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0D08EE94-4FE7-4E37-B263-F869E02CE53E}" xr6:coauthVersionLast="47" xr6:coauthVersionMax="47" xr10:uidLastSave="{00000000-0000-0000-0000-000000000000}"/>
  <bookViews>
    <workbookView xWindow="8" yWindow="8" windowWidth="21585" windowHeight="12765" firstSheet="13" activeTab="15" xr2:uid="{00000000-000D-0000-FFFF-FFFF00000000}"/>
  </bookViews>
  <sheets>
    <sheet name="HeatPunkTable" sheetId="23" r:id="rId1"/>
    <sheet name="HeatPunkRaw" sheetId="22" r:id="rId2"/>
    <sheet name="Inputs" sheetId="10" r:id="rId3"/>
    <sheet name="Scenarios" sheetId="16" r:id="rId4"/>
    <sheet name="RadiatorDatabase" sheetId="2" r:id="rId5"/>
    <sheet name="RadiatorLocations" sheetId="15" r:id="rId6"/>
    <sheet name="CalcResults" sheetId="14" r:id="rId7"/>
    <sheet name="Rooms" sheetId="9" r:id="rId8"/>
    <sheet name="Calcs" sheetId="17" r:id="rId9"/>
    <sheet name="Examples" sheetId="6" r:id="rId10"/>
    <sheet name="Design" sheetId="7" r:id="rId11"/>
    <sheet name="Tabular" sheetId="3" r:id="rId12"/>
    <sheet name="EPCPostcodeData" sheetId="19" r:id="rId13"/>
    <sheet name="EPC" sheetId="18" r:id="rId14"/>
    <sheet name="Table 1" sheetId="21" r:id="rId15"/>
    <sheet name="RadLocationsPrintForm" sheetId="13" r:id="rId16"/>
    <sheet name="OctopusRawData" sheetId="24" r:id="rId17"/>
    <sheet name="Temperatures" sheetId="25" r:id="rId18"/>
    <sheet name="Daily" sheetId="26" r:id="rId19"/>
    <sheet name="Analysis" sheetId="27" r:id="rId20"/>
    <sheet name="Cold days" sheetId="28" r:id="rId21"/>
  </sheets>
  <externalReferences>
    <externalReference r:id="rId22"/>
    <externalReference r:id="rId23"/>
  </externalReferences>
  <definedNames>
    <definedName name="AnnualkWhHeatingHeatPunk">HeatPunkTable!$G$31</definedName>
    <definedName name="BalancePointTemperature">[1]Daily!$B$1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2" hidden="1">EPCPostcodeData!$A$1:$CN$12</definedName>
    <definedName name="ExternalData_1" localSheetId="14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HeatPunkTable!$F$31</definedName>
    <definedName name="HeatPunkSCOP">Inputs!$B$10</definedName>
    <definedName name="HWSCOP">Inputs!$B$11</definedName>
    <definedName name="LabourCosts">#REF!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5">RadLocationsPrintForm!$A:$G</definedName>
    <definedName name="RoomEmittersMaxSizes">Table3[#All]</definedName>
    <definedName name="VentilationHeatLossParameter">HeatPunkTable!$P$31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27" l="1"/>
  <c r="C8" i="27"/>
  <c r="B6" i="27"/>
  <c r="E5" i="27"/>
  <c r="F5" i="27" s="1"/>
  <c r="G5" i="27" s="1"/>
  <c r="D5" i="27"/>
  <c r="B5" i="27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3" i="26"/>
  <c r="A1" i="24"/>
  <c r="E13170" i="24"/>
  <c r="F13170" i="24"/>
  <c r="G13170" i="24" s="1"/>
  <c r="E13171" i="24"/>
  <c r="G13171" i="24" s="1"/>
  <c r="F13171" i="24"/>
  <c r="E13172" i="24"/>
  <c r="G13172" i="24" s="1"/>
  <c r="F13172" i="24"/>
  <c r="E13173" i="24"/>
  <c r="G13173" i="24" s="1"/>
  <c r="F13173" i="24"/>
  <c r="E13174" i="24"/>
  <c r="G13174" i="24" s="1"/>
  <c r="F13174" i="24"/>
  <c r="E13175" i="24"/>
  <c r="F13175" i="24"/>
  <c r="G13175" i="24"/>
  <c r="E13176" i="24"/>
  <c r="F13176" i="24"/>
  <c r="G13176" i="24"/>
  <c r="E13177" i="24"/>
  <c r="F13177" i="24"/>
  <c r="G13177" i="24"/>
  <c r="E13178" i="24"/>
  <c r="F13178" i="24"/>
  <c r="G13178" i="24"/>
  <c r="E13179" i="24"/>
  <c r="G13179" i="24" s="1"/>
  <c r="F13179" i="24"/>
  <c r="E13180" i="24"/>
  <c r="G13180" i="24" s="1"/>
  <c r="F13180" i="24"/>
  <c r="E13181" i="24"/>
  <c r="F13181" i="24"/>
  <c r="G13181" i="24"/>
  <c r="E13182" i="24"/>
  <c r="F13182" i="24"/>
  <c r="G13182" i="24"/>
  <c r="E13183" i="24"/>
  <c r="F13183" i="24"/>
  <c r="G13183" i="24"/>
  <c r="E13184" i="24"/>
  <c r="F13184" i="24"/>
  <c r="G13184" i="24"/>
  <c r="E13185" i="24"/>
  <c r="G13185" i="24" s="1"/>
  <c r="F13185" i="24"/>
  <c r="E13186" i="24"/>
  <c r="F13186" i="24"/>
  <c r="G13186" i="24"/>
  <c r="E13187" i="24"/>
  <c r="F13187" i="24"/>
  <c r="G13187" i="24"/>
  <c r="E13188" i="24"/>
  <c r="F13188" i="24"/>
  <c r="G13188" i="24"/>
  <c r="E13189" i="24"/>
  <c r="F13189" i="24"/>
  <c r="G13189" i="24"/>
  <c r="E13190" i="24"/>
  <c r="G13190" i="24" s="1"/>
  <c r="F13190" i="24"/>
  <c r="E13191" i="24"/>
  <c r="G13191" i="24" s="1"/>
  <c r="F13191" i="24"/>
  <c r="E13192" i="24"/>
  <c r="F13192" i="24"/>
  <c r="G13192" i="24"/>
  <c r="E13193" i="24"/>
  <c r="F13193" i="24"/>
  <c r="G13193" i="24"/>
  <c r="E13194" i="24"/>
  <c r="F13194" i="24"/>
  <c r="G13194" i="24"/>
  <c r="E13195" i="24"/>
  <c r="G13195" i="24" s="1"/>
  <c r="F13195" i="24"/>
  <c r="E13196" i="24"/>
  <c r="G13196" i="24" s="1"/>
  <c r="F13196" i="24"/>
  <c r="E13197" i="24"/>
  <c r="F13197" i="24"/>
  <c r="G13197" i="24"/>
  <c r="E13198" i="24"/>
  <c r="F13198" i="24"/>
  <c r="G13198" i="24"/>
  <c r="E13199" i="24"/>
  <c r="F13199" i="24"/>
  <c r="G13199" i="24"/>
  <c r="E13200" i="24"/>
  <c r="F13200" i="24"/>
  <c r="G13200" i="24"/>
  <c r="E13201" i="24"/>
  <c r="F13201" i="24"/>
  <c r="G13201" i="24"/>
  <c r="E13202" i="24"/>
  <c r="F13202" i="24"/>
  <c r="G13202" i="24"/>
  <c r="E13203" i="24"/>
  <c r="F13203" i="24"/>
  <c r="G13203" i="24"/>
  <c r="E13204" i="24"/>
  <c r="F13204" i="24"/>
  <c r="G13204" i="24"/>
  <c r="E13205" i="24"/>
  <c r="F13205" i="24"/>
  <c r="G13205" i="24"/>
  <c r="E13206" i="24"/>
  <c r="G13206" i="24" s="1"/>
  <c r="F13206" i="24"/>
  <c r="E13207" i="24"/>
  <c r="G13207" i="24" s="1"/>
  <c r="F13207" i="24"/>
  <c r="E13208" i="24"/>
  <c r="F13208" i="24"/>
  <c r="G13208" i="24"/>
  <c r="E13209" i="24"/>
  <c r="F13209" i="24"/>
  <c r="G13209" i="24"/>
  <c r="E13210" i="24"/>
  <c r="F13210" i="24"/>
  <c r="G13210" i="24"/>
  <c r="B2578" i="25"/>
  <c r="B2577" i="25"/>
  <c r="B2576" i="25"/>
  <c r="B2575" i="25"/>
  <c r="B2574" i="25"/>
  <c r="B2573" i="25"/>
  <c r="B2572" i="25"/>
  <c r="B2571" i="25"/>
  <c r="B2570" i="25"/>
  <c r="B2569" i="25"/>
  <c r="B2568" i="25"/>
  <c r="B2567" i="25"/>
  <c r="B2566" i="25"/>
  <c r="B2565" i="25"/>
  <c r="B2564" i="25"/>
  <c r="B2563" i="25"/>
  <c r="B2562" i="25"/>
  <c r="B2561" i="25"/>
  <c r="B2560" i="25"/>
  <c r="B2559" i="25"/>
  <c r="B2558" i="25"/>
  <c r="B2557" i="25"/>
  <c r="B2556" i="25"/>
  <c r="B2555" i="25"/>
  <c r="B2554" i="25"/>
  <c r="B2553" i="25"/>
  <c r="B2552" i="25"/>
  <c r="B2551" i="25"/>
  <c r="B2550" i="25"/>
  <c r="B2549" i="25"/>
  <c r="B2548" i="25"/>
  <c r="B2547" i="25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G13169" i="24" s="1"/>
  <c r="F13168" i="24"/>
  <c r="E13168" i="24"/>
  <c r="G13168" i="24" s="1"/>
  <c r="F13167" i="24"/>
  <c r="E13167" i="24"/>
  <c r="G13167" i="24" s="1"/>
  <c r="F13166" i="24"/>
  <c r="E13166" i="24"/>
  <c r="G13166" i="24" s="1"/>
  <c r="F13165" i="24"/>
  <c r="E13165" i="24"/>
  <c r="G13165" i="24" s="1"/>
  <c r="F13164" i="24"/>
  <c r="G13164" i="24" s="1"/>
  <c r="E13164" i="24"/>
  <c r="F13163" i="24"/>
  <c r="E13163" i="24"/>
  <c r="G13163" i="24" s="1"/>
  <c r="F13162" i="24"/>
  <c r="E13162" i="24"/>
  <c r="F13161" i="24"/>
  <c r="E13161" i="24"/>
  <c r="G13161" i="24" s="1"/>
  <c r="F13160" i="24"/>
  <c r="E13160" i="24"/>
  <c r="F13159" i="24"/>
  <c r="E13159" i="24"/>
  <c r="G13159" i="24" s="1"/>
  <c r="F13158" i="24"/>
  <c r="E13158" i="24"/>
  <c r="G13158" i="24" s="1"/>
  <c r="F13157" i="24"/>
  <c r="E13157" i="24"/>
  <c r="G13157" i="24" s="1"/>
  <c r="F13156" i="24"/>
  <c r="E13156" i="24"/>
  <c r="G13156" i="24" s="1"/>
  <c r="F13155" i="24"/>
  <c r="E13155" i="24"/>
  <c r="G13155" i="24" s="1"/>
  <c r="F13154" i="24"/>
  <c r="E13154" i="24"/>
  <c r="F13153" i="24"/>
  <c r="E13153" i="24"/>
  <c r="G13153" i="24" s="1"/>
  <c r="F13152" i="24"/>
  <c r="E13152" i="24"/>
  <c r="F13151" i="24"/>
  <c r="E13151" i="24"/>
  <c r="G13151" i="24" s="1"/>
  <c r="F13150" i="24"/>
  <c r="E13150" i="24"/>
  <c r="G13150" i="24" s="1"/>
  <c r="F13149" i="24"/>
  <c r="E13149" i="24"/>
  <c r="F13148" i="24"/>
  <c r="E13148" i="24"/>
  <c r="F13147" i="24"/>
  <c r="E13147" i="24"/>
  <c r="G13147" i="24" s="1"/>
  <c r="F13146" i="24"/>
  <c r="E13146" i="24"/>
  <c r="F13145" i="24"/>
  <c r="E13145" i="24"/>
  <c r="G13145" i="24" s="1"/>
  <c r="F13144" i="24"/>
  <c r="E13144" i="24"/>
  <c r="G13144" i="24" s="1"/>
  <c r="F13143" i="24"/>
  <c r="E13143" i="24"/>
  <c r="G13143" i="24" s="1"/>
  <c r="F13142" i="24"/>
  <c r="E13142" i="24"/>
  <c r="G13142" i="24" s="1"/>
  <c r="F13141" i="24"/>
  <c r="E13141" i="24"/>
  <c r="F13140" i="24"/>
  <c r="E13140" i="24"/>
  <c r="G13140" i="24" s="1"/>
  <c r="F13139" i="24"/>
  <c r="E13139" i="24"/>
  <c r="G13139" i="24" s="1"/>
  <c r="F13138" i="24"/>
  <c r="E13138" i="24"/>
  <c r="G13138" i="24" s="1"/>
  <c r="F13137" i="24"/>
  <c r="E13137" i="24"/>
  <c r="F13136" i="24"/>
  <c r="E13136" i="24"/>
  <c r="G13136" i="24" s="1"/>
  <c r="F13135" i="24"/>
  <c r="E13135" i="24"/>
  <c r="G13135" i="24" s="1"/>
  <c r="F13134" i="24"/>
  <c r="E13134" i="24"/>
  <c r="F13133" i="24"/>
  <c r="E13133" i="24"/>
  <c r="F13132" i="24"/>
  <c r="E13132" i="24"/>
  <c r="G13132" i="24" s="1"/>
  <c r="F13131" i="24"/>
  <c r="E13131" i="24"/>
  <c r="G13131" i="24" s="1"/>
  <c r="F13130" i="24"/>
  <c r="E13130" i="24"/>
  <c r="F13129" i="24"/>
  <c r="E13129" i="24"/>
  <c r="G13129" i="24" s="1"/>
  <c r="F13128" i="24"/>
  <c r="E13128" i="24"/>
  <c r="G13128" i="24" s="1"/>
  <c r="F13127" i="24"/>
  <c r="E13127" i="24"/>
  <c r="G13127" i="24" s="1"/>
  <c r="F13126" i="24"/>
  <c r="E13126" i="24"/>
  <c r="G13126" i="24" s="1"/>
  <c r="F13125" i="24"/>
  <c r="E13125" i="24"/>
  <c r="G13125" i="24" s="1"/>
  <c r="F13124" i="24"/>
  <c r="E13124" i="24"/>
  <c r="F13123" i="24"/>
  <c r="E13123" i="24"/>
  <c r="F13122" i="24"/>
  <c r="E13122" i="24"/>
  <c r="G13122" i="24" s="1"/>
  <c r="F13121" i="24"/>
  <c r="E13121" i="24"/>
  <c r="F13120" i="24"/>
  <c r="E13120" i="24"/>
  <c r="G13119" i="24"/>
  <c r="F13119" i="24"/>
  <c r="E13119" i="24"/>
  <c r="F13118" i="24"/>
  <c r="E13118" i="24"/>
  <c r="G13118" i="24" s="1"/>
  <c r="F13117" i="24"/>
  <c r="E13117" i="24"/>
  <c r="F13116" i="24"/>
  <c r="E13116" i="24"/>
  <c r="G13116" i="24" s="1"/>
  <c r="F13115" i="24"/>
  <c r="E13115" i="24"/>
  <c r="F13114" i="24"/>
  <c r="E13114" i="24"/>
  <c r="G13114" i="24" s="1"/>
  <c r="F13113" i="24"/>
  <c r="E13113" i="24"/>
  <c r="G13113" i="24" s="1"/>
  <c r="F13112" i="24"/>
  <c r="E13112" i="24"/>
  <c r="F13111" i="24"/>
  <c r="E13111" i="24"/>
  <c r="G13111" i="24" s="1"/>
  <c r="F13110" i="24"/>
  <c r="G13110" i="24" s="1"/>
  <c r="E13110" i="24"/>
  <c r="F13109" i="24"/>
  <c r="E13109" i="24"/>
  <c r="G13109" i="24" s="1"/>
  <c r="F13108" i="24"/>
  <c r="E13108" i="24"/>
  <c r="F13107" i="24"/>
  <c r="E13107" i="24"/>
  <c r="G13107" i="24" s="1"/>
  <c r="F13106" i="24"/>
  <c r="E13106" i="24"/>
  <c r="G13106" i="24" s="1"/>
  <c r="F13105" i="24"/>
  <c r="E13105" i="24"/>
  <c r="F13104" i="24"/>
  <c r="E13104" i="24"/>
  <c r="F13103" i="24"/>
  <c r="E13103" i="24"/>
  <c r="G13103" i="24" s="1"/>
  <c r="F13102" i="24"/>
  <c r="E13102" i="24"/>
  <c r="G13102" i="24" s="1"/>
  <c r="F13101" i="24"/>
  <c r="E13101" i="24"/>
  <c r="F13100" i="24"/>
  <c r="E13100" i="24"/>
  <c r="G13100" i="24" s="1"/>
  <c r="F13099" i="24"/>
  <c r="E13099" i="24"/>
  <c r="F13098" i="24"/>
  <c r="E13098" i="24"/>
  <c r="F13097" i="24"/>
  <c r="E13097" i="24"/>
  <c r="F13096" i="24"/>
  <c r="E13096" i="24"/>
  <c r="F13095" i="24"/>
  <c r="E13095" i="24"/>
  <c r="G13095" i="24" s="1"/>
  <c r="F13094" i="24"/>
  <c r="E13094" i="24"/>
  <c r="F13093" i="24"/>
  <c r="E13093" i="24"/>
  <c r="G13093" i="24" s="1"/>
  <c r="F13092" i="24"/>
  <c r="E13092" i="24"/>
  <c r="G13092" i="24" s="1"/>
  <c r="F13091" i="24"/>
  <c r="G13091" i="24" s="1"/>
  <c r="E13091" i="24"/>
  <c r="F13090" i="24"/>
  <c r="E13090" i="24"/>
  <c r="G13090" i="24" s="1"/>
  <c r="F13089" i="24"/>
  <c r="G13089" i="24" s="1"/>
  <c r="E13089" i="24"/>
  <c r="F13088" i="24"/>
  <c r="E13088" i="24"/>
  <c r="F13087" i="24"/>
  <c r="E13087" i="24"/>
  <c r="G13087" i="24" s="1"/>
  <c r="F13086" i="24"/>
  <c r="E13086" i="24"/>
  <c r="G13086" i="24" s="1"/>
  <c r="F13085" i="24"/>
  <c r="E13085" i="24"/>
  <c r="G13085" i="24" s="1"/>
  <c r="F13084" i="24"/>
  <c r="E13084" i="24"/>
  <c r="F13083" i="24"/>
  <c r="E13083" i="24"/>
  <c r="G13083" i="24" s="1"/>
  <c r="F13082" i="24"/>
  <c r="E13082" i="24"/>
  <c r="F13081" i="24"/>
  <c r="E13081" i="24"/>
  <c r="G13081" i="24" s="1"/>
  <c r="G13080" i="24"/>
  <c r="F13080" i="24"/>
  <c r="E13080" i="24"/>
  <c r="F13079" i="24"/>
  <c r="E13079" i="24"/>
  <c r="G13079" i="24" s="1"/>
  <c r="F13078" i="24"/>
  <c r="E13078" i="24"/>
  <c r="G13078" i="24" s="1"/>
  <c r="F13077" i="24"/>
  <c r="E13077" i="24"/>
  <c r="G13077" i="24" s="1"/>
  <c r="F13076" i="24"/>
  <c r="E13076" i="24"/>
  <c r="F13075" i="24"/>
  <c r="E13075" i="24"/>
  <c r="F13074" i="24"/>
  <c r="G13074" i="24" s="1"/>
  <c r="E13074" i="24"/>
  <c r="F13073" i="24"/>
  <c r="E13073" i="24"/>
  <c r="F13072" i="24"/>
  <c r="E13072" i="24"/>
  <c r="F13071" i="24"/>
  <c r="G13071" i="24" s="1"/>
  <c r="E13071" i="24"/>
  <c r="F13070" i="24"/>
  <c r="E13070" i="24"/>
  <c r="F13069" i="24"/>
  <c r="E13069" i="24"/>
  <c r="F13068" i="24"/>
  <c r="G13068" i="24" s="1"/>
  <c r="E13068" i="24"/>
  <c r="F13067" i="24"/>
  <c r="E13067" i="24"/>
  <c r="G13067" i="24" s="1"/>
  <c r="F13066" i="24"/>
  <c r="E13066" i="24"/>
  <c r="G13066" i="24" s="1"/>
  <c r="F13065" i="24"/>
  <c r="E13065" i="24"/>
  <c r="G13065" i="24" s="1"/>
  <c r="F13064" i="24"/>
  <c r="E13064" i="24"/>
  <c r="G13064" i="24" s="1"/>
  <c r="F13063" i="24"/>
  <c r="E13063" i="24"/>
  <c r="G13063" i="24" s="1"/>
  <c r="F13062" i="24"/>
  <c r="E13062" i="24"/>
  <c r="G13062" i="24" s="1"/>
  <c r="F13061" i="24"/>
  <c r="E13061" i="24"/>
  <c r="F13060" i="24"/>
  <c r="E13060" i="24"/>
  <c r="F13059" i="24"/>
  <c r="E13059" i="24"/>
  <c r="G13059" i="24" s="1"/>
  <c r="F13058" i="24"/>
  <c r="E13058" i="24"/>
  <c r="G13058" i="24" s="1"/>
  <c r="F13057" i="24"/>
  <c r="E13057" i="24"/>
  <c r="F13056" i="24"/>
  <c r="G13056" i="24" s="1"/>
  <c r="E13056" i="24"/>
  <c r="F13055" i="24"/>
  <c r="E13055" i="24"/>
  <c r="G13055" i="24" s="1"/>
  <c r="F13054" i="24"/>
  <c r="E13054" i="24"/>
  <c r="G13054" i="24" s="1"/>
  <c r="F13053" i="24"/>
  <c r="E13053" i="24"/>
  <c r="G13053" i="24" s="1"/>
  <c r="F13052" i="24"/>
  <c r="E13052" i="24"/>
  <c r="F13051" i="24"/>
  <c r="E13051" i="24"/>
  <c r="F13050" i="24"/>
  <c r="E13050" i="24"/>
  <c r="F13049" i="24"/>
  <c r="E13049" i="24"/>
  <c r="G13049" i="24" s="1"/>
  <c r="F13048" i="24"/>
  <c r="E13048" i="24"/>
  <c r="G13048" i="24" s="1"/>
  <c r="F13047" i="24"/>
  <c r="E13047" i="24"/>
  <c r="F13046" i="24"/>
  <c r="E13046" i="24"/>
  <c r="G13046" i="24" s="1"/>
  <c r="F13045" i="24"/>
  <c r="E13045" i="24"/>
  <c r="G13045" i="24" s="1"/>
  <c r="F13044" i="24"/>
  <c r="E13044" i="24"/>
  <c r="F13043" i="24"/>
  <c r="G13043" i="24" s="1"/>
  <c r="E13043" i="24"/>
  <c r="F13042" i="24"/>
  <c r="E13042" i="24"/>
  <c r="G13042" i="24" s="1"/>
  <c r="F13041" i="24"/>
  <c r="G13041" i="24" s="1"/>
  <c r="E13041" i="24"/>
  <c r="F13040" i="24"/>
  <c r="G13040" i="24" s="1"/>
  <c r="E13040" i="24"/>
  <c r="F13039" i="24"/>
  <c r="E13039" i="24"/>
  <c r="G13039" i="24" s="1"/>
  <c r="F13038" i="24"/>
  <c r="E13038" i="24"/>
  <c r="G13038" i="24" s="1"/>
  <c r="F13037" i="24"/>
  <c r="E13037" i="24"/>
  <c r="F13036" i="24"/>
  <c r="E13036" i="24"/>
  <c r="F13035" i="24"/>
  <c r="E13035" i="24"/>
  <c r="F13034" i="24"/>
  <c r="E13034" i="24"/>
  <c r="G13034" i="24" s="1"/>
  <c r="F13033" i="24"/>
  <c r="E13033" i="24"/>
  <c r="G13033" i="24" s="1"/>
  <c r="F13032" i="24"/>
  <c r="E13032" i="24"/>
  <c r="G13032" i="24" s="1"/>
  <c r="F13031" i="24"/>
  <c r="E13031" i="24"/>
  <c r="F13030" i="24"/>
  <c r="E13030" i="24"/>
  <c r="F13029" i="24"/>
  <c r="E13029" i="24"/>
  <c r="G13029" i="24" s="1"/>
  <c r="F13028" i="24"/>
  <c r="E13028" i="24"/>
  <c r="F13027" i="24"/>
  <c r="E13027" i="24"/>
  <c r="G13027" i="24" s="1"/>
  <c r="F13026" i="24"/>
  <c r="E13026" i="24"/>
  <c r="G13026" i="24" s="1"/>
  <c r="F13025" i="24"/>
  <c r="E13025" i="24"/>
  <c r="G13025" i="24" s="1"/>
  <c r="G13024" i="24"/>
  <c r="F13024" i="24"/>
  <c r="E13024" i="24"/>
  <c r="F13023" i="24"/>
  <c r="E13023" i="24"/>
  <c r="F13022" i="24"/>
  <c r="E13022" i="24"/>
  <c r="F13021" i="24"/>
  <c r="E13021" i="24"/>
  <c r="G13021" i="24" s="1"/>
  <c r="F13020" i="24"/>
  <c r="E13020" i="24"/>
  <c r="F13019" i="24"/>
  <c r="G13019" i="24" s="1"/>
  <c r="E13019" i="24"/>
  <c r="F13018" i="24"/>
  <c r="E13018" i="24"/>
  <c r="F13017" i="24"/>
  <c r="E13017" i="24"/>
  <c r="G13017" i="24" s="1"/>
  <c r="F13016" i="24"/>
  <c r="E13016" i="24"/>
  <c r="F13015" i="24"/>
  <c r="G13015" i="24" s="1"/>
  <c r="E13015" i="24"/>
  <c r="F13014" i="24"/>
  <c r="E13014" i="24"/>
  <c r="G13014" i="24" s="1"/>
  <c r="F13013" i="24"/>
  <c r="E13013" i="24"/>
  <c r="G13013" i="24" s="1"/>
  <c r="F13012" i="24"/>
  <c r="E13012" i="24"/>
  <c r="F13011" i="24"/>
  <c r="E13011" i="24"/>
  <c r="G13011" i="24" s="1"/>
  <c r="F13010" i="24"/>
  <c r="E13010" i="24"/>
  <c r="G13010" i="24" s="1"/>
  <c r="F13009" i="24"/>
  <c r="E13009" i="24"/>
  <c r="G13009" i="24" s="1"/>
  <c r="F13008" i="24"/>
  <c r="G13008" i="24" s="1"/>
  <c r="E13008" i="24"/>
  <c r="F13007" i="24"/>
  <c r="E13007" i="24"/>
  <c r="G13007" i="24" s="1"/>
  <c r="F13006" i="24"/>
  <c r="E13006" i="24"/>
  <c r="G13006" i="24" s="1"/>
  <c r="F13005" i="24"/>
  <c r="E13005" i="24"/>
  <c r="G13005" i="24" s="1"/>
  <c r="F13004" i="24"/>
  <c r="E13004" i="24"/>
  <c r="G13004" i="24" s="1"/>
  <c r="F13003" i="24"/>
  <c r="E13003" i="24"/>
  <c r="F13002" i="24"/>
  <c r="E13002" i="24"/>
  <c r="F13001" i="24"/>
  <c r="E13001" i="24"/>
  <c r="G13001" i="24" s="1"/>
  <c r="F13000" i="24"/>
  <c r="E13000" i="24"/>
  <c r="F12999" i="24"/>
  <c r="E12999" i="24"/>
  <c r="G12999" i="24" s="1"/>
  <c r="F12998" i="24"/>
  <c r="E12998" i="24"/>
  <c r="G12998" i="24" s="1"/>
  <c r="G12997" i="24"/>
  <c r="F12997" i="24"/>
  <c r="E12997" i="24"/>
  <c r="F12996" i="24"/>
  <c r="E12996" i="24"/>
  <c r="G12996" i="24" s="1"/>
  <c r="F12995" i="24"/>
  <c r="E12995" i="24"/>
  <c r="G12995" i="24" s="1"/>
  <c r="F12994" i="24"/>
  <c r="E12994" i="24"/>
  <c r="F12993" i="24"/>
  <c r="G12993" i="24" s="1"/>
  <c r="E12993" i="24"/>
  <c r="F12992" i="24"/>
  <c r="E12992" i="24"/>
  <c r="F12991" i="24"/>
  <c r="E12991" i="24"/>
  <c r="G12991" i="24" s="1"/>
  <c r="F12990" i="24"/>
  <c r="E12990" i="24"/>
  <c r="G12989" i="24"/>
  <c r="F12989" i="24"/>
  <c r="E12989" i="24"/>
  <c r="F12988" i="24"/>
  <c r="E12988" i="24"/>
  <c r="G12988" i="24" s="1"/>
  <c r="F12987" i="24"/>
  <c r="E12987" i="24"/>
  <c r="G12987" i="24" s="1"/>
  <c r="F12986" i="24"/>
  <c r="E12986" i="24"/>
  <c r="F12985" i="24"/>
  <c r="E12985" i="24"/>
  <c r="G12985" i="24" s="1"/>
  <c r="F12984" i="24"/>
  <c r="E12984" i="24"/>
  <c r="F12983" i="24"/>
  <c r="G12983" i="24" s="1"/>
  <c r="E12983" i="24"/>
  <c r="F12982" i="24"/>
  <c r="G12982" i="24" s="1"/>
  <c r="E12982" i="24"/>
  <c r="F12981" i="24"/>
  <c r="E12981" i="24"/>
  <c r="F12980" i="24"/>
  <c r="E12980" i="24"/>
  <c r="G12980" i="24" s="1"/>
  <c r="F12979" i="24"/>
  <c r="E12979" i="24"/>
  <c r="G12979" i="24" s="1"/>
  <c r="F12978" i="24"/>
  <c r="E12978" i="24"/>
  <c r="F12977" i="24"/>
  <c r="E12977" i="24"/>
  <c r="F12976" i="24"/>
  <c r="E12976" i="24"/>
  <c r="F12975" i="24"/>
  <c r="G12975" i="24" s="1"/>
  <c r="E12975" i="24"/>
  <c r="F12974" i="24"/>
  <c r="E12974" i="24"/>
  <c r="G12974" i="24" s="1"/>
  <c r="F12973" i="24"/>
  <c r="E12973" i="24"/>
  <c r="G12973" i="24" s="1"/>
  <c r="F12972" i="24"/>
  <c r="G12972" i="24" s="1"/>
  <c r="E12972" i="24"/>
  <c r="G12971" i="24"/>
  <c r="F12971" i="24"/>
  <c r="E12971" i="24"/>
  <c r="F12970" i="24"/>
  <c r="E12970" i="24"/>
  <c r="G12970" i="24" s="1"/>
  <c r="F12969" i="24"/>
  <c r="G12969" i="24" s="1"/>
  <c r="E12969" i="24"/>
  <c r="F12968" i="24"/>
  <c r="E12968" i="24"/>
  <c r="F12967" i="24"/>
  <c r="E12967" i="24"/>
  <c r="F12966" i="24"/>
  <c r="E12966" i="24"/>
  <c r="F12965" i="24"/>
  <c r="E12965" i="24"/>
  <c r="G12965" i="24" s="1"/>
  <c r="F12964" i="24"/>
  <c r="E12964" i="24"/>
  <c r="G12964" i="24" s="1"/>
  <c r="F12963" i="24"/>
  <c r="E12963" i="24"/>
  <c r="G12963" i="24" s="1"/>
  <c r="F12962" i="24"/>
  <c r="E12962" i="24"/>
  <c r="F12961" i="24"/>
  <c r="E12961" i="24"/>
  <c r="F12960" i="24"/>
  <c r="E12960" i="24"/>
  <c r="F12959" i="24"/>
  <c r="E12959" i="24"/>
  <c r="G12959" i="24" s="1"/>
  <c r="F12958" i="24"/>
  <c r="E12958" i="24"/>
  <c r="F12957" i="24"/>
  <c r="E12957" i="24"/>
  <c r="F12956" i="24"/>
  <c r="E12956" i="24"/>
  <c r="F12955" i="24"/>
  <c r="E12955" i="24"/>
  <c r="G12955" i="24" s="1"/>
  <c r="F12954" i="24"/>
  <c r="E12954" i="24"/>
  <c r="F12953" i="24"/>
  <c r="E12953" i="24"/>
  <c r="G12952" i="24"/>
  <c r="F12952" i="24"/>
  <c r="E12952" i="24"/>
  <c r="F12951" i="24"/>
  <c r="E12951" i="24"/>
  <c r="G12951" i="24" s="1"/>
  <c r="F12950" i="24"/>
  <c r="E12950" i="24"/>
  <c r="G12950" i="24" s="1"/>
  <c r="G12949" i="24"/>
  <c r="F12949" i="24"/>
  <c r="E12949" i="24"/>
  <c r="F12948" i="24"/>
  <c r="E12948" i="24"/>
  <c r="F12947" i="24"/>
  <c r="E12947" i="24"/>
  <c r="G12947" i="24" s="1"/>
  <c r="F12946" i="24"/>
  <c r="E12946" i="24"/>
  <c r="G12946" i="24" s="1"/>
  <c r="F12945" i="24"/>
  <c r="E12945" i="24"/>
  <c r="F12944" i="24"/>
  <c r="G12944" i="24" s="1"/>
  <c r="E12944" i="24"/>
  <c r="F12943" i="24"/>
  <c r="E12943" i="24"/>
  <c r="G12943" i="24" s="1"/>
  <c r="F12942" i="24"/>
  <c r="E12942" i="24"/>
  <c r="G12942" i="24" s="1"/>
  <c r="F12941" i="24"/>
  <c r="G12941" i="24" s="1"/>
  <c r="E12941" i="24"/>
  <c r="F12940" i="24"/>
  <c r="G12940" i="24" s="1"/>
  <c r="E12940" i="24"/>
  <c r="F12939" i="24"/>
  <c r="E12939" i="24"/>
  <c r="F12938" i="24"/>
  <c r="E12938" i="24"/>
  <c r="G12938" i="24" s="1"/>
  <c r="F12937" i="24"/>
  <c r="E12937" i="24"/>
  <c r="G12937" i="24" s="1"/>
  <c r="F12936" i="24"/>
  <c r="E12936" i="24"/>
  <c r="G12936" i="24" s="1"/>
  <c r="F12935" i="24"/>
  <c r="E12935" i="24"/>
  <c r="G12935" i="24" s="1"/>
  <c r="F12934" i="24"/>
  <c r="G12934" i="24" s="1"/>
  <c r="E12934" i="24"/>
  <c r="G12933" i="24"/>
  <c r="F12933" i="24"/>
  <c r="E12933" i="24"/>
  <c r="F12932" i="24"/>
  <c r="E12932" i="24"/>
  <c r="F12931" i="24"/>
  <c r="E12931" i="24"/>
  <c r="G12931" i="24" s="1"/>
  <c r="F12930" i="24"/>
  <c r="E12930" i="24"/>
  <c r="F12929" i="24"/>
  <c r="E12929" i="24"/>
  <c r="F12928" i="24"/>
  <c r="E12928" i="24"/>
  <c r="F12927" i="24"/>
  <c r="E12927" i="24"/>
  <c r="G12927" i="24" s="1"/>
  <c r="F12926" i="24"/>
  <c r="G12926" i="24" s="1"/>
  <c r="E12926" i="24"/>
  <c r="F12925" i="24"/>
  <c r="E12925" i="24"/>
  <c r="G12925" i="24" s="1"/>
  <c r="G12924" i="24"/>
  <c r="F12924" i="24"/>
  <c r="E12924" i="24"/>
  <c r="F12923" i="24"/>
  <c r="E12923" i="24"/>
  <c r="F12922" i="24"/>
  <c r="E12922" i="24"/>
  <c r="F12921" i="24"/>
  <c r="E12921" i="24"/>
  <c r="G12921" i="24" s="1"/>
  <c r="F12920" i="24"/>
  <c r="E12920" i="24"/>
  <c r="F12919" i="24"/>
  <c r="E12919" i="24"/>
  <c r="F12918" i="24"/>
  <c r="E12918" i="24"/>
  <c r="F12917" i="24"/>
  <c r="E12917" i="24"/>
  <c r="G12917" i="24" s="1"/>
  <c r="F12916" i="24"/>
  <c r="E12916" i="24"/>
  <c r="G12916" i="24" s="1"/>
  <c r="F12915" i="24"/>
  <c r="E12915" i="24"/>
  <c r="G12915" i="24" s="1"/>
  <c r="F12914" i="24"/>
  <c r="E12914" i="24"/>
  <c r="G12914" i="24" s="1"/>
  <c r="F12913" i="24"/>
  <c r="G12913" i="24" s="1"/>
  <c r="E12913" i="24"/>
  <c r="F12912" i="24"/>
  <c r="G12912" i="24" s="1"/>
  <c r="E12912" i="24"/>
  <c r="F12911" i="24"/>
  <c r="E12911" i="24"/>
  <c r="F12910" i="24"/>
  <c r="E12910" i="24"/>
  <c r="G12910" i="24" s="1"/>
  <c r="F12909" i="24"/>
  <c r="E12909" i="24"/>
  <c r="F12908" i="24"/>
  <c r="E12908" i="24"/>
  <c r="F12907" i="24"/>
  <c r="E12907" i="24"/>
  <c r="F12906" i="24"/>
  <c r="E12906" i="24"/>
  <c r="G12906" i="24" s="1"/>
  <c r="F12905" i="24"/>
  <c r="G12905" i="24" s="1"/>
  <c r="E12905" i="24"/>
  <c r="F12904" i="24"/>
  <c r="G12904" i="24" s="1"/>
  <c r="E12904" i="24"/>
  <c r="F12903" i="24"/>
  <c r="E12903" i="24"/>
  <c r="F12902" i="24"/>
  <c r="E12902" i="24"/>
  <c r="G12901" i="24"/>
  <c r="F12901" i="24"/>
  <c r="E12901" i="24"/>
  <c r="F12900" i="24"/>
  <c r="E12900" i="24"/>
  <c r="G12900" i="24" s="1"/>
  <c r="F12899" i="24"/>
  <c r="E12899" i="24"/>
  <c r="F12898" i="24"/>
  <c r="G12898" i="24" s="1"/>
  <c r="E12898" i="24"/>
  <c r="F12897" i="24"/>
  <c r="E12897" i="24"/>
  <c r="F12896" i="24"/>
  <c r="E12896" i="24"/>
  <c r="G12896" i="24" s="1"/>
  <c r="F12895" i="24"/>
  <c r="E12895" i="24"/>
  <c r="G12895" i="24" s="1"/>
  <c r="F12894" i="24"/>
  <c r="E12894" i="24"/>
  <c r="G12894" i="24" s="1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G12888" i="24" s="1"/>
  <c r="F12887" i="24"/>
  <c r="E12887" i="24"/>
  <c r="G12887" i="24" s="1"/>
  <c r="F12886" i="24"/>
  <c r="E12886" i="24"/>
  <c r="F12885" i="24"/>
  <c r="E12885" i="24"/>
  <c r="F12884" i="24"/>
  <c r="E12884" i="24"/>
  <c r="G12884" i="24" s="1"/>
  <c r="F12883" i="24"/>
  <c r="E12883" i="24"/>
  <c r="F12882" i="24"/>
  <c r="E12882" i="24"/>
  <c r="F12881" i="24"/>
  <c r="E12881" i="24"/>
  <c r="G12881" i="24" s="1"/>
  <c r="G12880" i="24"/>
  <c r="F12880" i="24"/>
  <c r="E12880" i="24"/>
  <c r="F12879" i="24"/>
  <c r="E12879" i="24"/>
  <c r="G12879" i="24" s="1"/>
  <c r="F12878" i="24"/>
  <c r="E12878" i="24"/>
  <c r="G12878" i="24" s="1"/>
  <c r="F12877" i="24"/>
  <c r="E12877" i="24"/>
  <c r="F12876" i="24"/>
  <c r="E12876" i="24"/>
  <c r="G12876" i="24" s="1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G12865" i="24" s="1"/>
  <c r="E12865" i="24"/>
  <c r="F12864" i="24"/>
  <c r="E12864" i="24"/>
  <c r="F12863" i="24"/>
  <c r="E12863" i="24"/>
  <c r="G12863" i="24" s="1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G12856" i="24" s="1"/>
  <c r="F12855" i="24"/>
  <c r="E12855" i="24"/>
  <c r="G12854" i="24"/>
  <c r="F12854" i="24"/>
  <c r="E12854" i="24"/>
  <c r="F12853" i="24"/>
  <c r="E12853" i="24"/>
  <c r="G12853" i="24" s="1"/>
  <c r="F12852" i="24"/>
  <c r="E12852" i="24"/>
  <c r="F12851" i="24"/>
  <c r="E12851" i="24"/>
  <c r="G12851" i="24" s="1"/>
  <c r="F12850" i="24"/>
  <c r="E12850" i="24"/>
  <c r="G12850" i="24" s="1"/>
  <c r="F12849" i="24"/>
  <c r="E12849" i="24"/>
  <c r="G12849" i="24" s="1"/>
  <c r="G12848" i="24"/>
  <c r="F12848" i="24"/>
  <c r="E12848" i="24"/>
  <c r="G12847" i="24"/>
  <c r="F12847" i="24"/>
  <c r="E12847" i="24"/>
  <c r="F12846" i="24"/>
  <c r="E12846" i="24"/>
  <c r="G12846" i="24" s="1"/>
  <c r="F12845" i="24"/>
  <c r="G12845" i="24" s="1"/>
  <c r="E12845" i="24"/>
  <c r="F12844" i="24"/>
  <c r="G12844" i="24" s="1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G12840" i="24" s="1"/>
  <c r="F12839" i="24"/>
  <c r="E12839" i="24"/>
  <c r="F12838" i="24"/>
  <c r="E12838" i="24"/>
  <c r="F12837" i="24"/>
  <c r="G12837" i="24" s="1"/>
  <c r="E12837" i="24"/>
  <c r="F12836" i="24"/>
  <c r="E12836" i="24"/>
  <c r="G12836" i="24" s="1"/>
  <c r="F12835" i="24"/>
  <c r="E12835" i="24"/>
  <c r="G12835" i="24" s="1"/>
  <c r="F12834" i="24"/>
  <c r="E12834" i="24"/>
  <c r="G12834" i="24" s="1"/>
  <c r="F12833" i="24"/>
  <c r="E12833" i="24"/>
  <c r="F12832" i="24"/>
  <c r="E12832" i="24"/>
  <c r="F12831" i="24"/>
  <c r="E12831" i="24"/>
  <c r="G12831" i="24" s="1"/>
  <c r="F12830" i="24"/>
  <c r="G12830" i="24" s="1"/>
  <c r="E12830" i="24"/>
  <c r="F12829" i="24"/>
  <c r="E12829" i="24"/>
  <c r="G12829" i="24" s="1"/>
  <c r="F12828" i="24"/>
  <c r="E12828" i="24"/>
  <c r="F12827" i="24"/>
  <c r="E12827" i="24"/>
  <c r="G12827" i="24" s="1"/>
  <c r="F12826" i="24"/>
  <c r="E12826" i="24"/>
  <c r="F12825" i="24"/>
  <c r="E12825" i="24"/>
  <c r="G12825" i="24" s="1"/>
  <c r="F12824" i="24"/>
  <c r="E12824" i="24"/>
  <c r="F12823" i="24"/>
  <c r="E12823" i="24"/>
  <c r="G12823" i="24" s="1"/>
  <c r="F12822" i="24"/>
  <c r="E12822" i="24"/>
  <c r="F12821" i="24"/>
  <c r="E12821" i="24"/>
  <c r="G12821" i="24" s="1"/>
  <c r="F12820" i="24"/>
  <c r="E12820" i="24"/>
  <c r="G12820" i="24" s="1"/>
  <c r="G12819" i="24"/>
  <c r="F12819" i="24"/>
  <c r="E12819" i="24"/>
  <c r="F12818" i="24"/>
  <c r="E12818" i="24"/>
  <c r="G12818" i="24" s="1"/>
  <c r="F12817" i="24"/>
  <c r="E12817" i="24"/>
  <c r="F12816" i="24"/>
  <c r="E12816" i="24"/>
  <c r="G12815" i="24"/>
  <c r="F12815" i="24"/>
  <c r="E12815" i="24"/>
  <c r="F12814" i="24"/>
  <c r="E12814" i="24"/>
  <c r="G12814" i="24" s="1"/>
  <c r="F12813" i="24"/>
  <c r="E12813" i="24"/>
  <c r="G12813" i="24" s="1"/>
  <c r="F12812" i="24"/>
  <c r="E12812" i="24"/>
  <c r="G12812" i="24" s="1"/>
  <c r="F12811" i="24"/>
  <c r="E12811" i="24"/>
  <c r="G12811" i="24" s="1"/>
  <c r="F12810" i="24"/>
  <c r="E12810" i="24"/>
  <c r="G12810" i="24" s="1"/>
  <c r="F12809" i="24"/>
  <c r="E12809" i="24"/>
  <c r="G12809" i="24" s="1"/>
  <c r="F12808" i="24"/>
  <c r="E12808" i="24"/>
  <c r="G12808" i="24" s="1"/>
  <c r="F12807" i="24"/>
  <c r="E12807" i="24"/>
  <c r="G12807" i="24" s="1"/>
  <c r="G12806" i="24"/>
  <c r="F12806" i="24"/>
  <c r="E12806" i="24"/>
  <c r="F12805" i="24"/>
  <c r="E12805" i="24"/>
  <c r="F12804" i="24"/>
  <c r="E12804" i="24"/>
  <c r="F12803" i="24"/>
  <c r="E12803" i="24"/>
  <c r="G12803" i="24" s="1"/>
  <c r="F12802" i="24"/>
  <c r="E12802" i="24"/>
  <c r="F12801" i="24"/>
  <c r="E12801" i="24"/>
  <c r="G12801" i="24" s="1"/>
  <c r="F12800" i="24"/>
  <c r="E12800" i="24"/>
  <c r="G12800" i="24" s="1"/>
  <c r="F12799" i="24"/>
  <c r="E12799" i="24"/>
  <c r="F12798" i="24"/>
  <c r="E12798" i="24"/>
  <c r="G12798" i="24" s="1"/>
  <c r="G12797" i="24"/>
  <c r="F12797" i="24"/>
  <c r="E12797" i="24"/>
  <c r="F12796" i="24"/>
  <c r="E12796" i="24"/>
  <c r="G12796" i="24" s="1"/>
  <c r="F12795" i="24"/>
  <c r="E12795" i="24"/>
  <c r="F12794" i="24"/>
  <c r="E12794" i="24"/>
  <c r="G12794" i="24" s="1"/>
  <c r="F12793" i="24"/>
  <c r="E12793" i="24"/>
  <c r="G12793" i="24" s="1"/>
  <c r="F12792" i="24"/>
  <c r="E12792" i="24"/>
  <c r="G12792" i="24" s="1"/>
  <c r="F12791" i="24"/>
  <c r="E12791" i="24"/>
  <c r="F12790" i="24"/>
  <c r="E12790" i="24"/>
  <c r="G12790" i="24" s="1"/>
  <c r="F12789" i="24"/>
  <c r="E12789" i="24"/>
  <c r="F12788" i="24"/>
  <c r="E12788" i="24"/>
  <c r="G12787" i="24"/>
  <c r="F12787" i="24"/>
  <c r="E12787" i="24"/>
  <c r="F12786" i="24"/>
  <c r="E12786" i="24"/>
  <c r="F12785" i="24"/>
  <c r="E12785" i="24"/>
  <c r="F12784" i="24"/>
  <c r="G12784" i="24" s="1"/>
  <c r="E12784" i="24"/>
  <c r="F12783" i="24"/>
  <c r="E12783" i="24"/>
  <c r="G12783" i="24" s="1"/>
  <c r="G12782" i="24"/>
  <c r="F12782" i="24"/>
  <c r="E12782" i="24"/>
  <c r="F12781" i="24"/>
  <c r="E12781" i="24"/>
  <c r="G12781" i="24" s="1"/>
  <c r="G12780" i="24"/>
  <c r="F12780" i="24"/>
  <c r="E12780" i="24"/>
  <c r="F12779" i="24"/>
  <c r="E12779" i="24"/>
  <c r="G12779" i="24" s="1"/>
  <c r="F12778" i="24"/>
  <c r="E12778" i="24"/>
  <c r="F12777" i="24"/>
  <c r="E12777" i="24"/>
  <c r="F12776" i="24"/>
  <c r="E12776" i="24"/>
  <c r="G12776" i="24" s="1"/>
  <c r="F12775" i="24"/>
  <c r="E12775" i="24"/>
  <c r="F12774" i="24"/>
  <c r="E12774" i="24"/>
  <c r="G12773" i="24"/>
  <c r="F12773" i="24"/>
  <c r="E12773" i="24"/>
  <c r="F12772" i="24"/>
  <c r="E12772" i="24"/>
  <c r="F12771" i="24"/>
  <c r="E12771" i="24"/>
  <c r="G12771" i="24" s="1"/>
  <c r="G12770" i="24"/>
  <c r="F12770" i="24"/>
  <c r="E12770" i="24"/>
  <c r="F12769" i="24"/>
  <c r="E12769" i="24"/>
  <c r="G12769" i="24" s="1"/>
  <c r="F12768" i="24"/>
  <c r="E12768" i="24"/>
  <c r="G12768" i="24" s="1"/>
  <c r="F12767" i="24"/>
  <c r="E12767" i="24"/>
  <c r="G12767" i="24" s="1"/>
  <c r="F12766" i="24"/>
  <c r="E12766" i="24"/>
  <c r="G12766" i="24" s="1"/>
  <c r="F12765" i="24"/>
  <c r="E12765" i="24"/>
  <c r="F12764" i="24"/>
  <c r="E12764" i="24"/>
  <c r="G12764" i="24" s="1"/>
  <c r="F12763" i="24"/>
  <c r="E12763" i="24"/>
  <c r="F12762" i="24"/>
  <c r="E12762" i="24"/>
  <c r="F12761" i="24"/>
  <c r="E12761" i="24"/>
  <c r="G12761" i="24" s="1"/>
  <c r="F12760" i="24"/>
  <c r="E12760" i="24"/>
  <c r="G12760" i="24" s="1"/>
  <c r="F12759" i="24"/>
  <c r="E12759" i="24"/>
  <c r="F12758" i="24"/>
  <c r="E12758" i="24"/>
  <c r="F12757" i="24"/>
  <c r="E12757" i="24"/>
  <c r="F12756" i="24"/>
  <c r="E12756" i="24"/>
  <c r="G12755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G12751" i="24" s="1"/>
  <c r="F12750" i="24"/>
  <c r="E12750" i="24"/>
  <c r="F12749" i="24"/>
  <c r="E12749" i="24"/>
  <c r="G12749" i="24" s="1"/>
  <c r="F12748" i="24"/>
  <c r="G12748" i="24" s="1"/>
  <c r="E12748" i="24"/>
  <c r="F12747" i="24"/>
  <c r="E12747" i="24"/>
  <c r="F12746" i="24"/>
  <c r="E12746" i="24"/>
  <c r="F12745" i="24"/>
  <c r="E12745" i="24"/>
  <c r="F12744" i="24"/>
  <c r="E12744" i="24"/>
  <c r="G12744" i="24" s="1"/>
  <c r="F12743" i="24"/>
  <c r="E12743" i="24"/>
  <c r="F12742" i="24"/>
  <c r="E12742" i="24"/>
  <c r="G12742" i="24" s="1"/>
  <c r="F12741" i="24"/>
  <c r="E12741" i="24"/>
  <c r="G12741" i="24" s="1"/>
  <c r="F12740" i="24"/>
  <c r="E12740" i="24"/>
  <c r="G12740" i="24" s="1"/>
  <c r="F12739" i="24"/>
  <c r="E12739" i="24"/>
  <c r="G12739" i="24" s="1"/>
  <c r="F12738" i="24"/>
  <c r="E12738" i="24"/>
  <c r="F12737" i="24"/>
  <c r="G12737" i="24" s="1"/>
  <c r="E12737" i="24"/>
  <c r="F12736" i="24"/>
  <c r="E12736" i="24"/>
  <c r="F12735" i="24"/>
  <c r="E12735" i="24"/>
  <c r="G12735" i="24" s="1"/>
  <c r="F12734" i="24"/>
  <c r="E12734" i="24"/>
  <c r="G12734" i="24" s="1"/>
  <c r="F12733" i="24"/>
  <c r="G12733" i="24" s="1"/>
  <c r="E12733" i="24"/>
  <c r="F12732" i="24"/>
  <c r="E12732" i="24"/>
  <c r="F12731" i="24"/>
  <c r="E12731" i="24"/>
  <c r="F12730" i="24"/>
  <c r="E12730" i="24"/>
  <c r="G12730" i="24" s="1"/>
  <c r="F12729" i="24"/>
  <c r="G12729" i="24" s="1"/>
  <c r="E12729" i="24"/>
  <c r="F12728" i="24"/>
  <c r="E12728" i="24"/>
  <c r="G12728" i="24" s="1"/>
  <c r="F12727" i="24"/>
  <c r="E12727" i="24"/>
  <c r="F12726" i="24"/>
  <c r="G12726" i="24" s="1"/>
  <c r="E12726" i="24"/>
  <c r="F12725" i="24"/>
  <c r="E12725" i="24"/>
  <c r="G12725" i="24" s="1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G12720" i="24" s="1"/>
  <c r="F12719" i="24"/>
  <c r="G12719" i="24" s="1"/>
  <c r="E12719" i="24"/>
  <c r="G12718" i="24"/>
  <c r="F12718" i="24"/>
  <c r="E12718" i="24"/>
  <c r="F12717" i="24"/>
  <c r="E12717" i="24"/>
  <c r="G12717" i="24" s="1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G12711" i="24"/>
  <c r="F12711" i="24"/>
  <c r="E12711" i="24"/>
  <c r="F12710" i="24"/>
  <c r="E12710" i="24"/>
  <c r="G12710" i="24" s="1"/>
  <c r="G12709" i="24"/>
  <c r="F12709" i="24"/>
  <c r="E12709" i="24"/>
  <c r="F12708" i="24"/>
  <c r="E12708" i="24"/>
  <c r="F12707" i="24"/>
  <c r="E12707" i="24"/>
  <c r="G12707" i="24" s="1"/>
  <c r="F12706" i="24"/>
  <c r="E12706" i="24"/>
  <c r="G12706" i="24" s="1"/>
  <c r="F12705" i="24"/>
  <c r="E12705" i="24"/>
  <c r="G12704" i="24"/>
  <c r="F12704" i="24"/>
  <c r="E12704" i="24"/>
  <c r="F12703" i="24"/>
  <c r="E12703" i="24"/>
  <c r="G12703" i="24" s="1"/>
  <c r="F12702" i="24"/>
  <c r="G12702" i="24" s="1"/>
  <c r="E12702" i="24"/>
  <c r="F12701" i="24"/>
  <c r="E12701" i="24"/>
  <c r="G12701" i="24" s="1"/>
  <c r="F12700" i="24"/>
  <c r="E12700" i="24"/>
  <c r="G12700" i="24" s="1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G12694" i="24" s="1"/>
  <c r="F12693" i="24"/>
  <c r="E12693" i="24"/>
  <c r="G12693" i="24" s="1"/>
  <c r="F12692" i="24"/>
  <c r="E12692" i="24"/>
  <c r="G12692" i="24" s="1"/>
  <c r="F12691" i="24"/>
  <c r="E12691" i="24"/>
  <c r="F12690" i="24"/>
  <c r="E12690" i="24"/>
  <c r="G12690" i="24" s="1"/>
  <c r="F12689" i="24"/>
  <c r="E12689" i="24"/>
  <c r="G12689" i="24" s="1"/>
  <c r="F12688" i="24"/>
  <c r="E12688" i="24"/>
  <c r="G12687" i="24"/>
  <c r="F12687" i="24"/>
  <c r="E12687" i="24"/>
  <c r="F12686" i="24"/>
  <c r="E12686" i="24"/>
  <c r="F12685" i="24"/>
  <c r="E12685" i="24"/>
  <c r="F12684" i="24"/>
  <c r="E12684" i="24"/>
  <c r="F12683" i="24"/>
  <c r="E12683" i="24"/>
  <c r="G12683" i="24" s="1"/>
  <c r="F12682" i="24"/>
  <c r="E12682" i="24"/>
  <c r="G12681" i="24"/>
  <c r="F12681" i="24"/>
  <c r="E12681" i="24"/>
  <c r="F12680" i="24"/>
  <c r="E12680" i="24"/>
  <c r="F12679" i="24"/>
  <c r="E12679" i="24"/>
  <c r="G12679" i="24" s="1"/>
  <c r="F12678" i="24"/>
  <c r="E12678" i="24"/>
  <c r="F12677" i="24"/>
  <c r="E12677" i="24"/>
  <c r="G12677" i="24" s="1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G12671" i="24" s="1"/>
  <c r="F12670" i="24"/>
  <c r="E12670" i="24"/>
  <c r="G12670" i="24" s="1"/>
  <c r="F12669" i="24"/>
  <c r="E12669" i="24"/>
  <c r="G12669" i="24" s="1"/>
  <c r="F12668" i="24"/>
  <c r="E12668" i="24"/>
  <c r="G12668" i="24" s="1"/>
  <c r="F12667" i="24"/>
  <c r="E12667" i="24"/>
  <c r="G12667" i="24" s="1"/>
  <c r="F12666" i="24"/>
  <c r="E12666" i="24"/>
  <c r="G12666" i="24" s="1"/>
  <c r="F12665" i="24"/>
  <c r="E12665" i="24"/>
  <c r="F12664" i="24"/>
  <c r="E12664" i="24"/>
  <c r="G12664" i="24" s="1"/>
  <c r="F12663" i="24"/>
  <c r="E12663" i="24"/>
  <c r="F12662" i="24"/>
  <c r="E12662" i="24"/>
  <c r="F12661" i="24"/>
  <c r="E12661" i="24"/>
  <c r="G12661" i="24" s="1"/>
  <c r="F12660" i="24"/>
  <c r="E12660" i="24"/>
  <c r="F12659" i="24"/>
  <c r="E12659" i="24"/>
  <c r="G12659" i="24" s="1"/>
  <c r="F12658" i="24"/>
  <c r="E12658" i="24"/>
  <c r="F12657" i="24"/>
  <c r="E12657" i="24"/>
  <c r="F12656" i="24"/>
  <c r="E12656" i="24"/>
  <c r="G12656" i="24" s="1"/>
  <c r="F12655" i="24"/>
  <c r="E12655" i="24"/>
  <c r="F12654" i="24"/>
  <c r="E12654" i="24"/>
  <c r="F12653" i="24"/>
  <c r="E12653" i="24"/>
  <c r="F12652" i="24"/>
  <c r="E12652" i="24"/>
  <c r="G12652" i="24" s="1"/>
  <c r="F12651" i="24"/>
  <c r="E12651" i="24"/>
  <c r="G12651" i="24" s="1"/>
  <c r="F12650" i="24"/>
  <c r="E12650" i="24"/>
  <c r="G12650" i="24" s="1"/>
  <c r="F12649" i="24"/>
  <c r="E12649" i="24"/>
  <c r="G12649" i="24" s="1"/>
  <c r="F12648" i="24"/>
  <c r="G12648" i="24" s="1"/>
  <c r="E12648" i="24"/>
  <c r="F12647" i="24"/>
  <c r="E12647" i="24"/>
  <c r="G12646" i="24"/>
  <c r="F12646" i="24"/>
  <c r="E12646" i="24"/>
  <c r="F12645" i="24"/>
  <c r="E12645" i="24"/>
  <c r="G12645" i="24" s="1"/>
  <c r="F12644" i="24"/>
  <c r="E12644" i="24"/>
  <c r="G12643" i="24"/>
  <c r="F12643" i="24"/>
  <c r="E12643" i="24"/>
  <c r="F12642" i="24"/>
  <c r="E12642" i="24"/>
  <c r="G12642" i="24" s="1"/>
  <c r="F12641" i="24"/>
  <c r="G12641" i="24" s="1"/>
  <c r="E12641" i="24"/>
  <c r="F12640" i="24"/>
  <c r="G12640" i="24" s="1"/>
  <c r="E12640" i="24"/>
  <c r="F12639" i="24"/>
  <c r="E12639" i="24"/>
  <c r="G12639" i="24" s="1"/>
  <c r="F12638" i="24"/>
  <c r="E12638" i="24"/>
  <c r="F12637" i="24"/>
  <c r="E12637" i="24"/>
  <c r="G12637" i="24" s="1"/>
  <c r="F12636" i="24"/>
  <c r="E12636" i="24"/>
  <c r="G12636" i="24" s="1"/>
  <c r="F12635" i="24"/>
  <c r="E12635" i="24"/>
  <c r="F12634" i="24"/>
  <c r="E12634" i="24"/>
  <c r="G12634" i="24" s="1"/>
  <c r="F12633" i="24"/>
  <c r="E12633" i="24"/>
  <c r="G12633" i="24" s="1"/>
  <c r="F12632" i="24"/>
  <c r="E12632" i="24"/>
  <c r="F12631" i="24"/>
  <c r="E12631" i="24"/>
  <c r="G12631" i="24" s="1"/>
  <c r="F12630" i="24"/>
  <c r="E12630" i="24"/>
  <c r="G12630" i="24" s="1"/>
  <c r="G12629" i="24"/>
  <c r="F12629" i="24"/>
  <c r="E12629" i="24"/>
  <c r="F12628" i="24"/>
  <c r="E12628" i="24"/>
  <c r="F12627" i="24"/>
  <c r="E12627" i="24"/>
  <c r="G12627" i="24" s="1"/>
  <c r="F12626" i="24"/>
  <c r="E12626" i="24"/>
  <c r="F12625" i="24"/>
  <c r="E12625" i="24"/>
  <c r="G12625" i="24" s="1"/>
  <c r="F12624" i="24"/>
  <c r="E12624" i="24"/>
  <c r="F12623" i="24"/>
  <c r="E12623" i="24"/>
  <c r="F12622" i="24"/>
  <c r="E12622" i="24"/>
  <c r="F12621" i="24"/>
  <c r="E12621" i="24"/>
  <c r="F12620" i="24"/>
  <c r="E12620" i="24"/>
  <c r="G12620" i="24" s="1"/>
  <c r="F12619" i="24"/>
  <c r="E12619" i="24"/>
  <c r="G12619" i="24" s="1"/>
  <c r="F12618" i="24"/>
  <c r="E12618" i="24"/>
  <c r="F12617" i="24"/>
  <c r="E12617" i="24"/>
  <c r="G12617" i="24" s="1"/>
  <c r="F12616" i="24"/>
  <c r="E12616" i="24"/>
  <c r="G12616" i="24" s="1"/>
  <c r="F12615" i="24"/>
  <c r="G12615" i="24" s="1"/>
  <c r="E12615" i="24"/>
  <c r="F12614" i="24"/>
  <c r="E12614" i="24"/>
  <c r="F12613" i="24"/>
  <c r="E12613" i="24"/>
  <c r="G12613" i="24" s="1"/>
  <c r="F12612" i="24"/>
  <c r="E12612" i="24"/>
  <c r="F12611" i="24"/>
  <c r="E12611" i="24"/>
  <c r="F12610" i="24"/>
  <c r="E12610" i="24"/>
  <c r="G12610" i="24" s="1"/>
  <c r="F12609" i="24"/>
  <c r="G12609" i="24" s="1"/>
  <c r="E12609" i="24"/>
  <c r="F12608" i="24"/>
  <c r="G12608" i="24" s="1"/>
  <c r="E12608" i="24"/>
  <c r="F12607" i="24"/>
  <c r="E12607" i="24"/>
  <c r="G12607" i="24" s="1"/>
  <c r="F12606" i="24"/>
  <c r="E12606" i="24"/>
  <c r="G12606" i="24" s="1"/>
  <c r="F12605" i="24"/>
  <c r="E12605" i="24"/>
  <c r="G12605" i="24" s="1"/>
  <c r="F12604" i="24"/>
  <c r="E12604" i="24"/>
  <c r="F12603" i="24"/>
  <c r="E12603" i="24"/>
  <c r="G12603" i="24" s="1"/>
  <c r="F12602" i="24"/>
  <c r="E12602" i="24"/>
  <c r="F12601" i="24"/>
  <c r="E12601" i="24"/>
  <c r="G12601" i="24" s="1"/>
  <c r="F12600" i="24"/>
  <c r="E12600" i="24"/>
  <c r="G12599" i="24"/>
  <c r="F12599" i="24"/>
  <c r="E12599" i="24"/>
  <c r="F12598" i="24"/>
  <c r="E12598" i="24"/>
  <c r="F12597" i="24"/>
  <c r="E12597" i="24"/>
  <c r="G12597" i="24" s="1"/>
  <c r="F12596" i="24"/>
  <c r="E12596" i="24"/>
  <c r="G12596" i="24" s="1"/>
  <c r="F12595" i="24"/>
  <c r="E12595" i="24"/>
  <c r="F12594" i="24"/>
  <c r="E12594" i="24"/>
  <c r="F12593" i="24"/>
  <c r="E12593" i="24"/>
  <c r="F12592" i="24"/>
  <c r="G12592" i="24" s="1"/>
  <c r="E12592" i="24"/>
  <c r="F12591" i="24"/>
  <c r="E12591" i="24"/>
  <c r="G12591" i="24" s="1"/>
  <c r="F12590" i="24"/>
  <c r="E12590" i="24"/>
  <c r="G12590" i="24" s="1"/>
  <c r="G12589" i="24"/>
  <c r="F12589" i="24"/>
  <c r="E12589" i="24"/>
  <c r="G12588" i="24"/>
  <c r="F12588" i="24"/>
  <c r="E12588" i="24"/>
  <c r="F12587" i="24"/>
  <c r="G12587" i="24" s="1"/>
  <c r="E12587" i="24"/>
  <c r="F12586" i="24"/>
  <c r="E12586" i="24"/>
  <c r="G12585" i="24"/>
  <c r="F12585" i="24"/>
  <c r="E12585" i="24"/>
  <c r="F12584" i="24"/>
  <c r="E12584" i="24"/>
  <c r="G12584" i="24" s="1"/>
  <c r="F12583" i="24"/>
  <c r="G12583" i="24" s="1"/>
  <c r="E12583" i="24"/>
  <c r="F12582" i="24"/>
  <c r="E12582" i="24"/>
  <c r="G12581" i="24"/>
  <c r="F12581" i="24"/>
  <c r="E12581" i="24"/>
  <c r="F12580" i="24"/>
  <c r="E12580" i="24"/>
  <c r="F12579" i="24"/>
  <c r="G12579" i="24" s="1"/>
  <c r="E12579" i="24"/>
  <c r="G12578" i="24"/>
  <c r="F12578" i="24"/>
  <c r="E12578" i="24"/>
  <c r="F12577" i="24"/>
  <c r="E12577" i="24"/>
  <c r="G12577" i="24" s="1"/>
  <c r="G12576" i="24"/>
  <c r="F12576" i="24"/>
  <c r="E12576" i="24"/>
  <c r="F12575" i="24"/>
  <c r="E12575" i="24"/>
  <c r="F12574" i="24"/>
  <c r="E12574" i="24"/>
  <c r="G12574" i="24" s="1"/>
  <c r="F12573" i="24"/>
  <c r="E12573" i="24"/>
  <c r="G12573" i="24" s="1"/>
  <c r="G12572" i="24"/>
  <c r="F12572" i="24"/>
  <c r="E12572" i="24"/>
  <c r="F12571" i="24"/>
  <c r="E12571" i="24"/>
  <c r="G12571" i="24" s="1"/>
  <c r="F12570" i="24"/>
  <c r="E12570" i="24"/>
  <c r="F12569" i="24"/>
  <c r="E12569" i="24"/>
  <c r="F12568" i="24"/>
  <c r="G12568" i="24" s="1"/>
  <c r="E12568" i="24"/>
  <c r="F12567" i="24"/>
  <c r="E12567" i="24"/>
  <c r="F12566" i="24"/>
  <c r="E12566" i="24"/>
  <c r="F12565" i="24"/>
  <c r="G12565" i="24" s="1"/>
  <c r="E12565" i="24"/>
  <c r="F12564" i="24"/>
  <c r="E12564" i="24"/>
  <c r="F12563" i="24"/>
  <c r="E12563" i="24"/>
  <c r="F12562" i="24"/>
  <c r="E12562" i="24"/>
  <c r="G12562" i="24" s="1"/>
  <c r="F12561" i="24"/>
  <c r="E12561" i="24"/>
  <c r="F12560" i="24"/>
  <c r="E12560" i="24"/>
  <c r="F12559" i="24"/>
  <c r="E12559" i="24"/>
  <c r="G12559" i="24" s="1"/>
  <c r="F12558" i="24"/>
  <c r="E12558" i="24"/>
  <c r="F12557" i="24"/>
  <c r="E12557" i="24"/>
  <c r="G12557" i="24" s="1"/>
  <c r="F12556" i="24"/>
  <c r="E12556" i="24"/>
  <c r="G12556" i="24" s="1"/>
  <c r="F12555" i="24"/>
  <c r="E12555" i="24"/>
  <c r="G12555" i="24" s="1"/>
  <c r="F12554" i="24"/>
  <c r="E12554" i="24"/>
  <c r="F12553" i="24"/>
  <c r="G12553" i="24" s="1"/>
  <c r="E12553" i="24"/>
  <c r="F12552" i="24"/>
  <c r="E12552" i="24"/>
  <c r="G12552" i="24" s="1"/>
  <c r="F12551" i="24"/>
  <c r="E12551" i="24"/>
  <c r="G12551" i="24" s="1"/>
  <c r="F12550" i="24"/>
  <c r="E12550" i="24"/>
  <c r="G12550" i="24" s="1"/>
  <c r="F12549" i="24"/>
  <c r="E12549" i="24"/>
  <c r="G12549" i="24" s="1"/>
  <c r="F12548" i="24"/>
  <c r="E12548" i="24"/>
  <c r="F12547" i="24"/>
  <c r="E12547" i="24"/>
  <c r="G12547" i="24" s="1"/>
  <c r="G12546" i="24"/>
  <c r="F12546" i="24"/>
  <c r="E12546" i="24"/>
  <c r="F12545" i="24"/>
  <c r="E12545" i="24"/>
  <c r="G12545" i="24" s="1"/>
  <c r="F12544" i="24"/>
  <c r="E12544" i="24"/>
  <c r="F12543" i="24"/>
  <c r="E12543" i="24"/>
  <c r="G12543" i="24" s="1"/>
  <c r="F12542" i="24"/>
  <c r="E12542" i="24"/>
  <c r="G12542" i="24" s="1"/>
  <c r="F12541" i="24"/>
  <c r="E12541" i="24"/>
  <c r="G12541" i="24" s="1"/>
  <c r="F12540" i="24"/>
  <c r="E12540" i="24"/>
  <c r="G12540" i="24" s="1"/>
  <c r="F12539" i="24"/>
  <c r="E12539" i="24"/>
  <c r="F12538" i="24"/>
  <c r="E12538" i="24"/>
  <c r="G12538" i="24" s="1"/>
  <c r="F12537" i="24"/>
  <c r="E12537" i="24"/>
  <c r="F12536" i="24"/>
  <c r="E12536" i="24"/>
  <c r="G12536" i="24" s="1"/>
  <c r="F12535" i="24"/>
  <c r="E12535" i="24"/>
  <c r="F12534" i="24"/>
  <c r="E12534" i="24"/>
  <c r="G12534" i="24" s="1"/>
  <c r="F12533" i="24"/>
  <c r="E12533" i="24"/>
  <c r="G12533" i="24" s="1"/>
  <c r="F12532" i="24"/>
  <c r="E12532" i="24"/>
  <c r="G12532" i="24" s="1"/>
  <c r="F12531" i="24"/>
  <c r="E12531" i="24"/>
  <c r="F12530" i="24"/>
  <c r="E12530" i="24"/>
  <c r="G12530" i="24" s="1"/>
  <c r="F12529" i="24"/>
  <c r="E12529" i="24"/>
  <c r="F12528" i="24"/>
  <c r="E12528" i="24"/>
  <c r="G12528" i="24" s="1"/>
  <c r="F12527" i="24"/>
  <c r="E12527" i="24"/>
  <c r="F12526" i="24"/>
  <c r="E12526" i="24"/>
  <c r="F12525" i="24"/>
  <c r="E12525" i="24"/>
  <c r="G12525" i="24" s="1"/>
  <c r="G12524" i="24"/>
  <c r="F12524" i="24"/>
  <c r="E12524" i="24"/>
  <c r="F12523" i="24"/>
  <c r="E12523" i="24"/>
  <c r="G12523" i="24" s="1"/>
  <c r="F12522" i="24"/>
  <c r="E12522" i="24"/>
  <c r="F12521" i="24"/>
  <c r="E12521" i="24"/>
  <c r="G12521" i="24" s="1"/>
  <c r="G12520" i="24"/>
  <c r="F12520" i="24"/>
  <c r="E12520" i="24"/>
  <c r="F12519" i="24"/>
  <c r="E12519" i="24"/>
  <c r="F12518" i="24"/>
  <c r="E12518" i="24"/>
  <c r="G12518" i="24" s="1"/>
  <c r="F12517" i="24"/>
  <c r="E12517" i="24"/>
  <c r="G12517" i="24" s="1"/>
  <c r="F12516" i="24"/>
  <c r="E12516" i="24"/>
  <c r="F12515" i="24"/>
  <c r="E12515" i="24"/>
  <c r="F12514" i="24"/>
  <c r="E12514" i="24"/>
  <c r="G12514" i="24" s="1"/>
  <c r="F12513" i="24"/>
  <c r="E12513" i="24"/>
  <c r="G12513" i="24" s="1"/>
  <c r="G12512" i="24"/>
  <c r="F12512" i="24"/>
  <c r="E12512" i="24"/>
  <c r="F12511" i="24"/>
  <c r="E12511" i="24"/>
  <c r="G12511" i="24" s="1"/>
  <c r="F12510" i="24"/>
  <c r="E12510" i="24"/>
  <c r="F12509" i="24"/>
  <c r="G12509" i="24" s="1"/>
  <c r="E12509" i="24"/>
  <c r="F12508" i="24"/>
  <c r="E12508" i="24"/>
  <c r="F12507" i="24"/>
  <c r="E12507" i="24"/>
  <c r="F12506" i="24"/>
  <c r="E12506" i="24"/>
  <c r="G12506" i="24" s="1"/>
  <c r="F12505" i="24"/>
  <c r="E12505" i="24"/>
  <c r="F12504" i="24"/>
  <c r="E12504" i="24"/>
  <c r="F12503" i="24"/>
  <c r="G12503" i="24" s="1"/>
  <c r="E12503" i="24"/>
  <c r="F12502" i="24"/>
  <c r="G12502" i="24" s="1"/>
  <c r="E12502" i="24"/>
  <c r="F12501" i="24"/>
  <c r="E12501" i="24"/>
  <c r="F12500" i="24"/>
  <c r="E12500" i="24"/>
  <c r="G12500" i="24" s="1"/>
  <c r="F12499" i="24"/>
  <c r="E12499" i="24"/>
  <c r="F12498" i="24"/>
  <c r="E12498" i="24"/>
  <c r="G12498" i="24" s="1"/>
  <c r="F12497" i="24"/>
  <c r="E12497" i="24"/>
  <c r="G12497" i="24" s="1"/>
  <c r="F12496" i="24"/>
  <c r="E12496" i="24"/>
  <c r="F12495" i="24"/>
  <c r="E12495" i="24"/>
  <c r="G12495" i="24" s="1"/>
  <c r="F12494" i="24"/>
  <c r="E12494" i="24"/>
  <c r="F12493" i="24"/>
  <c r="G12493" i="24" s="1"/>
  <c r="E12493" i="24"/>
  <c r="F12492" i="24"/>
  <c r="E12492" i="24"/>
  <c r="G12492" i="24" s="1"/>
  <c r="F12491" i="24"/>
  <c r="E12491" i="24"/>
  <c r="F12490" i="24"/>
  <c r="E12490" i="24"/>
  <c r="F12489" i="24"/>
  <c r="E12489" i="24"/>
  <c r="G12489" i="24" s="1"/>
  <c r="F12488" i="24"/>
  <c r="E12488" i="24"/>
  <c r="G12487" i="24"/>
  <c r="F12487" i="24"/>
  <c r="E12487" i="24"/>
  <c r="F12486" i="24"/>
  <c r="E12486" i="24"/>
  <c r="F12485" i="24"/>
  <c r="E12485" i="24"/>
  <c r="G12485" i="24" s="1"/>
  <c r="F12484" i="24"/>
  <c r="E12484" i="24"/>
  <c r="G12484" i="24" s="1"/>
  <c r="F12483" i="24"/>
  <c r="E12483" i="24"/>
  <c r="G12483" i="24" s="1"/>
  <c r="F12482" i="24"/>
  <c r="E12482" i="24"/>
  <c r="F12481" i="24"/>
  <c r="G12481" i="24" s="1"/>
  <c r="E12481" i="24"/>
  <c r="F12480" i="24"/>
  <c r="E12480" i="24"/>
  <c r="G12479" i="24"/>
  <c r="F12479" i="24"/>
  <c r="E12479" i="24"/>
  <c r="F12478" i="24"/>
  <c r="E12478" i="24"/>
  <c r="F12477" i="24"/>
  <c r="E12477" i="24"/>
  <c r="G12477" i="24" s="1"/>
  <c r="F12476" i="24"/>
  <c r="E12476" i="24"/>
  <c r="F12475" i="24"/>
  <c r="E12475" i="24"/>
  <c r="G12475" i="24" s="1"/>
  <c r="F12474" i="24"/>
  <c r="E12474" i="24"/>
  <c r="G12474" i="24" s="1"/>
  <c r="F12473" i="24"/>
  <c r="E12473" i="24"/>
  <c r="G12473" i="24" s="1"/>
  <c r="F12472" i="24"/>
  <c r="G12472" i="24" s="1"/>
  <c r="E12472" i="24"/>
  <c r="F12471" i="24"/>
  <c r="E12471" i="24"/>
  <c r="F12470" i="24"/>
  <c r="E12470" i="24"/>
  <c r="F12469" i="24"/>
  <c r="E12469" i="24"/>
  <c r="G12469" i="24" s="1"/>
  <c r="F12468" i="24"/>
  <c r="E12468" i="24"/>
  <c r="F12467" i="24"/>
  <c r="E12467" i="24"/>
  <c r="F12466" i="24"/>
  <c r="G12466" i="24" s="1"/>
  <c r="E12466" i="24"/>
  <c r="F12465" i="24"/>
  <c r="E12465" i="24"/>
  <c r="G12465" i="24" s="1"/>
  <c r="G12464" i="24"/>
  <c r="F12464" i="24"/>
  <c r="E12464" i="24"/>
  <c r="F12463" i="24"/>
  <c r="E12463" i="24"/>
  <c r="G12463" i="24" s="1"/>
  <c r="F12462" i="24"/>
  <c r="E12462" i="24"/>
  <c r="G12462" i="24" s="1"/>
  <c r="F12461" i="24"/>
  <c r="E12461" i="24"/>
  <c r="F12460" i="24"/>
  <c r="G12460" i="24" s="1"/>
  <c r="E12460" i="24"/>
  <c r="F12459" i="24"/>
  <c r="G12459" i="24" s="1"/>
  <c r="E12459" i="24"/>
  <c r="F12458" i="24"/>
  <c r="E12458" i="24"/>
  <c r="G12458" i="24" s="1"/>
  <c r="F12457" i="24"/>
  <c r="E12457" i="24"/>
  <c r="F12456" i="24"/>
  <c r="E12456" i="24"/>
  <c r="F12455" i="24"/>
  <c r="E12455" i="24"/>
  <c r="G12455" i="24" s="1"/>
  <c r="F12454" i="24"/>
  <c r="E12454" i="24"/>
  <c r="G12454" i="24" s="1"/>
  <c r="F12453" i="24"/>
  <c r="E12453" i="24"/>
  <c r="F12452" i="24"/>
  <c r="E12452" i="24"/>
  <c r="F12451" i="24"/>
  <c r="E12451" i="24"/>
  <c r="F12450" i="24"/>
  <c r="E12450" i="24"/>
  <c r="G12450" i="24" s="1"/>
  <c r="F12449" i="24"/>
  <c r="G12449" i="24" s="1"/>
  <c r="E12449" i="24"/>
  <c r="F12448" i="24"/>
  <c r="E12448" i="24"/>
  <c r="G12448" i="24" s="1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G12434" i="24" s="1"/>
  <c r="E12434" i="24"/>
  <c r="F12433" i="24"/>
  <c r="E12433" i="24"/>
  <c r="G12433" i="24" s="1"/>
  <c r="F12432" i="24"/>
  <c r="G12432" i="24" s="1"/>
  <c r="E12432" i="24"/>
  <c r="F12431" i="24"/>
  <c r="G12431" i="24" s="1"/>
  <c r="E12431" i="24"/>
  <c r="F12430" i="24"/>
  <c r="E12430" i="24"/>
  <c r="F12429" i="24"/>
  <c r="G12429" i="24" s="1"/>
  <c r="E12429" i="24"/>
  <c r="F12428" i="24"/>
  <c r="E12428" i="24"/>
  <c r="G12428" i="24" s="1"/>
  <c r="F12427" i="24"/>
  <c r="E12427" i="24"/>
  <c r="F12426" i="24"/>
  <c r="E12426" i="24"/>
  <c r="G12426" i="24" s="1"/>
  <c r="F12425" i="24"/>
  <c r="E12425" i="24"/>
  <c r="G12425" i="24" s="1"/>
  <c r="F12424" i="24"/>
  <c r="E12424" i="24"/>
  <c r="F12423" i="24"/>
  <c r="E12423" i="24"/>
  <c r="G12423" i="24" s="1"/>
  <c r="F12422" i="24"/>
  <c r="E12422" i="24"/>
  <c r="F12421" i="24"/>
  <c r="E12421" i="24"/>
  <c r="G12421" i="24" s="1"/>
  <c r="F12420" i="24"/>
  <c r="E12420" i="24"/>
  <c r="F12419" i="24"/>
  <c r="E12419" i="24"/>
  <c r="G12419" i="24" s="1"/>
  <c r="F12418" i="24"/>
  <c r="E12418" i="24"/>
  <c r="G12418" i="24" s="1"/>
  <c r="F12417" i="24"/>
  <c r="E12417" i="24"/>
  <c r="G12417" i="24" s="1"/>
  <c r="F12416" i="24"/>
  <c r="E12416" i="24"/>
  <c r="G12416" i="24" s="1"/>
  <c r="F12415" i="24"/>
  <c r="E12415" i="24"/>
  <c r="F12414" i="24"/>
  <c r="G12414" i="24" s="1"/>
  <c r="E12414" i="24"/>
  <c r="F12413" i="24"/>
  <c r="E12413" i="24"/>
  <c r="G12413" i="24" s="1"/>
  <c r="F12412" i="24"/>
  <c r="G12412" i="24" s="1"/>
  <c r="E12412" i="24"/>
  <c r="F12411" i="24"/>
  <c r="E12411" i="24"/>
  <c r="F12410" i="24"/>
  <c r="E12410" i="24"/>
  <c r="F12409" i="24"/>
  <c r="E12409" i="24"/>
  <c r="F12408" i="24"/>
  <c r="E12408" i="24"/>
  <c r="G12408" i="24" s="1"/>
  <c r="F12407" i="24"/>
  <c r="E12407" i="24"/>
  <c r="F12406" i="24"/>
  <c r="E12406" i="24"/>
  <c r="G12405" i="24"/>
  <c r="F12405" i="24"/>
  <c r="E12405" i="24"/>
  <c r="F12404" i="24"/>
  <c r="E12404" i="24"/>
  <c r="G12404" i="24" s="1"/>
  <c r="F12403" i="24"/>
  <c r="G12403" i="24" s="1"/>
  <c r="E12403" i="24"/>
  <c r="F12402" i="24"/>
  <c r="E12402" i="24"/>
  <c r="F12401" i="24"/>
  <c r="E12401" i="24"/>
  <c r="F12400" i="24"/>
  <c r="G12400" i="24" s="1"/>
  <c r="E12400" i="24"/>
  <c r="F12399" i="24"/>
  <c r="E12399" i="24"/>
  <c r="G12399" i="24" s="1"/>
  <c r="F12398" i="24"/>
  <c r="E12398" i="24"/>
  <c r="F12397" i="24"/>
  <c r="E12397" i="24"/>
  <c r="G12397" i="24" s="1"/>
  <c r="F12396" i="24"/>
  <c r="E12396" i="24"/>
  <c r="G12396" i="24" s="1"/>
  <c r="F12395" i="24"/>
  <c r="E12395" i="24"/>
  <c r="F12394" i="24"/>
  <c r="E12394" i="24"/>
  <c r="F12393" i="24"/>
  <c r="E12393" i="24"/>
  <c r="F12392" i="24"/>
  <c r="E12392" i="24"/>
  <c r="G12392" i="24" s="1"/>
  <c r="F12391" i="24"/>
  <c r="E12391" i="24"/>
  <c r="F12390" i="24"/>
  <c r="G12390" i="24" s="1"/>
  <c r="E12390" i="24"/>
  <c r="F12389" i="24"/>
  <c r="E12389" i="24"/>
  <c r="G12389" i="24" s="1"/>
  <c r="F12388" i="24"/>
  <c r="E12388" i="24"/>
  <c r="G12388" i="24" s="1"/>
  <c r="F12387" i="24"/>
  <c r="E12387" i="24"/>
  <c r="G12387" i="24" s="1"/>
  <c r="F12386" i="24"/>
  <c r="E12386" i="24"/>
  <c r="G12386" i="24" s="1"/>
  <c r="F12385" i="24"/>
  <c r="E12385" i="24"/>
  <c r="F12384" i="24"/>
  <c r="E12384" i="24"/>
  <c r="G12384" i="24" s="1"/>
  <c r="F12383" i="24"/>
  <c r="E12383" i="24"/>
  <c r="G12383" i="24" s="1"/>
  <c r="F12382" i="24"/>
  <c r="E12382" i="24"/>
  <c r="G12382" i="24" s="1"/>
  <c r="F12381" i="24"/>
  <c r="E12381" i="24"/>
  <c r="G12381" i="24" s="1"/>
  <c r="F12380" i="24"/>
  <c r="E12380" i="24"/>
  <c r="F12379" i="24"/>
  <c r="E12379" i="24"/>
  <c r="G12379" i="24" s="1"/>
  <c r="F12378" i="24"/>
  <c r="E12378" i="24"/>
  <c r="G12378" i="24" s="1"/>
  <c r="F12377" i="24"/>
  <c r="G12377" i="24" s="1"/>
  <c r="E12377" i="24"/>
  <c r="F12376" i="24"/>
  <c r="E12376" i="24"/>
  <c r="G12376" i="24" s="1"/>
  <c r="F12375" i="24"/>
  <c r="G12375" i="24" s="1"/>
  <c r="E12375" i="24"/>
  <c r="F12374" i="24"/>
  <c r="E12374" i="24"/>
  <c r="G12374" i="24" s="1"/>
  <c r="F12373" i="24"/>
  <c r="G12373" i="24" s="1"/>
  <c r="E12373" i="24"/>
  <c r="F12372" i="24"/>
  <c r="E12372" i="24"/>
  <c r="G12372" i="24" s="1"/>
  <c r="F12371" i="24"/>
  <c r="E12371" i="24"/>
  <c r="G12371" i="24" s="1"/>
  <c r="F12370" i="24"/>
  <c r="E12370" i="24"/>
  <c r="F12369" i="24"/>
  <c r="E12369" i="24"/>
  <c r="G12369" i="24" s="1"/>
  <c r="G12368" i="24"/>
  <c r="F12368" i="24"/>
  <c r="E12368" i="24"/>
  <c r="F12367" i="24"/>
  <c r="E12367" i="24"/>
  <c r="G12367" i="24" s="1"/>
  <c r="F12366" i="24"/>
  <c r="E12366" i="24"/>
  <c r="F12365" i="24"/>
  <c r="E12365" i="24"/>
  <c r="F12364" i="24"/>
  <c r="E12364" i="24"/>
  <c r="G12364" i="24" s="1"/>
  <c r="F12363" i="24"/>
  <c r="E12363" i="24"/>
  <c r="G12363" i="24" s="1"/>
  <c r="F12362" i="24"/>
  <c r="E12362" i="24"/>
  <c r="F12361" i="24"/>
  <c r="E12361" i="24"/>
  <c r="G12361" i="24" s="1"/>
  <c r="F12360" i="24"/>
  <c r="E12360" i="24"/>
  <c r="G12359" i="24"/>
  <c r="F12359" i="24"/>
  <c r="E12359" i="24"/>
  <c r="F12358" i="24"/>
  <c r="E12358" i="24"/>
  <c r="F12357" i="24"/>
  <c r="E12357" i="24"/>
  <c r="G12357" i="24" s="1"/>
  <c r="F12356" i="24"/>
  <c r="E12356" i="24"/>
  <c r="G12356" i="24" s="1"/>
  <c r="G12355" i="24"/>
  <c r="F12355" i="24"/>
  <c r="E12355" i="24"/>
  <c r="F12354" i="24"/>
  <c r="E12354" i="24"/>
  <c r="G12354" i="24" s="1"/>
  <c r="G12353" i="24"/>
  <c r="F12353" i="24"/>
  <c r="E12353" i="24"/>
  <c r="F12352" i="24"/>
  <c r="E12352" i="24"/>
  <c r="F12351" i="24"/>
  <c r="E12351" i="24"/>
  <c r="G12351" i="24" s="1"/>
  <c r="F12350" i="24"/>
  <c r="E12350" i="24"/>
  <c r="F12349" i="24"/>
  <c r="E12349" i="24"/>
  <c r="F12348" i="24"/>
  <c r="E12348" i="24"/>
  <c r="F12347" i="24"/>
  <c r="E12347" i="24"/>
  <c r="G12347" i="24" s="1"/>
  <c r="F12346" i="24"/>
  <c r="E12346" i="24"/>
  <c r="F12345" i="24"/>
  <c r="E12345" i="24"/>
  <c r="G12345" i="24" s="1"/>
  <c r="F12344" i="24"/>
  <c r="E12344" i="24"/>
  <c r="F12343" i="24"/>
  <c r="E12343" i="24"/>
  <c r="G12343" i="24" s="1"/>
  <c r="F12342" i="24"/>
  <c r="E12342" i="24"/>
  <c r="G12342" i="24" s="1"/>
  <c r="F12341" i="24"/>
  <c r="E12341" i="24"/>
  <c r="F12340" i="24"/>
  <c r="G12340" i="24" s="1"/>
  <c r="E12340" i="24"/>
  <c r="F12339" i="24"/>
  <c r="E12339" i="24"/>
  <c r="G12339" i="24" s="1"/>
  <c r="F12338" i="24"/>
  <c r="E12338" i="24"/>
  <c r="G12338" i="24" s="1"/>
  <c r="F12337" i="24"/>
  <c r="G12337" i="24" s="1"/>
  <c r="E12337" i="24"/>
  <c r="F12336" i="24"/>
  <c r="E12336" i="24"/>
  <c r="F12335" i="24"/>
  <c r="E12335" i="24"/>
  <c r="G12334" i="24"/>
  <c r="F12334" i="24"/>
  <c r="E12334" i="24"/>
  <c r="F12333" i="24"/>
  <c r="E12333" i="24"/>
  <c r="G12333" i="24" s="1"/>
  <c r="F12332" i="24"/>
  <c r="E12332" i="24"/>
  <c r="G12332" i="24" s="1"/>
  <c r="F12331" i="24"/>
  <c r="E12331" i="24"/>
  <c r="G12331" i="24" s="1"/>
  <c r="F12330" i="24"/>
  <c r="E12330" i="24"/>
  <c r="F12329" i="24"/>
  <c r="G12329" i="24" s="1"/>
  <c r="E12329" i="24"/>
  <c r="F12328" i="24"/>
  <c r="G12328" i="24" s="1"/>
  <c r="E12328" i="24"/>
  <c r="F12327" i="24"/>
  <c r="E12327" i="24"/>
  <c r="F12326" i="24"/>
  <c r="E12326" i="24"/>
  <c r="F12325" i="24"/>
  <c r="E12325" i="24"/>
  <c r="F12324" i="24"/>
  <c r="G12324" i="24" s="1"/>
  <c r="E12324" i="24"/>
  <c r="F12323" i="24"/>
  <c r="E12323" i="24"/>
  <c r="G12323" i="24" s="1"/>
  <c r="F12322" i="24"/>
  <c r="G12322" i="24" s="1"/>
  <c r="E12322" i="24"/>
  <c r="F12321" i="24"/>
  <c r="E12321" i="24"/>
  <c r="G12321" i="24" s="1"/>
  <c r="F12320" i="24"/>
  <c r="E12320" i="24"/>
  <c r="G12320" i="24" s="1"/>
  <c r="F12319" i="24"/>
  <c r="E12319" i="24"/>
  <c r="G12319" i="24" s="1"/>
  <c r="F12318" i="24"/>
  <c r="E12318" i="24"/>
  <c r="G12318" i="24" s="1"/>
  <c r="F12317" i="24"/>
  <c r="G12317" i="24" s="1"/>
  <c r="E12317" i="24"/>
  <c r="F12316" i="24"/>
  <c r="E12316" i="24"/>
  <c r="G12316" i="24" s="1"/>
  <c r="G12315" i="24"/>
  <c r="F12315" i="24"/>
  <c r="E12315" i="24"/>
  <c r="F12314" i="24"/>
  <c r="E12314" i="24"/>
  <c r="F12313" i="24"/>
  <c r="E12313" i="24"/>
  <c r="F12312" i="24"/>
  <c r="E12312" i="24"/>
  <c r="G12312" i="24" s="1"/>
  <c r="F12311" i="24"/>
  <c r="E12311" i="24"/>
  <c r="G12311" i="24" s="1"/>
  <c r="F12310" i="24"/>
  <c r="E12310" i="24"/>
  <c r="F12309" i="24"/>
  <c r="E12309" i="24"/>
  <c r="G12309" i="24" s="1"/>
  <c r="F12308" i="24"/>
  <c r="G12308" i="24" s="1"/>
  <c r="E12308" i="24"/>
  <c r="F12307" i="24"/>
  <c r="E12307" i="24"/>
  <c r="F12306" i="24"/>
  <c r="E12306" i="24"/>
  <c r="F12305" i="24"/>
  <c r="E12305" i="24"/>
  <c r="G12305" i="24" s="1"/>
  <c r="F12304" i="24"/>
  <c r="E12304" i="24"/>
  <c r="G12304" i="24" s="1"/>
  <c r="F12303" i="24"/>
  <c r="E12303" i="24"/>
  <c r="F12302" i="24"/>
  <c r="E12302" i="24"/>
  <c r="G12302" i="24" s="1"/>
  <c r="G12301" i="24"/>
  <c r="F12301" i="24"/>
  <c r="E12301" i="24"/>
  <c r="F12300" i="24"/>
  <c r="G12300" i="24" s="1"/>
  <c r="E12300" i="24"/>
  <c r="F12299" i="24"/>
  <c r="E12299" i="24"/>
  <c r="G12299" i="24" s="1"/>
  <c r="F12298" i="24"/>
  <c r="E12298" i="24"/>
  <c r="G12298" i="24" s="1"/>
  <c r="F12297" i="24"/>
  <c r="E12297" i="24"/>
  <c r="F12296" i="24"/>
  <c r="E12296" i="24"/>
  <c r="F12295" i="24"/>
  <c r="E12295" i="24"/>
  <c r="G12295" i="24" s="1"/>
  <c r="F12294" i="24"/>
  <c r="E12294" i="24"/>
  <c r="F12293" i="24"/>
  <c r="G12293" i="24" s="1"/>
  <c r="E12293" i="24"/>
  <c r="F12292" i="24"/>
  <c r="E12292" i="24"/>
  <c r="F12291" i="24"/>
  <c r="E12291" i="24"/>
  <c r="G12291" i="24" s="1"/>
  <c r="F12290" i="24"/>
  <c r="E12290" i="24"/>
  <c r="G12290" i="24" s="1"/>
  <c r="F12289" i="24"/>
  <c r="E12289" i="24"/>
  <c r="G12289" i="24" s="1"/>
  <c r="F12288" i="24"/>
  <c r="E12288" i="24"/>
  <c r="F12287" i="24"/>
  <c r="E12287" i="24"/>
  <c r="F12286" i="24"/>
  <c r="G12286" i="24" s="1"/>
  <c r="E12286" i="24"/>
  <c r="F12285" i="24"/>
  <c r="E12285" i="24"/>
  <c r="G12285" i="24" s="1"/>
  <c r="F12284" i="24"/>
  <c r="E12284" i="24"/>
  <c r="G12284" i="24" s="1"/>
  <c r="F12283" i="24"/>
  <c r="E12283" i="24"/>
  <c r="F12282" i="24"/>
  <c r="E12282" i="24"/>
  <c r="F12281" i="24"/>
  <c r="G12281" i="24" s="1"/>
  <c r="E12281" i="24"/>
  <c r="F12280" i="24"/>
  <c r="G12280" i="24" s="1"/>
  <c r="E12280" i="24"/>
  <c r="F12279" i="24"/>
  <c r="E12279" i="24"/>
  <c r="F12278" i="24"/>
  <c r="E12278" i="24"/>
  <c r="G12277" i="24"/>
  <c r="F12277" i="24"/>
  <c r="E12277" i="24"/>
  <c r="F12276" i="24"/>
  <c r="E12276" i="24"/>
  <c r="F12275" i="24"/>
  <c r="E12275" i="24"/>
  <c r="F12274" i="24"/>
  <c r="G12274" i="24" s="1"/>
  <c r="E12274" i="24"/>
  <c r="F12273" i="24"/>
  <c r="E12273" i="24"/>
  <c r="F12272" i="24"/>
  <c r="G12272" i="24" s="1"/>
  <c r="E12272" i="24"/>
  <c r="F12271" i="24"/>
  <c r="E12271" i="24"/>
  <c r="G12271" i="24" s="1"/>
  <c r="F12270" i="24"/>
  <c r="E12270" i="24"/>
  <c r="F12269" i="24"/>
  <c r="E12269" i="24"/>
  <c r="G12269" i="24" s="1"/>
  <c r="F12268" i="24"/>
  <c r="G12268" i="24" s="1"/>
  <c r="E12268" i="24"/>
  <c r="F12267" i="24"/>
  <c r="E12267" i="24"/>
  <c r="G12267" i="24" s="1"/>
  <c r="F12266" i="24"/>
  <c r="E12266" i="24"/>
  <c r="F12265" i="24"/>
  <c r="E12265" i="24"/>
  <c r="F12264" i="24"/>
  <c r="E12264" i="24"/>
  <c r="G12264" i="24" s="1"/>
  <c r="F12263" i="24"/>
  <c r="E12263" i="24"/>
  <c r="G12262" i="24"/>
  <c r="F12262" i="24"/>
  <c r="E12262" i="24"/>
  <c r="F12261" i="24"/>
  <c r="E12261" i="24"/>
  <c r="G12261" i="24" s="1"/>
  <c r="F12260" i="24"/>
  <c r="E12260" i="24"/>
  <c r="G12260" i="24" s="1"/>
  <c r="G12259" i="24"/>
  <c r="F12259" i="24"/>
  <c r="E12259" i="24"/>
  <c r="F12258" i="24"/>
  <c r="E12258" i="24"/>
  <c r="F12257" i="24"/>
  <c r="E12257" i="24"/>
  <c r="G12257" i="24" s="1"/>
  <c r="F12256" i="24"/>
  <c r="G12256" i="24" s="1"/>
  <c r="E12256" i="24"/>
  <c r="G12255" i="24"/>
  <c r="F12255" i="24"/>
  <c r="E12255" i="24"/>
  <c r="F12254" i="24"/>
  <c r="E12254" i="24"/>
  <c r="G12254" i="24" s="1"/>
  <c r="F12253" i="24"/>
  <c r="G12253" i="24" s="1"/>
  <c r="E12253" i="24"/>
  <c r="G12252" i="24"/>
  <c r="F12252" i="24"/>
  <c r="E12252" i="24"/>
  <c r="F12251" i="24"/>
  <c r="E12251" i="24"/>
  <c r="G12251" i="24" s="1"/>
  <c r="F12250" i="24"/>
  <c r="E12250" i="24"/>
  <c r="F12249" i="24"/>
  <c r="E12249" i="24"/>
  <c r="F12248" i="24"/>
  <c r="E12248" i="24"/>
  <c r="G12248" i="24" s="1"/>
  <c r="F12247" i="24"/>
  <c r="E12247" i="24"/>
  <c r="G12247" i="24" s="1"/>
  <c r="F12246" i="24"/>
  <c r="E12246" i="24"/>
  <c r="G12246" i="24" s="1"/>
  <c r="F12245" i="24"/>
  <c r="E12245" i="24"/>
  <c r="G12245" i="24" s="1"/>
  <c r="G12244" i="24"/>
  <c r="F12244" i="24"/>
  <c r="E12244" i="24"/>
  <c r="F12243" i="24"/>
  <c r="E12243" i="24"/>
  <c r="F12242" i="24"/>
  <c r="E12242" i="24"/>
  <c r="G12242" i="24" s="1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G12236" i="24" s="1"/>
  <c r="F12235" i="24"/>
  <c r="E12235" i="24"/>
  <c r="G12235" i="24" s="1"/>
  <c r="F12234" i="24"/>
  <c r="E12234" i="24"/>
  <c r="G12234" i="24" s="1"/>
  <c r="F12233" i="24"/>
  <c r="E12233" i="24"/>
  <c r="G12233" i="24" s="1"/>
  <c r="F12232" i="24"/>
  <c r="E12232" i="24"/>
  <c r="G12231" i="24"/>
  <c r="F12231" i="24"/>
  <c r="E12231" i="24"/>
  <c r="F12230" i="24"/>
  <c r="E12230" i="24"/>
  <c r="F12229" i="24"/>
  <c r="E12229" i="24"/>
  <c r="G12229" i="24" s="1"/>
  <c r="F12228" i="24"/>
  <c r="E12228" i="24"/>
  <c r="F12227" i="24"/>
  <c r="E12227" i="24"/>
  <c r="F12226" i="24"/>
  <c r="E12226" i="24"/>
  <c r="F12225" i="24"/>
  <c r="E12225" i="24"/>
  <c r="F12224" i="24"/>
  <c r="G12224" i="24" s="1"/>
  <c r="E12224" i="24"/>
  <c r="F12223" i="24"/>
  <c r="E12223" i="24"/>
  <c r="F12222" i="24"/>
  <c r="E12222" i="24"/>
  <c r="G12222" i="24" s="1"/>
  <c r="G12221" i="24"/>
  <c r="F12221" i="24"/>
  <c r="E12221" i="24"/>
  <c r="F12220" i="24"/>
  <c r="E12220" i="24"/>
  <c r="G12220" i="24" s="1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G12214" i="24" s="1"/>
  <c r="E12214" i="24"/>
  <c r="F12213" i="24"/>
  <c r="E12213" i="24"/>
  <c r="G12213" i="24" s="1"/>
  <c r="F12212" i="24"/>
  <c r="E12212" i="24"/>
  <c r="F12211" i="24"/>
  <c r="E12211" i="24"/>
  <c r="G12211" i="24" s="1"/>
  <c r="F12210" i="24"/>
  <c r="E12210" i="24"/>
  <c r="F12209" i="24"/>
  <c r="E12209" i="24"/>
  <c r="G12209" i="24" s="1"/>
  <c r="F12208" i="24"/>
  <c r="E12208" i="24"/>
  <c r="G12208" i="24" s="1"/>
  <c r="F12207" i="24"/>
  <c r="G12207" i="24" s="1"/>
  <c r="E12207" i="24"/>
  <c r="F12206" i="24"/>
  <c r="E12206" i="24"/>
  <c r="G12206" i="24" s="1"/>
  <c r="F12205" i="24"/>
  <c r="E12205" i="24"/>
  <c r="G12205" i="24" s="1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G12197" i="24" s="1"/>
  <c r="F12196" i="24"/>
  <c r="E12196" i="24"/>
  <c r="G12196" i="24" s="1"/>
  <c r="F12195" i="24"/>
  <c r="E12195" i="24"/>
  <c r="G12195" i="24" s="1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G12188" i="24" s="1"/>
  <c r="F12187" i="24"/>
  <c r="E12187" i="24"/>
  <c r="F12186" i="24"/>
  <c r="E12186" i="24"/>
  <c r="G12186" i="24" s="1"/>
  <c r="F12185" i="24"/>
  <c r="E12185" i="24"/>
  <c r="G12185" i="24" s="1"/>
  <c r="G12184" i="24"/>
  <c r="F12184" i="24"/>
  <c r="E12184" i="24"/>
  <c r="F12183" i="24"/>
  <c r="E12183" i="24"/>
  <c r="G12183" i="24" s="1"/>
  <c r="F12182" i="24"/>
  <c r="G12182" i="24" s="1"/>
  <c r="E12182" i="24"/>
  <c r="F12181" i="24"/>
  <c r="E12181" i="24"/>
  <c r="G12181" i="24" s="1"/>
  <c r="F12180" i="24"/>
  <c r="E12180" i="24"/>
  <c r="F12179" i="24"/>
  <c r="G12179" i="24" s="1"/>
  <c r="E12179" i="24"/>
  <c r="F12178" i="24"/>
  <c r="E12178" i="24"/>
  <c r="G12178" i="24" s="1"/>
  <c r="F12177" i="24"/>
  <c r="G12177" i="24" s="1"/>
  <c r="E12177" i="24"/>
  <c r="F12176" i="24"/>
  <c r="E12176" i="24"/>
  <c r="G12176" i="24" s="1"/>
  <c r="F12175" i="24"/>
  <c r="E12175" i="24"/>
  <c r="G12174" i="24"/>
  <c r="F12174" i="24"/>
  <c r="E12174" i="24"/>
  <c r="F12173" i="24"/>
  <c r="E12173" i="24"/>
  <c r="F12172" i="24"/>
  <c r="G12172" i="24" s="1"/>
  <c r="E12172" i="24"/>
  <c r="F12171" i="24"/>
  <c r="E12171" i="24"/>
  <c r="G12171" i="24" s="1"/>
  <c r="F12170" i="24"/>
  <c r="E12170" i="24"/>
  <c r="F12169" i="24"/>
  <c r="E12169" i="24"/>
  <c r="G12169" i="24" s="1"/>
  <c r="F12168" i="24"/>
  <c r="E12168" i="24"/>
  <c r="G12168" i="24" s="1"/>
  <c r="F12167" i="24"/>
  <c r="E12167" i="24"/>
  <c r="F12166" i="24"/>
  <c r="G12166" i="24" s="1"/>
  <c r="E12166" i="24"/>
  <c r="F12165" i="24"/>
  <c r="E12165" i="24"/>
  <c r="F12164" i="24"/>
  <c r="E12164" i="24"/>
  <c r="G12164" i="24" s="1"/>
  <c r="F12163" i="24"/>
  <c r="E12163" i="24"/>
  <c r="F12162" i="24"/>
  <c r="E12162" i="24"/>
  <c r="G12162" i="24" s="1"/>
  <c r="F12161" i="24"/>
  <c r="E12161" i="24"/>
  <c r="G12161" i="24" s="1"/>
  <c r="F12160" i="24"/>
  <c r="G12160" i="24" s="1"/>
  <c r="E12160" i="24"/>
  <c r="F12159" i="24"/>
  <c r="E12159" i="24"/>
  <c r="G12159" i="24" s="1"/>
  <c r="F12158" i="24"/>
  <c r="E12158" i="24"/>
  <c r="F12157" i="24"/>
  <c r="E12157" i="24"/>
  <c r="G12157" i="24" s="1"/>
  <c r="F12156" i="24"/>
  <c r="E12156" i="24"/>
  <c r="F12155" i="24"/>
  <c r="E12155" i="24"/>
  <c r="G12155" i="24" s="1"/>
  <c r="F12154" i="24"/>
  <c r="E12154" i="24"/>
  <c r="F12153" i="24"/>
  <c r="E12153" i="24"/>
  <c r="G12153" i="24" s="1"/>
  <c r="F12152" i="24"/>
  <c r="E12152" i="24"/>
  <c r="F12151" i="24"/>
  <c r="E12151" i="24"/>
  <c r="F12150" i="24"/>
  <c r="E12150" i="24"/>
  <c r="G12150" i="24" s="1"/>
  <c r="F12149" i="24"/>
  <c r="E12149" i="24"/>
  <c r="G12149" i="24" s="1"/>
  <c r="F12148" i="24"/>
  <c r="G12148" i="24" s="1"/>
  <c r="E12148" i="24"/>
  <c r="F12147" i="24"/>
  <c r="E12147" i="24"/>
  <c r="G12147" i="24" s="1"/>
  <c r="F12146" i="24"/>
  <c r="E12146" i="24"/>
  <c r="G12146" i="24" s="1"/>
  <c r="F12145" i="24"/>
  <c r="E12145" i="24"/>
  <c r="G12145" i="24" s="1"/>
  <c r="G12144" i="24"/>
  <c r="F12144" i="24"/>
  <c r="E12144" i="24"/>
  <c r="F12143" i="24"/>
  <c r="E12143" i="24"/>
  <c r="G12143" i="24" s="1"/>
  <c r="F12142" i="24"/>
  <c r="E12142" i="24"/>
  <c r="F12141" i="24"/>
  <c r="E12141" i="24"/>
  <c r="F12140" i="24"/>
  <c r="E12140" i="24"/>
  <c r="G12140" i="24" s="1"/>
  <c r="F12139" i="24"/>
  <c r="E12139" i="24"/>
  <c r="G12139" i="24" s="1"/>
  <c r="F12138" i="24"/>
  <c r="E12138" i="24"/>
  <c r="G12138" i="24" s="1"/>
  <c r="F12137" i="24"/>
  <c r="E12137" i="24"/>
  <c r="G12137" i="24" s="1"/>
  <c r="F12136" i="24"/>
  <c r="E12136" i="24"/>
  <c r="G12136" i="24" s="1"/>
  <c r="F12135" i="24"/>
  <c r="E12135" i="24"/>
  <c r="G12135" i="24" s="1"/>
  <c r="F12134" i="24"/>
  <c r="E12134" i="24"/>
  <c r="G12134" i="24" s="1"/>
  <c r="F12133" i="24"/>
  <c r="E12133" i="24"/>
  <c r="G12133" i="24" s="1"/>
  <c r="F12132" i="24"/>
  <c r="E12132" i="24"/>
  <c r="F12131" i="24"/>
  <c r="E12131" i="24"/>
  <c r="G12131" i="24" s="1"/>
  <c r="F12130" i="24"/>
  <c r="E12130" i="24"/>
  <c r="G12130" i="24" s="1"/>
  <c r="F12129" i="24"/>
  <c r="E12129" i="24"/>
  <c r="G12129" i="24" s="1"/>
  <c r="F12128" i="24"/>
  <c r="G12128" i="24" s="1"/>
  <c r="E12128" i="24"/>
  <c r="F12127" i="24"/>
  <c r="E12127" i="24"/>
  <c r="F12126" i="24"/>
  <c r="E12126" i="24"/>
  <c r="G12126" i="24" s="1"/>
  <c r="F12125" i="24"/>
  <c r="E12125" i="24"/>
  <c r="F12124" i="24"/>
  <c r="E12124" i="24"/>
  <c r="G12124" i="24" s="1"/>
  <c r="F12123" i="24"/>
  <c r="E12123" i="24"/>
  <c r="F12122" i="24"/>
  <c r="E12122" i="24"/>
  <c r="G12122" i="24" s="1"/>
  <c r="F12121" i="24"/>
  <c r="E12121" i="24"/>
  <c r="G12121" i="24" s="1"/>
  <c r="F12120" i="24"/>
  <c r="E12120" i="24"/>
  <c r="F12119" i="24"/>
  <c r="E12119" i="24"/>
  <c r="F12118" i="24"/>
  <c r="E12118" i="24"/>
  <c r="G12118" i="24" s="1"/>
  <c r="F12117" i="24"/>
  <c r="G12117" i="24" s="1"/>
  <c r="E12117" i="24"/>
  <c r="F12116" i="24"/>
  <c r="G12116" i="24" s="1"/>
  <c r="E12116" i="24"/>
  <c r="F12115" i="24"/>
  <c r="E12115" i="24"/>
  <c r="G12115" i="24" s="1"/>
  <c r="F12114" i="24"/>
  <c r="E12114" i="24"/>
  <c r="F12113" i="24"/>
  <c r="E12113" i="24"/>
  <c r="G12113" i="24" s="1"/>
  <c r="G12112" i="24"/>
  <c r="F12112" i="24"/>
  <c r="E12112" i="24"/>
  <c r="F12111" i="24"/>
  <c r="E12111" i="24"/>
  <c r="G12111" i="24" s="1"/>
  <c r="F12110" i="24"/>
  <c r="E12110" i="24"/>
  <c r="F12109" i="24"/>
  <c r="G12109" i="24" s="1"/>
  <c r="E12109" i="24"/>
  <c r="F12108" i="24"/>
  <c r="E12108" i="24"/>
  <c r="G12108" i="24" s="1"/>
  <c r="F12107" i="24"/>
  <c r="E12107" i="24"/>
  <c r="G12107" i="24" s="1"/>
  <c r="F12106" i="24"/>
  <c r="E12106" i="24"/>
  <c r="G12105" i="24"/>
  <c r="F12105" i="24"/>
  <c r="E12105" i="24"/>
  <c r="F12104" i="24"/>
  <c r="E12104" i="24"/>
  <c r="G12104" i="24" s="1"/>
  <c r="F12103" i="24"/>
  <c r="E12103" i="24"/>
  <c r="G12103" i="24" s="1"/>
  <c r="F12102" i="24"/>
  <c r="E12102" i="24"/>
  <c r="G12102" i="24" s="1"/>
  <c r="F12101" i="24"/>
  <c r="E12101" i="24"/>
  <c r="G12101" i="24" s="1"/>
  <c r="F12100" i="24"/>
  <c r="E12100" i="24"/>
  <c r="F12099" i="24"/>
  <c r="E12099" i="24"/>
  <c r="F12098" i="24"/>
  <c r="G12098" i="24" s="1"/>
  <c r="E12098" i="24"/>
  <c r="F12097" i="24"/>
  <c r="E12097" i="24"/>
  <c r="G12097" i="24" s="1"/>
  <c r="F12096" i="24"/>
  <c r="E12096" i="24"/>
  <c r="G12096" i="24" s="1"/>
  <c r="F12095" i="24"/>
  <c r="E12095" i="24"/>
  <c r="G12095" i="24" s="1"/>
  <c r="F12094" i="24"/>
  <c r="E12094" i="24"/>
  <c r="G12094" i="24" s="1"/>
  <c r="F12093" i="24"/>
  <c r="E12093" i="24"/>
  <c r="G12093" i="24" s="1"/>
  <c r="F12092" i="24"/>
  <c r="G12092" i="24" s="1"/>
  <c r="E12092" i="24"/>
  <c r="F12091" i="24"/>
  <c r="E12091" i="24"/>
  <c r="F12090" i="24"/>
  <c r="E12090" i="24"/>
  <c r="G12090" i="24" s="1"/>
  <c r="F12089" i="24"/>
  <c r="E12089" i="24"/>
  <c r="G12089" i="24" s="1"/>
  <c r="F12088" i="24"/>
  <c r="G12088" i="24" s="1"/>
  <c r="E12088" i="24"/>
  <c r="F12087" i="24"/>
  <c r="E12087" i="24"/>
  <c r="G12087" i="24" s="1"/>
  <c r="F12086" i="24"/>
  <c r="E12086" i="24"/>
  <c r="F12085" i="24"/>
  <c r="E12085" i="24"/>
  <c r="G12085" i="24" s="1"/>
  <c r="F12084" i="24"/>
  <c r="E12084" i="24"/>
  <c r="F12083" i="24"/>
  <c r="E12083" i="24"/>
  <c r="G12083" i="24" s="1"/>
  <c r="F12082" i="24"/>
  <c r="E12082" i="24"/>
  <c r="G12082" i="24" s="1"/>
  <c r="G12081" i="24"/>
  <c r="F12081" i="24"/>
  <c r="E12081" i="24"/>
  <c r="F12080" i="24"/>
  <c r="E12080" i="24"/>
  <c r="F12079" i="24"/>
  <c r="G12079" i="24" s="1"/>
  <c r="E12079" i="24"/>
  <c r="F12078" i="24"/>
  <c r="E12078" i="24"/>
  <c r="G12078" i="24" s="1"/>
  <c r="F12077" i="24"/>
  <c r="E12077" i="24"/>
  <c r="G12077" i="24" s="1"/>
  <c r="F12076" i="24"/>
  <c r="E12076" i="24"/>
  <c r="G12076" i="24" s="1"/>
  <c r="F12075" i="24"/>
  <c r="E12075" i="24"/>
  <c r="G12075" i="24" s="1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G12068" i="24" s="1"/>
  <c r="E12068" i="24"/>
  <c r="F12067" i="24"/>
  <c r="E12067" i="24"/>
  <c r="G12067" i="24" s="1"/>
  <c r="F12066" i="24"/>
  <c r="E12066" i="24"/>
  <c r="F12065" i="24"/>
  <c r="E12065" i="24"/>
  <c r="G12065" i="24" s="1"/>
  <c r="F12064" i="24"/>
  <c r="E12064" i="24"/>
  <c r="G12064" i="24" s="1"/>
  <c r="F12063" i="24"/>
  <c r="E12063" i="24"/>
  <c r="G12063" i="24" s="1"/>
  <c r="F12062" i="24"/>
  <c r="E12062" i="24"/>
  <c r="G12062" i="24" s="1"/>
  <c r="F12061" i="24"/>
  <c r="E12061" i="24"/>
  <c r="F12060" i="24"/>
  <c r="G12060" i="24" s="1"/>
  <c r="E12060" i="24"/>
  <c r="F12059" i="24"/>
  <c r="E12059" i="24"/>
  <c r="G12059" i="24" s="1"/>
  <c r="F12058" i="24"/>
  <c r="E12058" i="24"/>
  <c r="G12058" i="24" s="1"/>
  <c r="F12057" i="24"/>
  <c r="E12057" i="24"/>
  <c r="G12057" i="24" s="1"/>
  <c r="F12056" i="24"/>
  <c r="E12056" i="24"/>
  <c r="F12055" i="24"/>
  <c r="E12055" i="24"/>
  <c r="G12055" i="24" s="1"/>
  <c r="F12054" i="24"/>
  <c r="E12054" i="24"/>
  <c r="G12054" i="24" s="1"/>
  <c r="F12053" i="24"/>
  <c r="E12053" i="24"/>
  <c r="F12052" i="24"/>
  <c r="E12052" i="24"/>
  <c r="G12052" i="24" s="1"/>
  <c r="F12051" i="24"/>
  <c r="E12051" i="24"/>
  <c r="F12050" i="24"/>
  <c r="E12050" i="24"/>
  <c r="F12049" i="24"/>
  <c r="E12049" i="24"/>
  <c r="G12049" i="24" s="1"/>
  <c r="G12048" i="24"/>
  <c r="F12048" i="24"/>
  <c r="E12048" i="24"/>
  <c r="F12047" i="24"/>
  <c r="E12047" i="24"/>
  <c r="G12047" i="24" s="1"/>
  <c r="F12046" i="24"/>
  <c r="E12046" i="24"/>
  <c r="G12046" i="24" s="1"/>
  <c r="F12045" i="24"/>
  <c r="E12045" i="24"/>
  <c r="G12045" i="24" s="1"/>
  <c r="F12044" i="24"/>
  <c r="E12044" i="24"/>
  <c r="F12043" i="24"/>
  <c r="E12043" i="24"/>
  <c r="F12042" i="24"/>
  <c r="E12042" i="24"/>
  <c r="G12042" i="24" s="1"/>
  <c r="F12041" i="24"/>
  <c r="G12041" i="24" s="1"/>
  <c r="E12041" i="24"/>
  <c r="F12040" i="24"/>
  <c r="E12040" i="24"/>
  <c r="F12039" i="24"/>
  <c r="E12039" i="24"/>
  <c r="G12039" i="24" s="1"/>
  <c r="F12038" i="24"/>
  <c r="E12038" i="24"/>
  <c r="G12037" i="24"/>
  <c r="F12037" i="24"/>
  <c r="E12037" i="24"/>
  <c r="F12036" i="24"/>
  <c r="E12036" i="24"/>
  <c r="F12035" i="24"/>
  <c r="E12035" i="24"/>
  <c r="G12035" i="24" s="1"/>
  <c r="F12034" i="24"/>
  <c r="G12034" i="24" s="1"/>
  <c r="E12034" i="24"/>
  <c r="F12033" i="24"/>
  <c r="E12033" i="24"/>
  <c r="G12033" i="24" s="1"/>
  <c r="F12032" i="24"/>
  <c r="E12032" i="24"/>
  <c r="F12031" i="24"/>
  <c r="E12031" i="24"/>
  <c r="G12031" i="24" s="1"/>
  <c r="G12030" i="24"/>
  <c r="F12030" i="24"/>
  <c r="E12030" i="24"/>
  <c r="F12029" i="24"/>
  <c r="E12029" i="24"/>
  <c r="G12029" i="24" s="1"/>
  <c r="F12028" i="24"/>
  <c r="E12028" i="24"/>
  <c r="G12028" i="24" s="1"/>
  <c r="F12027" i="24"/>
  <c r="E12027" i="24"/>
  <c r="G12027" i="24" s="1"/>
  <c r="F12026" i="24"/>
  <c r="E12026" i="24"/>
  <c r="F12025" i="24"/>
  <c r="E12025" i="24"/>
  <c r="F12024" i="24"/>
  <c r="E12024" i="24"/>
  <c r="G12024" i="24" s="1"/>
  <c r="F12023" i="24"/>
  <c r="E12023" i="24"/>
  <c r="F12022" i="24"/>
  <c r="E12022" i="24"/>
  <c r="F12021" i="24"/>
  <c r="E12021" i="24"/>
  <c r="G12021" i="24" s="1"/>
  <c r="F12020" i="24"/>
  <c r="E12020" i="24"/>
  <c r="G12020" i="24" s="1"/>
  <c r="F12019" i="24"/>
  <c r="G12019" i="24" s="1"/>
  <c r="E12019" i="24"/>
  <c r="F12018" i="24"/>
  <c r="E12018" i="24"/>
  <c r="F12017" i="24"/>
  <c r="E12017" i="24"/>
  <c r="F12016" i="24"/>
  <c r="G12016" i="24" s="1"/>
  <c r="E12016" i="24"/>
  <c r="F12015" i="24"/>
  <c r="E12015" i="24"/>
  <c r="G12015" i="24" s="1"/>
  <c r="F12014" i="24"/>
  <c r="E12014" i="24"/>
  <c r="F12013" i="24"/>
  <c r="E12013" i="24"/>
  <c r="G12013" i="24" s="1"/>
  <c r="F12012" i="24"/>
  <c r="E12012" i="24"/>
  <c r="G12012" i="24" s="1"/>
  <c r="F12011" i="24"/>
  <c r="E12011" i="24"/>
  <c r="F12010" i="24"/>
  <c r="E12010" i="24"/>
  <c r="F12009" i="24"/>
  <c r="E12009" i="24"/>
  <c r="F12008" i="24"/>
  <c r="E12008" i="24"/>
  <c r="F12007" i="24"/>
  <c r="E12007" i="24"/>
  <c r="G12007" i="24" s="1"/>
  <c r="F12006" i="24"/>
  <c r="E12006" i="24"/>
  <c r="F12005" i="24"/>
  <c r="E12005" i="24"/>
  <c r="G12005" i="24" s="1"/>
  <c r="F12004" i="24"/>
  <c r="E12004" i="24"/>
  <c r="G12004" i="24" s="1"/>
  <c r="F12003" i="24"/>
  <c r="E12003" i="24"/>
  <c r="F12002" i="24"/>
  <c r="E12002" i="24"/>
  <c r="G12002" i="24" s="1"/>
  <c r="F12001" i="24"/>
  <c r="E12001" i="24"/>
  <c r="G12001" i="24" s="1"/>
  <c r="F12000" i="24"/>
  <c r="E12000" i="24"/>
  <c r="F11999" i="24"/>
  <c r="E11999" i="24"/>
  <c r="G11999" i="24" s="1"/>
  <c r="F11998" i="24"/>
  <c r="E11998" i="24"/>
  <c r="G11998" i="24" s="1"/>
  <c r="F11997" i="24"/>
  <c r="E11997" i="24"/>
  <c r="G11996" i="24"/>
  <c r="F11996" i="24"/>
  <c r="E11996" i="24"/>
  <c r="F11995" i="24"/>
  <c r="E11995" i="24"/>
  <c r="G11995" i="24" s="1"/>
  <c r="F11994" i="24"/>
  <c r="E11994" i="24"/>
  <c r="F11993" i="24"/>
  <c r="E11993" i="24"/>
  <c r="G11993" i="24" s="1"/>
  <c r="F11992" i="24"/>
  <c r="E11992" i="24"/>
  <c r="G11992" i="24" s="1"/>
  <c r="F11991" i="24"/>
  <c r="E11991" i="24"/>
  <c r="F11990" i="24"/>
  <c r="E11990" i="24"/>
  <c r="G11990" i="24" s="1"/>
  <c r="F11989" i="24"/>
  <c r="E11989" i="24"/>
  <c r="F11988" i="24"/>
  <c r="E11988" i="24"/>
  <c r="G11988" i="24" s="1"/>
  <c r="F11987" i="24"/>
  <c r="E11987" i="24"/>
  <c r="G11987" i="24" s="1"/>
  <c r="F11986" i="24"/>
  <c r="E11986" i="24"/>
  <c r="G11986" i="24" s="1"/>
  <c r="F11985" i="24"/>
  <c r="E11985" i="24"/>
  <c r="G11985" i="24" s="1"/>
  <c r="F11984" i="24"/>
  <c r="E11984" i="24"/>
  <c r="F11983" i="24"/>
  <c r="E11983" i="24"/>
  <c r="F11982" i="24"/>
  <c r="E11982" i="24"/>
  <c r="F11981" i="24"/>
  <c r="G11981" i="24" s="1"/>
  <c r="E11981" i="24"/>
  <c r="F11980" i="24"/>
  <c r="E11980" i="24"/>
  <c r="F11979" i="24"/>
  <c r="E11979" i="24"/>
  <c r="G11979" i="24" s="1"/>
  <c r="F11978" i="24"/>
  <c r="E11978" i="24"/>
  <c r="F11977" i="24"/>
  <c r="E11977" i="24"/>
  <c r="G11977" i="24" s="1"/>
  <c r="F11976" i="24"/>
  <c r="E11976" i="24"/>
  <c r="F11975" i="24"/>
  <c r="E11975" i="24"/>
  <c r="G11975" i="24" s="1"/>
  <c r="G11974" i="24"/>
  <c r="F11974" i="24"/>
  <c r="E11974" i="24"/>
  <c r="F11973" i="24"/>
  <c r="E11973" i="24"/>
  <c r="G11973" i="24" s="1"/>
  <c r="F11972" i="24"/>
  <c r="E11972" i="24"/>
  <c r="F11971" i="24"/>
  <c r="E11971" i="24"/>
  <c r="G11970" i="24"/>
  <c r="F11970" i="24"/>
  <c r="E11970" i="24"/>
  <c r="F11969" i="24"/>
  <c r="E11969" i="24"/>
  <c r="F11968" i="24"/>
  <c r="E11968" i="24"/>
  <c r="F11967" i="24"/>
  <c r="E11967" i="24"/>
  <c r="F11966" i="24"/>
  <c r="E11966" i="24"/>
  <c r="G11966" i="24" s="1"/>
  <c r="F11965" i="24"/>
  <c r="E11965" i="24"/>
  <c r="F11964" i="24"/>
  <c r="E11964" i="24"/>
  <c r="G11964" i="24" s="1"/>
  <c r="F11963" i="24"/>
  <c r="E11963" i="24"/>
  <c r="F11962" i="24"/>
  <c r="E11962" i="24"/>
  <c r="G11962" i="24" s="1"/>
  <c r="G11961" i="24"/>
  <c r="F11961" i="24"/>
  <c r="E11961" i="24"/>
  <c r="F11960" i="24"/>
  <c r="E11960" i="24"/>
  <c r="F11959" i="24"/>
  <c r="E11959" i="24"/>
  <c r="F11958" i="24"/>
  <c r="E11958" i="24"/>
  <c r="G11958" i="24" s="1"/>
  <c r="F11957" i="24"/>
  <c r="E11957" i="24"/>
  <c r="G11957" i="24" s="1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G11951" i="24" s="1"/>
  <c r="G11950" i="24"/>
  <c r="F11950" i="24"/>
  <c r="E11950" i="24"/>
  <c r="F11949" i="24"/>
  <c r="E11949" i="24"/>
  <c r="G11948" i="24"/>
  <c r="F11948" i="24"/>
  <c r="E11948" i="24"/>
  <c r="F11947" i="24"/>
  <c r="E11947" i="24"/>
  <c r="F11946" i="24"/>
  <c r="E11946" i="24"/>
  <c r="F11945" i="24"/>
  <c r="E11945" i="24"/>
  <c r="F11944" i="24"/>
  <c r="E11944" i="24"/>
  <c r="G11944" i="24" s="1"/>
  <c r="F11943" i="24"/>
  <c r="E11943" i="24"/>
  <c r="F11942" i="24"/>
  <c r="E11942" i="24"/>
  <c r="F11941" i="24"/>
  <c r="E11941" i="24"/>
  <c r="G11941" i="24" s="1"/>
  <c r="F11940" i="24"/>
  <c r="E11940" i="24"/>
  <c r="G11939" i="24"/>
  <c r="F11939" i="24"/>
  <c r="E11939" i="24"/>
  <c r="F11938" i="24"/>
  <c r="E11938" i="24"/>
  <c r="G11938" i="24" s="1"/>
  <c r="F11937" i="24"/>
  <c r="E11937" i="24"/>
  <c r="G11937" i="24" s="1"/>
  <c r="F11936" i="24"/>
  <c r="G11936" i="24" s="1"/>
  <c r="E11936" i="24"/>
  <c r="F11935" i="24"/>
  <c r="E11935" i="24"/>
  <c r="F11934" i="24"/>
  <c r="G11934" i="24" s="1"/>
  <c r="E11934" i="24"/>
  <c r="F11933" i="24"/>
  <c r="E11933" i="24"/>
  <c r="F11932" i="24"/>
  <c r="E11932" i="24"/>
  <c r="G11931" i="24"/>
  <c r="F11931" i="24"/>
  <c r="E11931" i="24"/>
  <c r="F11930" i="24"/>
  <c r="E11930" i="24"/>
  <c r="F11929" i="24"/>
  <c r="E11929" i="24"/>
  <c r="G11929" i="24" s="1"/>
  <c r="F11928" i="24"/>
  <c r="G11928" i="24" s="1"/>
  <c r="E11928" i="24"/>
  <c r="F11927" i="24"/>
  <c r="E11927" i="24"/>
  <c r="G11927" i="24" s="1"/>
  <c r="F11926" i="24"/>
  <c r="E11926" i="24"/>
  <c r="G11926" i="24" s="1"/>
  <c r="F11925" i="24"/>
  <c r="G11925" i="24" s="1"/>
  <c r="E11925" i="24"/>
  <c r="G11924" i="24"/>
  <c r="F11924" i="24"/>
  <c r="E11924" i="24"/>
  <c r="G11923" i="24"/>
  <c r="F11923" i="24"/>
  <c r="E11923" i="24"/>
  <c r="F11922" i="24"/>
  <c r="E11922" i="24"/>
  <c r="F11921" i="24"/>
  <c r="E11921" i="24"/>
  <c r="G11921" i="24" s="1"/>
  <c r="F11920" i="24"/>
  <c r="E11920" i="24"/>
  <c r="G11919" i="24"/>
  <c r="F11919" i="24"/>
  <c r="E11919" i="24"/>
  <c r="F11918" i="24"/>
  <c r="E11918" i="24"/>
  <c r="G11918" i="24" s="1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G11912" i="24" s="1"/>
  <c r="E11912" i="24"/>
  <c r="F11911" i="24"/>
  <c r="E11911" i="24"/>
  <c r="G11910" i="24"/>
  <c r="F11910" i="24"/>
  <c r="E11910" i="24"/>
  <c r="F11909" i="24"/>
  <c r="E11909" i="24"/>
  <c r="F11908" i="24"/>
  <c r="E11908" i="24"/>
  <c r="F11907" i="24"/>
  <c r="E11907" i="24"/>
  <c r="F11906" i="24"/>
  <c r="E11906" i="24"/>
  <c r="G11906" i="24" s="1"/>
  <c r="F11905" i="24"/>
  <c r="E11905" i="24"/>
  <c r="G11905" i="24" s="1"/>
  <c r="F11904" i="24"/>
  <c r="G11904" i="24" s="1"/>
  <c r="E11904" i="24"/>
  <c r="G11903" i="24"/>
  <c r="F11903" i="24"/>
  <c r="E11903" i="24"/>
  <c r="F11902" i="24"/>
  <c r="E11902" i="24"/>
  <c r="G11902" i="24" s="1"/>
  <c r="F11901" i="24"/>
  <c r="G11901" i="24" s="1"/>
  <c r="E11901" i="24"/>
  <c r="F11900" i="24"/>
  <c r="E11900" i="24"/>
  <c r="F11899" i="24"/>
  <c r="E11899" i="24"/>
  <c r="G11899" i="24" s="1"/>
  <c r="F11898" i="24"/>
  <c r="E11898" i="24"/>
  <c r="F11897" i="24"/>
  <c r="E11897" i="24"/>
  <c r="F11896" i="24"/>
  <c r="E11896" i="24"/>
  <c r="F11895" i="24"/>
  <c r="E11895" i="24"/>
  <c r="G11894" i="24"/>
  <c r="F11894" i="24"/>
  <c r="E11894" i="24"/>
  <c r="F11893" i="24"/>
  <c r="E11893" i="24"/>
  <c r="G11893" i="24" s="1"/>
  <c r="F11892" i="24"/>
  <c r="E11892" i="24"/>
  <c r="G11892" i="24" s="1"/>
  <c r="F11891" i="24"/>
  <c r="E11891" i="24"/>
  <c r="F11890" i="24"/>
  <c r="G11890" i="24" s="1"/>
  <c r="E11890" i="24"/>
  <c r="F11889" i="24"/>
  <c r="E11889" i="24"/>
  <c r="G11888" i="24"/>
  <c r="F11888" i="24"/>
  <c r="E11888" i="24"/>
  <c r="F11887" i="24"/>
  <c r="E11887" i="24"/>
  <c r="G11887" i="24" s="1"/>
  <c r="F11886" i="24"/>
  <c r="E11886" i="24"/>
  <c r="G11886" i="24" s="1"/>
  <c r="F11885" i="24"/>
  <c r="E11885" i="24"/>
  <c r="G11885" i="24" s="1"/>
  <c r="F11884" i="24"/>
  <c r="E11884" i="24"/>
  <c r="G11884" i="24" s="1"/>
  <c r="F11883" i="24"/>
  <c r="G11883" i="24" s="1"/>
  <c r="E11883" i="24"/>
  <c r="F11882" i="24"/>
  <c r="E11882" i="24"/>
  <c r="F11881" i="24"/>
  <c r="E11881" i="24"/>
  <c r="G11880" i="24"/>
  <c r="F11880" i="24"/>
  <c r="E11880" i="24"/>
  <c r="F11879" i="24"/>
  <c r="E11879" i="24"/>
  <c r="G11879" i="24" s="1"/>
  <c r="F11878" i="24"/>
  <c r="E11878" i="24"/>
  <c r="G11878" i="24" s="1"/>
  <c r="F11877" i="24"/>
  <c r="E11877" i="24"/>
  <c r="G11877" i="24" s="1"/>
  <c r="F11876" i="24"/>
  <c r="E11876" i="24"/>
  <c r="G11876" i="24" s="1"/>
  <c r="F11875" i="24"/>
  <c r="E11875" i="24"/>
  <c r="G11875" i="24" s="1"/>
  <c r="F11874" i="24"/>
  <c r="G11874" i="24" s="1"/>
  <c r="E11874" i="24"/>
  <c r="F11873" i="24"/>
  <c r="E11873" i="24"/>
  <c r="F11872" i="24"/>
  <c r="G11872" i="24" s="1"/>
  <c r="E11872" i="24"/>
  <c r="G11871" i="24"/>
  <c r="F11871" i="24"/>
  <c r="E11871" i="24"/>
  <c r="F11870" i="24"/>
  <c r="E11870" i="24"/>
  <c r="G11870" i="24" s="1"/>
  <c r="G11869" i="24"/>
  <c r="F11869" i="24"/>
  <c r="E11869" i="24"/>
  <c r="F11868" i="24"/>
  <c r="E11868" i="24"/>
  <c r="G11868" i="24" s="1"/>
  <c r="F11867" i="24"/>
  <c r="G11867" i="24" s="1"/>
  <c r="E11867" i="24"/>
  <c r="F11866" i="24"/>
  <c r="E11866" i="24"/>
  <c r="F11865" i="24"/>
  <c r="E11865" i="24"/>
  <c r="G11865" i="24" s="1"/>
  <c r="F11864" i="24"/>
  <c r="E11864" i="24"/>
  <c r="F11863" i="24"/>
  <c r="E11863" i="24"/>
  <c r="G11863" i="24" s="1"/>
  <c r="F11862" i="24"/>
  <c r="E11862" i="24"/>
  <c r="F11861" i="24"/>
  <c r="E11861" i="24"/>
  <c r="G11861" i="24" s="1"/>
  <c r="G11860" i="24"/>
  <c r="F11860" i="24"/>
  <c r="E11860" i="24"/>
  <c r="F11859" i="24"/>
  <c r="E11859" i="24"/>
  <c r="F11858" i="24"/>
  <c r="E11858" i="24"/>
  <c r="F11857" i="24"/>
  <c r="E11857" i="24"/>
  <c r="F11856" i="24"/>
  <c r="G11856" i="24" s="1"/>
  <c r="E11856" i="24"/>
  <c r="F11855" i="24"/>
  <c r="E11855" i="24"/>
  <c r="F11854" i="24"/>
  <c r="E11854" i="24"/>
  <c r="F11853" i="24"/>
  <c r="E11853" i="24"/>
  <c r="F11852" i="24"/>
  <c r="E11852" i="24"/>
  <c r="G11852" i="24" s="1"/>
  <c r="F11851" i="24"/>
  <c r="E11851" i="24"/>
  <c r="G11851" i="24" s="1"/>
  <c r="F11850" i="24"/>
  <c r="E11850" i="24"/>
  <c r="F11849" i="24"/>
  <c r="E11849" i="24"/>
  <c r="G11849" i="24" s="1"/>
  <c r="F11848" i="24"/>
  <c r="G11848" i="24" s="1"/>
  <c r="E11848" i="24"/>
  <c r="F11847" i="24"/>
  <c r="E11847" i="24"/>
  <c r="F11846" i="24"/>
  <c r="E11846" i="24"/>
  <c r="G11846" i="24" s="1"/>
  <c r="F11845" i="24"/>
  <c r="E11845" i="24"/>
  <c r="F11844" i="24"/>
  <c r="E11844" i="24"/>
  <c r="F11843" i="24"/>
  <c r="E11843" i="24"/>
  <c r="G11843" i="24" s="1"/>
  <c r="F11842" i="24"/>
  <c r="E11842" i="24"/>
  <c r="G11842" i="24" s="1"/>
  <c r="F11841" i="24"/>
  <c r="E11841" i="24"/>
  <c r="G11841" i="24" s="1"/>
  <c r="F11840" i="24"/>
  <c r="E11840" i="24"/>
  <c r="F11839" i="24"/>
  <c r="E11839" i="24"/>
  <c r="G11839" i="24" s="1"/>
  <c r="F11838" i="24"/>
  <c r="E11838" i="24"/>
  <c r="F11837" i="24"/>
  <c r="E11837" i="24"/>
  <c r="G11837" i="24" s="1"/>
  <c r="F11836" i="24"/>
  <c r="E11836" i="24"/>
  <c r="G11836" i="24" s="1"/>
  <c r="F11835" i="24"/>
  <c r="E11835" i="24"/>
  <c r="G11835" i="24" s="1"/>
  <c r="F11834" i="24"/>
  <c r="E11834" i="24"/>
  <c r="F11833" i="24"/>
  <c r="E11833" i="24"/>
  <c r="F11832" i="24"/>
  <c r="E11832" i="24"/>
  <c r="G11832" i="24" s="1"/>
  <c r="F11831" i="24"/>
  <c r="E11831" i="24"/>
  <c r="F11830" i="24"/>
  <c r="G11830" i="24" s="1"/>
  <c r="E11830" i="24"/>
  <c r="F11829" i="24"/>
  <c r="E11829" i="24"/>
  <c r="G11829" i="24" s="1"/>
  <c r="F11828" i="24"/>
  <c r="E11828" i="24"/>
  <c r="G11828" i="24" s="1"/>
  <c r="F11827" i="24"/>
  <c r="E11827" i="24"/>
  <c r="F11826" i="24"/>
  <c r="G11826" i="24" s="1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G11817" i="24" s="1"/>
  <c r="F11816" i="24"/>
  <c r="E11816" i="24"/>
  <c r="G11816" i="24" s="1"/>
  <c r="F11815" i="24"/>
  <c r="E11815" i="24"/>
  <c r="F11814" i="24"/>
  <c r="E11814" i="24"/>
  <c r="G11814" i="24" s="1"/>
  <c r="F11813" i="24"/>
  <c r="E11813" i="24"/>
  <c r="F11812" i="24"/>
  <c r="E11812" i="24"/>
  <c r="G11812" i="24" s="1"/>
  <c r="F11811" i="24"/>
  <c r="E11811" i="24"/>
  <c r="F11810" i="24"/>
  <c r="E11810" i="24"/>
  <c r="F11809" i="24"/>
  <c r="E11809" i="24"/>
  <c r="G11809" i="24" s="1"/>
  <c r="F11808" i="24"/>
  <c r="E11808" i="24"/>
  <c r="G11808" i="24" s="1"/>
  <c r="F11807" i="24"/>
  <c r="E11807" i="24"/>
  <c r="G11807" i="24" s="1"/>
  <c r="F11806" i="24"/>
  <c r="E11806" i="24"/>
  <c r="F11805" i="24"/>
  <c r="E11805" i="24"/>
  <c r="G11805" i="24" s="1"/>
  <c r="F11804" i="24"/>
  <c r="E11804" i="24"/>
  <c r="G11804" i="24" s="1"/>
  <c r="F11803" i="24"/>
  <c r="G11803" i="24" s="1"/>
  <c r="E11803" i="24"/>
  <c r="G11802" i="24"/>
  <c r="F11802" i="24"/>
  <c r="E11802" i="24"/>
  <c r="F11801" i="24"/>
  <c r="E11801" i="24"/>
  <c r="G11801" i="24" s="1"/>
  <c r="F11800" i="24"/>
  <c r="E11800" i="24"/>
  <c r="G11799" i="24"/>
  <c r="F11799" i="24"/>
  <c r="E11799" i="24"/>
  <c r="F11798" i="24"/>
  <c r="E11798" i="24"/>
  <c r="G11798" i="24" s="1"/>
  <c r="F11797" i="24"/>
  <c r="E11797" i="24"/>
  <c r="G11797" i="24" s="1"/>
  <c r="F11796" i="24"/>
  <c r="E11796" i="24"/>
  <c r="F11795" i="24"/>
  <c r="E11795" i="24"/>
  <c r="F11794" i="24"/>
  <c r="E11794" i="24"/>
  <c r="F11793" i="24"/>
  <c r="E11793" i="24"/>
  <c r="F11792" i="24"/>
  <c r="E11792" i="24"/>
  <c r="G11792" i="24" s="1"/>
  <c r="F11791" i="24"/>
  <c r="E11791" i="24"/>
  <c r="G11791" i="24" s="1"/>
  <c r="F11790" i="24"/>
  <c r="E11790" i="24"/>
  <c r="G11790" i="24" s="1"/>
  <c r="F11789" i="24"/>
  <c r="E11789" i="24"/>
  <c r="G11789" i="24" s="1"/>
  <c r="F11788" i="24"/>
  <c r="E11788" i="24"/>
  <c r="G11787" i="24"/>
  <c r="F11787" i="24"/>
  <c r="E11787" i="24"/>
  <c r="F11786" i="24"/>
  <c r="E11786" i="24"/>
  <c r="F11785" i="24"/>
  <c r="E11785" i="24"/>
  <c r="F11784" i="24"/>
  <c r="E11784" i="24"/>
  <c r="G11784" i="24" s="1"/>
  <c r="F11783" i="24"/>
  <c r="E11783" i="24"/>
  <c r="G11783" i="24" s="1"/>
  <c r="F11782" i="24"/>
  <c r="E11782" i="24"/>
  <c r="G11782" i="24" s="1"/>
  <c r="F11781" i="24"/>
  <c r="E11781" i="24"/>
  <c r="G11781" i="24" s="1"/>
  <c r="F11780" i="24"/>
  <c r="E11780" i="24"/>
  <c r="F11779" i="24"/>
  <c r="E11779" i="24"/>
  <c r="F11778" i="24"/>
  <c r="E11778" i="24"/>
  <c r="G11778" i="24" s="1"/>
  <c r="G11777" i="24"/>
  <c r="F11777" i="24"/>
  <c r="E11777" i="24"/>
  <c r="F11776" i="24"/>
  <c r="E11776" i="24"/>
  <c r="G11776" i="24" s="1"/>
  <c r="F11775" i="24"/>
  <c r="E11775" i="24"/>
  <c r="G11775" i="24" s="1"/>
  <c r="F11774" i="24"/>
  <c r="E11774" i="24"/>
  <c r="G11774" i="24" s="1"/>
  <c r="F11773" i="24"/>
  <c r="E11773" i="24"/>
  <c r="F11772" i="24"/>
  <c r="E11772" i="24"/>
  <c r="G11772" i="24" s="1"/>
  <c r="F11771" i="24"/>
  <c r="E11771" i="24"/>
  <c r="F11770" i="24"/>
  <c r="E11770" i="24"/>
  <c r="G11770" i="24" s="1"/>
  <c r="F11769" i="24"/>
  <c r="E11769" i="24"/>
  <c r="G11769" i="24" s="1"/>
  <c r="F11768" i="24"/>
  <c r="E11768" i="24"/>
  <c r="G11768" i="24" s="1"/>
  <c r="F11767" i="24"/>
  <c r="E11767" i="24"/>
  <c r="F11766" i="24"/>
  <c r="G11766" i="24" s="1"/>
  <c r="E11766" i="24"/>
  <c r="G11765" i="24"/>
  <c r="F11765" i="24"/>
  <c r="E11765" i="24"/>
  <c r="F11764" i="24"/>
  <c r="E11764" i="24"/>
  <c r="F11763" i="24"/>
  <c r="E11763" i="24"/>
  <c r="G11763" i="24" s="1"/>
  <c r="F11762" i="24"/>
  <c r="E11762" i="24"/>
  <c r="G11762" i="24" s="1"/>
  <c r="F11761" i="24"/>
  <c r="G11761" i="24" s="1"/>
  <c r="E11761" i="24"/>
  <c r="F11760" i="24"/>
  <c r="E11760" i="24"/>
  <c r="G11760" i="24" s="1"/>
  <c r="F11759" i="24"/>
  <c r="E11759" i="24"/>
  <c r="G11759" i="24" s="1"/>
  <c r="F11758" i="24"/>
  <c r="E11758" i="24"/>
  <c r="G11758" i="24" s="1"/>
  <c r="F11757" i="24"/>
  <c r="E11757" i="24"/>
  <c r="G11757" i="24" s="1"/>
  <c r="F11756" i="24"/>
  <c r="E11756" i="24"/>
  <c r="G11756" i="24" s="1"/>
  <c r="F11755" i="24"/>
  <c r="E11755" i="24"/>
  <c r="G11755" i="24" s="1"/>
  <c r="G11754" i="24"/>
  <c r="F11754" i="24"/>
  <c r="E11754" i="24"/>
  <c r="F11753" i="24"/>
  <c r="E11753" i="24"/>
  <c r="G11753" i="24" s="1"/>
  <c r="F11752" i="24"/>
  <c r="E11752" i="24"/>
  <c r="G11752" i="24" s="1"/>
  <c r="F11751" i="24"/>
  <c r="E11751" i="24"/>
  <c r="G11751" i="24" s="1"/>
  <c r="F11750" i="24"/>
  <c r="E11750" i="24"/>
  <c r="F11749" i="24"/>
  <c r="E11749" i="24"/>
  <c r="G11749" i="24" s="1"/>
  <c r="F11748" i="24"/>
  <c r="E11748" i="24"/>
  <c r="G11748" i="24" s="1"/>
  <c r="F11747" i="24"/>
  <c r="E11747" i="24"/>
  <c r="F11746" i="24"/>
  <c r="E11746" i="24"/>
  <c r="G11746" i="24" s="1"/>
  <c r="F11745" i="24"/>
  <c r="E11745" i="24"/>
  <c r="G11745" i="24" s="1"/>
  <c r="F11744" i="24"/>
  <c r="E11744" i="24"/>
  <c r="G11744" i="24" s="1"/>
  <c r="F11743" i="24"/>
  <c r="E11743" i="24"/>
  <c r="G11743" i="24" s="1"/>
  <c r="F11742" i="24"/>
  <c r="G11742" i="24" s="1"/>
  <c r="E11742" i="24"/>
  <c r="F11741" i="24"/>
  <c r="E11741" i="24"/>
  <c r="G11741" i="24" s="1"/>
  <c r="F11740" i="24"/>
  <c r="E11740" i="24"/>
  <c r="F11739" i="24"/>
  <c r="E11739" i="24"/>
  <c r="G11739" i="24" s="1"/>
  <c r="F11738" i="24"/>
  <c r="G11738" i="24" s="1"/>
  <c r="E11738" i="24"/>
  <c r="F11737" i="24"/>
  <c r="E11737" i="24"/>
  <c r="G11737" i="24" s="1"/>
  <c r="F11736" i="24"/>
  <c r="E11736" i="24"/>
  <c r="G11736" i="24" s="1"/>
  <c r="F11735" i="24"/>
  <c r="E11735" i="24"/>
  <c r="F11734" i="24"/>
  <c r="E11734" i="24"/>
  <c r="F11733" i="24"/>
  <c r="E11733" i="24"/>
  <c r="G11733" i="24" s="1"/>
  <c r="F11732" i="24"/>
  <c r="G11732" i="24" s="1"/>
  <c r="E11732" i="24"/>
  <c r="F11731" i="24"/>
  <c r="G11731" i="24" s="1"/>
  <c r="E11731" i="24"/>
  <c r="F11730" i="24"/>
  <c r="E11730" i="24"/>
  <c r="G11730" i="24" s="1"/>
  <c r="F11729" i="24"/>
  <c r="E11729" i="24"/>
  <c r="G11729" i="24" s="1"/>
  <c r="F11728" i="24"/>
  <c r="G11728" i="24" s="1"/>
  <c r="E11728" i="24"/>
  <c r="F11727" i="24"/>
  <c r="E11727" i="24"/>
  <c r="F11726" i="24"/>
  <c r="E11726" i="24"/>
  <c r="G11726" i="24" s="1"/>
  <c r="F11725" i="24"/>
  <c r="E11725" i="24"/>
  <c r="G11725" i="24" s="1"/>
  <c r="F11724" i="24"/>
  <c r="E11724" i="24"/>
  <c r="G11724" i="24" s="1"/>
  <c r="F11723" i="24"/>
  <c r="E11723" i="24"/>
  <c r="F11722" i="24"/>
  <c r="E11722" i="24"/>
  <c r="F11721" i="24"/>
  <c r="E11721" i="24"/>
  <c r="G11720" i="24"/>
  <c r="F11720" i="24"/>
  <c r="E11720" i="24"/>
  <c r="F11719" i="24"/>
  <c r="E11719" i="24"/>
  <c r="G11718" i="24"/>
  <c r="F11718" i="24"/>
  <c r="E11718" i="24"/>
  <c r="F11717" i="24"/>
  <c r="G11717" i="24" s="1"/>
  <c r="E11717" i="24"/>
  <c r="F11716" i="24"/>
  <c r="E11716" i="24"/>
  <c r="G11716" i="24" s="1"/>
  <c r="G11715" i="24"/>
  <c r="F11715" i="24"/>
  <c r="E11715" i="24"/>
  <c r="F11714" i="24"/>
  <c r="E11714" i="24"/>
  <c r="F11713" i="24"/>
  <c r="E11713" i="24"/>
  <c r="G11713" i="24" s="1"/>
  <c r="F11712" i="24"/>
  <c r="E11712" i="24"/>
  <c r="G11712" i="24" s="1"/>
  <c r="G11711" i="24"/>
  <c r="F11711" i="24"/>
  <c r="E11711" i="24"/>
  <c r="G11710" i="24"/>
  <c r="F11710" i="24"/>
  <c r="E11710" i="24"/>
  <c r="F11709" i="24"/>
  <c r="E11709" i="24"/>
  <c r="G11709" i="24" s="1"/>
  <c r="F11708" i="24"/>
  <c r="E11708" i="24"/>
  <c r="G11708" i="24" s="1"/>
  <c r="F11707" i="24"/>
  <c r="E11707" i="24"/>
  <c r="F11706" i="24"/>
  <c r="E11706" i="24"/>
  <c r="G11706" i="24" s="1"/>
  <c r="F11705" i="24"/>
  <c r="G11705" i="24" s="1"/>
  <c r="E11705" i="24"/>
  <c r="G11704" i="24"/>
  <c r="F11704" i="24"/>
  <c r="E11704" i="24"/>
  <c r="F11703" i="24"/>
  <c r="E11703" i="24"/>
  <c r="G11703" i="24" s="1"/>
  <c r="F11702" i="24"/>
  <c r="E11702" i="24"/>
  <c r="F11701" i="24"/>
  <c r="E11701" i="24"/>
  <c r="G11701" i="24" s="1"/>
  <c r="F11700" i="24"/>
  <c r="E11700" i="24"/>
  <c r="F11699" i="24"/>
  <c r="E11699" i="24"/>
  <c r="F11698" i="24"/>
  <c r="E11698" i="24"/>
  <c r="G11698" i="24" s="1"/>
  <c r="F11697" i="24"/>
  <c r="G11697" i="24" s="1"/>
  <c r="E11697" i="24"/>
  <c r="F11696" i="24"/>
  <c r="E11696" i="24"/>
  <c r="F11695" i="24"/>
  <c r="E11695" i="24"/>
  <c r="G11695" i="24" s="1"/>
  <c r="F11694" i="24"/>
  <c r="E11694" i="24"/>
  <c r="G11694" i="24" s="1"/>
  <c r="F11693" i="24"/>
  <c r="E11693" i="24"/>
  <c r="G11693" i="24" s="1"/>
  <c r="F11692" i="24"/>
  <c r="E11692" i="24"/>
  <c r="G11692" i="24" s="1"/>
  <c r="F11691" i="24"/>
  <c r="E11691" i="24"/>
  <c r="G11691" i="24" s="1"/>
  <c r="F11690" i="24"/>
  <c r="E11690" i="24"/>
  <c r="F11689" i="24"/>
  <c r="E11689" i="24"/>
  <c r="F11688" i="24"/>
  <c r="E11688" i="24"/>
  <c r="G11688" i="24" s="1"/>
  <c r="F11687" i="24"/>
  <c r="E11687" i="24"/>
  <c r="F11686" i="24"/>
  <c r="E11686" i="24"/>
  <c r="G11686" i="24" s="1"/>
  <c r="F11685" i="24"/>
  <c r="E11685" i="24"/>
  <c r="F11684" i="24"/>
  <c r="E11684" i="24"/>
  <c r="F11683" i="24"/>
  <c r="E11683" i="24"/>
  <c r="F11682" i="24"/>
  <c r="E11682" i="24"/>
  <c r="G11682" i="24" s="1"/>
  <c r="F11681" i="24"/>
  <c r="E11681" i="24"/>
  <c r="F11680" i="24"/>
  <c r="E11680" i="24"/>
  <c r="F11679" i="24"/>
  <c r="E11679" i="24"/>
  <c r="G11679" i="24" s="1"/>
  <c r="F11678" i="24"/>
  <c r="E11678" i="24"/>
  <c r="F11677" i="24"/>
  <c r="E11677" i="24"/>
  <c r="G11677" i="24" s="1"/>
  <c r="F11676" i="24"/>
  <c r="E11676" i="24"/>
  <c r="G11676" i="24" s="1"/>
  <c r="F11675" i="24"/>
  <c r="E11675" i="24"/>
  <c r="G11675" i="24" s="1"/>
  <c r="F11674" i="24"/>
  <c r="E11674" i="24"/>
  <c r="G11674" i="24" s="1"/>
  <c r="F11673" i="24"/>
  <c r="E11673" i="24"/>
  <c r="G11673" i="24" s="1"/>
  <c r="F11672" i="24"/>
  <c r="G11672" i="24" s="1"/>
  <c r="E11672" i="24"/>
  <c r="F11671" i="24"/>
  <c r="E11671" i="24"/>
  <c r="G11671" i="24" s="1"/>
  <c r="F11670" i="24"/>
  <c r="E11670" i="24"/>
  <c r="G11670" i="24" s="1"/>
  <c r="F11669" i="24"/>
  <c r="E11669" i="24"/>
  <c r="G11669" i="24" s="1"/>
  <c r="F11668" i="24"/>
  <c r="E11668" i="24"/>
  <c r="F11667" i="24"/>
  <c r="G11667" i="24" s="1"/>
  <c r="E11667" i="24"/>
  <c r="F11666" i="24"/>
  <c r="E11666" i="24"/>
  <c r="F11665" i="24"/>
  <c r="E11665" i="24"/>
  <c r="F11664" i="24"/>
  <c r="E11664" i="24"/>
  <c r="F11663" i="24"/>
  <c r="E11663" i="24"/>
  <c r="G11663" i="24" s="1"/>
  <c r="F11662" i="24"/>
  <c r="E11662" i="24"/>
  <c r="G11662" i="24" s="1"/>
  <c r="F11661" i="24"/>
  <c r="E11661" i="24"/>
  <c r="G11661" i="24" s="1"/>
  <c r="F11660" i="24"/>
  <c r="G11660" i="24" s="1"/>
  <c r="E11660" i="24"/>
  <c r="F11659" i="24"/>
  <c r="E11659" i="24"/>
  <c r="F11658" i="24"/>
  <c r="E11658" i="24"/>
  <c r="G11658" i="24" s="1"/>
  <c r="F11657" i="24"/>
  <c r="E11657" i="24"/>
  <c r="F11656" i="24"/>
  <c r="E11656" i="24"/>
  <c r="G11656" i="24" s="1"/>
  <c r="F11655" i="24"/>
  <c r="E11655" i="24"/>
  <c r="F11654" i="24"/>
  <c r="E11654" i="24"/>
  <c r="G11654" i="24" s="1"/>
  <c r="F11653" i="24"/>
  <c r="E11653" i="24"/>
  <c r="F11652" i="24"/>
  <c r="E11652" i="24"/>
  <c r="G11651" i="24"/>
  <c r="F11651" i="24"/>
  <c r="E11651" i="24"/>
  <c r="F11650" i="24"/>
  <c r="E11650" i="24"/>
  <c r="F11649" i="24"/>
  <c r="E11649" i="24"/>
  <c r="G11649" i="24" s="1"/>
  <c r="F11648" i="24"/>
  <c r="E11648" i="24"/>
  <c r="G11648" i="24" s="1"/>
  <c r="F11647" i="24"/>
  <c r="E11647" i="24"/>
  <c r="F11646" i="24"/>
  <c r="G11646" i="24" s="1"/>
  <c r="E11646" i="24"/>
  <c r="F11645" i="24"/>
  <c r="E11645" i="24"/>
  <c r="G11645" i="24" s="1"/>
  <c r="F11644" i="24"/>
  <c r="G11644" i="24" s="1"/>
  <c r="E11644" i="24"/>
  <c r="F11643" i="24"/>
  <c r="E11643" i="24"/>
  <c r="G11643" i="24" s="1"/>
  <c r="F11642" i="24"/>
  <c r="E11642" i="24"/>
  <c r="G11642" i="24" s="1"/>
  <c r="F11641" i="24"/>
  <c r="E11641" i="24"/>
  <c r="G11641" i="24" s="1"/>
  <c r="F11640" i="24"/>
  <c r="G11640" i="24" s="1"/>
  <c r="E11640" i="24"/>
  <c r="F11639" i="24"/>
  <c r="E11639" i="24"/>
  <c r="F11638" i="24"/>
  <c r="E11638" i="24"/>
  <c r="G11638" i="24" s="1"/>
  <c r="F11637" i="24"/>
  <c r="E11637" i="24"/>
  <c r="F11636" i="24"/>
  <c r="E11636" i="24"/>
  <c r="F11635" i="24"/>
  <c r="E11635" i="24"/>
  <c r="F11634" i="24"/>
  <c r="E11634" i="24"/>
  <c r="G11634" i="24" s="1"/>
  <c r="F11633" i="24"/>
  <c r="E11633" i="24"/>
  <c r="G11633" i="24" s="1"/>
  <c r="F11632" i="24"/>
  <c r="G11632" i="24" s="1"/>
  <c r="E11632" i="24"/>
  <c r="F11631" i="24"/>
  <c r="E11631" i="24"/>
  <c r="G11631" i="24" s="1"/>
  <c r="F11630" i="24"/>
  <c r="E11630" i="24"/>
  <c r="G11630" i="24" s="1"/>
  <c r="F11629" i="24"/>
  <c r="E11629" i="24"/>
  <c r="F11628" i="24"/>
  <c r="E11628" i="24"/>
  <c r="G11628" i="24" s="1"/>
  <c r="F11627" i="24"/>
  <c r="E11627" i="24"/>
  <c r="G11627" i="24" s="1"/>
  <c r="F11626" i="24"/>
  <c r="E11626" i="24"/>
  <c r="G11626" i="24" s="1"/>
  <c r="F11625" i="24"/>
  <c r="E11625" i="24"/>
  <c r="G11624" i="24"/>
  <c r="F11624" i="24"/>
  <c r="E11624" i="24"/>
  <c r="F11623" i="24"/>
  <c r="E11623" i="24"/>
  <c r="G11623" i="24" s="1"/>
  <c r="G11622" i="24"/>
  <c r="F11622" i="24"/>
  <c r="E11622" i="24"/>
  <c r="F11621" i="24"/>
  <c r="E11621" i="24"/>
  <c r="G11621" i="24" s="1"/>
  <c r="F11620" i="24"/>
  <c r="E11620" i="24"/>
  <c r="F11619" i="24"/>
  <c r="E11619" i="24"/>
  <c r="F11618" i="24"/>
  <c r="E11618" i="24"/>
  <c r="F11617" i="24"/>
  <c r="E11617" i="24"/>
  <c r="F11616" i="24"/>
  <c r="E11616" i="24"/>
  <c r="G11616" i="24" s="1"/>
  <c r="F11615" i="24"/>
  <c r="G11615" i="24" s="1"/>
  <c r="E11615" i="24"/>
  <c r="F11614" i="24"/>
  <c r="E11614" i="24"/>
  <c r="G11614" i="24" s="1"/>
  <c r="F11613" i="24"/>
  <c r="E11613" i="24"/>
  <c r="G11613" i="24" s="1"/>
  <c r="F11612" i="24"/>
  <c r="E11612" i="24"/>
  <c r="G11612" i="24" s="1"/>
  <c r="G11611" i="24"/>
  <c r="F11611" i="24"/>
  <c r="E11611" i="24"/>
  <c r="F11610" i="24"/>
  <c r="E11610" i="24"/>
  <c r="F11609" i="24"/>
  <c r="E11609" i="24"/>
  <c r="G11609" i="24" s="1"/>
  <c r="F11608" i="24"/>
  <c r="G11608" i="24" s="1"/>
  <c r="E11608" i="24"/>
  <c r="F11607" i="24"/>
  <c r="E11607" i="24"/>
  <c r="F11606" i="24"/>
  <c r="E11606" i="24"/>
  <c r="G11606" i="24" s="1"/>
  <c r="F11605" i="24"/>
  <c r="E11605" i="24"/>
  <c r="G11605" i="24" s="1"/>
  <c r="G11604" i="24"/>
  <c r="F11604" i="24"/>
  <c r="E11604" i="24"/>
  <c r="G11603" i="24"/>
  <c r="F11603" i="24"/>
  <c r="E11603" i="24"/>
  <c r="F11602" i="24"/>
  <c r="E11602" i="24"/>
  <c r="G11602" i="24" s="1"/>
  <c r="F11601" i="24"/>
  <c r="E11601" i="24"/>
  <c r="F11600" i="24"/>
  <c r="E11600" i="24"/>
  <c r="F11599" i="24"/>
  <c r="E11599" i="24"/>
  <c r="G11599" i="24" s="1"/>
  <c r="F11598" i="24"/>
  <c r="E11598" i="24"/>
  <c r="G11598" i="24" s="1"/>
  <c r="F11597" i="24"/>
  <c r="E11597" i="24"/>
  <c r="F11596" i="24"/>
  <c r="E11596" i="24"/>
  <c r="G11596" i="24" s="1"/>
  <c r="F11595" i="24"/>
  <c r="E11595" i="24"/>
  <c r="G11595" i="24" s="1"/>
  <c r="F11594" i="24"/>
  <c r="E11594" i="24"/>
  <c r="G11594" i="24" s="1"/>
  <c r="F11593" i="24"/>
  <c r="E11593" i="24"/>
  <c r="G11593" i="24" s="1"/>
  <c r="F11592" i="24"/>
  <c r="E11592" i="24"/>
  <c r="G11592" i="24" s="1"/>
  <c r="F11591" i="24"/>
  <c r="E11591" i="24"/>
  <c r="F11590" i="24"/>
  <c r="G11590" i="24" s="1"/>
  <c r="E11590" i="24"/>
  <c r="F11589" i="24"/>
  <c r="E11589" i="24"/>
  <c r="G11588" i="24"/>
  <c r="F11588" i="24"/>
  <c r="E11588" i="24"/>
  <c r="G11587" i="24"/>
  <c r="F11587" i="24"/>
  <c r="E11587" i="24"/>
  <c r="F11586" i="24"/>
  <c r="E11586" i="24"/>
  <c r="G11586" i="24" s="1"/>
  <c r="F11585" i="24"/>
  <c r="E11585" i="24"/>
  <c r="F11584" i="24"/>
  <c r="E11584" i="24"/>
  <c r="G11584" i="24" s="1"/>
  <c r="F11583" i="24"/>
  <c r="E11583" i="24"/>
  <c r="F11582" i="24"/>
  <c r="E11582" i="24"/>
  <c r="F11581" i="24"/>
  <c r="E11581" i="24"/>
  <c r="F11580" i="24"/>
  <c r="E11580" i="24"/>
  <c r="G11580" i="24" s="1"/>
  <c r="F11579" i="24"/>
  <c r="E11579" i="24"/>
  <c r="G11579" i="24" s="1"/>
  <c r="F11578" i="24"/>
  <c r="E11578" i="24"/>
  <c r="G11578" i="24" s="1"/>
  <c r="F11577" i="24"/>
  <c r="E11577" i="24"/>
  <c r="F11576" i="24"/>
  <c r="G11576" i="24" s="1"/>
  <c r="E11576" i="24"/>
  <c r="F11575" i="24"/>
  <c r="E11575" i="24"/>
  <c r="F11574" i="24"/>
  <c r="E11574" i="24"/>
  <c r="G11574" i="24" s="1"/>
  <c r="F11573" i="24"/>
  <c r="E11573" i="24"/>
  <c r="F11572" i="24"/>
  <c r="E11572" i="24"/>
  <c r="G11572" i="24" s="1"/>
  <c r="F11571" i="24"/>
  <c r="E11571" i="24"/>
  <c r="G11571" i="24" s="1"/>
  <c r="F11570" i="24"/>
  <c r="E11570" i="24"/>
  <c r="G11570" i="24" s="1"/>
  <c r="F11569" i="24"/>
  <c r="G11569" i="24" s="1"/>
  <c r="E11569" i="24"/>
  <c r="F11568" i="24"/>
  <c r="E11568" i="24"/>
  <c r="F11567" i="24"/>
  <c r="E11567" i="24"/>
  <c r="G11567" i="24" s="1"/>
  <c r="F11566" i="24"/>
  <c r="E11566" i="24"/>
  <c r="F11565" i="24"/>
  <c r="E11565" i="24"/>
  <c r="G11565" i="24" s="1"/>
  <c r="F11564" i="24"/>
  <c r="E11564" i="24"/>
  <c r="F11563" i="24"/>
  <c r="E11563" i="24"/>
  <c r="G11563" i="24" s="1"/>
  <c r="F11562" i="24"/>
  <c r="E11562" i="24"/>
  <c r="G11562" i="24" s="1"/>
  <c r="F11561" i="24"/>
  <c r="E11561" i="24"/>
  <c r="G11561" i="24" s="1"/>
  <c r="G11560" i="24"/>
  <c r="F11560" i="24"/>
  <c r="E11560" i="24"/>
  <c r="F11559" i="24"/>
  <c r="E11559" i="24"/>
  <c r="G11559" i="24" s="1"/>
  <c r="F11558" i="24"/>
  <c r="E11558" i="24"/>
  <c r="G11558" i="24" s="1"/>
  <c r="F11557" i="24"/>
  <c r="G11557" i="24" s="1"/>
  <c r="E11557" i="24"/>
  <c r="F11556" i="24"/>
  <c r="E11556" i="24"/>
  <c r="F11555" i="24"/>
  <c r="E11555" i="24"/>
  <c r="F11554" i="24"/>
  <c r="E11554" i="24"/>
  <c r="G11554" i="24" s="1"/>
  <c r="F11553" i="24"/>
  <c r="E11553" i="24"/>
  <c r="F11552" i="24"/>
  <c r="E11552" i="24"/>
  <c r="F11551" i="24"/>
  <c r="E11551" i="24"/>
  <c r="F11550" i="24"/>
  <c r="E11550" i="24"/>
  <c r="G11550" i="24" s="1"/>
  <c r="F11549" i="24"/>
  <c r="E11549" i="24"/>
  <c r="F11548" i="24"/>
  <c r="E11548" i="24"/>
  <c r="G11548" i="24" s="1"/>
  <c r="F11547" i="24"/>
  <c r="E11547" i="24"/>
  <c r="G11547" i="24" s="1"/>
  <c r="F11546" i="24"/>
  <c r="E11546" i="24"/>
  <c r="G11546" i="24" s="1"/>
  <c r="G11545" i="24"/>
  <c r="F11545" i="24"/>
  <c r="E11545" i="24"/>
  <c r="F11544" i="24"/>
  <c r="E11544" i="24"/>
  <c r="G11544" i="24" s="1"/>
  <c r="F11543" i="24"/>
  <c r="E11543" i="24"/>
  <c r="F11542" i="24"/>
  <c r="E11542" i="24"/>
  <c r="F11541" i="24"/>
  <c r="E11541" i="24"/>
  <c r="G11541" i="24" s="1"/>
  <c r="F11540" i="24"/>
  <c r="E11540" i="24"/>
  <c r="F11539" i="24"/>
  <c r="E11539" i="24"/>
  <c r="G11539" i="24" s="1"/>
  <c r="F11538" i="24"/>
  <c r="E11538" i="24"/>
  <c r="G11538" i="24" s="1"/>
  <c r="F11537" i="24"/>
  <c r="E11537" i="24"/>
  <c r="F11536" i="24"/>
  <c r="G11536" i="24" s="1"/>
  <c r="E11536" i="24"/>
  <c r="F11535" i="24"/>
  <c r="E11535" i="24"/>
  <c r="F11534" i="24"/>
  <c r="E11534" i="24"/>
  <c r="G11534" i="24" s="1"/>
  <c r="F11533" i="24"/>
  <c r="E11533" i="24"/>
  <c r="G11533" i="24" s="1"/>
  <c r="G11532" i="24"/>
  <c r="F11532" i="24"/>
  <c r="E11532" i="24"/>
  <c r="F11531" i="24"/>
  <c r="E11531" i="24"/>
  <c r="G11531" i="24" s="1"/>
  <c r="F11530" i="24"/>
  <c r="E11530" i="24"/>
  <c r="F11529" i="24"/>
  <c r="G11529" i="24" s="1"/>
  <c r="E11529" i="24"/>
  <c r="G11528" i="24"/>
  <c r="F11528" i="24"/>
  <c r="E11528" i="24"/>
  <c r="F11527" i="24"/>
  <c r="E11527" i="24"/>
  <c r="F11526" i="24"/>
  <c r="E11526" i="24"/>
  <c r="G11526" i="24" s="1"/>
  <c r="F11525" i="24"/>
  <c r="E11525" i="24"/>
  <c r="F11524" i="24"/>
  <c r="E11524" i="24"/>
  <c r="G11524" i="24" s="1"/>
  <c r="F11523" i="24"/>
  <c r="E11523" i="24"/>
  <c r="F11522" i="24"/>
  <c r="E11522" i="24"/>
  <c r="G11522" i="24" s="1"/>
  <c r="F11521" i="24"/>
  <c r="E11521" i="24"/>
  <c r="G11521" i="24" s="1"/>
  <c r="F11520" i="24"/>
  <c r="E11520" i="24"/>
  <c r="G11520" i="24" s="1"/>
  <c r="F11519" i="24"/>
  <c r="E11519" i="24"/>
  <c r="G11519" i="24" s="1"/>
  <c r="F11518" i="24"/>
  <c r="E11518" i="24"/>
  <c r="G11518" i="24" s="1"/>
  <c r="F11517" i="24"/>
  <c r="E11517" i="24"/>
  <c r="F11516" i="24"/>
  <c r="E11516" i="24"/>
  <c r="F11515" i="24"/>
  <c r="E11515" i="24"/>
  <c r="F11514" i="24"/>
  <c r="E11514" i="24"/>
  <c r="G11514" i="24" s="1"/>
  <c r="F11513" i="24"/>
  <c r="E11513" i="24"/>
  <c r="F11512" i="24"/>
  <c r="G11512" i="24" s="1"/>
  <c r="E11512" i="24"/>
  <c r="F11511" i="24"/>
  <c r="E11511" i="24"/>
  <c r="F11510" i="24"/>
  <c r="E11510" i="24"/>
  <c r="G11510" i="24" s="1"/>
  <c r="G11509" i="24"/>
  <c r="F11509" i="24"/>
  <c r="E11509" i="24"/>
  <c r="F11508" i="24"/>
  <c r="E11508" i="24"/>
  <c r="G11508" i="24" s="1"/>
  <c r="F11507" i="24"/>
  <c r="E11507" i="24"/>
  <c r="F11506" i="24"/>
  <c r="E11506" i="24"/>
  <c r="F11505" i="24"/>
  <c r="G11505" i="24" s="1"/>
  <c r="E11505" i="24"/>
  <c r="F11504" i="24"/>
  <c r="E11504" i="24"/>
  <c r="G11504" i="24" s="1"/>
  <c r="F11503" i="24"/>
  <c r="E11503" i="24"/>
  <c r="F11502" i="24"/>
  <c r="E11502" i="24"/>
  <c r="G11502" i="24" s="1"/>
  <c r="F11501" i="24"/>
  <c r="E11501" i="24"/>
  <c r="G11501" i="24" s="1"/>
  <c r="F11500" i="24"/>
  <c r="E11500" i="24"/>
  <c r="G11500" i="24" s="1"/>
  <c r="F11499" i="24"/>
  <c r="E11499" i="24"/>
  <c r="G11498" i="24"/>
  <c r="F11498" i="24"/>
  <c r="E11498" i="24"/>
  <c r="F11497" i="24"/>
  <c r="E11497" i="24"/>
  <c r="G11497" i="24" s="1"/>
  <c r="G11496" i="24"/>
  <c r="F11496" i="24"/>
  <c r="E11496" i="24"/>
  <c r="F11495" i="24"/>
  <c r="E11495" i="24"/>
  <c r="G11495" i="24" s="1"/>
  <c r="F11494" i="24"/>
  <c r="E11494" i="24"/>
  <c r="G11494" i="24" s="1"/>
  <c r="F11493" i="24"/>
  <c r="E11493" i="24"/>
  <c r="G11493" i="24" s="1"/>
  <c r="F11492" i="24"/>
  <c r="E11492" i="24"/>
  <c r="G11492" i="24" s="1"/>
  <c r="F11491" i="24"/>
  <c r="G11491" i="24" s="1"/>
  <c r="E11491" i="24"/>
  <c r="F11490" i="24"/>
  <c r="E11490" i="24"/>
  <c r="G11490" i="24" s="1"/>
  <c r="F11489" i="24"/>
  <c r="E11489" i="24"/>
  <c r="F11488" i="24"/>
  <c r="E11488" i="24"/>
  <c r="G11488" i="24" s="1"/>
  <c r="F11487" i="24"/>
  <c r="E11487" i="24"/>
  <c r="F11486" i="24"/>
  <c r="E11486" i="24"/>
  <c r="F11485" i="24"/>
  <c r="E11485" i="24"/>
  <c r="G11485" i="24" s="1"/>
  <c r="F11484" i="24"/>
  <c r="E11484" i="24"/>
  <c r="G11484" i="24" s="1"/>
  <c r="F11483" i="24"/>
  <c r="E11483" i="24"/>
  <c r="F11482" i="24"/>
  <c r="E11482" i="24"/>
  <c r="G11482" i="24" s="1"/>
  <c r="F11481" i="24"/>
  <c r="E11481" i="24"/>
  <c r="F11480" i="24"/>
  <c r="G11480" i="24" s="1"/>
  <c r="E11480" i="24"/>
  <c r="F11479" i="24"/>
  <c r="E11479" i="24"/>
  <c r="F11478" i="24"/>
  <c r="E11478" i="24"/>
  <c r="F11477" i="24"/>
  <c r="E11477" i="24"/>
  <c r="G11477" i="24" s="1"/>
  <c r="F11476" i="24"/>
  <c r="E11476" i="24"/>
  <c r="G11476" i="24" s="1"/>
  <c r="F11475" i="24"/>
  <c r="E11475" i="24"/>
  <c r="F11474" i="24"/>
  <c r="E11474" i="24"/>
  <c r="G11474" i="24" s="1"/>
  <c r="F11473" i="24"/>
  <c r="E11473" i="24"/>
  <c r="G11473" i="24" s="1"/>
  <c r="F11472" i="24"/>
  <c r="E11472" i="24"/>
  <c r="G11472" i="24" s="1"/>
  <c r="F11471" i="24"/>
  <c r="E11471" i="24"/>
  <c r="F11470" i="24"/>
  <c r="E11470" i="24"/>
  <c r="F11469" i="24"/>
  <c r="E11469" i="24"/>
  <c r="G11469" i="24" s="1"/>
  <c r="F11468" i="24"/>
  <c r="E11468" i="24"/>
  <c r="G11468" i="24" s="1"/>
  <c r="F11467" i="24"/>
  <c r="G11467" i="24" s="1"/>
  <c r="E11467" i="24"/>
  <c r="F11466" i="24"/>
  <c r="E11466" i="24"/>
  <c r="G11465" i="24"/>
  <c r="F11465" i="24"/>
  <c r="E11465" i="24"/>
  <c r="F11464" i="24"/>
  <c r="E11464" i="24"/>
  <c r="G11464" i="24" s="1"/>
  <c r="F11463" i="24"/>
  <c r="E11463" i="24"/>
  <c r="F11462" i="24"/>
  <c r="E11462" i="24"/>
  <c r="G11462" i="24" s="1"/>
  <c r="G11461" i="24"/>
  <c r="F11461" i="24"/>
  <c r="E11461" i="24"/>
  <c r="G11460" i="24"/>
  <c r="F11460" i="24"/>
  <c r="E11460" i="24"/>
  <c r="G11459" i="24"/>
  <c r="F11459" i="24"/>
  <c r="E11459" i="24"/>
  <c r="F11458" i="24"/>
  <c r="E11458" i="24"/>
  <c r="G11458" i="24" s="1"/>
  <c r="F11457" i="24"/>
  <c r="G11457" i="24" s="1"/>
  <c r="E11457" i="24"/>
  <c r="F11456" i="24"/>
  <c r="E11456" i="24"/>
  <c r="G11456" i="24" s="1"/>
  <c r="F11455" i="24"/>
  <c r="E11455" i="24"/>
  <c r="F11454" i="24"/>
  <c r="E11454" i="24"/>
  <c r="G11454" i="24" s="1"/>
  <c r="F11453" i="24"/>
  <c r="E11453" i="24"/>
  <c r="G11453" i="24" s="1"/>
  <c r="F11452" i="24"/>
  <c r="E11452" i="24"/>
  <c r="F11451" i="24"/>
  <c r="E11451" i="24"/>
  <c r="F11450" i="24"/>
  <c r="E11450" i="24"/>
  <c r="G11450" i="24" s="1"/>
  <c r="F11449" i="24"/>
  <c r="E11449" i="24"/>
  <c r="G11448" i="24"/>
  <c r="F11448" i="24"/>
  <c r="E11448" i="24"/>
  <c r="F11447" i="24"/>
  <c r="E11447" i="24"/>
  <c r="F11446" i="24"/>
  <c r="G11446" i="24" s="1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G11441" i="24" s="1"/>
  <c r="F11440" i="24"/>
  <c r="E11440" i="24"/>
  <c r="F11439" i="24"/>
  <c r="E11439" i="24"/>
  <c r="G11439" i="24" s="1"/>
  <c r="G11438" i="24"/>
  <c r="F11438" i="24"/>
  <c r="E11438" i="24"/>
  <c r="F11437" i="24"/>
  <c r="E11437" i="24"/>
  <c r="G11437" i="24" s="1"/>
  <c r="F11436" i="24"/>
  <c r="E11436" i="24"/>
  <c r="G11436" i="24" s="1"/>
  <c r="F11435" i="24"/>
  <c r="E11435" i="24"/>
  <c r="G11435" i="24" s="1"/>
  <c r="F11434" i="24"/>
  <c r="E11434" i="24"/>
  <c r="G11433" i="24"/>
  <c r="F11433" i="24"/>
  <c r="E11433" i="24"/>
  <c r="F11432" i="24"/>
  <c r="E11432" i="24"/>
  <c r="G11432" i="24" s="1"/>
  <c r="F11431" i="24"/>
  <c r="E11431" i="24"/>
  <c r="F11430" i="24"/>
  <c r="E11430" i="24"/>
  <c r="F11429" i="24"/>
  <c r="G11429" i="24" s="1"/>
  <c r="E11429" i="24"/>
  <c r="F11428" i="24"/>
  <c r="E11428" i="24"/>
  <c r="F11427" i="24"/>
  <c r="E11427" i="24"/>
  <c r="F11426" i="24"/>
  <c r="E11426" i="24"/>
  <c r="G11426" i="24" s="1"/>
  <c r="F11425" i="24"/>
  <c r="E11425" i="24"/>
  <c r="F11424" i="24"/>
  <c r="E11424" i="24"/>
  <c r="F11423" i="24"/>
  <c r="E11423" i="24"/>
  <c r="G11423" i="24" s="1"/>
  <c r="F11422" i="24"/>
  <c r="E11422" i="24"/>
  <c r="F11421" i="24"/>
  <c r="E11421" i="24"/>
  <c r="G11421" i="24" s="1"/>
  <c r="G11420" i="24"/>
  <c r="F11420" i="24"/>
  <c r="E11420" i="24"/>
  <c r="G11419" i="24"/>
  <c r="F11419" i="24"/>
  <c r="E11419" i="24"/>
  <c r="F11418" i="24"/>
  <c r="E11418" i="24"/>
  <c r="G11418" i="24" s="1"/>
  <c r="F11417" i="24"/>
  <c r="E11417" i="24"/>
  <c r="F11416" i="24"/>
  <c r="E11416" i="24"/>
  <c r="G11416" i="24" s="1"/>
  <c r="F11415" i="24"/>
  <c r="E11415" i="24"/>
  <c r="F11414" i="24"/>
  <c r="E11414" i="24"/>
  <c r="G11413" i="24"/>
  <c r="F11413" i="24"/>
  <c r="E11413" i="24"/>
  <c r="F11412" i="24"/>
  <c r="E11412" i="24"/>
  <c r="F11411" i="24"/>
  <c r="G11411" i="24" s="1"/>
  <c r="E11411" i="24"/>
  <c r="F11410" i="24"/>
  <c r="E11410" i="24"/>
  <c r="G11410" i="24" s="1"/>
  <c r="F11409" i="24"/>
  <c r="G11409" i="24" s="1"/>
  <c r="E11409" i="24"/>
  <c r="F11408" i="24"/>
  <c r="E11408" i="24"/>
  <c r="G11408" i="24" s="1"/>
  <c r="F11407" i="24"/>
  <c r="E11407" i="24"/>
  <c r="G11407" i="24" s="1"/>
  <c r="F11406" i="24"/>
  <c r="E11406" i="24"/>
  <c r="F11405" i="24"/>
  <c r="E11405" i="24"/>
  <c r="G11405" i="24" s="1"/>
  <c r="F11404" i="24"/>
  <c r="E11404" i="24"/>
  <c r="G11404" i="24" s="1"/>
  <c r="F11403" i="24"/>
  <c r="E11403" i="24"/>
  <c r="G11403" i="24" s="1"/>
  <c r="F11402" i="24"/>
  <c r="E11402" i="24"/>
  <c r="G11402" i="24" s="1"/>
  <c r="F11401" i="24"/>
  <c r="E11401" i="24"/>
  <c r="G11401" i="24" s="1"/>
  <c r="F11400" i="24"/>
  <c r="E11400" i="24"/>
  <c r="G11400" i="24" s="1"/>
  <c r="F11399" i="24"/>
  <c r="E11399" i="24"/>
  <c r="G11399" i="24" s="1"/>
  <c r="G11398" i="24"/>
  <c r="F11398" i="24"/>
  <c r="E11398" i="24"/>
  <c r="F11397" i="24"/>
  <c r="E11397" i="24"/>
  <c r="G11397" i="24" s="1"/>
  <c r="F11396" i="24"/>
  <c r="E11396" i="24"/>
  <c r="F11395" i="24"/>
  <c r="E11395" i="24"/>
  <c r="G11395" i="24" s="1"/>
  <c r="F11394" i="24"/>
  <c r="E11394" i="24"/>
  <c r="G11394" i="24" s="1"/>
  <c r="F11393" i="24"/>
  <c r="E11393" i="24"/>
  <c r="G11393" i="24" s="1"/>
  <c r="F11392" i="24"/>
  <c r="E11392" i="24"/>
  <c r="G11392" i="24" s="1"/>
  <c r="F11391" i="24"/>
  <c r="E11391" i="24"/>
  <c r="G11391" i="24" s="1"/>
  <c r="F11390" i="24"/>
  <c r="E11390" i="24"/>
  <c r="G11390" i="24" s="1"/>
  <c r="F11389" i="24"/>
  <c r="E11389" i="24"/>
  <c r="F11388" i="24"/>
  <c r="E11388" i="24"/>
  <c r="G11388" i="24" s="1"/>
  <c r="F11387" i="24"/>
  <c r="E11387" i="24"/>
  <c r="G11387" i="24" s="1"/>
  <c r="F11386" i="24"/>
  <c r="E11386" i="24"/>
  <c r="F11385" i="24"/>
  <c r="E11385" i="24"/>
  <c r="F11384" i="24"/>
  <c r="E11384" i="24"/>
  <c r="G11384" i="24" s="1"/>
  <c r="F11383" i="24"/>
  <c r="E11383" i="24"/>
  <c r="F11382" i="24"/>
  <c r="E11382" i="24"/>
  <c r="G11382" i="24" s="1"/>
  <c r="F11381" i="24"/>
  <c r="E11381" i="24"/>
  <c r="G11381" i="24" s="1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G11376" i="24" s="1"/>
  <c r="F11375" i="24"/>
  <c r="E11375" i="24"/>
  <c r="F11374" i="24"/>
  <c r="E11374" i="24"/>
  <c r="G11374" i="24" s="1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G11367" i="24" s="1"/>
  <c r="F11366" i="24"/>
  <c r="E11366" i="24"/>
  <c r="F11365" i="24"/>
  <c r="G11365" i="24" s="1"/>
  <c r="E11365" i="24"/>
  <c r="F11364" i="24"/>
  <c r="E11364" i="24"/>
  <c r="G11364" i="24" s="1"/>
  <c r="G11363" i="24"/>
  <c r="F11363" i="24"/>
  <c r="E11363" i="24"/>
  <c r="F11362" i="24"/>
  <c r="E11362" i="24"/>
  <c r="G11362" i="24" s="1"/>
  <c r="F11361" i="24"/>
  <c r="G11361" i="24" s="1"/>
  <c r="E11361" i="24"/>
  <c r="F11360" i="24"/>
  <c r="E11360" i="24"/>
  <c r="G11360" i="24" s="1"/>
  <c r="F11359" i="24"/>
  <c r="E11359" i="24"/>
  <c r="F11358" i="24"/>
  <c r="G11358" i="24" s="1"/>
  <c r="E11358" i="24"/>
  <c r="F11357" i="24"/>
  <c r="E11357" i="24"/>
  <c r="G11357" i="24" s="1"/>
  <c r="F11356" i="24"/>
  <c r="G11356" i="24" s="1"/>
  <c r="E11356" i="24"/>
  <c r="F11355" i="24"/>
  <c r="E11355" i="24"/>
  <c r="G11355" i="24" s="1"/>
  <c r="F11354" i="24"/>
  <c r="G11354" i="24" s="1"/>
  <c r="E11354" i="24"/>
  <c r="F11353" i="24"/>
  <c r="E11353" i="24"/>
  <c r="G11353" i="24" s="1"/>
  <c r="F11352" i="24"/>
  <c r="E11352" i="24"/>
  <c r="G11352" i="24" s="1"/>
  <c r="F11351" i="24"/>
  <c r="E11351" i="24"/>
  <c r="G11351" i="24" s="1"/>
  <c r="F11350" i="24"/>
  <c r="E11350" i="24"/>
  <c r="G11350" i="24" s="1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G11343" i="24" s="1"/>
  <c r="F11342" i="24"/>
  <c r="E11342" i="24"/>
  <c r="G11342" i="24" s="1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G11336" i="24" s="1"/>
  <c r="E11336" i="24"/>
  <c r="F11335" i="24"/>
  <c r="G11335" i="24" s="1"/>
  <c r="E11335" i="24"/>
  <c r="F11334" i="24"/>
  <c r="E11334" i="24"/>
  <c r="G11334" i="24" s="1"/>
  <c r="F11333" i="24"/>
  <c r="E11333" i="24"/>
  <c r="F11332" i="24"/>
  <c r="E11332" i="24"/>
  <c r="G11332" i="24" s="1"/>
  <c r="F11331" i="24"/>
  <c r="E11331" i="24"/>
  <c r="F11330" i="24"/>
  <c r="E11330" i="24"/>
  <c r="F11329" i="24"/>
  <c r="E11329" i="24"/>
  <c r="G11329" i="24" s="1"/>
  <c r="G11328" i="24"/>
  <c r="F11328" i="24"/>
  <c r="E11328" i="24"/>
  <c r="F11327" i="24"/>
  <c r="E11327" i="24"/>
  <c r="G11326" i="24"/>
  <c r="F11326" i="24"/>
  <c r="E11326" i="24"/>
  <c r="F11325" i="24"/>
  <c r="E11325" i="24"/>
  <c r="F11324" i="24"/>
  <c r="E11324" i="24"/>
  <c r="G11324" i="24" s="1"/>
  <c r="F11323" i="24"/>
  <c r="E11323" i="24"/>
  <c r="G11323" i="24" s="1"/>
  <c r="F11322" i="24"/>
  <c r="G11322" i="24" s="1"/>
  <c r="E11322" i="24"/>
  <c r="F11321" i="24"/>
  <c r="E11321" i="24"/>
  <c r="G11321" i="24" s="1"/>
  <c r="F11320" i="24"/>
  <c r="E11320" i="24"/>
  <c r="G11320" i="24" s="1"/>
  <c r="F11319" i="24"/>
  <c r="E11319" i="24"/>
  <c r="G11319" i="24" s="1"/>
  <c r="F11318" i="24"/>
  <c r="E11318" i="24"/>
  <c r="G11318" i="24" s="1"/>
  <c r="F11317" i="24"/>
  <c r="E11317" i="24"/>
  <c r="G11316" i="24"/>
  <c r="F11316" i="24"/>
  <c r="E11316" i="24"/>
  <c r="F11315" i="24"/>
  <c r="G11315" i="24" s="1"/>
  <c r="E11315" i="24"/>
  <c r="F11314" i="24"/>
  <c r="E11314" i="24"/>
  <c r="G11314" i="24" s="1"/>
  <c r="F11313" i="24"/>
  <c r="G11313" i="24" s="1"/>
  <c r="E11313" i="24"/>
  <c r="F11312" i="24"/>
  <c r="E11312" i="24"/>
  <c r="F11311" i="24"/>
  <c r="E11311" i="24"/>
  <c r="G11311" i="24" s="1"/>
  <c r="F11310" i="24"/>
  <c r="E11310" i="24"/>
  <c r="F11309" i="24"/>
  <c r="E11309" i="24"/>
  <c r="G11309" i="24" s="1"/>
  <c r="F11308" i="24"/>
  <c r="E11308" i="24"/>
  <c r="G11308" i="24" s="1"/>
  <c r="F11307" i="24"/>
  <c r="E11307" i="24"/>
  <c r="F11306" i="24"/>
  <c r="E11306" i="24"/>
  <c r="G11306" i="24" s="1"/>
  <c r="F11305" i="24"/>
  <c r="G11305" i="24" s="1"/>
  <c r="E11305" i="24"/>
  <c r="F11304" i="24"/>
  <c r="E11304" i="24"/>
  <c r="F11303" i="24"/>
  <c r="E11303" i="24"/>
  <c r="G11303" i="24" s="1"/>
  <c r="F11302" i="24"/>
  <c r="E11302" i="24"/>
  <c r="G11302" i="24" s="1"/>
  <c r="G11301" i="24"/>
  <c r="F11301" i="24"/>
  <c r="E11301" i="24"/>
  <c r="F11300" i="24"/>
  <c r="E11300" i="24"/>
  <c r="F11299" i="24"/>
  <c r="E11299" i="24"/>
  <c r="G11298" i="24"/>
  <c r="F11298" i="24"/>
  <c r="E11298" i="24"/>
  <c r="F11297" i="24"/>
  <c r="E11297" i="24"/>
  <c r="G11297" i="24" s="1"/>
  <c r="F11296" i="24"/>
  <c r="E11296" i="24"/>
  <c r="G11296" i="24" s="1"/>
  <c r="F11295" i="24"/>
  <c r="E11295" i="24"/>
  <c r="G11295" i="24" s="1"/>
  <c r="F11294" i="24"/>
  <c r="E11294" i="24"/>
  <c r="F11293" i="24"/>
  <c r="E11293" i="24"/>
  <c r="F11292" i="24"/>
  <c r="E11292" i="24"/>
  <c r="G11292" i="24" s="1"/>
  <c r="F11291" i="24"/>
  <c r="G11291" i="24" s="1"/>
  <c r="E11291" i="24"/>
  <c r="F11290" i="24"/>
  <c r="G11290" i="24" s="1"/>
  <c r="E11290" i="24"/>
  <c r="F11289" i="24"/>
  <c r="E11289" i="24"/>
  <c r="F11288" i="24"/>
  <c r="E11288" i="24"/>
  <c r="G11288" i="24" s="1"/>
  <c r="F11287" i="24"/>
  <c r="E11287" i="24"/>
  <c r="F11286" i="24"/>
  <c r="G11286" i="24" s="1"/>
  <c r="E11286" i="24"/>
  <c r="F11285" i="24"/>
  <c r="G11285" i="24" s="1"/>
  <c r="E11285" i="24"/>
  <c r="F11284" i="24"/>
  <c r="E11284" i="24"/>
  <c r="G11284" i="24" s="1"/>
  <c r="F11283" i="24"/>
  <c r="E11283" i="24"/>
  <c r="G11283" i="24" s="1"/>
  <c r="F11282" i="24"/>
  <c r="E11282" i="24"/>
  <c r="F11281" i="24"/>
  <c r="E11281" i="24"/>
  <c r="G11281" i="24" s="1"/>
  <c r="F11280" i="24"/>
  <c r="E11280" i="24"/>
  <c r="F11279" i="24"/>
  <c r="E11279" i="24"/>
  <c r="F11278" i="24"/>
  <c r="G11278" i="24" s="1"/>
  <c r="E11278" i="24"/>
  <c r="F11277" i="24"/>
  <c r="E11277" i="24"/>
  <c r="F11276" i="24"/>
  <c r="E11276" i="24"/>
  <c r="G11276" i="24" s="1"/>
  <c r="F11275" i="24"/>
  <c r="E11275" i="24"/>
  <c r="G11275" i="24" s="1"/>
  <c r="F11274" i="24"/>
  <c r="G11274" i="24" s="1"/>
  <c r="E11274" i="24"/>
  <c r="F11273" i="24"/>
  <c r="E11273" i="24"/>
  <c r="F11272" i="24"/>
  <c r="E11272" i="24"/>
  <c r="G11272" i="24" s="1"/>
  <c r="F11271" i="24"/>
  <c r="E11271" i="24"/>
  <c r="F11270" i="24"/>
  <c r="E11270" i="24"/>
  <c r="F11269" i="24"/>
  <c r="E11269" i="24"/>
  <c r="F11268" i="24"/>
  <c r="E11268" i="24"/>
  <c r="F11267" i="24"/>
  <c r="E11267" i="24"/>
  <c r="G11267" i="24" s="1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G11261" i="24" s="1"/>
  <c r="F11260" i="24"/>
  <c r="E11260" i="24"/>
  <c r="G11260" i="24" s="1"/>
  <c r="F11259" i="24"/>
  <c r="E11259" i="24"/>
  <c r="F11258" i="24"/>
  <c r="E11258" i="24"/>
  <c r="G11258" i="24" s="1"/>
  <c r="F11257" i="24"/>
  <c r="E11257" i="24"/>
  <c r="G11257" i="24" s="1"/>
  <c r="G11256" i="24"/>
  <c r="F11256" i="24"/>
  <c r="E11256" i="24"/>
  <c r="F11255" i="24"/>
  <c r="E11255" i="24"/>
  <c r="F11254" i="24"/>
  <c r="E11254" i="24"/>
  <c r="G11254" i="24" s="1"/>
  <c r="F11253" i="24"/>
  <c r="E11253" i="24"/>
  <c r="G11253" i="24" s="1"/>
  <c r="F11252" i="24"/>
  <c r="G11252" i="24" s="1"/>
  <c r="E11252" i="24"/>
  <c r="F11251" i="24"/>
  <c r="E11251" i="24"/>
  <c r="F11250" i="24"/>
  <c r="E11250" i="24"/>
  <c r="G11250" i="24" s="1"/>
  <c r="G11249" i="24"/>
  <c r="F11249" i="24"/>
  <c r="E11249" i="24"/>
  <c r="F11248" i="24"/>
  <c r="G11248" i="24" s="1"/>
  <c r="E11248" i="24"/>
  <c r="F11247" i="24"/>
  <c r="E11247" i="24"/>
  <c r="G11247" i="24" s="1"/>
  <c r="F11246" i="24"/>
  <c r="E11246" i="24"/>
  <c r="G11246" i="24" s="1"/>
  <c r="F11245" i="24"/>
  <c r="E11245" i="24"/>
  <c r="F11244" i="24"/>
  <c r="E11244" i="24"/>
  <c r="G11244" i="24" s="1"/>
  <c r="F11243" i="24"/>
  <c r="G11243" i="24" s="1"/>
  <c r="E11243" i="24"/>
  <c r="F11242" i="24"/>
  <c r="E11242" i="24"/>
  <c r="G11242" i="24" s="1"/>
  <c r="F11241" i="24"/>
  <c r="E11241" i="24"/>
  <c r="G11241" i="24" s="1"/>
  <c r="F11240" i="24"/>
  <c r="G11240" i="24" s="1"/>
  <c r="E11240" i="24"/>
  <c r="F11239" i="24"/>
  <c r="E11239" i="24"/>
  <c r="F11238" i="24"/>
  <c r="G11238" i="24" s="1"/>
  <c r="E11238" i="24"/>
  <c r="F11237" i="24"/>
  <c r="E11237" i="24"/>
  <c r="G11237" i="24" s="1"/>
  <c r="G11236" i="24"/>
  <c r="F11236" i="24"/>
  <c r="E11236" i="24"/>
  <c r="F11235" i="24"/>
  <c r="E11235" i="24"/>
  <c r="G11235" i="24" s="1"/>
  <c r="F11234" i="24"/>
  <c r="E11234" i="24"/>
  <c r="G11234" i="24" s="1"/>
  <c r="F11233" i="24"/>
  <c r="E11233" i="24"/>
  <c r="G11233" i="24" s="1"/>
  <c r="F11232" i="24"/>
  <c r="E11232" i="24"/>
  <c r="F11231" i="24"/>
  <c r="E11231" i="24"/>
  <c r="G11231" i="24" s="1"/>
  <c r="F11230" i="24"/>
  <c r="E11230" i="24"/>
  <c r="F11229" i="24"/>
  <c r="G11229" i="24" s="1"/>
  <c r="E11229" i="24"/>
  <c r="F11228" i="24"/>
  <c r="G11228" i="24" s="1"/>
  <c r="E11228" i="24"/>
  <c r="F11227" i="24"/>
  <c r="E11227" i="24"/>
  <c r="G11227" i="24" s="1"/>
  <c r="F11226" i="24"/>
  <c r="E11226" i="24"/>
  <c r="G11226" i="24" s="1"/>
  <c r="F11225" i="24"/>
  <c r="G11225" i="24" s="1"/>
  <c r="E11225" i="24"/>
  <c r="F11224" i="24"/>
  <c r="E11224" i="24"/>
  <c r="G11224" i="24" s="1"/>
  <c r="F11223" i="24"/>
  <c r="E11223" i="24"/>
  <c r="G11223" i="24" s="1"/>
  <c r="G11222" i="24"/>
  <c r="F11222" i="24"/>
  <c r="E11222" i="24"/>
  <c r="F11221" i="24"/>
  <c r="E11221" i="24"/>
  <c r="G11221" i="24" s="1"/>
  <c r="F11220" i="24"/>
  <c r="E11220" i="24"/>
  <c r="G11220" i="24" s="1"/>
  <c r="F11219" i="24"/>
  <c r="E11219" i="24"/>
  <c r="G11219" i="24" s="1"/>
  <c r="F11218" i="24"/>
  <c r="E11218" i="24"/>
  <c r="F11217" i="24"/>
  <c r="E11217" i="24"/>
  <c r="G11217" i="24" s="1"/>
  <c r="F11216" i="24"/>
  <c r="E11216" i="24"/>
  <c r="G11216" i="24" s="1"/>
  <c r="F11215" i="24"/>
  <c r="E11215" i="24"/>
  <c r="G11215" i="24" s="1"/>
  <c r="F11214" i="24"/>
  <c r="E11214" i="24"/>
  <c r="F11213" i="24"/>
  <c r="E11213" i="24"/>
  <c r="F11212" i="24"/>
  <c r="E11212" i="24"/>
  <c r="G11212" i="24" s="1"/>
  <c r="F11211" i="24"/>
  <c r="G11211" i="24" s="1"/>
  <c r="E11211" i="24"/>
  <c r="F11210" i="24"/>
  <c r="E11210" i="24"/>
  <c r="F11209" i="24"/>
  <c r="E11209" i="24"/>
  <c r="F11208" i="24"/>
  <c r="E11208" i="24"/>
  <c r="G11208" i="24" s="1"/>
  <c r="F11207" i="24"/>
  <c r="E11207" i="24"/>
  <c r="F11206" i="24"/>
  <c r="G11206" i="24" s="1"/>
  <c r="E11206" i="24"/>
  <c r="F11205" i="24"/>
  <c r="E11205" i="24"/>
  <c r="G11205" i="24" s="1"/>
  <c r="F11204" i="24"/>
  <c r="E11204" i="24"/>
  <c r="G11203" i="24"/>
  <c r="F11203" i="24"/>
  <c r="E11203" i="24"/>
  <c r="F11202" i="24"/>
  <c r="E11202" i="24"/>
  <c r="G11202" i="24" s="1"/>
  <c r="F11201" i="24"/>
  <c r="E11201" i="24"/>
  <c r="G11201" i="24" s="1"/>
  <c r="F11200" i="24"/>
  <c r="E11200" i="24"/>
  <c r="F11199" i="24"/>
  <c r="E11199" i="24"/>
  <c r="F11198" i="24"/>
  <c r="E11198" i="24"/>
  <c r="G11198" i="24" s="1"/>
  <c r="F11197" i="24"/>
  <c r="E11197" i="24"/>
  <c r="F11196" i="24"/>
  <c r="E11196" i="24"/>
  <c r="G11196" i="24" s="1"/>
  <c r="F11195" i="24"/>
  <c r="E11195" i="24"/>
  <c r="G11195" i="24" s="1"/>
  <c r="F11194" i="24"/>
  <c r="E11194" i="24"/>
  <c r="G11194" i="24" s="1"/>
  <c r="F11193" i="24"/>
  <c r="E11193" i="24"/>
  <c r="F11192" i="24"/>
  <c r="E11192" i="24"/>
  <c r="G11192" i="24" s="1"/>
  <c r="F11191" i="24"/>
  <c r="E11191" i="24"/>
  <c r="F11190" i="24"/>
  <c r="E11190" i="24"/>
  <c r="F11189" i="24"/>
  <c r="E11189" i="24"/>
  <c r="G11189" i="24" s="1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G11180" i="24" s="1"/>
  <c r="F11179" i="24"/>
  <c r="E11179" i="24"/>
  <c r="F11178" i="24"/>
  <c r="G11178" i="24" s="1"/>
  <c r="E11178" i="24"/>
  <c r="F11177" i="24"/>
  <c r="E11177" i="24"/>
  <c r="G11177" i="24" s="1"/>
  <c r="G11176" i="24"/>
  <c r="F11176" i="24"/>
  <c r="E11176" i="24"/>
  <c r="F11175" i="24"/>
  <c r="E11175" i="24"/>
  <c r="F11174" i="24"/>
  <c r="E11174" i="24"/>
  <c r="G11173" i="24"/>
  <c r="F11173" i="24"/>
  <c r="E11173" i="24"/>
  <c r="F11172" i="24"/>
  <c r="E11172" i="24"/>
  <c r="G11172" i="24" s="1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G11167" i="24" s="1"/>
  <c r="F11166" i="24"/>
  <c r="E11166" i="24"/>
  <c r="F11165" i="24"/>
  <c r="G11165" i="24" s="1"/>
  <c r="E11165" i="24"/>
  <c r="F11164" i="24"/>
  <c r="G11164" i="24" s="1"/>
  <c r="E11164" i="24"/>
  <c r="F11163" i="24"/>
  <c r="E11163" i="24"/>
  <c r="G11163" i="24" s="1"/>
  <c r="F11162" i="24"/>
  <c r="E11162" i="24"/>
  <c r="G11162" i="24" s="1"/>
  <c r="G11161" i="24"/>
  <c r="F11161" i="24"/>
  <c r="E11161" i="24"/>
  <c r="F11160" i="24"/>
  <c r="E11160" i="24"/>
  <c r="G11160" i="24" s="1"/>
  <c r="F11159" i="24"/>
  <c r="E11159" i="24"/>
  <c r="F11158" i="24"/>
  <c r="G11158" i="24" s="1"/>
  <c r="E11158" i="24"/>
  <c r="G11157" i="24"/>
  <c r="F11157" i="24"/>
  <c r="E11157" i="24"/>
  <c r="F11156" i="24"/>
  <c r="E11156" i="24"/>
  <c r="F11155" i="24"/>
  <c r="E11155" i="24"/>
  <c r="G11155" i="24" s="1"/>
  <c r="F11154" i="24"/>
  <c r="E11154" i="24"/>
  <c r="F11153" i="24"/>
  <c r="E11153" i="24"/>
  <c r="F11152" i="24"/>
  <c r="E11152" i="24"/>
  <c r="G11152" i="24" s="1"/>
  <c r="G11151" i="24"/>
  <c r="F11151" i="24"/>
  <c r="E11151" i="24"/>
  <c r="F11150" i="24"/>
  <c r="G11150" i="24" s="1"/>
  <c r="E11150" i="24"/>
  <c r="F11149" i="24"/>
  <c r="E11149" i="24"/>
  <c r="F11148" i="24"/>
  <c r="E11148" i="24"/>
  <c r="G11148" i="24" s="1"/>
  <c r="F11147" i="24"/>
  <c r="E11147" i="24"/>
  <c r="G11147" i="24" s="1"/>
  <c r="F11146" i="24"/>
  <c r="G11146" i="24" s="1"/>
  <c r="E11146" i="24"/>
  <c r="F11145" i="24"/>
  <c r="E11145" i="24"/>
  <c r="F11144" i="24"/>
  <c r="E11144" i="24"/>
  <c r="G11144" i="24" s="1"/>
  <c r="F11143" i="24"/>
  <c r="E11143" i="24"/>
  <c r="F11142" i="24"/>
  <c r="G11142" i="24" s="1"/>
  <c r="E11142" i="24"/>
  <c r="F11141" i="24"/>
  <c r="E11141" i="24"/>
  <c r="G11141" i="24" s="1"/>
  <c r="F11140" i="24"/>
  <c r="E11140" i="24"/>
  <c r="G11140" i="24" s="1"/>
  <c r="F11139" i="24"/>
  <c r="E11139" i="24"/>
  <c r="F11138" i="24"/>
  <c r="E11138" i="24"/>
  <c r="F11137" i="24"/>
  <c r="E11137" i="24"/>
  <c r="G11137" i="24" s="1"/>
  <c r="F11136" i="24"/>
  <c r="E11136" i="24"/>
  <c r="G11136" i="24" s="1"/>
  <c r="F11135" i="24"/>
  <c r="E11135" i="24"/>
  <c r="G11135" i="24" s="1"/>
  <c r="F11134" i="24"/>
  <c r="E11134" i="24"/>
  <c r="G11134" i="24" s="1"/>
  <c r="F11133" i="24"/>
  <c r="E11133" i="24"/>
  <c r="G11133" i="24" s="1"/>
  <c r="F11132" i="24"/>
  <c r="E11132" i="24"/>
  <c r="G11132" i="24" s="1"/>
  <c r="F11131" i="24"/>
  <c r="E11131" i="24"/>
  <c r="F11130" i="24"/>
  <c r="E11130" i="24"/>
  <c r="G11130" i="24" s="1"/>
  <c r="F11129" i="24"/>
  <c r="E11129" i="24"/>
  <c r="G11129" i="24" s="1"/>
  <c r="F11128" i="24"/>
  <c r="G11128" i="24" s="1"/>
  <c r="E11128" i="24"/>
  <c r="F11127" i="24"/>
  <c r="E11127" i="24"/>
  <c r="G11127" i="24" s="1"/>
  <c r="F11126" i="24"/>
  <c r="E11126" i="24"/>
  <c r="G11126" i="24" s="1"/>
  <c r="F11125" i="24"/>
  <c r="E11125" i="24"/>
  <c r="G11125" i="24" s="1"/>
  <c r="G11124" i="24"/>
  <c r="F11124" i="24"/>
  <c r="E11124" i="24"/>
  <c r="F11123" i="24"/>
  <c r="E11123" i="24"/>
  <c r="G11123" i="24" s="1"/>
  <c r="F11122" i="24"/>
  <c r="G11122" i="24" s="1"/>
  <c r="E11122" i="24"/>
  <c r="F11121" i="24"/>
  <c r="G11121" i="24" s="1"/>
  <c r="E11121" i="24"/>
  <c r="F11120" i="24"/>
  <c r="E11120" i="24"/>
  <c r="F11119" i="24"/>
  <c r="E11119" i="24"/>
  <c r="G11119" i="24" s="1"/>
  <c r="F11118" i="24"/>
  <c r="E11118" i="24"/>
  <c r="G11118" i="24" s="1"/>
  <c r="F11117" i="24"/>
  <c r="G11117" i="24" s="1"/>
  <c r="E11117" i="24"/>
  <c r="F11116" i="24"/>
  <c r="E11116" i="24"/>
  <c r="G11116" i="24" s="1"/>
  <c r="F11115" i="24"/>
  <c r="E11115" i="24"/>
  <c r="G11115" i="24" s="1"/>
  <c r="F11114" i="24"/>
  <c r="E11114" i="24"/>
  <c r="F11113" i="24"/>
  <c r="E11113" i="24"/>
  <c r="G11113" i="24" s="1"/>
  <c r="F11112" i="24"/>
  <c r="E11112" i="24"/>
  <c r="G11112" i="24" s="1"/>
  <c r="F11111" i="24"/>
  <c r="E11111" i="24"/>
  <c r="F11110" i="24"/>
  <c r="G11110" i="24" s="1"/>
  <c r="E11110" i="24"/>
  <c r="F11109" i="24"/>
  <c r="E11109" i="24"/>
  <c r="G11109" i="24" s="1"/>
  <c r="F11108" i="24"/>
  <c r="E11108" i="24"/>
  <c r="G11108" i="24" s="1"/>
  <c r="F11107" i="24"/>
  <c r="E11107" i="24"/>
  <c r="F11106" i="24"/>
  <c r="E11106" i="24"/>
  <c r="G11106" i="24" s="1"/>
  <c r="F11105" i="24"/>
  <c r="E11105" i="24"/>
  <c r="F11104" i="24"/>
  <c r="E11104" i="24"/>
  <c r="F11103" i="24"/>
  <c r="E11103" i="24"/>
  <c r="F11102" i="24"/>
  <c r="E11102" i="24"/>
  <c r="G11102" i="24" s="1"/>
  <c r="F11101" i="24"/>
  <c r="E11101" i="24"/>
  <c r="G11101" i="24" s="1"/>
  <c r="F11100" i="24"/>
  <c r="G11100" i="24" s="1"/>
  <c r="E11100" i="24"/>
  <c r="F11099" i="24"/>
  <c r="E11099" i="24"/>
  <c r="G11099" i="24" s="1"/>
  <c r="F11098" i="24"/>
  <c r="G11098" i="24" s="1"/>
  <c r="E11098" i="24"/>
  <c r="F11097" i="24"/>
  <c r="E11097" i="24"/>
  <c r="F11096" i="24"/>
  <c r="E11096" i="24"/>
  <c r="G11096" i="24" s="1"/>
  <c r="F11095" i="24"/>
  <c r="E11095" i="24"/>
  <c r="F11094" i="24"/>
  <c r="E11094" i="24"/>
  <c r="F11093" i="24"/>
  <c r="E11093" i="24"/>
  <c r="F11092" i="24"/>
  <c r="E11092" i="24"/>
  <c r="F11091" i="24"/>
  <c r="E11091" i="24"/>
  <c r="G11091" i="24" s="1"/>
  <c r="F11090" i="24"/>
  <c r="E11090" i="24"/>
  <c r="F11089" i="24"/>
  <c r="G11089" i="24" s="1"/>
  <c r="E11089" i="24"/>
  <c r="F11088" i="24"/>
  <c r="E11088" i="24"/>
  <c r="G11088" i="24" s="1"/>
  <c r="F11087" i="24"/>
  <c r="E11087" i="24"/>
  <c r="F11086" i="24"/>
  <c r="G11086" i="24" s="1"/>
  <c r="E11086" i="24"/>
  <c r="F11085" i="24"/>
  <c r="E11085" i="24"/>
  <c r="G11085" i="24" s="1"/>
  <c r="F11084" i="24"/>
  <c r="E11084" i="24"/>
  <c r="G11084" i="24" s="1"/>
  <c r="F11083" i="24"/>
  <c r="E11083" i="24"/>
  <c r="G11083" i="24" s="1"/>
  <c r="F11082" i="24"/>
  <c r="G11082" i="24" s="1"/>
  <c r="E11082" i="24"/>
  <c r="F11081" i="24"/>
  <c r="E11081" i="24"/>
  <c r="G11081" i="24" s="1"/>
  <c r="G11080" i="24"/>
  <c r="F11080" i="24"/>
  <c r="E11080" i="24"/>
  <c r="F11079" i="24"/>
  <c r="E11079" i="24"/>
  <c r="G11079" i="24" s="1"/>
  <c r="F11078" i="24"/>
  <c r="E11078" i="24"/>
  <c r="G11078" i="24" s="1"/>
  <c r="F11077" i="24"/>
  <c r="E11077" i="24"/>
  <c r="G11077" i="24" s="1"/>
  <c r="F11076" i="24"/>
  <c r="G11076" i="24" s="1"/>
  <c r="E11076" i="24"/>
  <c r="F11075" i="24"/>
  <c r="E11075" i="24"/>
  <c r="F11074" i="24"/>
  <c r="E11074" i="24"/>
  <c r="G11074" i="24" s="1"/>
  <c r="F11073" i="24"/>
  <c r="E11073" i="24"/>
  <c r="F11072" i="24"/>
  <c r="E11072" i="24"/>
  <c r="F11071" i="24"/>
  <c r="E11071" i="24"/>
  <c r="G11071" i="24" s="1"/>
  <c r="F11070" i="24"/>
  <c r="E11070" i="24"/>
  <c r="G11070" i="24" s="1"/>
  <c r="F11069" i="24"/>
  <c r="G11069" i="24" s="1"/>
  <c r="E11069" i="24"/>
  <c r="G11068" i="24"/>
  <c r="F11068" i="24"/>
  <c r="E11068" i="24"/>
  <c r="F11067" i="24"/>
  <c r="E11067" i="24"/>
  <c r="G11067" i="24" s="1"/>
  <c r="F11066" i="24"/>
  <c r="E11066" i="24"/>
  <c r="F11065" i="24"/>
  <c r="E11065" i="24"/>
  <c r="G11065" i="24" s="1"/>
  <c r="F11064" i="24"/>
  <c r="E11064" i="24"/>
  <c r="G11064" i="24" s="1"/>
  <c r="F11063" i="24"/>
  <c r="E11063" i="24"/>
  <c r="G11063" i="24" s="1"/>
  <c r="F11062" i="24"/>
  <c r="G11062" i="24" s="1"/>
  <c r="E11062" i="24"/>
  <c r="F11061" i="24"/>
  <c r="G11061" i="24" s="1"/>
  <c r="E11061" i="24"/>
  <c r="F11060" i="24"/>
  <c r="E11060" i="24"/>
  <c r="G11060" i="24" s="1"/>
  <c r="F11059" i="24"/>
  <c r="G11059" i="24" s="1"/>
  <c r="E11059" i="24"/>
  <c r="F11058" i="24"/>
  <c r="E11058" i="24"/>
  <c r="G11058" i="24" s="1"/>
  <c r="F11057" i="24"/>
  <c r="E11057" i="24"/>
  <c r="G11057" i="24" s="1"/>
  <c r="F11056" i="24"/>
  <c r="E11056" i="24"/>
  <c r="F11055" i="24"/>
  <c r="G11055" i="24" s="1"/>
  <c r="E11055" i="24"/>
  <c r="F11054" i="24"/>
  <c r="E11054" i="24"/>
  <c r="G11054" i="24" s="1"/>
  <c r="F11053" i="24"/>
  <c r="E11053" i="24"/>
  <c r="G11053" i="24" s="1"/>
  <c r="F11052" i="24"/>
  <c r="E11052" i="24"/>
  <c r="F11051" i="24"/>
  <c r="E11051" i="24"/>
  <c r="G11051" i="24" s="1"/>
  <c r="F11050" i="24"/>
  <c r="E11050" i="24"/>
  <c r="F11049" i="24"/>
  <c r="E11049" i="24"/>
  <c r="G11049" i="24" s="1"/>
  <c r="F11048" i="24"/>
  <c r="E11048" i="24"/>
  <c r="G11048" i="24" s="1"/>
  <c r="F11047" i="24"/>
  <c r="E11047" i="24"/>
  <c r="F11046" i="24"/>
  <c r="E11046" i="24"/>
  <c r="G11045" i="24"/>
  <c r="F11045" i="24"/>
  <c r="E11045" i="24"/>
  <c r="F11044" i="24"/>
  <c r="E11044" i="24"/>
  <c r="G11044" i="24" s="1"/>
  <c r="F11043" i="24"/>
  <c r="E11043" i="24"/>
  <c r="G11043" i="24" s="1"/>
  <c r="F11042" i="24"/>
  <c r="E11042" i="24"/>
  <c r="G11042" i="24" s="1"/>
  <c r="F11041" i="24"/>
  <c r="E11041" i="24"/>
  <c r="G11041" i="24" s="1"/>
  <c r="F11040" i="24"/>
  <c r="E11040" i="24"/>
  <c r="G11039" i="24"/>
  <c r="F11039" i="24"/>
  <c r="E11039" i="24"/>
  <c r="F11038" i="24"/>
  <c r="E11038" i="24"/>
  <c r="G11038" i="24" s="1"/>
  <c r="F11037" i="24"/>
  <c r="E11037" i="24"/>
  <c r="G11037" i="24" s="1"/>
  <c r="F11036" i="24"/>
  <c r="E11036" i="24"/>
  <c r="G11036" i="24" s="1"/>
  <c r="F11035" i="24"/>
  <c r="E11035" i="24"/>
  <c r="G11035" i="24" s="1"/>
  <c r="F11034" i="24"/>
  <c r="G11034" i="24" s="1"/>
  <c r="E11034" i="24"/>
  <c r="G11033" i="24"/>
  <c r="F11033" i="24"/>
  <c r="E11033" i="24"/>
  <c r="F11032" i="24"/>
  <c r="E11032" i="24"/>
  <c r="G11032" i="24" s="1"/>
  <c r="F11031" i="24"/>
  <c r="E11031" i="24"/>
  <c r="F11030" i="24"/>
  <c r="E11030" i="24"/>
  <c r="G11030" i="24" s="1"/>
  <c r="F11029" i="24"/>
  <c r="E11029" i="24"/>
  <c r="F11028" i="24"/>
  <c r="E11028" i="24"/>
  <c r="G11028" i="24" s="1"/>
  <c r="F11027" i="24"/>
  <c r="E11027" i="24"/>
  <c r="G11027" i="24" s="1"/>
  <c r="F11026" i="24"/>
  <c r="E11026" i="24"/>
  <c r="F11025" i="24"/>
  <c r="E11025" i="24"/>
  <c r="F11024" i="24"/>
  <c r="E11024" i="24"/>
  <c r="F11023" i="24"/>
  <c r="E11023" i="24"/>
  <c r="G11023" i="24" s="1"/>
  <c r="F11022" i="24"/>
  <c r="E11022" i="24"/>
  <c r="G11022" i="24" s="1"/>
  <c r="F11021" i="24"/>
  <c r="G11021" i="24" s="1"/>
  <c r="E11021" i="24"/>
  <c r="F11020" i="24"/>
  <c r="E11020" i="24"/>
  <c r="F11019" i="24"/>
  <c r="E11019" i="24"/>
  <c r="G11019" i="24" s="1"/>
  <c r="F11018" i="24"/>
  <c r="E11018" i="24"/>
  <c r="F11017" i="24"/>
  <c r="E11017" i="24"/>
  <c r="G11017" i="24" s="1"/>
  <c r="F11016" i="24"/>
  <c r="E11016" i="24"/>
  <c r="G11016" i="24" s="1"/>
  <c r="F11015" i="24"/>
  <c r="E11015" i="24"/>
  <c r="G11015" i="24" s="1"/>
  <c r="F11014" i="24"/>
  <c r="E11014" i="24"/>
  <c r="F11013" i="24"/>
  <c r="E11013" i="24"/>
  <c r="F11012" i="24"/>
  <c r="E11012" i="24"/>
  <c r="F11011" i="24"/>
  <c r="E11011" i="24"/>
  <c r="G11011" i="24" s="1"/>
  <c r="F11010" i="24"/>
  <c r="E11010" i="24"/>
  <c r="F11009" i="24"/>
  <c r="E11009" i="24"/>
  <c r="G11009" i="24" s="1"/>
  <c r="F11008" i="24"/>
  <c r="E11008" i="24"/>
  <c r="G11008" i="24" s="1"/>
  <c r="F11007" i="24"/>
  <c r="E11007" i="24"/>
  <c r="G11007" i="24" s="1"/>
  <c r="F11006" i="24"/>
  <c r="E11006" i="24"/>
  <c r="G11006" i="24" s="1"/>
  <c r="F11005" i="24"/>
  <c r="E11005" i="24"/>
  <c r="G11005" i="24" s="1"/>
  <c r="F11004" i="24"/>
  <c r="E11004" i="24"/>
  <c r="G11004" i="24" s="1"/>
  <c r="F11003" i="24"/>
  <c r="E11003" i="24"/>
  <c r="F11002" i="24"/>
  <c r="E11002" i="24"/>
  <c r="G11002" i="24" s="1"/>
  <c r="F11001" i="24"/>
  <c r="E11001" i="24"/>
  <c r="G11001" i="24" s="1"/>
  <c r="F11000" i="24"/>
  <c r="E11000" i="24"/>
  <c r="G11000" i="24" s="1"/>
  <c r="F10999" i="24"/>
  <c r="E10999" i="24"/>
  <c r="F10998" i="24"/>
  <c r="E10998" i="24"/>
  <c r="G10998" i="24" s="1"/>
  <c r="F10997" i="24"/>
  <c r="E10997" i="24"/>
  <c r="F10996" i="24"/>
  <c r="E10996" i="24"/>
  <c r="F10995" i="24"/>
  <c r="E10995" i="24"/>
  <c r="F10994" i="24"/>
  <c r="E10994" i="24"/>
  <c r="G10994" i="24" s="1"/>
  <c r="F10993" i="24"/>
  <c r="G10993" i="24" s="1"/>
  <c r="E10993" i="24"/>
  <c r="F10992" i="24"/>
  <c r="E10992" i="24"/>
  <c r="G10992" i="24" s="1"/>
  <c r="F10991" i="24"/>
  <c r="E10991" i="24"/>
  <c r="G10991" i="24" s="1"/>
  <c r="F10990" i="24"/>
  <c r="E10990" i="24"/>
  <c r="G10990" i="24" s="1"/>
  <c r="F10989" i="24"/>
  <c r="E10989" i="24"/>
  <c r="G10989" i="24" s="1"/>
  <c r="F10988" i="24"/>
  <c r="E10988" i="24"/>
  <c r="G10988" i="24" s="1"/>
  <c r="F10987" i="24"/>
  <c r="E10987" i="24"/>
  <c r="G10987" i="24" s="1"/>
  <c r="F10986" i="24"/>
  <c r="E10986" i="24"/>
  <c r="F10985" i="24"/>
  <c r="E10985" i="24"/>
  <c r="G10985" i="24" s="1"/>
  <c r="F10984" i="24"/>
  <c r="E10984" i="24"/>
  <c r="G10984" i="24" s="1"/>
  <c r="F10983" i="24"/>
  <c r="E10983" i="24"/>
  <c r="F10982" i="24"/>
  <c r="E10982" i="24"/>
  <c r="F10981" i="24"/>
  <c r="E10981" i="24"/>
  <c r="G10981" i="24" s="1"/>
  <c r="F10980" i="24"/>
  <c r="E10980" i="24"/>
  <c r="G10980" i="24" s="1"/>
  <c r="F10979" i="24"/>
  <c r="G10979" i="24" s="1"/>
  <c r="E10979" i="24"/>
  <c r="F10978" i="24"/>
  <c r="E10978" i="24"/>
  <c r="F10977" i="24"/>
  <c r="E10977" i="24"/>
  <c r="G10977" i="24" s="1"/>
  <c r="F10976" i="24"/>
  <c r="E10976" i="24"/>
  <c r="G10975" i="24"/>
  <c r="F10975" i="24"/>
  <c r="E10975" i="24"/>
  <c r="F10974" i="24"/>
  <c r="E10974" i="24"/>
  <c r="F10973" i="24"/>
  <c r="E10973" i="24"/>
  <c r="G10973" i="24" s="1"/>
  <c r="F10972" i="24"/>
  <c r="G10972" i="24" s="1"/>
  <c r="E10972" i="24"/>
  <c r="F10971" i="24"/>
  <c r="E10971" i="24"/>
  <c r="G10971" i="24" s="1"/>
  <c r="F10970" i="24"/>
  <c r="E10970" i="24"/>
  <c r="G10970" i="24" s="1"/>
  <c r="F10969" i="24"/>
  <c r="E10969" i="24"/>
  <c r="G10969" i="24" s="1"/>
  <c r="F10968" i="24"/>
  <c r="G10968" i="24" s="1"/>
  <c r="E10968" i="24"/>
  <c r="F10967" i="24"/>
  <c r="E10967" i="24"/>
  <c r="F10966" i="24"/>
  <c r="E10966" i="24"/>
  <c r="F10965" i="24"/>
  <c r="G10965" i="24" s="1"/>
  <c r="E10965" i="24"/>
  <c r="F10964" i="24"/>
  <c r="E10964" i="24"/>
  <c r="G10964" i="24" s="1"/>
  <c r="F10963" i="24"/>
  <c r="E10963" i="24"/>
  <c r="G10963" i="24" s="1"/>
  <c r="F10962" i="24"/>
  <c r="E10962" i="24"/>
  <c r="F10961" i="24"/>
  <c r="G10961" i="24" s="1"/>
  <c r="E10961" i="24"/>
  <c r="F10960" i="24"/>
  <c r="E10960" i="24"/>
  <c r="G10960" i="24" s="1"/>
  <c r="F10959" i="24"/>
  <c r="E10959" i="24"/>
  <c r="G10959" i="24" s="1"/>
  <c r="F10958" i="24"/>
  <c r="E10958" i="24"/>
  <c r="G10958" i="24" s="1"/>
  <c r="F10957" i="24"/>
  <c r="E10957" i="24"/>
  <c r="G10957" i="24" s="1"/>
  <c r="F10956" i="24"/>
  <c r="E10956" i="24"/>
  <c r="F10955" i="24"/>
  <c r="E10955" i="24"/>
  <c r="G10955" i="24" s="1"/>
  <c r="G10954" i="24"/>
  <c r="F10954" i="24"/>
  <c r="E10954" i="24"/>
  <c r="F10953" i="24"/>
  <c r="E10953" i="24"/>
  <c r="G10953" i="24" s="1"/>
  <c r="F10952" i="24"/>
  <c r="E10952" i="24"/>
  <c r="G10952" i="24" s="1"/>
  <c r="F10951" i="24"/>
  <c r="E10951" i="24"/>
  <c r="F10950" i="24"/>
  <c r="E10950" i="24"/>
  <c r="F10949" i="24"/>
  <c r="E10949" i="24"/>
  <c r="G10949" i="24" s="1"/>
  <c r="F10948" i="24"/>
  <c r="E10948" i="24"/>
  <c r="G10947" i="24"/>
  <c r="F10947" i="24"/>
  <c r="E10947" i="24"/>
  <c r="F10946" i="24"/>
  <c r="E10946" i="24"/>
  <c r="F10945" i="24"/>
  <c r="G10945" i="24" s="1"/>
  <c r="E10945" i="24"/>
  <c r="F10944" i="24"/>
  <c r="E10944" i="24"/>
  <c r="G10944" i="24" s="1"/>
  <c r="F10943" i="24"/>
  <c r="E10943" i="24"/>
  <c r="F10942" i="24"/>
  <c r="E10942" i="24"/>
  <c r="F10941" i="24"/>
  <c r="E10941" i="24"/>
  <c r="G10941" i="24" s="1"/>
  <c r="G10940" i="24"/>
  <c r="F10940" i="24"/>
  <c r="E10940" i="24"/>
  <c r="F10939" i="24"/>
  <c r="E10939" i="24"/>
  <c r="G10939" i="24" s="1"/>
  <c r="F10938" i="24"/>
  <c r="E10938" i="24"/>
  <c r="G10938" i="24" s="1"/>
  <c r="F10937" i="24"/>
  <c r="E10937" i="24"/>
  <c r="G10937" i="24" s="1"/>
  <c r="G10936" i="24"/>
  <c r="F10936" i="24"/>
  <c r="E10936" i="24"/>
  <c r="F10935" i="24"/>
  <c r="E10935" i="24"/>
  <c r="G10935" i="24" s="1"/>
  <c r="F10934" i="24"/>
  <c r="E10934" i="24"/>
  <c r="F10933" i="24"/>
  <c r="E10933" i="24"/>
  <c r="G10933" i="24" s="1"/>
  <c r="G10932" i="24"/>
  <c r="F10932" i="24"/>
  <c r="E10932" i="24"/>
  <c r="F10931" i="24"/>
  <c r="E10931" i="24"/>
  <c r="G10931" i="24" s="1"/>
  <c r="F10930" i="24"/>
  <c r="E10930" i="24"/>
  <c r="G10930" i="24" s="1"/>
  <c r="F10929" i="24"/>
  <c r="E10929" i="24"/>
  <c r="F10928" i="24"/>
  <c r="E10928" i="24"/>
  <c r="G10928" i="24" s="1"/>
  <c r="F10927" i="24"/>
  <c r="E10927" i="24"/>
  <c r="G10927" i="24" s="1"/>
  <c r="G10926" i="24"/>
  <c r="F10926" i="24"/>
  <c r="E10926" i="24"/>
  <c r="F10925" i="24"/>
  <c r="G10925" i="24" s="1"/>
  <c r="E10925" i="24"/>
  <c r="F10924" i="24"/>
  <c r="E10924" i="24"/>
  <c r="G10924" i="24" s="1"/>
  <c r="F10923" i="24"/>
  <c r="E10923" i="24"/>
  <c r="G10923" i="24" s="1"/>
  <c r="F10922" i="24"/>
  <c r="E10922" i="24"/>
  <c r="F10921" i="24"/>
  <c r="E10921" i="24"/>
  <c r="F10920" i="24"/>
  <c r="E10920" i="24"/>
  <c r="G10920" i="24" s="1"/>
  <c r="G10919" i="24"/>
  <c r="F10919" i="24"/>
  <c r="E10919" i="24"/>
  <c r="F10918" i="24"/>
  <c r="G10918" i="24" s="1"/>
  <c r="E10918" i="24"/>
  <c r="F10917" i="24"/>
  <c r="E10917" i="24"/>
  <c r="G10917" i="24" s="1"/>
  <c r="F10916" i="24"/>
  <c r="E10916" i="24"/>
  <c r="G10916" i="24" s="1"/>
  <c r="F10915" i="24"/>
  <c r="E10915" i="24"/>
  <c r="F10914" i="24"/>
  <c r="E10914" i="24"/>
  <c r="F10913" i="24"/>
  <c r="E10913" i="24"/>
  <c r="G10913" i="24" s="1"/>
  <c r="F10912" i="24"/>
  <c r="E10912" i="24"/>
  <c r="F10911" i="24"/>
  <c r="E10911" i="24"/>
  <c r="G10911" i="24" s="1"/>
  <c r="F10910" i="24"/>
  <c r="G10910" i="24" s="1"/>
  <c r="E10910" i="24"/>
  <c r="F10909" i="24"/>
  <c r="E10909" i="24"/>
  <c r="G10909" i="24" s="1"/>
  <c r="F10908" i="24"/>
  <c r="E10908" i="24"/>
  <c r="G10908" i="24" s="1"/>
  <c r="F10907" i="24"/>
  <c r="E10907" i="24"/>
  <c r="G10907" i="24" s="1"/>
  <c r="F10906" i="24"/>
  <c r="E10906" i="24"/>
  <c r="F10905" i="24"/>
  <c r="E10905" i="24"/>
  <c r="G10905" i="24" s="1"/>
  <c r="F10904" i="24"/>
  <c r="E10904" i="24"/>
  <c r="F10903" i="24"/>
  <c r="E10903" i="24"/>
  <c r="F10902" i="24"/>
  <c r="E10902" i="24"/>
  <c r="F10901" i="24"/>
  <c r="E10901" i="24"/>
  <c r="G10901" i="24" s="1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G10894" i="24" s="1"/>
  <c r="F10893" i="24"/>
  <c r="E10893" i="24"/>
  <c r="G10893" i="24" s="1"/>
  <c r="F10892" i="24"/>
  <c r="E10892" i="24"/>
  <c r="G10892" i="24" s="1"/>
  <c r="F10891" i="24"/>
  <c r="E10891" i="24"/>
  <c r="G10891" i="24" s="1"/>
  <c r="F10890" i="24"/>
  <c r="G10890" i="24" s="1"/>
  <c r="E10890" i="24"/>
  <c r="F10889" i="24"/>
  <c r="E10889" i="24"/>
  <c r="F10888" i="24"/>
  <c r="E10888" i="24"/>
  <c r="G10888" i="24" s="1"/>
  <c r="F10887" i="24"/>
  <c r="E10887" i="24"/>
  <c r="F10886" i="24"/>
  <c r="E10886" i="24"/>
  <c r="F10885" i="24"/>
  <c r="E10885" i="24"/>
  <c r="G10885" i="24" s="1"/>
  <c r="F10884" i="24"/>
  <c r="E10884" i="24"/>
  <c r="G10884" i="24" s="1"/>
  <c r="F10883" i="24"/>
  <c r="E10883" i="24"/>
  <c r="F10882" i="24"/>
  <c r="E10882" i="24"/>
  <c r="G10882" i="24" s="1"/>
  <c r="F10881" i="24"/>
  <c r="E10881" i="24"/>
  <c r="F10880" i="24"/>
  <c r="E10880" i="24"/>
  <c r="G10880" i="24" s="1"/>
  <c r="F10879" i="24"/>
  <c r="E10879" i="24"/>
  <c r="G10879" i="24" s="1"/>
  <c r="F10878" i="24"/>
  <c r="E10878" i="24"/>
  <c r="G10878" i="24" s="1"/>
  <c r="F10877" i="24"/>
  <c r="E10877" i="24"/>
  <c r="F10876" i="24"/>
  <c r="G10876" i="24" s="1"/>
  <c r="E10876" i="24"/>
  <c r="F10875" i="24"/>
  <c r="E10875" i="24"/>
  <c r="G10875" i="24" s="1"/>
  <c r="F10874" i="24"/>
  <c r="G10874" i="24" s="1"/>
  <c r="E10874" i="24"/>
  <c r="F10873" i="24"/>
  <c r="E10873" i="24"/>
  <c r="G10873" i="24" s="1"/>
  <c r="F10872" i="24"/>
  <c r="E10872" i="24"/>
  <c r="F10871" i="24"/>
  <c r="E10871" i="24"/>
  <c r="G10871" i="24" s="1"/>
  <c r="F10870" i="24"/>
  <c r="E10870" i="24"/>
  <c r="F10869" i="24"/>
  <c r="E10869" i="24"/>
  <c r="G10869" i="24" s="1"/>
  <c r="F10868" i="24"/>
  <c r="E10868" i="24"/>
  <c r="F10867" i="24"/>
  <c r="E10867" i="24"/>
  <c r="G10867" i="24" s="1"/>
  <c r="F10866" i="24"/>
  <c r="E10866" i="24"/>
  <c r="F10865" i="24"/>
  <c r="E10865" i="24"/>
  <c r="F10864" i="24"/>
  <c r="E10864" i="24"/>
  <c r="G10864" i="24" s="1"/>
  <c r="F10863" i="24"/>
  <c r="E10863" i="24"/>
  <c r="F10862" i="24"/>
  <c r="E10862" i="24"/>
  <c r="F10861" i="24"/>
  <c r="E10861" i="24"/>
  <c r="G10861" i="24" s="1"/>
  <c r="F10860" i="24"/>
  <c r="G10860" i="24" s="1"/>
  <c r="E10860" i="24"/>
  <c r="F10859" i="24"/>
  <c r="E10859" i="24"/>
  <c r="G10859" i="24" s="1"/>
  <c r="F10858" i="24"/>
  <c r="E10858" i="24"/>
  <c r="G10858" i="24" s="1"/>
  <c r="F10857" i="24"/>
  <c r="E10857" i="24"/>
  <c r="F10856" i="24"/>
  <c r="E10856" i="24"/>
  <c r="G10856" i="24" s="1"/>
  <c r="F10855" i="24"/>
  <c r="E10855" i="24"/>
  <c r="F10854" i="24"/>
  <c r="G10854" i="24" s="1"/>
  <c r="E10854" i="24"/>
  <c r="F10853" i="24"/>
  <c r="E10853" i="24"/>
  <c r="G10852" i="24"/>
  <c r="F10852" i="24"/>
  <c r="E10852" i="24"/>
  <c r="F10851" i="24"/>
  <c r="E10851" i="24"/>
  <c r="F10850" i="24"/>
  <c r="E10850" i="24"/>
  <c r="F10849" i="24"/>
  <c r="E10849" i="24"/>
  <c r="G10849" i="24" s="1"/>
  <c r="F10848" i="24"/>
  <c r="E10848" i="24"/>
  <c r="G10848" i="24" s="1"/>
  <c r="F10847" i="24"/>
  <c r="E10847" i="24"/>
  <c r="G10847" i="24" s="1"/>
  <c r="F10846" i="24"/>
  <c r="E10846" i="24"/>
  <c r="F10845" i="24"/>
  <c r="E10845" i="24"/>
  <c r="F10844" i="24"/>
  <c r="E10844" i="24"/>
  <c r="G10844" i="24" s="1"/>
  <c r="F10843" i="24"/>
  <c r="E10843" i="24"/>
  <c r="G10843" i="24" s="1"/>
  <c r="F10842" i="24"/>
  <c r="E10842" i="24"/>
  <c r="F10841" i="24"/>
  <c r="E10841" i="24"/>
  <c r="G10841" i="24" s="1"/>
  <c r="F10840" i="24"/>
  <c r="G10840" i="24" s="1"/>
  <c r="E10840" i="24"/>
  <c r="F10839" i="24"/>
  <c r="E10839" i="24"/>
  <c r="G10839" i="24" s="1"/>
  <c r="F10838" i="24"/>
  <c r="E10838" i="24"/>
  <c r="F10837" i="24"/>
  <c r="E10837" i="24"/>
  <c r="G10837" i="24" s="1"/>
  <c r="F10836" i="24"/>
  <c r="E10836" i="24"/>
  <c r="F10835" i="24"/>
  <c r="E10835" i="24"/>
  <c r="F10834" i="24"/>
  <c r="E10834" i="24"/>
  <c r="G10834" i="24" s="1"/>
  <c r="F10833" i="24"/>
  <c r="E10833" i="24"/>
  <c r="G10833" i="24" s="1"/>
  <c r="F10832" i="24"/>
  <c r="E10832" i="24"/>
  <c r="F10831" i="24"/>
  <c r="E10831" i="24"/>
  <c r="G10831" i="24" s="1"/>
  <c r="G10830" i="24"/>
  <c r="F10830" i="24"/>
  <c r="E10830" i="24"/>
  <c r="F10829" i="24"/>
  <c r="E10829" i="24"/>
  <c r="G10829" i="24" s="1"/>
  <c r="F10828" i="24"/>
  <c r="E10828" i="24"/>
  <c r="G10828" i="24" s="1"/>
  <c r="F10827" i="24"/>
  <c r="E10827" i="24"/>
  <c r="G10827" i="24" s="1"/>
  <c r="F10826" i="24"/>
  <c r="E10826" i="24"/>
  <c r="F10825" i="24"/>
  <c r="E10825" i="24"/>
  <c r="G10825" i="24" s="1"/>
  <c r="F10824" i="24"/>
  <c r="E10824" i="24"/>
  <c r="G10824" i="24" s="1"/>
  <c r="F10823" i="24"/>
  <c r="E10823" i="24"/>
  <c r="F10822" i="24"/>
  <c r="E10822" i="24"/>
  <c r="G10822" i="24" s="1"/>
  <c r="F10821" i="24"/>
  <c r="E10821" i="24"/>
  <c r="G10821" i="24" s="1"/>
  <c r="F10820" i="24"/>
  <c r="E10820" i="24"/>
  <c r="F10819" i="24"/>
  <c r="E10819" i="24"/>
  <c r="F10818" i="24"/>
  <c r="E10818" i="24"/>
  <c r="G10818" i="24" s="1"/>
  <c r="F10817" i="24"/>
  <c r="E10817" i="24"/>
  <c r="F10816" i="24"/>
  <c r="E10816" i="24"/>
  <c r="F10815" i="24"/>
  <c r="E10815" i="24"/>
  <c r="G10815" i="24" s="1"/>
  <c r="F10814" i="24"/>
  <c r="E10814" i="24"/>
  <c r="F10813" i="24"/>
  <c r="E10813" i="24"/>
  <c r="G10813" i="24" s="1"/>
  <c r="F10812" i="24"/>
  <c r="E10812" i="24"/>
  <c r="F10811" i="24"/>
  <c r="E10811" i="24"/>
  <c r="G10811" i="24" s="1"/>
  <c r="F10810" i="24"/>
  <c r="E10810" i="24"/>
  <c r="G10810" i="24" s="1"/>
  <c r="F10809" i="24"/>
  <c r="E10809" i="24"/>
  <c r="G10809" i="24" s="1"/>
  <c r="F10808" i="24"/>
  <c r="E10808" i="24"/>
  <c r="F10807" i="24"/>
  <c r="E10807" i="24"/>
  <c r="F10806" i="24"/>
  <c r="G10806" i="24" s="1"/>
  <c r="E10806" i="24"/>
  <c r="G10805" i="24"/>
  <c r="F10805" i="24"/>
  <c r="E10805" i="24"/>
  <c r="F10804" i="24"/>
  <c r="E10804" i="24"/>
  <c r="F10803" i="24"/>
  <c r="G10803" i="24" s="1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G10797" i="24" s="1"/>
  <c r="F10796" i="24"/>
  <c r="E10796" i="24"/>
  <c r="G10796" i="24" s="1"/>
  <c r="G10795" i="24"/>
  <c r="F10795" i="24"/>
  <c r="E10795" i="24"/>
  <c r="F10794" i="24"/>
  <c r="E10794" i="24"/>
  <c r="G10794" i="24" s="1"/>
  <c r="F10793" i="24"/>
  <c r="E10793" i="24"/>
  <c r="F10792" i="24"/>
  <c r="G10792" i="24" s="1"/>
  <c r="E10792" i="24"/>
  <c r="F10791" i="24"/>
  <c r="E10791" i="24"/>
  <c r="F10790" i="24"/>
  <c r="E10790" i="24"/>
  <c r="F10789" i="24"/>
  <c r="E10789" i="24"/>
  <c r="G10789" i="24" s="1"/>
  <c r="F10788" i="24"/>
  <c r="E10788" i="24"/>
  <c r="G10788" i="24" s="1"/>
  <c r="F10787" i="24"/>
  <c r="E10787" i="24"/>
  <c r="G10787" i="24" s="1"/>
  <c r="F10786" i="24"/>
  <c r="E10786" i="24"/>
  <c r="G10786" i="24" s="1"/>
  <c r="F10785" i="24"/>
  <c r="E10785" i="24"/>
  <c r="G10785" i="24" s="1"/>
  <c r="F10784" i="24"/>
  <c r="E10784" i="24"/>
  <c r="F10783" i="24"/>
  <c r="E10783" i="24"/>
  <c r="G10783" i="24" s="1"/>
  <c r="F10782" i="24"/>
  <c r="E10782" i="24"/>
  <c r="G10782" i="24" s="1"/>
  <c r="F10781" i="24"/>
  <c r="E10781" i="24"/>
  <c r="F10780" i="24"/>
  <c r="E10780" i="24"/>
  <c r="G10780" i="24" s="1"/>
  <c r="F10779" i="24"/>
  <c r="E10779" i="24"/>
  <c r="F10778" i="24"/>
  <c r="E10778" i="24"/>
  <c r="G10777" i="24"/>
  <c r="F10777" i="24"/>
  <c r="E10777" i="24"/>
  <c r="F10776" i="24"/>
  <c r="E10776" i="24"/>
  <c r="F10775" i="24"/>
  <c r="E10775" i="24"/>
  <c r="F10774" i="24"/>
  <c r="E10774" i="24"/>
  <c r="F10773" i="24"/>
  <c r="E10773" i="24"/>
  <c r="G10773" i="24" s="1"/>
  <c r="G10772" i="24"/>
  <c r="F10772" i="24"/>
  <c r="E10772" i="24"/>
  <c r="F10771" i="24"/>
  <c r="E10771" i="24"/>
  <c r="G10771" i="24" s="1"/>
  <c r="F10770" i="24"/>
  <c r="E10770" i="24"/>
  <c r="F10769" i="24"/>
  <c r="E10769" i="24"/>
  <c r="G10769" i="24" s="1"/>
  <c r="F10768" i="24"/>
  <c r="E10768" i="24"/>
  <c r="F10767" i="24"/>
  <c r="E10767" i="24"/>
  <c r="G10767" i="24" s="1"/>
  <c r="F10766" i="24"/>
  <c r="E10766" i="24"/>
  <c r="F10765" i="24"/>
  <c r="G10765" i="24" s="1"/>
  <c r="E10765" i="24"/>
  <c r="F10764" i="24"/>
  <c r="E10764" i="24"/>
  <c r="G10764" i="24" s="1"/>
  <c r="G10763" i="24"/>
  <c r="F10763" i="24"/>
  <c r="E10763" i="24"/>
  <c r="F10762" i="24"/>
  <c r="E10762" i="24"/>
  <c r="G10762" i="24" s="1"/>
  <c r="F10761" i="24"/>
  <c r="E10761" i="24"/>
  <c r="G10761" i="24" s="1"/>
  <c r="F10760" i="24"/>
  <c r="E10760" i="24"/>
  <c r="F10759" i="24"/>
  <c r="E10759" i="24"/>
  <c r="G10759" i="24" s="1"/>
  <c r="F10758" i="24"/>
  <c r="E10758" i="24"/>
  <c r="F10757" i="24"/>
  <c r="E10757" i="24"/>
  <c r="F10756" i="24"/>
  <c r="G10756" i="24" s="1"/>
  <c r="E10756" i="24"/>
  <c r="F10755" i="24"/>
  <c r="E10755" i="24"/>
  <c r="G10755" i="24" s="1"/>
  <c r="F10754" i="24"/>
  <c r="E10754" i="24"/>
  <c r="G10754" i="24" s="1"/>
  <c r="F10753" i="24"/>
  <c r="E10753" i="24"/>
  <c r="G10753" i="24" s="1"/>
  <c r="F10752" i="24"/>
  <c r="E10752" i="24"/>
  <c r="G10752" i="24" s="1"/>
  <c r="F10751" i="24"/>
  <c r="E10751" i="24"/>
  <c r="G10751" i="24" s="1"/>
  <c r="F10750" i="24"/>
  <c r="G10750" i="24" s="1"/>
  <c r="E10750" i="24"/>
  <c r="F10749" i="24"/>
  <c r="E10749" i="24"/>
  <c r="F10748" i="24"/>
  <c r="E10748" i="24"/>
  <c r="G10748" i="24" s="1"/>
  <c r="F10747" i="24"/>
  <c r="E10747" i="24"/>
  <c r="G10747" i="24" s="1"/>
  <c r="G10746" i="24"/>
  <c r="F10746" i="24"/>
  <c r="E10746" i="24"/>
  <c r="F10745" i="24"/>
  <c r="E10745" i="24"/>
  <c r="F10744" i="24"/>
  <c r="E10744" i="24"/>
  <c r="F10743" i="24"/>
  <c r="G10743" i="24" s="1"/>
  <c r="E10743" i="24"/>
  <c r="F10742" i="24"/>
  <c r="G10742" i="24" s="1"/>
  <c r="E10742" i="24"/>
  <c r="F10741" i="24"/>
  <c r="E10741" i="24"/>
  <c r="F10740" i="24"/>
  <c r="E10740" i="24"/>
  <c r="F10739" i="24"/>
  <c r="E10739" i="24"/>
  <c r="F10738" i="24"/>
  <c r="E10738" i="24"/>
  <c r="G10738" i="24" s="1"/>
  <c r="F10737" i="24"/>
  <c r="E10737" i="24"/>
  <c r="F10736" i="24"/>
  <c r="E10736" i="24"/>
  <c r="G10736" i="24" s="1"/>
  <c r="F10735" i="24"/>
  <c r="E10735" i="24"/>
  <c r="F10734" i="24"/>
  <c r="E10734" i="24"/>
  <c r="G10734" i="24" s="1"/>
  <c r="F10733" i="24"/>
  <c r="E10733" i="24"/>
  <c r="G10733" i="24" s="1"/>
  <c r="F10732" i="24"/>
  <c r="E10732" i="24"/>
  <c r="G10732" i="24" s="1"/>
  <c r="F10731" i="24"/>
  <c r="E10731" i="24"/>
  <c r="G10731" i="24" s="1"/>
  <c r="G10730" i="24"/>
  <c r="F10730" i="24"/>
  <c r="E10730" i="24"/>
  <c r="F10729" i="24"/>
  <c r="E10729" i="24"/>
  <c r="G10728" i="24"/>
  <c r="F10728" i="24"/>
  <c r="E10728" i="24"/>
  <c r="F10727" i="24"/>
  <c r="G10727" i="24" s="1"/>
  <c r="E10727" i="24"/>
  <c r="F10726" i="24"/>
  <c r="E10726" i="24"/>
  <c r="F10725" i="24"/>
  <c r="E10725" i="24"/>
  <c r="G10725" i="24" s="1"/>
  <c r="F10724" i="24"/>
  <c r="E10724" i="24"/>
  <c r="F10723" i="24"/>
  <c r="E10723" i="24"/>
  <c r="F10722" i="24"/>
  <c r="E10722" i="24"/>
  <c r="G10722" i="24" s="1"/>
  <c r="F10721" i="24"/>
  <c r="E10721" i="24"/>
  <c r="F10720" i="24"/>
  <c r="E10720" i="24"/>
  <c r="F10719" i="24"/>
  <c r="E10719" i="24"/>
  <c r="G10719" i="24" s="1"/>
  <c r="F10718" i="24"/>
  <c r="E10718" i="24"/>
  <c r="F10717" i="24"/>
  <c r="E10717" i="24"/>
  <c r="G10717" i="24" s="1"/>
  <c r="F10716" i="24"/>
  <c r="E10716" i="24"/>
  <c r="F10715" i="24"/>
  <c r="E10715" i="24"/>
  <c r="G10715" i="24" s="1"/>
  <c r="F10714" i="24"/>
  <c r="G10714" i="24" s="1"/>
  <c r="E10714" i="24"/>
  <c r="F10713" i="24"/>
  <c r="E10713" i="24"/>
  <c r="G10712" i="24"/>
  <c r="F10712" i="24"/>
  <c r="E10712" i="24"/>
  <c r="F10711" i="24"/>
  <c r="E10711" i="24"/>
  <c r="F10710" i="24"/>
  <c r="E10710" i="24"/>
  <c r="F10709" i="24"/>
  <c r="E10709" i="24"/>
  <c r="G10709" i="24" s="1"/>
  <c r="F10708" i="24"/>
  <c r="E10708" i="24"/>
  <c r="G10708" i="24" s="1"/>
  <c r="F10707" i="24"/>
  <c r="E10707" i="24"/>
  <c r="G10707" i="24" s="1"/>
  <c r="G10706" i="24"/>
  <c r="F10706" i="24"/>
  <c r="E10706" i="24"/>
  <c r="G10705" i="24"/>
  <c r="F10705" i="24"/>
  <c r="E10705" i="24"/>
  <c r="F10704" i="24"/>
  <c r="E10704" i="24"/>
  <c r="G10704" i="24" s="1"/>
  <c r="F10703" i="24"/>
  <c r="E10703" i="24"/>
  <c r="F10702" i="24"/>
  <c r="E10702" i="24"/>
  <c r="G10702" i="24" s="1"/>
  <c r="F10701" i="24"/>
  <c r="E10701" i="24"/>
  <c r="G10701" i="24" s="1"/>
  <c r="F10700" i="24"/>
  <c r="E10700" i="24"/>
  <c r="G10700" i="24" s="1"/>
  <c r="F10699" i="24"/>
  <c r="E10699" i="24"/>
  <c r="F10698" i="24"/>
  <c r="E10698" i="24"/>
  <c r="F10697" i="24"/>
  <c r="E10697" i="24"/>
  <c r="G10697" i="24" s="1"/>
  <c r="F10696" i="24"/>
  <c r="E10696" i="24"/>
  <c r="G10696" i="24" s="1"/>
  <c r="F10695" i="24"/>
  <c r="E10695" i="24"/>
  <c r="G10695" i="24" s="1"/>
  <c r="F10694" i="24"/>
  <c r="G10694" i="24" s="1"/>
  <c r="E10694" i="24"/>
  <c r="F10693" i="24"/>
  <c r="E10693" i="24"/>
  <c r="G10693" i="24" s="1"/>
  <c r="F10692" i="24"/>
  <c r="E10692" i="24"/>
  <c r="G10692" i="24" s="1"/>
  <c r="F10691" i="24"/>
  <c r="E10691" i="24"/>
  <c r="G10691" i="24" s="1"/>
  <c r="F10690" i="24"/>
  <c r="E10690" i="24"/>
  <c r="F10689" i="24"/>
  <c r="G10689" i="24" s="1"/>
  <c r="E10689" i="24"/>
  <c r="F10688" i="24"/>
  <c r="E10688" i="24"/>
  <c r="G10688" i="24" s="1"/>
  <c r="F10687" i="24"/>
  <c r="E10687" i="24"/>
  <c r="G10686" i="24"/>
  <c r="F10686" i="24"/>
  <c r="E10686" i="24"/>
  <c r="F10685" i="24"/>
  <c r="E10685" i="24"/>
  <c r="F10684" i="24"/>
  <c r="G10684" i="24" s="1"/>
  <c r="E10684" i="24"/>
  <c r="G10683" i="24"/>
  <c r="F10683" i="24"/>
  <c r="E10683" i="24"/>
  <c r="F10682" i="24"/>
  <c r="G10682" i="24" s="1"/>
  <c r="E10682" i="24"/>
  <c r="F10681" i="24"/>
  <c r="E10681" i="24"/>
  <c r="F10680" i="24"/>
  <c r="E10680" i="24"/>
  <c r="F10679" i="24"/>
  <c r="E10679" i="24"/>
  <c r="F10678" i="24"/>
  <c r="E10678" i="24"/>
  <c r="G10678" i="24" s="1"/>
  <c r="F10677" i="24"/>
  <c r="E10677" i="24"/>
  <c r="G10677" i="24" s="1"/>
  <c r="F10676" i="24"/>
  <c r="G10676" i="24" s="1"/>
  <c r="E10676" i="24"/>
  <c r="F10675" i="24"/>
  <c r="E10675" i="24"/>
  <c r="F10674" i="24"/>
  <c r="E10674" i="24"/>
  <c r="G10674" i="24" s="1"/>
  <c r="F10673" i="24"/>
  <c r="G10673" i="24" s="1"/>
  <c r="E10673" i="24"/>
  <c r="F10672" i="24"/>
  <c r="E10672" i="24"/>
  <c r="F10671" i="24"/>
  <c r="E10671" i="24"/>
  <c r="F10670" i="24"/>
  <c r="E10670" i="24"/>
  <c r="G10670" i="24" s="1"/>
  <c r="F10669" i="24"/>
  <c r="E10669" i="24"/>
  <c r="F10668" i="24"/>
  <c r="E10668" i="24"/>
  <c r="G10668" i="24" s="1"/>
  <c r="G10667" i="24"/>
  <c r="F10667" i="24"/>
  <c r="E10667" i="24"/>
  <c r="F10666" i="24"/>
  <c r="E10666" i="24"/>
  <c r="F10665" i="24"/>
  <c r="E10665" i="24"/>
  <c r="F10664" i="24"/>
  <c r="E10664" i="24"/>
  <c r="G10664" i="24" s="1"/>
  <c r="F10663" i="24"/>
  <c r="E10663" i="24"/>
  <c r="G10663" i="24" s="1"/>
  <c r="F10662" i="24"/>
  <c r="E10662" i="24"/>
  <c r="G10662" i="24" s="1"/>
  <c r="F10661" i="24"/>
  <c r="E10661" i="24"/>
  <c r="G10661" i="24" s="1"/>
  <c r="F10660" i="24"/>
  <c r="G10660" i="24" s="1"/>
  <c r="E10660" i="24"/>
  <c r="F10659" i="24"/>
  <c r="E10659" i="24"/>
  <c r="G10659" i="24" s="1"/>
  <c r="G10658" i="24"/>
  <c r="F10658" i="24"/>
  <c r="E10658" i="24"/>
  <c r="F10657" i="24"/>
  <c r="E10657" i="24"/>
  <c r="G10657" i="24" s="1"/>
  <c r="F10656" i="24"/>
  <c r="E10656" i="24"/>
  <c r="F10655" i="24"/>
  <c r="E10655" i="24"/>
  <c r="F10654" i="24"/>
  <c r="E10654" i="24"/>
  <c r="F10653" i="24"/>
  <c r="E10653" i="24"/>
  <c r="G10653" i="24" s="1"/>
  <c r="G10652" i="24"/>
  <c r="F10652" i="24"/>
  <c r="E10652" i="24"/>
  <c r="F10651" i="24"/>
  <c r="E10651" i="24"/>
  <c r="F10650" i="24"/>
  <c r="E10650" i="24"/>
  <c r="F10649" i="24"/>
  <c r="E10649" i="24"/>
  <c r="G10649" i="24" s="1"/>
  <c r="F10648" i="24"/>
  <c r="E10648" i="24"/>
  <c r="F10647" i="24"/>
  <c r="E10647" i="24"/>
  <c r="G10647" i="24" s="1"/>
  <c r="F10646" i="24"/>
  <c r="E10646" i="24"/>
  <c r="G10646" i="24" s="1"/>
  <c r="G10645" i="24"/>
  <c r="F10645" i="24"/>
  <c r="E10645" i="24"/>
  <c r="F10644" i="24"/>
  <c r="E10644" i="24"/>
  <c r="F10643" i="24"/>
  <c r="E10643" i="24"/>
  <c r="F10642" i="24"/>
  <c r="E10642" i="24"/>
  <c r="G10642" i="24" s="1"/>
  <c r="F10641" i="24"/>
  <c r="E10641" i="24"/>
  <c r="G10641" i="24" s="1"/>
  <c r="F10640" i="24"/>
  <c r="E10640" i="24"/>
  <c r="G10640" i="24" s="1"/>
  <c r="F10639" i="24"/>
  <c r="E10639" i="24"/>
  <c r="G10639" i="24" s="1"/>
  <c r="F10638" i="24"/>
  <c r="E10638" i="24"/>
  <c r="F10637" i="24"/>
  <c r="G10637" i="24" s="1"/>
  <c r="E10637" i="24"/>
  <c r="G10636" i="24"/>
  <c r="F10636" i="24"/>
  <c r="E10636" i="24"/>
  <c r="F10635" i="24"/>
  <c r="G10635" i="24" s="1"/>
  <c r="E10635" i="24"/>
  <c r="F10634" i="24"/>
  <c r="E10634" i="24"/>
  <c r="G10634" i="24" s="1"/>
  <c r="F10633" i="24"/>
  <c r="E10633" i="24"/>
  <c r="G10633" i="24" s="1"/>
  <c r="F10632" i="24"/>
  <c r="E10632" i="24"/>
  <c r="G10631" i="24"/>
  <c r="F10631" i="24"/>
  <c r="E10631" i="24"/>
  <c r="F10630" i="24"/>
  <c r="E10630" i="24"/>
  <c r="F10629" i="24"/>
  <c r="E10629" i="24"/>
  <c r="F10628" i="24"/>
  <c r="E10628" i="24"/>
  <c r="G10628" i="24" s="1"/>
  <c r="F10627" i="24"/>
  <c r="E10627" i="24"/>
  <c r="F10626" i="24"/>
  <c r="E10626" i="24"/>
  <c r="G10626" i="24" s="1"/>
  <c r="F10625" i="24"/>
  <c r="E10625" i="24"/>
  <c r="G10625" i="24" s="1"/>
  <c r="F10624" i="24"/>
  <c r="E10624" i="24"/>
  <c r="F10623" i="24"/>
  <c r="E10623" i="24"/>
  <c r="G10623" i="24" s="1"/>
  <c r="F10622" i="24"/>
  <c r="E10622" i="24"/>
  <c r="F10621" i="24"/>
  <c r="E10621" i="24"/>
  <c r="F10620" i="24"/>
  <c r="E10620" i="24"/>
  <c r="F10619" i="24"/>
  <c r="E10619" i="24"/>
  <c r="G10619" i="24" s="1"/>
  <c r="G10618" i="24"/>
  <c r="F10618" i="24"/>
  <c r="E10618" i="24"/>
  <c r="F10617" i="24"/>
  <c r="E10617" i="24"/>
  <c r="F10616" i="24"/>
  <c r="G10616" i="24" s="1"/>
  <c r="E10616" i="24"/>
  <c r="G10615" i="24"/>
  <c r="F10615" i="24"/>
  <c r="E10615" i="24"/>
  <c r="F10614" i="24"/>
  <c r="E10614" i="24"/>
  <c r="G10614" i="24" s="1"/>
  <c r="F10613" i="24"/>
  <c r="E10613" i="24"/>
  <c r="F10612" i="24"/>
  <c r="E10612" i="24"/>
  <c r="G10612" i="24" s="1"/>
  <c r="G10611" i="24"/>
  <c r="F10611" i="24"/>
  <c r="E10611" i="24"/>
  <c r="F10610" i="24"/>
  <c r="G10610" i="24" s="1"/>
  <c r="E10610" i="24"/>
  <c r="G10609" i="24"/>
  <c r="F10609" i="24"/>
  <c r="E10609" i="24"/>
  <c r="F10608" i="24"/>
  <c r="E10608" i="24"/>
  <c r="F10607" i="24"/>
  <c r="E10607" i="24"/>
  <c r="F10606" i="24"/>
  <c r="E10606" i="24"/>
  <c r="G10606" i="24" s="1"/>
  <c r="F10605" i="24"/>
  <c r="G10605" i="24" s="1"/>
  <c r="E10605" i="24"/>
  <c r="F10604" i="24"/>
  <c r="E10604" i="24"/>
  <c r="G10604" i="24" s="1"/>
  <c r="G10603" i="24"/>
  <c r="F10603" i="24"/>
  <c r="E10603" i="24"/>
  <c r="F10602" i="24"/>
  <c r="E10602" i="24"/>
  <c r="F10601" i="24"/>
  <c r="E10601" i="24"/>
  <c r="F10600" i="24"/>
  <c r="E10600" i="24"/>
  <c r="G10600" i="24" s="1"/>
  <c r="F10599" i="24"/>
  <c r="E10599" i="24"/>
  <c r="G10599" i="24" s="1"/>
  <c r="F10598" i="24"/>
  <c r="G10598" i="24" s="1"/>
  <c r="E10598" i="24"/>
  <c r="F10597" i="24"/>
  <c r="E10597" i="24"/>
  <c r="G10596" i="24"/>
  <c r="F10596" i="24"/>
  <c r="E10596" i="24"/>
  <c r="F10595" i="24"/>
  <c r="E10595" i="24"/>
  <c r="G10595" i="24" s="1"/>
  <c r="F10594" i="24"/>
  <c r="E10594" i="24"/>
  <c r="F10593" i="24"/>
  <c r="E10593" i="24"/>
  <c r="F10592" i="24"/>
  <c r="E10592" i="24"/>
  <c r="G10592" i="24" s="1"/>
  <c r="F10591" i="24"/>
  <c r="E10591" i="24"/>
  <c r="G10591" i="24" s="1"/>
  <c r="F10590" i="24"/>
  <c r="E10590" i="24"/>
  <c r="G10590" i="24" s="1"/>
  <c r="F10589" i="24"/>
  <c r="E10589" i="24"/>
  <c r="G10589" i="24" s="1"/>
  <c r="F10588" i="24"/>
  <c r="E10588" i="24"/>
  <c r="G10588" i="24" s="1"/>
  <c r="F10587" i="24"/>
  <c r="E10587" i="24"/>
  <c r="G10587" i="24" s="1"/>
  <c r="G10586" i="24"/>
  <c r="F10586" i="24"/>
  <c r="E10586" i="24"/>
  <c r="F10585" i="24"/>
  <c r="E10585" i="24"/>
  <c r="G10585" i="24" s="1"/>
  <c r="F10584" i="24"/>
  <c r="G10584" i="24" s="1"/>
  <c r="E10584" i="24"/>
  <c r="F10583" i="24"/>
  <c r="E10583" i="24"/>
  <c r="G10583" i="24" s="1"/>
  <c r="G10582" i="24"/>
  <c r="F10582" i="24"/>
  <c r="E10582" i="24"/>
  <c r="F10581" i="24"/>
  <c r="E10581" i="24"/>
  <c r="G10581" i="24" s="1"/>
  <c r="G10580" i="24"/>
  <c r="F10580" i="24"/>
  <c r="E10580" i="24"/>
  <c r="F10579" i="24"/>
  <c r="E10579" i="24"/>
  <c r="F10578" i="24"/>
  <c r="E10578" i="24"/>
  <c r="G10578" i="24" s="1"/>
  <c r="F10577" i="24"/>
  <c r="E10577" i="24"/>
  <c r="F10576" i="24"/>
  <c r="E10576" i="24"/>
  <c r="G10575" i="24"/>
  <c r="F10575" i="24"/>
  <c r="E10575" i="24"/>
  <c r="F10574" i="24"/>
  <c r="E10574" i="24"/>
  <c r="G10574" i="24" s="1"/>
  <c r="F10573" i="24"/>
  <c r="G10573" i="24" s="1"/>
  <c r="E10573" i="24"/>
  <c r="F10572" i="24"/>
  <c r="E10572" i="24"/>
  <c r="G10572" i="24" s="1"/>
  <c r="F10571" i="24"/>
  <c r="E10571" i="24"/>
  <c r="G10571" i="24" s="1"/>
  <c r="F10570" i="24"/>
  <c r="E10570" i="24"/>
  <c r="F10569" i="24"/>
  <c r="G10569" i="24" s="1"/>
  <c r="E10569" i="24"/>
  <c r="F10568" i="24"/>
  <c r="E10568" i="24"/>
  <c r="G10567" i="24"/>
  <c r="F10567" i="24"/>
  <c r="E10567" i="24"/>
  <c r="F10566" i="24"/>
  <c r="E10566" i="24"/>
  <c r="F10565" i="24"/>
  <c r="E10565" i="24"/>
  <c r="G10565" i="24" s="1"/>
  <c r="F10564" i="24"/>
  <c r="E10564" i="24"/>
  <c r="G10564" i="24" s="1"/>
  <c r="F10563" i="24"/>
  <c r="E10563" i="24"/>
  <c r="G10562" i="24"/>
  <c r="F10562" i="24"/>
  <c r="E10562" i="24"/>
  <c r="F10561" i="24"/>
  <c r="E10561" i="24"/>
  <c r="F10560" i="24"/>
  <c r="E10560" i="24"/>
  <c r="G10559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G10554" i="24" s="1"/>
  <c r="E10554" i="24"/>
  <c r="F10553" i="24"/>
  <c r="E10553" i="24"/>
  <c r="G10553" i="24" s="1"/>
  <c r="F10552" i="24"/>
  <c r="E10552" i="24"/>
  <c r="G10551" i="24"/>
  <c r="F10551" i="24"/>
  <c r="E10551" i="24"/>
  <c r="F10550" i="24"/>
  <c r="G10550" i="24" s="1"/>
  <c r="E10550" i="24"/>
  <c r="F10549" i="24"/>
  <c r="E10549" i="24"/>
  <c r="G10549" i="24" s="1"/>
  <c r="F10548" i="24"/>
  <c r="E10548" i="24"/>
  <c r="G10548" i="24" s="1"/>
  <c r="F10547" i="24"/>
  <c r="E10547" i="24"/>
  <c r="G10547" i="24" s="1"/>
  <c r="F10546" i="24"/>
  <c r="E10546" i="24"/>
  <c r="G10545" i="24"/>
  <c r="F10545" i="24"/>
  <c r="E10545" i="24"/>
  <c r="F10544" i="24"/>
  <c r="E10544" i="24"/>
  <c r="F10543" i="24"/>
  <c r="E10543" i="24"/>
  <c r="G10543" i="24" s="1"/>
  <c r="F10542" i="24"/>
  <c r="G10542" i="24" s="1"/>
  <c r="E10542" i="24"/>
  <c r="F10541" i="24"/>
  <c r="E10541" i="24"/>
  <c r="F10540" i="24"/>
  <c r="E10540" i="24"/>
  <c r="G10540" i="24" s="1"/>
  <c r="F10539" i="24"/>
  <c r="G10539" i="24" s="1"/>
  <c r="E10539" i="24"/>
  <c r="F10538" i="24"/>
  <c r="E10538" i="24"/>
  <c r="G10538" i="24" s="1"/>
  <c r="F10537" i="24"/>
  <c r="E10537" i="24"/>
  <c r="G10537" i="24" s="1"/>
  <c r="F10536" i="24"/>
  <c r="E10536" i="24"/>
  <c r="G10536" i="24" s="1"/>
  <c r="F10535" i="24"/>
  <c r="G10535" i="24" s="1"/>
  <c r="E10535" i="24"/>
  <c r="F10534" i="24"/>
  <c r="G10534" i="24" s="1"/>
  <c r="E10534" i="24"/>
  <c r="F10533" i="24"/>
  <c r="E10533" i="24"/>
  <c r="G10533" i="24" s="1"/>
  <c r="F10532" i="24"/>
  <c r="E10532" i="24"/>
  <c r="G10532" i="24" s="1"/>
  <c r="F10531" i="24"/>
  <c r="E10531" i="24"/>
  <c r="G10531" i="24" s="1"/>
  <c r="F10530" i="24"/>
  <c r="E10530" i="24"/>
  <c r="G10530" i="24" s="1"/>
  <c r="F10529" i="24"/>
  <c r="E10529" i="24"/>
  <c r="G10529" i="24" s="1"/>
  <c r="F10528" i="24"/>
  <c r="E10528" i="24"/>
  <c r="F10527" i="24"/>
  <c r="E10527" i="24"/>
  <c r="G10527" i="24" s="1"/>
  <c r="F10526" i="24"/>
  <c r="E10526" i="24"/>
  <c r="F10525" i="24"/>
  <c r="E10525" i="24"/>
  <c r="G10525" i="24" s="1"/>
  <c r="F10524" i="24"/>
  <c r="E10524" i="24"/>
  <c r="F10523" i="24"/>
  <c r="E10523" i="24"/>
  <c r="G10523" i="24" s="1"/>
  <c r="F10522" i="24"/>
  <c r="G10522" i="24" s="1"/>
  <c r="E10522" i="24"/>
  <c r="F10521" i="24"/>
  <c r="E10521" i="24"/>
  <c r="F10520" i="24"/>
  <c r="E10520" i="24"/>
  <c r="G10520" i="24" s="1"/>
  <c r="F10519" i="24"/>
  <c r="E10519" i="24"/>
  <c r="G10519" i="24" s="1"/>
  <c r="F10518" i="24"/>
  <c r="E10518" i="24"/>
  <c r="F10517" i="24"/>
  <c r="E10517" i="24"/>
  <c r="G10517" i="24" s="1"/>
  <c r="F10516" i="24"/>
  <c r="E10516" i="24"/>
  <c r="G10516" i="24" s="1"/>
  <c r="F10515" i="24"/>
  <c r="E10515" i="24"/>
  <c r="F10514" i="24"/>
  <c r="E10514" i="24"/>
  <c r="G10514" i="24" s="1"/>
  <c r="F10513" i="24"/>
  <c r="E10513" i="24"/>
  <c r="G10513" i="24" s="1"/>
  <c r="F10512" i="24"/>
  <c r="E10512" i="24"/>
  <c r="F10511" i="24"/>
  <c r="E10511" i="24"/>
  <c r="G10511" i="24" s="1"/>
  <c r="F10510" i="24"/>
  <c r="E10510" i="24"/>
  <c r="G10510" i="24" s="1"/>
  <c r="F10509" i="24"/>
  <c r="E10509" i="24"/>
  <c r="F10508" i="24"/>
  <c r="E10508" i="24"/>
  <c r="G10508" i="24" s="1"/>
  <c r="G10507" i="24"/>
  <c r="F10507" i="24"/>
  <c r="E10507" i="24"/>
  <c r="F10506" i="24"/>
  <c r="E10506" i="24"/>
  <c r="G10506" i="24" s="1"/>
  <c r="F10505" i="24"/>
  <c r="E10505" i="24"/>
  <c r="F10504" i="24"/>
  <c r="E10504" i="24"/>
  <c r="G10504" i="24" s="1"/>
  <c r="F10503" i="24"/>
  <c r="E10503" i="24"/>
  <c r="G10503" i="24" s="1"/>
  <c r="G10502" i="24"/>
  <c r="F10502" i="24"/>
  <c r="E10502" i="24"/>
  <c r="F10501" i="24"/>
  <c r="E10501" i="24"/>
  <c r="G10501" i="24" s="1"/>
  <c r="F10500" i="24"/>
  <c r="E10500" i="24"/>
  <c r="F10499" i="24"/>
  <c r="G10499" i="24" s="1"/>
  <c r="E10499" i="24"/>
  <c r="F10498" i="24"/>
  <c r="E10498" i="24"/>
  <c r="G10498" i="24" s="1"/>
  <c r="F10497" i="24"/>
  <c r="E10497" i="24"/>
  <c r="F10496" i="24"/>
  <c r="E10496" i="24"/>
  <c r="F10495" i="24"/>
  <c r="E10495" i="24"/>
  <c r="F10494" i="24"/>
  <c r="E10494" i="24"/>
  <c r="G10494" i="24" s="1"/>
  <c r="F10493" i="24"/>
  <c r="E10493" i="24"/>
  <c r="G10493" i="24" s="1"/>
  <c r="F10492" i="24"/>
  <c r="E10492" i="24"/>
  <c r="G10492" i="24" s="1"/>
  <c r="F10491" i="24"/>
  <c r="E10491" i="24"/>
  <c r="G10491" i="24" s="1"/>
  <c r="F10490" i="24"/>
  <c r="E10490" i="24"/>
  <c r="F10489" i="24"/>
  <c r="E10489" i="24"/>
  <c r="F10488" i="24"/>
  <c r="E10488" i="24"/>
  <c r="G10488" i="24" s="1"/>
  <c r="G10487" i="24"/>
  <c r="F10487" i="24"/>
  <c r="E10487" i="24"/>
  <c r="F10486" i="24"/>
  <c r="E10486" i="24"/>
  <c r="F10485" i="24"/>
  <c r="E10485" i="24"/>
  <c r="F10484" i="24"/>
  <c r="E10484" i="24"/>
  <c r="G10484" i="24" s="1"/>
  <c r="F10483" i="24"/>
  <c r="E10483" i="24"/>
  <c r="G10483" i="24" s="1"/>
  <c r="F10482" i="24"/>
  <c r="E10482" i="24"/>
  <c r="G10482" i="24" s="1"/>
  <c r="F10481" i="24"/>
  <c r="E10481" i="24"/>
  <c r="G10481" i="24" s="1"/>
  <c r="F10480" i="24"/>
  <c r="E10480" i="24"/>
  <c r="F10479" i="24"/>
  <c r="E10479" i="24"/>
  <c r="F10478" i="24"/>
  <c r="G10478" i="24" s="1"/>
  <c r="E10478" i="24"/>
  <c r="F10477" i="24"/>
  <c r="E10477" i="24"/>
  <c r="G10477" i="24" s="1"/>
  <c r="F10476" i="24"/>
  <c r="E10476" i="24"/>
  <c r="G10476" i="24" s="1"/>
  <c r="F10475" i="24"/>
  <c r="E10475" i="24"/>
  <c r="G10475" i="24" s="1"/>
  <c r="F10474" i="24"/>
  <c r="E10474" i="24"/>
  <c r="G10474" i="24" s="1"/>
  <c r="F10473" i="24"/>
  <c r="E10473" i="24"/>
  <c r="F10472" i="24"/>
  <c r="E10472" i="24"/>
  <c r="G10472" i="24" s="1"/>
  <c r="F10471" i="24"/>
  <c r="E10471" i="24"/>
  <c r="F10470" i="24"/>
  <c r="G10470" i="24" s="1"/>
  <c r="E10470" i="24"/>
  <c r="F10469" i="24"/>
  <c r="E10469" i="24"/>
  <c r="G10469" i="24" s="1"/>
  <c r="F10468" i="24"/>
  <c r="E10468" i="24"/>
  <c r="G10468" i="24" s="1"/>
  <c r="F10467" i="24"/>
  <c r="E10467" i="24"/>
  <c r="F10466" i="24"/>
  <c r="G10466" i="24" s="1"/>
  <c r="E10466" i="24"/>
  <c r="F10465" i="24"/>
  <c r="E10465" i="24"/>
  <c r="G10465" i="24" s="1"/>
  <c r="F10464" i="24"/>
  <c r="E10464" i="24"/>
  <c r="G10464" i="24" s="1"/>
  <c r="F10463" i="24"/>
  <c r="E10463" i="24"/>
  <c r="F10462" i="24"/>
  <c r="E10462" i="24"/>
  <c r="G10462" i="24" s="1"/>
  <c r="F10461" i="24"/>
  <c r="E10461" i="24"/>
  <c r="F10460" i="24"/>
  <c r="E10460" i="24"/>
  <c r="G10460" i="24" s="1"/>
  <c r="F10459" i="24"/>
  <c r="E10459" i="24"/>
  <c r="F10458" i="24"/>
  <c r="E10458" i="24"/>
  <c r="G10458" i="24" s="1"/>
  <c r="F10457" i="24"/>
  <c r="E10457" i="24"/>
  <c r="F10456" i="24"/>
  <c r="E10456" i="24"/>
  <c r="F10455" i="24"/>
  <c r="E10455" i="24"/>
  <c r="G10455" i="24" s="1"/>
  <c r="F10454" i="24"/>
  <c r="E10454" i="24"/>
  <c r="F10453" i="24"/>
  <c r="E10453" i="24"/>
  <c r="G10453" i="24" s="1"/>
  <c r="F10452" i="24"/>
  <c r="E10452" i="24"/>
  <c r="G10452" i="24" s="1"/>
  <c r="F10451" i="24"/>
  <c r="E10451" i="24"/>
  <c r="F10450" i="24"/>
  <c r="E10450" i="24"/>
  <c r="G10450" i="24" s="1"/>
  <c r="F10449" i="24"/>
  <c r="G10449" i="24" s="1"/>
  <c r="E10449" i="24"/>
  <c r="F10448" i="24"/>
  <c r="E10448" i="24"/>
  <c r="F10447" i="24"/>
  <c r="E10447" i="24"/>
  <c r="G10447" i="24" s="1"/>
  <c r="F10446" i="24"/>
  <c r="E10446" i="24"/>
  <c r="G10446" i="24" s="1"/>
  <c r="F10445" i="24"/>
  <c r="E10445" i="24"/>
  <c r="G10445" i="24" s="1"/>
  <c r="F10444" i="24"/>
  <c r="E10444" i="24"/>
  <c r="G10444" i="24" s="1"/>
  <c r="F10443" i="24"/>
  <c r="E10443" i="24"/>
  <c r="G10443" i="24" s="1"/>
  <c r="F10442" i="24"/>
  <c r="G10442" i="24" s="1"/>
  <c r="E10442" i="24"/>
  <c r="F10441" i="24"/>
  <c r="E10441" i="24"/>
  <c r="G10441" i="24" s="1"/>
  <c r="F10440" i="24"/>
  <c r="E10440" i="24"/>
  <c r="F10439" i="24"/>
  <c r="E10439" i="24"/>
  <c r="G10439" i="24" s="1"/>
  <c r="F10438" i="24"/>
  <c r="G10438" i="24" s="1"/>
  <c r="E10438" i="24"/>
  <c r="F10437" i="24"/>
  <c r="E10437" i="24"/>
  <c r="G10437" i="24" s="1"/>
  <c r="F10436" i="24"/>
  <c r="E10436" i="24"/>
  <c r="F10435" i="24"/>
  <c r="E10435" i="24"/>
  <c r="F10434" i="24"/>
  <c r="E10434" i="24"/>
  <c r="G10434" i="24" s="1"/>
  <c r="F10433" i="24"/>
  <c r="E10433" i="24"/>
  <c r="F10432" i="24"/>
  <c r="E10432" i="24"/>
  <c r="G10432" i="24" s="1"/>
  <c r="F10431" i="24"/>
  <c r="E10431" i="24"/>
  <c r="F10430" i="24"/>
  <c r="E10430" i="24"/>
  <c r="F10429" i="24"/>
  <c r="E10429" i="24"/>
  <c r="G10429" i="24" s="1"/>
  <c r="F10428" i="24"/>
  <c r="E10428" i="24"/>
  <c r="G10427" i="24"/>
  <c r="F10427" i="24"/>
  <c r="E10427" i="24"/>
  <c r="F10426" i="24"/>
  <c r="E10426" i="24"/>
  <c r="G10426" i="24" s="1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G10419" i="24" s="1"/>
  <c r="F10418" i="24"/>
  <c r="E10418" i="24"/>
  <c r="G10417" i="24"/>
  <c r="F10417" i="24"/>
  <c r="E10417" i="24"/>
  <c r="F10416" i="24"/>
  <c r="E10416" i="24"/>
  <c r="G10416" i="24" s="1"/>
  <c r="G10415" i="24"/>
  <c r="F10415" i="24"/>
  <c r="E10415" i="24"/>
  <c r="F10414" i="24"/>
  <c r="G10414" i="24" s="1"/>
  <c r="E10414" i="24"/>
  <c r="F10413" i="24"/>
  <c r="E10413" i="24"/>
  <c r="F10412" i="24"/>
  <c r="E10412" i="24"/>
  <c r="F10411" i="24"/>
  <c r="E10411" i="24"/>
  <c r="G10411" i="24" s="1"/>
  <c r="F10410" i="24"/>
  <c r="E10410" i="24"/>
  <c r="G10410" i="24" s="1"/>
  <c r="F10409" i="24"/>
  <c r="E10409" i="24"/>
  <c r="F10408" i="24"/>
  <c r="E10408" i="24"/>
  <c r="G10408" i="24" s="1"/>
  <c r="F10407" i="24"/>
  <c r="E10407" i="24"/>
  <c r="F10406" i="24"/>
  <c r="G10406" i="24" s="1"/>
  <c r="E10406" i="24"/>
  <c r="F10405" i="24"/>
  <c r="E10405" i="24"/>
  <c r="G10405" i="24" s="1"/>
  <c r="F10404" i="24"/>
  <c r="E10404" i="24"/>
  <c r="G10404" i="24" s="1"/>
  <c r="F10403" i="24"/>
  <c r="E10403" i="24"/>
  <c r="F10402" i="24"/>
  <c r="E10402" i="24"/>
  <c r="G10402" i="24" s="1"/>
  <c r="F10401" i="24"/>
  <c r="E10401" i="24"/>
  <c r="F10400" i="24"/>
  <c r="E10400" i="24"/>
  <c r="F10399" i="24"/>
  <c r="E10399" i="24"/>
  <c r="G10399" i="24" s="1"/>
  <c r="G10398" i="24"/>
  <c r="F10398" i="24"/>
  <c r="E10398" i="24"/>
  <c r="F10397" i="24"/>
  <c r="E10397" i="24"/>
  <c r="F10396" i="24"/>
  <c r="E10396" i="24"/>
  <c r="G10396" i="24" s="1"/>
  <c r="G10395" i="24"/>
  <c r="F10395" i="24"/>
  <c r="E10395" i="24"/>
  <c r="F10394" i="24"/>
  <c r="E10394" i="24"/>
  <c r="G10394" i="24" s="1"/>
  <c r="F10393" i="24"/>
  <c r="E10393" i="24"/>
  <c r="G10393" i="24" s="1"/>
  <c r="F10392" i="24"/>
  <c r="E10392" i="24"/>
  <c r="G10392" i="24" s="1"/>
  <c r="F10391" i="24"/>
  <c r="E10391" i="24"/>
  <c r="G10391" i="24" s="1"/>
  <c r="F10390" i="24"/>
  <c r="E10390" i="24"/>
  <c r="F10389" i="24"/>
  <c r="E10389" i="24"/>
  <c r="G10389" i="24" s="1"/>
  <c r="F10388" i="24"/>
  <c r="E10388" i="24"/>
  <c r="F10387" i="24"/>
  <c r="E10387" i="24"/>
  <c r="F10386" i="24"/>
  <c r="E10386" i="24"/>
  <c r="F10385" i="24"/>
  <c r="E10385" i="24"/>
  <c r="G10385" i="24" s="1"/>
  <c r="F10384" i="24"/>
  <c r="E10384" i="24"/>
  <c r="F10383" i="24"/>
  <c r="E10383" i="24"/>
  <c r="F10382" i="24"/>
  <c r="E10382" i="24"/>
  <c r="G10382" i="24" s="1"/>
  <c r="F10381" i="24"/>
  <c r="E10381" i="24"/>
  <c r="G10381" i="24" s="1"/>
  <c r="G10380" i="24"/>
  <c r="F10380" i="24"/>
  <c r="E10380" i="24"/>
  <c r="F10379" i="24"/>
  <c r="E10379" i="24"/>
  <c r="G10379" i="24" s="1"/>
  <c r="F10378" i="24"/>
  <c r="E10378" i="24"/>
  <c r="G10378" i="24" s="1"/>
  <c r="F10377" i="24"/>
  <c r="E10377" i="24"/>
  <c r="G10377" i="24" s="1"/>
  <c r="F10376" i="24"/>
  <c r="E10376" i="24"/>
  <c r="F10375" i="24"/>
  <c r="E10375" i="24"/>
  <c r="G10375" i="24" s="1"/>
  <c r="F10374" i="24"/>
  <c r="E10374" i="24"/>
  <c r="G10374" i="24" s="1"/>
  <c r="F10373" i="24"/>
  <c r="E10373" i="24"/>
  <c r="F10372" i="24"/>
  <c r="E10372" i="24"/>
  <c r="G10372" i="24" s="1"/>
  <c r="F10371" i="24"/>
  <c r="G10371" i="24" s="1"/>
  <c r="E10371" i="24"/>
  <c r="F10370" i="24"/>
  <c r="E10370" i="24"/>
  <c r="G10370" i="24" s="1"/>
  <c r="F10369" i="24"/>
  <c r="G10369" i="24" s="1"/>
  <c r="E10369" i="24"/>
  <c r="F10368" i="24"/>
  <c r="E10368" i="24"/>
  <c r="G10368" i="24" s="1"/>
  <c r="F10367" i="24"/>
  <c r="E10367" i="24"/>
  <c r="G10367" i="24" s="1"/>
  <c r="F10366" i="24"/>
  <c r="E10366" i="24"/>
  <c r="F10365" i="24"/>
  <c r="E10365" i="24"/>
  <c r="G10365" i="24" s="1"/>
  <c r="F10364" i="24"/>
  <c r="E10364" i="24"/>
  <c r="G10364" i="24" s="1"/>
  <c r="F10363" i="24"/>
  <c r="G10363" i="24" s="1"/>
  <c r="E10363" i="24"/>
  <c r="F10362" i="24"/>
  <c r="E10362" i="24"/>
  <c r="F10361" i="24"/>
  <c r="E10361" i="24"/>
  <c r="G10361" i="24" s="1"/>
  <c r="F10360" i="24"/>
  <c r="E10360" i="24"/>
  <c r="G10359" i="24"/>
  <c r="F10359" i="24"/>
  <c r="E10359" i="24"/>
  <c r="F10358" i="24"/>
  <c r="E10358" i="24"/>
  <c r="F10357" i="24"/>
  <c r="E10357" i="24"/>
  <c r="G10357" i="24" s="1"/>
  <c r="F10356" i="24"/>
  <c r="E10356" i="24"/>
  <c r="G10356" i="24" s="1"/>
  <c r="G10355" i="24"/>
  <c r="F10355" i="24"/>
  <c r="E10355" i="24"/>
  <c r="F10354" i="24"/>
  <c r="E10354" i="24"/>
  <c r="G10354" i="24" s="1"/>
  <c r="F10353" i="24"/>
  <c r="G10353" i="24" s="1"/>
  <c r="E10353" i="24"/>
  <c r="F10352" i="24"/>
  <c r="E10352" i="24"/>
  <c r="G10352" i="24" s="1"/>
  <c r="F10351" i="24"/>
  <c r="G10351" i="24" s="1"/>
  <c r="E10351" i="24"/>
  <c r="F10350" i="24"/>
  <c r="E10350" i="24"/>
  <c r="G10350" i="24" s="1"/>
  <c r="G10349" i="24"/>
  <c r="F10349" i="24"/>
  <c r="E10349" i="24"/>
  <c r="F10348" i="24"/>
  <c r="E10348" i="24"/>
  <c r="G10348" i="24" s="1"/>
  <c r="F10347" i="24"/>
  <c r="G10347" i="24" s="1"/>
  <c r="E10347" i="24"/>
  <c r="G10346" i="24"/>
  <c r="F10346" i="24"/>
  <c r="E10346" i="24"/>
  <c r="F10345" i="24"/>
  <c r="E10345" i="24"/>
  <c r="G10345" i="24" s="1"/>
  <c r="F10344" i="24"/>
  <c r="E10344" i="24"/>
  <c r="G10344" i="24" s="1"/>
  <c r="F10343" i="24"/>
  <c r="E10343" i="24"/>
  <c r="G10342" i="24"/>
  <c r="F10342" i="24"/>
  <c r="E10342" i="24"/>
  <c r="F10341" i="24"/>
  <c r="E10341" i="24"/>
  <c r="G10341" i="24" s="1"/>
  <c r="G10340" i="24"/>
  <c r="F10340" i="24"/>
  <c r="E10340" i="24"/>
  <c r="F10339" i="24"/>
  <c r="E10339" i="24"/>
  <c r="G10339" i="24" s="1"/>
  <c r="F10338" i="24"/>
  <c r="E10338" i="24"/>
  <c r="F10337" i="24"/>
  <c r="E10337" i="24"/>
  <c r="G10337" i="24" s="1"/>
  <c r="F10336" i="24"/>
  <c r="E10336" i="24"/>
  <c r="F10335" i="24"/>
  <c r="E10335" i="24"/>
  <c r="F10334" i="24"/>
  <c r="E10334" i="24"/>
  <c r="G10334" i="24" s="1"/>
  <c r="F10333" i="24"/>
  <c r="E10333" i="24"/>
  <c r="F10332" i="24"/>
  <c r="E10332" i="24"/>
  <c r="F10331" i="24"/>
  <c r="E10331" i="24"/>
  <c r="G10331" i="24" s="1"/>
  <c r="F10330" i="24"/>
  <c r="E10330" i="24"/>
  <c r="F10329" i="24"/>
  <c r="E10329" i="24"/>
  <c r="G10329" i="24" s="1"/>
  <c r="F10328" i="24"/>
  <c r="E10328" i="24"/>
  <c r="F10327" i="24"/>
  <c r="E10327" i="24"/>
  <c r="G10327" i="24" s="1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G10321" i="24" s="1"/>
  <c r="F10320" i="24"/>
  <c r="E10320" i="24"/>
  <c r="G10320" i="24" s="1"/>
  <c r="F10319" i="24"/>
  <c r="E10319" i="24"/>
  <c r="G10319" i="24" s="1"/>
  <c r="G10318" i="24"/>
  <c r="F10318" i="24"/>
  <c r="E10318" i="24"/>
  <c r="F10317" i="24"/>
  <c r="E10317" i="24"/>
  <c r="G10317" i="24" s="1"/>
  <c r="F10316" i="24"/>
  <c r="E10316" i="24"/>
  <c r="G10316" i="24" s="1"/>
  <c r="F10315" i="24"/>
  <c r="E10315" i="24"/>
  <c r="G10315" i="24" s="1"/>
  <c r="F10314" i="24"/>
  <c r="E10314" i="24"/>
  <c r="F10313" i="24"/>
  <c r="E10313" i="24"/>
  <c r="F10312" i="24"/>
  <c r="E10312" i="24"/>
  <c r="F10311" i="24"/>
  <c r="E10311" i="24"/>
  <c r="G10311" i="24" s="1"/>
  <c r="F10310" i="24"/>
  <c r="G10310" i="24" s="1"/>
  <c r="E10310" i="24"/>
  <c r="F10309" i="24"/>
  <c r="E10309" i="24"/>
  <c r="G10309" i="24" s="1"/>
  <c r="F10308" i="24"/>
  <c r="E10308" i="24"/>
  <c r="G10308" i="24" s="1"/>
  <c r="F10307" i="24"/>
  <c r="E10307" i="24"/>
  <c r="G10307" i="24" s="1"/>
  <c r="F10306" i="24"/>
  <c r="E10306" i="24"/>
  <c r="G10306" i="24" s="1"/>
  <c r="F10305" i="24"/>
  <c r="E10305" i="24"/>
  <c r="F10304" i="24"/>
  <c r="E10304" i="24"/>
  <c r="F10303" i="24"/>
  <c r="E10303" i="24"/>
  <c r="F10302" i="24"/>
  <c r="E10302" i="24"/>
  <c r="F10301" i="24"/>
  <c r="E10301" i="24"/>
  <c r="G10301" i="24" s="1"/>
  <c r="F10300" i="24"/>
  <c r="E10300" i="24"/>
  <c r="F10299" i="24"/>
  <c r="E10299" i="24"/>
  <c r="G10299" i="24" s="1"/>
  <c r="F10298" i="24"/>
  <c r="E10298" i="24"/>
  <c r="F10297" i="24"/>
  <c r="E10297" i="24"/>
  <c r="F10296" i="24"/>
  <c r="E10296" i="24"/>
  <c r="G10296" i="24" s="1"/>
  <c r="G10295" i="24"/>
  <c r="F10295" i="24"/>
  <c r="E10295" i="24"/>
  <c r="F10294" i="24"/>
  <c r="E10294" i="24"/>
  <c r="G10294" i="24" s="1"/>
  <c r="F10293" i="24"/>
  <c r="E10293" i="24"/>
  <c r="G10293" i="24" s="1"/>
  <c r="F10292" i="24"/>
  <c r="E10292" i="24"/>
  <c r="G10292" i="24" s="1"/>
  <c r="G10291" i="24"/>
  <c r="F10291" i="24"/>
  <c r="E10291" i="24"/>
  <c r="F10290" i="24"/>
  <c r="E10290" i="24"/>
  <c r="G10290" i="24" s="1"/>
  <c r="F10289" i="24"/>
  <c r="E10289" i="24"/>
  <c r="G10289" i="24" s="1"/>
  <c r="F10288" i="24"/>
  <c r="E10288" i="24"/>
  <c r="G10288" i="24" s="1"/>
  <c r="F10287" i="24"/>
  <c r="E10287" i="24"/>
  <c r="G10287" i="24" s="1"/>
  <c r="G10286" i="24"/>
  <c r="F10286" i="24"/>
  <c r="E10286" i="24"/>
  <c r="F10285" i="24"/>
  <c r="E10285" i="24"/>
  <c r="G10285" i="24" s="1"/>
  <c r="F10284" i="24"/>
  <c r="E10284" i="24"/>
  <c r="F10283" i="24"/>
  <c r="E10283" i="24"/>
  <c r="G10283" i="24" s="1"/>
  <c r="F10282" i="24"/>
  <c r="E10282" i="24"/>
  <c r="G10282" i="24" s="1"/>
  <c r="F10281" i="24"/>
  <c r="E10281" i="24"/>
  <c r="F10280" i="24"/>
  <c r="E10280" i="24"/>
  <c r="G10280" i="24" s="1"/>
  <c r="F10279" i="24"/>
  <c r="E10279" i="24"/>
  <c r="F10278" i="24"/>
  <c r="E10278" i="24"/>
  <c r="F10277" i="24"/>
  <c r="E10277" i="24"/>
  <c r="F10276" i="24"/>
  <c r="E10276" i="24"/>
  <c r="G10276" i="24" s="1"/>
  <c r="F10275" i="24"/>
  <c r="E10275" i="24"/>
  <c r="G10275" i="24" s="1"/>
  <c r="F10274" i="24"/>
  <c r="E10274" i="24"/>
  <c r="F10273" i="24"/>
  <c r="E10273" i="24"/>
  <c r="G10273" i="24" s="1"/>
  <c r="F10272" i="24"/>
  <c r="E10272" i="24"/>
  <c r="F10271" i="24"/>
  <c r="E10271" i="24"/>
  <c r="G10271" i="24" s="1"/>
  <c r="G10270" i="24"/>
  <c r="F10270" i="24"/>
  <c r="E10270" i="24"/>
  <c r="F10269" i="24"/>
  <c r="E10269" i="24"/>
  <c r="G10269" i="24" s="1"/>
  <c r="F10268" i="24"/>
  <c r="E10268" i="24"/>
  <c r="G10268" i="24" s="1"/>
  <c r="F10267" i="24"/>
  <c r="E10267" i="24"/>
  <c r="G10267" i="24" s="1"/>
  <c r="F10266" i="24"/>
  <c r="E10266" i="24"/>
  <c r="G10266" i="24" s="1"/>
  <c r="F10265" i="24"/>
  <c r="E10265" i="24"/>
  <c r="G10265" i="24" s="1"/>
  <c r="G10264" i="24"/>
  <c r="F10264" i="24"/>
  <c r="E10264" i="24"/>
  <c r="F10263" i="24"/>
  <c r="E10263" i="24"/>
  <c r="F10262" i="24"/>
  <c r="E10262" i="24"/>
  <c r="G10262" i="24" s="1"/>
  <c r="F10261" i="24"/>
  <c r="E10261" i="24"/>
  <c r="F10260" i="24"/>
  <c r="E10260" i="24"/>
  <c r="G10260" i="24" s="1"/>
  <c r="F10259" i="24"/>
  <c r="E10259" i="24"/>
  <c r="F10258" i="24"/>
  <c r="E10258" i="24"/>
  <c r="G10258" i="24" s="1"/>
  <c r="F10257" i="24"/>
  <c r="E10257" i="24"/>
  <c r="G10257" i="24" s="1"/>
  <c r="F10256" i="24"/>
  <c r="E10256" i="24"/>
  <c r="G10255" i="24"/>
  <c r="F10255" i="24"/>
  <c r="E10255" i="24"/>
  <c r="F10254" i="24"/>
  <c r="E10254" i="24"/>
  <c r="F10253" i="24"/>
  <c r="E10253" i="24"/>
  <c r="F10252" i="24"/>
  <c r="E10252" i="24"/>
  <c r="G10252" i="24" s="1"/>
  <c r="F10251" i="24"/>
  <c r="E10251" i="24"/>
  <c r="G10251" i="24" s="1"/>
  <c r="F10250" i="24"/>
  <c r="E10250" i="24"/>
  <c r="G10250" i="24" s="1"/>
  <c r="F10249" i="24"/>
  <c r="E10249" i="24"/>
  <c r="G10249" i="24" s="1"/>
  <c r="F10248" i="24"/>
  <c r="E10248" i="24"/>
  <c r="G10248" i="24" s="1"/>
  <c r="F10247" i="24"/>
  <c r="E10247" i="24"/>
  <c r="F10246" i="24"/>
  <c r="E10246" i="24"/>
  <c r="F10245" i="24"/>
  <c r="E10245" i="24"/>
  <c r="F10244" i="24"/>
  <c r="E10244" i="24"/>
  <c r="F10243" i="24"/>
  <c r="E10243" i="24"/>
  <c r="G10243" i="24" s="1"/>
  <c r="G10242" i="24"/>
  <c r="F10242" i="24"/>
  <c r="E10242" i="24"/>
  <c r="G10241" i="24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G10236" i="24" s="1"/>
  <c r="G10235" i="24"/>
  <c r="F10235" i="24"/>
  <c r="E10235" i="24"/>
  <c r="F10234" i="24"/>
  <c r="E10234" i="24"/>
  <c r="F10233" i="24"/>
  <c r="E10233" i="24"/>
  <c r="G10233" i="24" s="1"/>
  <c r="F10232" i="24"/>
  <c r="E10232" i="24"/>
  <c r="G10232" i="24" s="1"/>
  <c r="F10231" i="24"/>
  <c r="E10231" i="24"/>
  <c r="G10231" i="24" s="1"/>
  <c r="F10230" i="24"/>
  <c r="G10230" i="24" s="1"/>
  <c r="E10230" i="24"/>
  <c r="F10229" i="24"/>
  <c r="E10229" i="24"/>
  <c r="G10229" i="24" s="1"/>
  <c r="F10228" i="24"/>
  <c r="E10228" i="24"/>
  <c r="G10228" i="24" s="1"/>
  <c r="F10227" i="24"/>
  <c r="G10227" i="24" s="1"/>
  <c r="E10227" i="24"/>
  <c r="F10226" i="24"/>
  <c r="G10226" i="24" s="1"/>
  <c r="E10226" i="24"/>
  <c r="F10225" i="24"/>
  <c r="E10225" i="24"/>
  <c r="G10225" i="24" s="1"/>
  <c r="F10224" i="24"/>
  <c r="E10224" i="24"/>
  <c r="G10224" i="24" s="1"/>
  <c r="F10223" i="24"/>
  <c r="E10223" i="24"/>
  <c r="F10222" i="24"/>
  <c r="E10222" i="24"/>
  <c r="G10222" i="24" s="1"/>
  <c r="F10221" i="24"/>
  <c r="E10221" i="24"/>
  <c r="F10220" i="24"/>
  <c r="E10220" i="24"/>
  <c r="G10220" i="24" s="1"/>
  <c r="F10219" i="24"/>
  <c r="E10219" i="24"/>
  <c r="G10219" i="24" s="1"/>
  <c r="F10218" i="24"/>
  <c r="E10218" i="24"/>
  <c r="F10217" i="24"/>
  <c r="E10217" i="24"/>
  <c r="F10216" i="24"/>
  <c r="E10216" i="24"/>
  <c r="G10216" i="24" s="1"/>
  <c r="F10215" i="24"/>
  <c r="G10215" i="24" s="1"/>
  <c r="E10215" i="24"/>
  <c r="F10214" i="24"/>
  <c r="E10214" i="24"/>
  <c r="F10213" i="24"/>
  <c r="E10213" i="24"/>
  <c r="G10213" i="24" s="1"/>
  <c r="F10212" i="24"/>
  <c r="G10212" i="24" s="1"/>
  <c r="E10212" i="24"/>
  <c r="F10211" i="24"/>
  <c r="E10211" i="24"/>
  <c r="G10211" i="24" s="1"/>
  <c r="F10210" i="24"/>
  <c r="G10210" i="24" s="1"/>
  <c r="E10210" i="24"/>
  <c r="F10209" i="24"/>
  <c r="E10209" i="24"/>
  <c r="G10209" i="24" s="1"/>
  <c r="F10208" i="24"/>
  <c r="E10208" i="24"/>
  <c r="F10207" i="24"/>
  <c r="E10207" i="24"/>
  <c r="F10206" i="24"/>
  <c r="G10206" i="24" s="1"/>
  <c r="E10206" i="24"/>
  <c r="F10205" i="24"/>
  <c r="E10205" i="24"/>
  <c r="F10204" i="24"/>
  <c r="E10204" i="24"/>
  <c r="G10204" i="24" s="1"/>
  <c r="F10203" i="24"/>
  <c r="E10203" i="24"/>
  <c r="F10202" i="24"/>
  <c r="E10202" i="24"/>
  <c r="G10202" i="24" s="1"/>
  <c r="F10201" i="24"/>
  <c r="E10201" i="24"/>
  <c r="G10201" i="24" s="1"/>
  <c r="F10200" i="24"/>
  <c r="E10200" i="24"/>
  <c r="G10200" i="24" s="1"/>
  <c r="F10199" i="24"/>
  <c r="E10199" i="24"/>
  <c r="F10198" i="24"/>
  <c r="E10198" i="24"/>
  <c r="F10197" i="24"/>
  <c r="E10197" i="24"/>
  <c r="F10196" i="24"/>
  <c r="E10196" i="24"/>
  <c r="G10196" i="24" s="1"/>
  <c r="F10195" i="24"/>
  <c r="E10195" i="24"/>
  <c r="G10195" i="24" s="1"/>
  <c r="F10194" i="24"/>
  <c r="E10194" i="24"/>
  <c r="G10194" i="24" s="1"/>
  <c r="F10193" i="24"/>
  <c r="E10193" i="24"/>
  <c r="G10193" i="24" s="1"/>
  <c r="F10192" i="24"/>
  <c r="E10192" i="24"/>
  <c r="F10191" i="24"/>
  <c r="E10191" i="24"/>
  <c r="F10190" i="24"/>
  <c r="E10190" i="24"/>
  <c r="G10190" i="24" s="1"/>
  <c r="F10189" i="24"/>
  <c r="E10189" i="24"/>
  <c r="F10188" i="24"/>
  <c r="E10188" i="24"/>
  <c r="G10188" i="24" s="1"/>
  <c r="F10187" i="24"/>
  <c r="E10187" i="24"/>
  <c r="G10187" i="24" s="1"/>
  <c r="F10186" i="24"/>
  <c r="E10186" i="24"/>
  <c r="G10186" i="24" s="1"/>
  <c r="F10185" i="24"/>
  <c r="G10185" i="24" s="1"/>
  <c r="E10185" i="24"/>
  <c r="F10184" i="24"/>
  <c r="G10184" i="24" s="1"/>
  <c r="E10184" i="24"/>
  <c r="F10183" i="24"/>
  <c r="E10183" i="24"/>
  <c r="F10182" i="24"/>
  <c r="E10182" i="24"/>
  <c r="G10182" i="24" s="1"/>
  <c r="F10181" i="24"/>
  <c r="E10181" i="24"/>
  <c r="G10181" i="24" s="1"/>
  <c r="F10180" i="24"/>
  <c r="E10180" i="24"/>
  <c r="F10179" i="24"/>
  <c r="E10179" i="24"/>
  <c r="G10179" i="24" s="1"/>
  <c r="F10178" i="24"/>
  <c r="E10178" i="24"/>
  <c r="G10178" i="24" s="1"/>
  <c r="F10177" i="24"/>
  <c r="E10177" i="24"/>
  <c r="F10176" i="24"/>
  <c r="E10176" i="24"/>
  <c r="G10176" i="24" s="1"/>
  <c r="F10175" i="24"/>
  <c r="E10175" i="24"/>
  <c r="G10175" i="24" s="1"/>
  <c r="F10174" i="24"/>
  <c r="E10174" i="24"/>
  <c r="G10174" i="24" s="1"/>
  <c r="F10173" i="24"/>
  <c r="E10173" i="24"/>
  <c r="G10173" i="24" s="1"/>
  <c r="F10172" i="24"/>
  <c r="E10172" i="24"/>
  <c r="G10172" i="24" s="1"/>
  <c r="F10171" i="24"/>
  <c r="G10171" i="24" s="1"/>
  <c r="E10171" i="24"/>
  <c r="F10170" i="24"/>
  <c r="E10170" i="24"/>
  <c r="F10169" i="24"/>
  <c r="E10169" i="24"/>
  <c r="F10168" i="24"/>
  <c r="G10168" i="24" s="1"/>
  <c r="E10168" i="24"/>
  <c r="F10167" i="24"/>
  <c r="E10167" i="24"/>
  <c r="F10166" i="24"/>
  <c r="E10166" i="24"/>
  <c r="F10165" i="24"/>
  <c r="E10165" i="24"/>
  <c r="F10164" i="24"/>
  <c r="E10164" i="24"/>
  <c r="G10164" i="24" s="1"/>
  <c r="F10163" i="24"/>
  <c r="E10163" i="24"/>
  <c r="G10163" i="24" s="1"/>
  <c r="F10162" i="24"/>
  <c r="E10162" i="24"/>
  <c r="G10162" i="24" s="1"/>
  <c r="F10161" i="24"/>
  <c r="G10161" i="24" s="1"/>
  <c r="E10161" i="24"/>
  <c r="F10160" i="24"/>
  <c r="E10160" i="24"/>
  <c r="G10160" i="24" s="1"/>
  <c r="F10159" i="24"/>
  <c r="E10159" i="24"/>
  <c r="F10158" i="24"/>
  <c r="E10158" i="24"/>
  <c r="G10158" i="24" s="1"/>
  <c r="F10157" i="24"/>
  <c r="E10157" i="24"/>
  <c r="F10156" i="24"/>
  <c r="E10156" i="24"/>
  <c r="G10156" i="24" s="1"/>
  <c r="G10155" i="24"/>
  <c r="F10155" i="24"/>
  <c r="E10155" i="24"/>
  <c r="F10154" i="24"/>
  <c r="E10154" i="24"/>
  <c r="G10154" i="24" s="1"/>
  <c r="F10153" i="24"/>
  <c r="E10153" i="24"/>
  <c r="G10153" i="24" s="1"/>
  <c r="F10152" i="24"/>
  <c r="E10152" i="24"/>
  <c r="F10151" i="24"/>
  <c r="E10151" i="24"/>
  <c r="G10151" i="24" s="1"/>
  <c r="G10150" i="24"/>
  <c r="F10150" i="24"/>
  <c r="E10150" i="24"/>
  <c r="F10149" i="24"/>
  <c r="E10149" i="24"/>
  <c r="G10149" i="24" s="1"/>
  <c r="F10148" i="24"/>
  <c r="E10148" i="24"/>
  <c r="F10147" i="24"/>
  <c r="E10147" i="24"/>
  <c r="G10147" i="24" s="1"/>
  <c r="F10146" i="24"/>
  <c r="E10146" i="24"/>
  <c r="G10146" i="24" s="1"/>
  <c r="F10145" i="24"/>
  <c r="G10145" i="24" s="1"/>
  <c r="E10145" i="24"/>
  <c r="F10144" i="24"/>
  <c r="E10144" i="24"/>
  <c r="F10143" i="24"/>
  <c r="E10143" i="24"/>
  <c r="G10143" i="24" s="1"/>
  <c r="F10142" i="24"/>
  <c r="E10142" i="24"/>
  <c r="G10142" i="24" s="1"/>
  <c r="F10141" i="24"/>
  <c r="E10141" i="24"/>
  <c r="F10140" i="24"/>
  <c r="G10140" i="24" s="1"/>
  <c r="E10140" i="24"/>
  <c r="F10139" i="24"/>
  <c r="E10139" i="24"/>
  <c r="G10139" i="24" s="1"/>
  <c r="F10138" i="24"/>
  <c r="E10138" i="24"/>
  <c r="G10138" i="24" s="1"/>
  <c r="G10137" i="24"/>
  <c r="F10137" i="24"/>
  <c r="E10137" i="24"/>
  <c r="F10136" i="24"/>
  <c r="E10136" i="24"/>
  <c r="G10136" i="24" s="1"/>
  <c r="F10135" i="24"/>
  <c r="E10135" i="24"/>
  <c r="F10134" i="24"/>
  <c r="E10134" i="24"/>
  <c r="G10133" i="24"/>
  <c r="F10133" i="24"/>
  <c r="E10133" i="24"/>
  <c r="F10132" i="24"/>
  <c r="E10132" i="24"/>
  <c r="G10132" i="24" s="1"/>
  <c r="F10131" i="24"/>
  <c r="G10131" i="24" s="1"/>
  <c r="E10131" i="24"/>
  <c r="F10130" i="24"/>
  <c r="E10130" i="24"/>
  <c r="G10130" i="24" s="1"/>
  <c r="F10129" i="24"/>
  <c r="E10129" i="24"/>
  <c r="F10128" i="24"/>
  <c r="E10128" i="24"/>
  <c r="F10127" i="24"/>
  <c r="E10127" i="24"/>
  <c r="G10127" i="24" s="1"/>
  <c r="G10126" i="24"/>
  <c r="F10126" i="24"/>
  <c r="E10126" i="24"/>
  <c r="F10125" i="24"/>
  <c r="E10125" i="24"/>
  <c r="F10124" i="24"/>
  <c r="E10124" i="24"/>
  <c r="G10124" i="24" s="1"/>
  <c r="F10123" i="24"/>
  <c r="E10123" i="24"/>
  <c r="F10122" i="24"/>
  <c r="E10122" i="24"/>
  <c r="G10122" i="24" s="1"/>
  <c r="F10121" i="24"/>
  <c r="E10121" i="24"/>
  <c r="F10120" i="24"/>
  <c r="E10120" i="24"/>
  <c r="G10120" i="24" s="1"/>
  <c r="G10119" i="24"/>
  <c r="F10119" i="24"/>
  <c r="E10119" i="24"/>
  <c r="F10118" i="24"/>
  <c r="E10118" i="24"/>
  <c r="F10117" i="24"/>
  <c r="E10117" i="24"/>
  <c r="F10116" i="24"/>
  <c r="E10116" i="24"/>
  <c r="F10115" i="24"/>
  <c r="E10115" i="24"/>
  <c r="G10115" i="24" s="1"/>
  <c r="F10114" i="24"/>
  <c r="G10114" i="24" s="1"/>
  <c r="E10114" i="24"/>
  <c r="F10113" i="24"/>
  <c r="E10113" i="24"/>
  <c r="G10113" i="24" s="1"/>
  <c r="F10112" i="24"/>
  <c r="E10112" i="24"/>
  <c r="F10111" i="24"/>
  <c r="E10111" i="24"/>
  <c r="G10111" i="24" s="1"/>
  <c r="F10110" i="24"/>
  <c r="E10110" i="24"/>
  <c r="F10109" i="24"/>
  <c r="E10109" i="24"/>
  <c r="F10108" i="24"/>
  <c r="E10108" i="24"/>
  <c r="F10107" i="24"/>
  <c r="E10107" i="24"/>
  <c r="G10107" i="24" s="1"/>
  <c r="G10106" i="24"/>
  <c r="F10106" i="24"/>
  <c r="E10106" i="24"/>
  <c r="F10105" i="24"/>
  <c r="E10105" i="24"/>
  <c r="G10105" i="24" s="1"/>
  <c r="F10104" i="24"/>
  <c r="E10104" i="24"/>
  <c r="G10104" i="24" s="1"/>
  <c r="F10103" i="24"/>
  <c r="E10103" i="24"/>
  <c r="G10103" i="24" s="1"/>
  <c r="G10102" i="24"/>
  <c r="F10102" i="24"/>
  <c r="E10102" i="24"/>
  <c r="F10101" i="24"/>
  <c r="E10101" i="24"/>
  <c r="G10101" i="24" s="1"/>
  <c r="F10100" i="24"/>
  <c r="E10100" i="24"/>
  <c r="G10100" i="24" s="1"/>
  <c r="F10099" i="24"/>
  <c r="E10099" i="24"/>
  <c r="F10098" i="24"/>
  <c r="G10098" i="24" s="1"/>
  <c r="E10098" i="24"/>
  <c r="F10097" i="24"/>
  <c r="E10097" i="24"/>
  <c r="G10097" i="24" s="1"/>
  <c r="F10096" i="24"/>
  <c r="E10096" i="24"/>
  <c r="F10095" i="24"/>
  <c r="G10095" i="24" s="1"/>
  <c r="E10095" i="24"/>
  <c r="F10094" i="24"/>
  <c r="E10094" i="24"/>
  <c r="G10094" i="24" s="1"/>
  <c r="F10093" i="24"/>
  <c r="E10093" i="24"/>
  <c r="G10093" i="24" s="1"/>
  <c r="F10092" i="24"/>
  <c r="E10092" i="24"/>
  <c r="F10091" i="24"/>
  <c r="E10091" i="24"/>
  <c r="F10090" i="24"/>
  <c r="E10090" i="24"/>
  <c r="F10089" i="24"/>
  <c r="E10089" i="24"/>
  <c r="G10089" i="24" s="1"/>
  <c r="F10088" i="24"/>
  <c r="E10088" i="24"/>
  <c r="F10087" i="24"/>
  <c r="E10087" i="24"/>
  <c r="F10086" i="24"/>
  <c r="E10086" i="24"/>
  <c r="G10086" i="24" s="1"/>
  <c r="F10085" i="24"/>
  <c r="E10085" i="24"/>
  <c r="F10084" i="24"/>
  <c r="G10084" i="24" s="1"/>
  <c r="E10084" i="24"/>
  <c r="F10083" i="24"/>
  <c r="E10083" i="24"/>
  <c r="G10083" i="24" s="1"/>
  <c r="F10082" i="24"/>
  <c r="E10082" i="24"/>
  <c r="G10082" i="24" s="1"/>
  <c r="F10081" i="24"/>
  <c r="E10081" i="24"/>
  <c r="G10081" i="24" s="1"/>
  <c r="F10080" i="24"/>
  <c r="E10080" i="24"/>
  <c r="F10079" i="24"/>
  <c r="E10079" i="24"/>
  <c r="G10079" i="24" s="1"/>
  <c r="F10078" i="24"/>
  <c r="E10078" i="24"/>
  <c r="G10078" i="24" s="1"/>
  <c r="F10077" i="24"/>
  <c r="E10077" i="24"/>
  <c r="G10077" i="24" s="1"/>
  <c r="G10076" i="24"/>
  <c r="F10076" i="24"/>
  <c r="E10076" i="24"/>
  <c r="F10075" i="24"/>
  <c r="E10075" i="24"/>
  <c r="G10075" i="24" s="1"/>
  <c r="F10074" i="24"/>
  <c r="E10074" i="24"/>
  <c r="G10074" i="24" s="1"/>
  <c r="F10073" i="24"/>
  <c r="E10073" i="24"/>
  <c r="G10073" i="24" s="1"/>
  <c r="F10072" i="24"/>
  <c r="E10072" i="24"/>
  <c r="F10071" i="24"/>
  <c r="G10071" i="24" s="1"/>
  <c r="E10071" i="24"/>
  <c r="F10070" i="24"/>
  <c r="E10070" i="24"/>
  <c r="F10069" i="24"/>
  <c r="E10069" i="24"/>
  <c r="F10068" i="24"/>
  <c r="G10068" i="24" s="1"/>
  <c r="E10068" i="24"/>
  <c r="F10067" i="24"/>
  <c r="E10067" i="24"/>
  <c r="G10067" i="24" s="1"/>
  <c r="F10066" i="24"/>
  <c r="E10066" i="24"/>
  <c r="F10065" i="24"/>
  <c r="E10065" i="24"/>
  <c r="F10064" i="24"/>
  <c r="E10064" i="24"/>
  <c r="G10064" i="24" s="1"/>
  <c r="F10063" i="24"/>
  <c r="E10063" i="24"/>
  <c r="F10062" i="24"/>
  <c r="E10062" i="24"/>
  <c r="G10062" i="24" s="1"/>
  <c r="F10061" i="24"/>
  <c r="E10061" i="24"/>
  <c r="F10060" i="24"/>
  <c r="G10060" i="24" s="1"/>
  <c r="E10060" i="24"/>
  <c r="F10059" i="24"/>
  <c r="E10059" i="24"/>
  <c r="G10059" i="24" s="1"/>
  <c r="F10058" i="24"/>
  <c r="E10058" i="24"/>
  <c r="F10057" i="24"/>
  <c r="E10057" i="24"/>
  <c r="G10057" i="24" s="1"/>
  <c r="F10056" i="24"/>
  <c r="E10056" i="24"/>
  <c r="F10055" i="24"/>
  <c r="E10055" i="24"/>
  <c r="G10055" i="24" s="1"/>
  <c r="F10054" i="24"/>
  <c r="G10054" i="24" s="1"/>
  <c r="E10054" i="24"/>
  <c r="F10053" i="24"/>
  <c r="E10053" i="24"/>
  <c r="G10053" i="24" s="1"/>
  <c r="F10052" i="24"/>
  <c r="E10052" i="24"/>
  <c r="F10051" i="24"/>
  <c r="E10051" i="24"/>
  <c r="G10051" i="24" s="1"/>
  <c r="F10050" i="24"/>
  <c r="E10050" i="24"/>
  <c r="G10050" i="24" s="1"/>
  <c r="F10049" i="24"/>
  <c r="E10049" i="24"/>
  <c r="F10048" i="24"/>
  <c r="E10048" i="24"/>
  <c r="G10048" i="24" s="1"/>
  <c r="F10047" i="24"/>
  <c r="E10047" i="24"/>
  <c r="G10047" i="24" s="1"/>
  <c r="F10046" i="24"/>
  <c r="E10046" i="24"/>
  <c r="F10045" i="24"/>
  <c r="E10045" i="24"/>
  <c r="F10044" i="24"/>
  <c r="E10044" i="24"/>
  <c r="F10043" i="24"/>
  <c r="E10043" i="24"/>
  <c r="G10043" i="24" s="1"/>
  <c r="F10042" i="24"/>
  <c r="G10042" i="24" s="1"/>
  <c r="E10042" i="24"/>
  <c r="F10041" i="24"/>
  <c r="E10041" i="24"/>
  <c r="G10041" i="24" s="1"/>
  <c r="F10040" i="24"/>
  <c r="E10040" i="24"/>
  <c r="G10040" i="24" s="1"/>
  <c r="F10039" i="24"/>
  <c r="E10039" i="24"/>
  <c r="F10038" i="24"/>
  <c r="E10038" i="24"/>
  <c r="F10037" i="24"/>
  <c r="E10037" i="24"/>
  <c r="F10036" i="24"/>
  <c r="E10036" i="24"/>
  <c r="G10036" i="24" s="1"/>
  <c r="F10035" i="24"/>
  <c r="G10035" i="24" s="1"/>
  <c r="E10035" i="24"/>
  <c r="F10034" i="24"/>
  <c r="E10034" i="24"/>
  <c r="F10033" i="24"/>
  <c r="E10033" i="24"/>
  <c r="F10032" i="24"/>
  <c r="E10032" i="24"/>
  <c r="F10031" i="24"/>
  <c r="E10031" i="24"/>
  <c r="G10031" i="24" s="1"/>
  <c r="F10030" i="24"/>
  <c r="E10030" i="24"/>
  <c r="F10029" i="24"/>
  <c r="E10029" i="24"/>
  <c r="G10029" i="24" s="1"/>
  <c r="F10028" i="24"/>
  <c r="E10028" i="24"/>
  <c r="F10027" i="24"/>
  <c r="E10027" i="24"/>
  <c r="F10026" i="24"/>
  <c r="E10026" i="24"/>
  <c r="G10026" i="24" s="1"/>
  <c r="F10025" i="24"/>
  <c r="E10025" i="24"/>
  <c r="G10025" i="24" s="1"/>
  <c r="F10024" i="24"/>
  <c r="E10024" i="24"/>
  <c r="G10024" i="24" s="1"/>
  <c r="F10023" i="24"/>
  <c r="G10023" i="24" s="1"/>
  <c r="E10023" i="24"/>
  <c r="F10022" i="24"/>
  <c r="E10022" i="24"/>
  <c r="F10021" i="24"/>
  <c r="E10021" i="24"/>
  <c r="G10021" i="24" s="1"/>
  <c r="F10020" i="24"/>
  <c r="G10020" i="24" s="1"/>
  <c r="E10020" i="24"/>
  <c r="F10019" i="24"/>
  <c r="G10019" i="24" s="1"/>
  <c r="E10019" i="24"/>
  <c r="F10018" i="24"/>
  <c r="E10018" i="24"/>
  <c r="F10017" i="24"/>
  <c r="E10017" i="24"/>
  <c r="F10016" i="24"/>
  <c r="E10016" i="24"/>
  <c r="G10016" i="24" s="1"/>
  <c r="F10015" i="24"/>
  <c r="E10015" i="24"/>
  <c r="G10015" i="24" s="1"/>
  <c r="F10014" i="24"/>
  <c r="E10014" i="24"/>
  <c r="F10013" i="24"/>
  <c r="E10013" i="24"/>
  <c r="G10013" i="24" s="1"/>
  <c r="F10012" i="24"/>
  <c r="G10012" i="24" s="1"/>
  <c r="E10012" i="24"/>
  <c r="G10011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G10006" i="24" s="1"/>
  <c r="E10006" i="24"/>
  <c r="F10005" i="24"/>
  <c r="E10005" i="24"/>
  <c r="F10004" i="24"/>
  <c r="E10004" i="24"/>
  <c r="F10003" i="24"/>
  <c r="E10003" i="24"/>
  <c r="G10003" i="24" s="1"/>
  <c r="F10002" i="24"/>
  <c r="E10002" i="24"/>
  <c r="G10002" i="24" s="1"/>
  <c r="F10001" i="24"/>
  <c r="E10001" i="24"/>
  <c r="F10000" i="24"/>
  <c r="E10000" i="24"/>
  <c r="G10000" i="24" s="1"/>
  <c r="F9999" i="24"/>
  <c r="E9999" i="24"/>
  <c r="G9999" i="24" s="1"/>
  <c r="F9998" i="24"/>
  <c r="E9998" i="24"/>
  <c r="F9997" i="24"/>
  <c r="E9997" i="24"/>
  <c r="G9997" i="24" s="1"/>
  <c r="F9996" i="24"/>
  <c r="E9996" i="24"/>
  <c r="G9996" i="24" s="1"/>
  <c r="F9995" i="24"/>
  <c r="E9995" i="24"/>
  <c r="G9995" i="24" s="1"/>
  <c r="F9994" i="24"/>
  <c r="E9994" i="24"/>
  <c r="G9994" i="24" s="1"/>
  <c r="F9993" i="24"/>
  <c r="E9993" i="24"/>
  <c r="G9993" i="24" s="1"/>
  <c r="F9992" i="24"/>
  <c r="E9992" i="24"/>
  <c r="G9992" i="24" s="1"/>
  <c r="F9991" i="24"/>
  <c r="E9991" i="24"/>
  <c r="G9991" i="24" s="1"/>
  <c r="F9990" i="24"/>
  <c r="E9990" i="24"/>
  <c r="F9989" i="24"/>
  <c r="E9989" i="24"/>
  <c r="G9989" i="24" s="1"/>
  <c r="G9988" i="24"/>
  <c r="F9988" i="24"/>
  <c r="E9988" i="24"/>
  <c r="F9987" i="24"/>
  <c r="E9987" i="24"/>
  <c r="G9987" i="24" s="1"/>
  <c r="F9986" i="24"/>
  <c r="E9986" i="24"/>
  <c r="G9986" i="24" s="1"/>
  <c r="F9985" i="24"/>
  <c r="E9985" i="24"/>
  <c r="G9985" i="24" s="1"/>
  <c r="F9984" i="24"/>
  <c r="E9984" i="24"/>
  <c r="F9983" i="24"/>
  <c r="E9983" i="24"/>
  <c r="F9982" i="24"/>
  <c r="E9982" i="24"/>
  <c r="G9982" i="24" s="1"/>
  <c r="F9981" i="24"/>
  <c r="E9981" i="24"/>
  <c r="F9980" i="24"/>
  <c r="E9980" i="24"/>
  <c r="F9979" i="24"/>
  <c r="E9979" i="24"/>
  <c r="G9979" i="24" s="1"/>
  <c r="F9978" i="24"/>
  <c r="E9978" i="24"/>
  <c r="F9977" i="24"/>
  <c r="G9977" i="24" s="1"/>
  <c r="E9977" i="24"/>
  <c r="F9976" i="24"/>
  <c r="E9976" i="24"/>
  <c r="F9975" i="24"/>
  <c r="E9975" i="24"/>
  <c r="G9975" i="24" s="1"/>
  <c r="F9974" i="24"/>
  <c r="E9974" i="24"/>
  <c r="F9973" i="24"/>
  <c r="E9973" i="24"/>
  <c r="F9972" i="24"/>
  <c r="E9972" i="24"/>
  <c r="G9972" i="24" s="1"/>
  <c r="F9971" i="24"/>
  <c r="E9971" i="24"/>
  <c r="G9971" i="24" s="1"/>
  <c r="F9970" i="24"/>
  <c r="E9970" i="24"/>
  <c r="G9970" i="24" s="1"/>
  <c r="F9969" i="24"/>
  <c r="E9969" i="24"/>
  <c r="G9969" i="24" s="1"/>
  <c r="F9968" i="24"/>
  <c r="E9968" i="24"/>
  <c r="G9968" i="24" s="1"/>
  <c r="F9967" i="24"/>
  <c r="E9967" i="24"/>
  <c r="G9967" i="24" s="1"/>
  <c r="G9966" i="24"/>
  <c r="F9966" i="24"/>
  <c r="E9966" i="24"/>
  <c r="F9965" i="24"/>
  <c r="E9965" i="24"/>
  <c r="G9965" i="24" s="1"/>
  <c r="F9964" i="24"/>
  <c r="E9964" i="24"/>
  <c r="G9964" i="24" s="1"/>
  <c r="F9963" i="24"/>
  <c r="E9963" i="24"/>
  <c r="G9962" i="24"/>
  <c r="F9962" i="24"/>
  <c r="E9962" i="24"/>
  <c r="F9961" i="24"/>
  <c r="E9961" i="24"/>
  <c r="G9960" i="24"/>
  <c r="F9960" i="24"/>
  <c r="E9960" i="24"/>
  <c r="F9959" i="24"/>
  <c r="E9959" i="24"/>
  <c r="F9958" i="24"/>
  <c r="E9958" i="24"/>
  <c r="F9957" i="24"/>
  <c r="E9957" i="24"/>
  <c r="G9957" i="24" s="1"/>
  <c r="F9956" i="24"/>
  <c r="G9956" i="24" s="1"/>
  <c r="E9956" i="24"/>
  <c r="F9955" i="24"/>
  <c r="E9955" i="24"/>
  <c r="F9954" i="24"/>
  <c r="E9954" i="24"/>
  <c r="G9954" i="24" s="1"/>
  <c r="F9953" i="24"/>
  <c r="E9953" i="24"/>
  <c r="G9953" i="24" s="1"/>
  <c r="F9952" i="24"/>
  <c r="E9952" i="24"/>
  <c r="F9951" i="24"/>
  <c r="E9951" i="24"/>
  <c r="G9951" i="24" s="1"/>
  <c r="F9950" i="24"/>
  <c r="E9950" i="24"/>
  <c r="G9950" i="24" s="1"/>
  <c r="F9949" i="24"/>
  <c r="E9949" i="24"/>
  <c r="G9948" i="24"/>
  <c r="F9948" i="24"/>
  <c r="E9948" i="24"/>
  <c r="F9947" i="24"/>
  <c r="E9947" i="24"/>
  <c r="G9947" i="24" s="1"/>
  <c r="F9946" i="24"/>
  <c r="E9946" i="24"/>
  <c r="G9946" i="24" s="1"/>
  <c r="F9945" i="24"/>
  <c r="E9945" i="24"/>
  <c r="F9944" i="24"/>
  <c r="E9944" i="24"/>
  <c r="F9943" i="24"/>
  <c r="E9943" i="24"/>
  <c r="G9943" i="24" s="1"/>
  <c r="F9942" i="24"/>
  <c r="G9942" i="24" s="1"/>
  <c r="E9942" i="24"/>
  <c r="F9941" i="24"/>
  <c r="E9941" i="24"/>
  <c r="F9940" i="24"/>
  <c r="E9940" i="24"/>
  <c r="G9940" i="24" s="1"/>
  <c r="F9939" i="24"/>
  <c r="G9939" i="24" s="1"/>
  <c r="E9939" i="24"/>
  <c r="F9938" i="24"/>
  <c r="E9938" i="24"/>
  <c r="F9937" i="24"/>
  <c r="E9937" i="24"/>
  <c r="G9937" i="24" s="1"/>
  <c r="F9936" i="24"/>
  <c r="E9936" i="24"/>
  <c r="G9936" i="24" s="1"/>
  <c r="F9935" i="24"/>
  <c r="G9935" i="24" s="1"/>
  <c r="E9935" i="24"/>
  <c r="F9934" i="24"/>
  <c r="E9934" i="24"/>
  <c r="F9933" i="24"/>
  <c r="E9933" i="24"/>
  <c r="F9932" i="24"/>
  <c r="G9932" i="24" s="1"/>
  <c r="E9932" i="24"/>
  <c r="F9931" i="24"/>
  <c r="E9931" i="24"/>
  <c r="G9931" i="24" s="1"/>
  <c r="F9930" i="24"/>
  <c r="E9930" i="24"/>
  <c r="G9930" i="24" s="1"/>
  <c r="F9929" i="24"/>
  <c r="G9929" i="24" s="1"/>
  <c r="E9929" i="24"/>
  <c r="F9928" i="24"/>
  <c r="E9928" i="24"/>
  <c r="G9927" i="24"/>
  <c r="F9927" i="24"/>
  <c r="E9927" i="24"/>
  <c r="F9926" i="24"/>
  <c r="E9926" i="24"/>
  <c r="G9926" i="24" s="1"/>
  <c r="G9925" i="24"/>
  <c r="F9925" i="24"/>
  <c r="E9925" i="24"/>
  <c r="F9924" i="24"/>
  <c r="E9924" i="24"/>
  <c r="F9923" i="24"/>
  <c r="E9923" i="24"/>
  <c r="G9923" i="24" s="1"/>
  <c r="F9922" i="24"/>
  <c r="G9922" i="24" s="1"/>
  <c r="E9922" i="24"/>
  <c r="F9921" i="24"/>
  <c r="E9921" i="24"/>
  <c r="G9921" i="24" s="1"/>
  <c r="F9920" i="24"/>
  <c r="E9920" i="24"/>
  <c r="G9920" i="24" s="1"/>
  <c r="F9919" i="24"/>
  <c r="E9919" i="24"/>
  <c r="G9918" i="24"/>
  <c r="F9918" i="24"/>
  <c r="E9918" i="24"/>
  <c r="F9917" i="24"/>
  <c r="E9917" i="24"/>
  <c r="G9917" i="24" s="1"/>
  <c r="F9916" i="24"/>
  <c r="E9916" i="24"/>
  <c r="G9916" i="24" s="1"/>
  <c r="F9915" i="24"/>
  <c r="G9915" i="24" s="1"/>
  <c r="E9915" i="24"/>
  <c r="F9914" i="24"/>
  <c r="G9914" i="24" s="1"/>
  <c r="E9914" i="24"/>
  <c r="F9913" i="24"/>
  <c r="E9913" i="24"/>
  <c r="G9913" i="24" s="1"/>
  <c r="F9912" i="24"/>
  <c r="E9912" i="24"/>
  <c r="G9912" i="24" s="1"/>
  <c r="F9911" i="24"/>
  <c r="G9911" i="24" s="1"/>
  <c r="E9911" i="24"/>
  <c r="F9910" i="24"/>
  <c r="E9910" i="24"/>
  <c r="F9909" i="24"/>
  <c r="E9909" i="24"/>
  <c r="G9909" i="24" s="1"/>
  <c r="F9908" i="24"/>
  <c r="G9908" i="24" s="1"/>
  <c r="E9908" i="24"/>
  <c r="F9907" i="24"/>
  <c r="G9907" i="24" s="1"/>
  <c r="E9907" i="24"/>
  <c r="F9906" i="24"/>
  <c r="E9906" i="24"/>
  <c r="F9905" i="24"/>
  <c r="E9905" i="24"/>
  <c r="G9905" i="24" s="1"/>
  <c r="F9904" i="24"/>
  <c r="E9904" i="24"/>
  <c r="F9903" i="24"/>
  <c r="E9903" i="24"/>
  <c r="F9902" i="24"/>
  <c r="E9902" i="24"/>
  <c r="G9902" i="24" s="1"/>
  <c r="F9901" i="24"/>
  <c r="E9901" i="24"/>
  <c r="G9901" i="24" s="1"/>
  <c r="F9900" i="24"/>
  <c r="E9900" i="24"/>
  <c r="F9899" i="24"/>
  <c r="E9899" i="24"/>
  <c r="G9899" i="24" s="1"/>
  <c r="F9898" i="24"/>
  <c r="E9898" i="24"/>
  <c r="G9897" i="24"/>
  <c r="F9897" i="24"/>
  <c r="E9897" i="24"/>
  <c r="F9896" i="24"/>
  <c r="E9896" i="24"/>
  <c r="G9896" i="24" s="1"/>
  <c r="F9895" i="24"/>
  <c r="E9895" i="24"/>
  <c r="F9894" i="24"/>
  <c r="E9894" i="24"/>
  <c r="F9893" i="24"/>
  <c r="E9893" i="24"/>
  <c r="G9893" i="24" s="1"/>
  <c r="F9892" i="24"/>
  <c r="E9892" i="24"/>
  <c r="F9891" i="24"/>
  <c r="E9891" i="24"/>
  <c r="G9891" i="24" s="1"/>
  <c r="F9890" i="24"/>
  <c r="E9890" i="24"/>
  <c r="F9889" i="24"/>
  <c r="E9889" i="24"/>
  <c r="G9889" i="24" s="1"/>
  <c r="F9888" i="24"/>
  <c r="E9888" i="24"/>
  <c r="F9887" i="24"/>
  <c r="E9887" i="24"/>
  <c r="F9886" i="24"/>
  <c r="E9886" i="24"/>
  <c r="G9886" i="24" s="1"/>
  <c r="F9885" i="24"/>
  <c r="E9885" i="24"/>
  <c r="G9885" i="24" s="1"/>
  <c r="G9884" i="24"/>
  <c r="F9884" i="24"/>
  <c r="E9884" i="24"/>
  <c r="F9883" i="24"/>
  <c r="E9883" i="24"/>
  <c r="G9883" i="24" s="1"/>
  <c r="F9882" i="24"/>
  <c r="E9882" i="24"/>
  <c r="G9882" i="24" s="1"/>
  <c r="F9881" i="24"/>
  <c r="E9881" i="24"/>
  <c r="F9880" i="24"/>
  <c r="E9880" i="24"/>
  <c r="F9879" i="24"/>
  <c r="G9879" i="24" s="1"/>
  <c r="E9879" i="24"/>
  <c r="F9878" i="24"/>
  <c r="E9878" i="24"/>
  <c r="F9877" i="24"/>
  <c r="E9877" i="24"/>
  <c r="G9877" i="24" s="1"/>
  <c r="F9876" i="24"/>
  <c r="E9876" i="24"/>
  <c r="G9876" i="24" s="1"/>
  <c r="F9875" i="24"/>
  <c r="E9875" i="24"/>
  <c r="G9875" i="24" s="1"/>
  <c r="F9874" i="24"/>
  <c r="E9874" i="24"/>
  <c r="F9873" i="24"/>
  <c r="E9873" i="24"/>
  <c r="G9873" i="24" s="1"/>
  <c r="F9872" i="24"/>
  <c r="E9872" i="24"/>
  <c r="F9871" i="24"/>
  <c r="E9871" i="24"/>
  <c r="G9871" i="24" s="1"/>
  <c r="F9870" i="24"/>
  <c r="E9870" i="24"/>
  <c r="G9870" i="24" s="1"/>
  <c r="F9869" i="24"/>
  <c r="E9869" i="24"/>
  <c r="G9869" i="24" s="1"/>
  <c r="F9868" i="24"/>
  <c r="E9868" i="24"/>
  <c r="F9867" i="24"/>
  <c r="E9867" i="24"/>
  <c r="G9867" i="24" s="1"/>
  <c r="F9866" i="24"/>
  <c r="G9866" i="24" s="1"/>
  <c r="E9866" i="24"/>
  <c r="F9865" i="24"/>
  <c r="G9865" i="24" s="1"/>
  <c r="E9865" i="24"/>
  <c r="F9864" i="24"/>
  <c r="E9864" i="24"/>
  <c r="G9864" i="24" s="1"/>
  <c r="F9863" i="24"/>
  <c r="E9863" i="24"/>
  <c r="G9863" i="24" s="1"/>
  <c r="F9862" i="24"/>
  <c r="G9862" i="24" s="1"/>
  <c r="E9862" i="24"/>
  <c r="F9861" i="24"/>
  <c r="E9861" i="24"/>
  <c r="F9860" i="24"/>
  <c r="E9860" i="24"/>
  <c r="G9860" i="24" s="1"/>
  <c r="F9859" i="24"/>
  <c r="E9859" i="24"/>
  <c r="G9859" i="24" s="1"/>
  <c r="F9858" i="24"/>
  <c r="E9858" i="24"/>
  <c r="F9857" i="24"/>
  <c r="E9857" i="24"/>
  <c r="G9857" i="24" s="1"/>
  <c r="F9856" i="24"/>
  <c r="E9856" i="24"/>
  <c r="F9855" i="24"/>
  <c r="E9855" i="24"/>
  <c r="G9855" i="24" s="1"/>
  <c r="F9854" i="24"/>
  <c r="G9854" i="24" s="1"/>
  <c r="E9854" i="24"/>
  <c r="F9853" i="24"/>
  <c r="E9853" i="24"/>
  <c r="F9852" i="24"/>
  <c r="E9852" i="24"/>
  <c r="F9851" i="24"/>
  <c r="G9851" i="24" s="1"/>
  <c r="E9851" i="24"/>
  <c r="F9850" i="24"/>
  <c r="E9850" i="24"/>
  <c r="G9850" i="24" s="1"/>
  <c r="F9849" i="24"/>
  <c r="E9849" i="24"/>
  <c r="F9848" i="24"/>
  <c r="E9848" i="24"/>
  <c r="G9847" i="24"/>
  <c r="F9847" i="24"/>
  <c r="E9847" i="24"/>
  <c r="F9846" i="24"/>
  <c r="E9846" i="24"/>
  <c r="F9845" i="24"/>
  <c r="E9845" i="24"/>
  <c r="F9844" i="24"/>
  <c r="E9844" i="24"/>
  <c r="F9843" i="24"/>
  <c r="E9843" i="24"/>
  <c r="G9843" i="24" s="1"/>
  <c r="F9842" i="24"/>
  <c r="E9842" i="24"/>
  <c r="F9841" i="24"/>
  <c r="E9841" i="24"/>
  <c r="G9841" i="24" s="1"/>
  <c r="F9840" i="24"/>
  <c r="E9840" i="24"/>
  <c r="G9839" i="24"/>
  <c r="F9839" i="24"/>
  <c r="E9839" i="24"/>
  <c r="F9838" i="24"/>
  <c r="E9838" i="24"/>
  <c r="F9837" i="24"/>
  <c r="E9837" i="24"/>
  <c r="G9837" i="24" s="1"/>
  <c r="F9836" i="24"/>
  <c r="E9836" i="24"/>
  <c r="G9836" i="24" s="1"/>
  <c r="F9835" i="24"/>
  <c r="E9835" i="24"/>
  <c r="G9835" i="24" s="1"/>
  <c r="F9834" i="24"/>
  <c r="E9834" i="24"/>
  <c r="F9833" i="24"/>
  <c r="E9833" i="24"/>
  <c r="G9833" i="24" s="1"/>
  <c r="G9832" i="24"/>
  <c r="F9832" i="24"/>
  <c r="E9832" i="24"/>
  <c r="F9831" i="24"/>
  <c r="G9831" i="24" s="1"/>
  <c r="E9831" i="24"/>
  <c r="F9830" i="24"/>
  <c r="G9830" i="24" s="1"/>
  <c r="E9830" i="24"/>
  <c r="F9829" i="24"/>
  <c r="E9829" i="24"/>
  <c r="G9829" i="24" s="1"/>
  <c r="F9828" i="24"/>
  <c r="E9828" i="24"/>
  <c r="G9828" i="24" s="1"/>
  <c r="F9827" i="24"/>
  <c r="E9827" i="24"/>
  <c r="G9827" i="24" s="1"/>
  <c r="F9826" i="24"/>
  <c r="G9826" i="24" s="1"/>
  <c r="E9826" i="24"/>
  <c r="F9825" i="24"/>
  <c r="E9825" i="24"/>
  <c r="G9825" i="24" s="1"/>
  <c r="F9824" i="24"/>
  <c r="E9824" i="24"/>
  <c r="F9823" i="24"/>
  <c r="E9823" i="24"/>
  <c r="F9822" i="24"/>
  <c r="E9822" i="24"/>
  <c r="G9822" i="24" s="1"/>
  <c r="F9821" i="24"/>
  <c r="E9821" i="24"/>
  <c r="G9821" i="24" s="1"/>
  <c r="F9820" i="24"/>
  <c r="E9820" i="24"/>
  <c r="F9819" i="24"/>
  <c r="E9819" i="24"/>
  <c r="G9819" i="24" s="1"/>
  <c r="F9818" i="24"/>
  <c r="E9818" i="24"/>
  <c r="G9818" i="24" s="1"/>
  <c r="F9817" i="24"/>
  <c r="E9817" i="24"/>
  <c r="G9817" i="24" s="1"/>
  <c r="F9816" i="24"/>
  <c r="E9816" i="24"/>
  <c r="F9815" i="24"/>
  <c r="E9815" i="24"/>
  <c r="G9815" i="24" s="1"/>
  <c r="F9814" i="24"/>
  <c r="E9814" i="24"/>
  <c r="F9813" i="24"/>
  <c r="G9813" i="24" s="1"/>
  <c r="E9813" i="24"/>
  <c r="F9812" i="24"/>
  <c r="G9812" i="24" s="1"/>
  <c r="E9812" i="24"/>
  <c r="F9811" i="24"/>
  <c r="E9811" i="24"/>
  <c r="G9811" i="24" s="1"/>
  <c r="F9810" i="24"/>
  <c r="E9810" i="24"/>
  <c r="F9809" i="24"/>
  <c r="E9809" i="24"/>
  <c r="F9808" i="24"/>
  <c r="E9808" i="24"/>
  <c r="G9808" i="24" s="1"/>
  <c r="F9807" i="24"/>
  <c r="E9807" i="24"/>
  <c r="G9807" i="24" s="1"/>
  <c r="G9806" i="24"/>
  <c r="F9806" i="24"/>
  <c r="E9806" i="24"/>
  <c r="F9805" i="24"/>
  <c r="E9805" i="24"/>
  <c r="F9804" i="24"/>
  <c r="E9804" i="24"/>
  <c r="G9804" i="24" s="1"/>
  <c r="F9803" i="24"/>
  <c r="E9803" i="24"/>
  <c r="G9803" i="24" s="1"/>
  <c r="G9802" i="24"/>
  <c r="F9802" i="24"/>
  <c r="E9802" i="24"/>
  <c r="F9801" i="24"/>
  <c r="E9801" i="24"/>
  <c r="F9800" i="24"/>
  <c r="E9800" i="24"/>
  <c r="G9800" i="24" s="1"/>
  <c r="F9799" i="24"/>
  <c r="E9799" i="24"/>
  <c r="F9798" i="24"/>
  <c r="G9798" i="24" s="1"/>
  <c r="E9798" i="24"/>
  <c r="F9797" i="24"/>
  <c r="E9797" i="24"/>
  <c r="G9797" i="24" s="1"/>
  <c r="F9796" i="24"/>
  <c r="E9796" i="24"/>
  <c r="G9796" i="24" s="1"/>
  <c r="F9795" i="24"/>
  <c r="E9795" i="24"/>
  <c r="F9794" i="24"/>
  <c r="E9794" i="24"/>
  <c r="G9794" i="24" s="1"/>
  <c r="F9793" i="24"/>
  <c r="E9793" i="24"/>
  <c r="G9793" i="24" s="1"/>
  <c r="F9792" i="24"/>
  <c r="E9792" i="24"/>
  <c r="F9791" i="24"/>
  <c r="G9791" i="24" s="1"/>
  <c r="E9791" i="24"/>
  <c r="F9790" i="24"/>
  <c r="E9790" i="24"/>
  <c r="G9790" i="24" s="1"/>
  <c r="F9789" i="24"/>
  <c r="E9789" i="24"/>
  <c r="G9789" i="24" s="1"/>
  <c r="F9788" i="24"/>
  <c r="E9788" i="24"/>
  <c r="G9788" i="24" s="1"/>
  <c r="F9787" i="24"/>
  <c r="E9787" i="24"/>
  <c r="G9787" i="24" s="1"/>
  <c r="F9786" i="24"/>
  <c r="E9786" i="24"/>
  <c r="G9786" i="24" s="1"/>
  <c r="G9785" i="24"/>
  <c r="F9785" i="24"/>
  <c r="E9785" i="24"/>
  <c r="F9784" i="24"/>
  <c r="E9784" i="24"/>
  <c r="G9784" i="24" s="1"/>
  <c r="F9783" i="24"/>
  <c r="E9783" i="24"/>
  <c r="G9783" i="24" s="1"/>
  <c r="F9782" i="24"/>
  <c r="E9782" i="24"/>
  <c r="F9781" i="24"/>
  <c r="E9781" i="24"/>
  <c r="F9780" i="24"/>
  <c r="E9780" i="24"/>
  <c r="G9780" i="24" s="1"/>
  <c r="F9779" i="24"/>
  <c r="E9779" i="24"/>
  <c r="G9779" i="24" s="1"/>
  <c r="F9778" i="24"/>
  <c r="E9778" i="24"/>
  <c r="G9778" i="24" s="1"/>
  <c r="F9777" i="24"/>
  <c r="E9777" i="24"/>
  <c r="G9777" i="24" s="1"/>
  <c r="F9776" i="24"/>
  <c r="E9776" i="24"/>
  <c r="G9776" i="24" s="1"/>
  <c r="F9775" i="24"/>
  <c r="G9775" i="24" s="1"/>
  <c r="E9775" i="24"/>
  <c r="F9774" i="24"/>
  <c r="E9774" i="24"/>
  <c r="G9774" i="24" s="1"/>
  <c r="F9773" i="24"/>
  <c r="E9773" i="24"/>
  <c r="G9773" i="24" s="1"/>
  <c r="F9772" i="24"/>
  <c r="E9772" i="24"/>
  <c r="F9771" i="24"/>
  <c r="G9771" i="24" s="1"/>
  <c r="E9771" i="24"/>
  <c r="F9770" i="24"/>
  <c r="E9770" i="24"/>
  <c r="G9770" i="24" s="1"/>
  <c r="F9769" i="24"/>
  <c r="G9769" i="24" s="1"/>
  <c r="E9769" i="24"/>
  <c r="G9768" i="24"/>
  <c r="F9768" i="24"/>
  <c r="E9768" i="24"/>
  <c r="F9767" i="24"/>
  <c r="E9767" i="24"/>
  <c r="G9767" i="24" s="1"/>
  <c r="F9766" i="24"/>
  <c r="E9766" i="24"/>
  <c r="F9765" i="24"/>
  <c r="E9765" i="24"/>
  <c r="G9765" i="24" s="1"/>
  <c r="F9764" i="24"/>
  <c r="E9764" i="24"/>
  <c r="F9763" i="24"/>
  <c r="E9763" i="24"/>
  <c r="G9763" i="24" s="1"/>
  <c r="F9762" i="24"/>
  <c r="E9762" i="24"/>
  <c r="F9761" i="24"/>
  <c r="E9761" i="24"/>
  <c r="F9760" i="24"/>
  <c r="E9760" i="24"/>
  <c r="G9759" i="24"/>
  <c r="F9759" i="24"/>
  <c r="E9759" i="24"/>
  <c r="F9758" i="24"/>
  <c r="E9758" i="24"/>
  <c r="G9758" i="24" s="1"/>
  <c r="F9757" i="24"/>
  <c r="G9757" i="24" s="1"/>
  <c r="E9757" i="24"/>
  <c r="F9756" i="24"/>
  <c r="E9756" i="24"/>
  <c r="G9756" i="24" s="1"/>
  <c r="F9755" i="24"/>
  <c r="E9755" i="24"/>
  <c r="F9754" i="24"/>
  <c r="E9754" i="24"/>
  <c r="G9754" i="24" s="1"/>
  <c r="F9753" i="24"/>
  <c r="E9753" i="24"/>
  <c r="G9753" i="24" s="1"/>
  <c r="G9752" i="24"/>
  <c r="F9752" i="24"/>
  <c r="E9752" i="24"/>
  <c r="F9751" i="24"/>
  <c r="E9751" i="24"/>
  <c r="G9751" i="24" s="1"/>
  <c r="G9750" i="24"/>
  <c r="F9750" i="24"/>
  <c r="E9750" i="24"/>
  <c r="F9749" i="24"/>
  <c r="E9749" i="24"/>
  <c r="G9749" i="24" s="1"/>
  <c r="G9748" i="24"/>
  <c r="F9748" i="24"/>
  <c r="E9748" i="24"/>
  <c r="F9747" i="24"/>
  <c r="E9747" i="24"/>
  <c r="G9747" i="24" s="1"/>
  <c r="F9746" i="24"/>
  <c r="E9746" i="24"/>
  <c r="G9746" i="24" s="1"/>
  <c r="F9745" i="24"/>
  <c r="E9745" i="24"/>
  <c r="F9744" i="24"/>
  <c r="E9744" i="24"/>
  <c r="G9744" i="24" s="1"/>
  <c r="F9743" i="24"/>
  <c r="E9743" i="24"/>
  <c r="F9742" i="24"/>
  <c r="E9742" i="24"/>
  <c r="G9742" i="24" s="1"/>
  <c r="F9741" i="24"/>
  <c r="G9741" i="24" s="1"/>
  <c r="E9741" i="24"/>
  <c r="F9740" i="24"/>
  <c r="E9740" i="24"/>
  <c r="G9740" i="24" s="1"/>
  <c r="F9739" i="24"/>
  <c r="E9739" i="24"/>
  <c r="G9739" i="24" s="1"/>
  <c r="F9738" i="24"/>
  <c r="E9738" i="24"/>
  <c r="F9737" i="24"/>
  <c r="E9737" i="24"/>
  <c r="G9737" i="24" s="1"/>
  <c r="F9736" i="24"/>
  <c r="E9736" i="24"/>
  <c r="F9735" i="24"/>
  <c r="E9735" i="24"/>
  <c r="G9735" i="24" s="1"/>
  <c r="F9734" i="24"/>
  <c r="G9734" i="24" s="1"/>
  <c r="E9734" i="24"/>
  <c r="F9733" i="24"/>
  <c r="E9733" i="24"/>
  <c r="G9733" i="24" s="1"/>
  <c r="F9732" i="24"/>
  <c r="E9732" i="24"/>
  <c r="G9732" i="24" s="1"/>
  <c r="F9731" i="24"/>
  <c r="E9731" i="24"/>
  <c r="G9731" i="24" s="1"/>
  <c r="F9730" i="24"/>
  <c r="E9730" i="24"/>
  <c r="G9730" i="24" s="1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G9724" i="24" s="1"/>
  <c r="F9723" i="24"/>
  <c r="E9723" i="24"/>
  <c r="F9722" i="24"/>
  <c r="E9722" i="24"/>
  <c r="G9722" i="24" s="1"/>
  <c r="F9721" i="24"/>
  <c r="E9721" i="24"/>
  <c r="F9720" i="24"/>
  <c r="E9720" i="24"/>
  <c r="G9720" i="24" s="1"/>
  <c r="F9719" i="24"/>
  <c r="E9719" i="24"/>
  <c r="G9719" i="24" s="1"/>
  <c r="F9718" i="24"/>
  <c r="E9718" i="24"/>
  <c r="G9718" i="24" s="1"/>
  <c r="F9717" i="24"/>
  <c r="E9717" i="24"/>
  <c r="G9717" i="24" s="1"/>
  <c r="F9716" i="24"/>
  <c r="E9716" i="24"/>
  <c r="G9716" i="24" s="1"/>
  <c r="F9715" i="24"/>
  <c r="E9715" i="24"/>
  <c r="F9714" i="24"/>
  <c r="G9714" i="24" s="1"/>
  <c r="E9714" i="24"/>
  <c r="F9713" i="24"/>
  <c r="E9713" i="24"/>
  <c r="G9713" i="24" s="1"/>
  <c r="F9712" i="24"/>
  <c r="E9712" i="24"/>
  <c r="F9711" i="24"/>
  <c r="E9711" i="24"/>
  <c r="F9710" i="24"/>
  <c r="E9710" i="24"/>
  <c r="G9710" i="24" s="1"/>
  <c r="F9709" i="24"/>
  <c r="E9709" i="24"/>
  <c r="G9709" i="24" s="1"/>
  <c r="F9708" i="24"/>
  <c r="E9708" i="24"/>
  <c r="G9708" i="24" s="1"/>
  <c r="F9707" i="24"/>
  <c r="E9707" i="24"/>
  <c r="G9706" i="24"/>
  <c r="F9706" i="24"/>
  <c r="E9706" i="24"/>
  <c r="G9705" i="24"/>
  <c r="F9705" i="24"/>
  <c r="E9705" i="24"/>
  <c r="G9704" i="24"/>
  <c r="F9704" i="24"/>
  <c r="E9704" i="24"/>
  <c r="F9703" i="24"/>
  <c r="G9703" i="24" s="1"/>
  <c r="E9703" i="24"/>
  <c r="F9702" i="24"/>
  <c r="E9702" i="24"/>
  <c r="G9701" i="24"/>
  <c r="F9701" i="24"/>
  <c r="E9701" i="24"/>
  <c r="F9700" i="24"/>
  <c r="E9700" i="24"/>
  <c r="G9700" i="24" s="1"/>
  <c r="F9699" i="24"/>
  <c r="E9699" i="24"/>
  <c r="F9698" i="24"/>
  <c r="E9698" i="24"/>
  <c r="G9698" i="24" s="1"/>
  <c r="F9697" i="24"/>
  <c r="E9697" i="24"/>
  <c r="G9697" i="24" s="1"/>
  <c r="F9696" i="24"/>
  <c r="E9696" i="24"/>
  <c r="G9696" i="24" s="1"/>
  <c r="F9695" i="24"/>
  <c r="E9695" i="24"/>
  <c r="G9695" i="24" s="1"/>
  <c r="F9694" i="24"/>
  <c r="G9694" i="24" s="1"/>
  <c r="E9694" i="24"/>
  <c r="F9693" i="24"/>
  <c r="E9693" i="24"/>
  <c r="F9692" i="24"/>
  <c r="E9692" i="24"/>
  <c r="F9691" i="24"/>
  <c r="E9691" i="24"/>
  <c r="G9691" i="24" s="1"/>
  <c r="G9690" i="24"/>
  <c r="F9690" i="24"/>
  <c r="E9690" i="24"/>
  <c r="F9689" i="24"/>
  <c r="E9689" i="24"/>
  <c r="G9689" i="24" s="1"/>
  <c r="F9688" i="24"/>
  <c r="E9688" i="24"/>
  <c r="G9688" i="24" s="1"/>
  <c r="F9687" i="24"/>
  <c r="E9687" i="24"/>
  <c r="G9687" i="24" s="1"/>
  <c r="F9686" i="24"/>
  <c r="E9686" i="24"/>
  <c r="G9686" i="24" s="1"/>
  <c r="F9685" i="24"/>
  <c r="E9685" i="24"/>
  <c r="G9685" i="24" s="1"/>
  <c r="F9684" i="24"/>
  <c r="E9684" i="24"/>
  <c r="F9683" i="24"/>
  <c r="E9683" i="24"/>
  <c r="G9683" i="24" s="1"/>
  <c r="F9682" i="24"/>
  <c r="E9682" i="24"/>
  <c r="G9682" i="24" s="1"/>
  <c r="F9681" i="24"/>
  <c r="E9681" i="24"/>
  <c r="G9681" i="24" s="1"/>
  <c r="F9680" i="24"/>
  <c r="E9680" i="24"/>
  <c r="G9679" i="24"/>
  <c r="F9679" i="24"/>
  <c r="E9679" i="24"/>
  <c r="F9678" i="24"/>
  <c r="E9678" i="24"/>
  <c r="F9677" i="24"/>
  <c r="G9677" i="24" s="1"/>
  <c r="E9677" i="24"/>
  <c r="F9676" i="24"/>
  <c r="E9676" i="24"/>
  <c r="G9676" i="24" s="1"/>
  <c r="F9675" i="24"/>
  <c r="E9675" i="24"/>
  <c r="G9675" i="24" s="1"/>
  <c r="F9674" i="24"/>
  <c r="E9674" i="24"/>
  <c r="F9673" i="24"/>
  <c r="E9673" i="24"/>
  <c r="G9673" i="24" s="1"/>
  <c r="F9672" i="24"/>
  <c r="E9672" i="24"/>
  <c r="G9672" i="24" s="1"/>
  <c r="F9671" i="24"/>
  <c r="E9671" i="24"/>
  <c r="G9671" i="24" s="1"/>
  <c r="G9670" i="24"/>
  <c r="F9670" i="24"/>
  <c r="E9670" i="24"/>
  <c r="F9669" i="24"/>
  <c r="E9669" i="24"/>
  <c r="G9669" i="24" s="1"/>
  <c r="F9668" i="24"/>
  <c r="E9668" i="24"/>
  <c r="F9667" i="24"/>
  <c r="E9667" i="24"/>
  <c r="F9666" i="24"/>
  <c r="E9666" i="24"/>
  <c r="G9666" i="24" s="1"/>
  <c r="F9665" i="24"/>
  <c r="G9665" i="24" s="1"/>
  <c r="E9665" i="24"/>
  <c r="F9664" i="24"/>
  <c r="E9664" i="24"/>
  <c r="G9664" i="24" s="1"/>
  <c r="F9663" i="24"/>
  <c r="E9663" i="24"/>
  <c r="F9662" i="24"/>
  <c r="E9662" i="24"/>
  <c r="G9662" i="24" s="1"/>
  <c r="F9661" i="24"/>
  <c r="E9661" i="24"/>
  <c r="G9661" i="24" s="1"/>
  <c r="F9660" i="24"/>
  <c r="E9660" i="24"/>
  <c r="G9660" i="24" s="1"/>
  <c r="F9659" i="24"/>
  <c r="E9659" i="24"/>
  <c r="G9659" i="24" s="1"/>
  <c r="F9658" i="24"/>
  <c r="E9658" i="24"/>
  <c r="F9657" i="24"/>
  <c r="E9657" i="24"/>
  <c r="G9657" i="24" s="1"/>
  <c r="G9656" i="24"/>
  <c r="F9656" i="24"/>
  <c r="E9656" i="24"/>
  <c r="F9655" i="24"/>
  <c r="E9655" i="24"/>
  <c r="F9654" i="24"/>
  <c r="E9654" i="24"/>
  <c r="F9653" i="24"/>
  <c r="E9653" i="24"/>
  <c r="G9653" i="24" s="1"/>
  <c r="F9652" i="24"/>
  <c r="E9652" i="24"/>
  <c r="F9651" i="24"/>
  <c r="E9651" i="24"/>
  <c r="F9650" i="24"/>
  <c r="E9650" i="24"/>
  <c r="G9650" i="24" s="1"/>
  <c r="F9649" i="24"/>
  <c r="G9649" i="24" s="1"/>
  <c r="E9649" i="24"/>
  <c r="F9648" i="24"/>
  <c r="E9648" i="24"/>
  <c r="G9648" i="24" s="1"/>
  <c r="F9647" i="24"/>
  <c r="E9647" i="24"/>
  <c r="G9647" i="24" s="1"/>
  <c r="F9646" i="24"/>
  <c r="E9646" i="24"/>
  <c r="G9646" i="24" s="1"/>
  <c r="F9645" i="24"/>
  <c r="E9645" i="24"/>
  <c r="G9645" i="24" s="1"/>
  <c r="F9644" i="24"/>
  <c r="E9644" i="24"/>
  <c r="F9643" i="24"/>
  <c r="E9643" i="24"/>
  <c r="G9643" i="24" s="1"/>
  <c r="F9642" i="24"/>
  <c r="E9642" i="24"/>
  <c r="F9641" i="24"/>
  <c r="E9641" i="24"/>
  <c r="G9641" i="24" s="1"/>
  <c r="F9640" i="24"/>
  <c r="E9640" i="24"/>
  <c r="G9640" i="24" s="1"/>
  <c r="F9639" i="24"/>
  <c r="E9639" i="24"/>
  <c r="F9638" i="24"/>
  <c r="E9638" i="24"/>
  <c r="G9638" i="24" s="1"/>
  <c r="F9637" i="24"/>
  <c r="E9637" i="24"/>
  <c r="F9636" i="24"/>
  <c r="E9636" i="24"/>
  <c r="G9636" i="24" s="1"/>
  <c r="F9635" i="24"/>
  <c r="E9635" i="24"/>
  <c r="G9634" i="24"/>
  <c r="F9634" i="24"/>
  <c r="E9634" i="24"/>
  <c r="F9633" i="24"/>
  <c r="E9633" i="24"/>
  <c r="G9633" i="24" s="1"/>
  <c r="G9632" i="24"/>
  <c r="F9632" i="24"/>
  <c r="E9632" i="24"/>
  <c r="F9631" i="24"/>
  <c r="E9631" i="24"/>
  <c r="F9630" i="24"/>
  <c r="E9630" i="24"/>
  <c r="G9630" i="24" s="1"/>
  <c r="F9629" i="24"/>
  <c r="E9629" i="24"/>
  <c r="F9628" i="24"/>
  <c r="G9628" i="24" s="1"/>
  <c r="E9628" i="24"/>
  <c r="F9627" i="24"/>
  <c r="G9627" i="24" s="1"/>
  <c r="E9627" i="24"/>
  <c r="F9626" i="24"/>
  <c r="E9626" i="24"/>
  <c r="G9626" i="24" s="1"/>
  <c r="G9625" i="24"/>
  <c r="F9625" i="24"/>
  <c r="E9625" i="24"/>
  <c r="F9624" i="24"/>
  <c r="E9624" i="24"/>
  <c r="F9623" i="24"/>
  <c r="E9623" i="24"/>
  <c r="F9622" i="24"/>
  <c r="E9622" i="24"/>
  <c r="G9622" i="24" s="1"/>
  <c r="F9621" i="24"/>
  <c r="E9621" i="24"/>
  <c r="F9620" i="24"/>
  <c r="E9620" i="24"/>
  <c r="G9620" i="24" s="1"/>
  <c r="G9619" i="24"/>
  <c r="F9619" i="24"/>
  <c r="E9619" i="24"/>
  <c r="F9618" i="24"/>
  <c r="E9618" i="24"/>
  <c r="F9617" i="24"/>
  <c r="E9617" i="24"/>
  <c r="G9617" i="24" s="1"/>
  <c r="G9616" i="24"/>
  <c r="F9616" i="24"/>
  <c r="E9616" i="24"/>
  <c r="F9615" i="24"/>
  <c r="E9615" i="24"/>
  <c r="G9615" i="24" s="1"/>
  <c r="F9614" i="24"/>
  <c r="E9614" i="24"/>
  <c r="F9613" i="24"/>
  <c r="E9613" i="24"/>
  <c r="G9613" i="24" s="1"/>
  <c r="F9612" i="24"/>
  <c r="E9612" i="24"/>
  <c r="F9611" i="24"/>
  <c r="E9611" i="24"/>
  <c r="F9610" i="24"/>
  <c r="E9610" i="24"/>
  <c r="F9609" i="24"/>
  <c r="E9609" i="24"/>
  <c r="F9608" i="24"/>
  <c r="E9608" i="24"/>
  <c r="G9608" i="24" s="1"/>
  <c r="F9607" i="24"/>
  <c r="E9607" i="24"/>
  <c r="G9607" i="24" s="1"/>
  <c r="F9606" i="24"/>
  <c r="E9606" i="24"/>
  <c r="F9605" i="24"/>
  <c r="E9605" i="24"/>
  <c r="G9605" i="24" s="1"/>
  <c r="G9604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G9599" i="24" s="1"/>
  <c r="E9599" i="24"/>
  <c r="F9598" i="24"/>
  <c r="E9598" i="24"/>
  <c r="G9598" i="24" s="1"/>
  <c r="G9597" i="24"/>
  <c r="F9597" i="24"/>
  <c r="E9597" i="24"/>
  <c r="F9596" i="24"/>
  <c r="E9596" i="24"/>
  <c r="G9596" i="24" s="1"/>
  <c r="F9595" i="24"/>
  <c r="G9595" i="24" s="1"/>
  <c r="E9595" i="24"/>
  <c r="F9594" i="24"/>
  <c r="E9594" i="24"/>
  <c r="G9593" i="24"/>
  <c r="F9593" i="24"/>
  <c r="E9593" i="24"/>
  <c r="F9592" i="24"/>
  <c r="E9592" i="24"/>
  <c r="G9592" i="24" s="1"/>
  <c r="F9591" i="24"/>
  <c r="E9591" i="24"/>
  <c r="G9591" i="24" s="1"/>
  <c r="F9590" i="24"/>
  <c r="E9590" i="24"/>
  <c r="G9590" i="24" s="1"/>
  <c r="F9589" i="24"/>
  <c r="E9589" i="24"/>
  <c r="G9589" i="24" s="1"/>
  <c r="G9588" i="24"/>
  <c r="F9588" i="24"/>
  <c r="E9588" i="24"/>
  <c r="F9587" i="24"/>
  <c r="E9587" i="24"/>
  <c r="G9587" i="24" s="1"/>
  <c r="F9586" i="24"/>
  <c r="E9586" i="24"/>
  <c r="G9586" i="24" s="1"/>
  <c r="F9585" i="24"/>
  <c r="E9585" i="24"/>
  <c r="G9585" i="24" s="1"/>
  <c r="F9584" i="24"/>
  <c r="E9584" i="24"/>
  <c r="G9584" i="24" s="1"/>
  <c r="F9583" i="24"/>
  <c r="E9583" i="24"/>
  <c r="G9583" i="24" s="1"/>
  <c r="F9582" i="24"/>
  <c r="E9582" i="24"/>
  <c r="F9581" i="24"/>
  <c r="E9581" i="24"/>
  <c r="G9581" i="24" s="1"/>
  <c r="G9580" i="24"/>
  <c r="F9580" i="24"/>
  <c r="E9580" i="24"/>
  <c r="F9579" i="24"/>
  <c r="G9579" i="24" s="1"/>
  <c r="E9579" i="24"/>
  <c r="F9578" i="24"/>
  <c r="E9578" i="24"/>
  <c r="G9578" i="24" s="1"/>
  <c r="F9577" i="24"/>
  <c r="E9577" i="24"/>
  <c r="F9576" i="24"/>
  <c r="E9576" i="24"/>
  <c r="G9576" i="24" s="1"/>
  <c r="F9575" i="24"/>
  <c r="G9575" i="24" s="1"/>
  <c r="E9575" i="24"/>
  <c r="F9574" i="24"/>
  <c r="E9574" i="24"/>
  <c r="F9573" i="24"/>
  <c r="E9573" i="24"/>
  <c r="F9572" i="24"/>
  <c r="E9572" i="24"/>
  <c r="G9572" i="24" s="1"/>
  <c r="G9571" i="24"/>
  <c r="F9571" i="24"/>
  <c r="E9571" i="24"/>
  <c r="F9570" i="24"/>
  <c r="E9570" i="24"/>
  <c r="F9569" i="24"/>
  <c r="E9569" i="24"/>
  <c r="G9569" i="24" s="1"/>
  <c r="F9568" i="24"/>
  <c r="G9568" i="24" s="1"/>
  <c r="E9568" i="24"/>
  <c r="F9567" i="24"/>
  <c r="E9567" i="24"/>
  <c r="F9566" i="24"/>
  <c r="E9566" i="24"/>
  <c r="F9565" i="24"/>
  <c r="E9565" i="24"/>
  <c r="G9565" i="24" s="1"/>
  <c r="F9564" i="24"/>
  <c r="G9564" i="24" s="1"/>
  <c r="E9564" i="24"/>
  <c r="G9563" i="24"/>
  <c r="F9563" i="24"/>
  <c r="E9563" i="24"/>
  <c r="F9562" i="24"/>
  <c r="E9562" i="24"/>
  <c r="G9562" i="24" s="1"/>
  <c r="F9561" i="24"/>
  <c r="E9561" i="24"/>
  <c r="G9561" i="24" s="1"/>
  <c r="F9560" i="24"/>
  <c r="E9560" i="24"/>
  <c r="F9559" i="24"/>
  <c r="E9559" i="24"/>
  <c r="F9558" i="24"/>
  <c r="E9558" i="24"/>
  <c r="F9557" i="24"/>
  <c r="E9557" i="24"/>
  <c r="G9557" i="24" s="1"/>
  <c r="F9556" i="24"/>
  <c r="G9556" i="24" s="1"/>
  <c r="E9556" i="24"/>
  <c r="F9555" i="24"/>
  <c r="G9555" i="24" s="1"/>
  <c r="E9555" i="24"/>
  <c r="F9554" i="24"/>
  <c r="E9554" i="24"/>
  <c r="G9554" i="24" s="1"/>
  <c r="F9553" i="24"/>
  <c r="E9553" i="24"/>
  <c r="G9552" i="24"/>
  <c r="F9552" i="24"/>
  <c r="E9552" i="24"/>
  <c r="F9551" i="24"/>
  <c r="E9551" i="24"/>
  <c r="F9550" i="24"/>
  <c r="E9550" i="24"/>
  <c r="F9549" i="24"/>
  <c r="G9549" i="24" s="1"/>
  <c r="E9549" i="24"/>
  <c r="F9548" i="24"/>
  <c r="E9548" i="24"/>
  <c r="F9547" i="24"/>
  <c r="E9547" i="24"/>
  <c r="F9546" i="24"/>
  <c r="E9546" i="24"/>
  <c r="G9546" i="24" s="1"/>
  <c r="F9545" i="24"/>
  <c r="E9545" i="24"/>
  <c r="G9545" i="24" s="1"/>
  <c r="F9544" i="24"/>
  <c r="E9544" i="24"/>
  <c r="G9543" i="24"/>
  <c r="F9543" i="24"/>
  <c r="E9543" i="24"/>
  <c r="G9542" i="24"/>
  <c r="F9542" i="24"/>
  <c r="E9542" i="24"/>
  <c r="F9541" i="24"/>
  <c r="E9541" i="24"/>
  <c r="G9541" i="24" s="1"/>
  <c r="F9540" i="24"/>
  <c r="E9540" i="24"/>
  <c r="G9540" i="24" s="1"/>
  <c r="F9539" i="24"/>
  <c r="E9539" i="24"/>
  <c r="G9539" i="24" s="1"/>
  <c r="F9538" i="24"/>
  <c r="G9538" i="24" s="1"/>
  <c r="E9538" i="24"/>
  <c r="F9537" i="24"/>
  <c r="E9537" i="24"/>
  <c r="G9537" i="24" s="1"/>
  <c r="F9536" i="24"/>
  <c r="E9536" i="24"/>
  <c r="G9536" i="24" s="1"/>
  <c r="F9535" i="24"/>
  <c r="E9535" i="24"/>
  <c r="F9534" i="24"/>
  <c r="E9534" i="24"/>
  <c r="G9534" i="24" s="1"/>
  <c r="F9533" i="24"/>
  <c r="E9533" i="24"/>
  <c r="G9533" i="24" s="1"/>
  <c r="F9532" i="24"/>
  <c r="E9532" i="24"/>
  <c r="G9532" i="24" s="1"/>
  <c r="F9531" i="24"/>
  <c r="E9531" i="24"/>
  <c r="G9531" i="24" s="1"/>
  <c r="F9530" i="24"/>
  <c r="E9530" i="24"/>
  <c r="F9529" i="24"/>
  <c r="E9529" i="24"/>
  <c r="G9529" i="24" s="1"/>
  <c r="F9528" i="24"/>
  <c r="E9528" i="24"/>
  <c r="F9527" i="24"/>
  <c r="E9527" i="24"/>
  <c r="G9527" i="24" s="1"/>
  <c r="F9526" i="24"/>
  <c r="E9526" i="24"/>
  <c r="G9526" i="24" s="1"/>
  <c r="F9525" i="24"/>
  <c r="E9525" i="24"/>
  <c r="G9525" i="24" s="1"/>
  <c r="G9524" i="24"/>
  <c r="F9524" i="24"/>
  <c r="E9524" i="24"/>
  <c r="F9523" i="24"/>
  <c r="E9523" i="24"/>
  <c r="G9523" i="24" s="1"/>
  <c r="G9522" i="24"/>
  <c r="F9522" i="24"/>
  <c r="E9522" i="24"/>
  <c r="G9521" i="24"/>
  <c r="F9521" i="24"/>
  <c r="E9521" i="24"/>
  <c r="G9520" i="24"/>
  <c r="F9520" i="24"/>
  <c r="E9520" i="24"/>
  <c r="F9519" i="24"/>
  <c r="E9519" i="24"/>
  <c r="G9519" i="24" s="1"/>
  <c r="F9518" i="24"/>
  <c r="E9518" i="24"/>
  <c r="F9517" i="24"/>
  <c r="E9517" i="24"/>
  <c r="G9517" i="24" s="1"/>
  <c r="G9516" i="24"/>
  <c r="F9516" i="24"/>
  <c r="E9516" i="24"/>
  <c r="G9515" i="24"/>
  <c r="F9515" i="24"/>
  <c r="E9515" i="24"/>
  <c r="F9514" i="24"/>
  <c r="E9514" i="24"/>
  <c r="F9513" i="24"/>
  <c r="E9513" i="24"/>
  <c r="G9513" i="24" s="1"/>
  <c r="G9512" i="24"/>
  <c r="F9512" i="24"/>
  <c r="E9512" i="24"/>
  <c r="F9511" i="24"/>
  <c r="E9511" i="24"/>
  <c r="G9511" i="24" s="1"/>
  <c r="F9510" i="24"/>
  <c r="G9510" i="24" s="1"/>
  <c r="E9510" i="24"/>
  <c r="F9509" i="24"/>
  <c r="E9509" i="24"/>
  <c r="F9508" i="24"/>
  <c r="E9508" i="24"/>
  <c r="G9508" i="24" s="1"/>
  <c r="F9507" i="24"/>
  <c r="E9507" i="24"/>
  <c r="G9507" i="24" s="1"/>
  <c r="F9506" i="24"/>
  <c r="E9506" i="24"/>
  <c r="G9506" i="24" s="1"/>
  <c r="F9505" i="24"/>
  <c r="E9505" i="24"/>
  <c r="G9505" i="24" s="1"/>
  <c r="F9504" i="24"/>
  <c r="E9504" i="24"/>
  <c r="G9504" i="24" s="1"/>
  <c r="F9503" i="24"/>
  <c r="E9503" i="24"/>
  <c r="F9502" i="24"/>
  <c r="E9502" i="24"/>
  <c r="F9501" i="24"/>
  <c r="E9501" i="24"/>
  <c r="G9501" i="24" s="1"/>
  <c r="F9500" i="24"/>
  <c r="E9500" i="24"/>
  <c r="G9500" i="24" s="1"/>
  <c r="F9499" i="24"/>
  <c r="G9499" i="24" s="1"/>
  <c r="E9499" i="24"/>
  <c r="F9498" i="24"/>
  <c r="E9498" i="24"/>
  <c r="G9498" i="24" s="1"/>
  <c r="F9497" i="24"/>
  <c r="E9497" i="24"/>
  <c r="F9496" i="24"/>
  <c r="E9496" i="24"/>
  <c r="G9496" i="24" s="1"/>
  <c r="F9495" i="24"/>
  <c r="E9495" i="24"/>
  <c r="F9494" i="24"/>
  <c r="E9494" i="24"/>
  <c r="G9494" i="24" s="1"/>
  <c r="F9493" i="24"/>
  <c r="E9493" i="24"/>
  <c r="G9493" i="24" s="1"/>
  <c r="F9492" i="24"/>
  <c r="E9492" i="24"/>
  <c r="G9492" i="24" s="1"/>
  <c r="F9491" i="24"/>
  <c r="E9491" i="24"/>
  <c r="F9490" i="24"/>
  <c r="E9490" i="24"/>
  <c r="G9490" i="24" s="1"/>
  <c r="F9489" i="24"/>
  <c r="E9489" i="24"/>
  <c r="G9489" i="24" s="1"/>
  <c r="F9488" i="24"/>
  <c r="G9488" i="24" s="1"/>
  <c r="E9488" i="24"/>
  <c r="F9487" i="24"/>
  <c r="E9487" i="24"/>
  <c r="G9487" i="24" s="1"/>
  <c r="F9486" i="24"/>
  <c r="E9486" i="24"/>
  <c r="G9486" i="24" s="1"/>
  <c r="F9485" i="24"/>
  <c r="E9485" i="24"/>
  <c r="G9485" i="24" s="1"/>
  <c r="F9484" i="24"/>
  <c r="E9484" i="24"/>
  <c r="G9484" i="24" s="1"/>
  <c r="F9483" i="24"/>
  <c r="E9483" i="24"/>
  <c r="G9483" i="24" s="1"/>
  <c r="F9482" i="24"/>
  <c r="E9482" i="24"/>
  <c r="F9481" i="24"/>
  <c r="E9481" i="24"/>
  <c r="F9480" i="24"/>
  <c r="E9480" i="24"/>
  <c r="G9480" i="24" s="1"/>
  <c r="F9479" i="24"/>
  <c r="E9479" i="24"/>
  <c r="G9479" i="24" s="1"/>
  <c r="F9478" i="24"/>
  <c r="G9478" i="24" s="1"/>
  <c r="E9478" i="24"/>
  <c r="F9477" i="24"/>
  <c r="E9477" i="24"/>
  <c r="G9477" i="24" s="1"/>
  <c r="F9476" i="24"/>
  <c r="E9476" i="24"/>
  <c r="G9476" i="24" s="1"/>
  <c r="F9475" i="24"/>
  <c r="G9475" i="24" s="1"/>
  <c r="E9475" i="24"/>
  <c r="F9474" i="24"/>
  <c r="E9474" i="24"/>
  <c r="G9474" i="24" s="1"/>
  <c r="F9473" i="24"/>
  <c r="E9473" i="24"/>
  <c r="G9473" i="24" s="1"/>
  <c r="G9472" i="24"/>
  <c r="F9472" i="24"/>
  <c r="E9472" i="24"/>
  <c r="F9471" i="24"/>
  <c r="E9471" i="24"/>
  <c r="F9470" i="24"/>
  <c r="E9470" i="24"/>
  <c r="G9470" i="24" s="1"/>
  <c r="F9469" i="24"/>
  <c r="E9469" i="24"/>
  <c r="G9469" i="24" s="1"/>
  <c r="G9468" i="24"/>
  <c r="F9468" i="24"/>
  <c r="E9468" i="24"/>
  <c r="F9467" i="24"/>
  <c r="G9467" i="24" s="1"/>
  <c r="E9467" i="24"/>
  <c r="F9466" i="24"/>
  <c r="E9466" i="24"/>
  <c r="G9466" i="24" s="1"/>
  <c r="G9465" i="24"/>
  <c r="F9465" i="24"/>
  <c r="E9465" i="24"/>
  <c r="F9464" i="24"/>
  <c r="E9464" i="24"/>
  <c r="G9464" i="24" s="1"/>
  <c r="F9463" i="24"/>
  <c r="E9463" i="24"/>
  <c r="G9463" i="24" s="1"/>
  <c r="F9462" i="24"/>
  <c r="E9462" i="24"/>
  <c r="F9461" i="24"/>
  <c r="E9461" i="24"/>
  <c r="G9461" i="24" s="1"/>
  <c r="F9460" i="24"/>
  <c r="E9460" i="24"/>
  <c r="G9460" i="24" s="1"/>
  <c r="F9459" i="24"/>
  <c r="E9459" i="24"/>
  <c r="G9459" i="24" s="1"/>
  <c r="F9458" i="24"/>
  <c r="E9458" i="24"/>
  <c r="F9457" i="24"/>
  <c r="E9457" i="24"/>
  <c r="G9457" i="24" s="1"/>
  <c r="F9456" i="24"/>
  <c r="E9456" i="24"/>
  <c r="G9456" i="24" s="1"/>
  <c r="F9455" i="24"/>
  <c r="E9455" i="24"/>
  <c r="G9455" i="24" s="1"/>
  <c r="G9454" i="24"/>
  <c r="F9454" i="24"/>
  <c r="E9454" i="24"/>
  <c r="F9453" i="24"/>
  <c r="E9453" i="24"/>
  <c r="G9453" i="24" s="1"/>
  <c r="F9452" i="24"/>
  <c r="E9452" i="24"/>
  <c r="G9452" i="24" s="1"/>
  <c r="F9451" i="24"/>
  <c r="E9451" i="24"/>
  <c r="F9450" i="24"/>
  <c r="E9450" i="24"/>
  <c r="G9450" i="24" s="1"/>
  <c r="F9449" i="24"/>
  <c r="E9449" i="24"/>
  <c r="G9449" i="24" s="1"/>
  <c r="F9448" i="24"/>
  <c r="E9448" i="24"/>
  <c r="G9448" i="24" s="1"/>
  <c r="G9447" i="24"/>
  <c r="F9447" i="24"/>
  <c r="E9447" i="24"/>
  <c r="F9446" i="24"/>
  <c r="E9446" i="24"/>
  <c r="G9446" i="24" s="1"/>
  <c r="F9445" i="24"/>
  <c r="E9445" i="24"/>
  <c r="G9445" i="24" s="1"/>
  <c r="F9444" i="24"/>
  <c r="G9444" i="24" s="1"/>
  <c r="E9444" i="24"/>
  <c r="F9443" i="24"/>
  <c r="E9443" i="24"/>
  <c r="G9443" i="24" s="1"/>
  <c r="F9442" i="24"/>
  <c r="E9442" i="24"/>
  <c r="G9442" i="24" s="1"/>
  <c r="F9441" i="24"/>
  <c r="E9441" i="24"/>
  <c r="F9440" i="24"/>
  <c r="E9440" i="24"/>
  <c r="G9440" i="24" s="1"/>
  <c r="F9439" i="24"/>
  <c r="E9439" i="24"/>
  <c r="G9439" i="24" s="1"/>
  <c r="F9438" i="24"/>
  <c r="E9438" i="24"/>
  <c r="F9437" i="24"/>
  <c r="E9437" i="24"/>
  <c r="G9437" i="24" s="1"/>
  <c r="F9436" i="24"/>
  <c r="E9436" i="24"/>
  <c r="G9436" i="24" s="1"/>
  <c r="F9435" i="24"/>
  <c r="E9435" i="24"/>
  <c r="F9434" i="24"/>
  <c r="E9434" i="24"/>
  <c r="G9434" i="24" s="1"/>
  <c r="F9433" i="24"/>
  <c r="E9433" i="24"/>
  <c r="G9433" i="24" s="1"/>
  <c r="F9432" i="24"/>
  <c r="E9432" i="24"/>
  <c r="F9431" i="24"/>
  <c r="E9431" i="24"/>
  <c r="G9431" i="24" s="1"/>
  <c r="G9430" i="24"/>
  <c r="F9430" i="24"/>
  <c r="E9430" i="24"/>
  <c r="F9429" i="24"/>
  <c r="E9429" i="24"/>
  <c r="G9429" i="24" s="1"/>
  <c r="F9428" i="24"/>
  <c r="E9428" i="24"/>
  <c r="F9427" i="24"/>
  <c r="G9427" i="24" s="1"/>
  <c r="E9427" i="24"/>
  <c r="F9426" i="24"/>
  <c r="E9426" i="24"/>
  <c r="G9426" i="24" s="1"/>
  <c r="F9425" i="24"/>
  <c r="E9425" i="24"/>
  <c r="F9424" i="24"/>
  <c r="E9424" i="24"/>
  <c r="G9424" i="24" s="1"/>
  <c r="G9423" i="24"/>
  <c r="F9423" i="24"/>
  <c r="E9423" i="24"/>
  <c r="F9422" i="24"/>
  <c r="E9422" i="24"/>
  <c r="G9422" i="24" s="1"/>
  <c r="F9421" i="24"/>
  <c r="G9421" i="24" s="1"/>
  <c r="E9421" i="24"/>
  <c r="F9420" i="24"/>
  <c r="E9420" i="24"/>
  <c r="G9420" i="24" s="1"/>
  <c r="F9419" i="24"/>
  <c r="E9419" i="24"/>
  <c r="G9419" i="24" s="1"/>
  <c r="F9418" i="24"/>
  <c r="E9418" i="24"/>
  <c r="G9418" i="24" s="1"/>
  <c r="F9417" i="24"/>
  <c r="E9417" i="24"/>
  <c r="G9417" i="24" s="1"/>
  <c r="F9416" i="24"/>
  <c r="E9416" i="24"/>
  <c r="G9416" i="24" s="1"/>
  <c r="F9415" i="24"/>
  <c r="E9415" i="24"/>
  <c r="G9415" i="24" s="1"/>
  <c r="F9414" i="24"/>
  <c r="E9414" i="24"/>
  <c r="F9413" i="24"/>
  <c r="E9413" i="24"/>
  <c r="G9413" i="24" s="1"/>
  <c r="F9412" i="24"/>
  <c r="E9412" i="24"/>
  <c r="G9412" i="24" s="1"/>
  <c r="F9411" i="24"/>
  <c r="E9411" i="24"/>
  <c r="G9411" i="24" s="1"/>
  <c r="F9410" i="24"/>
  <c r="E9410" i="24"/>
  <c r="G9410" i="24" s="1"/>
  <c r="F9409" i="24"/>
  <c r="E9409" i="24"/>
  <c r="F9408" i="24"/>
  <c r="E9408" i="24"/>
  <c r="F9407" i="24"/>
  <c r="E9407" i="24"/>
  <c r="F9406" i="24"/>
  <c r="E9406" i="24"/>
  <c r="G9406" i="24" s="1"/>
  <c r="F9405" i="24"/>
  <c r="E9405" i="24"/>
  <c r="F9404" i="24"/>
  <c r="E9404" i="24"/>
  <c r="G9404" i="24" s="1"/>
  <c r="F9403" i="24"/>
  <c r="E9403" i="24"/>
  <c r="F9402" i="24"/>
  <c r="E9402" i="24"/>
  <c r="F9401" i="24"/>
  <c r="E9401" i="24"/>
  <c r="F9400" i="24"/>
  <c r="E9400" i="24"/>
  <c r="G9400" i="24" s="1"/>
  <c r="F9399" i="24"/>
  <c r="E9399" i="24"/>
  <c r="F9398" i="24"/>
  <c r="E9398" i="24"/>
  <c r="F9397" i="24"/>
  <c r="E9397" i="24"/>
  <c r="F9396" i="24"/>
  <c r="E9396" i="24"/>
  <c r="G9396" i="24" s="1"/>
  <c r="F9395" i="24"/>
  <c r="E9395" i="24"/>
  <c r="G9395" i="24" s="1"/>
  <c r="F9394" i="24"/>
  <c r="E9394" i="24"/>
  <c r="G9394" i="24" s="1"/>
  <c r="F9393" i="24"/>
  <c r="E9393" i="24"/>
  <c r="G9393" i="24" s="1"/>
  <c r="G9392" i="24"/>
  <c r="F9392" i="24"/>
  <c r="E9392" i="24"/>
  <c r="F9391" i="24"/>
  <c r="E9391" i="24"/>
  <c r="G9391" i="24" s="1"/>
  <c r="G9390" i="24"/>
  <c r="F9390" i="24"/>
  <c r="E9390" i="24"/>
  <c r="F9389" i="24"/>
  <c r="E9389" i="24"/>
  <c r="F9388" i="24"/>
  <c r="E9388" i="24"/>
  <c r="G9388" i="24" s="1"/>
  <c r="F9387" i="24"/>
  <c r="E9387" i="24"/>
  <c r="F9386" i="24"/>
  <c r="E9386" i="24"/>
  <c r="F9385" i="24"/>
  <c r="E9385" i="24"/>
  <c r="F9384" i="24"/>
  <c r="E9384" i="24"/>
  <c r="G9384" i="24" s="1"/>
  <c r="F9383" i="24"/>
  <c r="E9383" i="24"/>
  <c r="F9382" i="24"/>
  <c r="E9382" i="24"/>
  <c r="G9382" i="24" s="1"/>
  <c r="F9381" i="24"/>
  <c r="E9381" i="24"/>
  <c r="G9381" i="24" s="1"/>
  <c r="F9380" i="24"/>
  <c r="E9380" i="24"/>
  <c r="F9379" i="24"/>
  <c r="G9379" i="24" s="1"/>
  <c r="E9379" i="24"/>
  <c r="G9378" i="24"/>
  <c r="F9378" i="24"/>
  <c r="E9378" i="24"/>
  <c r="F9377" i="24"/>
  <c r="E9377" i="24"/>
  <c r="F9376" i="24"/>
  <c r="E9376" i="24"/>
  <c r="F9375" i="24"/>
  <c r="E9375" i="24"/>
  <c r="F9374" i="24"/>
  <c r="E9374" i="24"/>
  <c r="G9374" i="24" s="1"/>
  <c r="F9373" i="24"/>
  <c r="E9373" i="24"/>
  <c r="G9373" i="24" s="1"/>
  <c r="F9372" i="24"/>
  <c r="E9372" i="24"/>
  <c r="G9372" i="24" s="1"/>
  <c r="F9371" i="24"/>
  <c r="G9371" i="24" s="1"/>
  <c r="E9371" i="24"/>
  <c r="F9370" i="24"/>
  <c r="G9370" i="24" s="1"/>
  <c r="E9370" i="24"/>
  <c r="F9369" i="24"/>
  <c r="E9369" i="24"/>
  <c r="G9369" i="24" s="1"/>
  <c r="F9368" i="24"/>
  <c r="E9368" i="24"/>
  <c r="G9368" i="24" s="1"/>
  <c r="F9367" i="24"/>
  <c r="E9367" i="24"/>
  <c r="F9366" i="24"/>
  <c r="E9366" i="24"/>
  <c r="F9365" i="24"/>
  <c r="E9365" i="24"/>
  <c r="G9365" i="24" s="1"/>
  <c r="F9364" i="24"/>
  <c r="E9364" i="24"/>
  <c r="F9363" i="24"/>
  <c r="E9363" i="24"/>
  <c r="G9363" i="24" s="1"/>
  <c r="G9362" i="24"/>
  <c r="F9362" i="24"/>
  <c r="E9362" i="24"/>
  <c r="F9361" i="24"/>
  <c r="E9361" i="24"/>
  <c r="G9361" i="24" s="1"/>
  <c r="G9360" i="24"/>
  <c r="F9360" i="24"/>
  <c r="E9360" i="24"/>
  <c r="F9359" i="24"/>
  <c r="E9359" i="24"/>
  <c r="F9358" i="24"/>
  <c r="E9358" i="24"/>
  <c r="G9358" i="24" s="1"/>
  <c r="F9357" i="24"/>
  <c r="G9357" i="24" s="1"/>
  <c r="E9357" i="24"/>
  <c r="F9356" i="24"/>
  <c r="E9356" i="24"/>
  <c r="G9356" i="24" s="1"/>
  <c r="F9355" i="24"/>
  <c r="E9355" i="24"/>
  <c r="G9355" i="24" s="1"/>
  <c r="F9354" i="24"/>
  <c r="E9354" i="24"/>
  <c r="G9354" i="24" s="1"/>
  <c r="F9353" i="24"/>
  <c r="E9353" i="24"/>
  <c r="F9352" i="24"/>
  <c r="E9352" i="24"/>
  <c r="F9351" i="24"/>
  <c r="E9351" i="24"/>
  <c r="G9351" i="24" s="1"/>
  <c r="F9350" i="24"/>
  <c r="E9350" i="24"/>
  <c r="G9350" i="24" s="1"/>
  <c r="F9349" i="24"/>
  <c r="E9349" i="24"/>
  <c r="F9348" i="24"/>
  <c r="E9348" i="24"/>
  <c r="G9347" i="24"/>
  <c r="F9347" i="24"/>
  <c r="E9347" i="24"/>
  <c r="F9346" i="24"/>
  <c r="G9346" i="24" s="1"/>
  <c r="E9346" i="24"/>
  <c r="F9345" i="24"/>
  <c r="E9345" i="24"/>
  <c r="G9345" i="24" s="1"/>
  <c r="F9344" i="24"/>
  <c r="E9344" i="24"/>
  <c r="G9344" i="24" s="1"/>
  <c r="F9343" i="24"/>
  <c r="E9343" i="24"/>
  <c r="G9343" i="24" s="1"/>
  <c r="G9342" i="24"/>
  <c r="F9342" i="24"/>
  <c r="E9342" i="24"/>
  <c r="G9341" i="24"/>
  <c r="F9341" i="24"/>
  <c r="E9341" i="24"/>
  <c r="F9340" i="24"/>
  <c r="E9340" i="24"/>
  <c r="F9339" i="24"/>
  <c r="E9339" i="24"/>
  <c r="F9338" i="24"/>
  <c r="E9338" i="24"/>
  <c r="G9338" i="24" s="1"/>
  <c r="F9337" i="24"/>
  <c r="E9337" i="24"/>
  <c r="G9337" i="24" s="1"/>
  <c r="F9336" i="24"/>
  <c r="E9336" i="24"/>
  <c r="G9336" i="24" s="1"/>
  <c r="F9335" i="24"/>
  <c r="E9335" i="24"/>
  <c r="G9334" i="24"/>
  <c r="F9334" i="24"/>
  <c r="E9334" i="24"/>
  <c r="F9333" i="24"/>
  <c r="E9333" i="24"/>
  <c r="G9333" i="24" s="1"/>
  <c r="F9332" i="24"/>
  <c r="E9332" i="24"/>
  <c r="F9331" i="24"/>
  <c r="E9331" i="24"/>
  <c r="G9331" i="24" s="1"/>
  <c r="F9330" i="24"/>
  <c r="E9330" i="24"/>
  <c r="G9330" i="24" s="1"/>
  <c r="F9329" i="24"/>
  <c r="E9329" i="24"/>
  <c r="G9329" i="24" s="1"/>
  <c r="F9328" i="24"/>
  <c r="E9328" i="24"/>
  <c r="F9327" i="24"/>
  <c r="E9327" i="24"/>
  <c r="F9326" i="24"/>
  <c r="E9326" i="24"/>
  <c r="G9326" i="24" s="1"/>
  <c r="G9325" i="24"/>
  <c r="F9325" i="24"/>
  <c r="E9325" i="24"/>
  <c r="F9324" i="24"/>
  <c r="E9324" i="24"/>
  <c r="G9324" i="24" s="1"/>
  <c r="F9323" i="24"/>
  <c r="E9323" i="24"/>
  <c r="F9322" i="24"/>
  <c r="E9322" i="24"/>
  <c r="G9322" i="24" s="1"/>
  <c r="F9321" i="24"/>
  <c r="G9321" i="24" s="1"/>
  <c r="E9321" i="24"/>
  <c r="F9320" i="24"/>
  <c r="G9320" i="24" s="1"/>
  <c r="E9320" i="24"/>
  <c r="F9319" i="24"/>
  <c r="E9319" i="24"/>
  <c r="G9319" i="24" s="1"/>
  <c r="F9318" i="24"/>
  <c r="E9318" i="24"/>
  <c r="F9317" i="24"/>
  <c r="E9317" i="24"/>
  <c r="G9317" i="24" s="1"/>
  <c r="F9316" i="24"/>
  <c r="E9316" i="24"/>
  <c r="F9315" i="24"/>
  <c r="E9315" i="24"/>
  <c r="G9315" i="24" s="1"/>
  <c r="F9314" i="24"/>
  <c r="E9314" i="24"/>
  <c r="G9314" i="24" s="1"/>
  <c r="G9313" i="24"/>
  <c r="F9313" i="24"/>
  <c r="E9313" i="24"/>
  <c r="F9312" i="24"/>
  <c r="G9312" i="24" s="1"/>
  <c r="E9312" i="24"/>
  <c r="F9311" i="24"/>
  <c r="E9311" i="24"/>
  <c r="G9311" i="24" s="1"/>
  <c r="F9310" i="24"/>
  <c r="E9310" i="24"/>
  <c r="F9309" i="24"/>
  <c r="E9309" i="24"/>
  <c r="F9308" i="24"/>
  <c r="E9308" i="24"/>
  <c r="G9308" i="24" s="1"/>
  <c r="G9307" i="24"/>
  <c r="F9307" i="24"/>
  <c r="E9307" i="24"/>
  <c r="F9306" i="24"/>
  <c r="E9306" i="24"/>
  <c r="G9306" i="24" s="1"/>
  <c r="F9305" i="24"/>
  <c r="E9305" i="24"/>
  <c r="G9305" i="24" s="1"/>
  <c r="F9304" i="24"/>
  <c r="E9304" i="24"/>
  <c r="G9304" i="24" s="1"/>
  <c r="F9303" i="24"/>
  <c r="E9303" i="24"/>
  <c r="G9303" i="24" s="1"/>
  <c r="F9302" i="24"/>
  <c r="E9302" i="24"/>
  <c r="G9302" i="24" s="1"/>
  <c r="F9301" i="24"/>
  <c r="E9301" i="24"/>
  <c r="G9301" i="24" s="1"/>
  <c r="F9300" i="24"/>
  <c r="E9300" i="24"/>
  <c r="G9300" i="24" s="1"/>
  <c r="F9299" i="24"/>
  <c r="E9299" i="24"/>
  <c r="G9299" i="24" s="1"/>
  <c r="F9298" i="24"/>
  <c r="E9298" i="24"/>
  <c r="G9298" i="24" s="1"/>
  <c r="F9297" i="24"/>
  <c r="E9297" i="24"/>
  <c r="F9296" i="24"/>
  <c r="E9296" i="24"/>
  <c r="G9295" i="24"/>
  <c r="F9295" i="24"/>
  <c r="E9295" i="24"/>
  <c r="F9294" i="24"/>
  <c r="E9294" i="24"/>
  <c r="G9294" i="24" s="1"/>
  <c r="G9293" i="24"/>
  <c r="F9293" i="24"/>
  <c r="E9293" i="24"/>
  <c r="F9292" i="24"/>
  <c r="E9292" i="24"/>
  <c r="F9291" i="24"/>
  <c r="E9291" i="24"/>
  <c r="F9290" i="24"/>
  <c r="E9290" i="24"/>
  <c r="F9289" i="24"/>
  <c r="E9289" i="24"/>
  <c r="G9289" i="24" s="1"/>
  <c r="F9288" i="24"/>
  <c r="E9288" i="24"/>
  <c r="F9287" i="24"/>
  <c r="E9287" i="24"/>
  <c r="G9287" i="24" s="1"/>
  <c r="F9286" i="24"/>
  <c r="E9286" i="24"/>
  <c r="F9285" i="24"/>
  <c r="E9285" i="24"/>
  <c r="F9284" i="24"/>
  <c r="E9284" i="24"/>
  <c r="G9284" i="24" s="1"/>
  <c r="F9283" i="24"/>
  <c r="E9283" i="24"/>
  <c r="F9282" i="24"/>
  <c r="E9282" i="24"/>
  <c r="G9282" i="24" s="1"/>
  <c r="F9281" i="24"/>
  <c r="E9281" i="24"/>
  <c r="F9280" i="24"/>
  <c r="G9280" i="24" s="1"/>
  <c r="E9280" i="24"/>
  <c r="F9279" i="24"/>
  <c r="G9279" i="24" s="1"/>
  <c r="E9279" i="24"/>
  <c r="F9278" i="24"/>
  <c r="E9278" i="24"/>
  <c r="G9278" i="24" s="1"/>
  <c r="F9277" i="24"/>
  <c r="E9277" i="24"/>
  <c r="F9276" i="24"/>
  <c r="E9276" i="24"/>
  <c r="F9275" i="24"/>
  <c r="E9275" i="24"/>
  <c r="G9275" i="24" s="1"/>
  <c r="F9274" i="24"/>
  <c r="E9274" i="24"/>
  <c r="F9273" i="24"/>
  <c r="E9273" i="24"/>
  <c r="F9272" i="24"/>
  <c r="E9272" i="24"/>
  <c r="G9272" i="24" s="1"/>
  <c r="F9271" i="24"/>
  <c r="E9271" i="24"/>
  <c r="F9270" i="24"/>
  <c r="E9270" i="24"/>
  <c r="F9269" i="24"/>
  <c r="E9269" i="24"/>
  <c r="G9268" i="24"/>
  <c r="F9268" i="24"/>
  <c r="E9268" i="24"/>
  <c r="F9267" i="24"/>
  <c r="E9267" i="24"/>
  <c r="G9267" i="24" s="1"/>
  <c r="G9266" i="24"/>
  <c r="F9266" i="24"/>
  <c r="E9266" i="24"/>
  <c r="F9265" i="24"/>
  <c r="E9265" i="24"/>
  <c r="G9265" i="24" s="1"/>
  <c r="F9264" i="24"/>
  <c r="E9264" i="24"/>
  <c r="F9263" i="24"/>
  <c r="E9263" i="24"/>
  <c r="G9263" i="24" s="1"/>
  <c r="F9262" i="24"/>
  <c r="G9262" i="24" s="1"/>
  <c r="E9262" i="24"/>
  <c r="F9261" i="24"/>
  <c r="E9261" i="24"/>
  <c r="F9260" i="24"/>
  <c r="E9260" i="24"/>
  <c r="F9259" i="24"/>
  <c r="E9259" i="24"/>
  <c r="G9259" i="24" s="1"/>
  <c r="F9258" i="24"/>
  <c r="G9258" i="24" s="1"/>
  <c r="E9258" i="24"/>
  <c r="F9257" i="24"/>
  <c r="E9257" i="24"/>
  <c r="F9256" i="24"/>
  <c r="G9256" i="24" s="1"/>
  <c r="E9256" i="24"/>
  <c r="F9255" i="24"/>
  <c r="E9255" i="24"/>
  <c r="F9254" i="24"/>
  <c r="E9254" i="24"/>
  <c r="F9253" i="24"/>
  <c r="E9253" i="24"/>
  <c r="G9253" i="24" s="1"/>
  <c r="F9252" i="24"/>
  <c r="E9252" i="24"/>
  <c r="F9251" i="24"/>
  <c r="G9251" i="24" s="1"/>
  <c r="E9251" i="24"/>
  <c r="G9250" i="24"/>
  <c r="F9250" i="24"/>
  <c r="E9250" i="24"/>
  <c r="F9249" i="24"/>
  <c r="G9249" i="24" s="1"/>
  <c r="E9249" i="24"/>
  <c r="F9248" i="24"/>
  <c r="E9248" i="24"/>
  <c r="F9247" i="24"/>
  <c r="E9247" i="24"/>
  <c r="G9247" i="24" s="1"/>
  <c r="F9246" i="24"/>
  <c r="E9246" i="24"/>
  <c r="G9246" i="24" s="1"/>
  <c r="F9245" i="24"/>
  <c r="E9245" i="24"/>
  <c r="G9245" i="24" s="1"/>
  <c r="F9244" i="24"/>
  <c r="E9244" i="24"/>
  <c r="F9243" i="24"/>
  <c r="E9243" i="24"/>
  <c r="F9242" i="24"/>
  <c r="G9242" i="24" s="1"/>
  <c r="E9242" i="24"/>
  <c r="F9241" i="24"/>
  <c r="E9241" i="24"/>
  <c r="F9240" i="24"/>
  <c r="E9240" i="24"/>
  <c r="G9240" i="24" s="1"/>
  <c r="F9239" i="24"/>
  <c r="E9239" i="24"/>
  <c r="G9239" i="24" s="1"/>
  <c r="F9238" i="24"/>
  <c r="E9238" i="24"/>
  <c r="G9238" i="24" s="1"/>
  <c r="F9237" i="24"/>
  <c r="E9237" i="24"/>
  <c r="G9237" i="24" s="1"/>
  <c r="G9236" i="24"/>
  <c r="F9236" i="24"/>
  <c r="E9236" i="24"/>
  <c r="F9235" i="24"/>
  <c r="E9235" i="24"/>
  <c r="F9234" i="24"/>
  <c r="G9234" i="24" s="1"/>
  <c r="E9234" i="24"/>
  <c r="F9233" i="24"/>
  <c r="E9233" i="24"/>
  <c r="G9233" i="24" s="1"/>
  <c r="F9232" i="24"/>
  <c r="E9232" i="24"/>
  <c r="F9231" i="24"/>
  <c r="E9231" i="24"/>
  <c r="F9230" i="24"/>
  <c r="E9230" i="24"/>
  <c r="G9229" i="24"/>
  <c r="F9229" i="24"/>
  <c r="E9229" i="24"/>
  <c r="F9228" i="24"/>
  <c r="E9228" i="24"/>
  <c r="G9228" i="24" s="1"/>
  <c r="F9227" i="24"/>
  <c r="E9227" i="24"/>
  <c r="G9227" i="24" s="1"/>
  <c r="F9226" i="24"/>
  <c r="E9226" i="24"/>
  <c r="G9226" i="24" s="1"/>
  <c r="F9225" i="24"/>
  <c r="E9225" i="24"/>
  <c r="G9225" i="24" s="1"/>
  <c r="F9224" i="24"/>
  <c r="E9224" i="24"/>
  <c r="G9224" i="24" s="1"/>
  <c r="F9223" i="24"/>
  <c r="E9223" i="24"/>
  <c r="G9223" i="24" s="1"/>
  <c r="F9222" i="24"/>
  <c r="E9222" i="24"/>
  <c r="F9221" i="24"/>
  <c r="E9221" i="24"/>
  <c r="G9221" i="24" s="1"/>
  <c r="F9220" i="24"/>
  <c r="E9220" i="24"/>
  <c r="G9220" i="24" s="1"/>
  <c r="F9219" i="24"/>
  <c r="E9219" i="24"/>
  <c r="F9218" i="24"/>
  <c r="E9218" i="24"/>
  <c r="G9218" i="24" s="1"/>
  <c r="F9217" i="24"/>
  <c r="E9217" i="24"/>
  <c r="G9217" i="24" s="1"/>
  <c r="F9216" i="24"/>
  <c r="E9216" i="24"/>
  <c r="F9215" i="24"/>
  <c r="E9215" i="24"/>
  <c r="G9215" i="24" s="1"/>
  <c r="F9214" i="24"/>
  <c r="E9214" i="24"/>
  <c r="G9214" i="24" s="1"/>
  <c r="F9213" i="24"/>
  <c r="E9213" i="24"/>
  <c r="F9212" i="24"/>
  <c r="E9212" i="24"/>
  <c r="F9211" i="24"/>
  <c r="E9211" i="24"/>
  <c r="G9211" i="24" s="1"/>
  <c r="F9210" i="24"/>
  <c r="E9210" i="24"/>
  <c r="F9209" i="24"/>
  <c r="E9209" i="24"/>
  <c r="G9209" i="24" s="1"/>
  <c r="G9208" i="24"/>
  <c r="F9208" i="24"/>
  <c r="E9208" i="24"/>
  <c r="F9207" i="24"/>
  <c r="E9207" i="24"/>
  <c r="G9207" i="24" s="1"/>
  <c r="F9206" i="24"/>
  <c r="E9206" i="24"/>
  <c r="F9205" i="24"/>
  <c r="E9205" i="24"/>
  <c r="G9205" i="24" s="1"/>
  <c r="F9204" i="24"/>
  <c r="E9204" i="24"/>
  <c r="F9203" i="24"/>
  <c r="E9203" i="24"/>
  <c r="G9203" i="24" s="1"/>
  <c r="F9202" i="24"/>
  <c r="E9202" i="24"/>
  <c r="G9202" i="24" s="1"/>
  <c r="F9201" i="24"/>
  <c r="E9201" i="24"/>
  <c r="F9200" i="24"/>
  <c r="E9200" i="24"/>
  <c r="G9200" i="24" s="1"/>
  <c r="F9199" i="24"/>
  <c r="E9199" i="24"/>
  <c r="G9199" i="24" s="1"/>
  <c r="F9198" i="24"/>
  <c r="E9198" i="24"/>
  <c r="G9197" i="24"/>
  <c r="F9197" i="24"/>
  <c r="E9197" i="24"/>
  <c r="F9196" i="24"/>
  <c r="E9196" i="24"/>
  <c r="F9195" i="24"/>
  <c r="E9195" i="24"/>
  <c r="G9195" i="24" s="1"/>
  <c r="F9194" i="24"/>
  <c r="E9194" i="24"/>
  <c r="F9193" i="24"/>
  <c r="E9193" i="24"/>
  <c r="F9192" i="24"/>
  <c r="E9192" i="24"/>
  <c r="F9191" i="24"/>
  <c r="E9191" i="24"/>
  <c r="G9191" i="24" s="1"/>
  <c r="G9190" i="24"/>
  <c r="F9190" i="24"/>
  <c r="E9190" i="24"/>
  <c r="F9189" i="24"/>
  <c r="E9189" i="24"/>
  <c r="G9189" i="24" s="1"/>
  <c r="F9188" i="24"/>
  <c r="E9188" i="24"/>
  <c r="F9187" i="24"/>
  <c r="E9187" i="24"/>
  <c r="F9186" i="24"/>
  <c r="E9186" i="24"/>
  <c r="F9185" i="24"/>
  <c r="E9185" i="24"/>
  <c r="F9184" i="24"/>
  <c r="E9184" i="24"/>
  <c r="G9184" i="24" s="1"/>
  <c r="F9183" i="24"/>
  <c r="E9183" i="24"/>
  <c r="G9183" i="24" s="1"/>
  <c r="F9182" i="24"/>
  <c r="E9182" i="24"/>
  <c r="G9182" i="24" s="1"/>
  <c r="F9181" i="24"/>
  <c r="E9181" i="24"/>
  <c r="F9180" i="24"/>
  <c r="E9180" i="24"/>
  <c r="G9180" i="24" s="1"/>
  <c r="G9179" i="24"/>
  <c r="F9179" i="24"/>
  <c r="E9179" i="24"/>
  <c r="G9178" i="24"/>
  <c r="F9178" i="24"/>
  <c r="E9178" i="24"/>
  <c r="F9177" i="24"/>
  <c r="E9177" i="24"/>
  <c r="F9176" i="24"/>
  <c r="E9176" i="24"/>
  <c r="G9176" i="24" s="1"/>
  <c r="F9175" i="24"/>
  <c r="E9175" i="24"/>
  <c r="G9175" i="24" s="1"/>
  <c r="G9174" i="24"/>
  <c r="F9174" i="24"/>
  <c r="E9174" i="24"/>
  <c r="G9173" i="24"/>
  <c r="F9173" i="24"/>
  <c r="E9173" i="24"/>
  <c r="F9172" i="24"/>
  <c r="E9172" i="24"/>
  <c r="G9172" i="24" s="1"/>
  <c r="F9171" i="24"/>
  <c r="E9171" i="24"/>
  <c r="F9170" i="24"/>
  <c r="E9170" i="24"/>
  <c r="G9170" i="24" s="1"/>
  <c r="F9169" i="24"/>
  <c r="E9169" i="24"/>
  <c r="F9168" i="24"/>
  <c r="G9168" i="24" s="1"/>
  <c r="E9168" i="24"/>
  <c r="F9167" i="24"/>
  <c r="E9167" i="24"/>
  <c r="G9167" i="24" s="1"/>
  <c r="F9166" i="24"/>
  <c r="E9166" i="24"/>
  <c r="G9166" i="24" s="1"/>
  <c r="F9165" i="24"/>
  <c r="E9165" i="24"/>
  <c r="G9165" i="24" s="1"/>
  <c r="F9164" i="24"/>
  <c r="E9164" i="24"/>
  <c r="F9163" i="24"/>
  <c r="E9163" i="24"/>
  <c r="G9162" i="24"/>
  <c r="F9162" i="24"/>
  <c r="E9162" i="24"/>
  <c r="F9161" i="24"/>
  <c r="E9161" i="24"/>
  <c r="G9161" i="24" s="1"/>
  <c r="F9160" i="24"/>
  <c r="G9160" i="24" s="1"/>
  <c r="E9160" i="24"/>
  <c r="F9159" i="24"/>
  <c r="E9159" i="24"/>
  <c r="G9159" i="24" s="1"/>
  <c r="F9158" i="24"/>
  <c r="E9158" i="24"/>
  <c r="F9157" i="24"/>
  <c r="E9157" i="24"/>
  <c r="F9156" i="24"/>
  <c r="E9156" i="24"/>
  <c r="G9156" i="24" s="1"/>
  <c r="F9155" i="24"/>
  <c r="E9155" i="24"/>
  <c r="F9154" i="24"/>
  <c r="E9154" i="24"/>
  <c r="G9154" i="24" s="1"/>
  <c r="F9153" i="24"/>
  <c r="G9153" i="24" s="1"/>
  <c r="E9153" i="24"/>
  <c r="F9152" i="24"/>
  <c r="E9152" i="24"/>
  <c r="G9152" i="24" s="1"/>
  <c r="F9151" i="24"/>
  <c r="E9151" i="24"/>
  <c r="G9151" i="24" s="1"/>
  <c r="F9150" i="24"/>
  <c r="E9150" i="24"/>
  <c r="F9149" i="24"/>
  <c r="E9149" i="24"/>
  <c r="G9149" i="24" s="1"/>
  <c r="F9148" i="24"/>
  <c r="E9148" i="24"/>
  <c r="F9147" i="24"/>
  <c r="E9147" i="24"/>
  <c r="G9147" i="24" s="1"/>
  <c r="F9146" i="24"/>
  <c r="G9146" i="24" s="1"/>
  <c r="E9146" i="24"/>
  <c r="F9145" i="24"/>
  <c r="E9145" i="24"/>
  <c r="F9144" i="24"/>
  <c r="E9144" i="24"/>
  <c r="G9144" i="24" s="1"/>
  <c r="F9143" i="24"/>
  <c r="G9143" i="24" s="1"/>
  <c r="E9143" i="24"/>
  <c r="F9142" i="24"/>
  <c r="E9142" i="24"/>
  <c r="G9142" i="24" s="1"/>
  <c r="F9141" i="24"/>
  <c r="E9141" i="24"/>
  <c r="G9141" i="24" s="1"/>
  <c r="F9140" i="24"/>
  <c r="E9140" i="24"/>
  <c r="G9140" i="24" s="1"/>
  <c r="F9139" i="24"/>
  <c r="E9139" i="24"/>
  <c r="G9139" i="24" s="1"/>
  <c r="F9138" i="24"/>
  <c r="E9138" i="24"/>
  <c r="F9137" i="24"/>
  <c r="E9137" i="24"/>
  <c r="F9136" i="24"/>
  <c r="E9136" i="24"/>
  <c r="G9136" i="24" s="1"/>
  <c r="F9135" i="24"/>
  <c r="G9135" i="24" s="1"/>
  <c r="E9135" i="24"/>
  <c r="G9134" i="24"/>
  <c r="F9134" i="24"/>
  <c r="E9134" i="24"/>
  <c r="F9133" i="24"/>
  <c r="E9133" i="24"/>
  <c r="F9132" i="24"/>
  <c r="E9132" i="24"/>
  <c r="F9131" i="24"/>
  <c r="E9131" i="24"/>
  <c r="F9130" i="24"/>
  <c r="E9130" i="24"/>
  <c r="G9130" i="24" s="1"/>
  <c r="F9129" i="24"/>
  <c r="E9129" i="24"/>
  <c r="G9129" i="24" s="1"/>
  <c r="F9128" i="24"/>
  <c r="E9128" i="24"/>
  <c r="G9128" i="24" s="1"/>
  <c r="F9127" i="24"/>
  <c r="E9127" i="24"/>
  <c r="G9127" i="24" s="1"/>
  <c r="F9126" i="24"/>
  <c r="E9126" i="24"/>
  <c r="G9126" i="24" s="1"/>
  <c r="F9125" i="24"/>
  <c r="E9125" i="24"/>
  <c r="F9124" i="24"/>
  <c r="E9124" i="24"/>
  <c r="G9123" i="24"/>
  <c r="F9123" i="24"/>
  <c r="E9123" i="24"/>
  <c r="F9122" i="24"/>
  <c r="E9122" i="24"/>
  <c r="F9121" i="24"/>
  <c r="E9121" i="24"/>
  <c r="G9121" i="24" s="1"/>
  <c r="F9120" i="24"/>
  <c r="E9120" i="24"/>
  <c r="F9119" i="24"/>
  <c r="G9119" i="24" s="1"/>
  <c r="E9119" i="24"/>
  <c r="F9118" i="24"/>
  <c r="E9118" i="24"/>
  <c r="F9117" i="24"/>
  <c r="E9117" i="24"/>
  <c r="G9117" i="24" s="1"/>
  <c r="F9116" i="24"/>
  <c r="E9116" i="24"/>
  <c r="G9116" i="24" s="1"/>
  <c r="F9115" i="24"/>
  <c r="E9115" i="24"/>
  <c r="F9114" i="24"/>
  <c r="E9114" i="24"/>
  <c r="G9114" i="24" s="1"/>
  <c r="F9113" i="24"/>
  <c r="E9113" i="24"/>
  <c r="G9113" i="24" s="1"/>
  <c r="G9112" i="24"/>
  <c r="F9112" i="24"/>
  <c r="E9112" i="24"/>
  <c r="F9111" i="24"/>
  <c r="E9111" i="24"/>
  <c r="F9110" i="24"/>
  <c r="E9110" i="24"/>
  <c r="G9110" i="24" s="1"/>
  <c r="F9109" i="24"/>
  <c r="E9109" i="24"/>
  <c r="F9108" i="24"/>
  <c r="E9108" i="24"/>
  <c r="G9108" i="24" s="1"/>
  <c r="F9107" i="24"/>
  <c r="E9107" i="24"/>
  <c r="F9106" i="24"/>
  <c r="E9106" i="24"/>
  <c r="F9105" i="24"/>
  <c r="G9105" i="24" s="1"/>
  <c r="E9105" i="24"/>
  <c r="F9104" i="24"/>
  <c r="E9104" i="24"/>
  <c r="G9104" i="24" s="1"/>
  <c r="F9103" i="24"/>
  <c r="E9103" i="24"/>
  <c r="F9102" i="24"/>
  <c r="E9102" i="24"/>
  <c r="G9102" i="24" s="1"/>
  <c r="F9101" i="24"/>
  <c r="E9101" i="24"/>
  <c r="G9101" i="24" s="1"/>
  <c r="F9100" i="24"/>
  <c r="E9100" i="24"/>
  <c r="G9100" i="24" s="1"/>
  <c r="F9099" i="24"/>
  <c r="E9099" i="24"/>
  <c r="G9099" i="24" s="1"/>
  <c r="F9098" i="24"/>
  <c r="E9098" i="24"/>
  <c r="F9097" i="24"/>
  <c r="E9097" i="24"/>
  <c r="G9097" i="24" s="1"/>
  <c r="F9096" i="24"/>
  <c r="E9096" i="24"/>
  <c r="F9095" i="24"/>
  <c r="E9095" i="24"/>
  <c r="G9095" i="24" s="1"/>
  <c r="F9094" i="24"/>
  <c r="E9094" i="24"/>
  <c r="F9093" i="24"/>
  <c r="E9093" i="24"/>
  <c r="F9092" i="24"/>
  <c r="E9092" i="24"/>
  <c r="F9091" i="24"/>
  <c r="E9091" i="24"/>
  <c r="G9091" i="24" s="1"/>
  <c r="F9090" i="24"/>
  <c r="E9090" i="24"/>
  <c r="F9089" i="24"/>
  <c r="E9089" i="24"/>
  <c r="G9089" i="24" s="1"/>
  <c r="F9088" i="24"/>
  <c r="E9088" i="24"/>
  <c r="F9087" i="24"/>
  <c r="G9087" i="24" s="1"/>
  <c r="E9087" i="24"/>
  <c r="F9086" i="24"/>
  <c r="E9086" i="24"/>
  <c r="F9085" i="24"/>
  <c r="E9085" i="24"/>
  <c r="G9085" i="24" s="1"/>
  <c r="F9084" i="24"/>
  <c r="E9084" i="24"/>
  <c r="F9083" i="24"/>
  <c r="E9083" i="24"/>
  <c r="G9083" i="24" s="1"/>
  <c r="F9082" i="24"/>
  <c r="E9082" i="24"/>
  <c r="G9081" i="24"/>
  <c r="F9081" i="24"/>
  <c r="E9081" i="24"/>
  <c r="F9080" i="24"/>
  <c r="G9080" i="24" s="1"/>
  <c r="E9080" i="24"/>
  <c r="F9079" i="24"/>
  <c r="E9079" i="24"/>
  <c r="G9079" i="24" s="1"/>
  <c r="F9078" i="24"/>
  <c r="E9078" i="24"/>
  <c r="G9078" i="24" s="1"/>
  <c r="F9077" i="24"/>
  <c r="E9077" i="24"/>
  <c r="F9076" i="24"/>
  <c r="E9076" i="24"/>
  <c r="G9076" i="24" s="1"/>
  <c r="F9075" i="24"/>
  <c r="E9075" i="24"/>
  <c r="G9075" i="24" s="1"/>
  <c r="F9074" i="24"/>
  <c r="G9074" i="24" s="1"/>
  <c r="E9074" i="24"/>
  <c r="F9073" i="24"/>
  <c r="E9073" i="24"/>
  <c r="F9072" i="24"/>
  <c r="E9072" i="24"/>
  <c r="G9072" i="24" s="1"/>
  <c r="F9071" i="24"/>
  <c r="E9071" i="24"/>
  <c r="G9071" i="24" s="1"/>
  <c r="F9070" i="24"/>
  <c r="E9070" i="24"/>
  <c r="F9069" i="24"/>
  <c r="E9069" i="24"/>
  <c r="F9068" i="24"/>
  <c r="E9068" i="24"/>
  <c r="G9068" i="24" s="1"/>
  <c r="F9067" i="24"/>
  <c r="E9067" i="24"/>
  <c r="G9067" i="24" s="1"/>
  <c r="F9066" i="24"/>
  <c r="E9066" i="24"/>
  <c r="F9065" i="24"/>
  <c r="E9065" i="24"/>
  <c r="F9064" i="24"/>
  <c r="E9064" i="24"/>
  <c r="G9064" i="24" s="1"/>
  <c r="F9063" i="24"/>
  <c r="G9063" i="24" s="1"/>
  <c r="E9063" i="24"/>
  <c r="F9062" i="24"/>
  <c r="E9062" i="24"/>
  <c r="G9062" i="24" s="1"/>
  <c r="F9061" i="24"/>
  <c r="E9061" i="24"/>
  <c r="G9061" i="24" s="1"/>
  <c r="F9060" i="24"/>
  <c r="E9060" i="24"/>
  <c r="G9060" i="24" s="1"/>
  <c r="F9059" i="24"/>
  <c r="E9059" i="24"/>
  <c r="F9058" i="24"/>
  <c r="G9058" i="24" s="1"/>
  <c r="E9058" i="24"/>
  <c r="F9057" i="24"/>
  <c r="E9057" i="24"/>
  <c r="G9057" i="24" s="1"/>
  <c r="F9056" i="24"/>
  <c r="E9056" i="24"/>
  <c r="F9055" i="24"/>
  <c r="E9055" i="24"/>
  <c r="G9055" i="24" s="1"/>
  <c r="F9054" i="24"/>
  <c r="E9054" i="24"/>
  <c r="G9054" i="24" s="1"/>
  <c r="F9053" i="24"/>
  <c r="E9053" i="24"/>
  <c r="G9053" i="24" s="1"/>
  <c r="F9052" i="24"/>
  <c r="E9052" i="24"/>
  <c r="G9052" i="24" s="1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G9047" i="24" s="1"/>
  <c r="F9046" i="24"/>
  <c r="E9046" i="24"/>
  <c r="G9046" i="24" s="1"/>
  <c r="F9045" i="24"/>
  <c r="E9045" i="24"/>
  <c r="F9044" i="24"/>
  <c r="E9044" i="24"/>
  <c r="G9044" i="24" s="1"/>
  <c r="F9043" i="24"/>
  <c r="G9043" i="24" s="1"/>
  <c r="E9043" i="24"/>
  <c r="F9042" i="24"/>
  <c r="G9042" i="24" s="1"/>
  <c r="E9042" i="24"/>
  <c r="F9041" i="24"/>
  <c r="E9041" i="24"/>
  <c r="G9041" i="24" s="1"/>
  <c r="F9040" i="24"/>
  <c r="E9040" i="24"/>
  <c r="G9040" i="24" s="1"/>
  <c r="F9039" i="24"/>
  <c r="E9039" i="24"/>
  <c r="F9038" i="24"/>
  <c r="E9038" i="24"/>
  <c r="G9038" i="24" s="1"/>
  <c r="F9037" i="24"/>
  <c r="E9037" i="24"/>
  <c r="G9037" i="24" s="1"/>
  <c r="F9036" i="24"/>
  <c r="E9036" i="24"/>
  <c r="F9035" i="24"/>
  <c r="E9035" i="24"/>
  <c r="G9034" i="24"/>
  <c r="F9034" i="24"/>
  <c r="E9034" i="24"/>
  <c r="F9033" i="24"/>
  <c r="E9033" i="24"/>
  <c r="F9032" i="24"/>
  <c r="G9032" i="24" s="1"/>
  <c r="E9032" i="24"/>
  <c r="F9031" i="24"/>
  <c r="E9031" i="24"/>
  <c r="G9031" i="24" s="1"/>
  <c r="F9030" i="24"/>
  <c r="E9030" i="24"/>
  <c r="G9030" i="24" s="1"/>
  <c r="F9029" i="24"/>
  <c r="E9029" i="24"/>
  <c r="G9029" i="24" s="1"/>
  <c r="F9028" i="24"/>
  <c r="E9028" i="24"/>
  <c r="F9027" i="24"/>
  <c r="E9027" i="24"/>
  <c r="G9027" i="24" s="1"/>
  <c r="F9026" i="24"/>
  <c r="E9026" i="24"/>
  <c r="G9026" i="24" s="1"/>
  <c r="F9025" i="24"/>
  <c r="E9025" i="24"/>
  <c r="G9025" i="24" s="1"/>
  <c r="F9024" i="24"/>
  <c r="E9024" i="24"/>
  <c r="G9024" i="24" s="1"/>
  <c r="F9023" i="24"/>
  <c r="E9023" i="24"/>
  <c r="G9023" i="24" s="1"/>
  <c r="F9022" i="24"/>
  <c r="E9022" i="24"/>
  <c r="G9022" i="24" s="1"/>
  <c r="F9021" i="24"/>
  <c r="G9021" i="24" s="1"/>
  <c r="E9021" i="24"/>
  <c r="F9020" i="24"/>
  <c r="E9020" i="24"/>
  <c r="F9019" i="24"/>
  <c r="E9019" i="24"/>
  <c r="G9019" i="24" s="1"/>
  <c r="F9018" i="24"/>
  <c r="E9018" i="24"/>
  <c r="G9018" i="24" s="1"/>
  <c r="F9017" i="24"/>
  <c r="E9017" i="24"/>
  <c r="F9016" i="24"/>
  <c r="E9016" i="24"/>
  <c r="F9015" i="24"/>
  <c r="E9015" i="24"/>
  <c r="G9015" i="24" s="1"/>
  <c r="F9014" i="24"/>
  <c r="E9014" i="24"/>
  <c r="G9014" i="24" s="1"/>
  <c r="F9013" i="24"/>
  <c r="E9013" i="24"/>
  <c r="F9012" i="24"/>
  <c r="E9012" i="24"/>
  <c r="G9012" i="24" s="1"/>
  <c r="F9011" i="24"/>
  <c r="E9011" i="24"/>
  <c r="G9010" i="24"/>
  <c r="F9010" i="24"/>
  <c r="E9010" i="24"/>
  <c r="F9009" i="24"/>
  <c r="E9009" i="24"/>
  <c r="F9008" i="24"/>
  <c r="E9008" i="24"/>
  <c r="G9008" i="24" s="1"/>
  <c r="F9007" i="24"/>
  <c r="E9007" i="24"/>
  <c r="G9007" i="24" s="1"/>
  <c r="F9006" i="24"/>
  <c r="E9006" i="24"/>
  <c r="F9005" i="24"/>
  <c r="E9005" i="24"/>
  <c r="G9005" i="24" s="1"/>
  <c r="F9004" i="24"/>
  <c r="E9004" i="24"/>
  <c r="G9004" i="24" s="1"/>
  <c r="G9003" i="24"/>
  <c r="F9003" i="24"/>
  <c r="E9003" i="24"/>
  <c r="F9002" i="24"/>
  <c r="E9002" i="24"/>
  <c r="F9001" i="24"/>
  <c r="E9001" i="24"/>
  <c r="G9001" i="24" s="1"/>
  <c r="F9000" i="24"/>
  <c r="E9000" i="24"/>
  <c r="G9000" i="24" s="1"/>
  <c r="F8999" i="24"/>
  <c r="E8999" i="24"/>
  <c r="G8999" i="24" s="1"/>
  <c r="F8998" i="24"/>
  <c r="E8998" i="24"/>
  <c r="F8997" i="24"/>
  <c r="E8997" i="24"/>
  <c r="G8997" i="24" s="1"/>
  <c r="F8996" i="24"/>
  <c r="G8996" i="24" s="1"/>
  <c r="E8996" i="24"/>
  <c r="F8995" i="24"/>
  <c r="E8995" i="24"/>
  <c r="F8994" i="24"/>
  <c r="E8994" i="24"/>
  <c r="F8993" i="24"/>
  <c r="E8993" i="24"/>
  <c r="G8993" i="24" s="1"/>
  <c r="F8992" i="24"/>
  <c r="E8992" i="24"/>
  <c r="F8991" i="24"/>
  <c r="E8991" i="24"/>
  <c r="F8990" i="24"/>
  <c r="E8990" i="24"/>
  <c r="G8990" i="24" s="1"/>
  <c r="F8989" i="24"/>
  <c r="E8989" i="24"/>
  <c r="F8988" i="24"/>
  <c r="E8988" i="24"/>
  <c r="G8988" i="24" s="1"/>
  <c r="F8987" i="24"/>
  <c r="E8987" i="24"/>
  <c r="F8986" i="24"/>
  <c r="E8986" i="24"/>
  <c r="G8986" i="24" s="1"/>
  <c r="F8985" i="24"/>
  <c r="E8985" i="24"/>
  <c r="F8984" i="24"/>
  <c r="E8984" i="24"/>
  <c r="F8983" i="24"/>
  <c r="E8983" i="24"/>
  <c r="G8983" i="24" s="1"/>
  <c r="F8982" i="24"/>
  <c r="E8982" i="24"/>
  <c r="G8982" i="24" s="1"/>
  <c r="F8981" i="24"/>
  <c r="E8981" i="24"/>
  <c r="G8981" i="24" s="1"/>
  <c r="F8980" i="24"/>
  <c r="E8980" i="24"/>
  <c r="G8980" i="24" s="1"/>
  <c r="F8979" i="24"/>
  <c r="E8979" i="24"/>
  <c r="G8979" i="24" s="1"/>
  <c r="F8978" i="24"/>
  <c r="E8978" i="24"/>
  <c r="G8978" i="24" s="1"/>
  <c r="F8977" i="24"/>
  <c r="E8977" i="24"/>
  <c r="G8977" i="24" s="1"/>
  <c r="F8976" i="24"/>
  <c r="E8976" i="24"/>
  <c r="G8976" i="24" s="1"/>
  <c r="F8975" i="24"/>
  <c r="E8975" i="24"/>
  <c r="F8974" i="24"/>
  <c r="E8974" i="24"/>
  <c r="G8974" i="24" s="1"/>
  <c r="F8973" i="24"/>
  <c r="E8973" i="24"/>
  <c r="F8972" i="24"/>
  <c r="E8972" i="24"/>
  <c r="F8971" i="24"/>
  <c r="E8971" i="24"/>
  <c r="F8970" i="24"/>
  <c r="E8970" i="24"/>
  <c r="G8970" i="24" s="1"/>
  <c r="F8969" i="24"/>
  <c r="E8969" i="24"/>
  <c r="F8968" i="24"/>
  <c r="E8968" i="24"/>
  <c r="G8968" i="24" s="1"/>
  <c r="F8967" i="24"/>
  <c r="E8967" i="24"/>
  <c r="G8967" i="24" s="1"/>
  <c r="F8966" i="24"/>
  <c r="E8966" i="24"/>
  <c r="G8966" i="24" s="1"/>
  <c r="F8965" i="24"/>
  <c r="E8965" i="24"/>
  <c r="G8965" i="24" s="1"/>
  <c r="F8964" i="24"/>
  <c r="E8964" i="24"/>
  <c r="G8964" i="24" s="1"/>
  <c r="F8963" i="24"/>
  <c r="E8963" i="24"/>
  <c r="G8963" i="24" s="1"/>
  <c r="F8962" i="24"/>
  <c r="G8962" i="24" s="1"/>
  <c r="E8962" i="24"/>
  <c r="F8961" i="24"/>
  <c r="E8961" i="24"/>
  <c r="G8961" i="24" s="1"/>
  <c r="F8960" i="24"/>
  <c r="E8960" i="24"/>
  <c r="G8960" i="24" s="1"/>
  <c r="F8959" i="24"/>
  <c r="E8959" i="24"/>
  <c r="F8958" i="24"/>
  <c r="E8958" i="24"/>
  <c r="F8957" i="24"/>
  <c r="E8957" i="24"/>
  <c r="F8956" i="24"/>
  <c r="E8956" i="24"/>
  <c r="G8956" i="24" s="1"/>
  <c r="G8955" i="24"/>
  <c r="F8955" i="24"/>
  <c r="E8955" i="24"/>
  <c r="F8954" i="24"/>
  <c r="E8954" i="24"/>
  <c r="G8954" i="24" s="1"/>
  <c r="F8953" i="24"/>
  <c r="E8953" i="24"/>
  <c r="G8953" i="24" s="1"/>
  <c r="F8952" i="24"/>
  <c r="E8952" i="24"/>
  <c r="F8951" i="24"/>
  <c r="E8951" i="24"/>
  <c r="G8951" i="24" s="1"/>
  <c r="F8950" i="24"/>
  <c r="E8950" i="24"/>
  <c r="G8950" i="24" s="1"/>
  <c r="G8949" i="24"/>
  <c r="F8949" i="24"/>
  <c r="E8949" i="24"/>
  <c r="F8948" i="24"/>
  <c r="E8948" i="24"/>
  <c r="G8948" i="24" s="1"/>
  <c r="G8947" i="24"/>
  <c r="F8947" i="24"/>
  <c r="E8947" i="24"/>
  <c r="F8946" i="24"/>
  <c r="E8946" i="24"/>
  <c r="G8946" i="24" s="1"/>
  <c r="F8945" i="24"/>
  <c r="E8945" i="24"/>
  <c r="G8945" i="24" s="1"/>
  <c r="F8944" i="24"/>
  <c r="E8944" i="24"/>
  <c r="F8943" i="24"/>
  <c r="E8943" i="24"/>
  <c r="F8942" i="24"/>
  <c r="E8942" i="24"/>
  <c r="G8942" i="24" s="1"/>
  <c r="F8941" i="24"/>
  <c r="E8941" i="24"/>
  <c r="F8940" i="24"/>
  <c r="E8940" i="24"/>
  <c r="F8939" i="24"/>
  <c r="E8939" i="24"/>
  <c r="G8939" i="24" s="1"/>
  <c r="F8938" i="24"/>
  <c r="E8938" i="24"/>
  <c r="F8937" i="24"/>
  <c r="E8937" i="24"/>
  <c r="G8937" i="24" s="1"/>
  <c r="F8936" i="24"/>
  <c r="G8936" i="24" s="1"/>
  <c r="E8936" i="24"/>
  <c r="F8935" i="24"/>
  <c r="E8935" i="24"/>
  <c r="G8935" i="24" s="1"/>
  <c r="F8934" i="24"/>
  <c r="E8934" i="24"/>
  <c r="G8933" i="24"/>
  <c r="F8933" i="24"/>
  <c r="E8933" i="24"/>
  <c r="F8932" i="24"/>
  <c r="E8932" i="24"/>
  <c r="G8932" i="24" s="1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G8927" i="24" s="1"/>
  <c r="F8926" i="24"/>
  <c r="E8926" i="24"/>
  <c r="G8926" i="24" s="1"/>
  <c r="F8925" i="24"/>
  <c r="E8925" i="24"/>
  <c r="G8925" i="24" s="1"/>
  <c r="F8924" i="24"/>
  <c r="E8924" i="24"/>
  <c r="F8923" i="24"/>
  <c r="E8923" i="24"/>
  <c r="G8923" i="24" s="1"/>
  <c r="F8922" i="24"/>
  <c r="G8922" i="24" s="1"/>
  <c r="E8922" i="24"/>
  <c r="F8921" i="24"/>
  <c r="E8921" i="24"/>
  <c r="G8921" i="24" s="1"/>
  <c r="F8920" i="24"/>
  <c r="E8920" i="24"/>
  <c r="G8920" i="24" s="1"/>
  <c r="F8919" i="24"/>
  <c r="E8919" i="24"/>
  <c r="G8919" i="24" s="1"/>
  <c r="G8918" i="24"/>
  <c r="F8918" i="24"/>
  <c r="E8918" i="24"/>
  <c r="F8917" i="24"/>
  <c r="E8917" i="24"/>
  <c r="F8916" i="24"/>
  <c r="E8916" i="24"/>
  <c r="G8916" i="24" s="1"/>
  <c r="F8915" i="24"/>
  <c r="E8915" i="24"/>
  <c r="F8914" i="24"/>
  <c r="E8914" i="24"/>
  <c r="G8914" i="24" s="1"/>
  <c r="F8913" i="24"/>
  <c r="E8913" i="24"/>
  <c r="G8913" i="24" s="1"/>
  <c r="F8912" i="24"/>
  <c r="E8912" i="24"/>
  <c r="G8912" i="24" s="1"/>
  <c r="F8911" i="24"/>
  <c r="G8911" i="24" s="1"/>
  <c r="E8911" i="24"/>
  <c r="F8910" i="24"/>
  <c r="E8910" i="24"/>
  <c r="G8910" i="24" s="1"/>
  <c r="F8909" i="24"/>
  <c r="E8909" i="24"/>
  <c r="G8909" i="24" s="1"/>
  <c r="F8908" i="24"/>
  <c r="E8908" i="24"/>
  <c r="F8907" i="24"/>
  <c r="E8907" i="24"/>
  <c r="F8906" i="24"/>
  <c r="E8906" i="24"/>
  <c r="G8906" i="24" s="1"/>
  <c r="F8905" i="24"/>
  <c r="E8905" i="24"/>
  <c r="G8905" i="24" s="1"/>
  <c r="F8904" i="24"/>
  <c r="E8904" i="24"/>
  <c r="G8904" i="24" s="1"/>
  <c r="F8903" i="24"/>
  <c r="E8903" i="24"/>
  <c r="F8902" i="24"/>
  <c r="E8902" i="24"/>
  <c r="F8901" i="24"/>
  <c r="E8901" i="24"/>
  <c r="G8901" i="24" s="1"/>
  <c r="G8900" i="24"/>
  <c r="F8900" i="24"/>
  <c r="E8900" i="24"/>
  <c r="F8899" i="24"/>
  <c r="E8899" i="24"/>
  <c r="G8899" i="24" s="1"/>
  <c r="F8898" i="24"/>
  <c r="E8898" i="24"/>
  <c r="G8898" i="24" s="1"/>
  <c r="F8897" i="24"/>
  <c r="E8897" i="24"/>
  <c r="F8896" i="24"/>
  <c r="E8896" i="24"/>
  <c r="F8895" i="24"/>
  <c r="E8895" i="24"/>
  <c r="F8894" i="24"/>
  <c r="E8894" i="24"/>
  <c r="G8894" i="24" s="1"/>
  <c r="G8893" i="24"/>
  <c r="F8893" i="24"/>
  <c r="E8893" i="24"/>
  <c r="F8892" i="24"/>
  <c r="E8892" i="24"/>
  <c r="F8891" i="24"/>
  <c r="E8891" i="24"/>
  <c r="G8891" i="24" s="1"/>
  <c r="F8890" i="24"/>
  <c r="E8890" i="24"/>
  <c r="F8889" i="24"/>
  <c r="E8889" i="24"/>
  <c r="F8888" i="24"/>
  <c r="E8888" i="24"/>
  <c r="G8888" i="24" s="1"/>
  <c r="F8887" i="24"/>
  <c r="E8887" i="24"/>
  <c r="F8886" i="24"/>
  <c r="G8886" i="24" s="1"/>
  <c r="E8886" i="24"/>
  <c r="F8885" i="24"/>
  <c r="E8885" i="24"/>
  <c r="F8884" i="24"/>
  <c r="E8884" i="24"/>
  <c r="G8884" i="24" s="1"/>
  <c r="F8883" i="24"/>
  <c r="E8883" i="24"/>
  <c r="F8882" i="24"/>
  <c r="E8882" i="24"/>
  <c r="G8882" i="24" s="1"/>
  <c r="F8881" i="24"/>
  <c r="E8881" i="24"/>
  <c r="F8880" i="24"/>
  <c r="E8880" i="24"/>
  <c r="G8880" i="24" s="1"/>
  <c r="F8879" i="24"/>
  <c r="G8879" i="24" s="1"/>
  <c r="E8879" i="24"/>
  <c r="F8878" i="24"/>
  <c r="E8878" i="24"/>
  <c r="G8878" i="24" s="1"/>
  <c r="F8877" i="24"/>
  <c r="E8877" i="24"/>
  <c r="G8877" i="24" s="1"/>
  <c r="F8876" i="24"/>
  <c r="E8876" i="24"/>
  <c r="G8876" i="24" s="1"/>
  <c r="F8875" i="24"/>
  <c r="E8875" i="24"/>
  <c r="G8875" i="24" s="1"/>
  <c r="F8874" i="24"/>
  <c r="E8874" i="24"/>
  <c r="G8874" i="24" s="1"/>
  <c r="F8873" i="24"/>
  <c r="E8873" i="24"/>
  <c r="F8872" i="24"/>
  <c r="E8872" i="24"/>
  <c r="G8872" i="24" s="1"/>
  <c r="F8871" i="24"/>
  <c r="E8871" i="24"/>
  <c r="F8870" i="24"/>
  <c r="E8870" i="24"/>
  <c r="F8869" i="24"/>
  <c r="E8869" i="24"/>
  <c r="G8869" i="24" s="1"/>
  <c r="F8868" i="24"/>
  <c r="E8868" i="24"/>
  <c r="G8868" i="24" s="1"/>
  <c r="F8867" i="24"/>
  <c r="E8867" i="24"/>
  <c r="G8867" i="24" s="1"/>
  <c r="F8866" i="24"/>
  <c r="E8866" i="24"/>
  <c r="G8866" i="24" s="1"/>
  <c r="G8865" i="24"/>
  <c r="F8865" i="24"/>
  <c r="E8865" i="24"/>
  <c r="F8864" i="24"/>
  <c r="E8864" i="24"/>
  <c r="F8863" i="24"/>
  <c r="G8863" i="24" s="1"/>
  <c r="E8863" i="24"/>
  <c r="F8862" i="24"/>
  <c r="E8862" i="24"/>
  <c r="G8862" i="24" s="1"/>
  <c r="F8861" i="24"/>
  <c r="E8861" i="24"/>
  <c r="F8860" i="24"/>
  <c r="E8860" i="24"/>
  <c r="F8859" i="24"/>
  <c r="E8859" i="24"/>
  <c r="G8859" i="24" s="1"/>
  <c r="G8858" i="24"/>
  <c r="F8858" i="24"/>
  <c r="E8858" i="24"/>
  <c r="F8857" i="24"/>
  <c r="E8857" i="24"/>
  <c r="F8856" i="24"/>
  <c r="E8856" i="24"/>
  <c r="G8856" i="24" s="1"/>
  <c r="F8855" i="24"/>
  <c r="E8855" i="24"/>
  <c r="G8855" i="24" s="1"/>
  <c r="F8854" i="24"/>
  <c r="E8854" i="24"/>
  <c r="F8853" i="24"/>
  <c r="E8853" i="24"/>
  <c r="G8853" i="24" s="1"/>
  <c r="F8852" i="24"/>
  <c r="E8852" i="24"/>
  <c r="G8852" i="24" s="1"/>
  <c r="F8851" i="24"/>
  <c r="E8851" i="24"/>
  <c r="G8850" i="24"/>
  <c r="F8850" i="24"/>
  <c r="E8850" i="24"/>
  <c r="F8849" i="24"/>
  <c r="E8849" i="24"/>
  <c r="F8848" i="24"/>
  <c r="E8848" i="24"/>
  <c r="F8847" i="24"/>
  <c r="G8847" i="24" s="1"/>
  <c r="E8847" i="24"/>
  <c r="F8846" i="24"/>
  <c r="E8846" i="24"/>
  <c r="G8846" i="24" s="1"/>
  <c r="F8845" i="24"/>
  <c r="E8845" i="24"/>
  <c r="G8845" i="24" s="1"/>
  <c r="G8844" i="24"/>
  <c r="F8844" i="24"/>
  <c r="E8844" i="24"/>
  <c r="F8843" i="24"/>
  <c r="E8843" i="24"/>
  <c r="F8842" i="24"/>
  <c r="G8842" i="24" s="1"/>
  <c r="E8842" i="24"/>
  <c r="F8841" i="24"/>
  <c r="E8841" i="24"/>
  <c r="G8841" i="24" s="1"/>
  <c r="F8840" i="24"/>
  <c r="E8840" i="24"/>
  <c r="G8840" i="24" s="1"/>
  <c r="F8839" i="24"/>
  <c r="E8839" i="24"/>
  <c r="G8839" i="24" s="1"/>
  <c r="F8838" i="24"/>
  <c r="G8838" i="24" s="1"/>
  <c r="E8838" i="24"/>
  <c r="F8837" i="24"/>
  <c r="G8837" i="24" s="1"/>
  <c r="E8837" i="24"/>
  <c r="F8836" i="24"/>
  <c r="E8836" i="24"/>
  <c r="G8836" i="24" s="1"/>
  <c r="F8835" i="24"/>
  <c r="E8835" i="24"/>
  <c r="F8834" i="24"/>
  <c r="E8834" i="24"/>
  <c r="F8833" i="24"/>
  <c r="E8833" i="24"/>
  <c r="G8833" i="24" s="1"/>
  <c r="F8832" i="24"/>
  <c r="E8832" i="24"/>
  <c r="G8832" i="24" s="1"/>
  <c r="F8831" i="24"/>
  <c r="E8831" i="24"/>
  <c r="F8830" i="24"/>
  <c r="E8830" i="24"/>
  <c r="G8830" i="24" s="1"/>
  <c r="F8829" i="24"/>
  <c r="E8829" i="24"/>
  <c r="F8828" i="24"/>
  <c r="G8828" i="24" s="1"/>
  <c r="E8828" i="24"/>
  <c r="F8827" i="24"/>
  <c r="E8827" i="24"/>
  <c r="G8827" i="24" s="1"/>
  <c r="F8826" i="24"/>
  <c r="E8826" i="24"/>
  <c r="F8825" i="24"/>
  <c r="E8825" i="24"/>
  <c r="G8825" i="24" s="1"/>
  <c r="F8824" i="24"/>
  <c r="E8824" i="24"/>
  <c r="G8824" i="24" s="1"/>
  <c r="F8823" i="24"/>
  <c r="E8823" i="24"/>
  <c r="F8822" i="24"/>
  <c r="E8822" i="24"/>
  <c r="G8821" i="24"/>
  <c r="F8821" i="24"/>
  <c r="E8821" i="24"/>
  <c r="G8820" i="24"/>
  <c r="F8820" i="24"/>
  <c r="E8820" i="24"/>
  <c r="F8819" i="24"/>
  <c r="E8819" i="24"/>
  <c r="G8819" i="24" s="1"/>
  <c r="F8818" i="24"/>
  <c r="E8818" i="24"/>
  <c r="G8818" i="24" s="1"/>
  <c r="F8817" i="24"/>
  <c r="E8817" i="24"/>
  <c r="F8816" i="24"/>
  <c r="E8816" i="24"/>
  <c r="G8816" i="24" s="1"/>
  <c r="F8815" i="24"/>
  <c r="G8815" i="24" s="1"/>
  <c r="E8815" i="24"/>
  <c r="F8814" i="24"/>
  <c r="E8814" i="24"/>
  <c r="G8814" i="24" s="1"/>
  <c r="F8813" i="24"/>
  <c r="E8813" i="24"/>
  <c r="F8812" i="24"/>
  <c r="E8812" i="24"/>
  <c r="F8811" i="24"/>
  <c r="E8811" i="24"/>
  <c r="G8811" i="24" s="1"/>
  <c r="F8810" i="24"/>
  <c r="E8810" i="24"/>
  <c r="G8810" i="24" s="1"/>
  <c r="F8809" i="24"/>
  <c r="E8809" i="24"/>
  <c r="G8809" i="24" s="1"/>
  <c r="F8808" i="24"/>
  <c r="E8808" i="24"/>
  <c r="G8808" i="24" s="1"/>
  <c r="F8807" i="24"/>
  <c r="E8807" i="24"/>
  <c r="F8806" i="24"/>
  <c r="E8806" i="24"/>
  <c r="G8806" i="24" s="1"/>
  <c r="F8805" i="24"/>
  <c r="G8805" i="24" s="1"/>
  <c r="E8805" i="24"/>
  <c r="F8804" i="24"/>
  <c r="E8804" i="24"/>
  <c r="G8804" i="24" s="1"/>
  <c r="F8803" i="24"/>
  <c r="E8803" i="24"/>
  <c r="F8802" i="24"/>
  <c r="E8802" i="24"/>
  <c r="G8802" i="24" s="1"/>
  <c r="F8801" i="24"/>
  <c r="E8801" i="24"/>
  <c r="G8801" i="24" s="1"/>
  <c r="F8800" i="24"/>
  <c r="E8800" i="24"/>
  <c r="G8800" i="24" s="1"/>
  <c r="F8799" i="24"/>
  <c r="E8799" i="24"/>
  <c r="F8798" i="24"/>
  <c r="E8798" i="24"/>
  <c r="G8798" i="24" s="1"/>
  <c r="F8797" i="24"/>
  <c r="G8797" i="24" s="1"/>
  <c r="E8797" i="24"/>
  <c r="F8796" i="24"/>
  <c r="E8796" i="24"/>
  <c r="G8796" i="24" s="1"/>
  <c r="F8795" i="24"/>
  <c r="G8795" i="24" s="1"/>
  <c r="E8795" i="24"/>
  <c r="F8794" i="24"/>
  <c r="E8794" i="24"/>
  <c r="G8794" i="24" s="1"/>
  <c r="F8793" i="24"/>
  <c r="E8793" i="24"/>
  <c r="G8793" i="24" s="1"/>
  <c r="F8792" i="24"/>
  <c r="E8792" i="24"/>
  <c r="G8792" i="24" s="1"/>
  <c r="F8791" i="24"/>
  <c r="E8791" i="24"/>
  <c r="F8790" i="24"/>
  <c r="E8790" i="24"/>
  <c r="G8790" i="24" s="1"/>
  <c r="F8789" i="24"/>
  <c r="E8789" i="24"/>
  <c r="G8789" i="24" s="1"/>
  <c r="G8788" i="24"/>
  <c r="F8788" i="24"/>
  <c r="E8788" i="24"/>
  <c r="F8787" i="24"/>
  <c r="E8787" i="24"/>
  <c r="F8786" i="24"/>
  <c r="E8786" i="24"/>
  <c r="F8785" i="24"/>
  <c r="E8785" i="24"/>
  <c r="G8785" i="24" s="1"/>
  <c r="F8784" i="24"/>
  <c r="E8784" i="24"/>
  <c r="G8784" i="24" s="1"/>
  <c r="F8783" i="24"/>
  <c r="G8783" i="24" s="1"/>
  <c r="E8783" i="24"/>
  <c r="F8782" i="24"/>
  <c r="E8782" i="24"/>
  <c r="G8782" i="24" s="1"/>
  <c r="F8781" i="24"/>
  <c r="E8781" i="24"/>
  <c r="G8781" i="24" s="1"/>
  <c r="F8780" i="24"/>
  <c r="E8780" i="24"/>
  <c r="F8779" i="24"/>
  <c r="E8779" i="24"/>
  <c r="F8778" i="24"/>
  <c r="E8778" i="24"/>
  <c r="G8778" i="24" s="1"/>
  <c r="F8777" i="24"/>
  <c r="E8777" i="24"/>
  <c r="G8777" i="24" s="1"/>
  <c r="F8776" i="24"/>
  <c r="E8776" i="24"/>
  <c r="G8776" i="24" s="1"/>
  <c r="F8775" i="24"/>
  <c r="E8775" i="24"/>
  <c r="G8774" i="24"/>
  <c r="F8774" i="24"/>
  <c r="E8774" i="24"/>
  <c r="F8773" i="24"/>
  <c r="E8773" i="24"/>
  <c r="G8773" i="24" s="1"/>
  <c r="F8772" i="24"/>
  <c r="G8772" i="24" s="1"/>
  <c r="E8772" i="24"/>
  <c r="F8771" i="24"/>
  <c r="E8771" i="24"/>
  <c r="F8770" i="24"/>
  <c r="E8770" i="24"/>
  <c r="G8770" i="24" s="1"/>
  <c r="F8769" i="24"/>
  <c r="E8769" i="24"/>
  <c r="G8769" i="24" s="1"/>
  <c r="G8768" i="24"/>
  <c r="F8768" i="24"/>
  <c r="E8768" i="24"/>
  <c r="F8767" i="24"/>
  <c r="E8767" i="24"/>
  <c r="F8766" i="24"/>
  <c r="E8766" i="24"/>
  <c r="G8766" i="24" s="1"/>
  <c r="G8765" i="24"/>
  <c r="F8765" i="24"/>
  <c r="E8765" i="24"/>
  <c r="F8764" i="24"/>
  <c r="E8764" i="24"/>
  <c r="G8764" i="24" s="1"/>
  <c r="F8763" i="24"/>
  <c r="E8763" i="24"/>
  <c r="G8763" i="24" s="1"/>
  <c r="F8762" i="24"/>
  <c r="E8762" i="24"/>
  <c r="F8761" i="24"/>
  <c r="E8761" i="24"/>
  <c r="F8760" i="24"/>
  <c r="E8760" i="24"/>
  <c r="G8760" i="24" s="1"/>
  <c r="F8759" i="24"/>
  <c r="E8759" i="24"/>
  <c r="G8758" i="24"/>
  <c r="F8758" i="24"/>
  <c r="E8758" i="24"/>
  <c r="F8757" i="24"/>
  <c r="E8757" i="24"/>
  <c r="G8757" i="24" s="1"/>
  <c r="F8756" i="24"/>
  <c r="E8756" i="24"/>
  <c r="G8756" i="24" s="1"/>
  <c r="F8755" i="24"/>
  <c r="E8755" i="24"/>
  <c r="G8755" i="24" s="1"/>
  <c r="F8754" i="24"/>
  <c r="E8754" i="24"/>
  <c r="G8754" i="24" s="1"/>
  <c r="F8753" i="24"/>
  <c r="E8753" i="24"/>
  <c r="F8752" i="24"/>
  <c r="E8752" i="24"/>
  <c r="G8752" i="24" s="1"/>
  <c r="F8751" i="24"/>
  <c r="E8751" i="24"/>
  <c r="F8750" i="24"/>
  <c r="E8750" i="24"/>
  <c r="G8750" i="24" s="1"/>
  <c r="F8749" i="24"/>
  <c r="E8749" i="24"/>
  <c r="F8748" i="24"/>
  <c r="G8748" i="24" s="1"/>
  <c r="E8748" i="24"/>
  <c r="F8747" i="24"/>
  <c r="E8747" i="24"/>
  <c r="F8746" i="24"/>
  <c r="E8746" i="24"/>
  <c r="F8745" i="24"/>
  <c r="E8745" i="24"/>
  <c r="G8745" i="24" s="1"/>
  <c r="G8744" i="24"/>
  <c r="F8744" i="24"/>
  <c r="E8744" i="24"/>
  <c r="F8743" i="24"/>
  <c r="E8743" i="24"/>
  <c r="F8742" i="24"/>
  <c r="E8742" i="24"/>
  <c r="F8741" i="24"/>
  <c r="E8741" i="24"/>
  <c r="F8740" i="24"/>
  <c r="E8740" i="24"/>
  <c r="G8740" i="24" s="1"/>
  <c r="F8739" i="24"/>
  <c r="E8739" i="24"/>
  <c r="F8738" i="24"/>
  <c r="E8738" i="24"/>
  <c r="G8738" i="24" s="1"/>
  <c r="F8737" i="24"/>
  <c r="G8737" i="24" s="1"/>
  <c r="E8737" i="24"/>
  <c r="F8736" i="24"/>
  <c r="E8736" i="24"/>
  <c r="G8736" i="24" s="1"/>
  <c r="F8735" i="24"/>
  <c r="E8735" i="24"/>
  <c r="G8735" i="24" s="1"/>
  <c r="F8734" i="24"/>
  <c r="E8734" i="24"/>
  <c r="G8734" i="24" s="1"/>
  <c r="F8733" i="24"/>
  <c r="E8733" i="24"/>
  <c r="F8732" i="24"/>
  <c r="E8732" i="24"/>
  <c r="G8732" i="24" s="1"/>
  <c r="F8731" i="24"/>
  <c r="E8731" i="24"/>
  <c r="F8730" i="24"/>
  <c r="E8730" i="24"/>
  <c r="F8729" i="24"/>
  <c r="E8729" i="24"/>
  <c r="G8729" i="24" s="1"/>
  <c r="F8728" i="24"/>
  <c r="E8728" i="24"/>
  <c r="G8728" i="24" s="1"/>
  <c r="F8727" i="24"/>
  <c r="E8727" i="24"/>
  <c r="F8726" i="24"/>
  <c r="E8726" i="24"/>
  <c r="G8726" i="24" s="1"/>
  <c r="F8725" i="24"/>
  <c r="E8725" i="24"/>
  <c r="F8724" i="24"/>
  <c r="G8724" i="24" s="1"/>
  <c r="E8724" i="24"/>
  <c r="F8723" i="24"/>
  <c r="E8723" i="24"/>
  <c r="F8722" i="24"/>
  <c r="E8722" i="24"/>
  <c r="G8722" i="24" s="1"/>
  <c r="F8721" i="24"/>
  <c r="E8721" i="24"/>
  <c r="G8721" i="24" s="1"/>
  <c r="F8720" i="24"/>
  <c r="E8720" i="24"/>
  <c r="F8719" i="24"/>
  <c r="E8719" i="24"/>
  <c r="F8718" i="24"/>
  <c r="E8718" i="24"/>
  <c r="G8718" i="24" s="1"/>
  <c r="F8717" i="24"/>
  <c r="E8717" i="24"/>
  <c r="G8717" i="24" s="1"/>
  <c r="F8716" i="24"/>
  <c r="E8716" i="24"/>
  <c r="F8715" i="24"/>
  <c r="E8715" i="24"/>
  <c r="G8715" i="24" s="1"/>
  <c r="F8714" i="24"/>
  <c r="E8714" i="24"/>
  <c r="F8713" i="24"/>
  <c r="E8713" i="24"/>
  <c r="G8713" i="24" s="1"/>
  <c r="F8712" i="24"/>
  <c r="E8712" i="24"/>
  <c r="F8711" i="24"/>
  <c r="E8711" i="24"/>
  <c r="G8711" i="24" s="1"/>
  <c r="F8710" i="24"/>
  <c r="E8710" i="24"/>
  <c r="G8710" i="24" s="1"/>
  <c r="F8709" i="24"/>
  <c r="E8709" i="24"/>
  <c r="G8709" i="24" s="1"/>
  <c r="F8708" i="24"/>
  <c r="E8708" i="24"/>
  <c r="G8708" i="24" s="1"/>
  <c r="F8707" i="24"/>
  <c r="E8707" i="24"/>
  <c r="F8706" i="24"/>
  <c r="E8706" i="24"/>
  <c r="G8706" i="24" s="1"/>
  <c r="F8705" i="24"/>
  <c r="E8705" i="24"/>
  <c r="G8705" i="24" s="1"/>
  <c r="F8704" i="24"/>
  <c r="E8704" i="24"/>
  <c r="G8704" i="24" s="1"/>
  <c r="F8703" i="24"/>
  <c r="G8703" i="24" s="1"/>
  <c r="E8703" i="24"/>
  <c r="F8702" i="24"/>
  <c r="E8702" i="24"/>
  <c r="G8702" i="24" s="1"/>
  <c r="F8701" i="24"/>
  <c r="E8701" i="24"/>
  <c r="G8701" i="24" s="1"/>
  <c r="F8700" i="24"/>
  <c r="E8700" i="24"/>
  <c r="F8699" i="24"/>
  <c r="E8699" i="24"/>
  <c r="F8698" i="24"/>
  <c r="E8698" i="24"/>
  <c r="F8697" i="24"/>
  <c r="E8697" i="24"/>
  <c r="G8697" i="24" s="1"/>
  <c r="F8696" i="24"/>
  <c r="G8696" i="24" s="1"/>
  <c r="E8696" i="24"/>
  <c r="F8695" i="24"/>
  <c r="E8695" i="24"/>
  <c r="F8694" i="24"/>
  <c r="E8694" i="24"/>
  <c r="G8693" i="24"/>
  <c r="F8693" i="24"/>
  <c r="E8693" i="24"/>
  <c r="G8692" i="24"/>
  <c r="F8692" i="24"/>
  <c r="E8692" i="24"/>
  <c r="F8691" i="24"/>
  <c r="E8691" i="24"/>
  <c r="G8691" i="24" s="1"/>
  <c r="F8690" i="24"/>
  <c r="E8690" i="24"/>
  <c r="G8690" i="24" s="1"/>
  <c r="F8689" i="24"/>
  <c r="E8689" i="24"/>
  <c r="G8689" i="24" s="1"/>
  <c r="F8688" i="24"/>
  <c r="E8688" i="24"/>
  <c r="F8687" i="24"/>
  <c r="E8687" i="24"/>
  <c r="F8686" i="24"/>
  <c r="E8686" i="24"/>
  <c r="G8686" i="24" s="1"/>
  <c r="F8685" i="24"/>
  <c r="G8685" i="24" s="1"/>
  <c r="E8685" i="24"/>
  <c r="F8684" i="24"/>
  <c r="E8684" i="24"/>
  <c r="G8684" i="24" s="1"/>
  <c r="F8683" i="24"/>
  <c r="E8683" i="24"/>
  <c r="F8682" i="24"/>
  <c r="E8682" i="24"/>
  <c r="F8681" i="24"/>
  <c r="E8681" i="24"/>
  <c r="G8681" i="24" s="1"/>
  <c r="F8680" i="24"/>
  <c r="E8680" i="24"/>
  <c r="G8680" i="24" s="1"/>
  <c r="F8679" i="24"/>
  <c r="E8679" i="24"/>
  <c r="F8678" i="24"/>
  <c r="E8678" i="24"/>
  <c r="F8677" i="24"/>
  <c r="E8677" i="24"/>
  <c r="G8677" i="24" s="1"/>
  <c r="F8676" i="24"/>
  <c r="E8676" i="24"/>
  <c r="G8676" i="24" s="1"/>
  <c r="F8675" i="24"/>
  <c r="E8675" i="24"/>
  <c r="F8674" i="24"/>
  <c r="E8674" i="24"/>
  <c r="G8674" i="24" s="1"/>
  <c r="F8673" i="24"/>
  <c r="G8673" i="24" s="1"/>
  <c r="E8673" i="24"/>
  <c r="F8672" i="24"/>
  <c r="E8672" i="24"/>
  <c r="G8672" i="24" s="1"/>
  <c r="F8671" i="24"/>
  <c r="G8671" i="24" s="1"/>
  <c r="E8671" i="24"/>
  <c r="F8670" i="24"/>
  <c r="E8670" i="24"/>
  <c r="F8669" i="24"/>
  <c r="E8669" i="24"/>
  <c r="G8669" i="24" s="1"/>
  <c r="F8668" i="24"/>
  <c r="E8668" i="24"/>
  <c r="G8668" i="24" s="1"/>
  <c r="F8667" i="24"/>
  <c r="G8667" i="24" s="1"/>
  <c r="E8667" i="24"/>
  <c r="F8666" i="24"/>
  <c r="E8666" i="24"/>
  <c r="G8666" i="24" s="1"/>
  <c r="F8665" i="24"/>
  <c r="E8665" i="24"/>
  <c r="G8665" i="24" s="1"/>
  <c r="F8664" i="24"/>
  <c r="E8664" i="24"/>
  <c r="F8663" i="24"/>
  <c r="E8663" i="24"/>
  <c r="F8662" i="24"/>
  <c r="E8662" i="24"/>
  <c r="G8662" i="24" s="1"/>
  <c r="F8661" i="24"/>
  <c r="G8661" i="24" s="1"/>
  <c r="E8661" i="24"/>
  <c r="F8660" i="24"/>
  <c r="E8660" i="24"/>
  <c r="G8660" i="24" s="1"/>
  <c r="F8659" i="24"/>
  <c r="E8659" i="24"/>
  <c r="F8658" i="24"/>
  <c r="E8658" i="24"/>
  <c r="G8658" i="24" s="1"/>
  <c r="F8657" i="24"/>
  <c r="E8657" i="24"/>
  <c r="F8656" i="24"/>
  <c r="E8656" i="24"/>
  <c r="F8655" i="24"/>
  <c r="G8655" i="24" s="1"/>
  <c r="E8655" i="24"/>
  <c r="F8654" i="24"/>
  <c r="E8654" i="24"/>
  <c r="G8654" i="24" s="1"/>
  <c r="F8653" i="24"/>
  <c r="E8653" i="24"/>
  <c r="G8653" i="24" s="1"/>
  <c r="F8652" i="24"/>
  <c r="G8652" i="24" s="1"/>
  <c r="E8652" i="24"/>
  <c r="F8651" i="24"/>
  <c r="E8651" i="24"/>
  <c r="F8650" i="24"/>
  <c r="E8650" i="24"/>
  <c r="G8650" i="24" s="1"/>
  <c r="F8649" i="24"/>
  <c r="E8649" i="24"/>
  <c r="G8649" i="24" s="1"/>
  <c r="F8648" i="24"/>
  <c r="E8648" i="24"/>
  <c r="F8647" i="24"/>
  <c r="E8647" i="24"/>
  <c r="G8646" i="24"/>
  <c r="F8646" i="24"/>
  <c r="E8646" i="24"/>
  <c r="G8645" i="24"/>
  <c r="F8645" i="24"/>
  <c r="E8645" i="24"/>
  <c r="G8644" i="24"/>
  <c r="F8644" i="24"/>
  <c r="E8644" i="24"/>
  <c r="F8643" i="24"/>
  <c r="E8643" i="24"/>
  <c r="F8642" i="24"/>
  <c r="E8642" i="24"/>
  <c r="G8642" i="24" s="1"/>
  <c r="F8641" i="24"/>
  <c r="G8641" i="24" s="1"/>
  <c r="E8641" i="24"/>
  <c r="F8640" i="24"/>
  <c r="G8640" i="24" s="1"/>
  <c r="E8640" i="24"/>
  <c r="F8639" i="24"/>
  <c r="E8639" i="24"/>
  <c r="F8638" i="24"/>
  <c r="E8638" i="24"/>
  <c r="G8638" i="24" s="1"/>
  <c r="G8637" i="24"/>
  <c r="F8637" i="24"/>
  <c r="E8637" i="24"/>
  <c r="F8636" i="24"/>
  <c r="E8636" i="24"/>
  <c r="F8635" i="24"/>
  <c r="E8635" i="24"/>
  <c r="G8635" i="24" s="1"/>
  <c r="G8634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G8629" i="24" s="1"/>
  <c r="F8628" i="24"/>
  <c r="E8628" i="24"/>
  <c r="G8628" i="24" s="1"/>
  <c r="F8627" i="24"/>
  <c r="E8627" i="24"/>
  <c r="F8626" i="24"/>
  <c r="G8626" i="24" s="1"/>
  <c r="E8626" i="24"/>
  <c r="F8625" i="24"/>
  <c r="E8625" i="24"/>
  <c r="G8625" i="24" s="1"/>
  <c r="F8624" i="24"/>
  <c r="E8624" i="24"/>
  <c r="G8623" i="24"/>
  <c r="F8623" i="24"/>
  <c r="E8623" i="24"/>
  <c r="F8622" i="24"/>
  <c r="E8622" i="24"/>
  <c r="G8622" i="24" s="1"/>
  <c r="F8621" i="24"/>
  <c r="E8621" i="24"/>
  <c r="F8620" i="24"/>
  <c r="E8620" i="24"/>
  <c r="F8619" i="24"/>
  <c r="E8619" i="24"/>
  <c r="F8618" i="24"/>
  <c r="E8618" i="24"/>
  <c r="G8618" i="24" s="1"/>
  <c r="F8617" i="24"/>
  <c r="E8617" i="24"/>
  <c r="F8616" i="24"/>
  <c r="E8616" i="24"/>
  <c r="G8616" i="24" s="1"/>
  <c r="F8615" i="24"/>
  <c r="E8615" i="24"/>
  <c r="G8615" i="24" s="1"/>
  <c r="F8614" i="24"/>
  <c r="E8614" i="24"/>
  <c r="F8613" i="24"/>
  <c r="E8613" i="24"/>
  <c r="G8613" i="24" s="1"/>
  <c r="F8612" i="24"/>
  <c r="G8612" i="24" s="1"/>
  <c r="E8612" i="24"/>
  <c r="F8611" i="24"/>
  <c r="E8611" i="24"/>
  <c r="G8610" i="24"/>
  <c r="F8610" i="24"/>
  <c r="E8610" i="24"/>
  <c r="F8609" i="24"/>
  <c r="G8609" i="24" s="1"/>
  <c r="E8609" i="24"/>
  <c r="F8608" i="24"/>
  <c r="E8608" i="24"/>
  <c r="G8608" i="24" s="1"/>
  <c r="F8607" i="24"/>
  <c r="E8607" i="24"/>
  <c r="F8606" i="24"/>
  <c r="E8606" i="24"/>
  <c r="G8606" i="24" s="1"/>
  <c r="G8605" i="24"/>
  <c r="F8605" i="24"/>
  <c r="E8605" i="24"/>
  <c r="F8604" i="24"/>
  <c r="E8604" i="24"/>
  <c r="F8603" i="24"/>
  <c r="E8603" i="24"/>
  <c r="G8603" i="24" s="1"/>
  <c r="F8602" i="24"/>
  <c r="E8602" i="24"/>
  <c r="F8601" i="24"/>
  <c r="E8601" i="24"/>
  <c r="G8601" i="24" s="1"/>
  <c r="F8600" i="24"/>
  <c r="E8600" i="24"/>
  <c r="G8600" i="24" s="1"/>
  <c r="F8599" i="24"/>
  <c r="E8599" i="24"/>
  <c r="G8599" i="24" s="1"/>
  <c r="F8598" i="24"/>
  <c r="E8598" i="24"/>
  <c r="G8597" i="24"/>
  <c r="F8597" i="24"/>
  <c r="E8597" i="24"/>
  <c r="F8596" i="24"/>
  <c r="E8596" i="24"/>
  <c r="G8596" i="24" s="1"/>
  <c r="F8595" i="24"/>
  <c r="E8595" i="24"/>
  <c r="G8595" i="24" s="1"/>
  <c r="F8594" i="24"/>
  <c r="E8594" i="24"/>
  <c r="F8593" i="24"/>
  <c r="E8593" i="24"/>
  <c r="G8593" i="24" s="1"/>
  <c r="F8592" i="24"/>
  <c r="E8592" i="24"/>
  <c r="G8592" i="24" s="1"/>
  <c r="G8591" i="24"/>
  <c r="F8591" i="24"/>
  <c r="E8591" i="24"/>
  <c r="F8590" i="24"/>
  <c r="E8590" i="24"/>
  <c r="G8590" i="24" s="1"/>
  <c r="F8589" i="24"/>
  <c r="G8589" i="24" s="1"/>
  <c r="E8589" i="24"/>
  <c r="F8588" i="24"/>
  <c r="E8588" i="24"/>
  <c r="G8588" i="24" s="1"/>
  <c r="G8587" i="24"/>
  <c r="F8587" i="24"/>
  <c r="E8587" i="24"/>
  <c r="F8586" i="24"/>
  <c r="E8586" i="24"/>
  <c r="G8586" i="24" s="1"/>
  <c r="F8585" i="24"/>
  <c r="E8585" i="24"/>
  <c r="G8585" i="24" s="1"/>
  <c r="F8584" i="24"/>
  <c r="E8584" i="24"/>
  <c r="F8583" i="24"/>
  <c r="E8583" i="24"/>
  <c r="G8583" i="24" s="1"/>
  <c r="F8582" i="24"/>
  <c r="E8582" i="24"/>
  <c r="G8582" i="24" s="1"/>
  <c r="F8581" i="24"/>
  <c r="E8581" i="24"/>
  <c r="G8581" i="24" s="1"/>
  <c r="G8580" i="24"/>
  <c r="F8580" i="24"/>
  <c r="E8580" i="24"/>
  <c r="F8579" i="24"/>
  <c r="E8579" i="24"/>
  <c r="F8578" i="24"/>
  <c r="E8578" i="24"/>
  <c r="G8578" i="24" s="1"/>
  <c r="F8577" i="24"/>
  <c r="E8577" i="24"/>
  <c r="F8576" i="24"/>
  <c r="E8576" i="24"/>
  <c r="F8575" i="24"/>
  <c r="E8575" i="24"/>
  <c r="F8574" i="24"/>
  <c r="E8574" i="24"/>
  <c r="G8574" i="24" s="1"/>
  <c r="F8573" i="24"/>
  <c r="E8573" i="24"/>
  <c r="G8573" i="24" s="1"/>
  <c r="F8572" i="24"/>
  <c r="G8572" i="24" s="1"/>
  <c r="E8572" i="24"/>
  <c r="F8571" i="24"/>
  <c r="E8571" i="24"/>
  <c r="G8571" i="24" s="1"/>
  <c r="F8570" i="24"/>
  <c r="G8570" i="24" s="1"/>
  <c r="E8570" i="24"/>
  <c r="F8569" i="24"/>
  <c r="E8569" i="24"/>
  <c r="G8569" i="24" s="1"/>
  <c r="F8568" i="24"/>
  <c r="E8568" i="24"/>
  <c r="F8567" i="24"/>
  <c r="E8567" i="24"/>
  <c r="F8566" i="24"/>
  <c r="E8566" i="24"/>
  <c r="F8565" i="24"/>
  <c r="E8565" i="24"/>
  <c r="G8565" i="24" s="1"/>
  <c r="G8564" i="24"/>
  <c r="F8564" i="24"/>
  <c r="E8564" i="24"/>
  <c r="F8563" i="24"/>
  <c r="E8563" i="24"/>
  <c r="G8563" i="24" s="1"/>
  <c r="G8562" i="24"/>
  <c r="F8562" i="24"/>
  <c r="E8562" i="24"/>
  <c r="F8561" i="24"/>
  <c r="E8561" i="24"/>
  <c r="G8561" i="24" s="1"/>
  <c r="G8560" i="24"/>
  <c r="F8560" i="24"/>
  <c r="E8560" i="24"/>
  <c r="F8559" i="24"/>
  <c r="E8559" i="24"/>
  <c r="G8559" i="24" s="1"/>
  <c r="F8558" i="24"/>
  <c r="E8558" i="24"/>
  <c r="F8557" i="24"/>
  <c r="E8557" i="24"/>
  <c r="G8556" i="24"/>
  <c r="F8556" i="24"/>
  <c r="E8556" i="24"/>
  <c r="F8555" i="24"/>
  <c r="E8555" i="24"/>
  <c r="F8554" i="24"/>
  <c r="E8554" i="24"/>
  <c r="G8554" i="24" s="1"/>
  <c r="F8553" i="24"/>
  <c r="E8553" i="24"/>
  <c r="G8553" i="24" s="1"/>
  <c r="F8552" i="24"/>
  <c r="E8552" i="24"/>
  <c r="G8552" i="24" s="1"/>
  <c r="F8551" i="24"/>
  <c r="E8551" i="24"/>
  <c r="F8550" i="24"/>
  <c r="G8550" i="24" s="1"/>
  <c r="E8550" i="24"/>
  <c r="F8549" i="24"/>
  <c r="E8549" i="24"/>
  <c r="F8548" i="24"/>
  <c r="E8548" i="24"/>
  <c r="G8548" i="24" s="1"/>
  <c r="F8547" i="24"/>
  <c r="E8547" i="24"/>
  <c r="G8546" i="24"/>
  <c r="F8546" i="24"/>
  <c r="E8546" i="24"/>
  <c r="F8545" i="24"/>
  <c r="E8545" i="24"/>
  <c r="G8545" i="24" s="1"/>
  <c r="F8544" i="24"/>
  <c r="E8544" i="24"/>
  <c r="G8544" i="24" s="1"/>
  <c r="G8543" i="24"/>
  <c r="F8543" i="24"/>
  <c r="E8543" i="24"/>
  <c r="F8542" i="24"/>
  <c r="E8542" i="24"/>
  <c r="G8542" i="24" s="1"/>
  <c r="F8541" i="24"/>
  <c r="G8541" i="24" s="1"/>
  <c r="E8541" i="24"/>
  <c r="F8540" i="24"/>
  <c r="E8540" i="24"/>
  <c r="G8540" i="24" s="1"/>
  <c r="F8539" i="24"/>
  <c r="E8539" i="24"/>
  <c r="G8539" i="24" s="1"/>
  <c r="F8538" i="24"/>
  <c r="E8538" i="24"/>
  <c r="G8538" i="24" s="1"/>
  <c r="F8537" i="24"/>
  <c r="E8537" i="24"/>
  <c r="G8537" i="24" s="1"/>
  <c r="G8536" i="24"/>
  <c r="F8536" i="24"/>
  <c r="E8536" i="24"/>
  <c r="F8535" i="24"/>
  <c r="E8535" i="24"/>
  <c r="F8534" i="24"/>
  <c r="E8534" i="24"/>
  <c r="G8534" i="24" s="1"/>
  <c r="F8533" i="24"/>
  <c r="E8533" i="24"/>
  <c r="G8533" i="24" s="1"/>
  <c r="F8532" i="24"/>
  <c r="E8532" i="24"/>
  <c r="G8532" i="24" s="1"/>
  <c r="F8531" i="24"/>
  <c r="E8531" i="24"/>
  <c r="G8531" i="24" s="1"/>
  <c r="F8530" i="24"/>
  <c r="E8530" i="24"/>
  <c r="G8530" i="24" s="1"/>
  <c r="G8529" i="24"/>
  <c r="F8529" i="24"/>
  <c r="E8529" i="24"/>
  <c r="F8528" i="24"/>
  <c r="E8528" i="24"/>
  <c r="F8527" i="24"/>
  <c r="E8527" i="24"/>
  <c r="F8526" i="24"/>
  <c r="E8526" i="24"/>
  <c r="G8526" i="24" s="1"/>
  <c r="F8525" i="24"/>
  <c r="E8525" i="24"/>
  <c r="G8525" i="24" s="1"/>
  <c r="F8524" i="24"/>
  <c r="E8524" i="24"/>
  <c r="G8524" i="24" s="1"/>
  <c r="F8523" i="24"/>
  <c r="E8523" i="24"/>
  <c r="G8523" i="24" s="1"/>
  <c r="F8522" i="24"/>
  <c r="E8522" i="24"/>
  <c r="G8522" i="24" s="1"/>
  <c r="F8521" i="24"/>
  <c r="E8521" i="24"/>
  <c r="G8521" i="24" s="1"/>
  <c r="F8520" i="24"/>
  <c r="E8520" i="24"/>
  <c r="G8520" i="24" s="1"/>
  <c r="F8519" i="24"/>
  <c r="E8519" i="24"/>
  <c r="F8518" i="24"/>
  <c r="E8518" i="24"/>
  <c r="G8518" i="24" s="1"/>
  <c r="F8517" i="24"/>
  <c r="E8517" i="24"/>
  <c r="G8517" i="24" s="1"/>
  <c r="F8516" i="24"/>
  <c r="E8516" i="24"/>
  <c r="G8516" i="24" s="1"/>
  <c r="F8515" i="24"/>
  <c r="E8515" i="24"/>
  <c r="F8514" i="24"/>
  <c r="E8514" i="24"/>
  <c r="G8514" i="24" s="1"/>
  <c r="F8513" i="24"/>
  <c r="E8513" i="24"/>
  <c r="F8512" i="24"/>
  <c r="E8512" i="24"/>
  <c r="F8511" i="24"/>
  <c r="E8511" i="24"/>
  <c r="F8510" i="24"/>
  <c r="E8510" i="24"/>
  <c r="G8510" i="24" s="1"/>
  <c r="F8509" i="24"/>
  <c r="E8509" i="24"/>
  <c r="G8509" i="24" s="1"/>
  <c r="F8508" i="24"/>
  <c r="E8508" i="24"/>
  <c r="F8507" i="24"/>
  <c r="E8507" i="24"/>
  <c r="G8507" i="24" s="1"/>
  <c r="F8506" i="24"/>
  <c r="E8506" i="24"/>
  <c r="G8506" i="24" s="1"/>
  <c r="F8505" i="24"/>
  <c r="E8505" i="24"/>
  <c r="F8504" i="24"/>
  <c r="E8504" i="24"/>
  <c r="G8504" i="24" s="1"/>
  <c r="F8503" i="24"/>
  <c r="E8503" i="24"/>
  <c r="F8502" i="24"/>
  <c r="E8502" i="24"/>
  <c r="F8501" i="24"/>
  <c r="G8501" i="24" s="1"/>
  <c r="E8501" i="24"/>
  <c r="F8500" i="24"/>
  <c r="E8500" i="24"/>
  <c r="G8500" i="24" s="1"/>
  <c r="F8499" i="24"/>
  <c r="E8499" i="24"/>
  <c r="F8498" i="24"/>
  <c r="G8498" i="24" s="1"/>
  <c r="E8498" i="24"/>
  <c r="F8497" i="24"/>
  <c r="E8497" i="24"/>
  <c r="G8497" i="24" s="1"/>
  <c r="F8496" i="24"/>
  <c r="E8496" i="24"/>
  <c r="G8496" i="24" s="1"/>
  <c r="F8495" i="24"/>
  <c r="E8495" i="24"/>
  <c r="G8495" i="24" s="1"/>
  <c r="F8494" i="24"/>
  <c r="E8494" i="24"/>
  <c r="G8494" i="24" s="1"/>
  <c r="F8493" i="24"/>
  <c r="E8493" i="24"/>
  <c r="F8492" i="24"/>
  <c r="E8492" i="24"/>
  <c r="G8492" i="24" s="1"/>
  <c r="F8491" i="24"/>
  <c r="E8491" i="24"/>
  <c r="F8490" i="24"/>
  <c r="E8490" i="24"/>
  <c r="G8490" i="24" s="1"/>
  <c r="F8489" i="24"/>
  <c r="E8489" i="24"/>
  <c r="G8489" i="24" s="1"/>
  <c r="F8488" i="24"/>
  <c r="E8488" i="24"/>
  <c r="G8488" i="24" s="1"/>
  <c r="F8487" i="24"/>
  <c r="E8487" i="24"/>
  <c r="G8487" i="24" s="1"/>
  <c r="F8486" i="24"/>
  <c r="E8486" i="24"/>
  <c r="G8486" i="24" s="1"/>
  <c r="F8485" i="24"/>
  <c r="E8485" i="24"/>
  <c r="F8484" i="24"/>
  <c r="G8484" i="24" s="1"/>
  <c r="E8484" i="24"/>
  <c r="F8483" i="24"/>
  <c r="E8483" i="24"/>
  <c r="G8483" i="24" s="1"/>
  <c r="F8482" i="24"/>
  <c r="E8482" i="24"/>
  <c r="G8482" i="24" s="1"/>
  <c r="F8481" i="24"/>
  <c r="E8481" i="24"/>
  <c r="F8480" i="24"/>
  <c r="E8480" i="24"/>
  <c r="F8479" i="24"/>
  <c r="E8479" i="24"/>
  <c r="G8479" i="24" s="1"/>
  <c r="F8478" i="24"/>
  <c r="E8478" i="24"/>
  <c r="G8478" i="24" s="1"/>
  <c r="F8477" i="24"/>
  <c r="E8477" i="24"/>
  <c r="F8476" i="24"/>
  <c r="E8476" i="24"/>
  <c r="F8475" i="24"/>
  <c r="E8475" i="24"/>
  <c r="G8475" i="24" s="1"/>
  <c r="F8474" i="24"/>
  <c r="E8474" i="24"/>
  <c r="F8473" i="24"/>
  <c r="E8473" i="24"/>
  <c r="G8473" i="24" s="1"/>
  <c r="F8472" i="24"/>
  <c r="E8472" i="24"/>
  <c r="G8472" i="24" s="1"/>
  <c r="F8471" i="24"/>
  <c r="E8471" i="24"/>
  <c r="F8470" i="24"/>
  <c r="E8470" i="24"/>
  <c r="F8469" i="24"/>
  <c r="G8469" i="24" s="1"/>
  <c r="E8469" i="24"/>
  <c r="F8468" i="24"/>
  <c r="E8468" i="24"/>
  <c r="G8468" i="24" s="1"/>
  <c r="F8467" i="24"/>
  <c r="E8467" i="24"/>
  <c r="F8466" i="24"/>
  <c r="E8466" i="24"/>
  <c r="G8466" i="24" s="1"/>
  <c r="F8465" i="24"/>
  <c r="E8465" i="24"/>
  <c r="G8465" i="24" s="1"/>
  <c r="F8464" i="24"/>
  <c r="E8464" i="24"/>
  <c r="F8463" i="24"/>
  <c r="E8463" i="24"/>
  <c r="G8463" i="24" s="1"/>
  <c r="F8462" i="24"/>
  <c r="E8462" i="24"/>
  <c r="F8461" i="24"/>
  <c r="E8461" i="24"/>
  <c r="G8461" i="24" s="1"/>
  <c r="F8460" i="24"/>
  <c r="E8460" i="24"/>
  <c r="G8460" i="24" s="1"/>
  <c r="F8459" i="24"/>
  <c r="E8459" i="24"/>
  <c r="F8458" i="24"/>
  <c r="E8458" i="24"/>
  <c r="G8458" i="24" s="1"/>
  <c r="F8457" i="24"/>
  <c r="E8457" i="24"/>
  <c r="G8457" i="24" s="1"/>
  <c r="F8456" i="24"/>
  <c r="E8456" i="24"/>
  <c r="F8455" i="24"/>
  <c r="E8455" i="24"/>
  <c r="F8454" i="24"/>
  <c r="E8454" i="24"/>
  <c r="G8454" i="24" s="1"/>
  <c r="F8453" i="24"/>
  <c r="E8453" i="24"/>
  <c r="G8453" i="24" s="1"/>
  <c r="F8452" i="24"/>
  <c r="E8452" i="24"/>
  <c r="G8452" i="24" s="1"/>
  <c r="F8451" i="24"/>
  <c r="E8451" i="24"/>
  <c r="F8450" i="24"/>
  <c r="E8450" i="24"/>
  <c r="G8450" i="24" s="1"/>
  <c r="F8449" i="24"/>
  <c r="E8449" i="24"/>
  <c r="G8449" i="24" s="1"/>
  <c r="F8448" i="24"/>
  <c r="E8448" i="24"/>
  <c r="G8448" i="24" s="1"/>
  <c r="F8447" i="24"/>
  <c r="G8447" i="24" s="1"/>
  <c r="E8447" i="24"/>
  <c r="F8446" i="24"/>
  <c r="E8446" i="24"/>
  <c r="G8446" i="24" s="1"/>
  <c r="F8445" i="24"/>
  <c r="E8445" i="24"/>
  <c r="G8445" i="24" s="1"/>
  <c r="F8444" i="24"/>
  <c r="E8444" i="24"/>
  <c r="G8444" i="24" s="1"/>
  <c r="F8443" i="24"/>
  <c r="E8443" i="24"/>
  <c r="F8442" i="24"/>
  <c r="E8442" i="24"/>
  <c r="G8442" i="24" s="1"/>
  <c r="F8441" i="24"/>
  <c r="E8441" i="24"/>
  <c r="G8441" i="24" s="1"/>
  <c r="F8440" i="24"/>
  <c r="E8440" i="24"/>
  <c r="G8440" i="24" s="1"/>
  <c r="F8439" i="24"/>
  <c r="E8439" i="24"/>
  <c r="F8438" i="24"/>
  <c r="E8438" i="24"/>
  <c r="G8437" i="24"/>
  <c r="F8437" i="24"/>
  <c r="E8437" i="24"/>
  <c r="F8436" i="24"/>
  <c r="E8436" i="24"/>
  <c r="G8436" i="24" s="1"/>
  <c r="F8435" i="24"/>
  <c r="E8435" i="24"/>
  <c r="F8434" i="24"/>
  <c r="E8434" i="24"/>
  <c r="G8434" i="24" s="1"/>
  <c r="F8433" i="24"/>
  <c r="E8433" i="24"/>
  <c r="G8433" i="24" s="1"/>
  <c r="F8432" i="24"/>
  <c r="E8432" i="24"/>
  <c r="F8431" i="24"/>
  <c r="E8431" i="24"/>
  <c r="G8431" i="24" s="1"/>
  <c r="F8430" i="24"/>
  <c r="E8430" i="24"/>
  <c r="G8430" i="24" s="1"/>
  <c r="F8429" i="24"/>
  <c r="G8429" i="24" s="1"/>
  <c r="E8429" i="24"/>
  <c r="F8428" i="24"/>
  <c r="E8428" i="24"/>
  <c r="G8428" i="24" s="1"/>
  <c r="F8427" i="24"/>
  <c r="E8427" i="24"/>
  <c r="F8426" i="24"/>
  <c r="E8426" i="24"/>
  <c r="G8426" i="24" s="1"/>
  <c r="F8425" i="24"/>
  <c r="E8425" i="24"/>
  <c r="G8425" i="24" s="1"/>
  <c r="F8424" i="24"/>
  <c r="E8424" i="24"/>
  <c r="G8424" i="24" s="1"/>
  <c r="F8423" i="24"/>
  <c r="E8423" i="24"/>
  <c r="G8423" i="24" s="1"/>
  <c r="F8422" i="24"/>
  <c r="G8422" i="24" s="1"/>
  <c r="E8422" i="24"/>
  <c r="F8421" i="24"/>
  <c r="E8421" i="24"/>
  <c r="F8420" i="24"/>
  <c r="E8420" i="24"/>
  <c r="F8419" i="24"/>
  <c r="E8419" i="24"/>
  <c r="G8419" i="24" s="1"/>
  <c r="G8418" i="24"/>
  <c r="F8418" i="24"/>
  <c r="E8418" i="24"/>
  <c r="F8417" i="24"/>
  <c r="E8417" i="24"/>
  <c r="G8417" i="24" s="1"/>
  <c r="F8416" i="24"/>
  <c r="E8416" i="24"/>
  <c r="G8416" i="24" s="1"/>
  <c r="F8415" i="24"/>
  <c r="E8415" i="24"/>
  <c r="F8414" i="24"/>
  <c r="E8414" i="24"/>
  <c r="G8414" i="24" s="1"/>
  <c r="F8413" i="24"/>
  <c r="E8413" i="24"/>
  <c r="F8412" i="24"/>
  <c r="E8412" i="24"/>
  <c r="F8411" i="24"/>
  <c r="E8411" i="24"/>
  <c r="G8411" i="24" s="1"/>
  <c r="F8410" i="24"/>
  <c r="E8410" i="24"/>
  <c r="G8410" i="24" s="1"/>
  <c r="F8409" i="24"/>
  <c r="E8409" i="24"/>
  <c r="G8409" i="24" s="1"/>
  <c r="F8408" i="24"/>
  <c r="E8408" i="24"/>
  <c r="F8407" i="24"/>
  <c r="E8407" i="24"/>
  <c r="G8407" i="24" s="1"/>
  <c r="F8406" i="24"/>
  <c r="E8406" i="24"/>
  <c r="G8405" i="24"/>
  <c r="F8405" i="24"/>
  <c r="E8405" i="24"/>
  <c r="G8404" i="24"/>
  <c r="F8404" i="24"/>
  <c r="E8404" i="24"/>
  <c r="F8403" i="24"/>
  <c r="E8403" i="24"/>
  <c r="F8402" i="24"/>
  <c r="E8402" i="24"/>
  <c r="G8402" i="24" s="1"/>
  <c r="F8401" i="24"/>
  <c r="G8401" i="24" s="1"/>
  <c r="E8401" i="24"/>
  <c r="F8400" i="24"/>
  <c r="E8400" i="24"/>
  <c r="F8399" i="24"/>
  <c r="E8399" i="24"/>
  <c r="G8399" i="24" s="1"/>
  <c r="F8398" i="24"/>
  <c r="E8398" i="24"/>
  <c r="G8397" i="24"/>
  <c r="F8397" i="24"/>
  <c r="E8397" i="24"/>
  <c r="F8396" i="24"/>
  <c r="E8396" i="24"/>
  <c r="G8396" i="24" s="1"/>
  <c r="F8395" i="24"/>
  <c r="E8395" i="24"/>
  <c r="G8395" i="24" s="1"/>
  <c r="G8394" i="24"/>
  <c r="F8394" i="24"/>
  <c r="E8394" i="24"/>
  <c r="F8393" i="24"/>
  <c r="E8393" i="24"/>
  <c r="G8393" i="24" s="1"/>
  <c r="F8392" i="24"/>
  <c r="E8392" i="24"/>
  <c r="G8392" i="24" s="1"/>
  <c r="F8391" i="24"/>
  <c r="E8391" i="24"/>
  <c r="F8390" i="24"/>
  <c r="E8390" i="24"/>
  <c r="F8389" i="24"/>
  <c r="E8389" i="24"/>
  <c r="G8389" i="24" s="1"/>
  <c r="F8388" i="24"/>
  <c r="E8388" i="24"/>
  <c r="G8388" i="24" s="1"/>
  <c r="F8387" i="24"/>
  <c r="E8387" i="24"/>
  <c r="F8386" i="24"/>
  <c r="E8386" i="24"/>
  <c r="G8386" i="24" s="1"/>
  <c r="F8385" i="24"/>
  <c r="E8385" i="24"/>
  <c r="G8385" i="24" s="1"/>
  <c r="F8384" i="24"/>
  <c r="E8384" i="24"/>
  <c r="G8384" i="24" s="1"/>
  <c r="F8383" i="24"/>
  <c r="G8383" i="24" s="1"/>
  <c r="E8383" i="24"/>
  <c r="F8382" i="24"/>
  <c r="E8382" i="24"/>
  <c r="G8382" i="24" s="1"/>
  <c r="F8381" i="24"/>
  <c r="E8381" i="24"/>
  <c r="G8381" i="24" s="1"/>
  <c r="F8380" i="24"/>
  <c r="E8380" i="24"/>
  <c r="G8380" i="24" s="1"/>
  <c r="F8379" i="24"/>
  <c r="E8379" i="24"/>
  <c r="G8378" i="24"/>
  <c r="F8378" i="24"/>
  <c r="E8378" i="24"/>
  <c r="F8377" i="24"/>
  <c r="E8377" i="24"/>
  <c r="G8377" i="24" s="1"/>
  <c r="F8376" i="24"/>
  <c r="G8376" i="24" s="1"/>
  <c r="E8376" i="24"/>
  <c r="F8375" i="24"/>
  <c r="E8375" i="24"/>
  <c r="F8374" i="24"/>
  <c r="E8374" i="24"/>
  <c r="G8374" i="24" s="1"/>
  <c r="F8373" i="24"/>
  <c r="E8373" i="24"/>
  <c r="G8373" i="24" s="1"/>
  <c r="F8372" i="24"/>
  <c r="E8372" i="24"/>
  <c r="G8372" i="24" s="1"/>
  <c r="F8371" i="24"/>
  <c r="E8371" i="24"/>
  <c r="F8370" i="24"/>
  <c r="E8370" i="24"/>
  <c r="G8370" i="24" s="1"/>
  <c r="F8369" i="24"/>
  <c r="E8369" i="24"/>
  <c r="G8369" i="24" s="1"/>
  <c r="F8368" i="24"/>
  <c r="E8368" i="24"/>
  <c r="G8368" i="24" s="1"/>
  <c r="F8367" i="24"/>
  <c r="G8367" i="24" s="1"/>
  <c r="E8367" i="24"/>
  <c r="F8366" i="24"/>
  <c r="E8366" i="24"/>
  <c r="G8366" i="24" s="1"/>
  <c r="G8365" i="24"/>
  <c r="F8365" i="24"/>
  <c r="E8365" i="24"/>
  <c r="F8364" i="24"/>
  <c r="G8364" i="24" s="1"/>
  <c r="E8364" i="24"/>
  <c r="F8363" i="24"/>
  <c r="E8363" i="24"/>
  <c r="F8362" i="24"/>
  <c r="E8362" i="24"/>
  <c r="G8362" i="24" s="1"/>
  <c r="F8361" i="24"/>
  <c r="E8361" i="24"/>
  <c r="G8361" i="24" s="1"/>
  <c r="F8360" i="24"/>
  <c r="E8360" i="24"/>
  <c r="F8359" i="24"/>
  <c r="E8359" i="24"/>
  <c r="G8358" i="24"/>
  <c r="F8358" i="24"/>
  <c r="E8358" i="24"/>
  <c r="F8357" i="24"/>
  <c r="E8357" i="24"/>
  <c r="F8356" i="24"/>
  <c r="E8356" i="24"/>
  <c r="G8356" i="24" s="1"/>
  <c r="F8355" i="24"/>
  <c r="E8355" i="24"/>
  <c r="G8355" i="24" s="1"/>
  <c r="F8354" i="24"/>
  <c r="E8354" i="24"/>
  <c r="G8354" i="24" s="1"/>
  <c r="F8353" i="24"/>
  <c r="G8353" i="24" s="1"/>
  <c r="E8353" i="24"/>
  <c r="F8352" i="24"/>
  <c r="E8352" i="24"/>
  <c r="G8352" i="24" s="1"/>
  <c r="F8351" i="24"/>
  <c r="E8351" i="24"/>
  <c r="G8351" i="24" s="1"/>
  <c r="F8350" i="24"/>
  <c r="E8350" i="24"/>
  <c r="G8350" i="24" s="1"/>
  <c r="F8349" i="24"/>
  <c r="G8349" i="24" s="1"/>
  <c r="E8349" i="24"/>
  <c r="F8348" i="24"/>
  <c r="E8348" i="24"/>
  <c r="G8348" i="24" s="1"/>
  <c r="F8347" i="24"/>
  <c r="E8347" i="24"/>
  <c r="G8347" i="24" s="1"/>
  <c r="F8346" i="24"/>
  <c r="E8346" i="24"/>
  <c r="G8346" i="24" s="1"/>
  <c r="F8345" i="24"/>
  <c r="E8345" i="24"/>
  <c r="G8345" i="24" s="1"/>
  <c r="G8344" i="24"/>
  <c r="F8344" i="24"/>
  <c r="E8344" i="24"/>
  <c r="F8343" i="24"/>
  <c r="E8343" i="24"/>
  <c r="G8343" i="24" s="1"/>
  <c r="F8342" i="24"/>
  <c r="E8342" i="24"/>
  <c r="G8342" i="24" s="1"/>
  <c r="F8341" i="24"/>
  <c r="E8341" i="24"/>
  <c r="G8341" i="24" s="1"/>
  <c r="G8340" i="24"/>
  <c r="F8340" i="24"/>
  <c r="E8340" i="24"/>
  <c r="F8339" i="24"/>
  <c r="E8339" i="24"/>
  <c r="G8339" i="24" s="1"/>
  <c r="F8338" i="24"/>
  <c r="E8338" i="24"/>
  <c r="G8338" i="24" s="1"/>
  <c r="F8337" i="24"/>
  <c r="E8337" i="24"/>
  <c r="F8336" i="24"/>
  <c r="E8336" i="24"/>
  <c r="G8336" i="24" s="1"/>
  <c r="F8335" i="24"/>
  <c r="E8335" i="24"/>
  <c r="F8334" i="24"/>
  <c r="E8334" i="24"/>
  <c r="G8333" i="24"/>
  <c r="F8333" i="24"/>
  <c r="E8333" i="24"/>
  <c r="F8332" i="24"/>
  <c r="G8332" i="24" s="1"/>
  <c r="E8332" i="24"/>
  <c r="F8331" i="24"/>
  <c r="E8331" i="24"/>
  <c r="G8331" i="24" s="1"/>
  <c r="F8330" i="24"/>
  <c r="E8330" i="24"/>
  <c r="G8330" i="24" s="1"/>
  <c r="F8329" i="24"/>
  <c r="E8329" i="24"/>
  <c r="G8329" i="24" s="1"/>
  <c r="F8328" i="24"/>
  <c r="E8328" i="24"/>
  <c r="F8327" i="24"/>
  <c r="E8327" i="24"/>
  <c r="G8326" i="24"/>
  <c r="F8326" i="24"/>
  <c r="E8326" i="24"/>
  <c r="F8325" i="24"/>
  <c r="E8325" i="24"/>
  <c r="G8325" i="24" s="1"/>
  <c r="F8324" i="24"/>
  <c r="E8324" i="24"/>
  <c r="G8324" i="24" s="1"/>
  <c r="F8323" i="24"/>
  <c r="E8323" i="24"/>
  <c r="F8322" i="24"/>
  <c r="E8322" i="24"/>
  <c r="G8322" i="24" s="1"/>
  <c r="F8321" i="24"/>
  <c r="E8321" i="24"/>
  <c r="G8321" i="24" s="1"/>
  <c r="G8320" i="24"/>
  <c r="F8320" i="24"/>
  <c r="E8320" i="24"/>
  <c r="F8319" i="24"/>
  <c r="E8319" i="24"/>
  <c r="F8318" i="24"/>
  <c r="E8318" i="24"/>
  <c r="F8317" i="24"/>
  <c r="G8317" i="24" s="1"/>
  <c r="E8317" i="24"/>
  <c r="F8316" i="24"/>
  <c r="E8316" i="24"/>
  <c r="G8316" i="24" s="1"/>
  <c r="F8315" i="24"/>
  <c r="E8315" i="24"/>
  <c r="G8315" i="24" s="1"/>
  <c r="F8314" i="24"/>
  <c r="E8314" i="24"/>
  <c r="G8314" i="24" s="1"/>
  <c r="F8313" i="24"/>
  <c r="E8313" i="24"/>
  <c r="G8313" i="24" s="1"/>
  <c r="F8312" i="24"/>
  <c r="G8312" i="24" s="1"/>
  <c r="E8312" i="24"/>
  <c r="F8311" i="24"/>
  <c r="E8311" i="24"/>
  <c r="F8310" i="24"/>
  <c r="E8310" i="24"/>
  <c r="G8310" i="24" s="1"/>
  <c r="F8309" i="24"/>
  <c r="G8309" i="24" s="1"/>
  <c r="E8309" i="24"/>
  <c r="F8308" i="24"/>
  <c r="E8308" i="24"/>
  <c r="G8308" i="24" s="1"/>
  <c r="F8307" i="24"/>
  <c r="E8307" i="24"/>
  <c r="G8307" i="24" s="1"/>
  <c r="F8306" i="24"/>
  <c r="E8306" i="24"/>
  <c r="G8306" i="24" s="1"/>
  <c r="F8305" i="24"/>
  <c r="E8305" i="24"/>
  <c r="G8305" i="24" s="1"/>
  <c r="F8304" i="24"/>
  <c r="E8304" i="24"/>
  <c r="G8304" i="24" s="1"/>
  <c r="F8303" i="24"/>
  <c r="G8303" i="24" s="1"/>
  <c r="E8303" i="24"/>
  <c r="F8302" i="24"/>
  <c r="E8302" i="24"/>
  <c r="G8302" i="24" s="1"/>
  <c r="F8301" i="24"/>
  <c r="E8301" i="24"/>
  <c r="G8301" i="24" s="1"/>
  <c r="F8300" i="24"/>
  <c r="G8300" i="24" s="1"/>
  <c r="E8300" i="24"/>
  <c r="F8299" i="24"/>
  <c r="E8299" i="24"/>
  <c r="G8299" i="24" s="1"/>
  <c r="F8298" i="24"/>
  <c r="E8298" i="24"/>
  <c r="G8298" i="24" s="1"/>
  <c r="F8297" i="24"/>
  <c r="E8297" i="24"/>
  <c r="G8297" i="24" s="1"/>
  <c r="G8296" i="24"/>
  <c r="F8296" i="24"/>
  <c r="E8296" i="24"/>
  <c r="F8295" i="24"/>
  <c r="E8295" i="24"/>
  <c r="F8294" i="24"/>
  <c r="E8294" i="24"/>
  <c r="G8294" i="24" s="1"/>
  <c r="F8293" i="24"/>
  <c r="E8293" i="24"/>
  <c r="F8292" i="24"/>
  <c r="E8292" i="24"/>
  <c r="G8292" i="24" s="1"/>
  <c r="F8291" i="24"/>
  <c r="E8291" i="24"/>
  <c r="G8291" i="24" s="1"/>
  <c r="F8290" i="24"/>
  <c r="E8290" i="24"/>
  <c r="F8289" i="24"/>
  <c r="E8289" i="24"/>
  <c r="F8288" i="24"/>
  <c r="E8288" i="24"/>
  <c r="G8288" i="24" s="1"/>
  <c r="F8287" i="24"/>
  <c r="E8287" i="24"/>
  <c r="G8287" i="24" s="1"/>
  <c r="F8286" i="24"/>
  <c r="E8286" i="24"/>
  <c r="F8285" i="24"/>
  <c r="E8285" i="24"/>
  <c r="F8284" i="24"/>
  <c r="E8284" i="24"/>
  <c r="G8283" i="24"/>
  <c r="F8283" i="24"/>
  <c r="E8283" i="24"/>
  <c r="F8282" i="24"/>
  <c r="E8282" i="24"/>
  <c r="F8281" i="24"/>
  <c r="E8281" i="24"/>
  <c r="G8281" i="24" s="1"/>
  <c r="F8280" i="24"/>
  <c r="E8280" i="24"/>
  <c r="G8280" i="24" s="1"/>
  <c r="F8279" i="24"/>
  <c r="E8279" i="24"/>
  <c r="F8278" i="24"/>
  <c r="E8278" i="24"/>
  <c r="F8277" i="24"/>
  <c r="E8277" i="24"/>
  <c r="G8277" i="24" s="1"/>
  <c r="G8276" i="24"/>
  <c r="F8276" i="24"/>
  <c r="E8276" i="24"/>
  <c r="F8275" i="24"/>
  <c r="E8275" i="24"/>
  <c r="F8274" i="24"/>
  <c r="E8274" i="24"/>
  <c r="G8274" i="24" s="1"/>
  <c r="F8273" i="24"/>
  <c r="E8273" i="24"/>
  <c r="G8272" i="24"/>
  <c r="F8272" i="24"/>
  <c r="E8272" i="24"/>
  <c r="G8271" i="24"/>
  <c r="F8271" i="24"/>
  <c r="E8271" i="24"/>
  <c r="F8270" i="24"/>
  <c r="E8270" i="24"/>
  <c r="G8270" i="24" s="1"/>
  <c r="F8269" i="24"/>
  <c r="E8269" i="24"/>
  <c r="G8269" i="24" s="1"/>
  <c r="F8268" i="24"/>
  <c r="E8268" i="24"/>
  <c r="F8267" i="24"/>
  <c r="E8267" i="24"/>
  <c r="G8267" i="24" s="1"/>
  <c r="G8266" i="24"/>
  <c r="F8266" i="24"/>
  <c r="E8266" i="24"/>
  <c r="F8265" i="24"/>
  <c r="E8265" i="24"/>
  <c r="G8265" i="24" s="1"/>
  <c r="F8264" i="24"/>
  <c r="E8264" i="24"/>
  <c r="F8263" i="24"/>
  <c r="G8263" i="24" s="1"/>
  <c r="E8263" i="24"/>
  <c r="F8262" i="24"/>
  <c r="E8262" i="24"/>
  <c r="G8262" i="24" s="1"/>
  <c r="F8261" i="24"/>
  <c r="E8261" i="24"/>
  <c r="G8261" i="24" s="1"/>
  <c r="F8260" i="24"/>
  <c r="E8260" i="24"/>
  <c r="G8260" i="24" s="1"/>
  <c r="F8259" i="24"/>
  <c r="E8259" i="24"/>
  <c r="G8259" i="24" s="1"/>
  <c r="F8258" i="24"/>
  <c r="E8258" i="24"/>
  <c r="G8258" i="24" s="1"/>
  <c r="G8257" i="24"/>
  <c r="F8257" i="24"/>
  <c r="E8257" i="24"/>
  <c r="F8256" i="24"/>
  <c r="E8256" i="24"/>
  <c r="G8255" i="24"/>
  <c r="F8255" i="24"/>
  <c r="E8255" i="24"/>
  <c r="F8254" i="24"/>
  <c r="E8254" i="24"/>
  <c r="G8254" i="24" s="1"/>
  <c r="F8253" i="24"/>
  <c r="E8253" i="24"/>
  <c r="G8253" i="24" s="1"/>
  <c r="F8252" i="24"/>
  <c r="E8252" i="24"/>
  <c r="G8252" i="24" s="1"/>
  <c r="F8251" i="24"/>
  <c r="E8251" i="24"/>
  <c r="F8250" i="24"/>
  <c r="E8250" i="24"/>
  <c r="F8249" i="24"/>
  <c r="E8249" i="24"/>
  <c r="G8249" i="24" s="1"/>
  <c r="F8248" i="24"/>
  <c r="E8248" i="24"/>
  <c r="G8248" i="24" s="1"/>
  <c r="F8247" i="24"/>
  <c r="E8247" i="24"/>
  <c r="G8247" i="24" s="1"/>
  <c r="F8246" i="24"/>
  <c r="E8246" i="24"/>
  <c r="G8246" i="24" s="1"/>
  <c r="F8245" i="24"/>
  <c r="E8245" i="24"/>
  <c r="G8245" i="24" s="1"/>
  <c r="F8244" i="24"/>
  <c r="E8244" i="24"/>
  <c r="G8244" i="24" s="1"/>
  <c r="F8243" i="24"/>
  <c r="E8243" i="24"/>
  <c r="F8242" i="24"/>
  <c r="E8242" i="24"/>
  <c r="F8241" i="24"/>
  <c r="E8241" i="24"/>
  <c r="G8241" i="24" s="1"/>
  <c r="F8240" i="24"/>
  <c r="E8240" i="24"/>
  <c r="G8240" i="24" s="1"/>
  <c r="F8239" i="24"/>
  <c r="E8239" i="24"/>
  <c r="F8238" i="24"/>
  <c r="E8238" i="24"/>
  <c r="G8238" i="24" s="1"/>
  <c r="G8237" i="24"/>
  <c r="F8237" i="24"/>
  <c r="E8237" i="24"/>
  <c r="F8236" i="24"/>
  <c r="E8236" i="24"/>
  <c r="G8236" i="24" s="1"/>
  <c r="F8235" i="24"/>
  <c r="E8235" i="24"/>
  <c r="F8234" i="24"/>
  <c r="G8234" i="24" s="1"/>
  <c r="E8234" i="24"/>
  <c r="F8233" i="24"/>
  <c r="E8233" i="24"/>
  <c r="F8232" i="24"/>
  <c r="E8232" i="24"/>
  <c r="G8232" i="24" s="1"/>
  <c r="F8231" i="24"/>
  <c r="E8231" i="24"/>
  <c r="G8231" i="24" s="1"/>
  <c r="F8230" i="24"/>
  <c r="E8230" i="24"/>
  <c r="G8230" i="24" s="1"/>
  <c r="F8229" i="24"/>
  <c r="E8229" i="24"/>
  <c r="G8229" i="24" s="1"/>
  <c r="F8228" i="24"/>
  <c r="G8228" i="24" s="1"/>
  <c r="E8228" i="24"/>
  <c r="F8227" i="24"/>
  <c r="E8227" i="24"/>
  <c r="F8226" i="24"/>
  <c r="G8226" i="24" s="1"/>
  <c r="E8226" i="24"/>
  <c r="F8225" i="24"/>
  <c r="E8225" i="24"/>
  <c r="G8225" i="24" s="1"/>
  <c r="G8224" i="24"/>
  <c r="F8224" i="24"/>
  <c r="E8224" i="24"/>
  <c r="F8223" i="24"/>
  <c r="E8223" i="24"/>
  <c r="F8222" i="24"/>
  <c r="E8222" i="24"/>
  <c r="G8222" i="24" s="1"/>
  <c r="F8221" i="24"/>
  <c r="E8221" i="24"/>
  <c r="G8221" i="24" s="1"/>
  <c r="F8220" i="24"/>
  <c r="G8220" i="24" s="1"/>
  <c r="E8220" i="24"/>
  <c r="F8219" i="24"/>
  <c r="E8219" i="24"/>
  <c r="F8218" i="24"/>
  <c r="E8218" i="24"/>
  <c r="G8218" i="24" s="1"/>
  <c r="F8217" i="24"/>
  <c r="E8217" i="24"/>
  <c r="G8217" i="24" s="1"/>
  <c r="F8216" i="24"/>
  <c r="E8216" i="24"/>
  <c r="F8215" i="24"/>
  <c r="E8215" i="24"/>
  <c r="G8215" i="24" s="1"/>
  <c r="F8214" i="24"/>
  <c r="E8214" i="24"/>
  <c r="G8214" i="24" s="1"/>
  <c r="G8213" i="24"/>
  <c r="F8213" i="24"/>
  <c r="E8213" i="24"/>
  <c r="G8212" i="24"/>
  <c r="F8212" i="24"/>
  <c r="E8212" i="24"/>
  <c r="F8211" i="24"/>
  <c r="E8211" i="24"/>
  <c r="F8210" i="24"/>
  <c r="E8210" i="24"/>
  <c r="G8210" i="24" s="1"/>
  <c r="G8209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G8204" i="24" s="1"/>
  <c r="F8203" i="24"/>
  <c r="E8203" i="24"/>
  <c r="G8203" i="24" s="1"/>
  <c r="F8202" i="24"/>
  <c r="E8202" i="24"/>
  <c r="G8202" i="24" s="1"/>
  <c r="F8201" i="24"/>
  <c r="E8201" i="24"/>
  <c r="G8201" i="24" s="1"/>
  <c r="G8200" i="24"/>
  <c r="F8200" i="24"/>
  <c r="E8200" i="24"/>
  <c r="F8199" i="24"/>
  <c r="E8199" i="24"/>
  <c r="G8198" i="24"/>
  <c r="F8198" i="24"/>
  <c r="E8198" i="24"/>
  <c r="F8197" i="24"/>
  <c r="E8197" i="24"/>
  <c r="F8196" i="24"/>
  <c r="E8196" i="24"/>
  <c r="F8195" i="24"/>
  <c r="E8195" i="24"/>
  <c r="F8194" i="24"/>
  <c r="E8194" i="24"/>
  <c r="G8194" i="24" s="1"/>
  <c r="F8193" i="24"/>
  <c r="E8193" i="24"/>
  <c r="G8193" i="24" s="1"/>
  <c r="G8192" i="24"/>
  <c r="F8192" i="24"/>
  <c r="E8192" i="24"/>
  <c r="F8191" i="24"/>
  <c r="G8191" i="24" s="1"/>
  <c r="E8191" i="24"/>
  <c r="F8190" i="24"/>
  <c r="E8190" i="24"/>
  <c r="F8189" i="24"/>
  <c r="G8189" i="24" s="1"/>
  <c r="E8189" i="24"/>
  <c r="F8188" i="24"/>
  <c r="E8188" i="24"/>
  <c r="F8187" i="24"/>
  <c r="E8187" i="24"/>
  <c r="G8187" i="24" s="1"/>
  <c r="F8186" i="24"/>
  <c r="E8186" i="24"/>
  <c r="F8185" i="24"/>
  <c r="E8185" i="24"/>
  <c r="G8185" i="24" s="1"/>
  <c r="G8184" i="24"/>
  <c r="F8184" i="24"/>
  <c r="E8184" i="24"/>
  <c r="F8183" i="24"/>
  <c r="E8183" i="24"/>
  <c r="G8183" i="24" s="1"/>
  <c r="F8182" i="24"/>
  <c r="G8182" i="24" s="1"/>
  <c r="E8182" i="24"/>
  <c r="F8181" i="24"/>
  <c r="E8181" i="24"/>
  <c r="F8180" i="24"/>
  <c r="E8180" i="24"/>
  <c r="G8180" i="24" s="1"/>
  <c r="F8179" i="24"/>
  <c r="E8179" i="24"/>
  <c r="F8178" i="24"/>
  <c r="E8178" i="24"/>
  <c r="F8177" i="24"/>
  <c r="E8177" i="24"/>
  <c r="F8176" i="24"/>
  <c r="E8176" i="24"/>
  <c r="G8176" i="24" s="1"/>
  <c r="F8175" i="24"/>
  <c r="G8175" i="24" s="1"/>
  <c r="E8175" i="24"/>
  <c r="F8174" i="24"/>
  <c r="E8174" i="24"/>
  <c r="G8174" i="24" s="1"/>
  <c r="F8173" i="24"/>
  <c r="E8173" i="24"/>
  <c r="G8173" i="24" s="1"/>
  <c r="F8172" i="24"/>
  <c r="E8172" i="24"/>
  <c r="G8172" i="24" s="1"/>
  <c r="F8171" i="24"/>
  <c r="G8171" i="24" s="1"/>
  <c r="E8171" i="24"/>
  <c r="F8170" i="24"/>
  <c r="E8170" i="24"/>
  <c r="G8170" i="24" s="1"/>
  <c r="F8169" i="24"/>
  <c r="E8169" i="24"/>
  <c r="G8169" i="24" s="1"/>
  <c r="F8168" i="24"/>
  <c r="G8168" i="24" s="1"/>
  <c r="E8168" i="24"/>
  <c r="F8167" i="24"/>
  <c r="G8167" i="24" s="1"/>
  <c r="E8167" i="24"/>
  <c r="F8166" i="24"/>
  <c r="E8166" i="24"/>
  <c r="F8165" i="24"/>
  <c r="G8165" i="24" s="1"/>
  <c r="E8165" i="24"/>
  <c r="F8164" i="24"/>
  <c r="E8164" i="24"/>
  <c r="G8164" i="24" s="1"/>
  <c r="F8163" i="24"/>
  <c r="E8163" i="24"/>
  <c r="F8162" i="24"/>
  <c r="E8162" i="24"/>
  <c r="G8162" i="24" s="1"/>
  <c r="G8161" i="24"/>
  <c r="F8161" i="24"/>
  <c r="E8161" i="24"/>
  <c r="F8160" i="24"/>
  <c r="G8160" i="24" s="1"/>
  <c r="E8160" i="24"/>
  <c r="F8159" i="24"/>
  <c r="G8159" i="24" s="1"/>
  <c r="E8159" i="24"/>
  <c r="F8158" i="24"/>
  <c r="E8158" i="24"/>
  <c r="G8158" i="24" s="1"/>
  <c r="F8157" i="24"/>
  <c r="E8157" i="24"/>
  <c r="F8156" i="24"/>
  <c r="E8156" i="24"/>
  <c r="F8155" i="24"/>
  <c r="E8155" i="24"/>
  <c r="G8155" i="24" s="1"/>
  <c r="F8154" i="24"/>
  <c r="G8154" i="24" s="1"/>
  <c r="E8154" i="24"/>
  <c r="F8153" i="24"/>
  <c r="E8153" i="24"/>
  <c r="G8153" i="24" s="1"/>
  <c r="F8152" i="24"/>
  <c r="E8152" i="24"/>
  <c r="G8152" i="24" s="1"/>
  <c r="F8151" i="24"/>
  <c r="E8151" i="24"/>
  <c r="G8151" i="24" s="1"/>
  <c r="F8150" i="24"/>
  <c r="E8150" i="24"/>
  <c r="G8150" i="24" s="1"/>
  <c r="F8149" i="24"/>
  <c r="E8149" i="24"/>
  <c r="G8149" i="24" s="1"/>
  <c r="F8148" i="24"/>
  <c r="E8148" i="24"/>
  <c r="G8148" i="24" s="1"/>
  <c r="F8147" i="24"/>
  <c r="E8147" i="24"/>
  <c r="G8147" i="24" s="1"/>
  <c r="F8146" i="24"/>
  <c r="E8146" i="24"/>
  <c r="G8146" i="24" s="1"/>
  <c r="F8145" i="24"/>
  <c r="G8145" i="24" s="1"/>
  <c r="E8145" i="24"/>
  <c r="F8144" i="24"/>
  <c r="E8144" i="24"/>
  <c r="G8144" i="24" s="1"/>
  <c r="F8143" i="24"/>
  <c r="E8143" i="24"/>
  <c r="G8143" i="24" s="1"/>
  <c r="F8142" i="24"/>
  <c r="E8142" i="24"/>
  <c r="F8141" i="24"/>
  <c r="E8141" i="24"/>
  <c r="F8140" i="24"/>
  <c r="E8140" i="24"/>
  <c r="G8140" i="24" s="1"/>
  <c r="F8139" i="24"/>
  <c r="E8139" i="24"/>
  <c r="G8139" i="24" s="1"/>
  <c r="F8138" i="24"/>
  <c r="E8138" i="24"/>
  <c r="G8138" i="24" s="1"/>
  <c r="F8137" i="24"/>
  <c r="E8137" i="24"/>
  <c r="G8137" i="24" s="1"/>
  <c r="G8136" i="24"/>
  <c r="F8136" i="24"/>
  <c r="E8136" i="24"/>
  <c r="G8135" i="24"/>
  <c r="F8135" i="24"/>
  <c r="E8135" i="24"/>
  <c r="F8134" i="24"/>
  <c r="E8134" i="24"/>
  <c r="F8133" i="24"/>
  <c r="E8133" i="24"/>
  <c r="F8132" i="24"/>
  <c r="G8132" i="24" s="1"/>
  <c r="E8132" i="24"/>
  <c r="G8131" i="24"/>
  <c r="F8131" i="24"/>
  <c r="E8131" i="24"/>
  <c r="F8130" i="24"/>
  <c r="E8130" i="24"/>
  <c r="F8129" i="24"/>
  <c r="E8129" i="24"/>
  <c r="G8129" i="24" s="1"/>
  <c r="F8128" i="24"/>
  <c r="E8128" i="24"/>
  <c r="F8127" i="24"/>
  <c r="E8127" i="24"/>
  <c r="F8126" i="24"/>
  <c r="E8126" i="24"/>
  <c r="G8126" i="24" s="1"/>
  <c r="F8125" i="24"/>
  <c r="G8125" i="24" s="1"/>
  <c r="E8125" i="24"/>
  <c r="G8124" i="24"/>
  <c r="F8124" i="24"/>
  <c r="E8124" i="24"/>
  <c r="F8123" i="24"/>
  <c r="E8123" i="24"/>
  <c r="F8122" i="24"/>
  <c r="E8122" i="24"/>
  <c r="F8121" i="24"/>
  <c r="E8121" i="24"/>
  <c r="G8121" i="24" s="1"/>
  <c r="F8120" i="24"/>
  <c r="E8120" i="24"/>
  <c r="G8120" i="24" s="1"/>
  <c r="F8119" i="24"/>
  <c r="E8119" i="24"/>
  <c r="G8119" i="24" s="1"/>
  <c r="F8118" i="24"/>
  <c r="E8118" i="24"/>
  <c r="F8117" i="24"/>
  <c r="E8117" i="24"/>
  <c r="G8117" i="24" s="1"/>
  <c r="F8116" i="24"/>
  <c r="E8116" i="24"/>
  <c r="G8116" i="24" s="1"/>
  <c r="G8115" i="24"/>
  <c r="F8115" i="24"/>
  <c r="E8115" i="24"/>
  <c r="G8114" i="24"/>
  <c r="F8114" i="24"/>
  <c r="E8114" i="24"/>
  <c r="F8113" i="24"/>
  <c r="E8113" i="24"/>
  <c r="F8112" i="24"/>
  <c r="E8112" i="24"/>
  <c r="G8112" i="24" s="1"/>
  <c r="F8111" i="24"/>
  <c r="G8111" i="24" s="1"/>
  <c r="E8111" i="24"/>
  <c r="F8110" i="24"/>
  <c r="E8110" i="24"/>
  <c r="G8110" i="24" s="1"/>
  <c r="F8109" i="24"/>
  <c r="G8109" i="24" s="1"/>
  <c r="E8109" i="24"/>
  <c r="F8108" i="24"/>
  <c r="E8108" i="24"/>
  <c r="G8108" i="24" s="1"/>
  <c r="F8107" i="24"/>
  <c r="E8107" i="24"/>
  <c r="G8107" i="24" s="1"/>
  <c r="F8106" i="24"/>
  <c r="E8106" i="24"/>
  <c r="G8106" i="24" s="1"/>
  <c r="F8105" i="24"/>
  <c r="E8105" i="24"/>
  <c r="G8105" i="24" s="1"/>
  <c r="F8104" i="24"/>
  <c r="E8104" i="24"/>
  <c r="F8103" i="24"/>
  <c r="E8103" i="24"/>
  <c r="F8102" i="24"/>
  <c r="E8102" i="24"/>
  <c r="F8101" i="24"/>
  <c r="E8101" i="24"/>
  <c r="G8101" i="24" s="1"/>
  <c r="G8100" i="24"/>
  <c r="F8100" i="24"/>
  <c r="E8100" i="24"/>
  <c r="F8099" i="24"/>
  <c r="E8099" i="24"/>
  <c r="G8099" i="24" s="1"/>
  <c r="F8098" i="24"/>
  <c r="E8098" i="24"/>
  <c r="G8098" i="24" s="1"/>
  <c r="F8097" i="24"/>
  <c r="E8097" i="24"/>
  <c r="G8097" i="24" s="1"/>
  <c r="F8096" i="24"/>
  <c r="G8096" i="24" s="1"/>
  <c r="E8096" i="24"/>
  <c r="F8095" i="24"/>
  <c r="E8095" i="24"/>
  <c r="F8094" i="24"/>
  <c r="E8094" i="24"/>
  <c r="F8093" i="24"/>
  <c r="E8093" i="24"/>
  <c r="G8093" i="24" s="1"/>
  <c r="F8092" i="24"/>
  <c r="E8092" i="24"/>
  <c r="G8092" i="24" s="1"/>
  <c r="F8091" i="24"/>
  <c r="E8091" i="24"/>
  <c r="F8090" i="24"/>
  <c r="E8090" i="24"/>
  <c r="F8089" i="24"/>
  <c r="E8089" i="24"/>
  <c r="F8088" i="24"/>
  <c r="E8088" i="24"/>
  <c r="G8088" i="24" s="1"/>
  <c r="F8087" i="24"/>
  <c r="E8087" i="24"/>
  <c r="F8086" i="24"/>
  <c r="E8086" i="24"/>
  <c r="G8086" i="24" s="1"/>
  <c r="F8085" i="24"/>
  <c r="G8085" i="24" s="1"/>
  <c r="E8085" i="24"/>
  <c r="F8084" i="24"/>
  <c r="E8084" i="24"/>
  <c r="G8084" i="24" s="1"/>
  <c r="F8083" i="24"/>
  <c r="E8083" i="24"/>
  <c r="F8082" i="24"/>
  <c r="E8082" i="24"/>
  <c r="G8082" i="24" s="1"/>
  <c r="F8081" i="24"/>
  <c r="E8081" i="24"/>
  <c r="G8081" i="24" s="1"/>
  <c r="F8080" i="24"/>
  <c r="E8080" i="24"/>
  <c r="F8079" i="24"/>
  <c r="E8079" i="24"/>
  <c r="F8078" i="24"/>
  <c r="E8078" i="24"/>
  <c r="F8077" i="24"/>
  <c r="E8077" i="24"/>
  <c r="G8077" i="24" s="1"/>
  <c r="F8076" i="24"/>
  <c r="E8076" i="24"/>
  <c r="G8076" i="24" s="1"/>
  <c r="F8075" i="24"/>
  <c r="E8075" i="24"/>
  <c r="G8075" i="24" s="1"/>
  <c r="F8074" i="24"/>
  <c r="E8074" i="24"/>
  <c r="G8074" i="24" s="1"/>
  <c r="F8073" i="24"/>
  <c r="E8073" i="24"/>
  <c r="G8073" i="24" s="1"/>
  <c r="F8072" i="24"/>
  <c r="E8072" i="24"/>
  <c r="G8072" i="24" s="1"/>
  <c r="F8071" i="24"/>
  <c r="E8071" i="24"/>
  <c r="F8070" i="24"/>
  <c r="E8070" i="24"/>
  <c r="G8070" i="24" s="1"/>
  <c r="F8069" i="24"/>
  <c r="E8069" i="24"/>
  <c r="G8069" i="24" s="1"/>
  <c r="G8068" i="24"/>
  <c r="F8068" i="24"/>
  <c r="E8068" i="24"/>
  <c r="F8067" i="24"/>
  <c r="E8067" i="24"/>
  <c r="G8067" i="24" s="1"/>
  <c r="F8066" i="24"/>
  <c r="E8066" i="24"/>
  <c r="G8066" i="24" s="1"/>
  <c r="F8065" i="24"/>
  <c r="E8065" i="24"/>
  <c r="G8065" i="24" s="1"/>
  <c r="F8064" i="24"/>
  <c r="G8064" i="24" s="1"/>
  <c r="E8064" i="24"/>
  <c r="F8063" i="24"/>
  <c r="E8063" i="24"/>
  <c r="F8062" i="24"/>
  <c r="E8062" i="24"/>
  <c r="F8061" i="24"/>
  <c r="E8061" i="24"/>
  <c r="G8061" i="24" s="1"/>
  <c r="F8060" i="24"/>
  <c r="E8060" i="24"/>
  <c r="F8059" i="24"/>
  <c r="G8059" i="24" s="1"/>
  <c r="E8059" i="24"/>
  <c r="F8058" i="24"/>
  <c r="E8058" i="24"/>
  <c r="G8058" i="24" s="1"/>
  <c r="F8057" i="24"/>
  <c r="E8057" i="24"/>
  <c r="G8057" i="24" s="1"/>
  <c r="F8056" i="24"/>
  <c r="E8056" i="24"/>
  <c r="G8056" i="24" s="1"/>
  <c r="G8055" i="24"/>
  <c r="F8055" i="24"/>
  <c r="E8055" i="24"/>
  <c r="F8054" i="24"/>
  <c r="E8054" i="24"/>
  <c r="F8053" i="24"/>
  <c r="E8053" i="24"/>
  <c r="G8053" i="24" s="1"/>
  <c r="F8052" i="24"/>
  <c r="E8052" i="24"/>
  <c r="G8052" i="24" s="1"/>
  <c r="F8051" i="24"/>
  <c r="G8051" i="24" s="1"/>
  <c r="E8051" i="24"/>
  <c r="F8050" i="24"/>
  <c r="E8050" i="24"/>
  <c r="G8050" i="24" s="1"/>
  <c r="F8049" i="24"/>
  <c r="E8049" i="24"/>
  <c r="F8048" i="24"/>
  <c r="E8048" i="24"/>
  <c r="F8047" i="24"/>
  <c r="E8047" i="24"/>
  <c r="G8047" i="24" s="1"/>
  <c r="F8046" i="24"/>
  <c r="E8046" i="24"/>
  <c r="F8045" i="24"/>
  <c r="E8045" i="24"/>
  <c r="G8045" i="24" s="1"/>
  <c r="F8044" i="24"/>
  <c r="E8044" i="24"/>
  <c r="F8043" i="24"/>
  <c r="E8043" i="24"/>
  <c r="F8042" i="24"/>
  <c r="G8042" i="24" s="1"/>
  <c r="E8042" i="24"/>
  <c r="F8041" i="24"/>
  <c r="E8041" i="24"/>
  <c r="G8041" i="24" s="1"/>
  <c r="F8040" i="24"/>
  <c r="E8040" i="24"/>
  <c r="G8040" i="24" s="1"/>
  <c r="F8039" i="24"/>
  <c r="E8039" i="24"/>
  <c r="F8038" i="24"/>
  <c r="E8038" i="24"/>
  <c r="G8038" i="24" s="1"/>
  <c r="F8037" i="24"/>
  <c r="E8037" i="24"/>
  <c r="G8037" i="24" s="1"/>
  <c r="G8036" i="24"/>
  <c r="F8036" i="24"/>
  <c r="E8036" i="24"/>
  <c r="F8035" i="24"/>
  <c r="E8035" i="24"/>
  <c r="F8034" i="24"/>
  <c r="E8034" i="24"/>
  <c r="G8034" i="24" s="1"/>
  <c r="F8033" i="24"/>
  <c r="E8033" i="24"/>
  <c r="G8033" i="24" s="1"/>
  <c r="F8032" i="24"/>
  <c r="E8032" i="24"/>
  <c r="F8031" i="24"/>
  <c r="E8031" i="24"/>
  <c r="G8031" i="24" s="1"/>
  <c r="F8030" i="24"/>
  <c r="E8030" i="24"/>
  <c r="G8030" i="24" s="1"/>
  <c r="F8029" i="24"/>
  <c r="E8029" i="24"/>
  <c r="F8028" i="24"/>
  <c r="E8028" i="24"/>
  <c r="F8027" i="24"/>
  <c r="E8027" i="24"/>
  <c r="G8027" i="24" s="1"/>
  <c r="F8026" i="24"/>
  <c r="E8026" i="24"/>
  <c r="G8026" i="24" s="1"/>
  <c r="F8025" i="24"/>
  <c r="G8025" i="24" s="1"/>
  <c r="E8025" i="24"/>
  <c r="F8024" i="24"/>
  <c r="E8024" i="24"/>
  <c r="G8024" i="24" s="1"/>
  <c r="F8023" i="24"/>
  <c r="E8023" i="24"/>
  <c r="F8022" i="24"/>
  <c r="E8022" i="24"/>
  <c r="G8022" i="24" s="1"/>
  <c r="F8021" i="24"/>
  <c r="E8021" i="24"/>
  <c r="F8020" i="24"/>
  <c r="E8020" i="24"/>
  <c r="F8019" i="24"/>
  <c r="E8019" i="24"/>
  <c r="F8018" i="24"/>
  <c r="E8018" i="24"/>
  <c r="G8018" i="24" s="1"/>
  <c r="F8017" i="24"/>
  <c r="E8017" i="24"/>
  <c r="G8017" i="24" s="1"/>
  <c r="F8016" i="24"/>
  <c r="E8016" i="24"/>
  <c r="F8015" i="24"/>
  <c r="E8015" i="24"/>
  <c r="G8015" i="24" s="1"/>
  <c r="F8014" i="24"/>
  <c r="E8014" i="24"/>
  <c r="G8014" i="24" s="1"/>
  <c r="F8013" i="24"/>
  <c r="E8013" i="24"/>
  <c r="F8012" i="24"/>
  <c r="E8012" i="24"/>
  <c r="G8012" i="24" s="1"/>
  <c r="G8011" i="24"/>
  <c r="F8011" i="24"/>
  <c r="E8011" i="24"/>
  <c r="F8010" i="24"/>
  <c r="E8010" i="24"/>
  <c r="F8009" i="24"/>
  <c r="E8009" i="24"/>
  <c r="G8009" i="24" s="1"/>
  <c r="G8008" i="24"/>
  <c r="F8008" i="24"/>
  <c r="E8008" i="24"/>
  <c r="F8007" i="24"/>
  <c r="E8007" i="24"/>
  <c r="G8007" i="24" s="1"/>
  <c r="F8006" i="24"/>
  <c r="E8006" i="24"/>
  <c r="F8005" i="24"/>
  <c r="G8005" i="24" s="1"/>
  <c r="E8005" i="24"/>
  <c r="F8004" i="24"/>
  <c r="E8004" i="24"/>
  <c r="G8004" i="24" s="1"/>
  <c r="F8003" i="24"/>
  <c r="E8003" i="24"/>
  <c r="F8002" i="24"/>
  <c r="G8002" i="24" s="1"/>
  <c r="E8002" i="24"/>
  <c r="F8001" i="24"/>
  <c r="E8001" i="24"/>
  <c r="G8001" i="24" s="1"/>
  <c r="F8000" i="24"/>
  <c r="E8000" i="24"/>
  <c r="G8000" i="24" s="1"/>
  <c r="F7999" i="24"/>
  <c r="E7999" i="24"/>
  <c r="F7998" i="24"/>
  <c r="E7998" i="24"/>
  <c r="F7997" i="24"/>
  <c r="E7997" i="24"/>
  <c r="F7996" i="24"/>
  <c r="E7996" i="24"/>
  <c r="G7996" i="24" s="1"/>
  <c r="F7995" i="24"/>
  <c r="E7995" i="24"/>
  <c r="G7995" i="24" s="1"/>
  <c r="F7994" i="24"/>
  <c r="E7994" i="24"/>
  <c r="G7994" i="24" s="1"/>
  <c r="F7993" i="24"/>
  <c r="E7993" i="24"/>
  <c r="G7993" i="24" s="1"/>
  <c r="G7992" i="24"/>
  <c r="F7992" i="24"/>
  <c r="E7992" i="24"/>
  <c r="F7991" i="24"/>
  <c r="E7991" i="24"/>
  <c r="G7991" i="24" s="1"/>
  <c r="F7990" i="24"/>
  <c r="E7990" i="24"/>
  <c r="F7989" i="24"/>
  <c r="E7989" i="24"/>
  <c r="G7989" i="24" s="1"/>
  <c r="F7988" i="24"/>
  <c r="G7988" i="24" s="1"/>
  <c r="E7988" i="24"/>
  <c r="F7987" i="24"/>
  <c r="E7987" i="24"/>
  <c r="G7987" i="24" s="1"/>
  <c r="F7986" i="24"/>
  <c r="E7986" i="24"/>
  <c r="G7986" i="24" s="1"/>
  <c r="G7985" i="24"/>
  <c r="F7985" i="24"/>
  <c r="E7985" i="24"/>
  <c r="F7984" i="24"/>
  <c r="E7984" i="24"/>
  <c r="G7984" i="24" s="1"/>
  <c r="F7983" i="24"/>
  <c r="E7983" i="24"/>
  <c r="G7983" i="24" s="1"/>
  <c r="F7982" i="24"/>
  <c r="E7982" i="24"/>
  <c r="G7982" i="24" s="1"/>
  <c r="F7981" i="24"/>
  <c r="E7981" i="24"/>
  <c r="F7980" i="24"/>
  <c r="E7980" i="24"/>
  <c r="G7980" i="24" s="1"/>
  <c r="F7979" i="24"/>
  <c r="E7979" i="24"/>
  <c r="G7979" i="24" s="1"/>
  <c r="F7978" i="24"/>
  <c r="E7978" i="24"/>
  <c r="F7977" i="24"/>
  <c r="E7977" i="24"/>
  <c r="G7977" i="24" s="1"/>
  <c r="F7976" i="24"/>
  <c r="E7976" i="24"/>
  <c r="G7976" i="24" s="1"/>
  <c r="F7975" i="24"/>
  <c r="E7975" i="24"/>
  <c r="F7974" i="24"/>
  <c r="E7974" i="24"/>
  <c r="G7974" i="24" s="1"/>
  <c r="F7973" i="24"/>
  <c r="E7973" i="24"/>
  <c r="G7973" i="24" s="1"/>
  <c r="G7972" i="24"/>
  <c r="F7972" i="24"/>
  <c r="E7972" i="24"/>
  <c r="F7971" i="24"/>
  <c r="E7971" i="24"/>
  <c r="F7970" i="24"/>
  <c r="E7970" i="24"/>
  <c r="G7970" i="24" s="1"/>
  <c r="F7969" i="24"/>
  <c r="E7969" i="24"/>
  <c r="F7968" i="24"/>
  <c r="E7968" i="24"/>
  <c r="F7967" i="24"/>
  <c r="E7967" i="24"/>
  <c r="G7967" i="24" s="1"/>
  <c r="F7966" i="24"/>
  <c r="E7966" i="24"/>
  <c r="G7966" i="24" s="1"/>
  <c r="F7965" i="24"/>
  <c r="E7965" i="24"/>
  <c r="G7965" i="24" s="1"/>
  <c r="F7964" i="24"/>
  <c r="E7964" i="24"/>
  <c r="G7964" i="24" s="1"/>
  <c r="F7963" i="24"/>
  <c r="E7963" i="24"/>
  <c r="G7963" i="24" s="1"/>
  <c r="F7962" i="24"/>
  <c r="E7962" i="24"/>
  <c r="G7962" i="24" s="1"/>
  <c r="F7961" i="24"/>
  <c r="E7961" i="24"/>
  <c r="G7961" i="24" s="1"/>
  <c r="F7960" i="24"/>
  <c r="E7960" i="24"/>
  <c r="G7960" i="24" s="1"/>
  <c r="F7959" i="24"/>
  <c r="E7959" i="24"/>
  <c r="G7959" i="24" s="1"/>
  <c r="F7958" i="24"/>
  <c r="E7958" i="24"/>
  <c r="G7957" i="24"/>
  <c r="F7957" i="24"/>
  <c r="E7957" i="24"/>
  <c r="F7956" i="24"/>
  <c r="G7956" i="24" s="1"/>
  <c r="E7956" i="24"/>
  <c r="F7955" i="24"/>
  <c r="E7955" i="24"/>
  <c r="F7954" i="24"/>
  <c r="E7954" i="24"/>
  <c r="G7954" i="24" s="1"/>
  <c r="F7953" i="24"/>
  <c r="E7953" i="24"/>
  <c r="F7952" i="24"/>
  <c r="E7952" i="24"/>
  <c r="G7952" i="24" s="1"/>
  <c r="F7951" i="24"/>
  <c r="E7951" i="24"/>
  <c r="G7951" i="24" s="1"/>
  <c r="F7950" i="24"/>
  <c r="E7950" i="24"/>
  <c r="F7949" i="24"/>
  <c r="G7949" i="24" s="1"/>
  <c r="E7949" i="24"/>
  <c r="F7948" i="24"/>
  <c r="E7948" i="24"/>
  <c r="G7948" i="24" s="1"/>
  <c r="F7947" i="24"/>
  <c r="E7947" i="24"/>
  <c r="F7946" i="24"/>
  <c r="E7946" i="24"/>
  <c r="F7945" i="24"/>
  <c r="E7945" i="24"/>
  <c r="G7945" i="24" s="1"/>
  <c r="F7944" i="24"/>
  <c r="E7944" i="24"/>
  <c r="G7944" i="24" s="1"/>
  <c r="F7943" i="24"/>
  <c r="E7943" i="24"/>
  <c r="G7943" i="24" s="1"/>
  <c r="F7942" i="24"/>
  <c r="E7942" i="24"/>
  <c r="F7941" i="24"/>
  <c r="E7941" i="24"/>
  <c r="F7940" i="24"/>
  <c r="E7940" i="24"/>
  <c r="G7940" i="24" s="1"/>
  <c r="F7939" i="24"/>
  <c r="E7939" i="24"/>
  <c r="F7938" i="24"/>
  <c r="E7938" i="24"/>
  <c r="F7937" i="24"/>
  <c r="E7937" i="24"/>
  <c r="G7937" i="24" s="1"/>
  <c r="F7936" i="24"/>
  <c r="E7936" i="24"/>
  <c r="F7935" i="24"/>
  <c r="E7935" i="24"/>
  <c r="G7935" i="24" s="1"/>
  <c r="F7934" i="24"/>
  <c r="E7934" i="24"/>
  <c r="G7934" i="24" s="1"/>
  <c r="F7933" i="24"/>
  <c r="E7933" i="24"/>
  <c r="G7933" i="24" s="1"/>
  <c r="F7932" i="24"/>
  <c r="E7932" i="24"/>
  <c r="F7931" i="24"/>
  <c r="E7931" i="24"/>
  <c r="F7930" i="24"/>
  <c r="E7930" i="24"/>
  <c r="F7929" i="24"/>
  <c r="E7929" i="24"/>
  <c r="G7929" i="24" s="1"/>
  <c r="F7928" i="24"/>
  <c r="E7928" i="24"/>
  <c r="G7928" i="24" s="1"/>
  <c r="F7927" i="24"/>
  <c r="E7927" i="24"/>
  <c r="F7926" i="24"/>
  <c r="E7926" i="24"/>
  <c r="F7925" i="24"/>
  <c r="E7925" i="24"/>
  <c r="G7925" i="24" s="1"/>
  <c r="F7924" i="24"/>
  <c r="G7924" i="24" s="1"/>
  <c r="E7924" i="24"/>
  <c r="F7923" i="24"/>
  <c r="E7923" i="24"/>
  <c r="F7922" i="24"/>
  <c r="E7922" i="24"/>
  <c r="G7922" i="24" s="1"/>
  <c r="F7921" i="24"/>
  <c r="E7921" i="24"/>
  <c r="G7921" i="24" s="1"/>
  <c r="F7920" i="24"/>
  <c r="E7920" i="24"/>
  <c r="F7919" i="24"/>
  <c r="E7919" i="24"/>
  <c r="G7919" i="24" s="1"/>
  <c r="F7918" i="24"/>
  <c r="E7918" i="24"/>
  <c r="G7918" i="24" s="1"/>
  <c r="F7917" i="24"/>
  <c r="E7917" i="24"/>
  <c r="G7917" i="24" s="1"/>
  <c r="F7916" i="24"/>
  <c r="E7916" i="24"/>
  <c r="G7916" i="24" s="1"/>
  <c r="F7915" i="24"/>
  <c r="E7915" i="24"/>
  <c r="G7915" i="24" s="1"/>
  <c r="F7914" i="24"/>
  <c r="E7914" i="24"/>
  <c r="G7914" i="24" s="1"/>
  <c r="F7913" i="24"/>
  <c r="E7913" i="24"/>
  <c r="G7913" i="24" s="1"/>
  <c r="F7912" i="24"/>
  <c r="E7912" i="24"/>
  <c r="G7912" i="24" s="1"/>
  <c r="F7911" i="24"/>
  <c r="E7911" i="24"/>
  <c r="G7911" i="24" s="1"/>
  <c r="F7910" i="24"/>
  <c r="E7910" i="24"/>
  <c r="F7909" i="24"/>
  <c r="E7909" i="24"/>
  <c r="G7909" i="24" s="1"/>
  <c r="F7908" i="24"/>
  <c r="E7908" i="24"/>
  <c r="G7908" i="24" s="1"/>
  <c r="F7907" i="24"/>
  <c r="E7907" i="24"/>
  <c r="G7907" i="24" s="1"/>
  <c r="F7906" i="24"/>
  <c r="E7906" i="24"/>
  <c r="F7905" i="24"/>
  <c r="E7905" i="24"/>
  <c r="F7904" i="24"/>
  <c r="E7904" i="24"/>
  <c r="G7904" i="24" s="1"/>
  <c r="F7903" i="24"/>
  <c r="E7903" i="24"/>
  <c r="G7903" i="24" s="1"/>
  <c r="F7902" i="24"/>
  <c r="E7902" i="24"/>
  <c r="G7902" i="24" s="1"/>
  <c r="F7901" i="24"/>
  <c r="E7901" i="24"/>
  <c r="G7901" i="24" s="1"/>
  <c r="F7900" i="24"/>
  <c r="E7900" i="24"/>
  <c r="G7900" i="24" s="1"/>
  <c r="F7899" i="24"/>
  <c r="E7899" i="24"/>
  <c r="G7899" i="24" s="1"/>
  <c r="F7898" i="24"/>
  <c r="E7898" i="24"/>
  <c r="F7897" i="24"/>
  <c r="E7897" i="24"/>
  <c r="G7897" i="24" s="1"/>
  <c r="F7896" i="24"/>
  <c r="E7896" i="24"/>
  <c r="F7895" i="24"/>
  <c r="E7895" i="24"/>
  <c r="G7895" i="24" s="1"/>
  <c r="F7894" i="24"/>
  <c r="E7894" i="24"/>
  <c r="G7894" i="24" s="1"/>
  <c r="F7893" i="24"/>
  <c r="E7893" i="24"/>
  <c r="F7892" i="24"/>
  <c r="E7892" i="24"/>
  <c r="F7891" i="24"/>
  <c r="E7891" i="24"/>
  <c r="F7890" i="24"/>
  <c r="E7890" i="24"/>
  <c r="G7890" i="24" s="1"/>
  <c r="F7889" i="24"/>
  <c r="G7889" i="24" s="1"/>
  <c r="E7889" i="24"/>
  <c r="F7888" i="24"/>
  <c r="E7888" i="24"/>
  <c r="F7887" i="24"/>
  <c r="E7887" i="24"/>
  <c r="G7887" i="24" s="1"/>
  <c r="F7886" i="24"/>
  <c r="E7886" i="24"/>
  <c r="G7886" i="24" s="1"/>
  <c r="F7885" i="24"/>
  <c r="E7885" i="24"/>
  <c r="G7885" i="24" s="1"/>
  <c r="F7884" i="24"/>
  <c r="G7884" i="24" s="1"/>
  <c r="E7884" i="24"/>
  <c r="F7883" i="24"/>
  <c r="E7883" i="24"/>
  <c r="G7883" i="24" s="1"/>
  <c r="F7882" i="24"/>
  <c r="E7882" i="24"/>
  <c r="F7881" i="24"/>
  <c r="E7881" i="24"/>
  <c r="F7880" i="24"/>
  <c r="E7880" i="24"/>
  <c r="G7880" i="24" s="1"/>
  <c r="F7879" i="24"/>
  <c r="E7879" i="24"/>
  <c r="F7878" i="24"/>
  <c r="E7878" i="24"/>
  <c r="G7878" i="24" s="1"/>
  <c r="F7877" i="24"/>
  <c r="E7877" i="24"/>
  <c r="G7877" i="24" s="1"/>
  <c r="F7876" i="24"/>
  <c r="G7876" i="24" s="1"/>
  <c r="E7876" i="24"/>
  <c r="F7875" i="24"/>
  <c r="E7875" i="24"/>
  <c r="G7875" i="24" s="1"/>
  <c r="F7874" i="24"/>
  <c r="G7874" i="24" s="1"/>
  <c r="E7874" i="24"/>
  <c r="F7873" i="24"/>
  <c r="E7873" i="24"/>
  <c r="F7872" i="24"/>
  <c r="E7872" i="24"/>
  <c r="F7871" i="24"/>
  <c r="G7871" i="24" s="1"/>
  <c r="E7871" i="24"/>
  <c r="F7870" i="24"/>
  <c r="E7870" i="24"/>
  <c r="G7870" i="24" s="1"/>
  <c r="F7869" i="24"/>
  <c r="E7869" i="24"/>
  <c r="F7868" i="24"/>
  <c r="E7868" i="24"/>
  <c r="G7868" i="24" s="1"/>
  <c r="G7867" i="24"/>
  <c r="F7867" i="24"/>
  <c r="E7867" i="24"/>
  <c r="F7866" i="24"/>
  <c r="E7866" i="24"/>
  <c r="G7866" i="24" s="1"/>
  <c r="F7865" i="24"/>
  <c r="G7865" i="24" s="1"/>
  <c r="E7865" i="24"/>
  <c r="F7864" i="24"/>
  <c r="E7864" i="24"/>
  <c r="G7864" i="24" s="1"/>
  <c r="F7863" i="24"/>
  <c r="E7863" i="24"/>
  <c r="F7862" i="24"/>
  <c r="E7862" i="24"/>
  <c r="F7861" i="24"/>
  <c r="E7861" i="24"/>
  <c r="G7861" i="24" s="1"/>
  <c r="F7860" i="24"/>
  <c r="E7860" i="24"/>
  <c r="G7860" i="24" s="1"/>
  <c r="F7859" i="24"/>
  <c r="E7859" i="24"/>
  <c r="G7859" i="24" s="1"/>
  <c r="F7858" i="24"/>
  <c r="E7858" i="24"/>
  <c r="G7858" i="24" s="1"/>
  <c r="F7857" i="24"/>
  <c r="E7857" i="24"/>
  <c r="F7856" i="24"/>
  <c r="E7856" i="24"/>
  <c r="F7855" i="24"/>
  <c r="E7855" i="24"/>
  <c r="G7855" i="24" s="1"/>
  <c r="F7854" i="24"/>
  <c r="E7854" i="24"/>
  <c r="G7854" i="24" s="1"/>
  <c r="F7853" i="24"/>
  <c r="E7853" i="24"/>
  <c r="F7852" i="24"/>
  <c r="E7852" i="24"/>
  <c r="F7851" i="24"/>
  <c r="E7851" i="24"/>
  <c r="G7851" i="24" s="1"/>
  <c r="F7850" i="24"/>
  <c r="E7850" i="24"/>
  <c r="G7850" i="24" s="1"/>
  <c r="F7849" i="24"/>
  <c r="G7849" i="24" s="1"/>
  <c r="E7849" i="24"/>
  <c r="F7848" i="24"/>
  <c r="E7848" i="24"/>
  <c r="G7848" i="24" s="1"/>
  <c r="F7847" i="24"/>
  <c r="E7847" i="24"/>
  <c r="G7847" i="24" s="1"/>
  <c r="F7846" i="24"/>
  <c r="E7846" i="24"/>
  <c r="G7846" i="24" s="1"/>
  <c r="F7845" i="24"/>
  <c r="E7845" i="24"/>
  <c r="G7845" i="24" s="1"/>
  <c r="F7844" i="24"/>
  <c r="E7844" i="24"/>
  <c r="G7844" i="24" s="1"/>
  <c r="F7843" i="24"/>
  <c r="E7843" i="24"/>
  <c r="F7842" i="24"/>
  <c r="E7842" i="24"/>
  <c r="F7841" i="24"/>
  <c r="E7841" i="24"/>
  <c r="G7841" i="24" s="1"/>
  <c r="F7840" i="24"/>
  <c r="E7840" i="24"/>
  <c r="G7840" i="24" s="1"/>
  <c r="F7839" i="24"/>
  <c r="E7839" i="24"/>
  <c r="G7839" i="24" s="1"/>
  <c r="F7838" i="24"/>
  <c r="E7838" i="24"/>
  <c r="F7837" i="24"/>
  <c r="E7837" i="24"/>
  <c r="G7837" i="24" s="1"/>
  <c r="F7836" i="24"/>
  <c r="E7836" i="24"/>
  <c r="F7835" i="24"/>
  <c r="E7835" i="24"/>
  <c r="G7835" i="24" s="1"/>
  <c r="F7834" i="24"/>
  <c r="E7834" i="24"/>
  <c r="F7833" i="24"/>
  <c r="E7833" i="24"/>
  <c r="G7833" i="24" s="1"/>
  <c r="F7832" i="24"/>
  <c r="E7832" i="24"/>
  <c r="F7831" i="24"/>
  <c r="E7831" i="24"/>
  <c r="G7831" i="24" s="1"/>
  <c r="F7830" i="24"/>
  <c r="E7830" i="24"/>
  <c r="F7829" i="24"/>
  <c r="E7829" i="24"/>
  <c r="G7829" i="24" s="1"/>
  <c r="G7828" i="24"/>
  <c r="F7828" i="24"/>
  <c r="E7828" i="24"/>
  <c r="F7827" i="24"/>
  <c r="E7827" i="24"/>
  <c r="F7826" i="24"/>
  <c r="E7826" i="24"/>
  <c r="G7826" i="24" s="1"/>
  <c r="F7825" i="24"/>
  <c r="E7825" i="24"/>
  <c r="G7825" i="24" s="1"/>
  <c r="F7824" i="24"/>
  <c r="E7824" i="24"/>
  <c r="F7823" i="24"/>
  <c r="E7823" i="24"/>
  <c r="F7822" i="24"/>
  <c r="E7822" i="24"/>
  <c r="G7822" i="24" s="1"/>
  <c r="F7821" i="24"/>
  <c r="E7821" i="24"/>
  <c r="G7820" i="24"/>
  <c r="F7820" i="24"/>
  <c r="E7820" i="24"/>
  <c r="F7819" i="24"/>
  <c r="E7819" i="24"/>
  <c r="G7819" i="24" s="1"/>
  <c r="F7818" i="24"/>
  <c r="E7818" i="24"/>
  <c r="F7817" i="24"/>
  <c r="E7817" i="24"/>
  <c r="G7817" i="24" s="1"/>
  <c r="F7816" i="24"/>
  <c r="E7816" i="24"/>
  <c r="F7815" i="24"/>
  <c r="E7815" i="24"/>
  <c r="G7815" i="24" s="1"/>
  <c r="F7814" i="24"/>
  <c r="G7814" i="24" s="1"/>
  <c r="E7814" i="24"/>
  <c r="F7813" i="24"/>
  <c r="E7813" i="24"/>
  <c r="G7813" i="24" s="1"/>
  <c r="F7812" i="24"/>
  <c r="E7812" i="24"/>
  <c r="G7812" i="24" s="1"/>
  <c r="F7811" i="24"/>
  <c r="E7811" i="24"/>
  <c r="F7810" i="24"/>
  <c r="E7810" i="24"/>
  <c r="G7810" i="24" s="1"/>
  <c r="G7809" i="24"/>
  <c r="F7809" i="24"/>
  <c r="E7809" i="24"/>
  <c r="F7808" i="24"/>
  <c r="E7808" i="24"/>
  <c r="G7808" i="24" s="1"/>
  <c r="F7807" i="24"/>
  <c r="E7807" i="24"/>
  <c r="G7807" i="24" s="1"/>
  <c r="F7806" i="24"/>
  <c r="E7806" i="24"/>
  <c r="G7806" i="24" s="1"/>
  <c r="F7805" i="24"/>
  <c r="E7805" i="24"/>
  <c r="G7805" i="24" s="1"/>
  <c r="F7804" i="24"/>
  <c r="E7804" i="24"/>
  <c r="F7803" i="24"/>
  <c r="E7803" i="24"/>
  <c r="G7803" i="24" s="1"/>
  <c r="F7802" i="24"/>
  <c r="E7802" i="24"/>
  <c r="G7801" i="24"/>
  <c r="F7801" i="24"/>
  <c r="E7801" i="24"/>
  <c r="F7800" i="24"/>
  <c r="E7800" i="24"/>
  <c r="G7800" i="24" s="1"/>
  <c r="F7799" i="24"/>
  <c r="E7799" i="24"/>
  <c r="G7799" i="24" s="1"/>
  <c r="F7798" i="24"/>
  <c r="G7798" i="24" s="1"/>
  <c r="E7798" i="24"/>
  <c r="F7797" i="24"/>
  <c r="E7797" i="24"/>
  <c r="G7797" i="24" s="1"/>
  <c r="F7796" i="24"/>
  <c r="E7796" i="24"/>
  <c r="F7795" i="24"/>
  <c r="E7795" i="24"/>
  <c r="G7795" i="24" s="1"/>
  <c r="F7794" i="24"/>
  <c r="G7794" i="24" s="1"/>
  <c r="E7794" i="24"/>
  <c r="F7793" i="24"/>
  <c r="E7793" i="24"/>
  <c r="G7793" i="24" s="1"/>
  <c r="F7792" i="24"/>
  <c r="E7792" i="24"/>
  <c r="F7791" i="24"/>
  <c r="E7791" i="24"/>
  <c r="G7791" i="24" s="1"/>
  <c r="F7790" i="24"/>
  <c r="E7790" i="24"/>
  <c r="F7789" i="24"/>
  <c r="E7789" i="24"/>
  <c r="G7789" i="24" s="1"/>
  <c r="F7788" i="24"/>
  <c r="E7788" i="24"/>
  <c r="G7788" i="24" s="1"/>
  <c r="F7787" i="24"/>
  <c r="E7787" i="24"/>
  <c r="G7787" i="24" s="1"/>
  <c r="G7786" i="24"/>
  <c r="F7786" i="24"/>
  <c r="E7786" i="24"/>
  <c r="G7785" i="24"/>
  <c r="F7785" i="24"/>
  <c r="E7785" i="24"/>
  <c r="F7784" i="24"/>
  <c r="E7784" i="24"/>
  <c r="G7784" i="24" s="1"/>
  <c r="F7783" i="24"/>
  <c r="E7783" i="24"/>
  <c r="F7782" i="24"/>
  <c r="E7782" i="24"/>
  <c r="G7782" i="24" s="1"/>
  <c r="F7781" i="24"/>
  <c r="G7781" i="24" s="1"/>
  <c r="E7781" i="24"/>
  <c r="G7780" i="24"/>
  <c r="F7780" i="24"/>
  <c r="E7780" i="24"/>
  <c r="F7779" i="24"/>
  <c r="E7779" i="24"/>
  <c r="F7778" i="24"/>
  <c r="E7778" i="24"/>
  <c r="G7778" i="24" s="1"/>
  <c r="F7777" i="24"/>
  <c r="E7777" i="24"/>
  <c r="F7776" i="24"/>
  <c r="E7776" i="24"/>
  <c r="F7775" i="24"/>
  <c r="E7775" i="24"/>
  <c r="F7774" i="24"/>
  <c r="E7774" i="24"/>
  <c r="G7774" i="24" s="1"/>
  <c r="F7773" i="24"/>
  <c r="E7773" i="24"/>
  <c r="G7773" i="24" s="1"/>
  <c r="G7772" i="24"/>
  <c r="F7772" i="24"/>
  <c r="E7772" i="24"/>
  <c r="F7771" i="24"/>
  <c r="E7771" i="24"/>
  <c r="F7770" i="24"/>
  <c r="E7770" i="24"/>
  <c r="G7770" i="24" s="1"/>
  <c r="F7769" i="24"/>
  <c r="G7769" i="24" s="1"/>
  <c r="E7769" i="24"/>
  <c r="F7768" i="24"/>
  <c r="E7768" i="24"/>
  <c r="G7768" i="24" s="1"/>
  <c r="F7767" i="24"/>
  <c r="E7767" i="24"/>
  <c r="G7767" i="24" s="1"/>
  <c r="F7766" i="24"/>
  <c r="G7766" i="24" s="1"/>
  <c r="E7766" i="24"/>
  <c r="F7765" i="24"/>
  <c r="E7765" i="24"/>
  <c r="F7764" i="24"/>
  <c r="G7764" i="24" s="1"/>
  <c r="E7764" i="24"/>
  <c r="F7763" i="24"/>
  <c r="E7763" i="24"/>
  <c r="F7762" i="24"/>
  <c r="E7762" i="24"/>
  <c r="G7762" i="24" s="1"/>
  <c r="F7761" i="24"/>
  <c r="G7761" i="24" s="1"/>
  <c r="E7761" i="24"/>
  <c r="F7760" i="24"/>
  <c r="E7760" i="24"/>
  <c r="G7760" i="24" s="1"/>
  <c r="G7759" i="24"/>
  <c r="F7759" i="24"/>
  <c r="E7759" i="24"/>
  <c r="F7758" i="24"/>
  <c r="E7758" i="24"/>
  <c r="F7757" i="24"/>
  <c r="E7757" i="24"/>
  <c r="G7757" i="24" s="1"/>
  <c r="F7756" i="24"/>
  <c r="E7756" i="24"/>
  <c r="G7756" i="24" s="1"/>
  <c r="F7755" i="24"/>
  <c r="E7755" i="24"/>
  <c r="G7755" i="24" s="1"/>
  <c r="F7754" i="24"/>
  <c r="E7754" i="24"/>
  <c r="G7754" i="24" s="1"/>
  <c r="F7753" i="24"/>
  <c r="E7753" i="24"/>
  <c r="G7753" i="24" s="1"/>
  <c r="G7752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G7746" i="24" s="1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G7741" i="24" s="1"/>
  <c r="F7740" i="24"/>
  <c r="E7740" i="24"/>
  <c r="G7740" i="24" s="1"/>
  <c r="F7739" i="24"/>
  <c r="E7739" i="24"/>
  <c r="G7739" i="24" s="1"/>
  <c r="F7738" i="24"/>
  <c r="E7738" i="24"/>
  <c r="G7738" i="24" s="1"/>
  <c r="G7737" i="24"/>
  <c r="F7737" i="24"/>
  <c r="E7737" i="24"/>
  <c r="F7736" i="24"/>
  <c r="E7736" i="24"/>
  <c r="G7736" i="24" s="1"/>
  <c r="F7735" i="24"/>
  <c r="E7735" i="24"/>
  <c r="G7735" i="24" s="1"/>
  <c r="F7734" i="24"/>
  <c r="E7734" i="24"/>
  <c r="F7733" i="24"/>
  <c r="E7733" i="24"/>
  <c r="G7733" i="24" s="1"/>
  <c r="F7732" i="24"/>
  <c r="G7732" i="24" s="1"/>
  <c r="E7732" i="24"/>
  <c r="F7731" i="24"/>
  <c r="E7731" i="24"/>
  <c r="G7731" i="24" s="1"/>
  <c r="G7730" i="24"/>
  <c r="F7730" i="24"/>
  <c r="E7730" i="24"/>
  <c r="F7729" i="24"/>
  <c r="G7729" i="24" s="1"/>
  <c r="E7729" i="24"/>
  <c r="F7728" i="24"/>
  <c r="E7728" i="24"/>
  <c r="G7728" i="24" s="1"/>
  <c r="F7727" i="24"/>
  <c r="E7727" i="24"/>
  <c r="G7727" i="24" s="1"/>
  <c r="F7726" i="24"/>
  <c r="E7726" i="24"/>
  <c r="G7726" i="24" s="1"/>
  <c r="F7725" i="24"/>
  <c r="E7725" i="24"/>
  <c r="G7725" i="24" s="1"/>
  <c r="F7724" i="24"/>
  <c r="E7724" i="24"/>
  <c r="G7723" i="24"/>
  <c r="F7723" i="24"/>
  <c r="E7723" i="24"/>
  <c r="F7722" i="24"/>
  <c r="E7722" i="24"/>
  <c r="F7721" i="24"/>
  <c r="E7721" i="24"/>
  <c r="G7721" i="24" s="1"/>
  <c r="F7720" i="24"/>
  <c r="E7720" i="24"/>
  <c r="G7720" i="24" s="1"/>
  <c r="F7719" i="24"/>
  <c r="E7719" i="24"/>
  <c r="G7719" i="24" s="1"/>
  <c r="F7718" i="24"/>
  <c r="E7718" i="24"/>
  <c r="G7718" i="24" s="1"/>
  <c r="F7717" i="24"/>
  <c r="E7717" i="24"/>
  <c r="G7717" i="24" s="1"/>
  <c r="F7716" i="24"/>
  <c r="E7716" i="24"/>
  <c r="G7716" i="24" s="1"/>
  <c r="F7715" i="24"/>
  <c r="E7715" i="24"/>
  <c r="G7715" i="24" s="1"/>
  <c r="F7714" i="24"/>
  <c r="E7714" i="24"/>
  <c r="G7714" i="24" s="1"/>
  <c r="F7713" i="24"/>
  <c r="E7713" i="24"/>
  <c r="G7713" i="24" s="1"/>
  <c r="F7712" i="24"/>
  <c r="E7712" i="24"/>
  <c r="F7711" i="24"/>
  <c r="E7711" i="24"/>
  <c r="G7711" i="24" s="1"/>
  <c r="F7710" i="24"/>
  <c r="E7710" i="24"/>
  <c r="G7710" i="24" s="1"/>
  <c r="F7709" i="24"/>
  <c r="E7709" i="24"/>
  <c r="F7708" i="24"/>
  <c r="E7708" i="24"/>
  <c r="F7707" i="24"/>
  <c r="E7707" i="24"/>
  <c r="G7707" i="24" s="1"/>
  <c r="F7706" i="24"/>
  <c r="E7706" i="24"/>
  <c r="G7706" i="24" s="1"/>
  <c r="F7705" i="24"/>
  <c r="E7705" i="24"/>
  <c r="G7705" i="24" s="1"/>
  <c r="F7704" i="24"/>
  <c r="E7704" i="24"/>
  <c r="G7704" i="24" s="1"/>
  <c r="F7703" i="24"/>
  <c r="E7703" i="24"/>
  <c r="G7703" i="24" s="1"/>
  <c r="F7702" i="24"/>
  <c r="G7702" i="24" s="1"/>
  <c r="E7702" i="24"/>
  <c r="F7701" i="24"/>
  <c r="E7701" i="24"/>
  <c r="G7701" i="24" s="1"/>
  <c r="F7700" i="24"/>
  <c r="E7700" i="24"/>
  <c r="F7699" i="24"/>
  <c r="E7699" i="24"/>
  <c r="F7698" i="24"/>
  <c r="E7698" i="24"/>
  <c r="G7698" i="24" s="1"/>
  <c r="F7697" i="24"/>
  <c r="E7697" i="24"/>
  <c r="F7696" i="24"/>
  <c r="E7696" i="24"/>
  <c r="G7696" i="24" s="1"/>
  <c r="F7695" i="24"/>
  <c r="G7695" i="24" s="1"/>
  <c r="E7695" i="24"/>
  <c r="F7694" i="24"/>
  <c r="E7694" i="24"/>
  <c r="G7694" i="24" s="1"/>
  <c r="F7693" i="24"/>
  <c r="E7693" i="24"/>
  <c r="G7693" i="24" s="1"/>
  <c r="F7692" i="24"/>
  <c r="E7692" i="24"/>
  <c r="F7691" i="24"/>
  <c r="E7691" i="24"/>
  <c r="G7691" i="24" s="1"/>
  <c r="F7690" i="24"/>
  <c r="E7690" i="24"/>
  <c r="G7690" i="24" s="1"/>
  <c r="F7689" i="24"/>
  <c r="E7689" i="24"/>
  <c r="G7689" i="24" s="1"/>
  <c r="F7688" i="24"/>
  <c r="E7688" i="24"/>
  <c r="F7687" i="24"/>
  <c r="E7687" i="24"/>
  <c r="F7686" i="24"/>
  <c r="E7686" i="24"/>
  <c r="F7685" i="24"/>
  <c r="E7685" i="24"/>
  <c r="F7684" i="24"/>
  <c r="E7684" i="24"/>
  <c r="G7684" i="24" s="1"/>
  <c r="F7683" i="24"/>
  <c r="E7683" i="24"/>
  <c r="G7683" i="24" s="1"/>
  <c r="F7682" i="24"/>
  <c r="E7682" i="24"/>
  <c r="G7682" i="24" s="1"/>
  <c r="G7681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G7677" i="24" s="1"/>
  <c r="F7676" i="24"/>
  <c r="E7676" i="24"/>
  <c r="G7676" i="24" s="1"/>
  <c r="F7675" i="24"/>
  <c r="E7675" i="24"/>
  <c r="G7675" i="24" s="1"/>
  <c r="F7674" i="24"/>
  <c r="E7674" i="24"/>
  <c r="F7673" i="24"/>
  <c r="E7673" i="24"/>
  <c r="G7673" i="24" s="1"/>
  <c r="F7672" i="24"/>
  <c r="E7672" i="24"/>
  <c r="G7672" i="24" s="1"/>
  <c r="F7671" i="24"/>
  <c r="E7671" i="24"/>
  <c r="F7670" i="24"/>
  <c r="E7670" i="24"/>
  <c r="G7670" i="24" s="1"/>
  <c r="F7669" i="24"/>
  <c r="E7669" i="24"/>
  <c r="G7669" i="24" s="1"/>
  <c r="G7668" i="24"/>
  <c r="F7668" i="24"/>
  <c r="E7668" i="24"/>
  <c r="F7667" i="24"/>
  <c r="E7667" i="24"/>
  <c r="F7666" i="24"/>
  <c r="E7666" i="24"/>
  <c r="G7666" i="24" s="1"/>
  <c r="F7665" i="24"/>
  <c r="E7665" i="24"/>
  <c r="F7664" i="24"/>
  <c r="E7664" i="24"/>
  <c r="F7663" i="24"/>
  <c r="E7663" i="24"/>
  <c r="F7662" i="24"/>
  <c r="E7662" i="24"/>
  <c r="G7662" i="24" s="1"/>
  <c r="F7661" i="24"/>
  <c r="E7661" i="24"/>
  <c r="F7660" i="24"/>
  <c r="E7660" i="24"/>
  <c r="G7660" i="24" s="1"/>
  <c r="F7659" i="24"/>
  <c r="G7659" i="24" s="1"/>
  <c r="E7659" i="24"/>
  <c r="F7658" i="24"/>
  <c r="E7658" i="24"/>
  <c r="G7658" i="24" s="1"/>
  <c r="F7657" i="24"/>
  <c r="G7657" i="24" s="1"/>
  <c r="E7657" i="24"/>
  <c r="F7656" i="24"/>
  <c r="E7656" i="24"/>
  <c r="G7656" i="24" s="1"/>
  <c r="F7655" i="24"/>
  <c r="E7655" i="24"/>
  <c r="G7655" i="24" s="1"/>
  <c r="F7654" i="24"/>
  <c r="G7654" i="24" s="1"/>
  <c r="E7654" i="24"/>
  <c r="F7653" i="24"/>
  <c r="E7653" i="24"/>
  <c r="G7653" i="24" s="1"/>
  <c r="F7652" i="24"/>
  <c r="G7652" i="24" s="1"/>
  <c r="E7652" i="24"/>
  <c r="F7651" i="24"/>
  <c r="E7651" i="24"/>
  <c r="F7650" i="24"/>
  <c r="G7650" i="24" s="1"/>
  <c r="E7650" i="24"/>
  <c r="F7649" i="24"/>
  <c r="E7649" i="24"/>
  <c r="G7649" i="24" s="1"/>
  <c r="F7648" i="24"/>
  <c r="E7648" i="24"/>
  <c r="G7648" i="24" s="1"/>
  <c r="F7647" i="24"/>
  <c r="G7647" i="24" s="1"/>
  <c r="E7647" i="24"/>
  <c r="F7646" i="24"/>
  <c r="E7646" i="24"/>
  <c r="G7646" i="24" s="1"/>
  <c r="F7645" i="24"/>
  <c r="E7645" i="24"/>
  <c r="G7645" i="24" s="1"/>
  <c r="F7644" i="24"/>
  <c r="E7644" i="24"/>
  <c r="G7644" i="24" s="1"/>
  <c r="F7643" i="24"/>
  <c r="E7643" i="24"/>
  <c r="G7643" i="24" s="1"/>
  <c r="F7642" i="24"/>
  <c r="E7642" i="24"/>
  <c r="F7641" i="24"/>
  <c r="E7641" i="24"/>
  <c r="G7641" i="24" s="1"/>
  <c r="G7640" i="24"/>
  <c r="F7640" i="24"/>
  <c r="E7640" i="24"/>
  <c r="F7639" i="24"/>
  <c r="E7639" i="24"/>
  <c r="G7638" i="24"/>
  <c r="F7638" i="24"/>
  <c r="E7638" i="24"/>
  <c r="F7637" i="24"/>
  <c r="E7637" i="24"/>
  <c r="F7636" i="24"/>
  <c r="E7636" i="24"/>
  <c r="F7635" i="24"/>
  <c r="E7635" i="24"/>
  <c r="G7635" i="24" s="1"/>
  <c r="F7634" i="24"/>
  <c r="E7634" i="24"/>
  <c r="G7634" i="24" s="1"/>
  <c r="F7633" i="24"/>
  <c r="E7633" i="24"/>
  <c r="F7632" i="24"/>
  <c r="E7632" i="24"/>
  <c r="F7631" i="24"/>
  <c r="E7631" i="24"/>
  <c r="F7630" i="24"/>
  <c r="E7630" i="24"/>
  <c r="G7630" i="24" s="1"/>
  <c r="F7629" i="24"/>
  <c r="E7629" i="24"/>
  <c r="G7629" i="24" s="1"/>
  <c r="G7628" i="24"/>
  <c r="F7628" i="24"/>
  <c r="E7628" i="24"/>
  <c r="F7627" i="24"/>
  <c r="E7627" i="24"/>
  <c r="G7627" i="24" s="1"/>
  <c r="F7626" i="24"/>
  <c r="E7626" i="24"/>
  <c r="G7626" i="24" s="1"/>
  <c r="F7625" i="24"/>
  <c r="E7625" i="24"/>
  <c r="G7625" i="24" s="1"/>
  <c r="F7624" i="24"/>
  <c r="E7624" i="24"/>
  <c r="G7624" i="24" s="1"/>
  <c r="F7623" i="24"/>
  <c r="E7623" i="24"/>
  <c r="G7623" i="24" s="1"/>
  <c r="F7622" i="24"/>
  <c r="G7622" i="24" s="1"/>
  <c r="E7622" i="24"/>
  <c r="F7621" i="24"/>
  <c r="E7621" i="24"/>
  <c r="G7621" i="24" s="1"/>
  <c r="F7620" i="24"/>
  <c r="G7620" i="24" s="1"/>
  <c r="E7620" i="24"/>
  <c r="F7619" i="24"/>
  <c r="E7619" i="24"/>
  <c r="G7619" i="24" s="1"/>
  <c r="F7618" i="24"/>
  <c r="E7618" i="24"/>
  <c r="G7618" i="24" s="1"/>
  <c r="F7617" i="24"/>
  <c r="E7617" i="24"/>
  <c r="G7617" i="24" s="1"/>
  <c r="F7616" i="24"/>
  <c r="E7616" i="24"/>
  <c r="F7615" i="24"/>
  <c r="G7615" i="24" s="1"/>
  <c r="E7615" i="24"/>
  <c r="F7614" i="24"/>
  <c r="E7614" i="24"/>
  <c r="G7614" i="24" s="1"/>
  <c r="F7613" i="24"/>
  <c r="E7613" i="24"/>
  <c r="G7613" i="24" s="1"/>
  <c r="F7612" i="24"/>
  <c r="E7612" i="24"/>
  <c r="F7611" i="24"/>
  <c r="E7611" i="24"/>
  <c r="G7611" i="24" s="1"/>
  <c r="G7610" i="24"/>
  <c r="F7610" i="24"/>
  <c r="E7610" i="24"/>
  <c r="F7609" i="24"/>
  <c r="E7609" i="24"/>
  <c r="G7609" i="24" s="1"/>
  <c r="F7608" i="24"/>
  <c r="E7608" i="24"/>
  <c r="F7607" i="24"/>
  <c r="E7607" i="24"/>
  <c r="G7606" i="24"/>
  <c r="F7606" i="24"/>
  <c r="E7606" i="24"/>
  <c r="F7605" i="24"/>
  <c r="E7605" i="24"/>
  <c r="G7605" i="24" s="1"/>
  <c r="G7604" i="24"/>
  <c r="F7604" i="24"/>
  <c r="E7604" i="24"/>
  <c r="F7603" i="24"/>
  <c r="E7603" i="24"/>
  <c r="F7602" i="24"/>
  <c r="E7602" i="24"/>
  <c r="G7602" i="24" s="1"/>
  <c r="F7601" i="24"/>
  <c r="E7601" i="24"/>
  <c r="F7600" i="24"/>
  <c r="E7600" i="24"/>
  <c r="F7599" i="24"/>
  <c r="E7599" i="24"/>
  <c r="F7598" i="24"/>
  <c r="E7598" i="24"/>
  <c r="G7598" i="24" s="1"/>
  <c r="F7597" i="24"/>
  <c r="E7597" i="24"/>
  <c r="G7597" i="24" s="1"/>
  <c r="F7596" i="24"/>
  <c r="E7596" i="24"/>
  <c r="G7596" i="24" s="1"/>
  <c r="F7595" i="24"/>
  <c r="E7595" i="24"/>
  <c r="F7594" i="24"/>
  <c r="E7594" i="24"/>
  <c r="G7594" i="24" s="1"/>
  <c r="F7593" i="24"/>
  <c r="E7593" i="24"/>
  <c r="G7593" i="24" s="1"/>
  <c r="F7592" i="24"/>
  <c r="E7592" i="24"/>
  <c r="F7591" i="24"/>
  <c r="E7591" i="24"/>
  <c r="G7591" i="24" s="1"/>
  <c r="F7590" i="24"/>
  <c r="E7590" i="24"/>
  <c r="G7590" i="24" s="1"/>
  <c r="F7589" i="24"/>
  <c r="E7589" i="24"/>
  <c r="G7589" i="24" s="1"/>
  <c r="F7588" i="24"/>
  <c r="E7588" i="24"/>
  <c r="F7587" i="24"/>
  <c r="E7587" i="24"/>
  <c r="F7586" i="24"/>
  <c r="E7586" i="24"/>
  <c r="G7586" i="24" s="1"/>
  <c r="F7585" i="24"/>
  <c r="G7585" i="24" s="1"/>
  <c r="E7585" i="24"/>
  <c r="F7584" i="24"/>
  <c r="E7584" i="24"/>
  <c r="F7583" i="24"/>
  <c r="E7583" i="24"/>
  <c r="G7583" i="24" s="1"/>
  <c r="F7582" i="24"/>
  <c r="E7582" i="24"/>
  <c r="F7581" i="24"/>
  <c r="E7581" i="24"/>
  <c r="G7581" i="24" s="1"/>
  <c r="F7580" i="24"/>
  <c r="E7580" i="24"/>
  <c r="G7580" i="24" s="1"/>
  <c r="G7579" i="24"/>
  <c r="F7579" i="24"/>
  <c r="E7579" i="24"/>
  <c r="F7578" i="24"/>
  <c r="E7578" i="24"/>
  <c r="F7577" i="24"/>
  <c r="E7577" i="24"/>
  <c r="G7577" i="24" s="1"/>
  <c r="F7576" i="24"/>
  <c r="E7576" i="24"/>
  <c r="F7575" i="24"/>
  <c r="E7575" i="24"/>
  <c r="F7574" i="24"/>
  <c r="E7574" i="24"/>
  <c r="G7574" i="24" s="1"/>
  <c r="F7573" i="24"/>
  <c r="E7573" i="24"/>
  <c r="G7573" i="24" s="1"/>
  <c r="G7572" i="24"/>
  <c r="F7572" i="24"/>
  <c r="E7572" i="24"/>
  <c r="F7571" i="24"/>
  <c r="E7571" i="24"/>
  <c r="G7571" i="24" s="1"/>
  <c r="F7570" i="24"/>
  <c r="E7570" i="24"/>
  <c r="G7570" i="24" s="1"/>
  <c r="F7569" i="24"/>
  <c r="E7569" i="24"/>
  <c r="F7568" i="24"/>
  <c r="E7568" i="24"/>
  <c r="F7567" i="24"/>
  <c r="E7567" i="24"/>
  <c r="G7567" i="24" s="1"/>
  <c r="F7566" i="24"/>
  <c r="E7566" i="24"/>
  <c r="G7566" i="24" s="1"/>
  <c r="F7565" i="24"/>
  <c r="E7565" i="24"/>
  <c r="F7564" i="24"/>
  <c r="E7564" i="24"/>
  <c r="G7564" i="24" s="1"/>
  <c r="F7563" i="24"/>
  <c r="E7563" i="24"/>
  <c r="G7563" i="24" s="1"/>
  <c r="F7562" i="24"/>
  <c r="E7562" i="24"/>
  <c r="G7562" i="24" s="1"/>
  <c r="F7561" i="24"/>
  <c r="E7561" i="24"/>
  <c r="G7561" i="24" s="1"/>
  <c r="F7560" i="24"/>
  <c r="E7560" i="24"/>
  <c r="G7560" i="24" s="1"/>
  <c r="F7559" i="24"/>
  <c r="E7559" i="24"/>
  <c r="G7558" i="24"/>
  <c r="F7558" i="24"/>
  <c r="E7558" i="24"/>
  <c r="F7557" i="24"/>
  <c r="E7557" i="24"/>
  <c r="F7556" i="24"/>
  <c r="G7556" i="24" s="1"/>
  <c r="E7556" i="24"/>
  <c r="F7555" i="24"/>
  <c r="E7555" i="24"/>
  <c r="F7554" i="24"/>
  <c r="E7554" i="24"/>
  <c r="G7554" i="24" s="1"/>
  <c r="F7553" i="24"/>
  <c r="E7553" i="24"/>
  <c r="G7553" i="24" s="1"/>
  <c r="F7552" i="24"/>
  <c r="E7552" i="24"/>
  <c r="G7552" i="24" s="1"/>
  <c r="F7551" i="24"/>
  <c r="E7551" i="24"/>
  <c r="F7550" i="24"/>
  <c r="E7550" i="24"/>
  <c r="G7550" i="24" s="1"/>
  <c r="G7549" i="24"/>
  <c r="F7549" i="24"/>
  <c r="E7549" i="24"/>
  <c r="F7548" i="24"/>
  <c r="E7548" i="24"/>
  <c r="G7548" i="24" s="1"/>
  <c r="F7547" i="24"/>
  <c r="E7547" i="24"/>
  <c r="G7547" i="24" s="1"/>
  <c r="F7546" i="24"/>
  <c r="E7546" i="24"/>
  <c r="G7546" i="24" s="1"/>
  <c r="F7545" i="24"/>
  <c r="E7545" i="24"/>
  <c r="G7545" i="24" s="1"/>
  <c r="F7544" i="24"/>
  <c r="E7544" i="24"/>
  <c r="G7544" i="24" s="1"/>
  <c r="F7543" i="24"/>
  <c r="E7543" i="24"/>
  <c r="G7543" i="24" s="1"/>
  <c r="F7542" i="24"/>
  <c r="E7542" i="24"/>
  <c r="F7541" i="24"/>
  <c r="E7541" i="24"/>
  <c r="G7541" i="24" s="1"/>
  <c r="F7540" i="24"/>
  <c r="E7540" i="24"/>
  <c r="F7539" i="24"/>
  <c r="E7539" i="24"/>
  <c r="F7538" i="24"/>
  <c r="E7538" i="24"/>
  <c r="G7538" i="24" s="1"/>
  <c r="F7537" i="24"/>
  <c r="E7537" i="24"/>
  <c r="G7537" i="24" s="1"/>
  <c r="F7536" i="24"/>
  <c r="E7536" i="24"/>
  <c r="F7535" i="24"/>
  <c r="E7535" i="24"/>
  <c r="G7535" i="24" s="1"/>
  <c r="F7534" i="24"/>
  <c r="E7534" i="24"/>
  <c r="G7534" i="24" s="1"/>
  <c r="F7533" i="24"/>
  <c r="E7533" i="24"/>
  <c r="G7533" i="24" s="1"/>
  <c r="F7532" i="24"/>
  <c r="E7532" i="24"/>
  <c r="G7532" i="24" s="1"/>
  <c r="F7531" i="24"/>
  <c r="E7531" i="24"/>
  <c r="G7531" i="24" s="1"/>
  <c r="F7530" i="24"/>
  <c r="G7530" i="24" s="1"/>
  <c r="E7530" i="24"/>
  <c r="F7529" i="24"/>
  <c r="E7529" i="24"/>
  <c r="G7529" i="24" s="1"/>
  <c r="F7528" i="24"/>
  <c r="E7528" i="24"/>
  <c r="G7528" i="24" s="1"/>
  <c r="F7527" i="24"/>
  <c r="E7527" i="24"/>
  <c r="G7526" i="24"/>
  <c r="F7526" i="24"/>
  <c r="E7526" i="24"/>
  <c r="F7525" i="24"/>
  <c r="E7525" i="24"/>
  <c r="F7524" i="24"/>
  <c r="E7524" i="24"/>
  <c r="G7524" i="24" s="1"/>
  <c r="F7523" i="24"/>
  <c r="E7523" i="24"/>
  <c r="F7522" i="24"/>
  <c r="E7522" i="24"/>
  <c r="G7522" i="24" s="1"/>
  <c r="F7521" i="24"/>
  <c r="E7521" i="24"/>
  <c r="G7521" i="24" s="1"/>
  <c r="F7520" i="24"/>
  <c r="E7520" i="24"/>
  <c r="F7519" i="24"/>
  <c r="G7519" i="24" s="1"/>
  <c r="E7519" i="24"/>
  <c r="F7518" i="24"/>
  <c r="E7518" i="24"/>
  <c r="G7518" i="24" s="1"/>
  <c r="F7517" i="24"/>
  <c r="E7517" i="24"/>
  <c r="F7516" i="24"/>
  <c r="G7516" i="24" s="1"/>
  <c r="E7516" i="24"/>
  <c r="F7515" i="24"/>
  <c r="E7515" i="24"/>
  <c r="G7515" i="24" s="1"/>
  <c r="G7514" i="24"/>
  <c r="F7514" i="24"/>
  <c r="E7514" i="24"/>
  <c r="F7513" i="24"/>
  <c r="G7513" i="24" s="1"/>
  <c r="E7513" i="24"/>
  <c r="F7512" i="24"/>
  <c r="E7512" i="24"/>
  <c r="G7512" i="24" s="1"/>
  <c r="F7511" i="24"/>
  <c r="E7511" i="24"/>
  <c r="F7510" i="24"/>
  <c r="E7510" i="24"/>
  <c r="G7510" i="24" s="1"/>
  <c r="F7509" i="24"/>
  <c r="E7509" i="24"/>
  <c r="F7508" i="24"/>
  <c r="G7508" i="24" s="1"/>
  <c r="E7508" i="24"/>
  <c r="F7507" i="24"/>
  <c r="E7507" i="24"/>
  <c r="F7506" i="24"/>
  <c r="E7506" i="24"/>
  <c r="F7505" i="24"/>
  <c r="E7505" i="24"/>
  <c r="G7505" i="24" s="1"/>
  <c r="F7504" i="24"/>
  <c r="E7504" i="24"/>
  <c r="F7503" i="24"/>
  <c r="E7503" i="24"/>
  <c r="G7503" i="24" s="1"/>
  <c r="F7502" i="24"/>
  <c r="E7502" i="24"/>
  <c r="F7501" i="24"/>
  <c r="E7501" i="24"/>
  <c r="F7500" i="24"/>
  <c r="E7500" i="24"/>
  <c r="F7499" i="24"/>
  <c r="E7499" i="24"/>
  <c r="G7499" i="24" s="1"/>
  <c r="F7498" i="24"/>
  <c r="G7498" i="24" s="1"/>
  <c r="E7498" i="24"/>
  <c r="F7497" i="24"/>
  <c r="E7497" i="24"/>
  <c r="G7497" i="24" s="1"/>
  <c r="F7496" i="24"/>
  <c r="E7496" i="24"/>
  <c r="G7496" i="24" s="1"/>
  <c r="F7495" i="24"/>
  <c r="E7495" i="24"/>
  <c r="F7494" i="24"/>
  <c r="E7494" i="24"/>
  <c r="G7494" i="24" s="1"/>
  <c r="F7493" i="24"/>
  <c r="E7493" i="24"/>
  <c r="G7493" i="24" s="1"/>
  <c r="F7492" i="24"/>
  <c r="E7492" i="24"/>
  <c r="G7492" i="24" s="1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G7486" i="24" s="1"/>
  <c r="F7485" i="24"/>
  <c r="G7485" i="24" s="1"/>
  <c r="E7485" i="24"/>
  <c r="F7484" i="24"/>
  <c r="E7484" i="24"/>
  <c r="F7483" i="24"/>
  <c r="E7483" i="24"/>
  <c r="F7482" i="24"/>
  <c r="E7482" i="24"/>
  <c r="G7482" i="24" s="1"/>
  <c r="F7481" i="24"/>
  <c r="G7481" i="24" s="1"/>
  <c r="E7481" i="24"/>
  <c r="F7480" i="24"/>
  <c r="E7480" i="24"/>
  <c r="G7480" i="24" s="1"/>
  <c r="F7479" i="24"/>
  <c r="E7479" i="24"/>
  <c r="G7479" i="24" s="1"/>
  <c r="F7478" i="24"/>
  <c r="G7478" i="24" s="1"/>
  <c r="E7478" i="24"/>
  <c r="F7477" i="24"/>
  <c r="E7477" i="24"/>
  <c r="F7476" i="24"/>
  <c r="E7476" i="24"/>
  <c r="G7476" i="24" s="1"/>
  <c r="F7475" i="24"/>
  <c r="E7475" i="24"/>
  <c r="G7475" i="24" s="1"/>
  <c r="G7474" i="24"/>
  <c r="F7474" i="24"/>
  <c r="E7474" i="24"/>
  <c r="F7473" i="24"/>
  <c r="E7473" i="24"/>
  <c r="F7472" i="24"/>
  <c r="E7472" i="24"/>
  <c r="G7472" i="24" s="1"/>
  <c r="F7471" i="24"/>
  <c r="E7471" i="24"/>
  <c r="G7471" i="24" s="1"/>
  <c r="F7470" i="24"/>
  <c r="E7470" i="24"/>
  <c r="G7470" i="24" s="1"/>
  <c r="F7469" i="24"/>
  <c r="E7469" i="24"/>
  <c r="G7469" i="24" s="1"/>
  <c r="F7468" i="24"/>
  <c r="G7468" i="24" s="1"/>
  <c r="E7468" i="24"/>
  <c r="F7467" i="24"/>
  <c r="G7467" i="24" s="1"/>
  <c r="E7467" i="24"/>
  <c r="F7466" i="24"/>
  <c r="E7466" i="24"/>
  <c r="F7465" i="24"/>
  <c r="E7465" i="24"/>
  <c r="G7465" i="24" s="1"/>
  <c r="F7464" i="24"/>
  <c r="G7464" i="24" s="1"/>
  <c r="E7464" i="24"/>
  <c r="F7463" i="24"/>
  <c r="E7463" i="24"/>
  <c r="F7462" i="24"/>
  <c r="E7462" i="24"/>
  <c r="G7462" i="24" s="1"/>
  <c r="F7461" i="24"/>
  <c r="E7461" i="24"/>
  <c r="G7461" i="24" s="1"/>
  <c r="F7460" i="24"/>
  <c r="E7460" i="24"/>
  <c r="F7459" i="24"/>
  <c r="E7459" i="24"/>
  <c r="F7458" i="24"/>
  <c r="E7458" i="24"/>
  <c r="G7458" i="24" s="1"/>
  <c r="F7457" i="24"/>
  <c r="E7457" i="24"/>
  <c r="G7457" i="24" s="1"/>
  <c r="F7456" i="24"/>
  <c r="E7456" i="24"/>
  <c r="F7455" i="24"/>
  <c r="E7455" i="24"/>
  <c r="G7455" i="24" s="1"/>
  <c r="F7454" i="24"/>
  <c r="E7454" i="24"/>
  <c r="F7453" i="24"/>
  <c r="G7453" i="24" s="1"/>
  <c r="E7453" i="24"/>
  <c r="F7452" i="24"/>
  <c r="E7452" i="24"/>
  <c r="G7452" i="24" s="1"/>
  <c r="F7451" i="24"/>
  <c r="E7451" i="24"/>
  <c r="F7450" i="24"/>
  <c r="E7450" i="24"/>
  <c r="F7449" i="24"/>
  <c r="G7449" i="24" s="1"/>
  <c r="E7449" i="24"/>
  <c r="F7448" i="24"/>
  <c r="E7448" i="24"/>
  <c r="F7447" i="24"/>
  <c r="E7447" i="24"/>
  <c r="G7446" i="24"/>
  <c r="F7446" i="24"/>
  <c r="E7446" i="24"/>
  <c r="F7445" i="24"/>
  <c r="E7445" i="24"/>
  <c r="G7445" i="24" s="1"/>
  <c r="F7444" i="24"/>
  <c r="G7444" i="24" s="1"/>
  <c r="E7444" i="24"/>
  <c r="F7443" i="24"/>
  <c r="E7443" i="24"/>
  <c r="G7443" i="24" s="1"/>
  <c r="F7442" i="24"/>
  <c r="G7442" i="24" s="1"/>
  <c r="E7442" i="24"/>
  <c r="F7441" i="24"/>
  <c r="E7441" i="24"/>
  <c r="F7440" i="24"/>
  <c r="E7440" i="24"/>
  <c r="G7439" i="24"/>
  <c r="F7439" i="24"/>
  <c r="E7439" i="24"/>
  <c r="F7438" i="24"/>
  <c r="E7438" i="24"/>
  <c r="G7438" i="24" s="1"/>
  <c r="F7437" i="24"/>
  <c r="E7437" i="24"/>
  <c r="F7436" i="24"/>
  <c r="E7436" i="24"/>
  <c r="F7435" i="24"/>
  <c r="G7435" i="24" s="1"/>
  <c r="E7435" i="24"/>
  <c r="F7434" i="24"/>
  <c r="E7434" i="24"/>
  <c r="G7434" i="24" s="1"/>
  <c r="F7433" i="24"/>
  <c r="G7433" i="24" s="1"/>
  <c r="E7433" i="24"/>
  <c r="F7432" i="24"/>
  <c r="E7432" i="24"/>
  <c r="G7432" i="24" s="1"/>
  <c r="F7431" i="24"/>
  <c r="E7431" i="24"/>
  <c r="G7431" i="24" s="1"/>
  <c r="F7430" i="24"/>
  <c r="G7430" i="24" s="1"/>
  <c r="E7430" i="24"/>
  <c r="F7429" i="24"/>
  <c r="G7429" i="24" s="1"/>
  <c r="E7429" i="24"/>
  <c r="F7428" i="24"/>
  <c r="E7428" i="24"/>
  <c r="G7428" i="24" s="1"/>
  <c r="F7427" i="24"/>
  <c r="E7427" i="24"/>
  <c r="F7426" i="24"/>
  <c r="E7426" i="24"/>
  <c r="G7426" i="24" s="1"/>
  <c r="F7425" i="24"/>
  <c r="E7425" i="24"/>
  <c r="G7425" i="24" s="1"/>
  <c r="F7424" i="24"/>
  <c r="E7424" i="24"/>
  <c r="F7423" i="24"/>
  <c r="G7423" i="24" s="1"/>
  <c r="E7423" i="24"/>
  <c r="F7422" i="24"/>
  <c r="E7422" i="24"/>
  <c r="G7422" i="24" s="1"/>
  <c r="F7421" i="24"/>
  <c r="E7421" i="24"/>
  <c r="G7421" i="24" s="1"/>
  <c r="F7420" i="24"/>
  <c r="E7420" i="24"/>
  <c r="F7419" i="24"/>
  <c r="E7419" i="24"/>
  <c r="G7419" i="24" s="1"/>
  <c r="F7418" i="24"/>
  <c r="E7418" i="24"/>
  <c r="G7418" i="24" s="1"/>
  <c r="F7417" i="24"/>
  <c r="E7417" i="24"/>
  <c r="G7417" i="24" s="1"/>
  <c r="F7416" i="24"/>
  <c r="E7416" i="24"/>
  <c r="F7415" i="24"/>
  <c r="E7415" i="24"/>
  <c r="F7414" i="24"/>
  <c r="E7414" i="24"/>
  <c r="F7413" i="24"/>
  <c r="E7413" i="24"/>
  <c r="F7412" i="24"/>
  <c r="E7412" i="24"/>
  <c r="G7412" i="24" s="1"/>
  <c r="F7411" i="24"/>
  <c r="E7411" i="24"/>
  <c r="F7410" i="24"/>
  <c r="E7410" i="24"/>
  <c r="F7409" i="24"/>
  <c r="E7409" i="24"/>
  <c r="G7409" i="24" s="1"/>
  <c r="F7408" i="24"/>
  <c r="E7408" i="24"/>
  <c r="G7408" i="24" s="1"/>
  <c r="F7407" i="24"/>
  <c r="E7407" i="24"/>
  <c r="G7407" i="24" s="1"/>
  <c r="F7406" i="24"/>
  <c r="E7406" i="24"/>
  <c r="G7406" i="24" s="1"/>
  <c r="F7405" i="24"/>
  <c r="E7405" i="24"/>
  <c r="G7405" i="24" s="1"/>
  <c r="F7404" i="24"/>
  <c r="E7404" i="24"/>
  <c r="G7404" i="24" s="1"/>
  <c r="F7403" i="24"/>
  <c r="E7403" i="24"/>
  <c r="G7403" i="24" s="1"/>
  <c r="F7402" i="24"/>
  <c r="E7402" i="24"/>
  <c r="F7401" i="24"/>
  <c r="E7401" i="24"/>
  <c r="G7401" i="24" s="1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G7395" i="24" s="1"/>
  <c r="F7394" i="24"/>
  <c r="E7394" i="24"/>
  <c r="F7393" i="24"/>
  <c r="E7393" i="24"/>
  <c r="G7393" i="24" s="1"/>
  <c r="F7392" i="24"/>
  <c r="E7392" i="24"/>
  <c r="F7391" i="24"/>
  <c r="G7391" i="24" s="1"/>
  <c r="E7391" i="24"/>
  <c r="F7390" i="24"/>
  <c r="E7390" i="24"/>
  <c r="G7390" i="24" s="1"/>
  <c r="F7389" i="24"/>
  <c r="E7389" i="24"/>
  <c r="F7388" i="24"/>
  <c r="E7388" i="24"/>
  <c r="F7387" i="24"/>
  <c r="E7387" i="24"/>
  <c r="G7387" i="24" s="1"/>
  <c r="F7386" i="24"/>
  <c r="E7386" i="24"/>
  <c r="G7386" i="24" s="1"/>
  <c r="F7385" i="24"/>
  <c r="G7385" i="24" s="1"/>
  <c r="E7385" i="24"/>
  <c r="F7384" i="24"/>
  <c r="E7384" i="24"/>
  <c r="G7384" i="24" s="1"/>
  <c r="F7383" i="24"/>
  <c r="E7383" i="24"/>
  <c r="G7383" i="24" s="1"/>
  <c r="F7382" i="24"/>
  <c r="E7382" i="24"/>
  <c r="F7381" i="24"/>
  <c r="E7381" i="24"/>
  <c r="F7380" i="24"/>
  <c r="E7380" i="24"/>
  <c r="F7379" i="24"/>
  <c r="E7379" i="24"/>
  <c r="F7378" i="24"/>
  <c r="E7378" i="24"/>
  <c r="G7378" i="24" s="1"/>
  <c r="G7377" i="24"/>
  <c r="F7377" i="24"/>
  <c r="E7377" i="24"/>
  <c r="F7376" i="24"/>
  <c r="E7376" i="24"/>
  <c r="F7375" i="24"/>
  <c r="E7375" i="24"/>
  <c r="F7374" i="24"/>
  <c r="E7374" i="24"/>
  <c r="F7373" i="24"/>
  <c r="E7373" i="24"/>
  <c r="G7373" i="24" s="1"/>
  <c r="F7372" i="24"/>
  <c r="E7372" i="24"/>
  <c r="G7372" i="24" s="1"/>
  <c r="F7371" i="24"/>
  <c r="E7371" i="24"/>
  <c r="G7371" i="24" s="1"/>
  <c r="F7370" i="24"/>
  <c r="E7370" i="24"/>
  <c r="F7369" i="24"/>
  <c r="G7369" i="24" s="1"/>
  <c r="E7369" i="24"/>
  <c r="F7368" i="24"/>
  <c r="E7368" i="24"/>
  <c r="G7368" i="24" s="1"/>
  <c r="F7367" i="24"/>
  <c r="E7367" i="24"/>
  <c r="F7366" i="24"/>
  <c r="E7366" i="24"/>
  <c r="F7365" i="24"/>
  <c r="E7365" i="24"/>
  <c r="F7364" i="24"/>
  <c r="G7364" i="24" s="1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G7358" i="24" s="1"/>
  <c r="F7357" i="24"/>
  <c r="E7357" i="24"/>
  <c r="G7357" i="24" s="1"/>
  <c r="F7356" i="24"/>
  <c r="E7356" i="24"/>
  <c r="G7355" i="24"/>
  <c r="F7355" i="24"/>
  <c r="E7355" i="24"/>
  <c r="G7354" i="24"/>
  <c r="F7354" i="24"/>
  <c r="E7354" i="24"/>
  <c r="F7353" i="24"/>
  <c r="E7353" i="24"/>
  <c r="G7353" i="24" s="1"/>
  <c r="F7352" i="24"/>
  <c r="E7352" i="24"/>
  <c r="F7351" i="24"/>
  <c r="E7351" i="24"/>
  <c r="G7351" i="24" s="1"/>
  <c r="F7350" i="24"/>
  <c r="E7350" i="24"/>
  <c r="G7349" i="24"/>
  <c r="F7349" i="24"/>
  <c r="E7349" i="24"/>
  <c r="F7348" i="24"/>
  <c r="E7348" i="24"/>
  <c r="F7347" i="24"/>
  <c r="E7347" i="24"/>
  <c r="G7347" i="24" s="1"/>
  <c r="F7346" i="24"/>
  <c r="E7346" i="24"/>
  <c r="F7345" i="24"/>
  <c r="E7345" i="24"/>
  <c r="F7344" i="24"/>
  <c r="E7344" i="24"/>
  <c r="G7344" i="24" s="1"/>
  <c r="F7343" i="24"/>
  <c r="E7343" i="24"/>
  <c r="G7343" i="24" s="1"/>
  <c r="F7342" i="24"/>
  <c r="E7342" i="24"/>
  <c r="G7342" i="24" s="1"/>
  <c r="F7341" i="24"/>
  <c r="E7341" i="24"/>
  <c r="F7340" i="24"/>
  <c r="E7340" i="24"/>
  <c r="G7340" i="24" s="1"/>
  <c r="F7339" i="24"/>
  <c r="E7339" i="24"/>
  <c r="G7339" i="24" s="1"/>
  <c r="F7338" i="24"/>
  <c r="E7338" i="24"/>
  <c r="G7337" i="24"/>
  <c r="F7337" i="24"/>
  <c r="E7337" i="24"/>
  <c r="F7336" i="24"/>
  <c r="E7336" i="24"/>
  <c r="G7336" i="24" s="1"/>
  <c r="F7335" i="24"/>
  <c r="E7335" i="24"/>
  <c r="G7335" i="24" s="1"/>
  <c r="F7334" i="24"/>
  <c r="G7334" i="24" s="1"/>
  <c r="E7334" i="24"/>
  <c r="F7333" i="24"/>
  <c r="G7333" i="24" s="1"/>
  <c r="E7333" i="24"/>
  <c r="F7332" i="24"/>
  <c r="E7332" i="24"/>
  <c r="F7331" i="24"/>
  <c r="E7331" i="24"/>
  <c r="G7331" i="24" s="1"/>
  <c r="F7330" i="24"/>
  <c r="E7330" i="24"/>
  <c r="G7330" i="24" s="1"/>
  <c r="F7329" i="24"/>
  <c r="E7329" i="24"/>
  <c r="G7329" i="24" s="1"/>
  <c r="F7328" i="24"/>
  <c r="E7328" i="24"/>
  <c r="F7327" i="24"/>
  <c r="E7327" i="24"/>
  <c r="F7326" i="24"/>
  <c r="E7326" i="24"/>
  <c r="G7325" i="24"/>
  <c r="F7325" i="24"/>
  <c r="E7325" i="24"/>
  <c r="F7324" i="24"/>
  <c r="E7324" i="24"/>
  <c r="G7324" i="24" s="1"/>
  <c r="F7323" i="24"/>
  <c r="E7323" i="24"/>
  <c r="G7323" i="24" s="1"/>
  <c r="G7322" i="24"/>
  <c r="F7322" i="24"/>
  <c r="E7322" i="24"/>
  <c r="F7321" i="24"/>
  <c r="E7321" i="24"/>
  <c r="G7321" i="24" s="1"/>
  <c r="F7320" i="24"/>
  <c r="G7320" i="24" s="1"/>
  <c r="E7320" i="24"/>
  <c r="F7319" i="24"/>
  <c r="E7319" i="24"/>
  <c r="F7318" i="24"/>
  <c r="E7318" i="24"/>
  <c r="F7317" i="24"/>
  <c r="E7317" i="24"/>
  <c r="G7317" i="24" s="1"/>
  <c r="F7316" i="24"/>
  <c r="G7316" i="24" s="1"/>
  <c r="E7316" i="24"/>
  <c r="F7315" i="24"/>
  <c r="E7315" i="24"/>
  <c r="G7315" i="24" s="1"/>
  <c r="F7314" i="24"/>
  <c r="E7314" i="24"/>
  <c r="G7314" i="24" s="1"/>
  <c r="F7313" i="24"/>
  <c r="E7313" i="24"/>
  <c r="F7312" i="24"/>
  <c r="E7312" i="24"/>
  <c r="F7311" i="24"/>
  <c r="E7311" i="24"/>
  <c r="F7310" i="24"/>
  <c r="E7310" i="24"/>
  <c r="G7310" i="24" s="1"/>
  <c r="F7309" i="24"/>
  <c r="G7309" i="24" s="1"/>
  <c r="E7309" i="24"/>
  <c r="F7308" i="24"/>
  <c r="E7308" i="24"/>
  <c r="G7308" i="24" s="1"/>
  <c r="F7307" i="24"/>
  <c r="E7307" i="24"/>
  <c r="G7307" i="24" s="1"/>
  <c r="F7306" i="24"/>
  <c r="G7306" i="24" s="1"/>
  <c r="E7306" i="24"/>
  <c r="F7305" i="24"/>
  <c r="E7305" i="24"/>
  <c r="G7305" i="24" s="1"/>
  <c r="F7304" i="24"/>
  <c r="E7304" i="24"/>
  <c r="F7303" i="24"/>
  <c r="E7303" i="24"/>
  <c r="G7303" i="24" s="1"/>
  <c r="G7302" i="24"/>
  <c r="F7302" i="24"/>
  <c r="E7302" i="24"/>
  <c r="F7301" i="24"/>
  <c r="E7301" i="24"/>
  <c r="G7301" i="24" s="1"/>
  <c r="F7300" i="24"/>
  <c r="E7300" i="24"/>
  <c r="G7300" i="24" s="1"/>
  <c r="F7299" i="24"/>
  <c r="E7299" i="24"/>
  <c r="G7299" i="24" s="1"/>
  <c r="F7298" i="24"/>
  <c r="E7298" i="24"/>
  <c r="G7298" i="24" s="1"/>
  <c r="F7297" i="24"/>
  <c r="E7297" i="24"/>
  <c r="G7297" i="24" s="1"/>
  <c r="F7296" i="24"/>
  <c r="E7296" i="24"/>
  <c r="F7295" i="24"/>
  <c r="E7295" i="24"/>
  <c r="F7294" i="24"/>
  <c r="E7294" i="24"/>
  <c r="G7294" i="24" s="1"/>
  <c r="F7293" i="24"/>
  <c r="E7293" i="24"/>
  <c r="G7293" i="24" s="1"/>
  <c r="F7292" i="24"/>
  <c r="E7292" i="24"/>
  <c r="F7291" i="24"/>
  <c r="E7291" i="24"/>
  <c r="G7291" i="24" s="1"/>
  <c r="F7290" i="24"/>
  <c r="E7290" i="24"/>
  <c r="F7289" i="24"/>
  <c r="E7289" i="24"/>
  <c r="G7289" i="24" s="1"/>
  <c r="F7288" i="24"/>
  <c r="E7288" i="24"/>
  <c r="F7287" i="24"/>
  <c r="E7287" i="24"/>
  <c r="F7286" i="24"/>
  <c r="E7286" i="24"/>
  <c r="G7286" i="24" s="1"/>
  <c r="F7285" i="24"/>
  <c r="E7285" i="24"/>
  <c r="F7284" i="24"/>
  <c r="E7284" i="24"/>
  <c r="F7283" i="24"/>
  <c r="E7283" i="24"/>
  <c r="F7282" i="24"/>
  <c r="E7282" i="24"/>
  <c r="G7282" i="24" s="1"/>
  <c r="F7281" i="24"/>
  <c r="E7281" i="24"/>
  <c r="G7281" i="24" s="1"/>
  <c r="F7280" i="24"/>
  <c r="E7280" i="24"/>
  <c r="F7279" i="24"/>
  <c r="E7279" i="24"/>
  <c r="F7278" i="24"/>
  <c r="E7278" i="24"/>
  <c r="G7278" i="24" s="1"/>
  <c r="F7277" i="24"/>
  <c r="E7277" i="24"/>
  <c r="F7276" i="24"/>
  <c r="E7276" i="24"/>
  <c r="G7276" i="24" s="1"/>
  <c r="F7275" i="24"/>
  <c r="E7275" i="24"/>
  <c r="F7274" i="24"/>
  <c r="E7274" i="24"/>
  <c r="G7274" i="24" s="1"/>
  <c r="F7273" i="24"/>
  <c r="E7273" i="24"/>
  <c r="G7273" i="24" s="1"/>
  <c r="F7272" i="24"/>
  <c r="E7272" i="24"/>
  <c r="G7272" i="24" s="1"/>
  <c r="F7271" i="24"/>
  <c r="G7271" i="24" s="1"/>
  <c r="E7271" i="24"/>
  <c r="F7270" i="24"/>
  <c r="E7270" i="24"/>
  <c r="F7269" i="24"/>
  <c r="E7269" i="24"/>
  <c r="G7269" i="24" s="1"/>
  <c r="F7268" i="24"/>
  <c r="E7268" i="24"/>
  <c r="G7268" i="24" s="1"/>
  <c r="F7267" i="24"/>
  <c r="E7267" i="24"/>
  <c r="F7266" i="24"/>
  <c r="E7266" i="24"/>
  <c r="F7265" i="24"/>
  <c r="G7265" i="24" s="1"/>
  <c r="E7265" i="24"/>
  <c r="F7264" i="24"/>
  <c r="E7264" i="24"/>
  <c r="F7263" i="24"/>
  <c r="E7263" i="24"/>
  <c r="G7263" i="24" s="1"/>
  <c r="F7262" i="24"/>
  <c r="E7262" i="24"/>
  <c r="G7262" i="24" s="1"/>
  <c r="F7261" i="24"/>
  <c r="E7261" i="24"/>
  <c r="G7261" i="24" s="1"/>
  <c r="F7260" i="24"/>
  <c r="E7260" i="24"/>
  <c r="G7260" i="24" s="1"/>
  <c r="F7259" i="24"/>
  <c r="G7259" i="24" s="1"/>
  <c r="E7259" i="24"/>
  <c r="F7258" i="24"/>
  <c r="E7258" i="24"/>
  <c r="G7258" i="24" s="1"/>
  <c r="F7257" i="24"/>
  <c r="E7257" i="24"/>
  <c r="G7257" i="24" s="1"/>
  <c r="F7256" i="24"/>
  <c r="E7256" i="24"/>
  <c r="G7256" i="24" s="1"/>
  <c r="F7255" i="24"/>
  <c r="E7255" i="24"/>
  <c r="G7255" i="24" s="1"/>
  <c r="G7254" i="24"/>
  <c r="F7254" i="24"/>
  <c r="E7254" i="24"/>
  <c r="F7253" i="24"/>
  <c r="E7253" i="24"/>
  <c r="G7253" i="24" s="1"/>
  <c r="G7252" i="24"/>
  <c r="F7252" i="24"/>
  <c r="E7252" i="24"/>
  <c r="F7251" i="24"/>
  <c r="E7251" i="24"/>
  <c r="F7250" i="24"/>
  <c r="E7250" i="24"/>
  <c r="G7250" i="24" s="1"/>
  <c r="F7249" i="24"/>
  <c r="E7249" i="24"/>
  <c r="G7249" i="24" s="1"/>
  <c r="F7248" i="24"/>
  <c r="E7248" i="24"/>
  <c r="F7247" i="24"/>
  <c r="E7247" i="24"/>
  <c r="F7246" i="24"/>
  <c r="E7246" i="24"/>
  <c r="G7246" i="24" s="1"/>
  <c r="F7245" i="24"/>
  <c r="G7245" i="24" s="1"/>
  <c r="E7245" i="24"/>
  <c r="F7244" i="24"/>
  <c r="E7244" i="24"/>
  <c r="F7243" i="24"/>
  <c r="E7243" i="24"/>
  <c r="F7242" i="24"/>
  <c r="E7242" i="24"/>
  <c r="G7242" i="24" s="1"/>
  <c r="F7241" i="24"/>
  <c r="E7241" i="24"/>
  <c r="G7241" i="24" s="1"/>
  <c r="F7240" i="24"/>
  <c r="E7240" i="24"/>
  <c r="G7240" i="24" s="1"/>
  <c r="F7239" i="24"/>
  <c r="E7239" i="24"/>
  <c r="F7238" i="24"/>
  <c r="G7238" i="24" s="1"/>
  <c r="E7238" i="24"/>
  <c r="F7237" i="24"/>
  <c r="E7237" i="24"/>
  <c r="F7236" i="24"/>
  <c r="E7236" i="24"/>
  <c r="G7236" i="24" s="1"/>
  <c r="F7235" i="24"/>
  <c r="E7235" i="24"/>
  <c r="F7234" i="24"/>
  <c r="E7234" i="24"/>
  <c r="G7234" i="24" s="1"/>
  <c r="F7233" i="24"/>
  <c r="E7233" i="24"/>
  <c r="G7233" i="24" s="1"/>
  <c r="F7232" i="24"/>
  <c r="E7232" i="24"/>
  <c r="G7232" i="24" s="1"/>
  <c r="F7231" i="24"/>
  <c r="G7231" i="24" s="1"/>
  <c r="E7231" i="24"/>
  <c r="F7230" i="24"/>
  <c r="E7230" i="24"/>
  <c r="G7230" i="24" s="1"/>
  <c r="F7229" i="24"/>
  <c r="E7229" i="24"/>
  <c r="G7229" i="24" s="1"/>
  <c r="G7228" i="24"/>
  <c r="F7228" i="24"/>
  <c r="E7228" i="24"/>
  <c r="F7227" i="24"/>
  <c r="E7227" i="24"/>
  <c r="G7227" i="24" s="1"/>
  <c r="F7226" i="24"/>
  <c r="E7226" i="24"/>
  <c r="F7225" i="24"/>
  <c r="G7225" i="24" s="1"/>
  <c r="E7225" i="24"/>
  <c r="F7224" i="24"/>
  <c r="E7224" i="24"/>
  <c r="G7223" i="24"/>
  <c r="F7223" i="24"/>
  <c r="E7223" i="24"/>
  <c r="F7222" i="24"/>
  <c r="G7222" i="24" s="1"/>
  <c r="E7222" i="24"/>
  <c r="F7221" i="24"/>
  <c r="E7221" i="24"/>
  <c r="F7220" i="24"/>
  <c r="E7220" i="24"/>
  <c r="G7220" i="24" s="1"/>
  <c r="F7219" i="24"/>
  <c r="E7219" i="24"/>
  <c r="F7218" i="24"/>
  <c r="G7218" i="24" s="1"/>
  <c r="E7218" i="24"/>
  <c r="F7217" i="24"/>
  <c r="E7217" i="24"/>
  <c r="G7217" i="24" s="1"/>
  <c r="F7216" i="24"/>
  <c r="E7216" i="24"/>
  <c r="F7215" i="24"/>
  <c r="E7215" i="24"/>
  <c r="G7215" i="24" s="1"/>
  <c r="F7214" i="24"/>
  <c r="E7214" i="24"/>
  <c r="F7213" i="24"/>
  <c r="E7213" i="24"/>
  <c r="F7212" i="24"/>
  <c r="G7212" i="24" s="1"/>
  <c r="E7212" i="24"/>
  <c r="F7211" i="24"/>
  <c r="E7211" i="24"/>
  <c r="F7210" i="24"/>
  <c r="E7210" i="24"/>
  <c r="G7210" i="24" s="1"/>
  <c r="F7209" i="24"/>
  <c r="E7209" i="24"/>
  <c r="F7208" i="24"/>
  <c r="E7208" i="24"/>
  <c r="G7208" i="24" s="1"/>
  <c r="F7207" i="24"/>
  <c r="E7207" i="24"/>
  <c r="G7207" i="24" s="1"/>
  <c r="G7206" i="24"/>
  <c r="F7206" i="24"/>
  <c r="E7206" i="24"/>
  <c r="F7205" i="24"/>
  <c r="E7205" i="24"/>
  <c r="F7204" i="24"/>
  <c r="E7204" i="24"/>
  <c r="F7203" i="24"/>
  <c r="E7203" i="24"/>
  <c r="F7202" i="24"/>
  <c r="E7202" i="24"/>
  <c r="F7201" i="24"/>
  <c r="G7201" i="24" s="1"/>
  <c r="E7201" i="24"/>
  <c r="F7200" i="24"/>
  <c r="E7200" i="24"/>
  <c r="G7200" i="24" s="1"/>
  <c r="F7199" i="24"/>
  <c r="E7199" i="24"/>
  <c r="G7198" i="24"/>
  <c r="F7198" i="24"/>
  <c r="E7198" i="24"/>
  <c r="F7197" i="24"/>
  <c r="E7197" i="24"/>
  <c r="F7196" i="24"/>
  <c r="E7196" i="24"/>
  <c r="G7196" i="24" s="1"/>
  <c r="F7195" i="24"/>
  <c r="E7195" i="24"/>
  <c r="G7195" i="24" s="1"/>
  <c r="F7194" i="24"/>
  <c r="E7194" i="24"/>
  <c r="F7193" i="24"/>
  <c r="E7193" i="24"/>
  <c r="G7193" i="24" s="1"/>
  <c r="F7192" i="24"/>
  <c r="E7192" i="24"/>
  <c r="G7192" i="24" s="1"/>
  <c r="F7191" i="24"/>
  <c r="E7191" i="24"/>
  <c r="G7190" i="24"/>
  <c r="F7190" i="24"/>
  <c r="E7190" i="24"/>
  <c r="F7189" i="24"/>
  <c r="E7189" i="24"/>
  <c r="G7189" i="24" s="1"/>
  <c r="F7188" i="24"/>
  <c r="E7188" i="24"/>
  <c r="G7188" i="24" s="1"/>
  <c r="F7187" i="24"/>
  <c r="E7187" i="24"/>
  <c r="F7186" i="24"/>
  <c r="E7186" i="24"/>
  <c r="G7186" i="24" s="1"/>
  <c r="F7185" i="24"/>
  <c r="E7185" i="24"/>
  <c r="G7185" i="24" s="1"/>
  <c r="F7184" i="24"/>
  <c r="G7184" i="24" s="1"/>
  <c r="E7184" i="24"/>
  <c r="F7183" i="24"/>
  <c r="E7183" i="24"/>
  <c r="F7182" i="24"/>
  <c r="E7182" i="24"/>
  <c r="G7182" i="24" s="1"/>
  <c r="F7181" i="24"/>
  <c r="E7181" i="24"/>
  <c r="F7180" i="24"/>
  <c r="E7180" i="24"/>
  <c r="F7179" i="24"/>
  <c r="E7179" i="24"/>
  <c r="G7179" i="24" s="1"/>
  <c r="F7178" i="24"/>
  <c r="E7178" i="24"/>
  <c r="F7177" i="24"/>
  <c r="E7177" i="24"/>
  <c r="G7177" i="24" s="1"/>
  <c r="F7176" i="24"/>
  <c r="E7176" i="24"/>
  <c r="G7175" i="24"/>
  <c r="F7175" i="24"/>
  <c r="E7175" i="24"/>
  <c r="F7174" i="24"/>
  <c r="E7174" i="24"/>
  <c r="F7173" i="24"/>
  <c r="E7173" i="24"/>
  <c r="G7173" i="24" s="1"/>
  <c r="F7172" i="24"/>
  <c r="E7172" i="24"/>
  <c r="G7172" i="24" s="1"/>
  <c r="F7171" i="24"/>
  <c r="E7171" i="24"/>
  <c r="G7171" i="24" s="1"/>
  <c r="F7170" i="24"/>
  <c r="E7170" i="24"/>
  <c r="G7169" i="24"/>
  <c r="F7169" i="24"/>
  <c r="E7169" i="24"/>
  <c r="G7168" i="24"/>
  <c r="F7168" i="24"/>
  <c r="E7168" i="24"/>
  <c r="F7167" i="24"/>
  <c r="E7167" i="24"/>
  <c r="F7166" i="24"/>
  <c r="E7166" i="24"/>
  <c r="G7166" i="24" s="1"/>
  <c r="F7165" i="24"/>
  <c r="E7165" i="24"/>
  <c r="G7165" i="24" s="1"/>
  <c r="F7164" i="24"/>
  <c r="E7164" i="24"/>
  <c r="G7164" i="24" s="1"/>
  <c r="F7163" i="24"/>
  <c r="E7163" i="24"/>
  <c r="F7162" i="24"/>
  <c r="E7162" i="24"/>
  <c r="F7161" i="24"/>
  <c r="G7161" i="24" s="1"/>
  <c r="E7161" i="24"/>
  <c r="F7160" i="24"/>
  <c r="E7160" i="24"/>
  <c r="G7160" i="24" s="1"/>
  <c r="F7159" i="24"/>
  <c r="E7159" i="24"/>
  <c r="F7158" i="24"/>
  <c r="E7158" i="24"/>
  <c r="F7157" i="24"/>
  <c r="E7157" i="24"/>
  <c r="G7157" i="24" s="1"/>
  <c r="F7156" i="24"/>
  <c r="E7156" i="24"/>
  <c r="G7156" i="24" s="1"/>
  <c r="F7155" i="24"/>
  <c r="E7155" i="24"/>
  <c r="F7154" i="24"/>
  <c r="E7154" i="24"/>
  <c r="F7153" i="24"/>
  <c r="E7153" i="24"/>
  <c r="G7153" i="24" s="1"/>
  <c r="F7152" i="24"/>
  <c r="G7152" i="24" s="1"/>
  <c r="E7152" i="24"/>
  <c r="F7151" i="24"/>
  <c r="E7151" i="24"/>
  <c r="G7151" i="24" s="1"/>
  <c r="F7150" i="24"/>
  <c r="E7150" i="24"/>
  <c r="G7150" i="24" s="1"/>
  <c r="F7149" i="24"/>
  <c r="E7149" i="24"/>
  <c r="G7149" i="24" s="1"/>
  <c r="F7148" i="24"/>
  <c r="E7148" i="24"/>
  <c r="F7147" i="24"/>
  <c r="E7147" i="24"/>
  <c r="G7147" i="24" s="1"/>
  <c r="F7146" i="24"/>
  <c r="E7146" i="24"/>
  <c r="G7146" i="24" s="1"/>
  <c r="F7145" i="24"/>
  <c r="G7145" i="24" s="1"/>
  <c r="E7145" i="24"/>
  <c r="F7144" i="24"/>
  <c r="E7144" i="24"/>
  <c r="G7144" i="24" s="1"/>
  <c r="F7143" i="24"/>
  <c r="E7143" i="24"/>
  <c r="G7143" i="24" s="1"/>
  <c r="F7142" i="24"/>
  <c r="E7142" i="24"/>
  <c r="G7141" i="24"/>
  <c r="F7141" i="24"/>
  <c r="E7141" i="24"/>
  <c r="F7140" i="24"/>
  <c r="E7140" i="24"/>
  <c r="F7139" i="24"/>
  <c r="E7139" i="24"/>
  <c r="G7139" i="24" s="1"/>
  <c r="G7138" i="24"/>
  <c r="F7138" i="24"/>
  <c r="E7138" i="24"/>
  <c r="F7137" i="24"/>
  <c r="E7137" i="24"/>
  <c r="G7137" i="24" s="1"/>
  <c r="F7136" i="24"/>
  <c r="E7136" i="24"/>
  <c r="F7135" i="24"/>
  <c r="E7135" i="24"/>
  <c r="G7135" i="24" s="1"/>
  <c r="F7134" i="24"/>
  <c r="E7134" i="24"/>
  <c r="G7134" i="24" s="1"/>
  <c r="F7133" i="24"/>
  <c r="G7133" i="24" s="1"/>
  <c r="E7133" i="24"/>
  <c r="F7132" i="24"/>
  <c r="E7132" i="24"/>
  <c r="G7132" i="24" s="1"/>
  <c r="F7131" i="24"/>
  <c r="E7131" i="24"/>
  <c r="G7131" i="24" s="1"/>
  <c r="F7130" i="24"/>
  <c r="E7130" i="24"/>
  <c r="G7130" i="24" s="1"/>
  <c r="F7129" i="24"/>
  <c r="E7129" i="24"/>
  <c r="F7128" i="24"/>
  <c r="E7128" i="24"/>
  <c r="G7128" i="24" s="1"/>
  <c r="F7127" i="24"/>
  <c r="E7127" i="24"/>
  <c r="G7127" i="24" s="1"/>
  <c r="F7126" i="24"/>
  <c r="E7126" i="24"/>
  <c r="G7126" i="24" s="1"/>
  <c r="F7125" i="24"/>
  <c r="E7125" i="24"/>
  <c r="G7125" i="24" s="1"/>
  <c r="F7124" i="24"/>
  <c r="E7124" i="24"/>
  <c r="G7124" i="24" s="1"/>
  <c r="F7123" i="24"/>
  <c r="E7123" i="24"/>
  <c r="F7122" i="24"/>
  <c r="E7122" i="24"/>
  <c r="G7122" i="24" s="1"/>
  <c r="F7121" i="24"/>
  <c r="G7121" i="24" s="1"/>
  <c r="E7121" i="24"/>
  <c r="F7120" i="24"/>
  <c r="E7120" i="24"/>
  <c r="G7120" i="24" s="1"/>
  <c r="G7119" i="24"/>
  <c r="F7119" i="24"/>
  <c r="E7119" i="24"/>
  <c r="F7118" i="24"/>
  <c r="E7118" i="24"/>
  <c r="G7118" i="24" s="1"/>
  <c r="F7117" i="24"/>
  <c r="E7117" i="24"/>
  <c r="G7117" i="24" s="1"/>
  <c r="F7116" i="24"/>
  <c r="E7116" i="24"/>
  <c r="G7116" i="24" s="1"/>
  <c r="F7115" i="24"/>
  <c r="E7115" i="24"/>
  <c r="G7115" i="24" s="1"/>
  <c r="F7114" i="24"/>
  <c r="E7114" i="24"/>
  <c r="F7113" i="24"/>
  <c r="E7113" i="24"/>
  <c r="G7113" i="24" s="1"/>
  <c r="F7112" i="24"/>
  <c r="E7112" i="24"/>
  <c r="G7112" i="24" s="1"/>
  <c r="F7111" i="24"/>
  <c r="E7111" i="24"/>
  <c r="F7110" i="24"/>
  <c r="G7110" i="24" s="1"/>
  <c r="E7110" i="24"/>
  <c r="F7109" i="24"/>
  <c r="E7109" i="24"/>
  <c r="G7109" i="24" s="1"/>
  <c r="F7108" i="24"/>
  <c r="E7108" i="24"/>
  <c r="G7108" i="24" s="1"/>
  <c r="F7107" i="24"/>
  <c r="E7107" i="24"/>
  <c r="F7106" i="24"/>
  <c r="E7106" i="24"/>
  <c r="G7106" i="24" s="1"/>
  <c r="F7105" i="24"/>
  <c r="E7105" i="24"/>
  <c r="G7105" i="24" s="1"/>
  <c r="F7104" i="24"/>
  <c r="E7104" i="24"/>
  <c r="F7103" i="24"/>
  <c r="E7103" i="24"/>
  <c r="F7102" i="24"/>
  <c r="E7102" i="24"/>
  <c r="G7102" i="24" s="1"/>
  <c r="F7101" i="24"/>
  <c r="E7101" i="24"/>
  <c r="G7101" i="24" s="1"/>
  <c r="F7100" i="24"/>
  <c r="E7100" i="24"/>
  <c r="G7100" i="24" s="1"/>
  <c r="F7099" i="24"/>
  <c r="E7099" i="24"/>
  <c r="G7099" i="24" s="1"/>
  <c r="F7098" i="24"/>
  <c r="E7098" i="24"/>
  <c r="G7098" i="24" s="1"/>
  <c r="F7097" i="24"/>
  <c r="G7097" i="24" s="1"/>
  <c r="E7097" i="24"/>
  <c r="F7096" i="24"/>
  <c r="E7096" i="24"/>
  <c r="G7096" i="24" s="1"/>
  <c r="F7095" i="24"/>
  <c r="E7095" i="24"/>
  <c r="G7095" i="24" s="1"/>
  <c r="F7094" i="24"/>
  <c r="E7094" i="24"/>
  <c r="G7094" i="24" s="1"/>
  <c r="F7093" i="24"/>
  <c r="E7093" i="24"/>
  <c r="F7092" i="24"/>
  <c r="E7092" i="24"/>
  <c r="G7092" i="24" s="1"/>
  <c r="F7091" i="24"/>
  <c r="E7091" i="24"/>
  <c r="G7091" i="24" s="1"/>
  <c r="F7090" i="24"/>
  <c r="E7090" i="24"/>
  <c r="G7090" i="24" s="1"/>
  <c r="G7089" i="24"/>
  <c r="F7089" i="24"/>
  <c r="E7089" i="24"/>
  <c r="F7088" i="24"/>
  <c r="E7088" i="24"/>
  <c r="F7087" i="24"/>
  <c r="E7087" i="24"/>
  <c r="G7086" i="24"/>
  <c r="F7086" i="24"/>
  <c r="E7086" i="24"/>
  <c r="F7085" i="24"/>
  <c r="E7085" i="24"/>
  <c r="G7085" i="24" s="1"/>
  <c r="F7084" i="24"/>
  <c r="E7084" i="24"/>
  <c r="G7084" i="24" s="1"/>
  <c r="F7083" i="24"/>
  <c r="E7083" i="24"/>
  <c r="G7083" i="24" s="1"/>
  <c r="F7082" i="24"/>
  <c r="E7082" i="24"/>
  <c r="G7082" i="24" s="1"/>
  <c r="F7081" i="24"/>
  <c r="E7081" i="24"/>
  <c r="G7081" i="24" s="1"/>
  <c r="F7080" i="24"/>
  <c r="E7080" i="24"/>
  <c r="F7079" i="24"/>
  <c r="E7079" i="24"/>
  <c r="G7079" i="24" s="1"/>
  <c r="F7078" i="24"/>
  <c r="E7078" i="24"/>
  <c r="G7078" i="24" s="1"/>
  <c r="F7077" i="24"/>
  <c r="E7077" i="24"/>
  <c r="G7077" i="24" s="1"/>
  <c r="F7076" i="24"/>
  <c r="E7076" i="24"/>
  <c r="F7075" i="24"/>
  <c r="E7075" i="24"/>
  <c r="F7074" i="24"/>
  <c r="E7074" i="24"/>
  <c r="G7074" i="24" s="1"/>
  <c r="F7073" i="24"/>
  <c r="E7073" i="24"/>
  <c r="G7073" i="24" s="1"/>
  <c r="F7072" i="24"/>
  <c r="E7072" i="24"/>
  <c r="G7072" i="24" s="1"/>
  <c r="F7071" i="24"/>
  <c r="E7071" i="24"/>
  <c r="G7071" i="24" s="1"/>
  <c r="F7070" i="24"/>
  <c r="E7070" i="24"/>
  <c r="G7070" i="24" s="1"/>
  <c r="F7069" i="24"/>
  <c r="E7069" i="24"/>
  <c r="F7068" i="24"/>
  <c r="G7068" i="24" s="1"/>
  <c r="E7068" i="24"/>
  <c r="F7067" i="24"/>
  <c r="E7067" i="24"/>
  <c r="G7067" i="24" s="1"/>
  <c r="F7066" i="24"/>
  <c r="G7066" i="24" s="1"/>
  <c r="E7066" i="24"/>
  <c r="F7065" i="24"/>
  <c r="E7065" i="24"/>
  <c r="G7065" i="24" s="1"/>
  <c r="F7064" i="24"/>
  <c r="E7064" i="24"/>
  <c r="G7064" i="24" s="1"/>
  <c r="F7063" i="24"/>
  <c r="E7063" i="24"/>
  <c r="F7062" i="24"/>
  <c r="E7062" i="24"/>
  <c r="F7061" i="24"/>
  <c r="G7061" i="24" s="1"/>
  <c r="E7061" i="24"/>
  <c r="F7060" i="24"/>
  <c r="E7060" i="24"/>
  <c r="G7060" i="24" s="1"/>
  <c r="F7059" i="24"/>
  <c r="E7059" i="24"/>
  <c r="F7058" i="24"/>
  <c r="E7058" i="24"/>
  <c r="F7057" i="24"/>
  <c r="E7057" i="24"/>
  <c r="F7056" i="24"/>
  <c r="E7056" i="24"/>
  <c r="F7055" i="24"/>
  <c r="E7055" i="24"/>
  <c r="G7055" i="24" s="1"/>
  <c r="G7054" i="24"/>
  <c r="F7054" i="24"/>
  <c r="E7054" i="24"/>
  <c r="F7053" i="24"/>
  <c r="E7053" i="24"/>
  <c r="G7053" i="24" s="1"/>
  <c r="F7052" i="24"/>
  <c r="E7052" i="24"/>
  <c r="G7052" i="24" s="1"/>
  <c r="F7051" i="24"/>
  <c r="G7051" i="24" s="1"/>
  <c r="E7051" i="24"/>
  <c r="F7050" i="24"/>
  <c r="E7050" i="24"/>
  <c r="F7049" i="24"/>
  <c r="E7049" i="24"/>
  <c r="G7049" i="24" s="1"/>
  <c r="F7048" i="24"/>
  <c r="E7048" i="24"/>
  <c r="F7047" i="24"/>
  <c r="E7047" i="24"/>
  <c r="G7047" i="24" s="1"/>
  <c r="F7046" i="24"/>
  <c r="E7046" i="24"/>
  <c r="G7046" i="24" s="1"/>
  <c r="F7045" i="24"/>
  <c r="E7045" i="24"/>
  <c r="G7045" i="24" s="1"/>
  <c r="F7044" i="24"/>
  <c r="E7044" i="24"/>
  <c r="G7044" i="24" s="1"/>
  <c r="F7043" i="24"/>
  <c r="E7043" i="24"/>
  <c r="G7043" i="24" s="1"/>
  <c r="F7042" i="24"/>
  <c r="E7042" i="24"/>
  <c r="G7042" i="24" s="1"/>
  <c r="F7041" i="24"/>
  <c r="E7041" i="24"/>
  <c r="G7041" i="24" s="1"/>
  <c r="F7040" i="24"/>
  <c r="E7040" i="24"/>
  <c r="G7040" i="24" s="1"/>
  <c r="G7039" i="24"/>
  <c r="F7039" i="24"/>
  <c r="E7039" i="24"/>
  <c r="F7038" i="24"/>
  <c r="E7038" i="24"/>
  <c r="F7037" i="24"/>
  <c r="E7037" i="24"/>
  <c r="G7037" i="24" s="1"/>
  <c r="F7036" i="24"/>
  <c r="E7036" i="24"/>
  <c r="G7036" i="24" s="1"/>
  <c r="F7035" i="24"/>
  <c r="E7035" i="24"/>
  <c r="G7035" i="24" s="1"/>
  <c r="F7034" i="24"/>
  <c r="E7034" i="24"/>
  <c r="G7034" i="24" s="1"/>
  <c r="F7033" i="24"/>
  <c r="E7033" i="24"/>
  <c r="G7033" i="24" s="1"/>
  <c r="G7032" i="24"/>
  <c r="F7032" i="24"/>
  <c r="E7032" i="24"/>
  <c r="F7031" i="24"/>
  <c r="E7031" i="24"/>
  <c r="G7031" i="24" s="1"/>
  <c r="F7030" i="24"/>
  <c r="E7030" i="24"/>
  <c r="F7029" i="24"/>
  <c r="E7029" i="24"/>
  <c r="G7029" i="24" s="1"/>
  <c r="F7028" i="24"/>
  <c r="E7028" i="24"/>
  <c r="G7028" i="24" s="1"/>
  <c r="F7027" i="24"/>
  <c r="E7027" i="24"/>
  <c r="G7027" i="24" s="1"/>
  <c r="F7026" i="24"/>
  <c r="E7026" i="24"/>
  <c r="F7025" i="24"/>
  <c r="E7025" i="24"/>
  <c r="F7024" i="24"/>
  <c r="E7024" i="24"/>
  <c r="G7024" i="24" s="1"/>
  <c r="F7023" i="24"/>
  <c r="E7023" i="24"/>
  <c r="F7022" i="24"/>
  <c r="E7022" i="24"/>
  <c r="F7021" i="24"/>
  <c r="E7021" i="24"/>
  <c r="G7021" i="24" s="1"/>
  <c r="F7020" i="24"/>
  <c r="E7020" i="24"/>
  <c r="G7020" i="24" s="1"/>
  <c r="F7019" i="24"/>
  <c r="E7019" i="24"/>
  <c r="G7018" i="24"/>
  <c r="F7018" i="24"/>
  <c r="E7018" i="24"/>
  <c r="F7017" i="24"/>
  <c r="E7017" i="24"/>
  <c r="G7017" i="24" s="1"/>
  <c r="G7016" i="24"/>
  <c r="F7016" i="24"/>
  <c r="E7016" i="24"/>
  <c r="F7015" i="24"/>
  <c r="E7015" i="24"/>
  <c r="F7014" i="24"/>
  <c r="E7014" i="24"/>
  <c r="G7014" i="24" s="1"/>
  <c r="F7013" i="24"/>
  <c r="E7013" i="24"/>
  <c r="G7012" i="24"/>
  <c r="F7012" i="24"/>
  <c r="E7012" i="24"/>
  <c r="F7011" i="24"/>
  <c r="E7011" i="24"/>
  <c r="G7011" i="24" s="1"/>
  <c r="F7010" i="24"/>
  <c r="E7010" i="24"/>
  <c r="G7010" i="24" s="1"/>
  <c r="G7009" i="24"/>
  <c r="F7009" i="24"/>
  <c r="E7009" i="24"/>
  <c r="F7008" i="24"/>
  <c r="E7008" i="24"/>
  <c r="G7008" i="24" s="1"/>
  <c r="F7007" i="24"/>
  <c r="E7007" i="24"/>
  <c r="F7006" i="24"/>
  <c r="E7006" i="24"/>
  <c r="G7006" i="24" s="1"/>
  <c r="F7005" i="24"/>
  <c r="E7005" i="24"/>
  <c r="F7004" i="24"/>
  <c r="E7004" i="24"/>
  <c r="G7004" i="24" s="1"/>
  <c r="F7003" i="24"/>
  <c r="E7003" i="24"/>
  <c r="G7003" i="24" s="1"/>
  <c r="F7002" i="24"/>
  <c r="E7002" i="24"/>
  <c r="F7001" i="24"/>
  <c r="E7001" i="24"/>
  <c r="G7001" i="24" s="1"/>
  <c r="F7000" i="24"/>
  <c r="E7000" i="24"/>
  <c r="G7000" i="24" s="1"/>
  <c r="F6999" i="24"/>
  <c r="E6999" i="24"/>
  <c r="G6999" i="24" s="1"/>
  <c r="G6998" i="24"/>
  <c r="F6998" i="24"/>
  <c r="E6998" i="24"/>
  <c r="F6997" i="24"/>
  <c r="E6997" i="24"/>
  <c r="G6997" i="24" s="1"/>
  <c r="F6996" i="24"/>
  <c r="E6996" i="24"/>
  <c r="G6996" i="24" s="1"/>
  <c r="G6995" i="24"/>
  <c r="F6995" i="24"/>
  <c r="E6995" i="24"/>
  <c r="F6994" i="24"/>
  <c r="E6994" i="24"/>
  <c r="F6993" i="24"/>
  <c r="E6993" i="24"/>
  <c r="G6993" i="24" s="1"/>
  <c r="F6992" i="24"/>
  <c r="E6992" i="24"/>
  <c r="G6992" i="24" s="1"/>
  <c r="F6991" i="24"/>
  <c r="E6991" i="24"/>
  <c r="F6990" i="24"/>
  <c r="E6990" i="24"/>
  <c r="G6990" i="24" s="1"/>
  <c r="F6989" i="24"/>
  <c r="E6989" i="24"/>
  <c r="G6989" i="24" s="1"/>
  <c r="F6988" i="24"/>
  <c r="E6988" i="24"/>
  <c r="G6988" i="24" s="1"/>
  <c r="F6987" i="24"/>
  <c r="E6987" i="24"/>
  <c r="G6987" i="24" s="1"/>
  <c r="F6986" i="24"/>
  <c r="E6986" i="24"/>
  <c r="G6986" i="24" s="1"/>
  <c r="F6985" i="24"/>
  <c r="E6985" i="24"/>
  <c r="G6985" i="24" s="1"/>
  <c r="F6984" i="24"/>
  <c r="G6984" i="24" s="1"/>
  <c r="E6984" i="24"/>
  <c r="F6983" i="24"/>
  <c r="E6983" i="24"/>
  <c r="G6983" i="24" s="1"/>
  <c r="F6982" i="24"/>
  <c r="E6982" i="24"/>
  <c r="F6981" i="24"/>
  <c r="E6981" i="24"/>
  <c r="G6981" i="24" s="1"/>
  <c r="F6980" i="24"/>
  <c r="E6980" i="24"/>
  <c r="F6979" i="24"/>
  <c r="E6979" i="24"/>
  <c r="G6979" i="24" s="1"/>
  <c r="F6978" i="24"/>
  <c r="E6978" i="24"/>
  <c r="F6977" i="24"/>
  <c r="E6977" i="24"/>
  <c r="G6977" i="24" s="1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G6972" i="24" s="1"/>
  <c r="F6971" i="24"/>
  <c r="E6971" i="24"/>
  <c r="G6971" i="24" s="1"/>
  <c r="F6970" i="24"/>
  <c r="E6970" i="24"/>
  <c r="G6970" i="24" s="1"/>
  <c r="F6969" i="24"/>
  <c r="E6969" i="24"/>
  <c r="F6968" i="24"/>
  <c r="E6968" i="24"/>
  <c r="G6968" i="24" s="1"/>
  <c r="F6967" i="24"/>
  <c r="E6967" i="24"/>
  <c r="G6967" i="24" s="1"/>
  <c r="F6966" i="24"/>
  <c r="E6966" i="24"/>
  <c r="G6966" i="24" s="1"/>
  <c r="F6965" i="24"/>
  <c r="G6965" i="24" s="1"/>
  <c r="E6965" i="24"/>
  <c r="F6964" i="24"/>
  <c r="E6964" i="24"/>
  <c r="G6964" i="24" s="1"/>
  <c r="F6963" i="24"/>
  <c r="E6963" i="24"/>
  <c r="G6963" i="24" s="1"/>
  <c r="F6962" i="24"/>
  <c r="E6962" i="24"/>
  <c r="G6962" i="24" s="1"/>
  <c r="F6961" i="24"/>
  <c r="E6961" i="24"/>
  <c r="G6961" i="24" s="1"/>
  <c r="F6960" i="24"/>
  <c r="E6960" i="24"/>
  <c r="G6960" i="24" s="1"/>
  <c r="F6959" i="24"/>
  <c r="E6959" i="24"/>
  <c r="G6959" i="24" s="1"/>
  <c r="G6958" i="24"/>
  <c r="F6958" i="24"/>
  <c r="E6958" i="24"/>
  <c r="F6957" i="24"/>
  <c r="E6957" i="24"/>
  <c r="G6957" i="24" s="1"/>
  <c r="F6956" i="24"/>
  <c r="E6956" i="24"/>
  <c r="F6955" i="24"/>
  <c r="E6955" i="24"/>
  <c r="G6955" i="24" s="1"/>
  <c r="F6954" i="24"/>
  <c r="E6954" i="24"/>
  <c r="G6954" i="24" s="1"/>
  <c r="F6953" i="24"/>
  <c r="E6953" i="24"/>
  <c r="G6953" i="24" s="1"/>
  <c r="F6952" i="24"/>
  <c r="E6952" i="24"/>
  <c r="G6952" i="24" s="1"/>
  <c r="F6951" i="24"/>
  <c r="E6951" i="24"/>
  <c r="G6951" i="24" s="1"/>
  <c r="F6950" i="24"/>
  <c r="G6950" i="24" s="1"/>
  <c r="E6950" i="24"/>
  <c r="F6949" i="24"/>
  <c r="E6949" i="24"/>
  <c r="F6948" i="24"/>
  <c r="E6948" i="24"/>
  <c r="G6948" i="24" s="1"/>
  <c r="F6947" i="24"/>
  <c r="E6947" i="24"/>
  <c r="G6947" i="24" s="1"/>
  <c r="F6946" i="24"/>
  <c r="E6946" i="24"/>
  <c r="F6945" i="24"/>
  <c r="E6945" i="24"/>
  <c r="G6945" i="24" s="1"/>
  <c r="F6944" i="24"/>
  <c r="E6944" i="24"/>
  <c r="F6943" i="24"/>
  <c r="E6943" i="24"/>
  <c r="G6943" i="24" s="1"/>
  <c r="G6942" i="24"/>
  <c r="F6942" i="24"/>
  <c r="E6942" i="24"/>
  <c r="F6941" i="24"/>
  <c r="E6941" i="24"/>
  <c r="G6941" i="24" s="1"/>
  <c r="F6940" i="24"/>
  <c r="E6940" i="24"/>
  <c r="G6940" i="24" s="1"/>
  <c r="F6939" i="24"/>
  <c r="E6939" i="24"/>
  <c r="F6938" i="24"/>
  <c r="E6938" i="24"/>
  <c r="F6937" i="24"/>
  <c r="E6937" i="24"/>
  <c r="F6936" i="24"/>
  <c r="E6936" i="24"/>
  <c r="G6936" i="24" s="1"/>
  <c r="F6935" i="24"/>
  <c r="E6935" i="24"/>
  <c r="G6935" i="24" s="1"/>
  <c r="F6934" i="24"/>
  <c r="E6934" i="24"/>
  <c r="G6934" i="24" s="1"/>
  <c r="F6933" i="24"/>
  <c r="E6933" i="24"/>
  <c r="G6933" i="24" s="1"/>
  <c r="F6932" i="24"/>
  <c r="G6932" i="24" s="1"/>
  <c r="E6932" i="24"/>
  <c r="F6931" i="24"/>
  <c r="E6931" i="24"/>
  <c r="G6931" i="24" s="1"/>
  <c r="F6930" i="24"/>
  <c r="E6930" i="24"/>
  <c r="G6930" i="24" s="1"/>
  <c r="G6929" i="24"/>
  <c r="F6929" i="24"/>
  <c r="E6929" i="24"/>
  <c r="F6928" i="24"/>
  <c r="E6928" i="24"/>
  <c r="F6927" i="24"/>
  <c r="E6927" i="24"/>
  <c r="G6927" i="24" s="1"/>
  <c r="F6926" i="24"/>
  <c r="E6926" i="24"/>
  <c r="G6926" i="24" s="1"/>
  <c r="F6925" i="24"/>
  <c r="E6925" i="24"/>
  <c r="F6924" i="24"/>
  <c r="E6924" i="24"/>
  <c r="G6924" i="24" s="1"/>
  <c r="F6923" i="24"/>
  <c r="E6923" i="24"/>
  <c r="G6923" i="24" s="1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G6917" i="24" s="1"/>
  <c r="F6916" i="24"/>
  <c r="E6916" i="24"/>
  <c r="G6916" i="24" s="1"/>
  <c r="F6915" i="24"/>
  <c r="E6915" i="24"/>
  <c r="G6915" i="24" s="1"/>
  <c r="F6914" i="24"/>
  <c r="E6914" i="24"/>
  <c r="F6913" i="24"/>
  <c r="E6913" i="24"/>
  <c r="F6912" i="24"/>
  <c r="E6912" i="24"/>
  <c r="F6911" i="24"/>
  <c r="E6911" i="24"/>
  <c r="G6911" i="24" s="1"/>
  <c r="F6910" i="24"/>
  <c r="G6910" i="24" s="1"/>
  <c r="E6910" i="24"/>
  <c r="F6909" i="24"/>
  <c r="E6909" i="24"/>
  <c r="G6909" i="24" s="1"/>
  <c r="F6908" i="24"/>
  <c r="E6908" i="24"/>
  <c r="F6907" i="24"/>
  <c r="E6907" i="24"/>
  <c r="F6906" i="24"/>
  <c r="G6906" i="24" s="1"/>
  <c r="E6906" i="24"/>
  <c r="F6905" i="24"/>
  <c r="E6905" i="24"/>
  <c r="G6905" i="24" s="1"/>
  <c r="F6904" i="24"/>
  <c r="E6904" i="24"/>
  <c r="G6904" i="24" s="1"/>
  <c r="F6903" i="24"/>
  <c r="E6903" i="24"/>
  <c r="G6903" i="24" s="1"/>
  <c r="F6902" i="24"/>
  <c r="E6902" i="24"/>
  <c r="F6901" i="24"/>
  <c r="E6901" i="24"/>
  <c r="G6901" i="24" s="1"/>
  <c r="F6900" i="24"/>
  <c r="E6900" i="24"/>
  <c r="G6900" i="24" s="1"/>
  <c r="F6899" i="24"/>
  <c r="G6899" i="24" s="1"/>
  <c r="E6899" i="24"/>
  <c r="F6898" i="24"/>
  <c r="E6898" i="24"/>
  <c r="F6897" i="24"/>
  <c r="E6897" i="24"/>
  <c r="G6897" i="24" s="1"/>
  <c r="F6896" i="24"/>
  <c r="E6896" i="24"/>
  <c r="G6896" i="24" s="1"/>
  <c r="F6895" i="24"/>
  <c r="E6895" i="24"/>
  <c r="G6894" i="24"/>
  <c r="F6894" i="24"/>
  <c r="E6894" i="24"/>
  <c r="F6893" i="24"/>
  <c r="E6893" i="24"/>
  <c r="G6893" i="24" s="1"/>
  <c r="G6892" i="24"/>
  <c r="F6892" i="24"/>
  <c r="E6892" i="24"/>
  <c r="F6891" i="24"/>
  <c r="E6891" i="24"/>
  <c r="F6890" i="24"/>
  <c r="E6890" i="24"/>
  <c r="F6889" i="24"/>
  <c r="E6889" i="24"/>
  <c r="G6889" i="24" s="1"/>
  <c r="G6888" i="24"/>
  <c r="F6888" i="24"/>
  <c r="E6888" i="24"/>
  <c r="F6887" i="24"/>
  <c r="E6887" i="24"/>
  <c r="G6887" i="24" s="1"/>
  <c r="F6886" i="24"/>
  <c r="E6886" i="24"/>
  <c r="G6886" i="24" s="1"/>
  <c r="F6885" i="24"/>
  <c r="E6885" i="24"/>
  <c r="F6884" i="24"/>
  <c r="E6884" i="24"/>
  <c r="F6883" i="24"/>
  <c r="E6883" i="24"/>
  <c r="F6882" i="24"/>
  <c r="E6882" i="24"/>
  <c r="G6881" i="24"/>
  <c r="F6881" i="24"/>
  <c r="E6881" i="24"/>
  <c r="F6880" i="24"/>
  <c r="E6880" i="24"/>
  <c r="G6880" i="24" s="1"/>
  <c r="F6879" i="24"/>
  <c r="G6879" i="24" s="1"/>
  <c r="E6879" i="24"/>
  <c r="F6878" i="24"/>
  <c r="E6878" i="24"/>
  <c r="G6878" i="24" s="1"/>
  <c r="F6877" i="24"/>
  <c r="E6877" i="24"/>
  <c r="G6877" i="24" s="1"/>
  <c r="F6876" i="24"/>
  <c r="G6876" i="24" s="1"/>
  <c r="E6876" i="24"/>
  <c r="F6875" i="24"/>
  <c r="E6875" i="24"/>
  <c r="F6874" i="24"/>
  <c r="E6874" i="24"/>
  <c r="G6874" i="24" s="1"/>
  <c r="F6873" i="24"/>
  <c r="E6873" i="24"/>
  <c r="G6872" i="24"/>
  <c r="F6872" i="24"/>
  <c r="E6872" i="24"/>
  <c r="F6871" i="24"/>
  <c r="E6871" i="24"/>
  <c r="F6870" i="24"/>
  <c r="E6870" i="24"/>
  <c r="G6870" i="24" s="1"/>
  <c r="F6869" i="24"/>
  <c r="E6869" i="24"/>
  <c r="G6869" i="24" s="1"/>
  <c r="F6868" i="24"/>
  <c r="E6868" i="24"/>
  <c r="F6867" i="24"/>
  <c r="E6867" i="24"/>
  <c r="G6867" i="24" s="1"/>
  <c r="F6866" i="24"/>
  <c r="E6866" i="24"/>
  <c r="F6865" i="24"/>
  <c r="E6865" i="24"/>
  <c r="F6864" i="24"/>
  <c r="E6864" i="24"/>
  <c r="G6864" i="24" s="1"/>
  <c r="F6863" i="24"/>
  <c r="E6863" i="24"/>
  <c r="F6862" i="24"/>
  <c r="E6862" i="24"/>
  <c r="G6862" i="24" s="1"/>
  <c r="F6861" i="24"/>
  <c r="E6861" i="24"/>
  <c r="G6861" i="24" s="1"/>
  <c r="G6860" i="24"/>
  <c r="F6860" i="24"/>
  <c r="E6860" i="24"/>
  <c r="G6859" i="24"/>
  <c r="F6859" i="24"/>
  <c r="E6859" i="24"/>
  <c r="F6858" i="24"/>
  <c r="E6858" i="24"/>
  <c r="F6857" i="24"/>
  <c r="E6857" i="24"/>
  <c r="F6856" i="24"/>
  <c r="G6856" i="24" s="1"/>
  <c r="E6856" i="24"/>
  <c r="F6855" i="24"/>
  <c r="E6855" i="24"/>
  <c r="G6855" i="24" s="1"/>
  <c r="F6854" i="24"/>
  <c r="E6854" i="24"/>
  <c r="F6853" i="24"/>
  <c r="E6853" i="24"/>
  <c r="G6853" i="24" s="1"/>
  <c r="F6852" i="24"/>
  <c r="E6852" i="24"/>
  <c r="F6851" i="24"/>
  <c r="E6851" i="24"/>
  <c r="G6851" i="24" s="1"/>
  <c r="F6850" i="24"/>
  <c r="E6850" i="24"/>
  <c r="G6850" i="24" s="1"/>
  <c r="F6849" i="24"/>
  <c r="G6849" i="24" s="1"/>
  <c r="E6849" i="24"/>
  <c r="G6848" i="24"/>
  <c r="F6848" i="24"/>
  <c r="E6848" i="24"/>
  <c r="F6847" i="24"/>
  <c r="E6847" i="24"/>
  <c r="G6847" i="24" s="1"/>
  <c r="F6846" i="24"/>
  <c r="G6846" i="24" s="1"/>
  <c r="E6846" i="24"/>
  <c r="F6845" i="24"/>
  <c r="E6845" i="24"/>
  <c r="G6845" i="24" s="1"/>
  <c r="F6844" i="24"/>
  <c r="E6844" i="24"/>
  <c r="F6843" i="24"/>
  <c r="G6843" i="24" s="1"/>
  <c r="E6843" i="24"/>
  <c r="F6842" i="24"/>
  <c r="E6842" i="24"/>
  <c r="G6842" i="24" s="1"/>
  <c r="F6841" i="24"/>
  <c r="E6841" i="24"/>
  <c r="F6840" i="24"/>
  <c r="E6840" i="24"/>
  <c r="G6840" i="24" s="1"/>
  <c r="F6839" i="24"/>
  <c r="E6839" i="24"/>
  <c r="G6839" i="24" s="1"/>
  <c r="F6838" i="24"/>
  <c r="E6838" i="24"/>
  <c r="G6838" i="24" s="1"/>
  <c r="F6837" i="24"/>
  <c r="E6837" i="24"/>
  <c r="G6837" i="24" s="1"/>
  <c r="F6836" i="24"/>
  <c r="E6836" i="24"/>
  <c r="F6835" i="24"/>
  <c r="E6835" i="24"/>
  <c r="G6835" i="24" s="1"/>
  <c r="F6834" i="24"/>
  <c r="E6834" i="24"/>
  <c r="F6833" i="24"/>
  <c r="E6833" i="24"/>
  <c r="F6832" i="24"/>
  <c r="E6832" i="24"/>
  <c r="G6832" i="24" s="1"/>
  <c r="F6831" i="24"/>
  <c r="E6831" i="24"/>
  <c r="F6830" i="24"/>
  <c r="E6830" i="24"/>
  <c r="F6829" i="24"/>
  <c r="E6829" i="24"/>
  <c r="G6829" i="24" s="1"/>
  <c r="G6828" i="24"/>
  <c r="F6828" i="24"/>
  <c r="E6828" i="24"/>
  <c r="F6827" i="24"/>
  <c r="E6827" i="24"/>
  <c r="G6827" i="24" s="1"/>
  <c r="F6826" i="24"/>
  <c r="E6826" i="24"/>
  <c r="F6825" i="24"/>
  <c r="E6825" i="24"/>
  <c r="G6825" i="24" s="1"/>
  <c r="G6824" i="24"/>
  <c r="F6824" i="24"/>
  <c r="E6824" i="24"/>
  <c r="F6823" i="24"/>
  <c r="E6823" i="24"/>
  <c r="F6822" i="24"/>
  <c r="E6822" i="24"/>
  <c r="G6822" i="24" s="1"/>
  <c r="F6821" i="24"/>
  <c r="E6821" i="24"/>
  <c r="G6821" i="24" s="1"/>
  <c r="F6820" i="24"/>
  <c r="E6820" i="24"/>
  <c r="G6820" i="24" s="1"/>
  <c r="F6819" i="24"/>
  <c r="E6819" i="24"/>
  <c r="F6818" i="24"/>
  <c r="E6818" i="24"/>
  <c r="F6817" i="24"/>
  <c r="E6817" i="24"/>
  <c r="F6816" i="24"/>
  <c r="G6816" i="24" s="1"/>
  <c r="E6816" i="24"/>
  <c r="F6815" i="24"/>
  <c r="E6815" i="24"/>
  <c r="G6815" i="24" s="1"/>
  <c r="F6814" i="24"/>
  <c r="E6814" i="24"/>
  <c r="F6813" i="24"/>
  <c r="E6813" i="24"/>
  <c r="G6813" i="24" s="1"/>
  <c r="F6812" i="24"/>
  <c r="E6812" i="24"/>
  <c r="G6812" i="24" s="1"/>
  <c r="F6811" i="24"/>
  <c r="E6811" i="24"/>
  <c r="G6811" i="24" s="1"/>
  <c r="G6810" i="24"/>
  <c r="F6810" i="24"/>
  <c r="E6810" i="24"/>
  <c r="F6809" i="24"/>
  <c r="E6809" i="24"/>
  <c r="G6809" i="24" s="1"/>
  <c r="F6808" i="24"/>
  <c r="G6808" i="24" s="1"/>
  <c r="E6808" i="24"/>
  <c r="F6807" i="24"/>
  <c r="E6807" i="24"/>
  <c r="F6806" i="24"/>
  <c r="E6806" i="24"/>
  <c r="F6805" i="24"/>
  <c r="E6805" i="24"/>
  <c r="F6804" i="24"/>
  <c r="E6804" i="24"/>
  <c r="F6803" i="24"/>
  <c r="E6803" i="24"/>
  <c r="G6803" i="24" s="1"/>
  <c r="F6802" i="24"/>
  <c r="E6802" i="24"/>
  <c r="F6801" i="24"/>
  <c r="E6801" i="24"/>
  <c r="G6801" i="24" s="1"/>
  <c r="F6800" i="24"/>
  <c r="E6800" i="24"/>
  <c r="G6800" i="24" s="1"/>
  <c r="F6799" i="24"/>
  <c r="E6799" i="24"/>
  <c r="G6799" i="24" s="1"/>
  <c r="F6798" i="24"/>
  <c r="E6798" i="24"/>
  <c r="G6798" i="24" s="1"/>
  <c r="F6797" i="24"/>
  <c r="E6797" i="24"/>
  <c r="G6797" i="24" s="1"/>
  <c r="F6796" i="24"/>
  <c r="G6796" i="24" s="1"/>
  <c r="E6796" i="24"/>
  <c r="F6795" i="24"/>
  <c r="E6795" i="24"/>
  <c r="G6795" i="24" s="1"/>
  <c r="F6794" i="24"/>
  <c r="E6794" i="24"/>
  <c r="G6794" i="24" s="1"/>
  <c r="F6793" i="24"/>
  <c r="E6793" i="24"/>
  <c r="F6792" i="24"/>
  <c r="E6792" i="24"/>
  <c r="G6792" i="24" s="1"/>
  <c r="F6791" i="24"/>
  <c r="E6791" i="24"/>
  <c r="G6791" i="24" s="1"/>
  <c r="F6790" i="24"/>
  <c r="G6790" i="24" s="1"/>
  <c r="E6790" i="24"/>
  <c r="F6789" i="24"/>
  <c r="E6789" i="24"/>
  <c r="G6789" i="24" s="1"/>
  <c r="F6788" i="24"/>
  <c r="E6788" i="24"/>
  <c r="F6787" i="24"/>
  <c r="E6787" i="24"/>
  <c r="F6786" i="24"/>
  <c r="E6786" i="24"/>
  <c r="F6785" i="24"/>
  <c r="E6785" i="24"/>
  <c r="G6785" i="24" s="1"/>
  <c r="F6784" i="24"/>
  <c r="E6784" i="24"/>
  <c r="F6783" i="24"/>
  <c r="E6783" i="24"/>
  <c r="G6783" i="24" s="1"/>
  <c r="F6782" i="24"/>
  <c r="E6782" i="24"/>
  <c r="F6781" i="24"/>
  <c r="E6781" i="24"/>
  <c r="G6781" i="24" s="1"/>
  <c r="G6780" i="24"/>
  <c r="F6780" i="24"/>
  <c r="E6780" i="24"/>
  <c r="F6779" i="24"/>
  <c r="E6779" i="24"/>
  <c r="F6778" i="24"/>
  <c r="E6778" i="24"/>
  <c r="G6778" i="24" s="1"/>
  <c r="F6777" i="24"/>
  <c r="E6777" i="24"/>
  <c r="F6776" i="24"/>
  <c r="E6776" i="24"/>
  <c r="F6775" i="24"/>
  <c r="E6775" i="24"/>
  <c r="F6774" i="24"/>
  <c r="E6774" i="24"/>
  <c r="G6774" i="24" s="1"/>
  <c r="F6773" i="24"/>
  <c r="E6773" i="24"/>
  <c r="G6773" i="24" s="1"/>
  <c r="F6772" i="24"/>
  <c r="E6772" i="24"/>
  <c r="G6772" i="24" s="1"/>
  <c r="F6771" i="24"/>
  <c r="E6771" i="24"/>
  <c r="G6771" i="24" s="1"/>
  <c r="F6770" i="24"/>
  <c r="E6770" i="24"/>
  <c r="F6769" i="24"/>
  <c r="E6769" i="24"/>
  <c r="G6769" i="24" s="1"/>
  <c r="G6768" i="24"/>
  <c r="F6768" i="24"/>
  <c r="E6768" i="24"/>
  <c r="F6767" i="24"/>
  <c r="E6767" i="24"/>
  <c r="F6766" i="24"/>
  <c r="E6766" i="24"/>
  <c r="G6766" i="24" s="1"/>
  <c r="F6765" i="24"/>
  <c r="E6765" i="24"/>
  <c r="G6765" i="24" s="1"/>
  <c r="F6764" i="24"/>
  <c r="E6764" i="24"/>
  <c r="F6763" i="24"/>
  <c r="E6763" i="24"/>
  <c r="G6763" i="24" s="1"/>
  <c r="G6762" i="24"/>
  <c r="F6762" i="24"/>
  <c r="E6762" i="24"/>
  <c r="G6761" i="24"/>
  <c r="F6761" i="24"/>
  <c r="E6761" i="24"/>
  <c r="F6760" i="24"/>
  <c r="E6760" i="24"/>
  <c r="G6760" i="24" s="1"/>
  <c r="F6759" i="24"/>
  <c r="E6759" i="24"/>
  <c r="G6759" i="24" s="1"/>
  <c r="F6758" i="24"/>
  <c r="G6758" i="24" s="1"/>
  <c r="E6758" i="24"/>
  <c r="F6757" i="24"/>
  <c r="E6757" i="24"/>
  <c r="G6757" i="24" s="1"/>
  <c r="F6756" i="24"/>
  <c r="G6756" i="24" s="1"/>
  <c r="E6756" i="24"/>
  <c r="F6755" i="24"/>
  <c r="E6755" i="24"/>
  <c r="F6754" i="24"/>
  <c r="E6754" i="24"/>
  <c r="F6753" i="24"/>
  <c r="E6753" i="24"/>
  <c r="G6753" i="24" s="1"/>
  <c r="F6752" i="24"/>
  <c r="E6752" i="24"/>
  <c r="G6751" i="24"/>
  <c r="F6751" i="24"/>
  <c r="E6751" i="24"/>
  <c r="F6750" i="24"/>
  <c r="E6750" i="24"/>
  <c r="G6750" i="24" s="1"/>
  <c r="F6749" i="24"/>
  <c r="E6749" i="24"/>
  <c r="F6748" i="24"/>
  <c r="E6748" i="24"/>
  <c r="F6747" i="24"/>
  <c r="E6747" i="24"/>
  <c r="G6747" i="24" s="1"/>
  <c r="F6746" i="24"/>
  <c r="E6746" i="24"/>
  <c r="G6746" i="24" s="1"/>
  <c r="F6745" i="24"/>
  <c r="E6745" i="24"/>
  <c r="F6744" i="24"/>
  <c r="E6744" i="24"/>
  <c r="F6743" i="24"/>
  <c r="E6743" i="24"/>
  <c r="G6743" i="24" s="1"/>
  <c r="F6742" i="24"/>
  <c r="E6742" i="24"/>
  <c r="F6741" i="24"/>
  <c r="E6741" i="24"/>
  <c r="G6741" i="24" s="1"/>
  <c r="G6740" i="24"/>
  <c r="F6740" i="24"/>
  <c r="E6740" i="24"/>
  <c r="F6739" i="24"/>
  <c r="E6739" i="24"/>
  <c r="G6739" i="24" s="1"/>
  <c r="F6738" i="24"/>
  <c r="E6738" i="24"/>
  <c r="F6737" i="24"/>
  <c r="E6737" i="24"/>
  <c r="G6737" i="24" s="1"/>
  <c r="F6736" i="24"/>
  <c r="E6736" i="24"/>
  <c r="G6736" i="24" s="1"/>
  <c r="F6735" i="24"/>
  <c r="E6735" i="24"/>
  <c r="G6735" i="24" s="1"/>
  <c r="F6734" i="24"/>
  <c r="E6734" i="24"/>
  <c r="G6734" i="24" s="1"/>
  <c r="F6733" i="24"/>
  <c r="E6733" i="24"/>
  <c r="G6733" i="24" s="1"/>
  <c r="F6732" i="24"/>
  <c r="E6732" i="24"/>
  <c r="F6731" i="24"/>
  <c r="E6731" i="24"/>
  <c r="G6731" i="24" s="1"/>
  <c r="F6730" i="24"/>
  <c r="E6730" i="24"/>
  <c r="G6730" i="24" s="1"/>
  <c r="F6729" i="24"/>
  <c r="G6729" i="24" s="1"/>
  <c r="E6729" i="24"/>
  <c r="F6728" i="24"/>
  <c r="E6728" i="24"/>
  <c r="G6728" i="24" s="1"/>
  <c r="F6727" i="24"/>
  <c r="E6727" i="24"/>
  <c r="G6727" i="24" s="1"/>
  <c r="F6726" i="24"/>
  <c r="G6726" i="24" s="1"/>
  <c r="E6726" i="24"/>
  <c r="G6725" i="24"/>
  <c r="F6725" i="24"/>
  <c r="E6725" i="24"/>
  <c r="F6724" i="24"/>
  <c r="E6724" i="24"/>
  <c r="G6724" i="24" s="1"/>
  <c r="F6723" i="24"/>
  <c r="E6723" i="24"/>
  <c r="F6722" i="24"/>
  <c r="E6722" i="24"/>
  <c r="F6721" i="24"/>
  <c r="E6721" i="24"/>
  <c r="F6720" i="24"/>
  <c r="E6720" i="24"/>
  <c r="F6719" i="24"/>
  <c r="E6719" i="24"/>
  <c r="G6719" i="24" s="1"/>
  <c r="F6718" i="24"/>
  <c r="G6718" i="24" s="1"/>
  <c r="E6718" i="24"/>
  <c r="F6717" i="24"/>
  <c r="E6717" i="24"/>
  <c r="G6717" i="24" s="1"/>
  <c r="F6716" i="24"/>
  <c r="G6716" i="24" s="1"/>
  <c r="E6716" i="24"/>
  <c r="F6715" i="24"/>
  <c r="E6715" i="24"/>
  <c r="G6715" i="24" s="1"/>
  <c r="F6714" i="24"/>
  <c r="E6714" i="24"/>
  <c r="G6714" i="24" s="1"/>
  <c r="F6713" i="24"/>
  <c r="G6713" i="24" s="1"/>
  <c r="E6713" i="24"/>
  <c r="F6712" i="24"/>
  <c r="E6712" i="24"/>
  <c r="G6712" i="24" s="1"/>
  <c r="F6711" i="24"/>
  <c r="E6711" i="24"/>
  <c r="G6711" i="24" s="1"/>
  <c r="F6710" i="24"/>
  <c r="E6710" i="24"/>
  <c r="G6710" i="24" s="1"/>
  <c r="F6709" i="24"/>
  <c r="E6709" i="24"/>
  <c r="G6709" i="24" s="1"/>
  <c r="F6708" i="24"/>
  <c r="E6708" i="24"/>
  <c r="G6708" i="24" s="1"/>
  <c r="F6707" i="24"/>
  <c r="E6707" i="24"/>
  <c r="G6707" i="24" s="1"/>
  <c r="F6706" i="24"/>
  <c r="E6706" i="24"/>
  <c r="G6706" i="24" s="1"/>
  <c r="F6705" i="24"/>
  <c r="E6705" i="24"/>
  <c r="G6705" i="24" s="1"/>
  <c r="G6704" i="24"/>
  <c r="F6704" i="24"/>
  <c r="E6704" i="24"/>
  <c r="F6703" i="24"/>
  <c r="E6703" i="24"/>
  <c r="F6702" i="24"/>
  <c r="E6702" i="24"/>
  <c r="G6702" i="24" s="1"/>
  <c r="F6701" i="24"/>
  <c r="E6701" i="24"/>
  <c r="G6701" i="24" s="1"/>
  <c r="F6700" i="24"/>
  <c r="E6700" i="24"/>
  <c r="G6700" i="24" s="1"/>
  <c r="G6699" i="24"/>
  <c r="F6699" i="24"/>
  <c r="E6699" i="24"/>
  <c r="F6698" i="24"/>
  <c r="E6698" i="24"/>
  <c r="G6697" i="24"/>
  <c r="F6697" i="24"/>
  <c r="E6697" i="24"/>
  <c r="F6696" i="24"/>
  <c r="E6696" i="24"/>
  <c r="G6696" i="24" s="1"/>
  <c r="F6695" i="24"/>
  <c r="E6695" i="24"/>
  <c r="F6694" i="24"/>
  <c r="E6694" i="24"/>
  <c r="G6694" i="24" s="1"/>
  <c r="F6693" i="24"/>
  <c r="E6693" i="24"/>
  <c r="G6693" i="24" s="1"/>
  <c r="F6692" i="24"/>
  <c r="E6692" i="24"/>
  <c r="G6692" i="24" s="1"/>
  <c r="F6691" i="24"/>
  <c r="E6691" i="24"/>
  <c r="F6690" i="24"/>
  <c r="E6690" i="24"/>
  <c r="F6689" i="24"/>
  <c r="E6689" i="24"/>
  <c r="G6689" i="24" s="1"/>
  <c r="F6688" i="24"/>
  <c r="E6688" i="24"/>
  <c r="G6688" i="24" s="1"/>
  <c r="G6687" i="24"/>
  <c r="F6687" i="24"/>
  <c r="E6687" i="24"/>
  <c r="F6686" i="24"/>
  <c r="E6686" i="24"/>
  <c r="G6686" i="24" s="1"/>
  <c r="F6685" i="24"/>
  <c r="E6685" i="24"/>
  <c r="G6685" i="24" s="1"/>
  <c r="F6684" i="24"/>
  <c r="E6684" i="24"/>
  <c r="F6683" i="24"/>
  <c r="G6683" i="24" s="1"/>
  <c r="E6683" i="24"/>
  <c r="F6682" i="24"/>
  <c r="E6682" i="24"/>
  <c r="G6682" i="24" s="1"/>
  <c r="F6681" i="24"/>
  <c r="E6681" i="24"/>
  <c r="G6681" i="24" s="1"/>
  <c r="F6680" i="24"/>
  <c r="E6680" i="24"/>
  <c r="G6680" i="24" s="1"/>
  <c r="F6679" i="24"/>
  <c r="E6679" i="24"/>
  <c r="G6679" i="24" s="1"/>
  <c r="F6678" i="24"/>
  <c r="E6678" i="24"/>
  <c r="G6678" i="24" s="1"/>
  <c r="F6677" i="24"/>
  <c r="E6677" i="24"/>
  <c r="G6677" i="24" s="1"/>
  <c r="F6676" i="24"/>
  <c r="G6676" i="24" s="1"/>
  <c r="E6676" i="24"/>
  <c r="F6675" i="24"/>
  <c r="E6675" i="24"/>
  <c r="G6675" i="24" s="1"/>
  <c r="F6674" i="24"/>
  <c r="E6674" i="24"/>
  <c r="G6674" i="24" s="1"/>
  <c r="G6673" i="24"/>
  <c r="F6673" i="24"/>
  <c r="E6673" i="24"/>
  <c r="F6672" i="24"/>
  <c r="E6672" i="24"/>
  <c r="G6672" i="24" s="1"/>
  <c r="F6671" i="24"/>
  <c r="E6671" i="24"/>
  <c r="F6670" i="24"/>
  <c r="E6670" i="24"/>
  <c r="F6669" i="24"/>
  <c r="E6669" i="24"/>
  <c r="G6669" i="24" s="1"/>
  <c r="F6668" i="24"/>
  <c r="E6668" i="24"/>
  <c r="F6667" i="24"/>
  <c r="E6667" i="24"/>
  <c r="G6667" i="24" s="1"/>
  <c r="F6666" i="24"/>
  <c r="E6666" i="24"/>
  <c r="F6665" i="24"/>
  <c r="E6665" i="24"/>
  <c r="G6665" i="24" s="1"/>
  <c r="F6664" i="24"/>
  <c r="E6664" i="24"/>
  <c r="G6664" i="24" s="1"/>
  <c r="F6663" i="24"/>
  <c r="E6663" i="24"/>
  <c r="G6663" i="24" s="1"/>
  <c r="F6662" i="24"/>
  <c r="E6662" i="24"/>
  <c r="F6661" i="24"/>
  <c r="G6661" i="24" s="1"/>
  <c r="E6661" i="24"/>
  <c r="F6660" i="24"/>
  <c r="E6660" i="24"/>
  <c r="G6660" i="24" s="1"/>
  <c r="F6659" i="24"/>
  <c r="E6659" i="24"/>
  <c r="F6658" i="24"/>
  <c r="E6658" i="24"/>
  <c r="F6657" i="24"/>
  <c r="E6657" i="24"/>
  <c r="F6656" i="24"/>
  <c r="E6656" i="24"/>
  <c r="G6656" i="24" s="1"/>
  <c r="F6655" i="24"/>
  <c r="E6655" i="24"/>
  <c r="F6654" i="24"/>
  <c r="E6654" i="24"/>
  <c r="G6654" i="24" s="1"/>
  <c r="F6653" i="24"/>
  <c r="E6653" i="24"/>
  <c r="G6653" i="24" s="1"/>
  <c r="F6652" i="24"/>
  <c r="G6652" i="24" s="1"/>
  <c r="E6652" i="24"/>
  <c r="F6651" i="24"/>
  <c r="E6651" i="24"/>
  <c r="G6651" i="24" s="1"/>
  <c r="F6650" i="24"/>
  <c r="E6650" i="24"/>
  <c r="F6649" i="24"/>
  <c r="E6649" i="24"/>
  <c r="F6648" i="24"/>
  <c r="E6648" i="24"/>
  <c r="G6648" i="24" s="1"/>
  <c r="F6647" i="24"/>
  <c r="E6647" i="24"/>
  <c r="G6646" i="24"/>
  <c r="F6646" i="24"/>
  <c r="E6646" i="24"/>
  <c r="F6645" i="24"/>
  <c r="E6645" i="24"/>
  <c r="G6645" i="24" s="1"/>
  <c r="F6644" i="24"/>
  <c r="E6644" i="24"/>
  <c r="G6644" i="24" s="1"/>
  <c r="F6643" i="24"/>
  <c r="E6643" i="24"/>
  <c r="G6643" i="24" s="1"/>
  <c r="F6642" i="24"/>
  <c r="E6642" i="24"/>
  <c r="F6641" i="24"/>
  <c r="E6641" i="24"/>
  <c r="G6641" i="24" s="1"/>
  <c r="F6640" i="24"/>
  <c r="E6640" i="24"/>
  <c r="F6639" i="24"/>
  <c r="E6639" i="24"/>
  <c r="F6638" i="24"/>
  <c r="E6638" i="24"/>
  <c r="G6638" i="24" s="1"/>
  <c r="F6637" i="24"/>
  <c r="E6637" i="24"/>
  <c r="G6637" i="24" s="1"/>
  <c r="F6636" i="24"/>
  <c r="G6636" i="24" s="1"/>
  <c r="E6636" i="24"/>
  <c r="F6635" i="24"/>
  <c r="E6635" i="24"/>
  <c r="F6634" i="24"/>
  <c r="E6634" i="24"/>
  <c r="G6634" i="24" s="1"/>
  <c r="F6633" i="24"/>
  <c r="E6633" i="24"/>
  <c r="F6632" i="24"/>
  <c r="E6632" i="24"/>
  <c r="F6631" i="24"/>
  <c r="E6631" i="24"/>
  <c r="G6631" i="24" s="1"/>
  <c r="G6630" i="24"/>
  <c r="F6630" i="24"/>
  <c r="E6630" i="24"/>
  <c r="F6629" i="24"/>
  <c r="G6629" i="24" s="1"/>
  <c r="E6629" i="24"/>
  <c r="F6628" i="24"/>
  <c r="E6628" i="24"/>
  <c r="G6628" i="24" s="1"/>
  <c r="F6627" i="24"/>
  <c r="E6627" i="24"/>
  <c r="G6627" i="24" s="1"/>
  <c r="F6626" i="24"/>
  <c r="E6626" i="24"/>
  <c r="G6626" i="24" s="1"/>
  <c r="F6625" i="24"/>
  <c r="E6625" i="24"/>
  <c r="F6624" i="24"/>
  <c r="E6624" i="24"/>
  <c r="G6623" i="24"/>
  <c r="F6623" i="24"/>
  <c r="E6623" i="24"/>
  <c r="F6622" i="24"/>
  <c r="G6622" i="24" s="1"/>
  <c r="E6622" i="24"/>
  <c r="F6621" i="24"/>
  <c r="E6621" i="24"/>
  <c r="G6621" i="24" s="1"/>
  <c r="F6620" i="24"/>
  <c r="E6620" i="24"/>
  <c r="G6620" i="24" s="1"/>
  <c r="F6619" i="24"/>
  <c r="E6619" i="24"/>
  <c r="G6619" i="24" s="1"/>
  <c r="G6618" i="24"/>
  <c r="F6618" i="24"/>
  <c r="E6618" i="24"/>
  <c r="F6617" i="24"/>
  <c r="G6617" i="24" s="1"/>
  <c r="E6617" i="24"/>
  <c r="F6616" i="24"/>
  <c r="E6616" i="24"/>
  <c r="G6616" i="24" s="1"/>
  <c r="F6615" i="24"/>
  <c r="E6615" i="24"/>
  <c r="F6614" i="24"/>
  <c r="E6614" i="24"/>
  <c r="G6614" i="24" s="1"/>
  <c r="F6613" i="24"/>
  <c r="E6613" i="24"/>
  <c r="G6613" i="24" s="1"/>
  <c r="F6612" i="24"/>
  <c r="E6612" i="24"/>
  <c r="G6612" i="24" s="1"/>
  <c r="F6611" i="24"/>
  <c r="E6611" i="24"/>
  <c r="G6611" i="24" s="1"/>
  <c r="F6610" i="24"/>
  <c r="E6610" i="24"/>
  <c r="G6610" i="24" s="1"/>
  <c r="F6609" i="24"/>
  <c r="E6609" i="24"/>
  <c r="G6609" i="24" s="1"/>
  <c r="F6608" i="24"/>
  <c r="E6608" i="24"/>
  <c r="F6607" i="24"/>
  <c r="G6607" i="24" s="1"/>
  <c r="E6607" i="24"/>
  <c r="F6606" i="24"/>
  <c r="E6606" i="24"/>
  <c r="G6606" i="24" s="1"/>
  <c r="F6605" i="24"/>
  <c r="E6605" i="24"/>
  <c r="G6605" i="24" s="1"/>
  <c r="F6604" i="24"/>
  <c r="E6604" i="24"/>
  <c r="F6603" i="24"/>
  <c r="E6603" i="24"/>
  <c r="G6603" i="24" s="1"/>
  <c r="F6602" i="24"/>
  <c r="E6602" i="24"/>
  <c r="F6601" i="24"/>
  <c r="E6601" i="24"/>
  <c r="G6601" i="24" s="1"/>
  <c r="F6600" i="24"/>
  <c r="E6600" i="24"/>
  <c r="G6600" i="24" s="1"/>
  <c r="F6599" i="24"/>
  <c r="E6599" i="24"/>
  <c r="G6599" i="24" s="1"/>
  <c r="F6598" i="24"/>
  <c r="E6598" i="24"/>
  <c r="F6597" i="24"/>
  <c r="E6597" i="24"/>
  <c r="G6597" i="24" s="1"/>
  <c r="F6596" i="24"/>
  <c r="E6596" i="24"/>
  <c r="F6595" i="24"/>
  <c r="E6595" i="24"/>
  <c r="G6595" i="24" s="1"/>
  <c r="F6594" i="24"/>
  <c r="E6594" i="24"/>
  <c r="F6593" i="24"/>
  <c r="E6593" i="24"/>
  <c r="G6593" i="24" s="1"/>
  <c r="F6592" i="24"/>
  <c r="E6592" i="24"/>
  <c r="G6592" i="24" s="1"/>
  <c r="F6591" i="24"/>
  <c r="E6591" i="24"/>
  <c r="F6590" i="24"/>
  <c r="E6590" i="24"/>
  <c r="G6590" i="24" s="1"/>
  <c r="F6589" i="24"/>
  <c r="E6589" i="24"/>
  <c r="G6589" i="24" s="1"/>
  <c r="F6588" i="24"/>
  <c r="E6588" i="24"/>
  <c r="G6588" i="24" s="1"/>
  <c r="F6587" i="24"/>
  <c r="E6587" i="24"/>
  <c r="G6587" i="24" s="1"/>
  <c r="F6586" i="24"/>
  <c r="G6586" i="24" s="1"/>
  <c r="E6586" i="24"/>
  <c r="F6585" i="24"/>
  <c r="E6585" i="24"/>
  <c r="F6584" i="24"/>
  <c r="E6584" i="24"/>
  <c r="G6584" i="24" s="1"/>
  <c r="F6583" i="24"/>
  <c r="E6583" i="24"/>
  <c r="G6583" i="24" s="1"/>
  <c r="F6582" i="24"/>
  <c r="G6582" i="24" s="1"/>
  <c r="E6582" i="24"/>
  <c r="F6581" i="24"/>
  <c r="E6581" i="24"/>
  <c r="G6581" i="24" s="1"/>
  <c r="F6580" i="24"/>
  <c r="E6580" i="24"/>
  <c r="G6580" i="24" s="1"/>
  <c r="F6579" i="24"/>
  <c r="E6579" i="24"/>
  <c r="F6578" i="24"/>
  <c r="E6578" i="24"/>
  <c r="F6577" i="24"/>
  <c r="E6577" i="24"/>
  <c r="G6577" i="24" s="1"/>
  <c r="F6576" i="24"/>
  <c r="E6576" i="24"/>
  <c r="G6576" i="24" s="1"/>
  <c r="F6575" i="24"/>
  <c r="E6575" i="24"/>
  <c r="F6574" i="24"/>
  <c r="G6574" i="24" s="1"/>
  <c r="E6574" i="24"/>
  <c r="F6573" i="24"/>
  <c r="E6573" i="24"/>
  <c r="G6573" i="24" s="1"/>
  <c r="F6572" i="24"/>
  <c r="E6572" i="24"/>
  <c r="F6571" i="24"/>
  <c r="E6571" i="24"/>
  <c r="F6570" i="24"/>
  <c r="E6570" i="24"/>
  <c r="G6570" i="24" s="1"/>
  <c r="F6569" i="24"/>
  <c r="E6569" i="24"/>
  <c r="G6569" i="24" s="1"/>
  <c r="F6568" i="24"/>
  <c r="E6568" i="24"/>
  <c r="G6568" i="24" s="1"/>
  <c r="F6567" i="24"/>
  <c r="E6567" i="24"/>
  <c r="F6566" i="24"/>
  <c r="E6566" i="24"/>
  <c r="G6566" i="24" s="1"/>
  <c r="F6565" i="24"/>
  <c r="G6565" i="24" s="1"/>
  <c r="E6565" i="24"/>
  <c r="F6564" i="24"/>
  <c r="E6564" i="24"/>
  <c r="G6564" i="24" s="1"/>
  <c r="F6563" i="24"/>
  <c r="E6563" i="24"/>
  <c r="G6563" i="24" s="1"/>
  <c r="F6562" i="24"/>
  <c r="E6562" i="24"/>
  <c r="G6562" i="24" s="1"/>
  <c r="F6561" i="24"/>
  <c r="E6561" i="24"/>
  <c r="G6561" i="24" s="1"/>
  <c r="F6560" i="24"/>
  <c r="E6560" i="24"/>
  <c r="G6560" i="24" s="1"/>
  <c r="F6559" i="24"/>
  <c r="E6559" i="24"/>
  <c r="G6559" i="24" s="1"/>
  <c r="G6558" i="24"/>
  <c r="F6558" i="24"/>
  <c r="E6558" i="24"/>
  <c r="F6557" i="24"/>
  <c r="E6557" i="24"/>
  <c r="F6556" i="24"/>
  <c r="E6556" i="24"/>
  <c r="G6556" i="24" s="1"/>
  <c r="F6555" i="24"/>
  <c r="E6555" i="24"/>
  <c r="F6554" i="24"/>
  <c r="E6554" i="24"/>
  <c r="G6554" i="24" s="1"/>
  <c r="G6553" i="24"/>
  <c r="F6553" i="24"/>
  <c r="E6553" i="24"/>
  <c r="F6552" i="24"/>
  <c r="E6552" i="24"/>
  <c r="G6552" i="24" s="1"/>
  <c r="G6551" i="24"/>
  <c r="F6551" i="24"/>
  <c r="E6551" i="24"/>
  <c r="F6550" i="24"/>
  <c r="E6550" i="24"/>
  <c r="F6549" i="24"/>
  <c r="E6549" i="24"/>
  <c r="G6549" i="24" s="1"/>
  <c r="F6548" i="24"/>
  <c r="E6548" i="24"/>
  <c r="G6548" i="24" s="1"/>
  <c r="F6547" i="24"/>
  <c r="E6547" i="24"/>
  <c r="F6546" i="24"/>
  <c r="E6546" i="24"/>
  <c r="G6546" i="24" s="1"/>
  <c r="F6545" i="24"/>
  <c r="G6545" i="24" s="1"/>
  <c r="E6545" i="24"/>
  <c r="F6544" i="24"/>
  <c r="E6544" i="24"/>
  <c r="G6544" i="24" s="1"/>
  <c r="F6543" i="24"/>
  <c r="E6543" i="24"/>
  <c r="F6542" i="24"/>
  <c r="E6542" i="24"/>
  <c r="G6542" i="24" s="1"/>
  <c r="F6541" i="24"/>
  <c r="E6541" i="24"/>
  <c r="G6541" i="24" s="1"/>
  <c r="F6540" i="24"/>
  <c r="E6540" i="24"/>
  <c r="F6539" i="24"/>
  <c r="E6539" i="24"/>
  <c r="G6539" i="24" s="1"/>
  <c r="F6538" i="24"/>
  <c r="E6538" i="24"/>
  <c r="F6537" i="24"/>
  <c r="E6537" i="24"/>
  <c r="G6537" i="24" s="1"/>
  <c r="F6536" i="24"/>
  <c r="E6536" i="24"/>
  <c r="G6536" i="24" s="1"/>
  <c r="F6535" i="24"/>
  <c r="E6535" i="24"/>
  <c r="F6534" i="24"/>
  <c r="E6534" i="24"/>
  <c r="G6534" i="24" s="1"/>
  <c r="F6533" i="24"/>
  <c r="E6533" i="24"/>
  <c r="G6533" i="24" s="1"/>
  <c r="F6532" i="24"/>
  <c r="E6532" i="24"/>
  <c r="F6531" i="24"/>
  <c r="E6531" i="24"/>
  <c r="F6530" i="24"/>
  <c r="E6530" i="24"/>
  <c r="F6529" i="24"/>
  <c r="E6529" i="24"/>
  <c r="G6529" i="24" s="1"/>
  <c r="F6528" i="24"/>
  <c r="E6528" i="24"/>
  <c r="F6527" i="24"/>
  <c r="E6527" i="24"/>
  <c r="F6526" i="24"/>
  <c r="E6526" i="24"/>
  <c r="G6526" i="24" s="1"/>
  <c r="F6525" i="24"/>
  <c r="E6525" i="24"/>
  <c r="F6524" i="24"/>
  <c r="G6524" i="24" s="1"/>
  <c r="E6524" i="24"/>
  <c r="F6523" i="24"/>
  <c r="E6523" i="24"/>
  <c r="G6523" i="24" s="1"/>
  <c r="F6522" i="24"/>
  <c r="E6522" i="24"/>
  <c r="G6522" i="24" s="1"/>
  <c r="F6521" i="24"/>
  <c r="E6521" i="24"/>
  <c r="F6520" i="24"/>
  <c r="E6520" i="24"/>
  <c r="F6519" i="24"/>
  <c r="E6519" i="24"/>
  <c r="F6518" i="24"/>
  <c r="G6518" i="24" s="1"/>
  <c r="E6518" i="24"/>
  <c r="F6517" i="24"/>
  <c r="E6517" i="24"/>
  <c r="F6516" i="24"/>
  <c r="E6516" i="24"/>
  <c r="G6516" i="24" s="1"/>
  <c r="F6515" i="24"/>
  <c r="E6515" i="24"/>
  <c r="G6515" i="24" s="1"/>
  <c r="F6514" i="24"/>
  <c r="E6514" i="24"/>
  <c r="F6513" i="24"/>
  <c r="E6513" i="24"/>
  <c r="F6512" i="24"/>
  <c r="E6512" i="24"/>
  <c r="G6512" i="24" s="1"/>
  <c r="F6511" i="24"/>
  <c r="E6511" i="24"/>
  <c r="G6511" i="24" s="1"/>
  <c r="F6510" i="24"/>
  <c r="E6510" i="24"/>
  <c r="G6510" i="24" s="1"/>
  <c r="F6509" i="24"/>
  <c r="E6509" i="24"/>
  <c r="G6509" i="24" s="1"/>
  <c r="F6508" i="24"/>
  <c r="E6508" i="24"/>
  <c r="G6508" i="24" s="1"/>
  <c r="F6507" i="24"/>
  <c r="E6507" i="24"/>
  <c r="F6506" i="24"/>
  <c r="E6506" i="24"/>
  <c r="G6506" i="24" s="1"/>
  <c r="F6505" i="24"/>
  <c r="E6505" i="24"/>
  <c r="G6505" i="24" s="1"/>
  <c r="F6504" i="24"/>
  <c r="E6504" i="24"/>
  <c r="F6503" i="24"/>
  <c r="G6503" i="24" s="1"/>
  <c r="E6503" i="24"/>
  <c r="F6502" i="24"/>
  <c r="E6502" i="24"/>
  <c r="G6502" i="24" s="1"/>
  <c r="F6501" i="24"/>
  <c r="E6501" i="24"/>
  <c r="G6501" i="24" s="1"/>
  <c r="F6500" i="24"/>
  <c r="E6500" i="24"/>
  <c r="G6500" i="24" s="1"/>
  <c r="F6499" i="24"/>
  <c r="E6499" i="24"/>
  <c r="F6498" i="24"/>
  <c r="E6498" i="24"/>
  <c r="G6497" i="24"/>
  <c r="F6497" i="24"/>
  <c r="E6497" i="24"/>
  <c r="F6496" i="24"/>
  <c r="G6496" i="24" s="1"/>
  <c r="E6496" i="24"/>
  <c r="F6495" i="24"/>
  <c r="E6495" i="24"/>
  <c r="G6495" i="24" s="1"/>
  <c r="F6494" i="24"/>
  <c r="E6494" i="24"/>
  <c r="G6494" i="24" s="1"/>
  <c r="F6493" i="24"/>
  <c r="E6493" i="24"/>
  <c r="G6493" i="24" s="1"/>
  <c r="F6492" i="24"/>
  <c r="E6492" i="24"/>
  <c r="G6492" i="24" s="1"/>
  <c r="G6491" i="24"/>
  <c r="F6491" i="24"/>
  <c r="E6491" i="24"/>
  <c r="F6490" i="24"/>
  <c r="E6490" i="24"/>
  <c r="G6490" i="24" s="1"/>
  <c r="F6489" i="24"/>
  <c r="E6489" i="24"/>
  <c r="G6489" i="24" s="1"/>
  <c r="F6488" i="24"/>
  <c r="E6488" i="24"/>
  <c r="F6487" i="24"/>
  <c r="E6487" i="24"/>
  <c r="F6486" i="24"/>
  <c r="E6486" i="24"/>
  <c r="F6485" i="24"/>
  <c r="E6485" i="24"/>
  <c r="G6485" i="24" s="1"/>
  <c r="G6484" i="24"/>
  <c r="F6484" i="24"/>
  <c r="E6484" i="24"/>
  <c r="F6483" i="24"/>
  <c r="E6483" i="24"/>
  <c r="G6483" i="24" s="1"/>
  <c r="F6482" i="24"/>
  <c r="E6482" i="24"/>
  <c r="G6482" i="24" s="1"/>
  <c r="F6481" i="24"/>
  <c r="E6481" i="24"/>
  <c r="G6481" i="24" s="1"/>
  <c r="F6480" i="24"/>
  <c r="E6480" i="24"/>
  <c r="G6480" i="24" s="1"/>
  <c r="F6479" i="24"/>
  <c r="E6479" i="24"/>
  <c r="G6479" i="24" s="1"/>
  <c r="F6478" i="24"/>
  <c r="E6478" i="24"/>
  <c r="G6478" i="24" s="1"/>
  <c r="F6477" i="24"/>
  <c r="E6477" i="24"/>
  <c r="F6476" i="24"/>
  <c r="E6476" i="24"/>
  <c r="F6475" i="24"/>
  <c r="E6475" i="24"/>
  <c r="G6475" i="24" s="1"/>
  <c r="F6474" i="24"/>
  <c r="G6474" i="24" s="1"/>
  <c r="E6474" i="24"/>
  <c r="F6473" i="24"/>
  <c r="E6473" i="24"/>
  <c r="G6473" i="24" s="1"/>
  <c r="F6472" i="24"/>
  <c r="E6472" i="24"/>
  <c r="G6472" i="24" s="1"/>
  <c r="F6471" i="24"/>
  <c r="E6471" i="24"/>
  <c r="G6471" i="24" s="1"/>
  <c r="F6470" i="24"/>
  <c r="G6470" i="24" s="1"/>
  <c r="E6470" i="24"/>
  <c r="F6469" i="24"/>
  <c r="E6469" i="24"/>
  <c r="G6469" i="24" s="1"/>
  <c r="F6468" i="24"/>
  <c r="E6468" i="24"/>
  <c r="G6468" i="24" s="1"/>
  <c r="F6467" i="24"/>
  <c r="E6467" i="24"/>
  <c r="G6467" i="24" s="1"/>
  <c r="F6466" i="24"/>
  <c r="E6466" i="24"/>
  <c r="F6465" i="24"/>
  <c r="E6465" i="24"/>
  <c r="G6465" i="24" s="1"/>
  <c r="F6464" i="24"/>
  <c r="E6464" i="24"/>
  <c r="G6464" i="24" s="1"/>
  <c r="F6463" i="24"/>
  <c r="E6463" i="24"/>
  <c r="F6462" i="24"/>
  <c r="E6462" i="24"/>
  <c r="G6462" i="24" s="1"/>
  <c r="F6461" i="24"/>
  <c r="E6461" i="24"/>
  <c r="G6461" i="24" s="1"/>
  <c r="F6460" i="24"/>
  <c r="E6460" i="24"/>
  <c r="G6460" i="24" s="1"/>
  <c r="F6459" i="24"/>
  <c r="E6459" i="24"/>
  <c r="F6458" i="24"/>
  <c r="E6458" i="24"/>
  <c r="G6458" i="24" s="1"/>
  <c r="F6457" i="24"/>
  <c r="E6457" i="24"/>
  <c r="F6456" i="24"/>
  <c r="E6456" i="24"/>
  <c r="G6456" i="24" s="1"/>
  <c r="F6455" i="24"/>
  <c r="E6455" i="24"/>
  <c r="G6454" i="24"/>
  <c r="F6454" i="24"/>
  <c r="E6454" i="24"/>
  <c r="F6453" i="24"/>
  <c r="E6453" i="24"/>
  <c r="G6453" i="24" s="1"/>
  <c r="F6452" i="24"/>
  <c r="E6452" i="24"/>
  <c r="G6452" i="24" s="1"/>
  <c r="F6451" i="24"/>
  <c r="E6451" i="24"/>
  <c r="G6451" i="24" s="1"/>
  <c r="F6450" i="24"/>
  <c r="E6450" i="24"/>
  <c r="G6450" i="24" s="1"/>
  <c r="F6449" i="24"/>
  <c r="E6449" i="24"/>
  <c r="G6449" i="24" s="1"/>
  <c r="G6448" i="24"/>
  <c r="F6448" i="24"/>
  <c r="E6448" i="24"/>
  <c r="F6447" i="24"/>
  <c r="E6447" i="24"/>
  <c r="F6446" i="24"/>
  <c r="E6446" i="24"/>
  <c r="F6445" i="24"/>
  <c r="E6445" i="24"/>
  <c r="G6445" i="24" s="1"/>
  <c r="F6444" i="24"/>
  <c r="E6444" i="24"/>
  <c r="F6443" i="24"/>
  <c r="E6443" i="24"/>
  <c r="F6442" i="24"/>
  <c r="E6442" i="24"/>
  <c r="G6442" i="24" s="1"/>
  <c r="G6441" i="24"/>
  <c r="F6441" i="24"/>
  <c r="E6441" i="24"/>
  <c r="F6440" i="24"/>
  <c r="E6440" i="24"/>
  <c r="F6439" i="24"/>
  <c r="E6439" i="24"/>
  <c r="F6438" i="24"/>
  <c r="E6438" i="24"/>
  <c r="G6438" i="24" s="1"/>
  <c r="F6437" i="24"/>
  <c r="G6437" i="24" s="1"/>
  <c r="E6437" i="24"/>
  <c r="F6436" i="24"/>
  <c r="E6436" i="24"/>
  <c r="G6436" i="24" s="1"/>
  <c r="F6435" i="24"/>
  <c r="E6435" i="24"/>
  <c r="G6435" i="24" s="1"/>
  <c r="F6434" i="24"/>
  <c r="E6434" i="24"/>
  <c r="F6433" i="24"/>
  <c r="E6433" i="24"/>
  <c r="G6433" i="24" s="1"/>
  <c r="F6432" i="24"/>
  <c r="E6432" i="24"/>
  <c r="G6432" i="24" s="1"/>
  <c r="F6431" i="24"/>
  <c r="E6431" i="24"/>
  <c r="G6431" i="24" s="1"/>
  <c r="F6430" i="24"/>
  <c r="G6430" i="24" s="1"/>
  <c r="E6430" i="24"/>
  <c r="F6429" i="24"/>
  <c r="E6429" i="24"/>
  <c r="G6429" i="24" s="1"/>
  <c r="F6428" i="24"/>
  <c r="E6428" i="24"/>
  <c r="G6428" i="24" s="1"/>
  <c r="F6427" i="24"/>
  <c r="G6427" i="24" s="1"/>
  <c r="E6427" i="24"/>
  <c r="F6426" i="24"/>
  <c r="E6426" i="24"/>
  <c r="G6426" i="24" s="1"/>
  <c r="F6425" i="24"/>
  <c r="E6425" i="24"/>
  <c r="G6425" i="24" s="1"/>
  <c r="F6424" i="24"/>
  <c r="E6424" i="24"/>
  <c r="F6423" i="24"/>
  <c r="E6423" i="24"/>
  <c r="G6423" i="24" s="1"/>
  <c r="F6422" i="24"/>
  <c r="E6422" i="24"/>
  <c r="G6422" i="24" s="1"/>
  <c r="F6421" i="24"/>
  <c r="E6421" i="24"/>
  <c r="G6421" i="24" s="1"/>
  <c r="G6420" i="24"/>
  <c r="F6420" i="24"/>
  <c r="E6420" i="24"/>
  <c r="F6419" i="24"/>
  <c r="E6419" i="24"/>
  <c r="F6418" i="24"/>
  <c r="E6418" i="24"/>
  <c r="G6418" i="24" s="1"/>
  <c r="F6417" i="24"/>
  <c r="E6417" i="24"/>
  <c r="G6417" i="24" s="1"/>
  <c r="F6416" i="24"/>
  <c r="E6416" i="24"/>
  <c r="F6415" i="24"/>
  <c r="E6415" i="24"/>
  <c r="G6415" i="24" s="1"/>
  <c r="F6414" i="24"/>
  <c r="E6414" i="24"/>
  <c r="G6414" i="24" s="1"/>
  <c r="F6413" i="24"/>
  <c r="E6413" i="24"/>
  <c r="G6413" i="24" s="1"/>
  <c r="F6412" i="24"/>
  <c r="E6412" i="24"/>
  <c r="F6411" i="24"/>
  <c r="E6411" i="24"/>
  <c r="G6411" i="24" s="1"/>
  <c r="F6410" i="24"/>
  <c r="E6410" i="24"/>
  <c r="F6409" i="24"/>
  <c r="E6409" i="24"/>
  <c r="G6409" i="24" s="1"/>
  <c r="F6408" i="24"/>
  <c r="E6408" i="24"/>
  <c r="G6408" i="24" s="1"/>
  <c r="F6407" i="24"/>
  <c r="E6407" i="24"/>
  <c r="G6407" i="24" s="1"/>
  <c r="F6406" i="24"/>
  <c r="E6406" i="24"/>
  <c r="G6406" i="24" s="1"/>
  <c r="G6405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G6400" i="24" s="1"/>
  <c r="F6399" i="24"/>
  <c r="E6399" i="24"/>
  <c r="G6398" i="24"/>
  <c r="F6398" i="24"/>
  <c r="E6398" i="24"/>
  <c r="F6397" i="24"/>
  <c r="E6397" i="24"/>
  <c r="G6397" i="24" s="1"/>
  <c r="F6396" i="24"/>
  <c r="G6396" i="24" s="1"/>
  <c r="E6396" i="24"/>
  <c r="F6395" i="24"/>
  <c r="E6395" i="24"/>
  <c r="G6395" i="24" s="1"/>
  <c r="F6394" i="24"/>
  <c r="E6394" i="24"/>
  <c r="G6394" i="24" s="1"/>
  <c r="F6393" i="24"/>
  <c r="G6393" i="24" s="1"/>
  <c r="E6393" i="24"/>
  <c r="F6392" i="24"/>
  <c r="E6392" i="24"/>
  <c r="G6392" i="24" s="1"/>
  <c r="F6391" i="24"/>
  <c r="E6391" i="24"/>
  <c r="G6391" i="24" s="1"/>
  <c r="F6390" i="24"/>
  <c r="E6390" i="24"/>
  <c r="G6390" i="24" s="1"/>
  <c r="F6389" i="24"/>
  <c r="E6389" i="24"/>
  <c r="G6389" i="24" s="1"/>
  <c r="G6388" i="24"/>
  <c r="F6388" i="24"/>
  <c r="E6388" i="24"/>
  <c r="F6387" i="24"/>
  <c r="E6387" i="24"/>
  <c r="G6387" i="24" s="1"/>
  <c r="F6386" i="24"/>
  <c r="E6386" i="24"/>
  <c r="F6385" i="24"/>
  <c r="E6385" i="24"/>
  <c r="F6384" i="24"/>
  <c r="E6384" i="24"/>
  <c r="G6384" i="24" s="1"/>
  <c r="F6383" i="24"/>
  <c r="E6383" i="24"/>
  <c r="G6383" i="24" s="1"/>
  <c r="F6382" i="24"/>
  <c r="E6382" i="24"/>
  <c r="G6382" i="24" s="1"/>
  <c r="F6381" i="24"/>
  <c r="E6381" i="24"/>
  <c r="F6380" i="24"/>
  <c r="G6380" i="24" s="1"/>
  <c r="E6380" i="24"/>
  <c r="F6379" i="24"/>
  <c r="E6379" i="24"/>
  <c r="F6378" i="24"/>
  <c r="E6378" i="24"/>
  <c r="G6378" i="24" s="1"/>
  <c r="F6377" i="24"/>
  <c r="E6377" i="24"/>
  <c r="G6377" i="24" s="1"/>
  <c r="F6376" i="24"/>
  <c r="E6376" i="24"/>
  <c r="G6376" i="24" s="1"/>
  <c r="F6375" i="24"/>
  <c r="E6375" i="24"/>
  <c r="G6374" i="24"/>
  <c r="F6374" i="24"/>
  <c r="E6374" i="24"/>
  <c r="G6373" i="24"/>
  <c r="F6373" i="24"/>
  <c r="E6373" i="24"/>
  <c r="F6372" i="24"/>
  <c r="E6372" i="24"/>
  <c r="F6371" i="24"/>
  <c r="E6371" i="24"/>
  <c r="G6371" i="24" s="1"/>
  <c r="F6370" i="24"/>
  <c r="E6370" i="24"/>
  <c r="G6370" i="24" s="1"/>
  <c r="F6369" i="24"/>
  <c r="E6369" i="24"/>
  <c r="G6369" i="24" s="1"/>
  <c r="F6368" i="24"/>
  <c r="E6368" i="24"/>
  <c r="G6368" i="24" s="1"/>
  <c r="G6367" i="24"/>
  <c r="F6367" i="24"/>
  <c r="E6367" i="24"/>
  <c r="F6366" i="24"/>
  <c r="E6366" i="24"/>
  <c r="G6366" i="24" s="1"/>
  <c r="F6365" i="24"/>
  <c r="E6365" i="24"/>
  <c r="F6364" i="24"/>
  <c r="E6364" i="24"/>
  <c r="G6364" i="24" s="1"/>
  <c r="F6363" i="24"/>
  <c r="E6363" i="24"/>
  <c r="G6363" i="24" s="1"/>
  <c r="F6362" i="24"/>
  <c r="E6362" i="24"/>
  <c r="G6362" i="24" s="1"/>
  <c r="F6361" i="24"/>
  <c r="G6361" i="24" s="1"/>
  <c r="E6361" i="24"/>
  <c r="F6360" i="24"/>
  <c r="E6360" i="24"/>
  <c r="F6359" i="24"/>
  <c r="E6359" i="24"/>
  <c r="G6359" i="24" s="1"/>
  <c r="F6358" i="24"/>
  <c r="E6358" i="24"/>
  <c r="F6357" i="24"/>
  <c r="E6357" i="24"/>
  <c r="G6357" i="24" s="1"/>
  <c r="F6356" i="24"/>
  <c r="E6356" i="24"/>
  <c r="G6356" i="24" s="1"/>
  <c r="F6355" i="24"/>
  <c r="E6355" i="24"/>
  <c r="G6355" i="24" s="1"/>
  <c r="F6354" i="24"/>
  <c r="E6354" i="24"/>
  <c r="G6354" i="24" s="1"/>
  <c r="F6353" i="24"/>
  <c r="E6353" i="24"/>
  <c r="F6352" i="24"/>
  <c r="E6352" i="24"/>
  <c r="G6352" i="24" s="1"/>
  <c r="F6351" i="24"/>
  <c r="E6351" i="24"/>
  <c r="G6351" i="24" s="1"/>
  <c r="F6350" i="24"/>
  <c r="E6350" i="24"/>
  <c r="G6350" i="24" s="1"/>
  <c r="F6349" i="24"/>
  <c r="E6349" i="24"/>
  <c r="G6349" i="24" s="1"/>
  <c r="F6348" i="24"/>
  <c r="E6348" i="24"/>
  <c r="F6347" i="24"/>
  <c r="E6347" i="24"/>
  <c r="G6347" i="24" s="1"/>
  <c r="F6346" i="24"/>
  <c r="G6346" i="24" s="1"/>
  <c r="E6346" i="24"/>
  <c r="F6345" i="24"/>
  <c r="E6345" i="24"/>
  <c r="F6344" i="24"/>
  <c r="E6344" i="24"/>
  <c r="G6344" i="24" s="1"/>
  <c r="F6343" i="24"/>
  <c r="E6343" i="24"/>
  <c r="G6343" i="24" s="1"/>
  <c r="F6342" i="24"/>
  <c r="E6342" i="24"/>
  <c r="F6341" i="24"/>
  <c r="E6341" i="24"/>
  <c r="G6341" i="24" s="1"/>
  <c r="F6340" i="24"/>
  <c r="E6340" i="24"/>
  <c r="G6340" i="24" s="1"/>
  <c r="F6339" i="24"/>
  <c r="E6339" i="24"/>
  <c r="G6339" i="24" s="1"/>
  <c r="F6338" i="24"/>
  <c r="E6338" i="24"/>
  <c r="F6337" i="24"/>
  <c r="E6337" i="24"/>
  <c r="G6337" i="24" s="1"/>
  <c r="F6336" i="24"/>
  <c r="E6336" i="24"/>
  <c r="F6335" i="24"/>
  <c r="E6335" i="24"/>
  <c r="F6334" i="24"/>
  <c r="E6334" i="24"/>
  <c r="G6334" i="24" s="1"/>
  <c r="F6333" i="24"/>
  <c r="E6333" i="24"/>
  <c r="G6333" i="24" s="1"/>
  <c r="F6332" i="24"/>
  <c r="E6332" i="24"/>
  <c r="G6332" i="24" s="1"/>
  <c r="F6331" i="24"/>
  <c r="E6331" i="24"/>
  <c r="F6330" i="24"/>
  <c r="E6330" i="24"/>
  <c r="G6330" i="24" s="1"/>
  <c r="F6329" i="24"/>
  <c r="G6329" i="24" s="1"/>
  <c r="E6329" i="24"/>
  <c r="F6328" i="24"/>
  <c r="E6328" i="24"/>
  <c r="G6328" i="24" s="1"/>
  <c r="F6327" i="24"/>
  <c r="E6327" i="24"/>
  <c r="G6327" i="24" s="1"/>
  <c r="F6326" i="24"/>
  <c r="E6326" i="24"/>
  <c r="G6326" i="24" s="1"/>
  <c r="F6325" i="24"/>
  <c r="E6325" i="24"/>
  <c r="G6325" i="24" s="1"/>
  <c r="F6324" i="24"/>
  <c r="E6324" i="24"/>
  <c r="F6323" i="24"/>
  <c r="E6323" i="24"/>
  <c r="G6323" i="24" s="1"/>
  <c r="F6322" i="24"/>
  <c r="E6322" i="24"/>
  <c r="F6321" i="24"/>
  <c r="E6321" i="24"/>
  <c r="G6321" i="24" s="1"/>
  <c r="F6320" i="24"/>
  <c r="E6320" i="24"/>
  <c r="G6320" i="24" s="1"/>
  <c r="F6319" i="24"/>
  <c r="E6319" i="24"/>
  <c r="F6318" i="24"/>
  <c r="E6318" i="24"/>
  <c r="G6318" i="24" s="1"/>
  <c r="F6317" i="24"/>
  <c r="E6317" i="24"/>
  <c r="F6316" i="24"/>
  <c r="E6316" i="24"/>
  <c r="G6316" i="24" s="1"/>
  <c r="F6315" i="24"/>
  <c r="E6315" i="24"/>
  <c r="F6314" i="24"/>
  <c r="E6314" i="24"/>
  <c r="G6314" i="24" s="1"/>
  <c r="F6313" i="24"/>
  <c r="E6313" i="24"/>
  <c r="F6312" i="24"/>
  <c r="E6312" i="24"/>
  <c r="G6312" i="24" s="1"/>
  <c r="F6311" i="24"/>
  <c r="E6311" i="24"/>
  <c r="F6310" i="24"/>
  <c r="G6310" i="24" s="1"/>
  <c r="E6310" i="24"/>
  <c r="F6309" i="24"/>
  <c r="E6309" i="24"/>
  <c r="F6308" i="24"/>
  <c r="E6308" i="24"/>
  <c r="G6308" i="24" s="1"/>
  <c r="F6307" i="24"/>
  <c r="E6307" i="24"/>
  <c r="G6307" i="24" s="1"/>
  <c r="F6306" i="24"/>
  <c r="E6306" i="24"/>
  <c r="G6306" i="24" s="1"/>
  <c r="F6305" i="24"/>
  <c r="E6305" i="24"/>
  <c r="G6305" i="24" s="1"/>
  <c r="F6304" i="24"/>
  <c r="E6304" i="24"/>
  <c r="G6304" i="24" s="1"/>
  <c r="F6303" i="24"/>
  <c r="G6303" i="24" s="1"/>
  <c r="E6303" i="24"/>
  <c r="F6302" i="24"/>
  <c r="E6302" i="24"/>
  <c r="F6301" i="24"/>
  <c r="E6301" i="24"/>
  <c r="G6301" i="24" s="1"/>
  <c r="F6300" i="24"/>
  <c r="E6300" i="24"/>
  <c r="F6299" i="24"/>
  <c r="E6299" i="24"/>
  <c r="G6299" i="24" s="1"/>
  <c r="F6298" i="24"/>
  <c r="E6298" i="24"/>
  <c r="F6297" i="24"/>
  <c r="E6297" i="24"/>
  <c r="G6297" i="24" s="1"/>
  <c r="F6296" i="24"/>
  <c r="E6296" i="24"/>
  <c r="G6295" i="24"/>
  <c r="F6295" i="24"/>
  <c r="E6295" i="24"/>
  <c r="F6294" i="24"/>
  <c r="E6294" i="24"/>
  <c r="F6293" i="24"/>
  <c r="E6293" i="24"/>
  <c r="G6293" i="24" s="1"/>
  <c r="F6292" i="24"/>
  <c r="E6292" i="24"/>
  <c r="F6291" i="24"/>
  <c r="E6291" i="24"/>
  <c r="F6290" i="24"/>
  <c r="E6290" i="24"/>
  <c r="G6290" i="24" s="1"/>
  <c r="G6289" i="24"/>
  <c r="F6289" i="24"/>
  <c r="E6289" i="24"/>
  <c r="F6288" i="24"/>
  <c r="E6288" i="24"/>
  <c r="F6287" i="24"/>
  <c r="E6287" i="24"/>
  <c r="G6287" i="24" s="1"/>
  <c r="G6286" i="24"/>
  <c r="F6286" i="24"/>
  <c r="E6286" i="24"/>
  <c r="F6285" i="24"/>
  <c r="E6285" i="24"/>
  <c r="G6285" i="24" s="1"/>
  <c r="F6284" i="24"/>
  <c r="E6284" i="24"/>
  <c r="F6283" i="24"/>
  <c r="G6283" i="24" s="1"/>
  <c r="E6283" i="24"/>
  <c r="F6282" i="24"/>
  <c r="E6282" i="24"/>
  <c r="G6282" i="24" s="1"/>
  <c r="G6281" i="24"/>
  <c r="F6281" i="24"/>
  <c r="E6281" i="24"/>
  <c r="F6280" i="24"/>
  <c r="E6280" i="24"/>
  <c r="G6280" i="24" s="1"/>
  <c r="F6279" i="24"/>
  <c r="E6279" i="24"/>
  <c r="G6279" i="24" s="1"/>
  <c r="F6278" i="24"/>
  <c r="E6278" i="24"/>
  <c r="G6278" i="24" s="1"/>
  <c r="G6277" i="24"/>
  <c r="F6277" i="24"/>
  <c r="E6277" i="24"/>
  <c r="F6276" i="24"/>
  <c r="E6276" i="24"/>
  <c r="G6276" i="24" s="1"/>
  <c r="F6275" i="24"/>
  <c r="E6275" i="24"/>
  <c r="G6275" i="24" s="1"/>
  <c r="F6274" i="24"/>
  <c r="E6274" i="24"/>
  <c r="F6273" i="24"/>
  <c r="E6273" i="24"/>
  <c r="G6273" i="24" s="1"/>
  <c r="F6272" i="24"/>
  <c r="E6272" i="24"/>
  <c r="G6272" i="24" s="1"/>
  <c r="F6271" i="24"/>
  <c r="E6271" i="24"/>
  <c r="G6271" i="24" s="1"/>
  <c r="F6270" i="24"/>
  <c r="G6270" i="24" s="1"/>
  <c r="E6270" i="24"/>
  <c r="F6269" i="24"/>
  <c r="E6269" i="24"/>
  <c r="G6269" i="24" s="1"/>
  <c r="F6268" i="24"/>
  <c r="G6268" i="24" s="1"/>
  <c r="E6268" i="24"/>
  <c r="F6267" i="24"/>
  <c r="E6267" i="24"/>
  <c r="G6267" i="24" s="1"/>
  <c r="F6266" i="24"/>
  <c r="E6266" i="24"/>
  <c r="F6265" i="24"/>
  <c r="E6265" i="24"/>
  <c r="G6265" i="24" s="1"/>
  <c r="F6264" i="24"/>
  <c r="E6264" i="24"/>
  <c r="G6264" i="24" s="1"/>
  <c r="F6263" i="24"/>
  <c r="E6263" i="24"/>
  <c r="G6263" i="24" s="1"/>
  <c r="F6262" i="24"/>
  <c r="E6262" i="24"/>
  <c r="G6262" i="24" s="1"/>
  <c r="F6261" i="24"/>
  <c r="E6261" i="24"/>
  <c r="G6261" i="24" s="1"/>
  <c r="F6260" i="24"/>
  <c r="E6260" i="24"/>
  <c r="G6260" i="24" s="1"/>
  <c r="F6259" i="24"/>
  <c r="E6259" i="24"/>
  <c r="G6259" i="24" s="1"/>
  <c r="F6258" i="24"/>
  <c r="E6258" i="24"/>
  <c r="F6257" i="24"/>
  <c r="E6257" i="24"/>
  <c r="G6257" i="24" s="1"/>
  <c r="F6256" i="24"/>
  <c r="E6256" i="24"/>
  <c r="F6255" i="24"/>
  <c r="E6255" i="24"/>
  <c r="G6255" i="24" s="1"/>
  <c r="F6254" i="24"/>
  <c r="E6254" i="24"/>
  <c r="G6254" i="24" s="1"/>
  <c r="F6253" i="24"/>
  <c r="E6253" i="24"/>
  <c r="G6253" i="24" s="1"/>
  <c r="F6252" i="24"/>
  <c r="G6252" i="24" s="1"/>
  <c r="E6252" i="24"/>
  <c r="F6251" i="24"/>
  <c r="E6251" i="24"/>
  <c r="F6250" i="24"/>
  <c r="E6250" i="24"/>
  <c r="G6250" i="24" s="1"/>
  <c r="F6249" i="24"/>
  <c r="G6249" i="24" s="1"/>
  <c r="E6249" i="24"/>
  <c r="F6248" i="24"/>
  <c r="E6248" i="24"/>
  <c r="G6248" i="24" s="1"/>
  <c r="F6247" i="24"/>
  <c r="E6247" i="24"/>
  <c r="F6246" i="24"/>
  <c r="E6246" i="24"/>
  <c r="G6246" i="24" s="1"/>
  <c r="F6245" i="24"/>
  <c r="G6245" i="24" s="1"/>
  <c r="E6245" i="24"/>
  <c r="F6244" i="24"/>
  <c r="E6244" i="24"/>
  <c r="G6244" i="24" s="1"/>
  <c r="F6243" i="24"/>
  <c r="E6243" i="24"/>
  <c r="G6243" i="24" s="1"/>
  <c r="F6242" i="24"/>
  <c r="E6242" i="24"/>
  <c r="F6241" i="24"/>
  <c r="E6241" i="24"/>
  <c r="G6241" i="24" s="1"/>
  <c r="F6240" i="24"/>
  <c r="E6240" i="24"/>
  <c r="F6239" i="24"/>
  <c r="E6239" i="24"/>
  <c r="G6239" i="24" s="1"/>
  <c r="G6238" i="24"/>
  <c r="F6238" i="24"/>
  <c r="E6238" i="24"/>
  <c r="F6237" i="24"/>
  <c r="E6237" i="24"/>
  <c r="G6237" i="24" s="1"/>
  <c r="F6236" i="24"/>
  <c r="E6236" i="24"/>
  <c r="F6235" i="24"/>
  <c r="E6235" i="24"/>
  <c r="F6234" i="24"/>
  <c r="E6234" i="24"/>
  <c r="G6234" i="24" s="1"/>
  <c r="G6233" i="24"/>
  <c r="F6233" i="24"/>
  <c r="E6233" i="24"/>
  <c r="F6232" i="24"/>
  <c r="E6232" i="24"/>
  <c r="G6232" i="24" s="1"/>
  <c r="G6231" i="24"/>
  <c r="F6231" i="24"/>
  <c r="E6231" i="24"/>
  <c r="F6230" i="24"/>
  <c r="E6230" i="24"/>
  <c r="G6230" i="24" s="1"/>
  <c r="F6229" i="24"/>
  <c r="E6229" i="24"/>
  <c r="G6229" i="24" s="1"/>
  <c r="F6228" i="24"/>
  <c r="E6228" i="24"/>
  <c r="G6228" i="24" s="1"/>
  <c r="F6227" i="24"/>
  <c r="E6227" i="24"/>
  <c r="G6227" i="24" s="1"/>
  <c r="F6226" i="24"/>
  <c r="E6226" i="24"/>
  <c r="F6225" i="24"/>
  <c r="E6225" i="24"/>
  <c r="G6225" i="24" s="1"/>
  <c r="F6224" i="24"/>
  <c r="E6224" i="24"/>
  <c r="G6224" i="24" s="1"/>
  <c r="F6223" i="24"/>
  <c r="E6223" i="24"/>
  <c r="G6223" i="24" s="1"/>
  <c r="F6222" i="24"/>
  <c r="G6222" i="24" s="1"/>
  <c r="E6222" i="24"/>
  <c r="F6221" i="24"/>
  <c r="E6221" i="24"/>
  <c r="G6221" i="24" s="1"/>
  <c r="F6220" i="24"/>
  <c r="E6220" i="24"/>
  <c r="F6219" i="24"/>
  <c r="G6219" i="24" s="1"/>
  <c r="E6219" i="24"/>
  <c r="F6218" i="24"/>
  <c r="E6218" i="24"/>
  <c r="G6218" i="24" s="1"/>
  <c r="F6217" i="24"/>
  <c r="E6217" i="24"/>
  <c r="F6216" i="24"/>
  <c r="E6216" i="24"/>
  <c r="F6215" i="24"/>
  <c r="E6215" i="24"/>
  <c r="G6215" i="24" s="1"/>
  <c r="F6214" i="24"/>
  <c r="E6214" i="24"/>
  <c r="F6213" i="24"/>
  <c r="E6213" i="24"/>
  <c r="G6213" i="24" s="1"/>
  <c r="F6212" i="24"/>
  <c r="E6212" i="24"/>
  <c r="G6212" i="24" s="1"/>
  <c r="F6211" i="24"/>
  <c r="E6211" i="24"/>
  <c r="G6211" i="24" s="1"/>
  <c r="F6210" i="24"/>
  <c r="E6210" i="24"/>
  <c r="F6209" i="24"/>
  <c r="E6209" i="24"/>
  <c r="G6209" i="24" s="1"/>
  <c r="F6208" i="24"/>
  <c r="E6208" i="24"/>
  <c r="F6207" i="24"/>
  <c r="E6207" i="24"/>
  <c r="F6206" i="24"/>
  <c r="E6206" i="24"/>
  <c r="G6206" i="24" s="1"/>
  <c r="F6205" i="24"/>
  <c r="E6205" i="24"/>
  <c r="G6205" i="24" s="1"/>
  <c r="F6204" i="24"/>
  <c r="G6204" i="24" s="1"/>
  <c r="E6204" i="24"/>
  <c r="F6203" i="24"/>
  <c r="E6203" i="24"/>
  <c r="G6203" i="24" s="1"/>
  <c r="F6202" i="24"/>
  <c r="E6202" i="24"/>
  <c r="F6201" i="24"/>
  <c r="G6201" i="24" s="1"/>
  <c r="E6201" i="24"/>
  <c r="F6200" i="24"/>
  <c r="E6200" i="24"/>
  <c r="F6199" i="24"/>
  <c r="E6199" i="24"/>
  <c r="G6199" i="24" s="1"/>
  <c r="F6198" i="24"/>
  <c r="E6198" i="24"/>
  <c r="G6198" i="24" s="1"/>
  <c r="F6197" i="24"/>
  <c r="E6197" i="24"/>
  <c r="G6197" i="24" s="1"/>
  <c r="F6196" i="24"/>
  <c r="E6196" i="24"/>
  <c r="G6196" i="24" s="1"/>
  <c r="F6195" i="24"/>
  <c r="E6195" i="24"/>
  <c r="G6195" i="24" s="1"/>
  <c r="F6194" i="24"/>
  <c r="E6194" i="24"/>
  <c r="F6193" i="24"/>
  <c r="E6193" i="24"/>
  <c r="F6192" i="24"/>
  <c r="E6192" i="24"/>
  <c r="G6192" i="24" s="1"/>
  <c r="F6191" i="24"/>
  <c r="E6191" i="24"/>
  <c r="F6190" i="24"/>
  <c r="E6190" i="24"/>
  <c r="G6190" i="24" s="1"/>
  <c r="F6189" i="24"/>
  <c r="E6189" i="24"/>
  <c r="F6188" i="24"/>
  <c r="E6188" i="24"/>
  <c r="G6188" i="24" s="1"/>
  <c r="F6187" i="24"/>
  <c r="E6187" i="24"/>
  <c r="F6186" i="24"/>
  <c r="E6186" i="24"/>
  <c r="F6185" i="24"/>
  <c r="E6185" i="24"/>
  <c r="G6185" i="24" s="1"/>
  <c r="F6184" i="24"/>
  <c r="E6184" i="24"/>
  <c r="G6184" i="24" s="1"/>
  <c r="F6183" i="24"/>
  <c r="E6183" i="24"/>
  <c r="F6182" i="24"/>
  <c r="E6182" i="24"/>
  <c r="G6182" i="24" s="1"/>
  <c r="G6181" i="24"/>
  <c r="F6181" i="24"/>
  <c r="E6181" i="24"/>
  <c r="F6180" i="24"/>
  <c r="E6180" i="24"/>
  <c r="G6180" i="24" s="1"/>
  <c r="F6179" i="24"/>
  <c r="E6179" i="24"/>
  <c r="F6178" i="24"/>
  <c r="E6178" i="24"/>
  <c r="G6178" i="24" s="1"/>
  <c r="F6177" i="24"/>
  <c r="E6177" i="24"/>
  <c r="G6177" i="24" s="1"/>
  <c r="F6176" i="24"/>
  <c r="E6176" i="24"/>
  <c r="G6176" i="24" s="1"/>
  <c r="F6175" i="24"/>
  <c r="E6175" i="24"/>
  <c r="G6175" i="24" s="1"/>
  <c r="G6174" i="24"/>
  <c r="F6174" i="24"/>
  <c r="E6174" i="24"/>
  <c r="F6173" i="24"/>
  <c r="E6173" i="24"/>
  <c r="G6173" i="24" s="1"/>
  <c r="F6172" i="24"/>
  <c r="E6172" i="24"/>
  <c r="F6171" i="24"/>
  <c r="E6171" i="24"/>
  <c r="F6170" i="24"/>
  <c r="E6170" i="24"/>
  <c r="G6170" i="24" s="1"/>
  <c r="F6169" i="24"/>
  <c r="E6169" i="24"/>
  <c r="G6169" i="24" s="1"/>
  <c r="F6168" i="24"/>
  <c r="E6168" i="24"/>
  <c r="G6168" i="24" s="1"/>
  <c r="G6167" i="24"/>
  <c r="F6167" i="24"/>
  <c r="E6167" i="24"/>
  <c r="F6166" i="24"/>
  <c r="E6166" i="24"/>
  <c r="G6165" i="24"/>
  <c r="F6165" i="24"/>
  <c r="E6165" i="24"/>
  <c r="F6164" i="24"/>
  <c r="E6164" i="24"/>
  <c r="F6163" i="24"/>
  <c r="E6163" i="24"/>
  <c r="G6163" i="24" s="1"/>
  <c r="F6162" i="24"/>
  <c r="E6162" i="24"/>
  <c r="G6162" i="24" s="1"/>
  <c r="F6161" i="24"/>
  <c r="E6161" i="24"/>
  <c r="G6161" i="24" s="1"/>
  <c r="F6160" i="24"/>
  <c r="E6160" i="24"/>
  <c r="G6160" i="24" s="1"/>
  <c r="F6159" i="24"/>
  <c r="E6159" i="24"/>
  <c r="G6159" i="24" s="1"/>
  <c r="F6158" i="24"/>
  <c r="E6158" i="24"/>
  <c r="G6158" i="24" s="1"/>
  <c r="F6157" i="24"/>
  <c r="E6157" i="24"/>
  <c r="G6157" i="24" s="1"/>
  <c r="F6156" i="24"/>
  <c r="E6156" i="24"/>
  <c r="G6156" i="24" s="1"/>
  <c r="F6155" i="24"/>
  <c r="E6155" i="24"/>
  <c r="G6155" i="24" s="1"/>
  <c r="F6154" i="24"/>
  <c r="E6154" i="24"/>
  <c r="G6154" i="24" s="1"/>
  <c r="F6153" i="24"/>
  <c r="E6153" i="24"/>
  <c r="G6153" i="24" s="1"/>
  <c r="F6152" i="24"/>
  <c r="E6152" i="24"/>
  <c r="F6151" i="24"/>
  <c r="E6151" i="24"/>
  <c r="G6151" i="24" s="1"/>
  <c r="F6150" i="24"/>
  <c r="E6150" i="24"/>
  <c r="F6149" i="24"/>
  <c r="E6149" i="24"/>
  <c r="G6149" i="24" s="1"/>
  <c r="F6148" i="24"/>
  <c r="E6148" i="24"/>
  <c r="G6148" i="24" s="1"/>
  <c r="F6147" i="24"/>
  <c r="E6147" i="24"/>
  <c r="G6147" i="24" s="1"/>
  <c r="F6146" i="24"/>
  <c r="E6146" i="24"/>
  <c r="F6145" i="24"/>
  <c r="E6145" i="24"/>
  <c r="G6145" i="24" s="1"/>
  <c r="F6144" i="24"/>
  <c r="E6144" i="24"/>
  <c r="G6144" i="24" s="1"/>
  <c r="F6143" i="24"/>
  <c r="E6143" i="24"/>
  <c r="F6142" i="24"/>
  <c r="E6142" i="24"/>
  <c r="G6142" i="24" s="1"/>
  <c r="F6141" i="24"/>
  <c r="E6141" i="24"/>
  <c r="G6141" i="24" s="1"/>
  <c r="F6140" i="24"/>
  <c r="E6140" i="24"/>
  <c r="G6140" i="24" s="1"/>
  <c r="F6139" i="24"/>
  <c r="E6139" i="24"/>
  <c r="G6139" i="24" s="1"/>
  <c r="F6138" i="24"/>
  <c r="E6138" i="24"/>
  <c r="F6137" i="24"/>
  <c r="E6137" i="24"/>
  <c r="F6136" i="24"/>
  <c r="E6136" i="24"/>
  <c r="G6136" i="24" s="1"/>
  <c r="F6135" i="24"/>
  <c r="E6135" i="24"/>
  <c r="G6135" i="24" s="1"/>
  <c r="F6134" i="24"/>
  <c r="E6134" i="24"/>
  <c r="G6134" i="24" s="1"/>
  <c r="F6133" i="24"/>
  <c r="E6133" i="24"/>
  <c r="F6132" i="24"/>
  <c r="E6132" i="24"/>
  <c r="F6131" i="24"/>
  <c r="E6131" i="24"/>
  <c r="G6131" i="24" s="1"/>
  <c r="F6130" i="24"/>
  <c r="E6130" i="24"/>
  <c r="F6129" i="24"/>
  <c r="E6129" i="24"/>
  <c r="G6128" i="24"/>
  <c r="F6128" i="24"/>
  <c r="E6128" i="24"/>
  <c r="F6127" i="24"/>
  <c r="E6127" i="24"/>
  <c r="F6126" i="24"/>
  <c r="E6126" i="24"/>
  <c r="G6126" i="24" s="1"/>
  <c r="F6125" i="24"/>
  <c r="E6125" i="24"/>
  <c r="F6124" i="24"/>
  <c r="E6124" i="24"/>
  <c r="G6124" i="24" s="1"/>
  <c r="F6123" i="24"/>
  <c r="E6123" i="24"/>
  <c r="F6122" i="24"/>
  <c r="E6122" i="24"/>
  <c r="G6122" i="24" s="1"/>
  <c r="F6121" i="24"/>
  <c r="G6121" i="24" s="1"/>
  <c r="E6121" i="24"/>
  <c r="F6120" i="24"/>
  <c r="E6120" i="24"/>
  <c r="G6120" i="24" s="1"/>
  <c r="F6119" i="24"/>
  <c r="E6119" i="24"/>
  <c r="G6119" i="24" s="1"/>
  <c r="F6118" i="24"/>
  <c r="G6118" i="24" s="1"/>
  <c r="E6118" i="24"/>
  <c r="F6117" i="24"/>
  <c r="E6117" i="24"/>
  <c r="G6117" i="24" s="1"/>
  <c r="F6116" i="24"/>
  <c r="E6116" i="24"/>
  <c r="G6116" i="24" s="1"/>
  <c r="F6115" i="24"/>
  <c r="E6115" i="24"/>
  <c r="G6115" i="24" s="1"/>
  <c r="F6114" i="24"/>
  <c r="E6114" i="24"/>
  <c r="F6113" i="24"/>
  <c r="E6113" i="24"/>
  <c r="G6113" i="24" s="1"/>
  <c r="F6112" i="24"/>
  <c r="E6112" i="24"/>
  <c r="G6112" i="24" s="1"/>
  <c r="G6111" i="24"/>
  <c r="F6111" i="24"/>
  <c r="E6111" i="24"/>
  <c r="F6110" i="24"/>
  <c r="G6110" i="24" s="1"/>
  <c r="E6110" i="24"/>
  <c r="F6109" i="24"/>
  <c r="E6109" i="24"/>
  <c r="G6109" i="24" s="1"/>
  <c r="G6108" i="24"/>
  <c r="F6108" i="24"/>
  <c r="E6108" i="24"/>
  <c r="F6107" i="24"/>
  <c r="E6107" i="24"/>
  <c r="G6107" i="24" s="1"/>
  <c r="F6106" i="24"/>
  <c r="E6106" i="24"/>
  <c r="G6106" i="24" s="1"/>
  <c r="G6105" i="24"/>
  <c r="F6105" i="24"/>
  <c r="E6105" i="24"/>
  <c r="F6104" i="24"/>
  <c r="E6104" i="24"/>
  <c r="G6104" i="24" s="1"/>
  <c r="F6103" i="24"/>
  <c r="E6103" i="24"/>
  <c r="G6103" i="24" s="1"/>
  <c r="F6102" i="24"/>
  <c r="E6102" i="24"/>
  <c r="F6101" i="24"/>
  <c r="E6101" i="24"/>
  <c r="F6100" i="24"/>
  <c r="E6100" i="24"/>
  <c r="G6100" i="24" s="1"/>
  <c r="F6099" i="24"/>
  <c r="E6099" i="24"/>
  <c r="G6099" i="24" s="1"/>
  <c r="F6098" i="24"/>
  <c r="E6098" i="24"/>
  <c r="F6097" i="24"/>
  <c r="E6097" i="24"/>
  <c r="G6097" i="24" s="1"/>
  <c r="F6096" i="24"/>
  <c r="E6096" i="24"/>
  <c r="F6095" i="24"/>
  <c r="E6095" i="24"/>
  <c r="G6095" i="24" s="1"/>
  <c r="F6094" i="24"/>
  <c r="E6094" i="24"/>
  <c r="G6094" i="24" s="1"/>
  <c r="F6093" i="24"/>
  <c r="E6093" i="24"/>
  <c r="G6093" i="24" s="1"/>
  <c r="F6092" i="24"/>
  <c r="E6092" i="24"/>
  <c r="F6091" i="24"/>
  <c r="E6091" i="24"/>
  <c r="G6091" i="24" s="1"/>
  <c r="F6090" i="24"/>
  <c r="E6090" i="24"/>
  <c r="F6089" i="24"/>
  <c r="G6089" i="24" s="1"/>
  <c r="E6089" i="24"/>
  <c r="F6088" i="24"/>
  <c r="E6088" i="24"/>
  <c r="G6088" i="24" s="1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G6083" i="24" s="1"/>
  <c r="F6082" i="24"/>
  <c r="E6082" i="24"/>
  <c r="F6081" i="24"/>
  <c r="E6081" i="24"/>
  <c r="F6080" i="24"/>
  <c r="E6080" i="24"/>
  <c r="G6080" i="24" s="1"/>
  <c r="F6079" i="24"/>
  <c r="E6079" i="24"/>
  <c r="F6078" i="24"/>
  <c r="G6078" i="24" s="1"/>
  <c r="E6078" i="24"/>
  <c r="F6077" i="24"/>
  <c r="E6077" i="24"/>
  <c r="G6077" i="24" s="1"/>
  <c r="F6076" i="24"/>
  <c r="E6076" i="24"/>
  <c r="G6076" i="24" s="1"/>
  <c r="F6075" i="24"/>
  <c r="E6075" i="24"/>
  <c r="G6075" i="24" s="1"/>
  <c r="F6074" i="24"/>
  <c r="E6074" i="24"/>
  <c r="F6073" i="24"/>
  <c r="E6073" i="24"/>
  <c r="F6072" i="24"/>
  <c r="E6072" i="24"/>
  <c r="G6072" i="24" s="1"/>
  <c r="F6071" i="24"/>
  <c r="G6071" i="24" s="1"/>
  <c r="E6071" i="24"/>
  <c r="F6070" i="24"/>
  <c r="E6070" i="24"/>
  <c r="F6069" i="24"/>
  <c r="E6069" i="24"/>
  <c r="G6069" i="24" s="1"/>
  <c r="F6068" i="24"/>
  <c r="E6068" i="24"/>
  <c r="G6068" i="24" s="1"/>
  <c r="F6067" i="24"/>
  <c r="E6067" i="24"/>
  <c r="G6067" i="24" s="1"/>
  <c r="F6066" i="24"/>
  <c r="E6066" i="24"/>
  <c r="F6065" i="24"/>
  <c r="E6065" i="24"/>
  <c r="F6064" i="24"/>
  <c r="G6064" i="24" s="1"/>
  <c r="E6064" i="24"/>
  <c r="F6063" i="24"/>
  <c r="E6063" i="24"/>
  <c r="F6062" i="24"/>
  <c r="G6062" i="24" s="1"/>
  <c r="E6062" i="24"/>
  <c r="F6061" i="24"/>
  <c r="E6061" i="24"/>
  <c r="G6061" i="24" s="1"/>
  <c r="F6060" i="24"/>
  <c r="E6060" i="24"/>
  <c r="F6059" i="24"/>
  <c r="G6059" i="24" s="1"/>
  <c r="E6059" i="24"/>
  <c r="F6058" i="24"/>
  <c r="E6058" i="24"/>
  <c r="G6058" i="24" s="1"/>
  <c r="F6057" i="24"/>
  <c r="G6057" i="24" s="1"/>
  <c r="E6057" i="24"/>
  <c r="F6056" i="24"/>
  <c r="E6056" i="24"/>
  <c r="G6056" i="24" s="1"/>
  <c r="F6055" i="24"/>
  <c r="E6055" i="24"/>
  <c r="F6054" i="24"/>
  <c r="E6054" i="24"/>
  <c r="G6053" i="24"/>
  <c r="F6053" i="24"/>
  <c r="E6053" i="24"/>
  <c r="F6052" i="24"/>
  <c r="E6052" i="24"/>
  <c r="F6051" i="24"/>
  <c r="E6051" i="24"/>
  <c r="G6051" i="24" s="1"/>
  <c r="F6050" i="24"/>
  <c r="E6050" i="24"/>
  <c r="G6050" i="24" s="1"/>
  <c r="F6049" i="24"/>
  <c r="E6049" i="24"/>
  <c r="G6049" i="24" s="1"/>
  <c r="F6048" i="24"/>
  <c r="E6048" i="24"/>
  <c r="F6047" i="24"/>
  <c r="E6047" i="24"/>
  <c r="G6047" i="24" s="1"/>
  <c r="F6046" i="24"/>
  <c r="E6046" i="24"/>
  <c r="G6046" i="24" s="1"/>
  <c r="F6045" i="24"/>
  <c r="E6045" i="24"/>
  <c r="G6045" i="24" s="1"/>
  <c r="F6044" i="24"/>
  <c r="E6044" i="24"/>
  <c r="F6043" i="24"/>
  <c r="E6043" i="24"/>
  <c r="F6042" i="24"/>
  <c r="E6042" i="24"/>
  <c r="G6042" i="24" s="1"/>
  <c r="G6041" i="24"/>
  <c r="F6041" i="24"/>
  <c r="E6041" i="24"/>
  <c r="F6040" i="24"/>
  <c r="E6040" i="24"/>
  <c r="G6040" i="24" s="1"/>
  <c r="F6039" i="24"/>
  <c r="E6039" i="24"/>
  <c r="G6039" i="24" s="1"/>
  <c r="F6038" i="24"/>
  <c r="E6038" i="24"/>
  <c r="G6037" i="24"/>
  <c r="F6037" i="24"/>
  <c r="E6037" i="24"/>
  <c r="F6036" i="24"/>
  <c r="E6036" i="24"/>
  <c r="G6036" i="24" s="1"/>
  <c r="F6035" i="24"/>
  <c r="E6035" i="24"/>
  <c r="F6034" i="24"/>
  <c r="E6034" i="24"/>
  <c r="G6034" i="24" s="1"/>
  <c r="F6033" i="24"/>
  <c r="E6033" i="24"/>
  <c r="G6033" i="24" s="1"/>
  <c r="F6032" i="24"/>
  <c r="E6032" i="24"/>
  <c r="F6031" i="24"/>
  <c r="E6031" i="24"/>
  <c r="G6031" i="24" s="1"/>
  <c r="F6030" i="24"/>
  <c r="G6030" i="24" s="1"/>
  <c r="E6030" i="24"/>
  <c r="F6029" i="24"/>
  <c r="E6029" i="24"/>
  <c r="G6029" i="24" s="1"/>
  <c r="G6028" i="24"/>
  <c r="F6028" i="24"/>
  <c r="E6028" i="24"/>
  <c r="F6027" i="24"/>
  <c r="E6027" i="24"/>
  <c r="G6027" i="24" s="1"/>
  <c r="F6026" i="24"/>
  <c r="E6026" i="24"/>
  <c r="G6026" i="24" s="1"/>
  <c r="F6025" i="24"/>
  <c r="G6025" i="24" s="1"/>
  <c r="E6025" i="24"/>
  <c r="F6024" i="24"/>
  <c r="E6024" i="24"/>
  <c r="F6023" i="24"/>
  <c r="E6023" i="24"/>
  <c r="F6022" i="24"/>
  <c r="E6022" i="24"/>
  <c r="G6021" i="24"/>
  <c r="F6021" i="24"/>
  <c r="E6021" i="24"/>
  <c r="F6020" i="24"/>
  <c r="E6020" i="24"/>
  <c r="G6020" i="24" s="1"/>
  <c r="F6019" i="24"/>
  <c r="E6019" i="24"/>
  <c r="G6019" i="24" s="1"/>
  <c r="F6018" i="24"/>
  <c r="E6018" i="24"/>
  <c r="F6017" i="24"/>
  <c r="E6017" i="24"/>
  <c r="G6017" i="24" s="1"/>
  <c r="G6016" i="24"/>
  <c r="F6016" i="24"/>
  <c r="E6016" i="24"/>
  <c r="F6015" i="24"/>
  <c r="E6015" i="24"/>
  <c r="F6014" i="24"/>
  <c r="E6014" i="24"/>
  <c r="G6014" i="24" s="1"/>
  <c r="G6013" i="24"/>
  <c r="F6013" i="24"/>
  <c r="E6013" i="24"/>
  <c r="F6012" i="24"/>
  <c r="E6012" i="24"/>
  <c r="G6012" i="24" s="1"/>
  <c r="F6011" i="24"/>
  <c r="E6011" i="24"/>
  <c r="F6010" i="24"/>
  <c r="E6010" i="24"/>
  <c r="G6010" i="24" s="1"/>
  <c r="G6009" i="24"/>
  <c r="F6009" i="24"/>
  <c r="E6009" i="24"/>
  <c r="F6008" i="24"/>
  <c r="E6008" i="24"/>
  <c r="F6007" i="24"/>
  <c r="E6007" i="24"/>
  <c r="G6007" i="24" s="1"/>
  <c r="F6006" i="24"/>
  <c r="E6006" i="24"/>
  <c r="F6005" i="24"/>
  <c r="E6005" i="24"/>
  <c r="G6005" i="24" s="1"/>
  <c r="F6004" i="24"/>
  <c r="E6004" i="24"/>
  <c r="G6004" i="24" s="1"/>
  <c r="F6003" i="24"/>
  <c r="E6003" i="24"/>
  <c r="F6002" i="24"/>
  <c r="E6002" i="24"/>
  <c r="G6002" i="24" s="1"/>
  <c r="F6001" i="24"/>
  <c r="G6001" i="24" s="1"/>
  <c r="E6001" i="24"/>
  <c r="F6000" i="24"/>
  <c r="E6000" i="24"/>
  <c r="G6000" i="24" s="1"/>
  <c r="F5999" i="24"/>
  <c r="E5999" i="24"/>
  <c r="G5999" i="24" s="1"/>
  <c r="G5998" i="24"/>
  <c r="F5998" i="24"/>
  <c r="E5998" i="24"/>
  <c r="F5997" i="24"/>
  <c r="E5997" i="24"/>
  <c r="G5997" i="24" s="1"/>
  <c r="F5996" i="24"/>
  <c r="E5996" i="24"/>
  <c r="F5995" i="24"/>
  <c r="E5995" i="24"/>
  <c r="F5994" i="24"/>
  <c r="E5994" i="24"/>
  <c r="F5993" i="24"/>
  <c r="E5993" i="24"/>
  <c r="F5992" i="24"/>
  <c r="E5992" i="24"/>
  <c r="G5992" i="24" s="1"/>
  <c r="G5991" i="24"/>
  <c r="F5991" i="24"/>
  <c r="E5991" i="24"/>
  <c r="F5990" i="24"/>
  <c r="E5990" i="24"/>
  <c r="G5990" i="24" s="1"/>
  <c r="F5989" i="24"/>
  <c r="E5989" i="24"/>
  <c r="G5989" i="24" s="1"/>
  <c r="F5988" i="24"/>
  <c r="E5988" i="24"/>
  <c r="F5987" i="24"/>
  <c r="E5987" i="24"/>
  <c r="F5986" i="24"/>
  <c r="E5986" i="24"/>
  <c r="G5986" i="24" s="1"/>
  <c r="F5985" i="24"/>
  <c r="E5985" i="24"/>
  <c r="G5985" i="24" s="1"/>
  <c r="F5984" i="24"/>
  <c r="E5984" i="24"/>
  <c r="G5984" i="24" s="1"/>
  <c r="F5983" i="24"/>
  <c r="E5983" i="24"/>
  <c r="F5982" i="24"/>
  <c r="E5982" i="24"/>
  <c r="F5981" i="24"/>
  <c r="E5981" i="24"/>
  <c r="F5980" i="24"/>
  <c r="E5980" i="24"/>
  <c r="F5979" i="24"/>
  <c r="E5979" i="24"/>
  <c r="G5979" i="24" s="1"/>
  <c r="F5978" i="24"/>
  <c r="E5978" i="24"/>
  <c r="F5977" i="24"/>
  <c r="E5977" i="24"/>
  <c r="F5976" i="24"/>
  <c r="E5976" i="24"/>
  <c r="G5976" i="24" s="1"/>
  <c r="F5975" i="24"/>
  <c r="E5975" i="24"/>
  <c r="G5975" i="24" s="1"/>
  <c r="F5974" i="24"/>
  <c r="E5974" i="24"/>
  <c r="G5974" i="24" s="1"/>
  <c r="G5973" i="24"/>
  <c r="F5973" i="24"/>
  <c r="E5973" i="24"/>
  <c r="F5972" i="24"/>
  <c r="E5972" i="24"/>
  <c r="F5971" i="24"/>
  <c r="E5971" i="24"/>
  <c r="F5970" i="24"/>
  <c r="E5970" i="24"/>
  <c r="F5969" i="24"/>
  <c r="E5969" i="24"/>
  <c r="G5969" i="24" s="1"/>
  <c r="F5968" i="24"/>
  <c r="E5968" i="24"/>
  <c r="F5967" i="24"/>
  <c r="E5967" i="24"/>
  <c r="G5967" i="24" s="1"/>
  <c r="F5966" i="24"/>
  <c r="E5966" i="24"/>
  <c r="F5965" i="24"/>
  <c r="E5965" i="24"/>
  <c r="F5964" i="24"/>
  <c r="E5964" i="24"/>
  <c r="G5964" i="24" s="1"/>
  <c r="F5963" i="24"/>
  <c r="E5963" i="24"/>
  <c r="G5962" i="24"/>
  <c r="F5962" i="24"/>
  <c r="E5962" i="24"/>
  <c r="F5961" i="24"/>
  <c r="E5961" i="24"/>
  <c r="G5961" i="24" s="1"/>
  <c r="F5960" i="24"/>
  <c r="E5960" i="24"/>
  <c r="G5960" i="24" s="1"/>
  <c r="F5959" i="24"/>
  <c r="E5959" i="24"/>
  <c r="G5959" i="24" s="1"/>
  <c r="F5958" i="24"/>
  <c r="E5958" i="24"/>
  <c r="F5957" i="24"/>
  <c r="E5957" i="24"/>
  <c r="F5956" i="24"/>
  <c r="E5956" i="24"/>
  <c r="G5956" i="24" s="1"/>
  <c r="G5955" i="24"/>
  <c r="F5955" i="24"/>
  <c r="E5955" i="24"/>
  <c r="F5954" i="24"/>
  <c r="E5954" i="24"/>
  <c r="G5954" i="24" s="1"/>
  <c r="F5953" i="24"/>
  <c r="E5953" i="24"/>
  <c r="G5953" i="24" s="1"/>
  <c r="F5952" i="24"/>
  <c r="E5952" i="24"/>
  <c r="F5951" i="24"/>
  <c r="G5951" i="24" s="1"/>
  <c r="E5951" i="24"/>
  <c r="F5950" i="24"/>
  <c r="E5950" i="24"/>
  <c r="F5949" i="24"/>
  <c r="E5949" i="24"/>
  <c r="G5949" i="24" s="1"/>
  <c r="G5948" i="24"/>
  <c r="F5948" i="24"/>
  <c r="E5948" i="24"/>
  <c r="F5947" i="24"/>
  <c r="E5947" i="24"/>
  <c r="G5947" i="24" s="1"/>
  <c r="F5946" i="24"/>
  <c r="E5946" i="24"/>
  <c r="G5946" i="24" s="1"/>
  <c r="F5945" i="24"/>
  <c r="E5945" i="24"/>
  <c r="G5945" i="24" s="1"/>
  <c r="F5944" i="24"/>
  <c r="E5944" i="24"/>
  <c r="F5943" i="24"/>
  <c r="E5943" i="24"/>
  <c r="G5943" i="24" s="1"/>
  <c r="F5942" i="24"/>
  <c r="E5942" i="24"/>
  <c r="F5941" i="24"/>
  <c r="E5941" i="24"/>
  <c r="G5940" i="24"/>
  <c r="F5940" i="24"/>
  <c r="E5940" i="24"/>
  <c r="F5939" i="24"/>
  <c r="E5939" i="24"/>
  <c r="G5939" i="24" s="1"/>
  <c r="F5938" i="24"/>
  <c r="E5938" i="24"/>
  <c r="G5938" i="24" s="1"/>
  <c r="F5937" i="24"/>
  <c r="E5937" i="24"/>
  <c r="F5936" i="24"/>
  <c r="E5936" i="24"/>
  <c r="G5936" i="24" s="1"/>
  <c r="G5935" i="24"/>
  <c r="F5935" i="24"/>
  <c r="E5935" i="24"/>
  <c r="F5934" i="24"/>
  <c r="G5934" i="24" s="1"/>
  <c r="E5934" i="24"/>
  <c r="F5933" i="24"/>
  <c r="E5933" i="24"/>
  <c r="G5933" i="24" s="1"/>
  <c r="F5932" i="24"/>
  <c r="E5932" i="24"/>
  <c r="G5932" i="24" s="1"/>
  <c r="F5931" i="24"/>
  <c r="E5931" i="24"/>
  <c r="G5931" i="24" s="1"/>
  <c r="F5930" i="24"/>
  <c r="E5930" i="24"/>
  <c r="F5929" i="24"/>
  <c r="E5929" i="24"/>
  <c r="G5929" i="24" s="1"/>
  <c r="F5928" i="24"/>
  <c r="E5928" i="24"/>
  <c r="G5928" i="24" s="1"/>
  <c r="F5927" i="24"/>
  <c r="G5927" i="24" s="1"/>
  <c r="E5927" i="24"/>
  <c r="F5926" i="24"/>
  <c r="E5926" i="24"/>
  <c r="G5926" i="24" s="1"/>
  <c r="F5925" i="24"/>
  <c r="E5925" i="24"/>
  <c r="G5925" i="24" s="1"/>
  <c r="F5924" i="24"/>
  <c r="G5924" i="24" s="1"/>
  <c r="E5924" i="24"/>
  <c r="F5923" i="24"/>
  <c r="E5923" i="24"/>
  <c r="G5923" i="24" s="1"/>
  <c r="F5922" i="24"/>
  <c r="E5922" i="24"/>
  <c r="G5922" i="24" s="1"/>
  <c r="F5921" i="24"/>
  <c r="E5921" i="24"/>
  <c r="G5921" i="24" s="1"/>
  <c r="F5920" i="24"/>
  <c r="E5920" i="24"/>
  <c r="G5920" i="24" s="1"/>
  <c r="F5919" i="24"/>
  <c r="E5919" i="24"/>
  <c r="F5918" i="24"/>
  <c r="E5918" i="24"/>
  <c r="G5918" i="24" s="1"/>
  <c r="F5917" i="24"/>
  <c r="E5917" i="24"/>
  <c r="F5916" i="24"/>
  <c r="E5916" i="24"/>
  <c r="G5916" i="24" s="1"/>
  <c r="F5915" i="24"/>
  <c r="E5915" i="24"/>
  <c r="G5915" i="24" s="1"/>
  <c r="F5914" i="24"/>
  <c r="E5914" i="24"/>
  <c r="G5914" i="24" s="1"/>
  <c r="F5913" i="24"/>
  <c r="E5913" i="24"/>
  <c r="G5913" i="24" s="1"/>
  <c r="F5912" i="24"/>
  <c r="E5912" i="24"/>
  <c r="G5912" i="24" s="1"/>
  <c r="F5911" i="24"/>
  <c r="E5911" i="24"/>
  <c r="G5911" i="24" s="1"/>
  <c r="F5910" i="24"/>
  <c r="G5910" i="24" s="1"/>
  <c r="E5910" i="24"/>
  <c r="F5909" i="24"/>
  <c r="E5909" i="24"/>
  <c r="G5909" i="24" s="1"/>
  <c r="F5908" i="24"/>
  <c r="E5908" i="24"/>
  <c r="F5907" i="24"/>
  <c r="E5907" i="24"/>
  <c r="G5907" i="24" s="1"/>
  <c r="G5906" i="24"/>
  <c r="F5906" i="24"/>
  <c r="E5906" i="24"/>
  <c r="F5905" i="24"/>
  <c r="E5905" i="24"/>
  <c r="G5905" i="24" s="1"/>
  <c r="F5904" i="24"/>
  <c r="E5904" i="24"/>
  <c r="G5904" i="24" s="1"/>
  <c r="F5903" i="24"/>
  <c r="E5903" i="24"/>
  <c r="F5902" i="24"/>
  <c r="E5902" i="24"/>
  <c r="G5902" i="24" s="1"/>
  <c r="F5901" i="24"/>
  <c r="E5901" i="24"/>
  <c r="G5901" i="24" s="1"/>
  <c r="F5900" i="24"/>
  <c r="E5900" i="24"/>
  <c r="G5900" i="24" s="1"/>
  <c r="F5899" i="24"/>
  <c r="E5899" i="24"/>
  <c r="G5899" i="24" s="1"/>
  <c r="F5898" i="24"/>
  <c r="E5898" i="24"/>
  <c r="G5898" i="24" s="1"/>
  <c r="F5897" i="24"/>
  <c r="G5897" i="24" s="1"/>
  <c r="E5897" i="24"/>
  <c r="F5896" i="24"/>
  <c r="E5896" i="24"/>
  <c r="G5896" i="24" s="1"/>
  <c r="F5895" i="24"/>
  <c r="E5895" i="24"/>
  <c r="G5895" i="24" s="1"/>
  <c r="F5894" i="24"/>
  <c r="E5894" i="24"/>
  <c r="G5894" i="24" s="1"/>
  <c r="F5893" i="24"/>
  <c r="E5893" i="24"/>
  <c r="F5892" i="24"/>
  <c r="E5892" i="24"/>
  <c r="G5892" i="24" s="1"/>
  <c r="F5891" i="24"/>
  <c r="E5891" i="24"/>
  <c r="G5891" i="24" s="1"/>
  <c r="F5890" i="24"/>
  <c r="E5890" i="24"/>
  <c r="F5889" i="24"/>
  <c r="E5889" i="24"/>
  <c r="G5889" i="24" s="1"/>
  <c r="F5888" i="24"/>
  <c r="E5888" i="24"/>
  <c r="G5888" i="24" s="1"/>
  <c r="F5887" i="24"/>
  <c r="E5887" i="24"/>
  <c r="G5887" i="24" s="1"/>
  <c r="F5886" i="24"/>
  <c r="G5886" i="24" s="1"/>
  <c r="E5886" i="24"/>
  <c r="F5885" i="24"/>
  <c r="E5885" i="24"/>
  <c r="G5885" i="24" s="1"/>
  <c r="F5884" i="24"/>
  <c r="E5884" i="24"/>
  <c r="G5884" i="24" s="1"/>
  <c r="G5883" i="24"/>
  <c r="F5883" i="24"/>
  <c r="E5883" i="24"/>
  <c r="F5882" i="24"/>
  <c r="E5882" i="24"/>
  <c r="G5882" i="24" s="1"/>
  <c r="F5881" i="24"/>
  <c r="E5881" i="24"/>
  <c r="G5881" i="24" s="1"/>
  <c r="F5880" i="24"/>
  <c r="E5880" i="24"/>
  <c r="F5879" i="24"/>
  <c r="E5879" i="24"/>
  <c r="F5878" i="24"/>
  <c r="E5878" i="24"/>
  <c r="G5878" i="24" s="1"/>
  <c r="F5877" i="24"/>
  <c r="E5877" i="24"/>
  <c r="G5877" i="24" s="1"/>
  <c r="F5876" i="24"/>
  <c r="E5876" i="24"/>
  <c r="G5876" i="24" s="1"/>
  <c r="F5875" i="24"/>
  <c r="E5875" i="24"/>
  <c r="G5875" i="24" s="1"/>
  <c r="F5874" i="24"/>
  <c r="E5874" i="24"/>
  <c r="G5874" i="24" s="1"/>
  <c r="F5873" i="24"/>
  <c r="E5873" i="24"/>
  <c r="G5873" i="24" s="1"/>
  <c r="F5872" i="24"/>
  <c r="E5872" i="24"/>
  <c r="F5871" i="24"/>
  <c r="E5871" i="24"/>
  <c r="G5871" i="24" s="1"/>
  <c r="F5870" i="24"/>
  <c r="G5870" i="24" s="1"/>
  <c r="E5870" i="24"/>
  <c r="F5869" i="24"/>
  <c r="E5869" i="24"/>
  <c r="G5869" i="24" s="1"/>
  <c r="F5868" i="24"/>
  <c r="E5868" i="24"/>
  <c r="G5868" i="24" s="1"/>
  <c r="F5867" i="24"/>
  <c r="E5867" i="24"/>
  <c r="G5867" i="24" s="1"/>
  <c r="F5866" i="24"/>
  <c r="E5866" i="24"/>
  <c r="G5866" i="24" s="1"/>
  <c r="G5865" i="24"/>
  <c r="F5865" i="24"/>
  <c r="E5865" i="24"/>
  <c r="F5864" i="24"/>
  <c r="E5864" i="24"/>
  <c r="F5863" i="24"/>
  <c r="E5863" i="24"/>
  <c r="F5862" i="24"/>
  <c r="E5862" i="24"/>
  <c r="G5862" i="24" s="1"/>
  <c r="F5861" i="24"/>
  <c r="E5861" i="24"/>
  <c r="G5861" i="24" s="1"/>
  <c r="F5860" i="24"/>
  <c r="E5860" i="24"/>
  <c r="G5860" i="24" s="1"/>
  <c r="F5859" i="24"/>
  <c r="E5859" i="24"/>
  <c r="G5859" i="24" s="1"/>
  <c r="F5858" i="24"/>
  <c r="E5858" i="24"/>
  <c r="F5857" i="24"/>
  <c r="E5857" i="24"/>
  <c r="G5857" i="24" s="1"/>
  <c r="F5856" i="24"/>
  <c r="E5856" i="24"/>
  <c r="F5855" i="24"/>
  <c r="E5855" i="24"/>
  <c r="F5854" i="24"/>
  <c r="E5854" i="24"/>
  <c r="F5853" i="24"/>
  <c r="E5853" i="24"/>
  <c r="G5853" i="24" s="1"/>
  <c r="F5852" i="24"/>
  <c r="E5852" i="24"/>
  <c r="F5851" i="24"/>
  <c r="E5851" i="24"/>
  <c r="G5851" i="24" s="1"/>
  <c r="F5850" i="24"/>
  <c r="E5850" i="24"/>
  <c r="G5850" i="24" s="1"/>
  <c r="F5849" i="24"/>
  <c r="E5849" i="24"/>
  <c r="G5849" i="24" s="1"/>
  <c r="F5848" i="24"/>
  <c r="E5848" i="24"/>
  <c r="F5847" i="24"/>
  <c r="E5847" i="24"/>
  <c r="G5847" i="24" s="1"/>
  <c r="F5846" i="24"/>
  <c r="E5846" i="24"/>
  <c r="G5846" i="24" s="1"/>
  <c r="F5845" i="24"/>
  <c r="E5845" i="24"/>
  <c r="G5845" i="24" s="1"/>
  <c r="F5844" i="24"/>
  <c r="E5844" i="24"/>
  <c r="G5844" i="24" s="1"/>
  <c r="F5843" i="24"/>
  <c r="E5843" i="24"/>
  <c r="G5843" i="24" s="1"/>
  <c r="F5842" i="24"/>
  <c r="E5842" i="24"/>
  <c r="G5842" i="24" s="1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G5837" i="24" s="1"/>
  <c r="F5836" i="24"/>
  <c r="E5836" i="24"/>
  <c r="G5836" i="24" s="1"/>
  <c r="F5835" i="24"/>
  <c r="E5835" i="24"/>
  <c r="F5834" i="24"/>
  <c r="E5834" i="24"/>
  <c r="F5833" i="24"/>
  <c r="E5833" i="24"/>
  <c r="G5833" i="24" s="1"/>
  <c r="F5832" i="24"/>
  <c r="E5832" i="24"/>
  <c r="F5831" i="24"/>
  <c r="E5831" i="24"/>
  <c r="G5831" i="24" s="1"/>
  <c r="F5830" i="24"/>
  <c r="E5830" i="24"/>
  <c r="G5830" i="24" s="1"/>
  <c r="F5829" i="24"/>
  <c r="E5829" i="24"/>
  <c r="F5828" i="24"/>
  <c r="E5828" i="24"/>
  <c r="G5827" i="24"/>
  <c r="F5827" i="24"/>
  <c r="E5827" i="24"/>
  <c r="F5826" i="24"/>
  <c r="G5826" i="24" s="1"/>
  <c r="E5826" i="24"/>
  <c r="F5825" i="24"/>
  <c r="E5825" i="24"/>
  <c r="G5825" i="24" s="1"/>
  <c r="F5824" i="24"/>
  <c r="E5824" i="24"/>
  <c r="G5824" i="24" s="1"/>
  <c r="F5823" i="24"/>
  <c r="E5823" i="24"/>
  <c r="G5823" i="24" s="1"/>
  <c r="F5822" i="24"/>
  <c r="E5822" i="24"/>
  <c r="F5821" i="24"/>
  <c r="G5821" i="24" s="1"/>
  <c r="E5821" i="24"/>
  <c r="F5820" i="24"/>
  <c r="E5820" i="24"/>
  <c r="G5820" i="24" s="1"/>
  <c r="F5819" i="24"/>
  <c r="E5819" i="24"/>
  <c r="F5818" i="24"/>
  <c r="E5818" i="24"/>
  <c r="G5818" i="24" s="1"/>
  <c r="F5817" i="24"/>
  <c r="E5817" i="24"/>
  <c r="G5817" i="24" s="1"/>
  <c r="F5816" i="24"/>
  <c r="E5816" i="24"/>
  <c r="G5816" i="24" s="1"/>
  <c r="F5815" i="24"/>
  <c r="G5815" i="24" s="1"/>
  <c r="E5815" i="24"/>
  <c r="F5814" i="24"/>
  <c r="E5814" i="24"/>
  <c r="F5813" i="24"/>
  <c r="E5813" i="24"/>
  <c r="G5813" i="24" s="1"/>
  <c r="F5812" i="24"/>
  <c r="E5812" i="24"/>
  <c r="F5811" i="24"/>
  <c r="E5811" i="24"/>
  <c r="F5810" i="24"/>
  <c r="G5810" i="24" s="1"/>
  <c r="E5810" i="24"/>
  <c r="F5809" i="24"/>
  <c r="E5809" i="24"/>
  <c r="G5809" i="24" s="1"/>
  <c r="F5808" i="24"/>
  <c r="E5808" i="24"/>
  <c r="G5808" i="24" s="1"/>
  <c r="F5807" i="24"/>
  <c r="E5807" i="24"/>
  <c r="F5806" i="24"/>
  <c r="E5806" i="24"/>
  <c r="F5805" i="24"/>
  <c r="E5805" i="24"/>
  <c r="G5805" i="24" s="1"/>
  <c r="F5804" i="24"/>
  <c r="E5804" i="24"/>
  <c r="G5804" i="24" s="1"/>
  <c r="F5803" i="24"/>
  <c r="E5803" i="24"/>
  <c r="F5802" i="24"/>
  <c r="E5802" i="24"/>
  <c r="F5801" i="24"/>
  <c r="E5801" i="24"/>
  <c r="G5801" i="24" s="1"/>
  <c r="F5800" i="24"/>
  <c r="E5800" i="24"/>
  <c r="F5799" i="24"/>
  <c r="G5799" i="24" s="1"/>
  <c r="E5799" i="24"/>
  <c r="F5798" i="24"/>
  <c r="E5798" i="24"/>
  <c r="G5798" i="24" s="1"/>
  <c r="F5797" i="24"/>
  <c r="E5797" i="24"/>
  <c r="F5796" i="24"/>
  <c r="E5796" i="24"/>
  <c r="G5796" i="24" s="1"/>
  <c r="G5795" i="24"/>
  <c r="F5795" i="24"/>
  <c r="E5795" i="24"/>
  <c r="F5794" i="24"/>
  <c r="E5794" i="24"/>
  <c r="G5794" i="24" s="1"/>
  <c r="F5793" i="24"/>
  <c r="E5793" i="24"/>
  <c r="G5793" i="24" s="1"/>
  <c r="F5792" i="24"/>
  <c r="E5792" i="24"/>
  <c r="F5791" i="24"/>
  <c r="G5791" i="24" s="1"/>
  <c r="E5791" i="24"/>
  <c r="F5790" i="24"/>
  <c r="E5790" i="24"/>
  <c r="G5790" i="24" s="1"/>
  <c r="G5789" i="24"/>
  <c r="F5789" i="24"/>
  <c r="E5789" i="24"/>
  <c r="F5788" i="24"/>
  <c r="E5788" i="24"/>
  <c r="G5788" i="24" s="1"/>
  <c r="F5787" i="24"/>
  <c r="E5787" i="24"/>
  <c r="G5787" i="24" s="1"/>
  <c r="G5786" i="24"/>
  <c r="F5786" i="24"/>
  <c r="E5786" i="24"/>
  <c r="F5785" i="24"/>
  <c r="E5785" i="24"/>
  <c r="G5785" i="24" s="1"/>
  <c r="F5784" i="24"/>
  <c r="E5784" i="24"/>
  <c r="G5784" i="24" s="1"/>
  <c r="F5783" i="24"/>
  <c r="E5783" i="24"/>
  <c r="F5782" i="24"/>
  <c r="E5782" i="24"/>
  <c r="F5781" i="24"/>
  <c r="E5781" i="24"/>
  <c r="F5780" i="24"/>
  <c r="E5780" i="24"/>
  <c r="G5780" i="24" s="1"/>
  <c r="F5779" i="24"/>
  <c r="E5779" i="24"/>
  <c r="G5779" i="24" s="1"/>
  <c r="F5778" i="24"/>
  <c r="E5778" i="24"/>
  <c r="G5778" i="24" s="1"/>
  <c r="F5777" i="24"/>
  <c r="G5777" i="24" s="1"/>
  <c r="E5777" i="24"/>
  <c r="F5776" i="24"/>
  <c r="E5776" i="24"/>
  <c r="G5776" i="24" s="1"/>
  <c r="F5775" i="24"/>
  <c r="E5775" i="24"/>
  <c r="F5774" i="24"/>
  <c r="G5774" i="24" s="1"/>
  <c r="E5774" i="24"/>
  <c r="F5773" i="24"/>
  <c r="E5773" i="24"/>
  <c r="F5772" i="24"/>
  <c r="E5772" i="24"/>
  <c r="G5772" i="24" s="1"/>
  <c r="F5771" i="24"/>
  <c r="E5771" i="24"/>
  <c r="G5771" i="24" s="1"/>
  <c r="F5770" i="24"/>
  <c r="E5770" i="24"/>
  <c r="G5770" i="24" s="1"/>
  <c r="F5769" i="24"/>
  <c r="E5769" i="24"/>
  <c r="G5769" i="24" s="1"/>
  <c r="F5768" i="24"/>
  <c r="E5768" i="24"/>
  <c r="F5767" i="24"/>
  <c r="E5767" i="24"/>
  <c r="F5766" i="24"/>
  <c r="E5766" i="24"/>
  <c r="F5765" i="24"/>
  <c r="E5765" i="24"/>
  <c r="G5765" i="24" s="1"/>
  <c r="F5764" i="24"/>
  <c r="E5764" i="24"/>
  <c r="G5764" i="24" s="1"/>
  <c r="F5763" i="24"/>
  <c r="E5763" i="24"/>
  <c r="F5762" i="24"/>
  <c r="E5762" i="24"/>
  <c r="G5762" i="24" s="1"/>
  <c r="F5761" i="24"/>
  <c r="E5761" i="24"/>
  <c r="G5761" i="24" s="1"/>
  <c r="F5760" i="24"/>
  <c r="E5760" i="24"/>
  <c r="F5759" i="24"/>
  <c r="E5759" i="24"/>
  <c r="F5758" i="24"/>
  <c r="G5758" i="24" s="1"/>
  <c r="E5758" i="24"/>
  <c r="F5757" i="24"/>
  <c r="E5757" i="24"/>
  <c r="G5756" i="24"/>
  <c r="F5756" i="24"/>
  <c r="E5756" i="24"/>
  <c r="F5755" i="24"/>
  <c r="E5755" i="24"/>
  <c r="G5755" i="24" s="1"/>
  <c r="F5754" i="24"/>
  <c r="E5754" i="24"/>
  <c r="G5754" i="24" s="1"/>
  <c r="F5753" i="24"/>
  <c r="E5753" i="24"/>
  <c r="G5753" i="24" s="1"/>
  <c r="G5752" i="24"/>
  <c r="F5752" i="24"/>
  <c r="E5752" i="24"/>
  <c r="F5751" i="24"/>
  <c r="E5751" i="24"/>
  <c r="G5751" i="24" s="1"/>
  <c r="F5750" i="24"/>
  <c r="E5750" i="24"/>
  <c r="G5750" i="24" s="1"/>
  <c r="F5749" i="24"/>
  <c r="E5749" i="24"/>
  <c r="G5749" i="24" s="1"/>
  <c r="F5748" i="24"/>
  <c r="E5748" i="24"/>
  <c r="G5748" i="24" s="1"/>
  <c r="F5747" i="24"/>
  <c r="E5747" i="24"/>
  <c r="G5747" i="24" s="1"/>
  <c r="F5746" i="24"/>
  <c r="E5746" i="24"/>
  <c r="G5745" i="24"/>
  <c r="F5745" i="24"/>
  <c r="E5745" i="24"/>
  <c r="F5744" i="24"/>
  <c r="E5744" i="24"/>
  <c r="G5744" i="24" s="1"/>
  <c r="F5743" i="24"/>
  <c r="E5743" i="24"/>
  <c r="F5742" i="24"/>
  <c r="E5742" i="24"/>
  <c r="G5742" i="24" s="1"/>
  <c r="F5741" i="24"/>
  <c r="E5741" i="24"/>
  <c r="F5740" i="24"/>
  <c r="E5740" i="24"/>
  <c r="G5740" i="24" s="1"/>
  <c r="F5739" i="24"/>
  <c r="E5739" i="24"/>
  <c r="G5739" i="24" s="1"/>
  <c r="G5738" i="24"/>
  <c r="F5738" i="24"/>
  <c r="E5738" i="24"/>
  <c r="F5737" i="24"/>
  <c r="G5737" i="24" s="1"/>
  <c r="E5737" i="24"/>
  <c r="F5736" i="24"/>
  <c r="E5736" i="24"/>
  <c r="F5735" i="24"/>
  <c r="E5735" i="24"/>
  <c r="G5735" i="24" s="1"/>
  <c r="F5734" i="24"/>
  <c r="E5734" i="24"/>
  <c r="G5734" i="24" s="1"/>
  <c r="F5733" i="24"/>
  <c r="E5733" i="24"/>
  <c r="G5733" i="24" s="1"/>
  <c r="G5732" i="24"/>
  <c r="F5732" i="24"/>
  <c r="E5732" i="24"/>
  <c r="F5731" i="24"/>
  <c r="E5731" i="24"/>
  <c r="G5731" i="24" s="1"/>
  <c r="F5730" i="24"/>
  <c r="E5730" i="24"/>
  <c r="F5729" i="24"/>
  <c r="E5729" i="24"/>
  <c r="G5729" i="24" s="1"/>
  <c r="F5728" i="24"/>
  <c r="E5728" i="24"/>
  <c r="G5728" i="24" s="1"/>
  <c r="F5727" i="24"/>
  <c r="E5727" i="24"/>
  <c r="G5727" i="24" s="1"/>
  <c r="G5726" i="24"/>
  <c r="F5726" i="24"/>
  <c r="E5726" i="24"/>
  <c r="F5725" i="24"/>
  <c r="E5725" i="24"/>
  <c r="G5725" i="24" s="1"/>
  <c r="F5724" i="24"/>
  <c r="G5724" i="24" s="1"/>
  <c r="E5724" i="24"/>
  <c r="F5723" i="24"/>
  <c r="E5723" i="24"/>
  <c r="G5723" i="24" s="1"/>
  <c r="F5722" i="24"/>
  <c r="E5722" i="24"/>
  <c r="G5722" i="24" s="1"/>
  <c r="F5721" i="24"/>
  <c r="E5721" i="24"/>
  <c r="G5721" i="24" s="1"/>
  <c r="F5720" i="24"/>
  <c r="G5720" i="24" s="1"/>
  <c r="E5720" i="24"/>
  <c r="F5719" i="24"/>
  <c r="E5719" i="24"/>
  <c r="F5718" i="24"/>
  <c r="E5718" i="24"/>
  <c r="G5718" i="24" s="1"/>
  <c r="F5717" i="24"/>
  <c r="E5717" i="24"/>
  <c r="F5716" i="24"/>
  <c r="E5716" i="24"/>
  <c r="G5716" i="24" s="1"/>
  <c r="F5715" i="24"/>
  <c r="E5715" i="24"/>
  <c r="F5714" i="24"/>
  <c r="E5714" i="24"/>
  <c r="G5714" i="24" s="1"/>
  <c r="F5713" i="24"/>
  <c r="G5713" i="24" s="1"/>
  <c r="E5713" i="24"/>
  <c r="F5712" i="24"/>
  <c r="E5712" i="24"/>
  <c r="G5712" i="24" s="1"/>
  <c r="F5711" i="24"/>
  <c r="E5711" i="24"/>
  <c r="G5711" i="24" s="1"/>
  <c r="F5710" i="24"/>
  <c r="E5710" i="24"/>
  <c r="F5709" i="24"/>
  <c r="E5709" i="24"/>
  <c r="G5709" i="24" s="1"/>
  <c r="F5708" i="24"/>
  <c r="E5708" i="24"/>
  <c r="G5708" i="24" s="1"/>
  <c r="F5707" i="24"/>
  <c r="E5707" i="24"/>
  <c r="G5707" i="24" s="1"/>
  <c r="F5706" i="24"/>
  <c r="E5706" i="24"/>
  <c r="F5705" i="24"/>
  <c r="E5705" i="24"/>
  <c r="G5705" i="24" s="1"/>
  <c r="F5704" i="24"/>
  <c r="E5704" i="24"/>
  <c r="G5703" i="24"/>
  <c r="F5703" i="24"/>
  <c r="E5703" i="24"/>
  <c r="F5702" i="24"/>
  <c r="E5702" i="24"/>
  <c r="G5702" i="24" s="1"/>
  <c r="F5701" i="24"/>
  <c r="E5701" i="24"/>
  <c r="F5700" i="24"/>
  <c r="E5700" i="24"/>
  <c r="G5700" i="24" s="1"/>
  <c r="F5699" i="24"/>
  <c r="E5699" i="24"/>
  <c r="G5699" i="24" s="1"/>
  <c r="F5698" i="24"/>
  <c r="E5698" i="24"/>
  <c r="G5698" i="24" s="1"/>
  <c r="G5697" i="24"/>
  <c r="F5697" i="24"/>
  <c r="E5697" i="24"/>
  <c r="F5696" i="24"/>
  <c r="E5696" i="24"/>
  <c r="F5695" i="24"/>
  <c r="E5695" i="24"/>
  <c r="G5695" i="24" s="1"/>
  <c r="F5694" i="24"/>
  <c r="E5694" i="24"/>
  <c r="G5694" i="24" s="1"/>
  <c r="F5693" i="24"/>
  <c r="E5693" i="24"/>
  <c r="G5693" i="24" s="1"/>
  <c r="F5692" i="24"/>
  <c r="E5692" i="24"/>
  <c r="G5692" i="24" s="1"/>
  <c r="F5691" i="24"/>
  <c r="E5691" i="24"/>
  <c r="G5691" i="24" s="1"/>
  <c r="F5690" i="24"/>
  <c r="E5690" i="24"/>
  <c r="F5689" i="24"/>
  <c r="E5689" i="24"/>
  <c r="G5689" i="24" s="1"/>
  <c r="F5688" i="24"/>
  <c r="E5688" i="24"/>
  <c r="G5688" i="24" s="1"/>
  <c r="F5687" i="24"/>
  <c r="E5687" i="24"/>
  <c r="F5686" i="24"/>
  <c r="E5686" i="24"/>
  <c r="G5686" i="24" s="1"/>
  <c r="F5685" i="24"/>
  <c r="E5685" i="24"/>
  <c r="G5685" i="24" s="1"/>
  <c r="F5684" i="24"/>
  <c r="G5684" i="24" s="1"/>
  <c r="E5684" i="24"/>
  <c r="F5683" i="24"/>
  <c r="E5683" i="24"/>
  <c r="G5683" i="24" s="1"/>
  <c r="F5682" i="24"/>
  <c r="E5682" i="24"/>
  <c r="G5681" i="24"/>
  <c r="F5681" i="24"/>
  <c r="E5681" i="24"/>
  <c r="F5680" i="24"/>
  <c r="E5680" i="24"/>
  <c r="F5679" i="24"/>
  <c r="E5679" i="24"/>
  <c r="G5679" i="24" s="1"/>
  <c r="F5678" i="24"/>
  <c r="E5678" i="24"/>
  <c r="G5678" i="24" s="1"/>
  <c r="F5677" i="24"/>
  <c r="E5677" i="24"/>
  <c r="F5676" i="24"/>
  <c r="E5676" i="24"/>
  <c r="G5676" i="24" s="1"/>
  <c r="F5675" i="24"/>
  <c r="E5675" i="24"/>
  <c r="G5674" i="24"/>
  <c r="F5674" i="24"/>
  <c r="E5674" i="24"/>
  <c r="F5673" i="24"/>
  <c r="E5673" i="24"/>
  <c r="G5673" i="24" s="1"/>
  <c r="F5672" i="24"/>
  <c r="E5672" i="24"/>
  <c r="G5672" i="24" s="1"/>
  <c r="F5671" i="24"/>
  <c r="E5671" i="24"/>
  <c r="F5670" i="24"/>
  <c r="E5670" i="24"/>
  <c r="F5669" i="24"/>
  <c r="E5669" i="24"/>
  <c r="G5669" i="24" s="1"/>
  <c r="F5668" i="24"/>
  <c r="E5668" i="24"/>
  <c r="F5667" i="24"/>
  <c r="E5667" i="24"/>
  <c r="F5666" i="24"/>
  <c r="E5666" i="24"/>
  <c r="G5666" i="24" s="1"/>
  <c r="F5665" i="24"/>
  <c r="E5665" i="24"/>
  <c r="G5665" i="24" s="1"/>
  <c r="F5664" i="24"/>
  <c r="E5664" i="24"/>
  <c r="F5663" i="24"/>
  <c r="E5663" i="24"/>
  <c r="G5663" i="24" s="1"/>
  <c r="F5662" i="24"/>
  <c r="E5662" i="24"/>
  <c r="G5662" i="24" s="1"/>
  <c r="F5661" i="24"/>
  <c r="E5661" i="24"/>
  <c r="G5661" i="24" s="1"/>
  <c r="G5660" i="24"/>
  <c r="F5660" i="24"/>
  <c r="E5660" i="24"/>
  <c r="F5659" i="24"/>
  <c r="E5659" i="24"/>
  <c r="G5659" i="24" s="1"/>
  <c r="F5658" i="24"/>
  <c r="E5658" i="24"/>
  <c r="G5658" i="24" s="1"/>
  <c r="G5657" i="24"/>
  <c r="F5657" i="24"/>
  <c r="E5657" i="24"/>
  <c r="F5656" i="24"/>
  <c r="E5656" i="24"/>
  <c r="G5656" i="24" s="1"/>
  <c r="F5655" i="24"/>
  <c r="E5655" i="24"/>
  <c r="F5654" i="24"/>
  <c r="E5654" i="24"/>
  <c r="G5654" i="24" s="1"/>
  <c r="F5653" i="24"/>
  <c r="E5653" i="24"/>
  <c r="F5652" i="24"/>
  <c r="E5652" i="24"/>
  <c r="F5651" i="24"/>
  <c r="E5651" i="24"/>
  <c r="G5651" i="24" s="1"/>
  <c r="F5650" i="24"/>
  <c r="E5650" i="24"/>
  <c r="F5649" i="24"/>
  <c r="E5649" i="24"/>
  <c r="G5649" i="24" s="1"/>
  <c r="F5648" i="24"/>
  <c r="E5648" i="24"/>
  <c r="F5647" i="24"/>
  <c r="E5647" i="24"/>
  <c r="G5647" i="24" s="1"/>
  <c r="F5646" i="24"/>
  <c r="E5646" i="24"/>
  <c r="G5646" i="24" s="1"/>
  <c r="F5645" i="24"/>
  <c r="E5645" i="24"/>
  <c r="F5644" i="24"/>
  <c r="E5644" i="24"/>
  <c r="G5644" i="24" s="1"/>
  <c r="F5643" i="24"/>
  <c r="E5643" i="24"/>
  <c r="F5642" i="24"/>
  <c r="E5642" i="24"/>
  <c r="F5641" i="24"/>
  <c r="E5641" i="24"/>
  <c r="G5641" i="24" s="1"/>
  <c r="F5640" i="24"/>
  <c r="E5640" i="24"/>
  <c r="G5640" i="24" s="1"/>
  <c r="F5639" i="24"/>
  <c r="G5639" i="24" s="1"/>
  <c r="E5639" i="24"/>
  <c r="F5638" i="24"/>
  <c r="E5638" i="24"/>
  <c r="G5638" i="24" s="1"/>
  <c r="F5637" i="24"/>
  <c r="E5637" i="24"/>
  <c r="G5637" i="24" s="1"/>
  <c r="G5636" i="24"/>
  <c r="F5636" i="24"/>
  <c r="E5636" i="24"/>
  <c r="F5635" i="24"/>
  <c r="E5635" i="24"/>
  <c r="F5634" i="24"/>
  <c r="E5634" i="24"/>
  <c r="G5634" i="24" s="1"/>
  <c r="F5633" i="24"/>
  <c r="E5633" i="24"/>
  <c r="G5633" i="24" s="1"/>
  <c r="F5632" i="24"/>
  <c r="E5632" i="24"/>
  <c r="F5631" i="24"/>
  <c r="E5631" i="24"/>
  <c r="G5631" i="24" s="1"/>
  <c r="F5630" i="24"/>
  <c r="E5630" i="24"/>
  <c r="G5630" i="24" s="1"/>
  <c r="F5629" i="24"/>
  <c r="E5629" i="24"/>
  <c r="G5629" i="24" s="1"/>
  <c r="F5628" i="24"/>
  <c r="E5628" i="24"/>
  <c r="G5628" i="24" s="1"/>
  <c r="F5627" i="24"/>
  <c r="E5627" i="24"/>
  <c r="G5627" i="24" s="1"/>
  <c r="F5626" i="24"/>
  <c r="E5626" i="24"/>
  <c r="F5625" i="24"/>
  <c r="E5625" i="24"/>
  <c r="F5624" i="24"/>
  <c r="E5624" i="24"/>
  <c r="G5624" i="24" s="1"/>
  <c r="F5623" i="24"/>
  <c r="G5623" i="24" s="1"/>
  <c r="E5623" i="24"/>
  <c r="F5622" i="24"/>
  <c r="E5622" i="24"/>
  <c r="G5622" i="24" s="1"/>
  <c r="F5621" i="24"/>
  <c r="E5621" i="24"/>
  <c r="G5621" i="24" s="1"/>
  <c r="F5620" i="24"/>
  <c r="E5620" i="24"/>
  <c r="F5619" i="24"/>
  <c r="E5619" i="24"/>
  <c r="F5618" i="24"/>
  <c r="G5618" i="24" s="1"/>
  <c r="E5618" i="24"/>
  <c r="F5617" i="24"/>
  <c r="E5617" i="24"/>
  <c r="F5616" i="24"/>
  <c r="E5616" i="24"/>
  <c r="F5615" i="24"/>
  <c r="E5615" i="24"/>
  <c r="G5615" i="24" s="1"/>
  <c r="F5614" i="24"/>
  <c r="E5614" i="24"/>
  <c r="G5614" i="24" s="1"/>
  <c r="F5613" i="24"/>
  <c r="E5613" i="24"/>
  <c r="F5612" i="24"/>
  <c r="G5612" i="24" s="1"/>
  <c r="E5612" i="24"/>
  <c r="F5611" i="24"/>
  <c r="E5611" i="24"/>
  <c r="G5611" i="24" s="1"/>
  <c r="G5610" i="24"/>
  <c r="F5610" i="24"/>
  <c r="E5610" i="24"/>
  <c r="F5609" i="24"/>
  <c r="E5609" i="24"/>
  <c r="F5608" i="24"/>
  <c r="E5608" i="24"/>
  <c r="F5607" i="24"/>
  <c r="E5607" i="24"/>
  <c r="G5607" i="24" s="1"/>
  <c r="F5606" i="24"/>
  <c r="E5606" i="24"/>
  <c r="F5605" i="24"/>
  <c r="E5605" i="24"/>
  <c r="G5605" i="24" s="1"/>
  <c r="F5604" i="24"/>
  <c r="E5604" i="24"/>
  <c r="G5604" i="24" s="1"/>
  <c r="F5603" i="24"/>
  <c r="G5603" i="24" s="1"/>
  <c r="E5603" i="24"/>
  <c r="F5602" i="24"/>
  <c r="E5602" i="24"/>
  <c r="F5601" i="24"/>
  <c r="E5601" i="24"/>
  <c r="G5601" i="24" s="1"/>
  <c r="F5600" i="24"/>
  <c r="E5600" i="24"/>
  <c r="G5600" i="24" s="1"/>
  <c r="F5599" i="24"/>
  <c r="E5599" i="24"/>
  <c r="G5599" i="24" s="1"/>
  <c r="F5598" i="24"/>
  <c r="E5598" i="24"/>
  <c r="F5597" i="24"/>
  <c r="E5597" i="24"/>
  <c r="G5596" i="24"/>
  <c r="F5596" i="24"/>
  <c r="E5596" i="24"/>
  <c r="F5595" i="24"/>
  <c r="E5595" i="24"/>
  <c r="G5595" i="24" s="1"/>
  <c r="F5594" i="24"/>
  <c r="E5594" i="24"/>
  <c r="G5594" i="24" s="1"/>
  <c r="F5593" i="24"/>
  <c r="E5593" i="24"/>
  <c r="F5592" i="24"/>
  <c r="E5592" i="24"/>
  <c r="G5592" i="24" s="1"/>
  <c r="G5591" i="24"/>
  <c r="F5591" i="24"/>
  <c r="E5591" i="24"/>
  <c r="F5590" i="24"/>
  <c r="E5590" i="24"/>
  <c r="G5590" i="24" s="1"/>
  <c r="G5589" i="24"/>
  <c r="F5589" i="24"/>
  <c r="E5589" i="24"/>
  <c r="F5588" i="24"/>
  <c r="E5588" i="24"/>
  <c r="G5588" i="24" s="1"/>
  <c r="F5587" i="24"/>
  <c r="E5587" i="24"/>
  <c r="G5587" i="24" s="1"/>
  <c r="F5586" i="24"/>
  <c r="E5586" i="24"/>
  <c r="G5586" i="24" s="1"/>
  <c r="F5585" i="24"/>
  <c r="G5585" i="24" s="1"/>
  <c r="E5585" i="24"/>
  <c r="F5584" i="24"/>
  <c r="E5584" i="24"/>
  <c r="G5583" i="24"/>
  <c r="F5583" i="24"/>
  <c r="E5583" i="24"/>
  <c r="F5582" i="24"/>
  <c r="E5582" i="24"/>
  <c r="G5582" i="24" s="1"/>
  <c r="F5581" i="24"/>
  <c r="E5581" i="24"/>
  <c r="G5581" i="24" s="1"/>
  <c r="F5580" i="24"/>
  <c r="E5580" i="24"/>
  <c r="G5580" i="24" s="1"/>
  <c r="F5579" i="24"/>
  <c r="E5579" i="24"/>
  <c r="G5579" i="24" s="1"/>
  <c r="G5578" i="24"/>
  <c r="F5578" i="24"/>
  <c r="E5578" i="24"/>
  <c r="F5577" i="24"/>
  <c r="E5577" i="24"/>
  <c r="F5576" i="24"/>
  <c r="G5576" i="24" s="1"/>
  <c r="E5576" i="24"/>
  <c r="F5575" i="24"/>
  <c r="E5575" i="24"/>
  <c r="F5574" i="24"/>
  <c r="E5574" i="24"/>
  <c r="G5574" i="24" s="1"/>
  <c r="F5573" i="24"/>
  <c r="E5573" i="24"/>
  <c r="F5572" i="24"/>
  <c r="E5572" i="24"/>
  <c r="G5572" i="24" s="1"/>
  <c r="F5571" i="24"/>
  <c r="E5571" i="24"/>
  <c r="F5570" i="24"/>
  <c r="E5570" i="24"/>
  <c r="G5570" i="24" s="1"/>
  <c r="G5569" i="24"/>
  <c r="F5569" i="24"/>
  <c r="E5569" i="24"/>
  <c r="F5568" i="24"/>
  <c r="E5568" i="24"/>
  <c r="G5568" i="24" s="1"/>
  <c r="F5567" i="24"/>
  <c r="E5567" i="24"/>
  <c r="G5567" i="24" s="1"/>
  <c r="F5566" i="24"/>
  <c r="E5566" i="24"/>
  <c r="G5566" i="24" s="1"/>
  <c r="F5565" i="24"/>
  <c r="E5565" i="24"/>
  <c r="G5565" i="24" s="1"/>
  <c r="F5564" i="24"/>
  <c r="E5564" i="24"/>
  <c r="G5564" i="24" s="1"/>
  <c r="F5563" i="24"/>
  <c r="E5563" i="24"/>
  <c r="G5563" i="24" s="1"/>
  <c r="F5562" i="24"/>
  <c r="E5562" i="24"/>
  <c r="G5562" i="24" s="1"/>
  <c r="F5561" i="24"/>
  <c r="E5561" i="24"/>
  <c r="F5560" i="24"/>
  <c r="E5560" i="24"/>
  <c r="G5560" i="24" s="1"/>
  <c r="F5559" i="24"/>
  <c r="E5559" i="24"/>
  <c r="G5559" i="24" s="1"/>
  <c r="F5558" i="24"/>
  <c r="E5558" i="24"/>
  <c r="G5558" i="24" s="1"/>
  <c r="F5557" i="24"/>
  <c r="E5557" i="24"/>
  <c r="F5556" i="24"/>
  <c r="E5556" i="24"/>
  <c r="G5556" i="24" s="1"/>
  <c r="G5555" i="24"/>
  <c r="F5555" i="24"/>
  <c r="E5555" i="24"/>
  <c r="F5554" i="24"/>
  <c r="E5554" i="24"/>
  <c r="G5554" i="24" s="1"/>
  <c r="F5553" i="24"/>
  <c r="E5553" i="24"/>
  <c r="G5553" i="24" s="1"/>
  <c r="F5552" i="24"/>
  <c r="E5552" i="24"/>
  <c r="G5552" i="24" s="1"/>
  <c r="F5551" i="24"/>
  <c r="E5551" i="24"/>
  <c r="G5551" i="24" s="1"/>
  <c r="F5550" i="24"/>
  <c r="E5550" i="24"/>
  <c r="G5550" i="24" s="1"/>
  <c r="F5549" i="24"/>
  <c r="E5549" i="24"/>
  <c r="G5549" i="24" s="1"/>
  <c r="F5548" i="24"/>
  <c r="E5548" i="24"/>
  <c r="G5548" i="24" s="1"/>
  <c r="F5547" i="24"/>
  <c r="E5547" i="24"/>
  <c r="G5547" i="24" s="1"/>
  <c r="F5546" i="24"/>
  <c r="E5546" i="24"/>
  <c r="G5546" i="24" s="1"/>
  <c r="F5545" i="24"/>
  <c r="E5545" i="24"/>
  <c r="G5545" i="24" s="1"/>
  <c r="F5544" i="24"/>
  <c r="E5544" i="24"/>
  <c r="F5543" i="24"/>
  <c r="E5543" i="24"/>
  <c r="F5542" i="24"/>
  <c r="E5542" i="24"/>
  <c r="G5542" i="24" s="1"/>
  <c r="F5541" i="24"/>
  <c r="E5541" i="24"/>
  <c r="G5541" i="24" s="1"/>
  <c r="F5540" i="24"/>
  <c r="E5540" i="24"/>
  <c r="G5540" i="24" s="1"/>
  <c r="F5539" i="24"/>
  <c r="E5539" i="24"/>
  <c r="G5539" i="24" s="1"/>
  <c r="F5538" i="24"/>
  <c r="E5538" i="24"/>
  <c r="G5538" i="24" s="1"/>
  <c r="F5537" i="24"/>
  <c r="E5537" i="24"/>
  <c r="G5537" i="24" s="1"/>
  <c r="F5536" i="24"/>
  <c r="E5536" i="24"/>
  <c r="F5535" i="24"/>
  <c r="E5535" i="24"/>
  <c r="F5534" i="24"/>
  <c r="E5534" i="24"/>
  <c r="G5534" i="24" s="1"/>
  <c r="F5533" i="24"/>
  <c r="E5533" i="24"/>
  <c r="G5533" i="24" s="1"/>
  <c r="F5532" i="24"/>
  <c r="E5532" i="24"/>
  <c r="G5532" i="24" s="1"/>
  <c r="F5531" i="24"/>
  <c r="E5531" i="24"/>
  <c r="G5531" i="24" s="1"/>
  <c r="F5530" i="24"/>
  <c r="E5530" i="24"/>
  <c r="G5530" i="24" s="1"/>
  <c r="G5529" i="24"/>
  <c r="F5529" i="24"/>
  <c r="E5529" i="24"/>
  <c r="F5528" i="24"/>
  <c r="E5528" i="24"/>
  <c r="G5528" i="24" s="1"/>
  <c r="F5527" i="24"/>
  <c r="E5527" i="24"/>
  <c r="F5526" i="24"/>
  <c r="E5526" i="24"/>
  <c r="G5526" i="24" s="1"/>
  <c r="F5525" i="24"/>
  <c r="E5525" i="24"/>
  <c r="G5525" i="24" s="1"/>
  <c r="F5524" i="24"/>
  <c r="E5524" i="24"/>
  <c r="G5524" i="24" s="1"/>
  <c r="F5523" i="24"/>
  <c r="E5523" i="24"/>
  <c r="G5523" i="24" s="1"/>
  <c r="F5522" i="24"/>
  <c r="E5522" i="24"/>
  <c r="F5521" i="24"/>
  <c r="E5521" i="24"/>
  <c r="G5521" i="24" s="1"/>
  <c r="F5520" i="24"/>
  <c r="E5520" i="24"/>
  <c r="G5520" i="24" s="1"/>
  <c r="F5519" i="24"/>
  <c r="E5519" i="24"/>
  <c r="F5518" i="24"/>
  <c r="E5518" i="24"/>
  <c r="G5518" i="24" s="1"/>
  <c r="F5517" i="24"/>
  <c r="E5517" i="24"/>
  <c r="G5517" i="24" s="1"/>
  <c r="F5516" i="24"/>
  <c r="E5516" i="24"/>
  <c r="G5516" i="24" s="1"/>
  <c r="F5515" i="24"/>
  <c r="E5515" i="24"/>
  <c r="F5514" i="24"/>
  <c r="E5514" i="24"/>
  <c r="G5514" i="24" s="1"/>
  <c r="G5513" i="24"/>
  <c r="F5513" i="24"/>
  <c r="E5513" i="24"/>
  <c r="F5512" i="24"/>
  <c r="E5512" i="24"/>
  <c r="G5512" i="24" s="1"/>
  <c r="F5511" i="24"/>
  <c r="E5511" i="24"/>
  <c r="F5510" i="24"/>
  <c r="E5510" i="24"/>
  <c r="G5510" i="24" s="1"/>
  <c r="F5509" i="24"/>
  <c r="E5509" i="24"/>
  <c r="G5509" i="24" s="1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G5503" i="24" s="1"/>
  <c r="F5502" i="24"/>
  <c r="E5502" i="24"/>
  <c r="F5501" i="24"/>
  <c r="E5501" i="24"/>
  <c r="G5501" i="24" s="1"/>
  <c r="F5500" i="24"/>
  <c r="E5500" i="24"/>
  <c r="G5500" i="24" s="1"/>
  <c r="F5499" i="24"/>
  <c r="E5499" i="24"/>
  <c r="G5499" i="24" s="1"/>
  <c r="G5498" i="24"/>
  <c r="F5498" i="24"/>
  <c r="E5498" i="24"/>
  <c r="F5497" i="24"/>
  <c r="E5497" i="24"/>
  <c r="G5497" i="24" s="1"/>
  <c r="F5496" i="24"/>
  <c r="E5496" i="24"/>
  <c r="G5496" i="24" s="1"/>
  <c r="F5495" i="24"/>
  <c r="E5495" i="24"/>
  <c r="G5495" i="24" s="1"/>
  <c r="F5494" i="24"/>
  <c r="E5494" i="24"/>
  <c r="F5493" i="24"/>
  <c r="G5493" i="24" s="1"/>
  <c r="E5493" i="24"/>
  <c r="F5492" i="24"/>
  <c r="E5492" i="24"/>
  <c r="F5491" i="24"/>
  <c r="E5491" i="24"/>
  <c r="G5491" i="24" s="1"/>
  <c r="F5490" i="24"/>
  <c r="E5490" i="24"/>
  <c r="G5490" i="24" s="1"/>
  <c r="F5489" i="24"/>
  <c r="E5489" i="24"/>
  <c r="G5489" i="24" s="1"/>
  <c r="F5488" i="24"/>
  <c r="E5488" i="24"/>
  <c r="G5487" i="24"/>
  <c r="F5487" i="24"/>
  <c r="E5487" i="24"/>
  <c r="F5486" i="24"/>
  <c r="E5486" i="24"/>
  <c r="G5486" i="24" s="1"/>
  <c r="F5485" i="24"/>
  <c r="E5485" i="24"/>
  <c r="F5484" i="24"/>
  <c r="G5484" i="24" s="1"/>
  <c r="E5484" i="24"/>
  <c r="F5483" i="24"/>
  <c r="E5483" i="24"/>
  <c r="G5483" i="24" s="1"/>
  <c r="F5482" i="24"/>
  <c r="E5482" i="24"/>
  <c r="F5481" i="24"/>
  <c r="E5481" i="24"/>
  <c r="G5481" i="24" s="1"/>
  <c r="F5480" i="24"/>
  <c r="E5480" i="24"/>
  <c r="G5480" i="24" s="1"/>
  <c r="F5479" i="24"/>
  <c r="E5479" i="24"/>
  <c r="G5479" i="24" s="1"/>
  <c r="F5478" i="24"/>
  <c r="E5478" i="24"/>
  <c r="G5478" i="24" s="1"/>
  <c r="F5477" i="24"/>
  <c r="G5477" i="24" s="1"/>
  <c r="E5477" i="24"/>
  <c r="F5476" i="24"/>
  <c r="E5476" i="24"/>
  <c r="G5476" i="24" s="1"/>
  <c r="F5475" i="24"/>
  <c r="E5475" i="24"/>
  <c r="G5475" i="24" s="1"/>
  <c r="F5474" i="24"/>
  <c r="E5474" i="24"/>
  <c r="G5473" i="24"/>
  <c r="F5473" i="24"/>
  <c r="E5473" i="24"/>
  <c r="F5472" i="24"/>
  <c r="E5472" i="24"/>
  <c r="G5472" i="24" s="1"/>
  <c r="F5471" i="24"/>
  <c r="E5471" i="24"/>
  <c r="F5470" i="24"/>
  <c r="E5470" i="24"/>
  <c r="F5469" i="24"/>
  <c r="E5469" i="24"/>
  <c r="G5469" i="24" s="1"/>
  <c r="F5468" i="24"/>
  <c r="E5468" i="24"/>
  <c r="G5468" i="24" s="1"/>
  <c r="F5467" i="24"/>
  <c r="E5467" i="24"/>
  <c r="F5466" i="24"/>
  <c r="E5466" i="24"/>
  <c r="F5465" i="24"/>
  <c r="E5465" i="24"/>
  <c r="F5464" i="24"/>
  <c r="E5464" i="24"/>
  <c r="G5464" i="24" s="1"/>
  <c r="F5463" i="24"/>
  <c r="E5463" i="24"/>
  <c r="F5462" i="24"/>
  <c r="E5462" i="24"/>
  <c r="G5462" i="24" s="1"/>
  <c r="F5461" i="24"/>
  <c r="E5461" i="24"/>
  <c r="G5461" i="24" s="1"/>
  <c r="F5460" i="24"/>
  <c r="E5460" i="24"/>
  <c r="F5459" i="24"/>
  <c r="G5459" i="24" s="1"/>
  <c r="E5459" i="24"/>
  <c r="G5458" i="24"/>
  <c r="F5458" i="24"/>
  <c r="E5458" i="24"/>
  <c r="F5457" i="24"/>
  <c r="E5457" i="24"/>
  <c r="G5457" i="24" s="1"/>
  <c r="F5456" i="24"/>
  <c r="E5456" i="24"/>
  <c r="G5456" i="24" s="1"/>
  <c r="F5455" i="24"/>
  <c r="E5455" i="24"/>
  <c r="F5454" i="24"/>
  <c r="E5454" i="24"/>
  <c r="G5454" i="24" s="1"/>
  <c r="F5453" i="24"/>
  <c r="G5453" i="24" s="1"/>
  <c r="E5453" i="24"/>
  <c r="G5452" i="24"/>
  <c r="F5452" i="24"/>
  <c r="E5452" i="24"/>
  <c r="F5451" i="24"/>
  <c r="E5451" i="24"/>
  <c r="G5451" i="24" s="1"/>
  <c r="F5450" i="24"/>
  <c r="E5450" i="24"/>
  <c r="G5450" i="24" s="1"/>
  <c r="F5449" i="24"/>
  <c r="E5449" i="24"/>
  <c r="F5448" i="24"/>
  <c r="E5448" i="24"/>
  <c r="G5448" i="24" s="1"/>
  <c r="F5447" i="24"/>
  <c r="E5447" i="24"/>
  <c r="G5447" i="24" s="1"/>
  <c r="F5446" i="24"/>
  <c r="E5446" i="24"/>
  <c r="G5446" i="24" s="1"/>
  <c r="F5445" i="24"/>
  <c r="G5445" i="24" s="1"/>
  <c r="E5445" i="24"/>
  <c r="F5444" i="24"/>
  <c r="E5444" i="24"/>
  <c r="G5444" i="24" s="1"/>
  <c r="F5443" i="24"/>
  <c r="E5443" i="24"/>
  <c r="G5443" i="24" s="1"/>
  <c r="F5442" i="24"/>
  <c r="E5442" i="24"/>
  <c r="G5442" i="24" s="1"/>
  <c r="G5441" i="24"/>
  <c r="F5441" i="24"/>
  <c r="E5441" i="24"/>
  <c r="F5440" i="24"/>
  <c r="E5440" i="24"/>
  <c r="F5439" i="24"/>
  <c r="E5439" i="24"/>
  <c r="G5439" i="24" s="1"/>
  <c r="F5438" i="24"/>
  <c r="E5438" i="24"/>
  <c r="G5437" i="24"/>
  <c r="F5437" i="24"/>
  <c r="E5437" i="24"/>
  <c r="F5436" i="24"/>
  <c r="E5436" i="24"/>
  <c r="G5436" i="24" s="1"/>
  <c r="F5435" i="24"/>
  <c r="E5435" i="24"/>
  <c r="G5435" i="24" s="1"/>
  <c r="F5434" i="24"/>
  <c r="E5434" i="24"/>
  <c r="G5434" i="24" s="1"/>
  <c r="F5433" i="24"/>
  <c r="E5433" i="24"/>
  <c r="G5433" i="24" s="1"/>
  <c r="F5432" i="24"/>
  <c r="E5432" i="24"/>
  <c r="F5431" i="24"/>
  <c r="G5431" i="24" s="1"/>
  <c r="E5431" i="24"/>
  <c r="F5430" i="24"/>
  <c r="E5430" i="24"/>
  <c r="G5430" i="24" s="1"/>
  <c r="F5429" i="24"/>
  <c r="E5429" i="24"/>
  <c r="G5429" i="24" s="1"/>
  <c r="F5428" i="24"/>
  <c r="E5428" i="24"/>
  <c r="G5428" i="24" s="1"/>
  <c r="F5427" i="24"/>
  <c r="E5427" i="24"/>
  <c r="G5427" i="24" s="1"/>
  <c r="F5426" i="24"/>
  <c r="E5426" i="24"/>
  <c r="G5426" i="24" s="1"/>
  <c r="F5425" i="24"/>
  <c r="E5425" i="24"/>
  <c r="G5425" i="24" s="1"/>
  <c r="F5424" i="24"/>
  <c r="E5424" i="24"/>
  <c r="F5423" i="24"/>
  <c r="E5423" i="24"/>
  <c r="G5423" i="24" s="1"/>
  <c r="F5422" i="24"/>
  <c r="E5422" i="24"/>
  <c r="G5422" i="24" s="1"/>
  <c r="F5421" i="24"/>
  <c r="E5421" i="24"/>
  <c r="G5421" i="24" s="1"/>
  <c r="F5420" i="24"/>
  <c r="E5420" i="24"/>
  <c r="G5420" i="24" s="1"/>
  <c r="F5419" i="24"/>
  <c r="E5419" i="24"/>
  <c r="G5419" i="24" s="1"/>
  <c r="F5418" i="24"/>
  <c r="E5418" i="24"/>
  <c r="G5418" i="24" s="1"/>
  <c r="G5417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G5412" i="24" s="1"/>
  <c r="F5411" i="24"/>
  <c r="E5411" i="24"/>
  <c r="G5410" i="24"/>
  <c r="F5410" i="24"/>
  <c r="E5410" i="24"/>
  <c r="F5409" i="24"/>
  <c r="E5409" i="24"/>
  <c r="G5409" i="24" s="1"/>
  <c r="F5408" i="24"/>
  <c r="E5408" i="24"/>
  <c r="F5407" i="24"/>
  <c r="G5407" i="24" s="1"/>
  <c r="E5407" i="24"/>
  <c r="F5406" i="24"/>
  <c r="E5406" i="24"/>
  <c r="G5406" i="24" s="1"/>
  <c r="F5405" i="24"/>
  <c r="E5405" i="24"/>
  <c r="G5405" i="24" s="1"/>
  <c r="F5404" i="24"/>
  <c r="E5404" i="24"/>
  <c r="G5404" i="24" s="1"/>
  <c r="F5403" i="24"/>
  <c r="E5403" i="24"/>
  <c r="G5403" i="24" s="1"/>
  <c r="F5402" i="24"/>
  <c r="E5402" i="24"/>
  <c r="G5402" i="24" s="1"/>
  <c r="F5401" i="24"/>
  <c r="E5401" i="24"/>
  <c r="G5401" i="24" s="1"/>
  <c r="F5400" i="24"/>
  <c r="E5400" i="24"/>
  <c r="F5399" i="24"/>
  <c r="E5399" i="24"/>
  <c r="F5398" i="24"/>
  <c r="E5398" i="24"/>
  <c r="G5398" i="24" s="1"/>
  <c r="F5397" i="24"/>
  <c r="E5397" i="24"/>
  <c r="G5397" i="24" s="1"/>
  <c r="F5396" i="24"/>
  <c r="G5396" i="24" s="1"/>
  <c r="E5396" i="24"/>
  <c r="F5395" i="24"/>
  <c r="E5395" i="24"/>
  <c r="G5395" i="24" s="1"/>
  <c r="F5394" i="24"/>
  <c r="E5394" i="24"/>
  <c r="F5393" i="24"/>
  <c r="E5393" i="24"/>
  <c r="G5393" i="24" s="1"/>
  <c r="F5392" i="24"/>
  <c r="E5392" i="24"/>
  <c r="G5392" i="24" s="1"/>
  <c r="F5391" i="24"/>
  <c r="E5391" i="24"/>
  <c r="G5391" i="24" s="1"/>
  <c r="F5390" i="24"/>
  <c r="E5390" i="24"/>
  <c r="G5390" i="24" s="1"/>
  <c r="F5389" i="24"/>
  <c r="E5389" i="24"/>
  <c r="F5388" i="24"/>
  <c r="E5388" i="24"/>
  <c r="G5388" i="24" s="1"/>
  <c r="F5387" i="24"/>
  <c r="E5387" i="24"/>
  <c r="G5387" i="24" s="1"/>
  <c r="F5386" i="24"/>
  <c r="E5386" i="24"/>
  <c r="G5386" i="24" s="1"/>
  <c r="F5385" i="24"/>
  <c r="E5385" i="24"/>
  <c r="F5384" i="24"/>
  <c r="E5384" i="24"/>
  <c r="G5384" i="24" s="1"/>
  <c r="F5383" i="24"/>
  <c r="E5383" i="24"/>
  <c r="G5383" i="24" s="1"/>
  <c r="F5382" i="24"/>
  <c r="E5382" i="24"/>
  <c r="G5382" i="24" s="1"/>
  <c r="F5381" i="24"/>
  <c r="E5381" i="24"/>
  <c r="G5381" i="24" s="1"/>
  <c r="F5380" i="24"/>
  <c r="E5380" i="24"/>
  <c r="F5379" i="24"/>
  <c r="E5379" i="24"/>
  <c r="F5378" i="24"/>
  <c r="E5378" i="24"/>
  <c r="F5377" i="24"/>
  <c r="E5377" i="24"/>
  <c r="G5377" i="24" s="1"/>
  <c r="F5376" i="24"/>
  <c r="E5376" i="24"/>
  <c r="G5376" i="24" s="1"/>
  <c r="F5375" i="24"/>
  <c r="E5375" i="24"/>
  <c r="F5374" i="24"/>
  <c r="E5374" i="24"/>
  <c r="G5373" i="24"/>
  <c r="F5373" i="24"/>
  <c r="E5373" i="24"/>
  <c r="F5372" i="24"/>
  <c r="E5372" i="24"/>
  <c r="G5372" i="24" s="1"/>
  <c r="F5371" i="24"/>
  <c r="E5371" i="24"/>
  <c r="G5371" i="24" s="1"/>
  <c r="F5370" i="24"/>
  <c r="E5370" i="24"/>
  <c r="F5369" i="24"/>
  <c r="E5369" i="24"/>
  <c r="G5369" i="24" s="1"/>
  <c r="G5368" i="24"/>
  <c r="F5368" i="24"/>
  <c r="E5368" i="24"/>
  <c r="F5367" i="24"/>
  <c r="E5367" i="24"/>
  <c r="G5367" i="24" s="1"/>
  <c r="F5366" i="24"/>
  <c r="E5366" i="24"/>
  <c r="F5365" i="24"/>
  <c r="E5365" i="24"/>
  <c r="G5365" i="24" s="1"/>
  <c r="F5364" i="24"/>
  <c r="E5364" i="24"/>
  <c r="G5364" i="24" s="1"/>
  <c r="F5363" i="24"/>
  <c r="E5363" i="24"/>
  <c r="G5363" i="24" s="1"/>
  <c r="F5362" i="24"/>
  <c r="E5362" i="24"/>
  <c r="F5361" i="24"/>
  <c r="E5361" i="24"/>
  <c r="G5361" i="24" s="1"/>
  <c r="F5360" i="24"/>
  <c r="E5360" i="24"/>
  <c r="G5360" i="24" s="1"/>
  <c r="F5359" i="24"/>
  <c r="E5359" i="24"/>
  <c r="F5358" i="24"/>
  <c r="E5358" i="24"/>
  <c r="G5358" i="24" s="1"/>
  <c r="F5357" i="24"/>
  <c r="E5357" i="24"/>
  <c r="G5357" i="24" s="1"/>
  <c r="F5356" i="24"/>
  <c r="E5356" i="24"/>
  <c r="G5356" i="24" s="1"/>
  <c r="F5355" i="24"/>
  <c r="E5355" i="24"/>
  <c r="G5355" i="24" s="1"/>
  <c r="F5354" i="24"/>
  <c r="E5354" i="24"/>
  <c r="F5353" i="24"/>
  <c r="E5353" i="24"/>
  <c r="G5353" i="24" s="1"/>
  <c r="F5352" i="24"/>
  <c r="E5352" i="24"/>
  <c r="G5352" i="24" s="1"/>
  <c r="F5351" i="24"/>
  <c r="G5351" i="24" s="1"/>
  <c r="E5351" i="24"/>
  <c r="F5350" i="24"/>
  <c r="E5350" i="24"/>
  <c r="G5350" i="24" s="1"/>
  <c r="F5349" i="24"/>
  <c r="E5349" i="24"/>
  <c r="F5348" i="24"/>
  <c r="E5348" i="24"/>
  <c r="G5348" i="24" s="1"/>
  <c r="G5347" i="24"/>
  <c r="F5347" i="24"/>
  <c r="E5347" i="24"/>
  <c r="F5346" i="24"/>
  <c r="E5346" i="24"/>
  <c r="G5346" i="24" s="1"/>
  <c r="F5345" i="24"/>
  <c r="E5345" i="24"/>
  <c r="G5345" i="24" s="1"/>
  <c r="F5344" i="24"/>
  <c r="E5344" i="24"/>
  <c r="F5343" i="24"/>
  <c r="E5343" i="24"/>
  <c r="G5343" i="24" s="1"/>
  <c r="F5342" i="24"/>
  <c r="E5342" i="24"/>
  <c r="F5341" i="24"/>
  <c r="E5341" i="24"/>
  <c r="G5340" i="24"/>
  <c r="F5340" i="24"/>
  <c r="E5340" i="24"/>
  <c r="F5339" i="24"/>
  <c r="E5339" i="24"/>
  <c r="G5339" i="24" s="1"/>
  <c r="F5338" i="24"/>
  <c r="E5338" i="24"/>
  <c r="G5338" i="24" s="1"/>
  <c r="F5337" i="24"/>
  <c r="E5337" i="24"/>
  <c r="F5336" i="24"/>
  <c r="E5336" i="24"/>
  <c r="F5335" i="24"/>
  <c r="E5335" i="24"/>
  <c r="F5334" i="24"/>
  <c r="E5334" i="24"/>
  <c r="G5334" i="24" s="1"/>
  <c r="F5333" i="24"/>
  <c r="G5333" i="24" s="1"/>
  <c r="E5333" i="24"/>
  <c r="F5332" i="24"/>
  <c r="E5332" i="24"/>
  <c r="G5332" i="24" s="1"/>
  <c r="F5331" i="24"/>
  <c r="E5331" i="24"/>
  <c r="G5331" i="24" s="1"/>
  <c r="F5330" i="24"/>
  <c r="E5330" i="24"/>
  <c r="G5330" i="24" s="1"/>
  <c r="F5329" i="24"/>
  <c r="G5329" i="24" s="1"/>
  <c r="E5329" i="24"/>
  <c r="F5328" i="24"/>
  <c r="E5328" i="24"/>
  <c r="F5327" i="24"/>
  <c r="E5327" i="24"/>
  <c r="G5327" i="24" s="1"/>
  <c r="F5326" i="24"/>
  <c r="E5326" i="24"/>
  <c r="F5325" i="24"/>
  <c r="E5325" i="24"/>
  <c r="G5325" i="24" s="1"/>
  <c r="F5324" i="24"/>
  <c r="E5324" i="24"/>
  <c r="G5324" i="24" s="1"/>
  <c r="F5323" i="24"/>
  <c r="E5323" i="24"/>
  <c r="G5323" i="24" s="1"/>
  <c r="F5322" i="24"/>
  <c r="E5322" i="24"/>
  <c r="F5321" i="24"/>
  <c r="E5321" i="24"/>
  <c r="G5320" i="24"/>
  <c r="F5320" i="24"/>
  <c r="E5320" i="24"/>
  <c r="F5319" i="24"/>
  <c r="G5319" i="24" s="1"/>
  <c r="E5319" i="24"/>
  <c r="F5318" i="24"/>
  <c r="E5318" i="24"/>
  <c r="G5318" i="24" s="1"/>
  <c r="F5317" i="24"/>
  <c r="E5317" i="24"/>
  <c r="G5317" i="24" s="1"/>
  <c r="F5316" i="24"/>
  <c r="E5316" i="24"/>
  <c r="G5316" i="24" s="1"/>
  <c r="F5315" i="24"/>
  <c r="E5315" i="24"/>
  <c r="G5314" i="24"/>
  <c r="F5314" i="24"/>
  <c r="E5314" i="24"/>
  <c r="F5313" i="24"/>
  <c r="E5313" i="24"/>
  <c r="G5313" i="24" s="1"/>
  <c r="F5312" i="24"/>
  <c r="E5312" i="24"/>
  <c r="G5312" i="24" s="1"/>
  <c r="F5311" i="24"/>
  <c r="E5311" i="24"/>
  <c r="G5311" i="24" s="1"/>
  <c r="F5310" i="24"/>
  <c r="E5310" i="24"/>
  <c r="G5310" i="24" s="1"/>
  <c r="F5309" i="24"/>
  <c r="E5309" i="24"/>
  <c r="G5309" i="24" s="1"/>
  <c r="F5308" i="24"/>
  <c r="G5308" i="24" s="1"/>
  <c r="E5308" i="24"/>
  <c r="F5307" i="24"/>
  <c r="E5307" i="24"/>
  <c r="G5307" i="24" s="1"/>
  <c r="F5306" i="24"/>
  <c r="E5306" i="24"/>
  <c r="F5305" i="24"/>
  <c r="E5305" i="24"/>
  <c r="F5304" i="24"/>
  <c r="E5304" i="24"/>
  <c r="G5304" i="24" s="1"/>
  <c r="F5303" i="24"/>
  <c r="E5303" i="24"/>
  <c r="G5303" i="24" s="1"/>
  <c r="F5302" i="24"/>
  <c r="E5302" i="24"/>
  <c r="G5302" i="24" s="1"/>
  <c r="F5301" i="24"/>
  <c r="E5301" i="24"/>
  <c r="G5301" i="24" s="1"/>
  <c r="F5300" i="24"/>
  <c r="E5300" i="24"/>
  <c r="F5299" i="24"/>
  <c r="G5299" i="24" s="1"/>
  <c r="E5299" i="24"/>
  <c r="F5298" i="24"/>
  <c r="E5298" i="24"/>
  <c r="G5298" i="24" s="1"/>
  <c r="F5297" i="24"/>
  <c r="E5297" i="24"/>
  <c r="G5297" i="24" s="1"/>
  <c r="F5296" i="24"/>
  <c r="E5296" i="24"/>
  <c r="G5296" i="24" s="1"/>
  <c r="F5295" i="24"/>
  <c r="E5295" i="24"/>
  <c r="G5295" i="24" s="1"/>
  <c r="F5294" i="24"/>
  <c r="E5294" i="24"/>
  <c r="G5294" i="24" s="1"/>
  <c r="F5293" i="24"/>
  <c r="G5293" i="24" s="1"/>
  <c r="E5293" i="24"/>
  <c r="G5292" i="24"/>
  <c r="F5292" i="24"/>
  <c r="E5292" i="24"/>
  <c r="F5291" i="24"/>
  <c r="E5291" i="24"/>
  <c r="G5291" i="24" s="1"/>
  <c r="F5290" i="24"/>
  <c r="E5290" i="24"/>
  <c r="G5290" i="24" s="1"/>
  <c r="F5289" i="24"/>
  <c r="E5289" i="24"/>
  <c r="F5288" i="24"/>
  <c r="E5288" i="24"/>
  <c r="F5287" i="24"/>
  <c r="E5287" i="24"/>
  <c r="F5286" i="24"/>
  <c r="E5286" i="24"/>
  <c r="G5286" i="24" s="1"/>
  <c r="F5285" i="24"/>
  <c r="E5285" i="24"/>
  <c r="G5285" i="24" s="1"/>
  <c r="F5284" i="24"/>
  <c r="E5284" i="24"/>
  <c r="G5284" i="24" s="1"/>
  <c r="F5283" i="24"/>
  <c r="E5283" i="24"/>
  <c r="G5283" i="24" s="1"/>
  <c r="F5282" i="24"/>
  <c r="E5282" i="24"/>
  <c r="G5282" i="24" s="1"/>
  <c r="F5281" i="24"/>
  <c r="E5281" i="24"/>
  <c r="G5281" i="24" s="1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G5276" i="24" s="1"/>
  <c r="F5275" i="24"/>
  <c r="E5275" i="24"/>
  <c r="G5275" i="24" s="1"/>
  <c r="F5274" i="24"/>
  <c r="E5274" i="24"/>
  <c r="F5273" i="24"/>
  <c r="E5273" i="24"/>
  <c r="F5272" i="24"/>
  <c r="E5272" i="24"/>
  <c r="G5272" i="24" s="1"/>
  <c r="F5271" i="24"/>
  <c r="E5271" i="24"/>
  <c r="F5270" i="24"/>
  <c r="E5270" i="24"/>
  <c r="G5270" i="24" s="1"/>
  <c r="F5269" i="24"/>
  <c r="E5269" i="24"/>
  <c r="F5268" i="24"/>
  <c r="E5268" i="24"/>
  <c r="G5268" i="24" s="1"/>
  <c r="F5267" i="24"/>
  <c r="E5267" i="24"/>
  <c r="F5266" i="24"/>
  <c r="E5266" i="24"/>
  <c r="F5265" i="24"/>
  <c r="E5265" i="24"/>
  <c r="G5265" i="24" s="1"/>
  <c r="F5264" i="24"/>
  <c r="E5264" i="24"/>
  <c r="G5264" i="24" s="1"/>
  <c r="G5263" i="24"/>
  <c r="F5263" i="24"/>
  <c r="E5263" i="24"/>
  <c r="F5262" i="24"/>
  <c r="E5262" i="24"/>
  <c r="F5261" i="24"/>
  <c r="E5261" i="24"/>
  <c r="G5261" i="24" s="1"/>
  <c r="F5260" i="24"/>
  <c r="E5260" i="24"/>
  <c r="G5260" i="24" s="1"/>
  <c r="F5259" i="24"/>
  <c r="E5259" i="24"/>
  <c r="F5258" i="24"/>
  <c r="E5258" i="24"/>
  <c r="F5257" i="24"/>
  <c r="E5257" i="24"/>
  <c r="G5257" i="24" s="1"/>
  <c r="F5256" i="24"/>
  <c r="E5256" i="24"/>
  <c r="G5256" i="24" s="1"/>
  <c r="G5255" i="24"/>
  <c r="F5255" i="24"/>
  <c r="E5255" i="24"/>
  <c r="F5254" i="24"/>
  <c r="E5254" i="24"/>
  <c r="G5254" i="24" s="1"/>
  <c r="F5253" i="24"/>
  <c r="E5253" i="24"/>
  <c r="F5252" i="24"/>
  <c r="G5252" i="24" s="1"/>
  <c r="E5252" i="24"/>
  <c r="F5251" i="24"/>
  <c r="E5251" i="24"/>
  <c r="G5251" i="24" s="1"/>
  <c r="F5250" i="24"/>
  <c r="E5250" i="24"/>
  <c r="F5249" i="24"/>
  <c r="E5249" i="24"/>
  <c r="G5249" i="24" s="1"/>
  <c r="F5248" i="24"/>
  <c r="E5248" i="24"/>
  <c r="F5247" i="24"/>
  <c r="E5247" i="24"/>
  <c r="G5247" i="24" s="1"/>
  <c r="F5246" i="24"/>
  <c r="E5246" i="24"/>
  <c r="G5246" i="24" s="1"/>
  <c r="F5245" i="24"/>
  <c r="E5245" i="24"/>
  <c r="G5245" i="24" s="1"/>
  <c r="G5244" i="24"/>
  <c r="F5244" i="24"/>
  <c r="E5244" i="24"/>
  <c r="F5243" i="24"/>
  <c r="E5243" i="24"/>
  <c r="G5243" i="24" s="1"/>
  <c r="F5242" i="24"/>
  <c r="G5242" i="24" s="1"/>
  <c r="E5242" i="24"/>
  <c r="F5241" i="24"/>
  <c r="E5241" i="24"/>
  <c r="G5241" i="24" s="1"/>
  <c r="F5240" i="24"/>
  <c r="E5240" i="24"/>
  <c r="G5240" i="24" s="1"/>
  <c r="F5239" i="24"/>
  <c r="E5239" i="24"/>
  <c r="G5239" i="24" s="1"/>
  <c r="F5238" i="24"/>
  <c r="E5238" i="24"/>
  <c r="G5238" i="24" s="1"/>
  <c r="F5237" i="24"/>
  <c r="G5237" i="24" s="1"/>
  <c r="E5237" i="24"/>
  <c r="F5236" i="24"/>
  <c r="E5236" i="24"/>
  <c r="F5235" i="24"/>
  <c r="E5235" i="24"/>
  <c r="F5234" i="24"/>
  <c r="E5234" i="24"/>
  <c r="F5233" i="24"/>
  <c r="E5233" i="24"/>
  <c r="G5233" i="24" s="1"/>
  <c r="F5232" i="24"/>
  <c r="E5232" i="24"/>
  <c r="G5232" i="24" s="1"/>
  <c r="F5231" i="24"/>
  <c r="E5231" i="24"/>
  <c r="F5230" i="24"/>
  <c r="E5230" i="24"/>
  <c r="F5229" i="24"/>
  <c r="E5229" i="24"/>
  <c r="F5228" i="24"/>
  <c r="G5228" i="24" s="1"/>
  <c r="E5228" i="24"/>
  <c r="F5227" i="24"/>
  <c r="E5227" i="24"/>
  <c r="G5227" i="24" s="1"/>
  <c r="F5226" i="24"/>
  <c r="E5226" i="24"/>
  <c r="G5226" i="24" s="1"/>
  <c r="F5225" i="24"/>
  <c r="E5225" i="24"/>
  <c r="G5225" i="24" s="1"/>
  <c r="F5224" i="24"/>
  <c r="E5224" i="24"/>
  <c r="G5224" i="24" s="1"/>
  <c r="G5223" i="24"/>
  <c r="F5223" i="24"/>
  <c r="E5223" i="24"/>
  <c r="F5222" i="24"/>
  <c r="E5222" i="24"/>
  <c r="G5221" i="24"/>
  <c r="F5221" i="24"/>
  <c r="E5221" i="24"/>
  <c r="F5220" i="24"/>
  <c r="E5220" i="24"/>
  <c r="G5220" i="24" s="1"/>
  <c r="F5219" i="24"/>
  <c r="E5219" i="24"/>
  <c r="G5219" i="24" s="1"/>
  <c r="F5218" i="24"/>
  <c r="E5218" i="24"/>
  <c r="G5218" i="24" s="1"/>
  <c r="F5217" i="24"/>
  <c r="G5217" i="24" s="1"/>
  <c r="E5217" i="24"/>
  <c r="F5216" i="24"/>
  <c r="E5216" i="24"/>
  <c r="G5216" i="24" s="1"/>
  <c r="F5215" i="24"/>
  <c r="G5215" i="24" s="1"/>
  <c r="E5215" i="24"/>
  <c r="F5214" i="24"/>
  <c r="E5214" i="24"/>
  <c r="F5213" i="24"/>
  <c r="E5213" i="24"/>
  <c r="G5213" i="24" s="1"/>
  <c r="F5212" i="24"/>
  <c r="E5212" i="24"/>
  <c r="G5212" i="24" s="1"/>
  <c r="F5211" i="24"/>
  <c r="E5211" i="24"/>
  <c r="G5211" i="24" s="1"/>
  <c r="F5210" i="24"/>
  <c r="E5210" i="24"/>
  <c r="F5209" i="24"/>
  <c r="E5209" i="24"/>
  <c r="G5209" i="24" s="1"/>
  <c r="F5208" i="24"/>
  <c r="G5208" i="24" s="1"/>
  <c r="E5208" i="24"/>
  <c r="F5207" i="24"/>
  <c r="E5207" i="24"/>
  <c r="F5206" i="24"/>
  <c r="E5206" i="24"/>
  <c r="G5206" i="24" s="1"/>
  <c r="F5205" i="24"/>
  <c r="E5205" i="24"/>
  <c r="G5205" i="24" s="1"/>
  <c r="F5204" i="24"/>
  <c r="E5204" i="24"/>
  <c r="G5204" i="24" s="1"/>
  <c r="G5203" i="24"/>
  <c r="F5203" i="24"/>
  <c r="E5203" i="24"/>
  <c r="F5202" i="24"/>
  <c r="G5202" i="24" s="1"/>
  <c r="E5202" i="24"/>
  <c r="G5201" i="24"/>
  <c r="F5201" i="24"/>
  <c r="E5201" i="24"/>
  <c r="F5200" i="24"/>
  <c r="E5200" i="24"/>
  <c r="F5199" i="24"/>
  <c r="E5199" i="24"/>
  <c r="G5199" i="24" s="1"/>
  <c r="F5198" i="24"/>
  <c r="E5198" i="24"/>
  <c r="G5198" i="24" s="1"/>
  <c r="F5197" i="24"/>
  <c r="G5197" i="24" s="1"/>
  <c r="E5197" i="24"/>
  <c r="F5196" i="24"/>
  <c r="E5196" i="24"/>
  <c r="G5196" i="24" s="1"/>
  <c r="F5195" i="24"/>
  <c r="E5195" i="24"/>
  <c r="F5194" i="24"/>
  <c r="E5194" i="24"/>
  <c r="F5193" i="24"/>
  <c r="E5193" i="24"/>
  <c r="G5193" i="24" s="1"/>
  <c r="F5192" i="24"/>
  <c r="E5192" i="24"/>
  <c r="G5192" i="24" s="1"/>
  <c r="F5191" i="24"/>
  <c r="E5191" i="24"/>
  <c r="G5191" i="24" s="1"/>
  <c r="F5190" i="24"/>
  <c r="E5190" i="24"/>
  <c r="F5189" i="24"/>
  <c r="E5189" i="24"/>
  <c r="G5189" i="24" s="1"/>
  <c r="F5188" i="24"/>
  <c r="E5188" i="24"/>
  <c r="G5188" i="24" s="1"/>
  <c r="F5187" i="24"/>
  <c r="E5187" i="24"/>
  <c r="G5187" i="24" s="1"/>
  <c r="F5186" i="24"/>
  <c r="E5186" i="24"/>
  <c r="G5186" i="24" s="1"/>
  <c r="F5185" i="24"/>
  <c r="E5185" i="24"/>
  <c r="G5185" i="24" s="1"/>
  <c r="F5184" i="24"/>
  <c r="E5184" i="24"/>
  <c r="G5184" i="24" s="1"/>
  <c r="F5183" i="24"/>
  <c r="E5183" i="24"/>
  <c r="F5182" i="24"/>
  <c r="E5182" i="24"/>
  <c r="G5182" i="24" s="1"/>
  <c r="F5181" i="24"/>
  <c r="E5181" i="24"/>
  <c r="G5181" i="24" s="1"/>
  <c r="F5180" i="24"/>
  <c r="G5180" i="24" s="1"/>
  <c r="E5180" i="24"/>
  <c r="F5179" i="24"/>
  <c r="E5179" i="24"/>
  <c r="G5179" i="24" s="1"/>
  <c r="F5178" i="24"/>
  <c r="G5178" i="24" s="1"/>
  <c r="E5178" i="24"/>
  <c r="F5177" i="24"/>
  <c r="E5177" i="24"/>
  <c r="G5177" i="24" s="1"/>
  <c r="F5176" i="24"/>
  <c r="E5176" i="24"/>
  <c r="F5175" i="24"/>
  <c r="E5175" i="24"/>
  <c r="F5174" i="24"/>
  <c r="E5174" i="24"/>
  <c r="G5174" i="24" s="1"/>
  <c r="F5173" i="24"/>
  <c r="E5173" i="24"/>
  <c r="G5172" i="24"/>
  <c r="F5172" i="24"/>
  <c r="E5172" i="24"/>
  <c r="F5171" i="24"/>
  <c r="E5171" i="24"/>
  <c r="F5170" i="24"/>
  <c r="E5170" i="24"/>
  <c r="G5170" i="24" s="1"/>
  <c r="F5169" i="24"/>
  <c r="G5169" i="24" s="1"/>
  <c r="E5169" i="24"/>
  <c r="F5168" i="24"/>
  <c r="E5168" i="24"/>
  <c r="F5167" i="24"/>
  <c r="E5167" i="24"/>
  <c r="G5167" i="24" s="1"/>
  <c r="F5166" i="24"/>
  <c r="E5166" i="24"/>
  <c r="F5165" i="24"/>
  <c r="E5165" i="24"/>
  <c r="F5164" i="24"/>
  <c r="E5164" i="24"/>
  <c r="G5164" i="24" s="1"/>
  <c r="F5163" i="24"/>
  <c r="E5163" i="24"/>
  <c r="F5162" i="24"/>
  <c r="G5162" i="24" s="1"/>
  <c r="E5162" i="24"/>
  <c r="F5161" i="24"/>
  <c r="E5161" i="24"/>
  <c r="G5161" i="24" s="1"/>
  <c r="F5160" i="24"/>
  <c r="E5160" i="24"/>
  <c r="G5160" i="24" s="1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G5154" i="24" s="1"/>
  <c r="F5153" i="24"/>
  <c r="E5153" i="24"/>
  <c r="G5153" i="24" s="1"/>
  <c r="F5152" i="24"/>
  <c r="E5152" i="24"/>
  <c r="G5152" i="24" s="1"/>
  <c r="G5151" i="24"/>
  <c r="F5151" i="24"/>
  <c r="E5151" i="24"/>
  <c r="F5150" i="24"/>
  <c r="E5150" i="24"/>
  <c r="G5150" i="24" s="1"/>
  <c r="F5149" i="24"/>
  <c r="E5149" i="24"/>
  <c r="G5148" i="24"/>
  <c r="F5148" i="24"/>
  <c r="E5148" i="24"/>
  <c r="F5147" i="24"/>
  <c r="E5147" i="24"/>
  <c r="G5147" i="24" s="1"/>
  <c r="F5146" i="24"/>
  <c r="E5146" i="24"/>
  <c r="G5146" i="24" s="1"/>
  <c r="F5145" i="24"/>
  <c r="E5145" i="24"/>
  <c r="G5145" i="24" s="1"/>
  <c r="F5144" i="24"/>
  <c r="E5144" i="24"/>
  <c r="F5143" i="24"/>
  <c r="E5143" i="24"/>
  <c r="F5142" i="24"/>
  <c r="E5142" i="24"/>
  <c r="G5141" i="24"/>
  <c r="F5141" i="24"/>
  <c r="E5141" i="24"/>
  <c r="F5140" i="24"/>
  <c r="E5140" i="24"/>
  <c r="F5139" i="24"/>
  <c r="E5139" i="24"/>
  <c r="G5139" i="24" s="1"/>
  <c r="F5138" i="24"/>
  <c r="E5138" i="24"/>
  <c r="G5137" i="24"/>
  <c r="F5137" i="24"/>
  <c r="E5137" i="24"/>
  <c r="F5136" i="24"/>
  <c r="E5136" i="24"/>
  <c r="G5136" i="24" s="1"/>
  <c r="G5135" i="24"/>
  <c r="F5135" i="24"/>
  <c r="E5135" i="24"/>
  <c r="F5134" i="24"/>
  <c r="E5134" i="24"/>
  <c r="G5134" i="24" s="1"/>
  <c r="F5133" i="24"/>
  <c r="E5133" i="24"/>
  <c r="G5133" i="24" s="1"/>
  <c r="F5132" i="24"/>
  <c r="E5132" i="24"/>
  <c r="F5131" i="24"/>
  <c r="E5131" i="24"/>
  <c r="G5131" i="24" s="1"/>
  <c r="F5130" i="24"/>
  <c r="E5130" i="24"/>
  <c r="F5129" i="24"/>
  <c r="E5129" i="24"/>
  <c r="G5129" i="24" s="1"/>
  <c r="G5128" i="24"/>
  <c r="F5128" i="24"/>
  <c r="E5128" i="24"/>
  <c r="F5127" i="24"/>
  <c r="E5127" i="24"/>
  <c r="F5126" i="24"/>
  <c r="E5126" i="24"/>
  <c r="G5126" i="24" s="1"/>
  <c r="F5125" i="24"/>
  <c r="E5125" i="24"/>
  <c r="G5125" i="24" s="1"/>
  <c r="F5124" i="24"/>
  <c r="E5124" i="24"/>
  <c r="G5124" i="24" s="1"/>
  <c r="F5123" i="24"/>
  <c r="G5123" i="24" s="1"/>
  <c r="E5123" i="24"/>
  <c r="F5122" i="24"/>
  <c r="E5122" i="24"/>
  <c r="G5122" i="24" s="1"/>
  <c r="F5121" i="24"/>
  <c r="G5121" i="24" s="1"/>
  <c r="E5121" i="24"/>
  <c r="F5120" i="24"/>
  <c r="E5120" i="24"/>
  <c r="G5120" i="24" s="1"/>
  <c r="F5119" i="24"/>
  <c r="E5119" i="24"/>
  <c r="G5119" i="24" s="1"/>
  <c r="F5118" i="24"/>
  <c r="E5118" i="24"/>
  <c r="G5118" i="24" s="1"/>
  <c r="F5117" i="24"/>
  <c r="E5117" i="24"/>
  <c r="G5117" i="24" s="1"/>
  <c r="G5116" i="24"/>
  <c r="F5116" i="24"/>
  <c r="E5116" i="24"/>
  <c r="F5115" i="24"/>
  <c r="E5115" i="24"/>
  <c r="G5115" i="24" s="1"/>
  <c r="F5114" i="24"/>
  <c r="E5114" i="24"/>
  <c r="F5113" i="24"/>
  <c r="E5113" i="24"/>
  <c r="G5113" i="24" s="1"/>
  <c r="F5112" i="24"/>
  <c r="E5112" i="24"/>
  <c r="F5111" i="24"/>
  <c r="E5111" i="24"/>
  <c r="G5111" i="24" s="1"/>
  <c r="F5110" i="24"/>
  <c r="E5110" i="24"/>
  <c r="G5110" i="24" s="1"/>
  <c r="G5109" i="24"/>
  <c r="F5109" i="24"/>
  <c r="E5109" i="24"/>
  <c r="F5108" i="24"/>
  <c r="E5108" i="24"/>
  <c r="G5108" i="24" s="1"/>
  <c r="F5107" i="24"/>
  <c r="E5107" i="24"/>
  <c r="F5106" i="24"/>
  <c r="E5106" i="24"/>
  <c r="F5105" i="24"/>
  <c r="E5105" i="24"/>
  <c r="G5105" i="24" s="1"/>
  <c r="F5104" i="24"/>
  <c r="E5104" i="24"/>
  <c r="F5103" i="24"/>
  <c r="E5103" i="24"/>
  <c r="F5102" i="24"/>
  <c r="E5102" i="24"/>
  <c r="F5101" i="24"/>
  <c r="E5101" i="24"/>
  <c r="G5101" i="24" s="1"/>
  <c r="G5100" i="24"/>
  <c r="F5100" i="24"/>
  <c r="E5100" i="24"/>
  <c r="F5099" i="24"/>
  <c r="E5099" i="24"/>
  <c r="F5098" i="24"/>
  <c r="E5098" i="24"/>
  <c r="G5098" i="24" s="1"/>
  <c r="F5097" i="24"/>
  <c r="E5097" i="24"/>
  <c r="G5097" i="24" s="1"/>
  <c r="F5096" i="24"/>
  <c r="E5096" i="24"/>
  <c r="G5096" i="24" s="1"/>
  <c r="F5095" i="24"/>
  <c r="G5095" i="24" s="1"/>
  <c r="E5095" i="24"/>
  <c r="F5094" i="24"/>
  <c r="E5094" i="24"/>
  <c r="G5094" i="24" s="1"/>
  <c r="F5093" i="24"/>
  <c r="E5093" i="24"/>
  <c r="F5092" i="24"/>
  <c r="E5092" i="24"/>
  <c r="F5091" i="24"/>
  <c r="E5091" i="24"/>
  <c r="G5091" i="24" s="1"/>
  <c r="F5090" i="24"/>
  <c r="E5090" i="24"/>
  <c r="G5090" i="24" s="1"/>
  <c r="F5089" i="24"/>
  <c r="E5089" i="24"/>
  <c r="G5089" i="24" s="1"/>
  <c r="F5088" i="24"/>
  <c r="E5088" i="24"/>
  <c r="G5088" i="24" s="1"/>
  <c r="F5087" i="24"/>
  <c r="E5087" i="24"/>
  <c r="G5087" i="24" s="1"/>
  <c r="F5086" i="24"/>
  <c r="E5086" i="24"/>
  <c r="F5085" i="24"/>
  <c r="E5085" i="24"/>
  <c r="F5084" i="24"/>
  <c r="E5084" i="24"/>
  <c r="G5084" i="24" s="1"/>
  <c r="F5083" i="24"/>
  <c r="E5083" i="24"/>
  <c r="G5083" i="24" s="1"/>
  <c r="F5082" i="24"/>
  <c r="E5082" i="24"/>
  <c r="G5082" i="24" s="1"/>
  <c r="F5081" i="24"/>
  <c r="E5081" i="24"/>
  <c r="F5080" i="24"/>
  <c r="E5080" i="24"/>
  <c r="F5079" i="24"/>
  <c r="G5079" i="24" s="1"/>
  <c r="E5079" i="24"/>
  <c r="F5078" i="24"/>
  <c r="E5078" i="24"/>
  <c r="G5078" i="24" s="1"/>
  <c r="G5077" i="24"/>
  <c r="F5077" i="24"/>
  <c r="E5077" i="24"/>
  <c r="F5076" i="24"/>
  <c r="E5076" i="24"/>
  <c r="F5075" i="24"/>
  <c r="E5075" i="24"/>
  <c r="G5075" i="24" s="1"/>
  <c r="F5074" i="24"/>
  <c r="E5074" i="24"/>
  <c r="G5074" i="24" s="1"/>
  <c r="G5073" i="24"/>
  <c r="F5073" i="24"/>
  <c r="E5073" i="24"/>
  <c r="F5072" i="24"/>
  <c r="E5072" i="24"/>
  <c r="F5071" i="24"/>
  <c r="E5071" i="24"/>
  <c r="G5071" i="24" s="1"/>
  <c r="G5070" i="24"/>
  <c r="F5070" i="24"/>
  <c r="E5070" i="24"/>
  <c r="F5069" i="24"/>
  <c r="E5069" i="24"/>
  <c r="G5069" i="24" s="1"/>
  <c r="F5068" i="24"/>
  <c r="E5068" i="24"/>
  <c r="G5068" i="24" s="1"/>
  <c r="F5067" i="24"/>
  <c r="E5067" i="24"/>
  <c r="G5067" i="24" s="1"/>
  <c r="F5066" i="24"/>
  <c r="E5066" i="24"/>
  <c r="F5065" i="24"/>
  <c r="E5065" i="24"/>
  <c r="G5065" i="24" s="1"/>
  <c r="F5064" i="24"/>
  <c r="E5064" i="24"/>
  <c r="F5063" i="24"/>
  <c r="G5063" i="24" s="1"/>
  <c r="E5063" i="24"/>
  <c r="F5062" i="24"/>
  <c r="E5062" i="24"/>
  <c r="G5062" i="24" s="1"/>
  <c r="F5061" i="24"/>
  <c r="E5061" i="24"/>
  <c r="G5061" i="24" s="1"/>
  <c r="F5060" i="24"/>
  <c r="E5060" i="24"/>
  <c r="G5060" i="24" s="1"/>
  <c r="F5059" i="24"/>
  <c r="E5059" i="24"/>
  <c r="G5058" i="24"/>
  <c r="F5058" i="24"/>
  <c r="E5058" i="24"/>
  <c r="F5057" i="24"/>
  <c r="E5057" i="24"/>
  <c r="G5057" i="24" s="1"/>
  <c r="F5056" i="24"/>
  <c r="E5056" i="24"/>
  <c r="F5055" i="24"/>
  <c r="E5055" i="24"/>
  <c r="G5055" i="24" s="1"/>
  <c r="F5054" i="24"/>
  <c r="E5054" i="24"/>
  <c r="G5054" i="24" s="1"/>
  <c r="F5053" i="24"/>
  <c r="E5053" i="24"/>
  <c r="G5053" i="24" s="1"/>
  <c r="F5052" i="24"/>
  <c r="G5052" i="24" s="1"/>
  <c r="E5052" i="24"/>
  <c r="F5051" i="24"/>
  <c r="E5051" i="24"/>
  <c r="G5051" i="24" s="1"/>
  <c r="F5050" i="24"/>
  <c r="E5050" i="24"/>
  <c r="F5049" i="24"/>
  <c r="E5049" i="24"/>
  <c r="F5048" i="24"/>
  <c r="E5048" i="24"/>
  <c r="F5047" i="24"/>
  <c r="E5047" i="24"/>
  <c r="F5046" i="24"/>
  <c r="E5046" i="24"/>
  <c r="G5046" i="24" s="1"/>
  <c r="F5045" i="24"/>
  <c r="E5045" i="24"/>
  <c r="G5044" i="24"/>
  <c r="F5044" i="24"/>
  <c r="E5044" i="24"/>
  <c r="F5043" i="24"/>
  <c r="E5043" i="24"/>
  <c r="G5043" i="24" s="1"/>
  <c r="F5042" i="24"/>
  <c r="E5042" i="24"/>
  <c r="G5041" i="24"/>
  <c r="F5041" i="24"/>
  <c r="E5041" i="24"/>
  <c r="F5040" i="24"/>
  <c r="E5040" i="24"/>
  <c r="F5039" i="24"/>
  <c r="E5039" i="24"/>
  <c r="G5039" i="24" s="1"/>
  <c r="F5038" i="24"/>
  <c r="E5038" i="24"/>
  <c r="F5037" i="24"/>
  <c r="E5037" i="24"/>
  <c r="G5037" i="24" s="1"/>
  <c r="F5036" i="24"/>
  <c r="E5036" i="24"/>
  <c r="G5036" i="24" s="1"/>
  <c r="F5035" i="24"/>
  <c r="E5035" i="24"/>
  <c r="G5035" i="24" s="1"/>
  <c r="F5034" i="24"/>
  <c r="G5034" i="24" s="1"/>
  <c r="E5034" i="24"/>
  <c r="F5033" i="24"/>
  <c r="E5033" i="24"/>
  <c r="G5033" i="24" s="1"/>
  <c r="F5032" i="24"/>
  <c r="E5032" i="24"/>
  <c r="F5031" i="24"/>
  <c r="G5031" i="24" s="1"/>
  <c r="E5031" i="24"/>
  <c r="F5030" i="24"/>
  <c r="E5030" i="24"/>
  <c r="G5030" i="24" s="1"/>
  <c r="F5029" i="24"/>
  <c r="E5029" i="24"/>
  <c r="F5028" i="24"/>
  <c r="E5028" i="24"/>
  <c r="G5028" i="24" s="1"/>
  <c r="F5027" i="24"/>
  <c r="E5027" i="24"/>
  <c r="G5027" i="24" s="1"/>
  <c r="F5026" i="24"/>
  <c r="E5026" i="24"/>
  <c r="G5026" i="24" s="1"/>
  <c r="F5025" i="24"/>
  <c r="G5025" i="24" s="1"/>
  <c r="E5025" i="24"/>
  <c r="F5024" i="24"/>
  <c r="E5024" i="24"/>
  <c r="F5023" i="24"/>
  <c r="E5023" i="24"/>
  <c r="G5023" i="24" s="1"/>
  <c r="F5022" i="24"/>
  <c r="E5022" i="24"/>
  <c r="G5022" i="24" s="1"/>
  <c r="F5021" i="24"/>
  <c r="E5021" i="24"/>
  <c r="G5021" i="24" s="1"/>
  <c r="G5020" i="24"/>
  <c r="F5020" i="24"/>
  <c r="E5020" i="24"/>
  <c r="F5019" i="24"/>
  <c r="E5019" i="24"/>
  <c r="G5019" i="24" s="1"/>
  <c r="G5018" i="24"/>
  <c r="F5018" i="24"/>
  <c r="E5018" i="24"/>
  <c r="F5017" i="24"/>
  <c r="E5017" i="24"/>
  <c r="G5017" i="24" s="1"/>
  <c r="F5016" i="24"/>
  <c r="E5016" i="24"/>
  <c r="G5016" i="24" s="1"/>
  <c r="F5015" i="24"/>
  <c r="E5015" i="24"/>
  <c r="F5014" i="24"/>
  <c r="E5014" i="24"/>
  <c r="G5014" i="24" s="1"/>
  <c r="F5013" i="24"/>
  <c r="E5013" i="24"/>
  <c r="F5012" i="24"/>
  <c r="E5012" i="24"/>
  <c r="G5011" i="24"/>
  <c r="F5011" i="24"/>
  <c r="E5011" i="24"/>
  <c r="F5010" i="24"/>
  <c r="E5010" i="24"/>
  <c r="G5010" i="24" s="1"/>
  <c r="F5009" i="24"/>
  <c r="E5009" i="24"/>
  <c r="G5009" i="24" s="1"/>
  <c r="F5008" i="24"/>
  <c r="E5008" i="24"/>
  <c r="G5008" i="24" s="1"/>
  <c r="F5007" i="24"/>
  <c r="E5007" i="24"/>
  <c r="F5006" i="24"/>
  <c r="E5006" i="24"/>
  <c r="G5005" i="24"/>
  <c r="F5005" i="24"/>
  <c r="E5005" i="24"/>
  <c r="F5004" i="24"/>
  <c r="E5004" i="24"/>
  <c r="G5004" i="24" s="1"/>
  <c r="F5003" i="24"/>
  <c r="E5003" i="24"/>
  <c r="G5003" i="24" s="1"/>
  <c r="F5002" i="24"/>
  <c r="E5002" i="24"/>
  <c r="G5002" i="24" s="1"/>
  <c r="F5001" i="24"/>
  <c r="E5001" i="24"/>
  <c r="G5001" i="24" s="1"/>
  <c r="F5000" i="24"/>
  <c r="E5000" i="24"/>
  <c r="G5000" i="24" s="1"/>
  <c r="F4999" i="24"/>
  <c r="E4999" i="24"/>
  <c r="G4999" i="24" s="1"/>
  <c r="F4998" i="24"/>
  <c r="E4998" i="24"/>
  <c r="F4997" i="24"/>
  <c r="E4997" i="24"/>
  <c r="G4997" i="24" s="1"/>
  <c r="F4996" i="24"/>
  <c r="E4996" i="24"/>
  <c r="G4996" i="24" s="1"/>
  <c r="F4995" i="24"/>
  <c r="E4995" i="24"/>
  <c r="G4995" i="24" s="1"/>
  <c r="F4994" i="24"/>
  <c r="E4994" i="24"/>
  <c r="G4994" i="24" s="1"/>
  <c r="F4993" i="24"/>
  <c r="E4993" i="24"/>
  <c r="G4993" i="24" s="1"/>
  <c r="F4992" i="24"/>
  <c r="E4992" i="24"/>
  <c r="F4991" i="24"/>
  <c r="E4991" i="24"/>
  <c r="F4990" i="24"/>
  <c r="E4990" i="24"/>
  <c r="F4989" i="24"/>
  <c r="E4989" i="24"/>
  <c r="G4989" i="24" s="1"/>
  <c r="F4988" i="24"/>
  <c r="E4988" i="24"/>
  <c r="G4988" i="24" s="1"/>
  <c r="F4987" i="24"/>
  <c r="E4987" i="24"/>
  <c r="G4987" i="24" s="1"/>
  <c r="F4986" i="24"/>
  <c r="E4986" i="24"/>
  <c r="G4986" i="24" s="1"/>
  <c r="F4985" i="24"/>
  <c r="E4985" i="24"/>
  <c r="G4985" i="24" s="1"/>
  <c r="F4984" i="24"/>
  <c r="E4984" i="24"/>
  <c r="G4984" i="24" s="1"/>
  <c r="F4983" i="24"/>
  <c r="E4983" i="24"/>
  <c r="F4982" i="24"/>
  <c r="E4982" i="24"/>
  <c r="G4982" i="24" s="1"/>
  <c r="F4981" i="24"/>
  <c r="E4981" i="24"/>
  <c r="G4981" i="24" s="1"/>
  <c r="F4980" i="24"/>
  <c r="E4980" i="24"/>
  <c r="G4980" i="24" s="1"/>
  <c r="F4979" i="24"/>
  <c r="E4979" i="24"/>
  <c r="F4978" i="24"/>
  <c r="E4978" i="24"/>
  <c r="G4978" i="24" s="1"/>
  <c r="F4977" i="24"/>
  <c r="E4977" i="24"/>
  <c r="G4977" i="24" s="1"/>
  <c r="F4976" i="24"/>
  <c r="E4976" i="24"/>
  <c r="G4976" i="24" s="1"/>
  <c r="F4975" i="24"/>
  <c r="E4975" i="24"/>
  <c r="F4974" i="24"/>
  <c r="E4974" i="24"/>
  <c r="G4974" i="24" s="1"/>
  <c r="F4973" i="24"/>
  <c r="E4973" i="24"/>
  <c r="F4972" i="24"/>
  <c r="E4972" i="24"/>
  <c r="G4972" i="24" s="1"/>
  <c r="F4971" i="24"/>
  <c r="E4971" i="24"/>
  <c r="G4971" i="24" s="1"/>
  <c r="F4970" i="24"/>
  <c r="E4970" i="24"/>
  <c r="G4970" i="24" s="1"/>
  <c r="G4969" i="24"/>
  <c r="F4969" i="24"/>
  <c r="E4969" i="24"/>
  <c r="F4968" i="24"/>
  <c r="E4968" i="24"/>
  <c r="G4968" i="24" s="1"/>
  <c r="F4967" i="24"/>
  <c r="E4967" i="24"/>
  <c r="G4967" i="24" s="1"/>
  <c r="F4966" i="24"/>
  <c r="E4966" i="24"/>
  <c r="G4966" i="24" s="1"/>
  <c r="F4965" i="24"/>
  <c r="E4965" i="24"/>
  <c r="G4965" i="24" s="1"/>
  <c r="F4964" i="24"/>
  <c r="E4964" i="24"/>
  <c r="G4964" i="24" s="1"/>
  <c r="F4963" i="24"/>
  <c r="E4963" i="24"/>
  <c r="G4963" i="24" s="1"/>
  <c r="F4962" i="24"/>
  <c r="E4962" i="24"/>
  <c r="G4962" i="24" s="1"/>
  <c r="F4961" i="24"/>
  <c r="E4961" i="24"/>
  <c r="F4960" i="24"/>
  <c r="E4960" i="24"/>
  <c r="F4959" i="24"/>
  <c r="E4959" i="24"/>
  <c r="G4959" i="24" s="1"/>
  <c r="F4958" i="24"/>
  <c r="E4958" i="24"/>
  <c r="F4957" i="24"/>
  <c r="E4957" i="24"/>
  <c r="G4957" i="24" s="1"/>
  <c r="F4956" i="24"/>
  <c r="E4956" i="24"/>
  <c r="G4956" i="24" s="1"/>
  <c r="F4955" i="24"/>
  <c r="E4955" i="24"/>
  <c r="G4955" i="24" s="1"/>
  <c r="F4954" i="24"/>
  <c r="E4954" i="24"/>
  <c r="G4954" i="24" s="1"/>
  <c r="F4953" i="24"/>
  <c r="E4953" i="24"/>
  <c r="G4953" i="24" s="1"/>
  <c r="F4952" i="24"/>
  <c r="E4952" i="24"/>
  <c r="G4952" i="24" s="1"/>
  <c r="F4951" i="24"/>
  <c r="E4951" i="24"/>
  <c r="F4950" i="24"/>
  <c r="E4950" i="24"/>
  <c r="G4950" i="24" s="1"/>
  <c r="F4949" i="24"/>
  <c r="E4949" i="24"/>
  <c r="G4949" i="24" s="1"/>
  <c r="G4948" i="24"/>
  <c r="F4948" i="24"/>
  <c r="E4948" i="24"/>
  <c r="F4947" i="24"/>
  <c r="E4947" i="24"/>
  <c r="G4947" i="24" s="1"/>
  <c r="F4946" i="24"/>
  <c r="E4946" i="24"/>
  <c r="G4946" i="24" s="1"/>
  <c r="F4945" i="24"/>
  <c r="E4945" i="24"/>
  <c r="G4945" i="24" s="1"/>
  <c r="F4944" i="24"/>
  <c r="E4944" i="24"/>
  <c r="G4944" i="24" s="1"/>
  <c r="F4943" i="24"/>
  <c r="E4943" i="24"/>
  <c r="G4943" i="24" s="1"/>
  <c r="F4942" i="24"/>
  <c r="G4942" i="24" s="1"/>
  <c r="E4942" i="24"/>
  <c r="F4941" i="24"/>
  <c r="E4941" i="24"/>
  <c r="G4940" i="24"/>
  <c r="F4940" i="24"/>
  <c r="E4940" i="24"/>
  <c r="F4939" i="24"/>
  <c r="E4939" i="24"/>
  <c r="G4939" i="24" s="1"/>
  <c r="F4938" i="24"/>
  <c r="E4938" i="24"/>
  <c r="G4938" i="24" s="1"/>
  <c r="F4937" i="24"/>
  <c r="E4937" i="24"/>
  <c r="G4937" i="24" s="1"/>
  <c r="F4936" i="24"/>
  <c r="E4936" i="24"/>
  <c r="G4936" i="24" s="1"/>
  <c r="G4935" i="24"/>
  <c r="F4935" i="24"/>
  <c r="E4935" i="24"/>
  <c r="F4934" i="24"/>
  <c r="E4934" i="24"/>
  <c r="G4934" i="24" s="1"/>
  <c r="F4933" i="24"/>
  <c r="E4933" i="24"/>
  <c r="F4932" i="24"/>
  <c r="E4932" i="24"/>
  <c r="G4932" i="24" s="1"/>
  <c r="F4931" i="24"/>
  <c r="E4931" i="24"/>
  <c r="G4931" i="24" s="1"/>
  <c r="F4930" i="24"/>
  <c r="E4930" i="24"/>
  <c r="G4930" i="24" s="1"/>
  <c r="F4929" i="24"/>
  <c r="E4929" i="24"/>
  <c r="G4929" i="24" s="1"/>
  <c r="F4928" i="24"/>
  <c r="E4928" i="24"/>
  <c r="G4928" i="24" s="1"/>
  <c r="F4927" i="24"/>
  <c r="E4927" i="24"/>
  <c r="G4927" i="24" s="1"/>
  <c r="F4926" i="24"/>
  <c r="E4926" i="24"/>
  <c r="G4926" i="24" s="1"/>
  <c r="F4925" i="24"/>
  <c r="E4925" i="24"/>
  <c r="G4925" i="24" s="1"/>
  <c r="F4924" i="24"/>
  <c r="E4924" i="24"/>
  <c r="G4924" i="24" s="1"/>
  <c r="F4923" i="24"/>
  <c r="E4923" i="24"/>
  <c r="G4923" i="24" s="1"/>
  <c r="F4922" i="24"/>
  <c r="E4922" i="24"/>
  <c r="G4922" i="24" s="1"/>
  <c r="F4921" i="24"/>
  <c r="E4921" i="24"/>
  <c r="G4921" i="24" s="1"/>
  <c r="F4920" i="24"/>
  <c r="E4920" i="24"/>
  <c r="G4920" i="24" s="1"/>
  <c r="F4919" i="24"/>
  <c r="G4919" i="24" s="1"/>
  <c r="E4919" i="24"/>
  <c r="F4918" i="24"/>
  <c r="E4918" i="24"/>
  <c r="G4918" i="24" s="1"/>
  <c r="F4917" i="24"/>
  <c r="E4917" i="24"/>
  <c r="G4917" i="24" s="1"/>
  <c r="F4916" i="24"/>
  <c r="E4916" i="24"/>
  <c r="G4916" i="24" s="1"/>
  <c r="F4915" i="24"/>
  <c r="E4915" i="24"/>
  <c r="F4914" i="24"/>
  <c r="E4914" i="24"/>
  <c r="G4914" i="24" s="1"/>
  <c r="F4913" i="24"/>
  <c r="E4913" i="24"/>
  <c r="G4913" i="24" s="1"/>
  <c r="F4912" i="24"/>
  <c r="E4912" i="24"/>
  <c r="F4911" i="24"/>
  <c r="E4911" i="24"/>
  <c r="F4910" i="24"/>
  <c r="E4910" i="24"/>
  <c r="G4910" i="24" s="1"/>
  <c r="F4909" i="24"/>
  <c r="E4909" i="24"/>
  <c r="G4909" i="24" s="1"/>
  <c r="G4908" i="24"/>
  <c r="F4908" i="24"/>
  <c r="E4908" i="24"/>
  <c r="F4907" i="24"/>
  <c r="E4907" i="24"/>
  <c r="G4907" i="24" s="1"/>
  <c r="F4906" i="24"/>
  <c r="G4906" i="24" s="1"/>
  <c r="E4906" i="24"/>
  <c r="F4905" i="24"/>
  <c r="E4905" i="24"/>
  <c r="G4905" i="24" s="1"/>
  <c r="F4904" i="24"/>
  <c r="E4904" i="24"/>
  <c r="F4903" i="24"/>
  <c r="E4903" i="24"/>
  <c r="G4903" i="24" s="1"/>
  <c r="F4902" i="24"/>
  <c r="E4902" i="24"/>
  <c r="F4901" i="24"/>
  <c r="E4901" i="24"/>
  <c r="F4900" i="24"/>
  <c r="E4900" i="24"/>
  <c r="F4899" i="24"/>
  <c r="G4899" i="24" s="1"/>
  <c r="E4899" i="24"/>
  <c r="F4898" i="24"/>
  <c r="E4898" i="24"/>
  <c r="F4897" i="24"/>
  <c r="E4897" i="24"/>
  <c r="F4896" i="24"/>
  <c r="E4896" i="24"/>
  <c r="G4896" i="24" s="1"/>
  <c r="F4895" i="24"/>
  <c r="E4895" i="24"/>
  <c r="F4894" i="24"/>
  <c r="E4894" i="24"/>
  <c r="F4893" i="24"/>
  <c r="E4893" i="24"/>
  <c r="G4892" i="24"/>
  <c r="F4892" i="24"/>
  <c r="E4892" i="24"/>
  <c r="F4891" i="24"/>
  <c r="E4891" i="24"/>
  <c r="G4891" i="24" s="1"/>
  <c r="F4890" i="24"/>
  <c r="E4890" i="24"/>
  <c r="G4890" i="24" s="1"/>
  <c r="F4889" i="24"/>
  <c r="E4889" i="24"/>
  <c r="G4889" i="24" s="1"/>
  <c r="F4888" i="24"/>
  <c r="E4888" i="24"/>
  <c r="G4888" i="24" s="1"/>
  <c r="G4887" i="24"/>
  <c r="F4887" i="24"/>
  <c r="E4887" i="24"/>
  <c r="F4886" i="24"/>
  <c r="E4886" i="24"/>
  <c r="G4886" i="24" s="1"/>
  <c r="G4885" i="24"/>
  <c r="F4885" i="24"/>
  <c r="E4885" i="24"/>
  <c r="F4884" i="24"/>
  <c r="E4884" i="24"/>
  <c r="G4884" i="24" s="1"/>
  <c r="F4883" i="24"/>
  <c r="E4883" i="24"/>
  <c r="F4882" i="24"/>
  <c r="E4882" i="24"/>
  <c r="G4882" i="24" s="1"/>
  <c r="F4881" i="24"/>
  <c r="G4881" i="24" s="1"/>
  <c r="E4881" i="24"/>
  <c r="F4880" i="24"/>
  <c r="E4880" i="24"/>
  <c r="G4880" i="24" s="1"/>
  <c r="F4879" i="24"/>
  <c r="E4879" i="24"/>
  <c r="G4879" i="24" s="1"/>
  <c r="F4878" i="24"/>
  <c r="E4878" i="24"/>
  <c r="G4878" i="24" s="1"/>
  <c r="F4877" i="24"/>
  <c r="E4877" i="24"/>
  <c r="G4877" i="24" s="1"/>
  <c r="G4876" i="24"/>
  <c r="F4876" i="24"/>
  <c r="E4876" i="24"/>
  <c r="F4875" i="24"/>
  <c r="E4875" i="24"/>
  <c r="G4875" i="24" s="1"/>
  <c r="F4874" i="24"/>
  <c r="E4874" i="24"/>
  <c r="G4874" i="24" s="1"/>
  <c r="F4873" i="24"/>
  <c r="E4873" i="24"/>
  <c r="G4873" i="24" s="1"/>
  <c r="F4872" i="24"/>
  <c r="G4872" i="24" s="1"/>
  <c r="E4872" i="24"/>
  <c r="F4871" i="24"/>
  <c r="E4871" i="24"/>
  <c r="F4870" i="24"/>
  <c r="E4870" i="24"/>
  <c r="G4870" i="24" s="1"/>
  <c r="F4869" i="24"/>
  <c r="E4869" i="24"/>
  <c r="F4868" i="24"/>
  <c r="E4868" i="24"/>
  <c r="F4867" i="24"/>
  <c r="E4867" i="24"/>
  <c r="F4866" i="24"/>
  <c r="E4866" i="24"/>
  <c r="G4866" i="24" s="1"/>
  <c r="F4865" i="24"/>
  <c r="E4865" i="24"/>
  <c r="G4865" i="24" s="1"/>
  <c r="F4864" i="24"/>
  <c r="E4864" i="24"/>
  <c r="F4863" i="24"/>
  <c r="E4863" i="24"/>
  <c r="G4863" i="24" s="1"/>
  <c r="F4862" i="24"/>
  <c r="E4862" i="24"/>
  <c r="G4862" i="24" s="1"/>
  <c r="F4861" i="24"/>
  <c r="G4861" i="24" s="1"/>
  <c r="E4861" i="24"/>
  <c r="F4860" i="24"/>
  <c r="E4860" i="24"/>
  <c r="G4860" i="24" s="1"/>
  <c r="F4859" i="24"/>
  <c r="E4859" i="24"/>
  <c r="G4859" i="24" s="1"/>
  <c r="F4858" i="24"/>
  <c r="E4858" i="24"/>
  <c r="G4858" i="24" s="1"/>
  <c r="F4857" i="24"/>
  <c r="G4857" i="24" s="1"/>
  <c r="E4857" i="24"/>
  <c r="F4856" i="24"/>
  <c r="E4856" i="24"/>
  <c r="G4856" i="24" s="1"/>
  <c r="F4855" i="24"/>
  <c r="E4855" i="24"/>
  <c r="F4854" i="24"/>
  <c r="E4854" i="24"/>
  <c r="F4853" i="24"/>
  <c r="E4853" i="24"/>
  <c r="G4853" i="24" s="1"/>
  <c r="F4852" i="24"/>
  <c r="E4852" i="24"/>
  <c r="G4852" i="24" s="1"/>
  <c r="F4851" i="24"/>
  <c r="E4851" i="24"/>
  <c r="F4850" i="24"/>
  <c r="E4850" i="24"/>
  <c r="G4850" i="24" s="1"/>
  <c r="F4849" i="24"/>
  <c r="E4849" i="24"/>
  <c r="G4849" i="24" s="1"/>
  <c r="F4848" i="24"/>
  <c r="E4848" i="24"/>
  <c r="G4848" i="24" s="1"/>
  <c r="F4847" i="24"/>
  <c r="G4847" i="24" s="1"/>
  <c r="E4847" i="24"/>
  <c r="F4846" i="24"/>
  <c r="E4846" i="24"/>
  <c r="G4846" i="24" s="1"/>
  <c r="F4845" i="24"/>
  <c r="G4845" i="24" s="1"/>
  <c r="E4845" i="24"/>
  <c r="F4844" i="24"/>
  <c r="E4844" i="24"/>
  <c r="G4844" i="24" s="1"/>
  <c r="F4843" i="24"/>
  <c r="E4843" i="24"/>
  <c r="G4843" i="24" s="1"/>
  <c r="F4842" i="24"/>
  <c r="E4842" i="24"/>
  <c r="F4841" i="24"/>
  <c r="E4841" i="24"/>
  <c r="G4841" i="24" s="1"/>
  <c r="F4840" i="24"/>
  <c r="E4840" i="24"/>
  <c r="G4840" i="24" s="1"/>
  <c r="F4839" i="24"/>
  <c r="G4839" i="24" s="1"/>
  <c r="E4839" i="24"/>
  <c r="F4838" i="24"/>
  <c r="E4838" i="24"/>
  <c r="G4838" i="24" s="1"/>
  <c r="F4837" i="24"/>
  <c r="E4837" i="24"/>
  <c r="G4837" i="24" s="1"/>
  <c r="F4836" i="24"/>
  <c r="E4836" i="24"/>
  <c r="G4836" i="24" s="1"/>
  <c r="F4835" i="24"/>
  <c r="E4835" i="24"/>
  <c r="G4835" i="24" s="1"/>
  <c r="F4834" i="24"/>
  <c r="E4834" i="24"/>
  <c r="F4833" i="24"/>
  <c r="E4833" i="24"/>
  <c r="G4833" i="24" s="1"/>
  <c r="F4832" i="24"/>
  <c r="E4832" i="24"/>
  <c r="F4831" i="24"/>
  <c r="E4831" i="24"/>
  <c r="G4831" i="24" s="1"/>
  <c r="F4830" i="24"/>
  <c r="E4830" i="24"/>
  <c r="F4829" i="24"/>
  <c r="E4829" i="24"/>
  <c r="F4828" i="24"/>
  <c r="E4828" i="24"/>
  <c r="G4828" i="24" s="1"/>
  <c r="F4827" i="24"/>
  <c r="E4827" i="24"/>
  <c r="F4826" i="24"/>
  <c r="E4826" i="24"/>
  <c r="G4826" i="24" s="1"/>
  <c r="F4825" i="24"/>
  <c r="E4825" i="24"/>
  <c r="F4824" i="24"/>
  <c r="E4824" i="24"/>
  <c r="G4824" i="24" s="1"/>
  <c r="F4823" i="24"/>
  <c r="E4823" i="24"/>
  <c r="F4822" i="24"/>
  <c r="E4822" i="24"/>
  <c r="F4821" i="24"/>
  <c r="E4821" i="24"/>
  <c r="G4821" i="24" s="1"/>
  <c r="F4820" i="24"/>
  <c r="G4820" i="24" s="1"/>
  <c r="E4820" i="24"/>
  <c r="F4819" i="24"/>
  <c r="E4819" i="24"/>
  <c r="G4819" i="24" s="1"/>
  <c r="F4818" i="24"/>
  <c r="E4818" i="24"/>
  <c r="F4817" i="24"/>
  <c r="E4817" i="24"/>
  <c r="F4816" i="24"/>
  <c r="E4816" i="24"/>
  <c r="G4816" i="24" s="1"/>
  <c r="F4815" i="24"/>
  <c r="E4815" i="24"/>
  <c r="F4814" i="24"/>
  <c r="E4814" i="24"/>
  <c r="G4814" i="24" s="1"/>
  <c r="F4813" i="24"/>
  <c r="G4813" i="24" s="1"/>
  <c r="E4813" i="24"/>
  <c r="F4812" i="24"/>
  <c r="E4812" i="24"/>
  <c r="G4812" i="24" s="1"/>
  <c r="F4811" i="24"/>
  <c r="E4811" i="24"/>
  <c r="F4810" i="24"/>
  <c r="E4810" i="24"/>
  <c r="G4810" i="24" s="1"/>
  <c r="F4809" i="24"/>
  <c r="E4809" i="24"/>
  <c r="F4808" i="24"/>
  <c r="E4808" i="24"/>
  <c r="G4808" i="24" s="1"/>
  <c r="F4807" i="24"/>
  <c r="G4807" i="24" s="1"/>
  <c r="E4807" i="24"/>
  <c r="F4806" i="24"/>
  <c r="E4806" i="24"/>
  <c r="G4806" i="24" s="1"/>
  <c r="F4805" i="24"/>
  <c r="E4805" i="24"/>
  <c r="F4804" i="24"/>
  <c r="E4804" i="24"/>
  <c r="G4804" i="24" s="1"/>
  <c r="G4803" i="24"/>
  <c r="F4803" i="24"/>
  <c r="E4803" i="24"/>
  <c r="F4802" i="24"/>
  <c r="E4802" i="24"/>
  <c r="F4801" i="24"/>
  <c r="E4801" i="24"/>
  <c r="G4801" i="24" s="1"/>
  <c r="F4800" i="24"/>
  <c r="E4800" i="24"/>
  <c r="F4799" i="24"/>
  <c r="E4799" i="24"/>
  <c r="G4798" i="24"/>
  <c r="F4798" i="24"/>
  <c r="E4798" i="24"/>
  <c r="F4797" i="24"/>
  <c r="E4797" i="24"/>
  <c r="G4797" i="24" s="1"/>
  <c r="F4796" i="24"/>
  <c r="E4796" i="24"/>
  <c r="G4796" i="24" s="1"/>
  <c r="F4795" i="24"/>
  <c r="E4795" i="24"/>
  <c r="F4794" i="24"/>
  <c r="E4794" i="24"/>
  <c r="G4794" i="24" s="1"/>
  <c r="F4793" i="24"/>
  <c r="E4793" i="24"/>
  <c r="G4793" i="24" s="1"/>
  <c r="G4792" i="24"/>
  <c r="F4792" i="24"/>
  <c r="E4792" i="24"/>
  <c r="F4791" i="24"/>
  <c r="E4791" i="24"/>
  <c r="G4791" i="24" s="1"/>
  <c r="F4790" i="24"/>
  <c r="E4790" i="24"/>
  <c r="F4789" i="24"/>
  <c r="E4789" i="24"/>
  <c r="G4789" i="24" s="1"/>
  <c r="F4788" i="24"/>
  <c r="E4788" i="24"/>
  <c r="F4787" i="24"/>
  <c r="E4787" i="24"/>
  <c r="G4787" i="24" s="1"/>
  <c r="F4786" i="24"/>
  <c r="E4786" i="24"/>
  <c r="G4786" i="24" s="1"/>
  <c r="F4785" i="24"/>
  <c r="E4785" i="24"/>
  <c r="F4784" i="24"/>
  <c r="E4784" i="24"/>
  <c r="G4784" i="24" s="1"/>
  <c r="G4783" i="24"/>
  <c r="F4783" i="24"/>
  <c r="E4783" i="24"/>
  <c r="F4782" i="24"/>
  <c r="E4782" i="24"/>
  <c r="G4782" i="24" s="1"/>
  <c r="F4781" i="24"/>
  <c r="E4781" i="24"/>
  <c r="F4780" i="24"/>
  <c r="E4780" i="24"/>
  <c r="G4780" i="24" s="1"/>
  <c r="F4779" i="24"/>
  <c r="E4779" i="24"/>
  <c r="F4778" i="24"/>
  <c r="E4778" i="24"/>
  <c r="G4778" i="24" s="1"/>
  <c r="F4777" i="24"/>
  <c r="E4777" i="24"/>
  <c r="F4776" i="24"/>
  <c r="E4776" i="24"/>
  <c r="F4775" i="24"/>
  <c r="E4775" i="24"/>
  <c r="F4774" i="24"/>
  <c r="E4774" i="24"/>
  <c r="G4774" i="24" s="1"/>
  <c r="F4773" i="24"/>
  <c r="E4773" i="24"/>
  <c r="G4773" i="24" s="1"/>
  <c r="F4772" i="24"/>
  <c r="E4772" i="24"/>
  <c r="F4771" i="24"/>
  <c r="G4771" i="24" s="1"/>
  <c r="E4771" i="24"/>
  <c r="F4770" i="24"/>
  <c r="E4770" i="24"/>
  <c r="G4770" i="24" s="1"/>
  <c r="F4769" i="24"/>
  <c r="E4769" i="24"/>
  <c r="F4768" i="24"/>
  <c r="E4768" i="24"/>
  <c r="F4767" i="24"/>
  <c r="E4767" i="24"/>
  <c r="G4767" i="24" s="1"/>
  <c r="F4766" i="24"/>
  <c r="G4766" i="24" s="1"/>
  <c r="E4766" i="24"/>
  <c r="F4765" i="24"/>
  <c r="E4765" i="24"/>
  <c r="G4765" i="24" s="1"/>
  <c r="F4764" i="24"/>
  <c r="E4764" i="24"/>
  <c r="G4764" i="24" s="1"/>
  <c r="F4763" i="24"/>
  <c r="E4763" i="24"/>
  <c r="G4763" i="24" s="1"/>
  <c r="G4762" i="24"/>
  <c r="F4762" i="24"/>
  <c r="E4762" i="24"/>
  <c r="F4761" i="24"/>
  <c r="E4761" i="24"/>
  <c r="G4761" i="24" s="1"/>
  <c r="F4760" i="24"/>
  <c r="E4760" i="24"/>
  <c r="G4760" i="24" s="1"/>
  <c r="F4759" i="24"/>
  <c r="E4759" i="24"/>
  <c r="G4759" i="24" s="1"/>
  <c r="F4758" i="24"/>
  <c r="E4758" i="24"/>
  <c r="G4758" i="24" s="1"/>
  <c r="F4757" i="24"/>
  <c r="E4757" i="24"/>
  <c r="G4757" i="24" s="1"/>
  <c r="G4756" i="24"/>
  <c r="F4756" i="24"/>
  <c r="E4756" i="24"/>
  <c r="F4755" i="24"/>
  <c r="E4755" i="24"/>
  <c r="F4754" i="24"/>
  <c r="E4754" i="24"/>
  <c r="F4753" i="24"/>
  <c r="E4753" i="24"/>
  <c r="G4753" i="24" s="1"/>
  <c r="F4752" i="24"/>
  <c r="E4752" i="24"/>
  <c r="F4751" i="24"/>
  <c r="E4751" i="24"/>
  <c r="G4751" i="24" s="1"/>
  <c r="F4750" i="24"/>
  <c r="E4750" i="24"/>
  <c r="G4750" i="24" s="1"/>
  <c r="F4749" i="24"/>
  <c r="E4749" i="24"/>
  <c r="G4748" i="24"/>
  <c r="F4748" i="24"/>
  <c r="E4748" i="24"/>
  <c r="F4747" i="24"/>
  <c r="E4747" i="24"/>
  <c r="G4747" i="24" s="1"/>
  <c r="F4746" i="24"/>
  <c r="G4746" i="24" s="1"/>
  <c r="E4746" i="24"/>
  <c r="F4745" i="24"/>
  <c r="E4745" i="24"/>
  <c r="F4744" i="24"/>
  <c r="E4744" i="24"/>
  <c r="G4744" i="24" s="1"/>
  <c r="F4743" i="24"/>
  <c r="E4743" i="24"/>
  <c r="F4742" i="24"/>
  <c r="E4742" i="24"/>
  <c r="G4742" i="24" s="1"/>
  <c r="F4741" i="24"/>
  <c r="G4741" i="24" s="1"/>
  <c r="E4741" i="24"/>
  <c r="F4740" i="24"/>
  <c r="E4740" i="24"/>
  <c r="G4740" i="24" s="1"/>
  <c r="F4739" i="24"/>
  <c r="E4739" i="24"/>
  <c r="G4739" i="24" s="1"/>
  <c r="F4738" i="24"/>
  <c r="E4738" i="24"/>
  <c r="G4738" i="24" s="1"/>
  <c r="F4737" i="24"/>
  <c r="E4737" i="24"/>
  <c r="G4737" i="24" s="1"/>
  <c r="F4736" i="24"/>
  <c r="E4736" i="24"/>
  <c r="G4736" i="24" s="1"/>
  <c r="F4735" i="24"/>
  <c r="E4735" i="24"/>
  <c r="G4735" i="24" s="1"/>
  <c r="F4734" i="24"/>
  <c r="G4734" i="24" s="1"/>
  <c r="E4734" i="24"/>
  <c r="F4733" i="24"/>
  <c r="E4733" i="24"/>
  <c r="G4733" i="24" s="1"/>
  <c r="F4732" i="24"/>
  <c r="E4732" i="24"/>
  <c r="G4732" i="24" s="1"/>
  <c r="F4731" i="24"/>
  <c r="E4731" i="24"/>
  <c r="G4731" i="24" s="1"/>
  <c r="F4730" i="24"/>
  <c r="E4730" i="24"/>
  <c r="G4730" i="24" s="1"/>
  <c r="F4729" i="24"/>
  <c r="E4729" i="24"/>
  <c r="F4728" i="24"/>
  <c r="E4728" i="24"/>
  <c r="G4728" i="24" s="1"/>
  <c r="F4727" i="24"/>
  <c r="E4727" i="24"/>
  <c r="G4727" i="24" s="1"/>
  <c r="F4726" i="24"/>
  <c r="E4726" i="24"/>
  <c r="G4726" i="24" s="1"/>
  <c r="F4725" i="24"/>
  <c r="E4725" i="24"/>
  <c r="G4725" i="24" s="1"/>
  <c r="F4724" i="24"/>
  <c r="E4724" i="24"/>
  <c r="F4723" i="24"/>
  <c r="E4723" i="24"/>
  <c r="G4723" i="24" s="1"/>
  <c r="F4722" i="24"/>
  <c r="E4722" i="24"/>
  <c r="G4722" i="24" s="1"/>
  <c r="F4721" i="24"/>
  <c r="E4721" i="24"/>
  <c r="F4720" i="24"/>
  <c r="E4720" i="24"/>
  <c r="G4720" i="24" s="1"/>
  <c r="F4719" i="24"/>
  <c r="E4719" i="24"/>
  <c r="G4719" i="24" s="1"/>
  <c r="F4718" i="24"/>
  <c r="E4718" i="24"/>
  <c r="G4718" i="24" s="1"/>
  <c r="G4717" i="24"/>
  <c r="F4717" i="24"/>
  <c r="E4717" i="24"/>
  <c r="F4716" i="24"/>
  <c r="E4716" i="24"/>
  <c r="G4716" i="24" s="1"/>
  <c r="F4715" i="24"/>
  <c r="E4715" i="24"/>
  <c r="G4715" i="24" s="1"/>
  <c r="F4714" i="24"/>
  <c r="G4714" i="24" s="1"/>
  <c r="E4714" i="24"/>
  <c r="F4713" i="24"/>
  <c r="E4713" i="24"/>
  <c r="G4713" i="24" s="1"/>
  <c r="F4712" i="24"/>
  <c r="E4712" i="24"/>
  <c r="G4712" i="24" s="1"/>
  <c r="F4711" i="24"/>
  <c r="E4711" i="24"/>
  <c r="G4711" i="24" s="1"/>
  <c r="F4710" i="24"/>
  <c r="E4710" i="24"/>
  <c r="G4710" i="24" s="1"/>
  <c r="F4709" i="24"/>
  <c r="E4709" i="24"/>
  <c r="G4709" i="24" s="1"/>
  <c r="F4708" i="24"/>
  <c r="E4708" i="24"/>
  <c r="F4707" i="24"/>
  <c r="G4707" i="24" s="1"/>
  <c r="E4707" i="24"/>
  <c r="F4706" i="24"/>
  <c r="E4706" i="24"/>
  <c r="G4706" i="24" s="1"/>
  <c r="F4705" i="24"/>
  <c r="E4705" i="24"/>
  <c r="G4705" i="24" s="1"/>
  <c r="F4704" i="24"/>
  <c r="E4704" i="24"/>
  <c r="F4703" i="24"/>
  <c r="E4703" i="24"/>
  <c r="F4702" i="24"/>
  <c r="E4702" i="24"/>
  <c r="F4701" i="24"/>
  <c r="E4701" i="24"/>
  <c r="G4701" i="24" s="1"/>
  <c r="F4700" i="24"/>
  <c r="E4700" i="24"/>
  <c r="G4700" i="24" s="1"/>
  <c r="F4699" i="24"/>
  <c r="E4699" i="24"/>
  <c r="G4698" i="24"/>
  <c r="F4698" i="24"/>
  <c r="E4698" i="24"/>
  <c r="F4697" i="24"/>
  <c r="E4697" i="24"/>
  <c r="G4697" i="24" s="1"/>
  <c r="F4696" i="24"/>
  <c r="E4696" i="24"/>
  <c r="F4695" i="24"/>
  <c r="E4695" i="24"/>
  <c r="F4694" i="24"/>
  <c r="E4694" i="24"/>
  <c r="G4694" i="24" s="1"/>
  <c r="F4693" i="24"/>
  <c r="E4693" i="24"/>
  <c r="G4693" i="24" s="1"/>
  <c r="G4692" i="24"/>
  <c r="F4692" i="24"/>
  <c r="E4692" i="24"/>
  <c r="F4691" i="24"/>
  <c r="E4691" i="24"/>
  <c r="F4690" i="24"/>
  <c r="E4690" i="24"/>
  <c r="G4690" i="24" s="1"/>
  <c r="F4689" i="24"/>
  <c r="E4689" i="24"/>
  <c r="G4689" i="24" s="1"/>
  <c r="F4688" i="24"/>
  <c r="E4688" i="24"/>
  <c r="G4688" i="24" s="1"/>
  <c r="F4687" i="24"/>
  <c r="E4687" i="24"/>
  <c r="F4686" i="24"/>
  <c r="E4686" i="24"/>
  <c r="G4686" i="24" s="1"/>
  <c r="F4685" i="24"/>
  <c r="E4685" i="24"/>
  <c r="F4684" i="24"/>
  <c r="E4684" i="24"/>
  <c r="G4684" i="24" s="1"/>
  <c r="F4683" i="24"/>
  <c r="E4683" i="24"/>
  <c r="G4683" i="24" s="1"/>
  <c r="F4682" i="24"/>
  <c r="E4682" i="24"/>
  <c r="G4682" i="24" s="1"/>
  <c r="F4681" i="24"/>
  <c r="G4681" i="24" s="1"/>
  <c r="E4681" i="24"/>
  <c r="F4680" i="24"/>
  <c r="E4680" i="24"/>
  <c r="G4680" i="24" s="1"/>
  <c r="F4679" i="24"/>
  <c r="E4679" i="24"/>
  <c r="G4679" i="24" s="1"/>
  <c r="F4678" i="24"/>
  <c r="E4678" i="24"/>
  <c r="F4677" i="24"/>
  <c r="E4677" i="24"/>
  <c r="G4677" i="24" s="1"/>
  <c r="F4676" i="24"/>
  <c r="E4676" i="24"/>
  <c r="F4675" i="24"/>
  <c r="E4675" i="24"/>
  <c r="G4675" i="24" s="1"/>
  <c r="F4674" i="24"/>
  <c r="E4674" i="24"/>
  <c r="F4673" i="24"/>
  <c r="E4673" i="24"/>
  <c r="G4673" i="24" s="1"/>
  <c r="F4672" i="24"/>
  <c r="E4672" i="24"/>
  <c r="G4672" i="24" s="1"/>
  <c r="F4671" i="24"/>
  <c r="E4671" i="24"/>
  <c r="G4671" i="24" s="1"/>
  <c r="F4670" i="24"/>
  <c r="E4670" i="24"/>
  <c r="G4670" i="24" s="1"/>
  <c r="F4669" i="24"/>
  <c r="G4669" i="24" s="1"/>
  <c r="E4669" i="24"/>
  <c r="F4668" i="24"/>
  <c r="E4668" i="24"/>
  <c r="G4668" i="24" s="1"/>
  <c r="F4667" i="24"/>
  <c r="E4667" i="24"/>
  <c r="F4666" i="24"/>
  <c r="E4666" i="24"/>
  <c r="G4666" i="24" s="1"/>
  <c r="F4665" i="24"/>
  <c r="E4665" i="24"/>
  <c r="G4665" i="24" s="1"/>
  <c r="F4664" i="24"/>
  <c r="E4664" i="24"/>
  <c r="G4664" i="24" s="1"/>
  <c r="F4663" i="24"/>
  <c r="E4663" i="24"/>
  <c r="G4663" i="24" s="1"/>
  <c r="F4662" i="24"/>
  <c r="E4662" i="24"/>
  <c r="G4662" i="24" s="1"/>
  <c r="F4661" i="24"/>
  <c r="E4661" i="24"/>
  <c r="G4661" i="24" s="1"/>
  <c r="F4660" i="24"/>
  <c r="E4660" i="24"/>
  <c r="F4659" i="24"/>
  <c r="G4659" i="24" s="1"/>
  <c r="E4659" i="24"/>
  <c r="F4658" i="24"/>
  <c r="E4658" i="24"/>
  <c r="F4657" i="24"/>
  <c r="E4657" i="24"/>
  <c r="G4657" i="24" s="1"/>
  <c r="F4656" i="24"/>
  <c r="E4656" i="24"/>
  <c r="F4655" i="24"/>
  <c r="E4655" i="24"/>
  <c r="G4655" i="24" s="1"/>
  <c r="F4654" i="24"/>
  <c r="E4654" i="24"/>
  <c r="G4654" i="24" s="1"/>
  <c r="F4653" i="24"/>
  <c r="E4653" i="24"/>
  <c r="G4653" i="24" s="1"/>
  <c r="F4652" i="24"/>
  <c r="G4652" i="24" s="1"/>
  <c r="E4652" i="24"/>
  <c r="F4651" i="24"/>
  <c r="E4651" i="24"/>
  <c r="G4651" i="24" s="1"/>
  <c r="F4650" i="24"/>
  <c r="E4650" i="24"/>
  <c r="F4649" i="24"/>
  <c r="E4649" i="24"/>
  <c r="F4648" i="24"/>
  <c r="E4648" i="24"/>
  <c r="G4648" i="24" s="1"/>
  <c r="F4647" i="24"/>
  <c r="E4647" i="24"/>
  <c r="F4646" i="24"/>
  <c r="E4646" i="24"/>
  <c r="G4646" i="24" s="1"/>
  <c r="F4645" i="24"/>
  <c r="E4645" i="24"/>
  <c r="G4645" i="24" s="1"/>
  <c r="F4644" i="24"/>
  <c r="G4644" i="24" s="1"/>
  <c r="E4644" i="24"/>
  <c r="F4643" i="24"/>
  <c r="E4643" i="24"/>
  <c r="G4643" i="24" s="1"/>
  <c r="F4642" i="24"/>
  <c r="E4642" i="24"/>
  <c r="G4642" i="24" s="1"/>
  <c r="F4641" i="24"/>
  <c r="E4641" i="24"/>
  <c r="F4640" i="24"/>
  <c r="E4640" i="24"/>
  <c r="F4639" i="24"/>
  <c r="E4639" i="24"/>
  <c r="G4639" i="24" s="1"/>
  <c r="F4638" i="24"/>
  <c r="E4638" i="24"/>
  <c r="G4638" i="24" s="1"/>
  <c r="F4637" i="24"/>
  <c r="G4637" i="24" s="1"/>
  <c r="E4637" i="24"/>
  <c r="F4636" i="24"/>
  <c r="E4636" i="24"/>
  <c r="G4636" i="24" s="1"/>
  <c r="F4635" i="24"/>
  <c r="E4635" i="24"/>
  <c r="F4634" i="24"/>
  <c r="E4634" i="24"/>
  <c r="G4634" i="24" s="1"/>
  <c r="F4633" i="24"/>
  <c r="E4633" i="24"/>
  <c r="F4632" i="24"/>
  <c r="E4632" i="24"/>
  <c r="G4632" i="24" s="1"/>
  <c r="F4631" i="24"/>
  <c r="E4631" i="24"/>
  <c r="G4631" i="24" s="1"/>
  <c r="F4630" i="24"/>
  <c r="E4630" i="24"/>
  <c r="F4629" i="24"/>
  <c r="E4629" i="24"/>
  <c r="G4629" i="24" s="1"/>
  <c r="F4628" i="24"/>
  <c r="G4628" i="24" s="1"/>
  <c r="E4628" i="24"/>
  <c r="F4627" i="24"/>
  <c r="E4627" i="24"/>
  <c r="G4627" i="24" s="1"/>
  <c r="F4626" i="24"/>
  <c r="E4626" i="24"/>
  <c r="G4626" i="24" s="1"/>
  <c r="F4625" i="24"/>
  <c r="E4625" i="24"/>
  <c r="G4625" i="24" s="1"/>
  <c r="F4624" i="24"/>
  <c r="E4624" i="24"/>
  <c r="G4624" i="24" s="1"/>
  <c r="F4623" i="24"/>
  <c r="E4623" i="24"/>
  <c r="G4623" i="24" s="1"/>
  <c r="F4622" i="24"/>
  <c r="E4622" i="24"/>
  <c r="G4622" i="24" s="1"/>
  <c r="F4621" i="24"/>
  <c r="G4621" i="24" s="1"/>
  <c r="E4621" i="24"/>
  <c r="F4620" i="24"/>
  <c r="E4620" i="24"/>
  <c r="F4619" i="24"/>
  <c r="E4619" i="24"/>
  <c r="G4619" i="24" s="1"/>
  <c r="F4618" i="24"/>
  <c r="E4618" i="24"/>
  <c r="G4618" i="24" s="1"/>
  <c r="F4617" i="24"/>
  <c r="E4617" i="24"/>
  <c r="F4616" i="24"/>
  <c r="E4616" i="24"/>
  <c r="G4616" i="24" s="1"/>
  <c r="F4615" i="24"/>
  <c r="G4615" i="24" s="1"/>
  <c r="E4615" i="24"/>
  <c r="F4614" i="24"/>
  <c r="E4614" i="24"/>
  <c r="G4614" i="24" s="1"/>
  <c r="F4613" i="24"/>
  <c r="E4613" i="24"/>
  <c r="G4613" i="24" s="1"/>
  <c r="F4612" i="24"/>
  <c r="E4612" i="24"/>
  <c r="F4611" i="24"/>
  <c r="E4611" i="24"/>
  <c r="G4611" i="24" s="1"/>
  <c r="F4610" i="24"/>
  <c r="E4610" i="24"/>
  <c r="G4610" i="24" s="1"/>
  <c r="F4609" i="24"/>
  <c r="E4609" i="24"/>
  <c r="F4608" i="24"/>
  <c r="E4608" i="24"/>
  <c r="G4608" i="24" s="1"/>
  <c r="F4607" i="24"/>
  <c r="G4607" i="24" s="1"/>
  <c r="E4607" i="24"/>
  <c r="F4606" i="24"/>
  <c r="E4606" i="24"/>
  <c r="G4606" i="24" s="1"/>
  <c r="F4605" i="24"/>
  <c r="G4605" i="24" s="1"/>
  <c r="E4605" i="24"/>
  <c r="F4604" i="24"/>
  <c r="E4604" i="24"/>
  <c r="G4604" i="24" s="1"/>
  <c r="F4603" i="24"/>
  <c r="E4603" i="24"/>
  <c r="G4603" i="24" s="1"/>
  <c r="F4602" i="24"/>
  <c r="E4602" i="24"/>
  <c r="G4601" i="24"/>
  <c r="F4601" i="24"/>
  <c r="E4601" i="24"/>
  <c r="F4600" i="24"/>
  <c r="E4600" i="24"/>
  <c r="G4600" i="24" s="1"/>
  <c r="F4599" i="24"/>
  <c r="E4599" i="24"/>
  <c r="G4599" i="24" s="1"/>
  <c r="F4598" i="24"/>
  <c r="E4598" i="24"/>
  <c r="F4597" i="24"/>
  <c r="E4597" i="24"/>
  <c r="G4597" i="24" s="1"/>
  <c r="F4596" i="24"/>
  <c r="E4596" i="24"/>
  <c r="G4596" i="24" s="1"/>
  <c r="G4595" i="24"/>
  <c r="F4595" i="24"/>
  <c r="E4595" i="24"/>
  <c r="F4594" i="24"/>
  <c r="E4594" i="24"/>
  <c r="F4593" i="24"/>
  <c r="E4593" i="24"/>
  <c r="G4593" i="24" s="1"/>
  <c r="F4592" i="24"/>
  <c r="E4592" i="24"/>
  <c r="G4592" i="24" s="1"/>
  <c r="F4591" i="24"/>
  <c r="E4591" i="24"/>
  <c r="F4590" i="24"/>
  <c r="E4590" i="24"/>
  <c r="G4590" i="24" s="1"/>
  <c r="F4589" i="24"/>
  <c r="E4589" i="24"/>
  <c r="G4589" i="24" s="1"/>
  <c r="G4588" i="24"/>
  <c r="F4588" i="24"/>
  <c r="E4588" i="24"/>
  <c r="F4587" i="24"/>
  <c r="E4587" i="24"/>
  <c r="G4587" i="24" s="1"/>
  <c r="F4586" i="24"/>
  <c r="E4586" i="24"/>
  <c r="G4586" i="24" s="1"/>
  <c r="F4585" i="24"/>
  <c r="E4585" i="24"/>
  <c r="G4585" i="24" s="1"/>
  <c r="F4584" i="24"/>
  <c r="E4584" i="24"/>
  <c r="F4583" i="24"/>
  <c r="E4583" i="24"/>
  <c r="G4583" i="24" s="1"/>
  <c r="F4582" i="24"/>
  <c r="E4582" i="24"/>
  <c r="G4582" i="24" s="1"/>
  <c r="F4581" i="24"/>
  <c r="E4581" i="24"/>
  <c r="F4580" i="24"/>
  <c r="G4580" i="24" s="1"/>
  <c r="E4580" i="24"/>
  <c r="F4579" i="24"/>
  <c r="E4579" i="24"/>
  <c r="F4578" i="24"/>
  <c r="E4578" i="24"/>
  <c r="G4578" i="24" s="1"/>
  <c r="F4577" i="24"/>
  <c r="E4577" i="24"/>
  <c r="G4577" i="24" s="1"/>
  <c r="F4576" i="24"/>
  <c r="E4576" i="24"/>
  <c r="F4575" i="24"/>
  <c r="E4575" i="24"/>
  <c r="G4575" i="24" s="1"/>
  <c r="F4574" i="24"/>
  <c r="E4574" i="24"/>
  <c r="F4573" i="24"/>
  <c r="E4573" i="24"/>
  <c r="G4572" i="24"/>
  <c r="F4572" i="24"/>
  <c r="E4572" i="24"/>
  <c r="F4571" i="24"/>
  <c r="E4571" i="24"/>
  <c r="G4571" i="24" s="1"/>
  <c r="F4570" i="24"/>
  <c r="E4570" i="24"/>
  <c r="G4570" i="24" s="1"/>
  <c r="F4569" i="24"/>
  <c r="E4569" i="24"/>
  <c r="F4568" i="24"/>
  <c r="E4568" i="24"/>
  <c r="G4568" i="24" s="1"/>
  <c r="F4567" i="24"/>
  <c r="E4567" i="24"/>
  <c r="G4567" i="24" s="1"/>
  <c r="F4566" i="24"/>
  <c r="E4566" i="24"/>
  <c r="G4566" i="24" s="1"/>
  <c r="F4565" i="24"/>
  <c r="E4565" i="24"/>
  <c r="G4565" i="24" s="1"/>
  <c r="F4564" i="24"/>
  <c r="E4564" i="24"/>
  <c r="G4564" i="24" s="1"/>
  <c r="F4563" i="24"/>
  <c r="E4563" i="24"/>
  <c r="G4563" i="24" s="1"/>
  <c r="F4562" i="24"/>
  <c r="E4562" i="24"/>
  <c r="F4561" i="24"/>
  <c r="E4561" i="24"/>
  <c r="G4561" i="24" s="1"/>
  <c r="F4560" i="24"/>
  <c r="E4560" i="24"/>
  <c r="G4560" i="24" s="1"/>
  <c r="F4559" i="24"/>
  <c r="E4559" i="24"/>
  <c r="G4559" i="24" s="1"/>
  <c r="F4558" i="24"/>
  <c r="G4558" i="24" s="1"/>
  <c r="E4558" i="24"/>
  <c r="F4557" i="24"/>
  <c r="E4557" i="24"/>
  <c r="G4557" i="24" s="1"/>
  <c r="F4556" i="24"/>
  <c r="E4556" i="24"/>
  <c r="G4556" i="24" s="1"/>
  <c r="F4555" i="24"/>
  <c r="E4555" i="24"/>
  <c r="G4555" i="24" s="1"/>
  <c r="F4554" i="24"/>
  <c r="E4554" i="24"/>
  <c r="G4554" i="24" s="1"/>
  <c r="F4553" i="24"/>
  <c r="E4553" i="24"/>
  <c r="F4552" i="24"/>
  <c r="E4552" i="24"/>
  <c r="F4551" i="24"/>
  <c r="G4551" i="24" s="1"/>
  <c r="E4551" i="24"/>
  <c r="F4550" i="24"/>
  <c r="E4550" i="24"/>
  <c r="G4550" i="24" s="1"/>
  <c r="F4549" i="24"/>
  <c r="E4549" i="24"/>
  <c r="G4549" i="24" s="1"/>
  <c r="F4548" i="24"/>
  <c r="E4548" i="24"/>
  <c r="G4548" i="24" s="1"/>
  <c r="G4547" i="24"/>
  <c r="F4547" i="24"/>
  <c r="E4547" i="24"/>
  <c r="F4546" i="24"/>
  <c r="E4546" i="24"/>
  <c r="F4545" i="24"/>
  <c r="E4545" i="24"/>
  <c r="G4545" i="24" s="1"/>
  <c r="F4544" i="24"/>
  <c r="E4544" i="24"/>
  <c r="G4544" i="24" s="1"/>
  <c r="F4543" i="24"/>
  <c r="E4543" i="24"/>
  <c r="F4542" i="24"/>
  <c r="E4542" i="24"/>
  <c r="G4542" i="24" s="1"/>
  <c r="F4541" i="24"/>
  <c r="E4541" i="24"/>
  <c r="G4541" i="24" s="1"/>
  <c r="G4540" i="24"/>
  <c r="F4540" i="24"/>
  <c r="E4540" i="24"/>
  <c r="F4539" i="24"/>
  <c r="E4539" i="24"/>
  <c r="G4539" i="24" s="1"/>
  <c r="F4538" i="24"/>
  <c r="E4538" i="24"/>
  <c r="F4537" i="24"/>
  <c r="E4537" i="24"/>
  <c r="G4537" i="24" s="1"/>
  <c r="F4536" i="24"/>
  <c r="E4536" i="24"/>
  <c r="F4535" i="24"/>
  <c r="E4535" i="24"/>
  <c r="F4534" i="24"/>
  <c r="E4534" i="24"/>
  <c r="G4534" i="24" s="1"/>
  <c r="F4533" i="24"/>
  <c r="E4533" i="24"/>
  <c r="G4533" i="24" s="1"/>
  <c r="F4532" i="24"/>
  <c r="G4532" i="24" s="1"/>
  <c r="E4532" i="24"/>
  <c r="F4531" i="24"/>
  <c r="E4531" i="24"/>
  <c r="G4531" i="24" s="1"/>
  <c r="F4530" i="24"/>
  <c r="E4530" i="24"/>
  <c r="F4529" i="24"/>
  <c r="E4529" i="24"/>
  <c r="G4529" i="24" s="1"/>
  <c r="F4528" i="24"/>
  <c r="E4528" i="24"/>
  <c r="F4527" i="24"/>
  <c r="E4527" i="24"/>
  <c r="F4526" i="24"/>
  <c r="E4526" i="24"/>
  <c r="G4526" i="24" s="1"/>
  <c r="F4525" i="24"/>
  <c r="E4525" i="24"/>
  <c r="F4524" i="24"/>
  <c r="E4524" i="24"/>
  <c r="G4524" i="24" s="1"/>
  <c r="F4523" i="24"/>
  <c r="E4523" i="24"/>
  <c r="G4523" i="24" s="1"/>
  <c r="F4522" i="24"/>
  <c r="E4522" i="24"/>
  <c r="G4522" i="24" s="1"/>
  <c r="F4521" i="24"/>
  <c r="E4521" i="24"/>
  <c r="G4521" i="24" s="1"/>
  <c r="F4520" i="24"/>
  <c r="G4520" i="24" s="1"/>
  <c r="E4520" i="24"/>
  <c r="F4519" i="24"/>
  <c r="E4519" i="24"/>
  <c r="G4519" i="24" s="1"/>
  <c r="F4518" i="24"/>
  <c r="E4518" i="24"/>
  <c r="F4517" i="24"/>
  <c r="E4517" i="24"/>
  <c r="G4517" i="24" s="1"/>
  <c r="F4516" i="24"/>
  <c r="G4516" i="24" s="1"/>
  <c r="E4516" i="24"/>
  <c r="F4515" i="24"/>
  <c r="E4515" i="24"/>
  <c r="F4514" i="24"/>
  <c r="E4514" i="24"/>
  <c r="F4513" i="24"/>
  <c r="E4513" i="24"/>
  <c r="G4513" i="24" s="1"/>
  <c r="F4512" i="24"/>
  <c r="E4512" i="24"/>
  <c r="F4511" i="24"/>
  <c r="E4511" i="24"/>
  <c r="F4510" i="24"/>
  <c r="E4510" i="24"/>
  <c r="F4509" i="24"/>
  <c r="E4509" i="24"/>
  <c r="G4509" i="24" s="1"/>
  <c r="G4508" i="24"/>
  <c r="F4508" i="24"/>
  <c r="E4508" i="24"/>
  <c r="F4507" i="24"/>
  <c r="E4507" i="24"/>
  <c r="G4507" i="24" s="1"/>
  <c r="F4506" i="24"/>
  <c r="E4506" i="24"/>
  <c r="G4506" i="24" s="1"/>
  <c r="F4505" i="24"/>
  <c r="E4505" i="24"/>
  <c r="G4505" i="24" s="1"/>
  <c r="G4504" i="24"/>
  <c r="F4504" i="24"/>
  <c r="E4504" i="24"/>
  <c r="F4503" i="24"/>
  <c r="E4503" i="24"/>
  <c r="F4502" i="24"/>
  <c r="E4502" i="24"/>
  <c r="G4502" i="24" s="1"/>
  <c r="F4501" i="24"/>
  <c r="E4501" i="24"/>
  <c r="G4501" i="24" s="1"/>
  <c r="F4500" i="24"/>
  <c r="E4500" i="24"/>
  <c r="G4500" i="24" s="1"/>
  <c r="F4499" i="24"/>
  <c r="E4499" i="24"/>
  <c r="G4499" i="24" s="1"/>
  <c r="F4498" i="24"/>
  <c r="E4498" i="24"/>
  <c r="F4497" i="24"/>
  <c r="E4497" i="24"/>
  <c r="G4497" i="24" s="1"/>
  <c r="F4496" i="24"/>
  <c r="E4496" i="24"/>
  <c r="F4495" i="24"/>
  <c r="E4495" i="24"/>
  <c r="G4495" i="24" s="1"/>
  <c r="G4494" i="24"/>
  <c r="F4494" i="24"/>
  <c r="E4494" i="24"/>
  <c r="F4493" i="24"/>
  <c r="E4493" i="24"/>
  <c r="G4493" i="24" s="1"/>
  <c r="F4492" i="24"/>
  <c r="E4492" i="24"/>
  <c r="G4492" i="24" s="1"/>
  <c r="F4491" i="24"/>
  <c r="E4491" i="24"/>
  <c r="F4490" i="24"/>
  <c r="E4490" i="24"/>
  <c r="F4489" i="24"/>
  <c r="E4489" i="24"/>
  <c r="F4488" i="24"/>
  <c r="E4488" i="24"/>
  <c r="G4488" i="24" s="1"/>
  <c r="F4487" i="24"/>
  <c r="G4487" i="24" s="1"/>
  <c r="E4487" i="24"/>
  <c r="F4486" i="24"/>
  <c r="E4486" i="24"/>
  <c r="G4486" i="24" s="1"/>
  <c r="F4485" i="24"/>
  <c r="E4485" i="24"/>
  <c r="G4485" i="24" s="1"/>
  <c r="F4484" i="24"/>
  <c r="E4484" i="24"/>
  <c r="G4484" i="24" s="1"/>
  <c r="G4483" i="24"/>
  <c r="F4483" i="24"/>
  <c r="E4483" i="24"/>
  <c r="F4482" i="24"/>
  <c r="E4482" i="24"/>
  <c r="F4481" i="24"/>
  <c r="E4481" i="24"/>
  <c r="G4481" i="24" s="1"/>
  <c r="F4480" i="24"/>
  <c r="E4480" i="24"/>
  <c r="G4480" i="24" s="1"/>
  <c r="G4479" i="24"/>
  <c r="F4479" i="24"/>
  <c r="E4479" i="24"/>
  <c r="F4478" i="24"/>
  <c r="E4478" i="24"/>
  <c r="G4478" i="24" s="1"/>
  <c r="F4477" i="24"/>
  <c r="E4477" i="24"/>
  <c r="G4477" i="24" s="1"/>
  <c r="F4476" i="24"/>
  <c r="G4476" i="24" s="1"/>
  <c r="E4476" i="24"/>
  <c r="F4475" i="24"/>
  <c r="E4475" i="24"/>
  <c r="G4475" i="24" s="1"/>
  <c r="F4474" i="24"/>
  <c r="E4474" i="24"/>
  <c r="G4474" i="24" s="1"/>
  <c r="F4473" i="24"/>
  <c r="E4473" i="24"/>
  <c r="F4472" i="24"/>
  <c r="E4472" i="24"/>
  <c r="G4472" i="24" s="1"/>
  <c r="F4471" i="24"/>
  <c r="E4471" i="24"/>
  <c r="G4471" i="24" s="1"/>
  <c r="F4470" i="24"/>
  <c r="E4470" i="24"/>
  <c r="G4470" i="24" s="1"/>
  <c r="F4469" i="24"/>
  <c r="E4469" i="24"/>
  <c r="F4468" i="24"/>
  <c r="E4468" i="24"/>
  <c r="G4468" i="24" s="1"/>
  <c r="F4467" i="24"/>
  <c r="E4467" i="24"/>
  <c r="G4467" i="24" s="1"/>
  <c r="F4466" i="24"/>
  <c r="G4466" i="24" s="1"/>
  <c r="E4466" i="24"/>
  <c r="F4465" i="24"/>
  <c r="E4465" i="24"/>
  <c r="G4465" i="24" s="1"/>
  <c r="F4464" i="24"/>
  <c r="E4464" i="24"/>
  <c r="G4464" i="24" s="1"/>
  <c r="F4463" i="24"/>
  <c r="E4463" i="24"/>
  <c r="F4462" i="24"/>
  <c r="E4462" i="24"/>
  <c r="F4461" i="24"/>
  <c r="E4461" i="24"/>
  <c r="F4460" i="24"/>
  <c r="E4460" i="24"/>
  <c r="G4460" i="24" s="1"/>
  <c r="F4459" i="24"/>
  <c r="E4459" i="24"/>
  <c r="F4458" i="24"/>
  <c r="E4458" i="24"/>
  <c r="G4458" i="24" s="1"/>
  <c r="F4457" i="24"/>
  <c r="E4457" i="24"/>
  <c r="G4457" i="24" s="1"/>
  <c r="F4456" i="24"/>
  <c r="E4456" i="24"/>
  <c r="F4455" i="24"/>
  <c r="G4455" i="24" s="1"/>
  <c r="E4455" i="24"/>
  <c r="F4454" i="24"/>
  <c r="E4454" i="24"/>
  <c r="F4453" i="24"/>
  <c r="E4453" i="24"/>
  <c r="G4453" i="24" s="1"/>
  <c r="F4452" i="24"/>
  <c r="E4452" i="24"/>
  <c r="F4451" i="24"/>
  <c r="E4451" i="24"/>
  <c r="F4450" i="24"/>
  <c r="E4450" i="24"/>
  <c r="F4449" i="24"/>
  <c r="E4449" i="24"/>
  <c r="G4449" i="24" s="1"/>
  <c r="F4448" i="24"/>
  <c r="E4448" i="24"/>
  <c r="F4447" i="24"/>
  <c r="E4447" i="24"/>
  <c r="F4446" i="24"/>
  <c r="G4446" i="24" s="1"/>
  <c r="E4446" i="24"/>
  <c r="F4445" i="24"/>
  <c r="E4445" i="24"/>
  <c r="G4445" i="24" s="1"/>
  <c r="F4444" i="24"/>
  <c r="E4444" i="24"/>
  <c r="G4444" i="24" s="1"/>
  <c r="F4443" i="24"/>
  <c r="E4443" i="24"/>
  <c r="F4442" i="24"/>
  <c r="E4442" i="24"/>
  <c r="G4442" i="24" s="1"/>
  <c r="F4441" i="24"/>
  <c r="E4441" i="24"/>
  <c r="G4441" i="24" s="1"/>
  <c r="F4440" i="24"/>
  <c r="E4440" i="24"/>
  <c r="G4440" i="24" s="1"/>
  <c r="F4439" i="24"/>
  <c r="G4439" i="24" s="1"/>
  <c r="E4439" i="24"/>
  <c r="F4438" i="24"/>
  <c r="E4438" i="24"/>
  <c r="F4437" i="24"/>
  <c r="E4437" i="24"/>
  <c r="G4437" i="24" s="1"/>
  <c r="G4436" i="24"/>
  <c r="F4436" i="24"/>
  <c r="E4436" i="24"/>
  <c r="F4435" i="24"/>
  <c r="E4435" i="24"/>
  <c r="G4435" i="24" s="1"/>
  <c r="F4434" i="24"/>
  <c r="E4434" i="24"/>
  <c r="G4434" i="24" s="1"/>
  <c r="F4433" i="24"/>
  <c r="E4433" i="24"/>
  <c r="G4433" i="24" s="1"/>
  <c r="F4432" i="24"/>
  <c r="E4432" i="24"/>
  <c r="G4432" i="24" s="1"/>
  <c r="F4431" i="24"/>
  <c r="G4431" i="24" s="1"/>
  <c r="E4431" i="24"/>
  <c r="F4430" i="24"/>
  <c r="E4430" i="24"/>
  <c r="G4430" i="24" s="1"/>
  <c r="F4429" i="24"/>
  <c r="E4429" i="24"/>
  <c r="F4428" i="24"/>
  <c r="E4428" i="24"/>
  <c r="F4427" i="24"/>
  <c r="E4427" i="24"/>
  <c r="G4427" i="24" s="1"/>
  <c r="F4426" i="24"/>
  <c r="E4426" i="24"/>
  <c r="G4426" i="24" s="1"/>
  <c r="F4425" i="24"/>
  <c r="E4425" i="24"/>
  <c r="G4425" i="24" s="1"/>
  <c r="F4424" i="24"/>
  <c r="E4424" i="24"/>
  <c r="F4423" i="24"/>
  <c r="E4423" i="24"/>
  <c r="G4423" i="24" s="1"/>
  <c r="F4422" i="24"/>
  <c r="E4422" i="24"/>
  <c r="F4421" i="24"/>
  <c r="E4421" i="24"/>
  <c r="F4420" i="24"/>
  <c r="E4420" i="24"/>
  <c r="G4420" i="24" s="1"/>
  <c r="F4419" i="24"/>
  <c r="E4419" i="24"/>
  <c r="G4419" i="24" s="1"/>
  <c r="F4418" i="24"/>
  <c r="E4418" i="24"/>
  <c r="G4418" i="24" s="1"/>
  <c r="F4417" i="24"/>
  <c r="E4417" i="24"/>
  <c r="F4416" i="24"/>
  <c r="E4416" i="24"/>
  <c r="G4416" i="24" s="1"/>
  <c r="F4415" i="24"/>
  <c r="E4415" i="24"/>
  <c r="F4414" i="24"/>
  <c r="E4414" i="24"/>
  <c r="F4413" i="24"/>
  <c r="E4413" i="24"/>
  <c r="G4413" i="24" s="1"/>
  <c r="F4412" i="24"/>
  <c r="E4412" i="24"/>
  <c r="G4412" i="24" s="1"/>
  <c r="F4411" i="24"/>
  <c r="E4411" i="24"/>
  <c r="G4411" i="24" s="1"/>
  <c r="F4410" i="24"/>
  <c r="E4410" i="24"/>
  <c r="F4409" i="24"/>
  <c r="E4409" i="24"/>
  <c r="G4409" i="24" s="1"/>
  <c r="F4408" i="24"/>
  <c r="G4408" i="24" s="1"/>
  <c r="E4408" i="24"/>
  <c r="F4407" i="24"/>
  <c r="E4407" i="24"/>
  <c r="F4406" i="24"/>
  <c r="E4406" i="24"/>
  <c r="G4406" i="24" s="1"/>
  <c r="F4405" i="24"/>
  <c r="E4405" i="24"/>
  <c r="G4405" i="24" s="1"/>
  <c r="F4404" i="24"/>
  <c r="E4404" i="24"/>
  <c r="G4404" i="24" s="1"/>
  <c r="F4403" i="24"/>
  <c r="E4403" i="24"/>
  <c r="G4403" i="24" s="1"/>
  <c r="F4402" i="24"/>
  <c r="G4402" i="24" s="1"/>
  <c r="E4402" i="24"/>
  <c r="F4401" i="24"/>
  <c r="E4401" i="24"/>
  <c r="G4401" i="24" s="1"/>
  <c r="F4400" i="24"/>
  <c r="E4400" i="24"/>
  <c r="G4400" i="24" s="1"/>
  <c r="F4399" i="24"/>
  <c r="E4399" i="24"/>
  <c r="F4398" i="24"/>
  <c r="E4398" i="24"/>
  <c r="G4398" i="24" s="1"/>
  <c r="F4397" i="24"/>
  <c r="E4397" i="24"/>
  <c r="G4397" i="24" s="1"/>
  <c r="F4396" i="24"/>
  <c r="E4396" i="24"/>
  <c r="G4396" i="24" s="1"/>
  <c r="F4395" i="24"/>
  <c r="E4395" i="24"/>
  <c r="G4395" i="24" s="1"/>
  <c r="F4394" i="24"/>
  <c r="E4394" i="24"/>
  <c r="F4393" i="24"/>
  <c r="E4393" i="24"/>
  <c r="F4392" i="24"/>
  <c r="E4392" i="24"/>
  <c r="G4392" i="24" s="1"/>
  <c r="F4391" i="24"/>
  <c r="G4391" i="24" s="1"/>
  <c r="E4391" i="24"/>
  <c r="F4390" i="24"/>
  <c r="E4390" i="24"/>
  <c r="G4390" i="24" s="1"/>
  <c r="F4389" i="24"/>
  <c r="E4389" i="24"/>
  <c r="G4389" i="24" s="1"/>
  <c r="F4388" i="24"/>
  <c r="E4388" i="24"/>
  <c r="F4387" i="24"/>
  <c r="G4387" i="24" s="1"/>
  <c r="E4387" i="24"/>
  <c r="F4386" i="24"/>
  <c r="E4386" i="24"/>
  <c r="G4386" i="24" s="1"/>
  <c r="F4385" i="24"/>
  <c r="E4385" i="24"/>
  <c r="G4385" i="24" s="1"/>
  <c r="F4384" i="24"/>
  <c r="E4384" i="24"/>
  <c r="F4383" i="24"/>
  <c r="E4383" i="24"/>
  <c r="G4383" i="24" s="1"/>
  <c r="F4382" i="24"/>
  <c r="E4382" i="24"/>
  <c r="G4382" i="24" s="1"/>
  <c r="F4381" i="24"/>
  <c r="E4381" i="24"/>
  <c r="F4380" i="24"/>
  <c r="E4380" i="24"/>
  <c r="G4380" i="24" s="1"/>
  <c r="F4379" i="24"/>
  <c r="E4379" i="24"/>
  <c r="F4378" i="24"/>
  <c r="E4378" i="24"/>
  <c r="G4378" i="24" s="1"/>
  <c r="F4377" i="24"/>
  <c r="E4377" i="24"/>
  <c r="F4376" i="24"/>
  <c r="E4376" i="24"/>
  <c r="G4376" i="24" s="1"/>
  <c r="F4375" i="24"/>
  <c r="E4375" i="24"/>
  <c r="F4374" i="24"/>
  <c r="E4374" i="24"/>
  <c r="G4374" i="24" s="1"/>
  <c r="F4373" i="24"/>
  <c r="E4373" i="24"/>
  <c r="F4372" i="24"/>
  <c r="G4372" i="24" s="1"/>
  <c r="E4372" i="24"/>
  <c r="F4371" i="24"/>
  <c r="E4371" i="24"/>
  <c r="F4370" i="24"/>
  <c r="E4370" i="24"/>
  <c r="G4370" i="24" s="1"/>
  <c r="F4369" i="24"/>
  <c r="E4369" i="24"/>
  <c r="F4368" i="24"/>
  <c r="E4368" i="24"/>
  <c r="G4368" i="24" s="1"/>
  <c r="F4367" i="24"/>
  <c r="E4367" i="24"/>
  <c r="G4367" i="24" s="1"/>
  <c r="F4366" i="24"/>
  <c r="E4366" i="24"/>
  <c r="G4366" i="24" s="1"/>
  <c r="F4365" i="24"/>
  <c r="E4365" i="24"/>
  <c r="F4364" i="24"/>
  <c r="E4364" i="24"/>
  <c r="G4364" i="24" s="1"/>
  <c r="F4363" i="24"/>
  <c r="E4363" i="24"/>
  <c r="G4363" i="24" s="1"/>
  <c r="G4362" i="24"/>
  <c r="F4362" i="24"/>
  <c r="E4362" i="24"/>
  <c r="F4361" i="24"/>
  <c r="E4361" i="24"/>
  <c r="F4360" i="24"/>
  <c r="E4360" i="24"/>
  <c r="G4360" i="24" s="1"/>
  <c r="F4359" i="24"/>
  <c r="E4359" i="24"/>
  <c r="F4358" i="24"/>
  <c r="E4358" i="24"/>
  <c r="G4358" i="24" s="1"/>
  <c r="F4357" i="24"/>
  <c r="E4357" i="24"/>
  <c r="G4357" i="24" s="1"/>
  <c r="F4356" i="24"/>
  <c r="E4356" i="24"/>
  <c r="G4356" i="24" s="1"/>
  <c r="G4355" i="24"/>
  <c r="F4355" i="24"/>
  <c r="E4355" i="24"/>
  <c r="F4354" i="24"/>
  <c r="E4354" i="24"/>
  <c r="G4354" i="24" s="1"/>
  <c r="F4353" i="24"/>
  <c r="E4353" i="24"/>
  <c r="G4353" i="24" s="1"/>
  <c r="F4352" i="24"/>
  <c r="E4352" i="24"/>
  <c r="F4351" i="24"/>
  <c r="E4351" i="24"/>
  <c r="G4351" i="24" s="1"/>
  <c r="F4350" i="24"/>
  <c r="E4350" i="24"/>
  <c r="F4349" i="24"/>
  <c r="E4349" i="24"/>
  <c r="G4349" i="24" s="1"/>
  <c r="F4348" i="24"/>
  <c r="G4348" i="24" s="1"/>
  <c r="E4348" i="24"/>
  <c r="F4347" i="24"/>
  <c r="E4347" i="24"/>
  <c r="G4347" i="24" s="1"/>
  <c r="F4346" i="24"/>
  <c r="E4346" i="24"/>
  <c r="G4346" i="24" s="1"/>
  <c r="F4345" i="24"/>
  <c r="E4345" i="24"/>
  <c r="G4345" i="24" s="1"/>
  <c r="F4344" i="24"/>
  <c r="E4344" i="24"/>
  <c r="G4344" i="24" s="1"/>
  <c r="F4343" i="24"/>
  <c r="E4343" i="24"/>
  <c r="G4343" i="24" s="1"/>
  <c r="F4342" i="24"/>
  <c r="E4342" i="24"/>
  <c r="F4341" i="24"/>
  <c r="E4341" i="24"/>
  <c r="G4341" i="24" s="1"/>
  <c r="F4340" i="24"/>
  <c r="E4340" i="24"/>
  <c r="F4339" i="24"/>
  <c r="E4339" i="24"/>
  <c r="G4339" i="24" s="1"/>
  <c r="F4338" i="24"/>
  <c r="E4338" i="24"/>
  <c r="F4337" i="24"/>
  <c r="E4337" i="24"/>
  <c r="G4337" i="24" s="1"/>
  <c r="F4336" i="24"/>
  <c r="E4336" i="24"/>
  <c r="F4335" i="24"/>
  <c r="E4335" i="24"/>
  <c r="G4335" i="24" s="1"/>
  <c r="F4334" i="24"/>
  <c r="E4334" i="24"/>
  <c r="F4333" i="24"/>
  <c r="E4333" i="24"/>
  <c r="G4333" i="24" s="1"/>
  <c r="G4332" i="24"/>
  <c r="F4332" i="24"/>
  <c r="E4332" i="24"/>
  <c r="F4331" i="24"/>
  <c r="E4331" i="24"/>
  <c r="G4331" i="24" s="1"/>
  <c r="F4330" i="24"/>
  <c r="E4330" i="24"/>
  <c r="G4330" i="24" s="1"/>
  <c r="F4329" i="24"/>
  <c r="E4329" i="24"/>
  <c r="F4328" i="24"/>
  <c r="E4328" i="24"/>
  <c r="G4328" i="24" s="1"/>
  <c r="F4327" i="24"/>
  <c r="G4327" i="24" s="1"/>
  <c r="E4327" i="24"/>
  <c r="F4326" i="24"/>
  <c r="E4326" i="24"/>
  <c r="G4326" i="24" s="1"/>
  <c r="F4325" i="24"/>
  <c r="E4325" i="24"/>
  <c r="F4324" i="24"/>
  <c r="E4324" i="24"/>
  <c r="F4323" i="24"/>
  <c r="E4323" i="24"/>
  <c r="G4323" i="24" s="1"/>
  <c r="F4322" i="24"/>
  <c r="E4322" i="24"/>
  <c r="G4322" i="24" s="1"/>
  <c r="F4321" i="24"/>
  <c r="E4321" i="24"/>
  <c r="G4321" i="24" s="1"/>
  <c r="F4320" i="24"/>
  <c r="E4320" i="24"/>
  <c r="F4319" i="24"/>
  <c r="E4319" i="24"/>
  <c r="F4318" i="24"/>
  <c r="E4318" i="24"/>
  <c r="F4317" i="24"/>
  <c r="E4317" i="24"/>
  <c r="F4316" i="24"/>
  <c r="E4316" i="24"/>
  <c r="G4316" i="24" s="1"/>
  <c r="F4315" i="24"/>
  <c r="E4315" i="24"/>
  <c r="G4315" i="24" s="1"/>
  <c r="F4314" i="24"/>
  <c r="E4314" i="24"/>
  <c r="G4314" i="24" s="1"/>
  <c r="F4313" i="24"/>
  <c r="E4313" i="24"/>
  <c r="G4313" i="24" s="1"/>
  <c r="F4312" i="24"/>
  <c r="E4312" i="24"/>
  <c r="G4312" i="24" s="1"/>
  <c r="F4311" i="24"/>
  <c r="G4311" i="24" s="1"/>
  <c r="E4311" i="24"/>
  <c r="F4310" i="24"/>
  <c r="E4310" i="24"/>
  <c r="G4310" i="24" s="1"/>
  <c r="F4309" i="24"/>
  <c r="E4309" i="24"/>
  <c r="G4309" i="24" s="1"/>
  <c r="F4308" i="24"/>
  <c r="E4308" i="24"/>
  <c r="G4308" i="24" s="1"/>
  <c r="F4307" i="24"/>
  <c r="E4307" i="24"/>
  <c r="G4307" i="24" s="1"/>
  <c r="F4306" i="24"/>
  <c r="E4306" i="24"/>
  <c r="F4305" i="24"/>
  <c r="E4305" i="24"/>
  <c r="G4305" i="24" s="1"/>
  <c r="F4304" i="24"/>
  <c r="E4304" i="24"/>
  <c r="G4304" i="24" s="1"/>
  <c r="F4303" i="24"/>
  <c r="E4303" i="24"/>
  <c r="G4302" i="24"/>
  <c r="F4302" i="24"/>
  <c r="E4302" i="24"/>
  <c r="F4301" i="24"/>
  <c r="E4301" i="24"/>
  <c r="G4301" i="24" s="1"/>
  <c r="F4300" i="24"/>
  <c r="E4300" i="24"/>
  <c r="G4300" i="24" s="1"/>
  <c r="F4299" i="24"/>
  <c r="E4299" i="24"/>
  <c r="F4298" i="24"/>
  <c r="E4298" i="24"/>
  <c r="F4297" i="24"/>
  <c r="E4297" i="24"/>
  <c r="F4296" i="24"/>
  <c r="E4296" i="24"/>
  <c r="G4295" i="24"/>
  <c r="F4295" i="24"/>
  <c r="E4295" i="24"/>
  <c r="F4294" i="24"/>
  <c r="E4294" i="24"/>
  <c r="G4294" i="24" s="1"/>
  <c r="F4293" i="24"/>
  <c r="E4293" i="24"/>
  <c r="G4293" i="24" s="1"/>
  <c r="F4292" i="24"/>
  <c r="E4292" i="24"/>
  <c r="F4291" i="24"/>
  <c r="E4291" i="24"/>
  <c r="G4291" i="24" s="1"/>
  <c r="F4290" i="24"/>
  <c r="E4290" i="24"/>
  <c r="F4289" i="24"/>
  <c r="E4289" i="24"/>
  <c r="F4288" i="24"/>
  <c r="E4288" i="24"/>
  <c r="G4288" i="24" s="1"/>
  <c r="F4287" i="24"/>
  <c r="E4287" i="24"/>
  <c r="G4287" i="24" s="1"/>
  <c r="F4286" i="24"/>
  <c r="E4286" i="24"/>
  <c r="F4285" i="24"/>
  <c r="E4285" i="24"/>
  <c r="G4285" i="24" s="1"/>
  <c r="F4284" i="24"/>
  <c r="E4284" i="24"/>
  <c r="G4284" i="24" s="1"/>
  <c r="F4283" i="24"/>
  <c r="E4283" i="24"/>
  <c r="G4283" i="24" s="1"/>
  <c r="F4282" i="24"/>
  <c r="E4282" i="24"/>
  <c r="G4282" i="24" s="1"/>
  <c r="F4281" i="24"/>
  <c r="E4281" i="24"/>
  <c r="F4280" i="24"/>
  <c r="G4280" i="24" s="1"/>
  <c r="E4280" i="24"/>
  <c r="F4279" i="24"/>
  <c r="E4279" i="24"/>
  <c r="G4279" i="24" s="1"/>
  <c r="F4278" i="24"/>
  <c r="E4278" i="24"/>
  <c r="G4278" i="24" s="1"/>
  <c r="F4277" i="24"/>
  <c r="E4277" i="24"/>
  <c r="G4277" i="24" s="1"/>
  <c r="F4276" i="24"/>
  <c r="E4276" i="24"/>
  <c r="G4276" i="24" s="1"/>
  <c r="F4275" i="24"/>
  <c r="E4275" i="24"/>
  <c r="G4275" i="24" s="1"/>
  <c r="F4274" i="24"/>
  <c r="G4274" i="24" s="1"/>
  <c r="E4274" i="24"/>
  <c r="F4273" i="24"/>
  <c r="E4273" i="24"/>
  <c r="F4272" i="24"/>
  <c r="E4272" i="24"/>
  <c r="F4271" i="24"/>
  <c r="E4271" i="24"/>
  <c r="G4271" i="24" s="1"/>
  <c r="F4270" i="24"/>
  <c r="E4270" i="24"/>
  <c r="F4269" i="24"/>
  <c r="E4269" i="24"/>
  <c r="G4269" i="24" s="1"/>
  <c r="F4268" i="24"/>
  <c r="E4268" i="24"/>
  <c r="G4268" i="24" s="1"/>
  <c r="F4267" i="24"/>
  <c r="E4267" i="24"/>
  <c r="G4267" i="24" s="1"/>
  <c r="G4266" i="24"/>
  <c r="F4266" i="24"/>
  <c r="E4266" i="24"/>
  <c r="F4265" i="24"/>
  <c r="E4265" i="24"/>
  <c r="G4265" i="24" s="1"/>
  <c r="F4264" i="24"/>
  <c r="E4264" i="24"/>
  <c r="G4264" i="24" s="1"/>
  <c r="F4263" i="24"/>
  <c r="G4263" i="24" s="1"/>
  <c r="E4263" i="24"/>
  <c r="F4262" i="24"/>
  <c r="E4262" i="24"/>
  <c r="G4262" i="24" s="1"/>
  <c r="F4261" i="24"/>
  <c r="E4261" i="24"/>
  <c r="G4261" i="24" s="1"/>
  <c r="F4260" i="24"/>
  <c r="E4260" i="24"/>
  <c r="F4259" i="24"/>
  <c r="G4259" i="24" s="1"/>
  <c r="E4259" i="24"/>
  <c r="F4258" i="24"/>
  <c r="E4258" i="24"/>
  <c r="F4257" i="24"/>
  <c r="E4257" i="24"/>
  <c r="G4257" i="24" s="1"/>
  <c r="F4256" i="24"/>
  <c r="E4256" i="24"/>
  <c r="F4255" i="24"/>
  <c r="E4255" i="24"/>
  <c r="F4254" i="24"/>
  <c r="E4254" i="24"/>
  <c r="F4253" i="24"/>
  <c r="E4253" i="24"/>
  <c r="G4253" i="24" s="1"/>
  <c r="F4252" i="24"/>
  <c r="G4252" i="24" s="1"/>
  <c r="E4252" i="24"/>
  <c r="F4251" i="24"/>
  <c r="E4251" i="24"/>
  <c r="F4250" i="24"/>
  <c r="E4250" i="24"/>
  <c r="G4250" i="24" s="1"/>
  <c r="F4249" i="24"/>
  <c r="E4249" i="24"/>
  <c r="F4248" i="24"/>
  <c r="E4248" i="24"/>
  <c r="G4248" i="24" s="1"/>
  <c r="F4247" i="24"/>
  <c r="E4247" i="24"/>
  <c r="G4247" i="24" s="1"/>
  <c r="F4246" i="24"/>
  <c r="E4246" i="24"/>
  <c r="G4246" i="24" s="1"/>
  <c r="F4245" i="24"/>
  <c r="E4245" i="24"/>
  <c r="G4245" i="24" s="1"/>
  <c r="G4244" i="24"/>
  <c r="F4244" i="24"/>
  <c r="E4244" i="24"/>
  <c r="F4243" i="24"/>
  <c r="E4243" i="24"/>
  <c r="G4243" i="24" s="1"/>
  <c r="F4242" i="24"/>
  <c r="E4242" i="24"/>
  <c r="G4242" i="24" s="1"/>
  <c r="F4241" i="24"/>
  <c r="E4241" i="24"/>
  <c r="G4241" i="24" s="1"/>
  <c r="F4240" i="24"/>
  <c r="E4240" i="24"/>
  <c r="F4239" i="24"/>
  <c r="E4239" i="24"/>
  <c r="F4238" i="24"/>
  <c r="E4238" i="24"/>
  <c r="G4238" i="24" s="1"/>
  <c r="G4237" i="24"/>
  <c r="F4237" i="24"/>
  <c r="E4237" i="24"/>
  <c r="F4236" i="24"/>
  <c r="E4236" i="24"/>
  <c r="G4236" i="24" s="1"/>
  <c r="F4235" i="24"/>
  <c r="E4235" i="24"/>
  <c r="F4234" i="24"/>
  <c r="E4234" i="24"/>
  <c r="G4234" i="24" s="1"/>
  <c r="F4233" i="24"/>
  <c r="E4233" i="24"/>
  <c r="G4233" i="24" s="1"/>
  <c r="F4232" i="24"/>
  <c r="E4232" i="24"/>
  <c r="G4232" i="24" s="1"/>
  <c r="F4231" i="24"/>
  <c r="G4231" i="24" s="1"/>
  <c r="E4231" i="24"/>
  <c r="F4230" i="24"/>
  <c r="E4230" i="24"/>
  <c r="G4230" i="24" s="1"/>
  <c r="F4229" i="24"/>
  <c r="E4229" i="24"/>
  <c r="G4229" i="24" s="1"/>
  <c r="F4228" i="24"/>
  <c r="E4228" i="24"/>
  <c r="G4228" i="24" s="1"/>
  <c r="F4227" i="24"/>
  <c r="E4227" i="24"/>
  <c r="G4227" i="24" s="1"/>
  <c r="F4226" i="24"/>
  <c r="E4226" i="24"/>
  <c r="G4226" i="24" s="1"/>
  <c r="F4225" i="24"/>
  <c r="E4225" i="24"/>
  <c r="G4225" i="24" s="1"/>
  <c r="F4224" i="24"/>
  <c r="E4224" i="24"/>
  <c r="G4224" i="24" s="1"/>
  <c r="F4223" i="24"/>
  <c r="E4223" i="24"/>
  <c r="G4223" i="24" s="1"/>
  <c r="F4222" i="24"/>
  <c r="E4222" i="24"/>
  <c r="G4222" i="24" s="1"/>
  <c r="F4221" i="24"/>
  <c r="E4221" i="24"/>
  <c r="G4221" i="24" s="1"/>
  <c r="F4220" i="24"/>
  <c r="E4220" i="24"/>
  <c r="G4220" i="24" s="1"/>
  <c r="F4219" i="24"/>
  <c r="E4219" i="24"/>
  <c r="G4219" i="24" s="1"/>
  <c r="F4218" i="24"/>
  <c r="E4218" i="24"/>
  <c r="G4218" i="24" s="1"/>
  <c r="F4217" i="24"/>
  <c r="E4217" i="24"/>
  <c r="G4217" i="24" s="1"/>
  <c r="F4216" i="24"/>
  <c r="E4216" i="24"/>
  <c r="F4215" i="24"/>
  <c r="G4215" i="24" s="1"/>
  <c r="E4215" i="24"/>
  <c r="F4214" i="24"/>
  <c r="E4214" i="24"/>
  <c r="G4214" i="24" s="1"/>
  <c r="F4213" i="24"/>
  <c r="E4213" i="24"/>
  <c r="G4213" i="24" s="1"/>
  <c r="F4212" i="24"/>
  <c r="E4212" i="24"/>
  <c r="G4212" i="24" s="1"/>
  <c r="F4211" i="24"/>
  <c r="E4211" i="24"/>
  <c r="G4211" i="24" s="1"/>
  <c r="F4210" i="24"/>
  <c r="E4210" i="24"/>
  <c r="F4209" i="24"/>
  <c r="E4209" i="24"/>
  <c r="F4208" i="24"/>
  <c r="E4208" i="24"/>
  <c r="F4207" i="24"/>
  <c r="E4207" i="24"/>
  <c r="G4207" i="24" s="1"/>
  <c r="F4206" i="24"/>
  <c r="E4206" i="24"/>
  <c r="G4206" i="24" s="1"/>
  <c r="F4205" i="24"/>
  <c r="E4205" i="24"/>
  <c r="G4205" i="24" s="1"/>
  <c r="F4204" i="24"/>
  <c r="E4204" i="24"/>
  <c r="G4204" i="24" s="1"/>
  <c r="F4203" i="24"/>
  <c r="E4203" i="24"/>
  <c r="G4203" i="24" s="1"/>
  <c r="F4202" i="24"/>
  <c r="E4202" i="24"/>
  <c r="F4201" i="24"/>
  <c r="E4201" i="24"/>
  <c r="F4200" i="24"/>
  <c r="E4200" i="24"/>
  <c r="F4199" i="24"/>
  <c r="E4199" i="24"/>
  <c r="F4198" i="24"/>
  <c r="E4198" i="24"/>
  <c r="G4198" i="24" s="1"/>
  <c r="F4197" i="24"/>
  <c r="E4197" i="24"/>
  <c r="G4197" i="24" s="1"/>
  <c r="F4196" i="24"/>
  <c r="E4196" i="24"/>
  <c r="G4196" i="24" s="1"/>
  <c r="F4195" i="24"/>
  <c r="E4195" i="24"/>
  <c r="G4195" i="24" s="1"/>
  <c r="F4194" i="24"/>
  <c r="E4194" i="24"/>
  <c r="G4194" i="24" s="1"/>
  <c r="F4193" i="24"/>
  <c r="E4193" i="24"/>
  <c r="F4192" i="24"/>
  <c r="E4192" i="24"/>
  <c r="G4192" i="24" s="1"/>
  <c r="F4191" i="24"/>
  <c r="E4191" i="24"/>
  <c r="G4191" i="24" s="1"/>
  <c r="F4190" i="24"/>
  <c r="E4190" i="24"/>
  <c r="F4189" i="24"/>
  <c r="E4189" i="24"/>
  <c r="G4189" i="24" s="1"/>
  <c r="F4188" i="24"/>
  <c r="E4188" i="24"/>
  <c r="G4188" i="24" s="1"/>
  <c r="F4187" i="24"/>
  <c r="E4187" i="24"/>
  <c r="G4187" i="24" s="1"/>
  <c r="F4186" i="24"/>
  <c r="G4186" i="24" s="1"/>
  <c r="E4186" i="24"/>
  <c r="F4185" i="24"/>
  <c r="E4185" i="24"/>
  <c r="G4185" i="24" s="1"/>
  <c r="F4184" i="24"/>
  <c r="E4184" i="24"/>
  <c r="G4184" i="24" s="1"/>
  <c r="F4183" i="24"/>
  <c r="E4183" i="24"/>
  <c r="F4182" i="24"/>
  <c r="E4182" i="24"/>
  <c r="G4182" i="24" s="1"/>
  <c r="F4181" i="24"/>
  <c r="E4181" i="24"/>
  <c r="G4181" i="24" s="1"/>
  <c r="G4180" i="24"/>
  <c r="F4180" i="24"/>
  <c r="E4180" i="24"/>
  <c r="F4179" i="24"/>
  <c r="E4179" i="24"/>
  <c r="F4178" i="24"/>
  <c r="E4178" i="24"/>
  <c r="G4178" i="24" s="1"/>
  <c r="F4177" i="24"/>
  <c r="E4177" i="24"/>
  <c r="G4177" i="24" s="1"/>
  <c r="F4176" i="24"/>
  <c r="E4176" i="24"/>
  <c r="F4175" i="24"/>
  <c r="E4175" i="24"/>
  <c r="G4175" i="24" s="1"/>
  <c r="F4174" i="24"/>
  <c r="E4174" i="24"/>
  <c r="G4174" i="24" s="1"/>
  <c r="F4173" i="24"/>
  <c r="E4173" i="24"/>
  <c r="F4172" i="24"/>
  <c r="E4172" i="24"/>
  <c r="F4171" i="24"/>
  <c r="E4171" i="24"/>
  <c r="G4171" i="24" s="1"/>
  <c r="F4170" i="24"/>
  <c r="E4170" i="24"/>
  <c r="G4170" i="24" s="1"/>
  <c r="F4169" i="24"/>
  <c r="E4169" i="24"/>
  <c r="F4168" i="24"/>
  <c r="E4168" i="24"/>
  <c r="F4167" i="24"/>
  <c r="E4167" i="24"/>
  <c r="F4166" i="24"/>
  <c r="E4166" i="24"/>
  <c r="G4166" i="24" s="1"/>
  <c r="F4165" i="24"/>
  <c r="E4165" i="24"/>
  <c r="G4165" i="24" s="1"/>
  <c r="F4164" i="24"/>
  <c r="E4164" i="24"/>
  <c r="F4163" i="24"/>
  <c r="E4163" i="24"/>
  <c r="F4162" i="24"/>
  <c r="E4162" i="24"/>
  <c r="F4161" i="24"/>
  <c r="E4161" i="24"/>
  <c r="G4161" i="24" s="1"/>
  <c r="F4160" i="24"/>
  <c r="E4160" i="24"/>
  <c r="F4159" i="24"/>
  <c r="E4159" i="24"/>
  <c r="G4159" i="24" s="1"/>
  <c r="F4158" i="24"/>
  <c r="G4158" i="24" s="1"/>
  <c r="E4158" i="24"/>
  <c r="F4157" i="24"/>
  <c r="E4157" i="24"/>
  <c r="G4156" i="24"/>
  <c r="F4156" i="24"/>
  <c r="E4156" i="24"/>
  <c r="F4155" i="24"/>
  <c r="E4155" i="24"/>
  <c r="G4155" i="24" s="1"/>
  <c r="F4154" i="24"/>
  <c r="E4154" i="24"/>
  <c r="G4154" i="24" s="1"/>
  <c r="F4153" i="24"/>
  <c r="E4153" i="24"/>
  <c r="F4152" i="24"/>
  <c r="E4152" i="24"/>
  <c r="G4152" i="24" s="1"/>
  <c r="F4151" i="24"/>
  <c r="G4151" i="24" s="1"/>
  <c r="E4151" i="24"/>
  <c r="F4150" i="24"/>
  <c r="E4150" i="24"/>
  <c r="G4150" i="24" s="1"/>
  <c r="F4149" i="24"/>
  <c r="E4149" i="24"/>
  <c r="F4148" i="24"/>
  <c r="E4148" i="24"/>
  <c r="G4148" i="24" s="1"/>
  <c r="F4147" i="24"/>
  <c r="E4147" i="24"/>
  <c r="F4146" i="24"/>
  <c r="E4146" i="24"/>
  <c r="G4146" i="24" s="1"/>
  <c r="F4145" i="24"/>
  <c r="E4145" i="24"/>
  <c r="G4145" i="24" s="1"/>
  <c r="F4144" i="24"/>
  <c r="E4144" i="24"/>
  <c r="F4143" i="24"/>
  <c r="E4143" i="24"/>
  <c r="F4142" i="24"/>
  <c r="E4142" i="24"/>
  <c r="G4142" i="24" s="1"/>
  <c r="G4141" i="24"/>
  <c r="F4141" i="24"/>
  <c r="E4141" i="24"/>
  <c r="F4140" i="24"/>
  <c r="E4140" i="24"/>
  <c r="G4140" i="24" s="1"/>
  <c r="F4139" i="24"/>
  <c r="E4139" i="24"/>
  <c r="G4139" i="24" s="1"/>
  <c r="G4138" i="24"/>
  <c r="F4138" i="24"/>
  <c r="E4138" i="24"/>
  <c r="F4137" i="24"/>
  <c r="E4137" i="24"/>
  <c r="F4136" i="24"/>
  <c r="E4136" i="24"/>
  <c r="G4136" i="24" s="1"/>
  <c r="F4135" i="24"/>
  <c r="E4135" i="24"/>
  <c r="F4134" i="24"/>
  <c r="E4134" i="24"/>
  <c r="G4134" i="24" s="1"/>
  <c r="F4133" i="24"/>
  <c r="E4133" i="24"/>
  <c r="G4133" i="24" s="1"/>
  <c r="F4132" i="24"/>
  <c r="E4132" i="24"/>
  <c r="F4131" i="24"/>
  <c r="E4131" i="24"/>
  <c r="G4131" i="24" s="1"/>
  <c r="F4130" i="24"/>
  <c r="E4130" i="24"/>
  <c r="G4130" i="24" s="1"/>
  <c r="F4129" i="24"/>
  <c r="E4129" i="24"/>
  <c r="G4129" i="24" s="1"/>
  <c r="F4128" i="24"/>
  <c r="E4128" i="24"/>
  <c r="F4127" i="24"/>
  <c r="E4127" i="24"/>
  <c r="G4127" i="24" s="1"/>
  <c r="F4126" i="24"/>
  <c r="E4126" i="24"/>
  <c r="F4125" i="24"/>
  <c r="E4125" i="24"/>
  <c r="G4125" i="24" s="1"/>
  <c r="F4124" i="24"/>
  <c r="E4124" i="24"/>
  <c r="G4124" i="24" s="1"/>
  <c r="F4123" i="24"/>
  <c r="E4123" i="24"/>
  <c r="G4123" i="24" s="1"/>
  <c r="F4122" i="24"/>
  <c r="G4122" i="24" s="1"/>
  <c r="E4122" i="24"/>
  <c r="F4121" i="24"/>
  <c r="E4121" i="24"/>
  <c r="G4121" i="24" s="1"/>
  <c r="G4120" i="24"/>
  <c r="F4120" i="24"/>
  <c r="E4120" i="24"/>
  <c r="F4119" i="24"/>
  <c r="E4119" i="24"/>
  <c r="G4119" i="24" s="1"/>
  <c r="F4118" i="24"/>
  <c r="E4118" i="24"/>
  <c r="G4118" i="24" s="1"/>
  <c r="F4117" i="24"/>
  <c r="E4117" i="24"/>
  <c r="G4117" i="24" s="1"/>
  <c r="F4116" i="24"/>
  <c r="E4116" i="24"/>
  <c r="G4116" i="24" s="1"/>
  <c r="F4115" i="24"/>
  <c r="E4115" i="24"/>
  <c r="F4114" i="24"/>
  <c r="E4114" i="24"/>
  <c r="F4113" i="24"/>
  <c r="E4113" i="24"/>
  <c r="F4112" i="24"/>
  <c r="E4112" i="24"/>
  <c r="F4111" i="24"/>
  <c r="E4111" i="24"/>
  <c r="G4111" i="24" s="1"/>
  <c r="F4110" i="24"/>
  <c r="E4110" i="24"/>
  <c r="G4110" i="24" s="1"/>
  <c r="F4109" i="24"/>
  <c r="E4109" i="24"/>
  <c r="G4109" i="24" s="1"/>
  <c r="F4108" i="24"/>
  <c r="G4108" i="24" s="1"/>
  <c r="E4108" i="24"/>
  <c r="F4107" i="24"/>
  <c r="E4107" i="24"/>
  <c r="G4107" i="24" s="1"/>
  <c r="G4106" i="24"/>
  <c r="F4106" i="24"/>
  <c r="E4106" i="24"/>
  <c r="F4105" i="24"/>
  <c r="E4105" i="24"/>
  <c r="G4105" i="24" s="1"/>
  <c r="F4104" i="24"/>
  <c r="E4104" i="24"/>
  <c r="F4103" i="24"/>
  <c r="E4103" i="24"/>
  <c r="F4102" i="24"/>
  <c r="E4102" i="24"/>
  <c r="G4102" i="24" s="1"/>
  <c r="F4101" i="24"/>
  <c r="E4101" i="24"/>
  <c r="F4100" i="24"/>
  <c r="E4100" i="24"/>
  <c r="F4099" i="24"/>
  <c r="E4099" i="24"/>
  <c r="F4098" i="24"/>
  <c r="E4098" i="24"/>
  <c r="G4098" i="24" s="1"/>
  <c r="F4097" i="24"/>
  <c r="E4097" i="24"/>
  <c r="G4097" i="24" s="1"/>
  <c r="F4096" i="24"/>
  <c r="E4096" i="24"/>
  <c r="G4096" i="24" s="1"/>
  <c r="F4095" i="24"/>
  <c r="E4095" i="24"/>
  <c r="G4095" i="24" s="1"/>
  <c r="F4094" i="24"/>
  <c r="E4094" i="24"/>
  <c r="F4093" i="24"/>
  <c r="G4093" i="24" s="1"/>
  <c r="E4093" i="24"/>
  <c r="F4092" i="24"/>
  <c r="E4092" i="24"/>
  <c r="G4092" i="24" s="1"/>
  <c r="F4091" i="24"/>
  <c r="E4091" i="24"/>
  <c r="F4090" i="24"/>
  <c r="E4090" i="24"/>
  <c r="G4090" i="24" s="1"/>
  <c r="F4089" i="24"/>
  <c r="E4089" i="24"/>
  <c r="G4089" i="24" s="1"/>
  <c r="F4088" i="24"/>
  <c r="E4088" i="24"/>
  <c r="F4087" i="24"/>
  <c r="E4087" i="24"/>
  <c r="G4087" i="24" s="1"/>
  <c r="F4086" i="24"/>
  <c r="E4086" i="24"/>
  <c r="F4085" i="24"/>
  <c r="E4085" i="24"/>
  <c r="G4085" i="24" s="1"/>
  <c r="F4084" i="24"/>
  <c r="E4084" i="24"/>
  <c r="G4084" i="24" s="1"/>
  <c r="F4083" i="24"/>
  <c r="E4083" i="24"/>
  <c r="G4083" i="24" s="1"/>
  <c r="F4082" i="24"/>
  <c r="E4082" i="24"/>
  <c r="F4081" i="24"/>
  <c r="E4081" i="24"/>
  <c r="G4081" i="24" s="1"/>
  <c r="F4080" i="24"/>
  <c r="E4080" i="24"/>
  <c r="G4080" i="24" s="1"/>
  <c r="F4079" i="24"/>
  <c r="E4079" i="24"/>
  <c r="G4079" i="24" s="1"/>
  <c r="F4078" i="24"/>
  <c r="E4078" i="24"/>
  <c r="F4077" i="24"/>
  <c r="E4077" i="24"/>
  <c r="G4077" i="24" s="1"/>
  <c r="F4076" i="24"/>
  <c r="G4076" i="24" s="1"/>
  <c r="E4076" i="24"/>
  <c r="F4075" i="24"/>
  <c r="E4075" i="24"/>
  <c r="G4075" i="24" s="1"/>
  <c r="F4074" i="24"/>
  <c r="E4074" i="24"/>
  <c r="G4074" i="24" s="1"/>
  <c r="F4073" i="24"/>
  <c r="E4073" i="24"/>
  <c r="G4073" i="24" s="1"/>
  <c r="F4072" i="24"/>
  <c r="E4072" i="24"/>
  <c r="G4072" i="24" s="1"/>
  <c r="F4071" i="24"/>
  <c r="G4071" i="24" s="1"/>
  <c r="E4071" i="24"/>
  <c r="F4070" i="24"/>
  <c r="E4070" i="24"/>
  <c r="G4070" i="24" s="1"/>
  <c r="F4069" i="24"/>
  <c r="E4069" i="24"/>
  <c r="G4069" i="24" s="1"/>
  <c r="F4068" i="24"/>
  <c r="G4068" i="24" s="1"/>
  <c r="E4068" i="24"/>
  <c r="F4067" i="24"/>
  <c r="E4067" i="24"/>
  <c r="F4066" i="24"/>
  <c r="E4066" i="24"/>
  <c r="G4066" i="24" s="1"/>
  <c r="F4065" i="24"/>
  <c r="E4065" i="24"/>
  <c r="G4065" i="24" s="1"/>
  <c r="F4064" i="24"/>
  <c r="E4064" i="24"/>
  <c r="G4064" i="24" s="1"/>
  <c r="F4063" i="24"/>
  <c r="E4063" i="24"/>
  <c r="F4062" i="24"/>
  <c r="E4062" i="24"/>
  <c r="G4062" i="24" s="1"/>
  <c r="F4061" i="24"/>
  <c r="E4061" i="24"/>
  <c r="G4061" i="24" s="1"/>
  <c r="G4060" i="24"/>
  <c r="F4060" i="24"/>
  <c r="E4060" i="24"/>
  <c r="F4059" i="24"/>
  <c r="E4059" i="24"/>
  <c r="G4059" i="24" s="1"/>
  <c r="F4058" i="24"/>
  <c r="E4058" i="24"/>
  <c r="F4057" i="24"/>
  <c r="E4057" i="24"/>
  <c r="G4057" i="24" s="1"/>
  <c r="F4056" i="24"/>
  <c r="E4056" i="24"/>
  <c r="G4056" i="24" s="1"/>
  <c r="F4055" i="24"/>
  <c r="E4055" i="24"/>
  <c r="F4054" i="24"/>
  <c r="E4054" i="24"/>
  <c r="F4053" i="24"/>
  <c r="E4053" i="24"/>
  <c r="G4053" i="24" s="1"/>
  <c r="F4052" i="24"/>
  <c r="E4052" i="24"/>
  <c r="G4052" i="24" s="1"/>
  <c r="F4051" i="24"/>
  <c r="E4051" i="24"/>
  <c r="F4050" i="24"/>
  <c r="E4050" i="24"/>
  <c r="G4050" i="24" s="1"/>
  <c r="F4049" i="24"/>
  <c r="E4049" i="24"/>
  <c r="G4049" i="24" s="1"/>
  <c r="F4048" i="24"/>
  <c r="E4048" i="24"/>
  <c r="F4047" i="24"/>
  <c r="E4047" i="24"/>
  <c r="G4047" i="24" s="1"/>
  <c r="F4046" i="24"/>
  <c r="E4046" i="24"/>
  <c r="F4045" i="24"/>
  <c r="G4045" i="24" s="1"/>
  <c r="E4045" i="24"/>
  <c r="F4044" i="24"/>
  <c r="E4044" i="24"/>
  <c r="G4044" i="24" s="1"/>
  <c r="F4043" i="24"/>
  <c r="E4043" i="24"/>
  <c r="G4043" i="24" s="1"/>
  <c r="F4042" i="24"/>
  <c r="E4042" i="24"/>
  <c r="G4042" i="24" s="1"/>
  <c r="F4041" i="24"/>
  <c r="E4041" i="24"/>
  <c r="F4040" i="24"/>
  <c r="E4040" i="24"/>
  <c r="G4040" i="24" s="1"/>
  <c r="F4039" i="24"/>
  <c r="E4039" i="24"/>
  <c r="F4038" i="24"/>
  <c r="E4038" i="24"/>
  <c r="F4037" i="24"/>
  <c r="E4037" i="24"/>
  <c r="G4037" i="24" s="1"/>
  <c r="F4036" i="24"/>
  <c r="E4036" i="24"/>
  <c r="F4035" i="24"/>
  <c r="E4035" i="24"/>
  <c r="G4035" i="24" s="1"/>
  <c r="F4034" i="24"/>
  <c r="E4034" i="24"/>
  <c r="F4033" i="24"/>
  <c r="E4033" i="24"/>
  <c r="G4033" i="24" s="1"/>
  <c r="F4032" i="24"/>
  <c r="E4032" i="24"/>
  <c r="F4031" i="24"/>
  <c r="E4031" i="24"/>
  <c r="F4030" i="24"/>
  <c r="E4030" i="24"/>
  <c r="F4029" i="24"/>
  <c r="E4029" i="24"/>
  <c r="F4028" i="24"/>
  <c r="E4028" i="24"/>
  <c r="G4028" i="24" s="1"/>
  <c r="F4027" i="24"/>
  <c r="E4027" i="24"/>
  <c r="G4027" i="24" s="1"/>
  <c r="F4026" i="24"/>
  <c r="E4026" i="24"/>
  <c r="G4026" i="24" s="1"/>
  <c r="F4025" i="24"/>
  <c r="E4025" i="24"/>
  <c r="F4024" i="24"/>
  <c r="E4024" i="24"/>
  <c r="F4023" i="24"/>
  <c r="E4023" i="24"/>
  <c r="G4023" i="24" s="1"/>
  <c r="F4022" i="24"/>
  <c r="E4022" i="24"/>
  <c r="G4022" i="24" s="1"/>
  <c r="F4021" i="24"/>
  <c r="E4021" i="24"/>
  <c r="G4021" i="24" s="1"/>
  <c r="F4020" i="24"/>
  <c r="E4020" i="24"/>
  <c r="G4020" i="24" s="1"/>
  <c r="F4019" i="24"/>
  <c r="E4019" i="24"/>
  <c r="F4018" i="24"/>
  <c r="E4018" i="24"/>
  <c r="G4018" i="24" s="1"/>
  <c r="F4017" i="24"/>
  <c r="E4017" i="24"/>
  <c r="G4017" i="24" s="1"/>
  <c r="F4016" i="24"/>
  <c r="E4016" i="24"/>
  <c r="F4015" i="24"/>
  <c r="E4015" i="24"/>
  <c r="G4015" i="24" s="1"/>
  <c r="F4014" i="24"/>
  <c r="E4014" i="24"/>
  <c r="F4013" i="24"/>
  <c r="E4013" i="24"/>
  <c r="G4013" i="24" s="1"/>
  <c r="G4012" i="24"/>
  <c r="F4012" i="24"/>
  <c r="E4012" i="24"/>
  <c r="F4011" i="24"/>
  <c r="E4011" i="24"/>
  <c r="G4011" i="24" s="1"/>
  <c r="F4010" i="24"/>
  <c r="E4010" i="24"/>
  <c r="G4010" i="24" s="1"/>
  <c r="F4009" i="24"/>
  <c r="E4009" i="24"/>
  <c r="F4008" i="24"/>
  <c r="E4008" i="24"/>
  <c r="G4008" i="24" s="1"/>
  <c r="G4007" i="24"/>
  <c r="F4007" i="24"/>
  <c r="E4007" i="24"/>
  <c r="F4006" i="24"/>
  <c r="E4006" i="24"/>
  <c r="G4006" i="24" s="1"/>
  <c r="F4005" i="24"/>
  <c r="E4005" i="24"/>
  <c r="F4004" i="24"/>
  <c r="E4004" i="24"/>
  <c r="G4004" i="24" s="1"/>
  <c r="F4003" i="24"/>
  <c r="E4003" i="24"/>
  <c r="G4003" i="24" s="1"/>
  <c r="F4002" i="24"/>
  <c r="E4002" i="24"/>
  <c r="G4002" i="24" s="1"/>
  <c r="F4001" i="24"/>
  <c r="E4001" i="24"/>
  <c r="G4001" i="24" s="1"/>
  <c r="F4000" i="24"/>
  <c r="E4000" i="24"/>
  <c r="F3999" i="24"/>
  <c r="E3999" i="24"/>
  <c r="F3998" i="24"/>
  <c r="G3998" i="24" s="1"/>
  <c r="E3998" i="24"/>
  <c r="F3997" i="24"/>
  <c r="E3997" i="24"/>
  <c r="G3997" i="24" s="1"/>
  <c r="F3996" i="24"/>
  <c r="E3996" i="24"/>
  <c r="G3996" i="24" s="1"/>
  <c r="F3995" i="24"/>
  <c r="E3995" i="24"/>
  <c r="F3994" i="24"/>
  <c r="E3994" i="24"/>
  <c r="F3993" i="24"/>
  <c r="E3993" i="24"/>
  <c r="G3992" i="24"/>
  <c r="F3992" i="24"/>
  <c r="E3992" i="24"/>
  <c r="F3991" i="24"/>
  <c r="E3991" i="24"/>
  <c r="F3990" i="24"/>
  <c r="E3990" i="24"/>
  <c r="G3990" i="24" s="1"/>
  <c r="F3989" i="24"/>
  <c r="E3989" i="24"/>
  <c r="G3989" i="24" s="1"/>
  <c r="F3988" i="24"/>
  <c r="E3988" i="24"/>
  <c r="G3988" i="24" s="1"/>
  <c r="F3987" i="24"/>
  <c r="E3987" i="24"/>
  <c r="G3987" i="24" s="1"/>
  <c r="F3986" i="24"/>
  <c r="E3986" i="24"/>
  <c r="G3986" i="24" s="1"/>
  <c r="F3985" i="24"/>
  <c r="E3985" i="24"/>
  <c r="F3984" i="24"/>
  <c r="E3984" i="24"/>
  <c r="F3983" i="24"/>
  <c r="E3983" i="24"/>
  <c r="G3983" i="24" s="1"/>
  <c r="F3982" i="24"/>
  <c r="E3982" i="24"/>
  <c r="G3982" i="24" s="1"/>
  <c r="F3981" i="24"/>
  <c r="E3981" i="24"/>
  <c r="G3981" i="24" s="1"/>
  <c r="F3980" i="24"/>
  <c r="G3980" i="24" s="1"/>
  <c r="E3980" i="24"/>
  <c r="F3979" i="24"/>
  <c r="E3979" i="24"/>
  <c r="G3979" i="24" s="1"/>
  <c r="F3978" i="24"/>
  <c r="E3978" i="24"/>
  <c r="G3978" i="24" s="1"/>
  <c r="F3977" i="24"/>
  <c r="E3977" i="24"/>
  <c r="F3976" i="24"/>
  <c r="E3976" i="24"/>
  <c r="F3975" i="24"/>
  <c r="E3975" i="24"/>
  <c r="F3974" i="24"/>
  <c r="E3974" i="24"/>
  <c r="G3974" i="24" s="1"/>
  <c r="F3973" i="24"/>
  <c r="E3973" i="24"/>
  <c r="G3973" i="24" s="1"/>
  <c r="F3972" i="24"/>
  <c r="E3972" i="24"/>
  <c r="F3971" i="24"/>
  <c r="E3971" i="24"/>
  <c r="F3970" i="24"/>
  <c r="E3970" i="24"/>
  <c r="G3970" i="24" s="1"/>
  <c r="F3969" i="24"/>
  <c r="E3969" i="24"/>
  <c r="F3968" i="24"/>
  <c r="E3968" i="24"/>
  <c r="F3967" i="24"/>
  <c r="E3967" i="24"/>
  <c r="G3967" i="24" s="1"/>
  <c r="F3966" i="24"/>
  <c r="E3966" i="24"/>
  <c r="G3966" i="24" s="1"/>
  <c r="F3965" i="24"/>
  <c r="E3965" i="24"/>
  <c r="G3964" i="24"/>
  <c r="F3964" i="24"/>
  <c r="E3964" i="24"/>
  <c r="F3963" i="24"/>
  <c r="E3963" i="24"/>
  <c r="G3963" i="24" s="1"/>
  <c r="F3962" i="24"/>
  <c r="E3962" i="24"/>
  <c r="G3962" i="24" s="1"/>
  <c r="F3961" i="24"/>
  <c r="G3961" i="24" s="1"/>
  <c r="E3961" i="24"/>
  <c r="F3960" i="24"/>
  <c r="E3960" i="24"/>
  <c r="G3960" i="24" s="1"/>
  <c r="F3959" i="24"/>
  <c r="E3959" i="24"/>
  <c r="G3959" i="24" s="1"/>
  <c r="F3958" i="24"/>
  <c r="E3958" i="24"/>
  <c r="G3958" i="24" s="1"/>
  <c r="F3957" i="24"/>
  <c r="E3957" i="24"/>
  <c r="F3956" i="24"/>
  <c r="E3956" i="24"/>
  <c r="G3956" i="24" s="1"/>
  <c r="F3955" i="24"/>
  <c r="E3955" i="24"/>
  <c r="F3954" i="24"/>
  <c r="E3954" i="24"/>
  <c r="F3953" i="24"/>
  <c r="E3953" i="24"/>
  <c r="G3953" i="24" s="1"/>
  <c r="F3952" i="24"/>
  <c r="E3952" i="24"/>
  <c r="G3952" i="24" s="1"/>
  <c r="F3951" i="24"/>
  <c r="E3951" i="24"/>
  <c r="G3951" i="24" s="1"/>
  <c r="F3950" i="24"/>
  <c r="E3950" i="24"/>
  <c r="G3950" i="24" s="1"/>
  <c r="F3949" i="24"/>
  <c r="E3949" i="24"/>
  <c r="G3949" i="24" s="1"/>
  <c r="F3948" i="24"/>
  <c r="E3948" i="24"/>
  <c r="G3948" i="24" s="1"/>
  <c r="F3947" i="24"/>
  <c r="E3947" i="24"/>
  <c r="G3947" i="24" s="1"/>
  <c r="G3946" i="24"/>
  <c r="F3946" i="24"/>
  <c r="E3946" i="24"/>
  <c r="F3945" i="24"/>
  <c r="E3945" i="24"/>
  <c r="G3945" i="24" s="1"/>
  <c r="F3944" i="24"/>
  <c r="E3944" i="24"/>
  <c r="G3944" i="24" s="1"/>
  <c r="G3943" i="24"/>
  <c r="F3943" i="24"/>
  <c r="E3943" i="24"/>
  <c r="F3942" i="24"/>
  <c r="E3942" i="24"/>
  <c r="G3942" i="24" s="1"/>
  <c r="F3941" i="24"/>
  <c r="E3941" i="24"/>
  <c r="F3940" i="24"/>
  <c r="E3940" i="24"/>
  <c r="G3940" i="24" s="1"/>
  <c r="F3939" i="24"/>
  <c r="E3939" i="24"/>
  <c r="F3938" i="24"/>
  <c r="E3938" i="24"/>
  <c r="G3938" i="24" s="1"/>
  <c r="F3937" i="24"/>
  <c r="E3937" i="24"/>
  <c r="G3937" i="24" s="1"/>
  <c r="F3936" i="24"/>
  <c r="E3936" i="24"/>
  <c r="G3936" i="24" s="1"/>
  <c r="F3935" i="24"/>
  <c r="E3935" i="24"/>
  <c r="G3935" i="24" s="1"/>
  <c r="F3934" i="24"/>
  <c r="E3934" i="24"/>
  <c r="F3933" i="24"/>
  <c r="E3933" i="24"/>
  <c r="G3933" i="24" s="1"/>
  <c r="G3932" i="24"/>
  <c r="F3932" i="24"/>
  <c r="E3932" i="24"/>
  <c r="F3931" i="24"/>
  <c r="E3931" i="24"/>
  <c r="G3931" i="24" s="1"/>
  <c r="F3930" i="24"/>
  <c r="E3930" i="24"/>
  <c r="G3930" i="24" s="1"/>
  <c r="F3929" i="24"/>
  <c r="E3929" i="24"/>
  <c r="F3928" i="24"/>
  <c r="E3928" i="24"/>
  <c r="G3928" i="24" s="1"/>
  <c r="F3927" i="24"/>
  <c r="E3927" i="24"/>
  <c r="F3926" i="24"/>
  <c r="E3926" i="24"/>
  <c r="G3926" i="24" s="1"/>
  <c r="F3925" i="24"/>
  <c r="G3925" i="24" s="1"/>
  <c r="E3925" i="24"/>
  <c r="F3924" i="24"/>
  <c r="E3924" i="24"/>
  <c r="G3924" i="24" s="1"/>
  <c r="F3923" i="24"/>
  <c r="E3923" i="24"/>
  <c r="G3923" i="24" s="1"/>
  <c r="F3922" i="24"/>
  <c r="E3922" i="24"/>
  <c r="G3922" i="24" s="1"/>
  <c r="F3921" i="24"/>
  <c r="E3921" i="24"/>
  <c r="G3921" i="24" s="1"/>
  <c r="F3920" i="24"/>
  <c r="E3920" i="24"/>
  <c r="F3919" i="24"/>
  <c r="E3919" i="24"/>
  <c r="G3919" i="24" s="1"/>
  <c r="F3918" i="24"/>
  <c r="G3918" i="24" s="1"/>
  <c r="E3918" i="24"/>
  <c r="F3917" i="24"/>
  <c r="E3917" i="24"/>
  <c r="F3916" i="24"/>
  <c r="G3916" i="24" s="1"/>
  <c r="E3916" i="24"/>
  <c r="F3915" i="24"/>
  <c r="E3915" i="24"/>
  <c r="G3915" i="24" s="1"/>
  <c r="F3914" i="24"/>
  <c r="E3914" i="24"/>
  <c r="F3913" i="24"/>
  <c r="E3913" i="24"/>
  <c r="F3912" i="24"/>
  <c r="E3912" i="24"/>
  <c r="F3911" i="24"/>
  <c r="G3911" i="24" s="1"/>
  <c r="E3911" i="24"/>
  <c r="F3910" i="24"/>
  <c r="E3910" i="24"/>
  <c r="G3910" i="24" s="1"/>
  <c r="F3909" i="24"/>
  <c r="E3909" i="24"/>
  <c r="G3909" i="24" s="1"/>
  <c r="F3908" i="24"/>
  <c r="E3908" i="24"/>
  <c r="F3907" i="24"/>
  <c r="E3907" i="24"/>
  <c r="G3907" i="24" s="1"/>
  <c r="F3906" i="24"/>
  <c r="E3906" i="24"/>
  <c r="G3906" i="24" s="1"/>
  <c r="F3905" i="24"/>
  <c r="E3905" i="24"/>
  <c r="G3905" i="24" s="1"/>
  <c r="F3904" i="24"/>
  <c r="E3904" i="24"/>
  <c r="F3903" i="24"/>
  <c r="E3903" i="24"/>
  <c r="F3902" i="24"/>
  <c r="E3902" i="24"/>
  <c r="G3902" i="24" s="1"/>
  <c r="F3901" i="24"/>
  <c r="E3901" i="24"/>
  <c r="F3900" i="24"/>
  <c r="E3900" i="24"/>
  <c r="G3900" i="24" s="1"/>
  <c r="F3899" i="24"/>
  <c r="E3899" i="24"/>
  <c r="F3898" i="24"/>
  <c r="E3898" i="24"/>
  <c r="G3898" i="24" s="1"/>
  <c r="F3897" i="24"/>
  <c r="E3897" i="24"/>
  <c r="G3897" i="24" s="1"/>
  <c r="F3896" i="24"/>
  <c r="E3896" i="24"/>
  <c r="G3896" i="24" s="1"/>
  <c r="F3895" i="24"/>
  <c r="G3895" i="24" s="1"/>
  <c r="E3895" i="24"/>
  <c r="F3894" i="24"/>
  <c r="E3894" i="24"/>
  <c r="G3894" i="24" s="1"/>
  <c r="F3893" i="24"/>
  <c r="E3893" i="24"/>
  <c r="G3893" i="24" s="1"/>
  <c r="F3892" i="24"/>
  <c r="E3892" i="24"/>
  <c r="G3892" i="24" s="1"/>
  <c r="F3891" i="24"/>
  <c r="E3891" i="24"/>
  <c r="G3891" i="24" s="1"/>
  <c r="F3890" i="24"/>
  <c r="E3890" i="24"/>
  <c r="G3890" i="24" s="1"/>
  <c r="F3889" i="24"/>
  <c r="E3889" i="24"/>
  <c r="G3889" i="24" s="1"/>
  <c r="F3888" i="24"/>
  <c r="E3888" i="24"/>
  <c r="F3887" i="24"/>
  <c r="E3887" i="24"/>
  <c r="G3887" i="24" s="1"/>
  <c r="F3886" i="24"/>
  <c r="E3886" i="24"/>
  <c r="F3885" i="24"/>
  <c r="G3885" i="24" s="1"/>
  <c r="E3885" i="24"/>
  <c r="F3884" i="24"/>
  <c r="E3884" i="24"/>
  <c r="G3884" i="24" s="1"/>
  <c r="F3883" i="24"/>
  <c r="E3883" i="24"/>
  <c r="G3883" i="24" s="1"/>
  <c r="F3882" i="24"/>
  <c r="E3882" i="24"/>
  <c r="G3882" i="24" s="1"/>
  <c r="F3881" i="24"/>
  <c r="E3881" i="24"/>
  <c r="G3881" i="24" s="1"/>
  <c r="F3880" i="24"/>
  <c r="G3880" i="24" s="1"/>
  <c r="E3880" i="24"/>
  <c r="F3879" i="24"/>
  <c r="G3879" i="24" s="1"/>
  <c r="E3879" i="24"/>
  <c r="F3878" i="24"/>
  <c r="E3878" i="24"/>
  <c r="F3877" i="24"/>
  <c r="E3877" i="24"/>
  <c r="G3877" i="24" s="1"/>
  <c r="F3876" i="24"/>
  <c r="E3876" i="24"/>
  <c r="G3876" i="24" s="1"/>
  <c r="F3875" i="24"/>
  <c r="E3875" i="24"/>
  <c r="G3875" i="24" s="1"/>
  <c r="F3874" i="24"/>
  <c r="E3874" i="24"/>
  <c r="F3873" i="24"/>
  <c r="G3873" i="24" s="1"/>
  <c r="E3873" i="24"/>
  <c r="F3872" i="24"/>
  <c r="E3872" i="24"/>
  <c r="F3871" i="24"/>
  <c r="E3871" i="24"/>
  <c r="G3871" i="24" s="1"/>
  <c r="F3870" i="24"/>
  <c r="E3870" i="24"/>
  <c r="G3870" i="24" s="1"/>
  <c r="F3869" i="24"/>
  <c r="E3869" i="24"/>
  <c r="G3869" i="24" s="1"/>
  <c r="F3868" i="24"/>
  <c r="E3868" i="24"/>
  <c r="G3868" i="24" s="1"/>
  <c r="F3867" i="24"/>
  <c r="E3867" i="24"/>
  <c r="G3867" i="24" s="1"/>
  <c r="F3866" i="24"/>
  <c r="E3866" i="24"/>
  <c r="G3866" i="24" s="1"/>
  <c r="F3865" i="24"/>
  <c r="E3865" i="24"/>
  <c r="F3864" i="24"/>
  <c r="E3864" i="24"/>
  <c r="F3863" i="24"/>
  <c r="G3863" i="24" s="1"/>
  <c r="E3863" i="24"/>
  <c r="F3862" i="24"/>
  <c r="E3862" i="24"/>
  <c r="G3862" i="24" s="1"/>
  <c r="F3861" i="24"/>
  <c r="E3861" i="24"/>
  <c r="G3861" i="24" s="1"/>
  <c r="F3860" i="24"/>
  <c r="E3860" i="24"/>
  <c r="G3860" i="24" s="1"/>
  <c r="F3859" i="24"/>
  <c r="E3859" i="24"/>
  <c r="G3859" i="24" s="1"/>
  <c r="F3858" i="24"/>
  <c r="E3858" i="24"/>
  <c r="G3858" i="24" s="1"/>
  <c r="F3857" i="24"/>
  <c r="E3857" i="24"/>
  <c r="G3857" i="24" s="1"/>
  <c r="F3856" i="24"/>
  <c r="E3856" i="24"/>
  <c r="F3855" i="24"/>
  <c r="E3855" i="24"/>
  <c r="F3854" i="24"/>
  <c r="E3854" i="24"/>
  <c r="F3853" i="24"/>
  <c r="E3853" i="24"/>
  <c r="G3853" i="24" s="1"/>
  <c r="F3852" i="24"/>
  <c r="E3852" i="24"/>
  <c r="G3852" i="24" s="1"/>
  <c r="F3851" i="24"/>
  <c r="E3851" i="24"/>
  <c r="G3851" i="24" s="1"/>
  <c r="F3850" i="24"/>
  <c r="E3850" i="24"/>
  <c r="G3850" i="24" s="1"/>
  <c r="F3849" i="24"/>
  <c r="E3849" i="24"/>
  <c r="G3849" i="24" s="1"/>
  <c r="F3848" i="24"/>
  <c r="E3848" i="24"/>
  <c r="G3848" i="24" s="1"/>
  <c r="F3847" i="24"/>
  <c r="E3847" i="24"/>
  <c r="F3846" i="24"/>
  <c r="E3846" i="24"/>
  <c r="G3846" i="24" s="1"/>
  <c r="F3845" i="24"/>
  <c r="E3845" i="24"/>
  <c r="G3845" i="24" s="1"/>
  <c r="F3844" i="24"/>
  <c r="E3844" i="24"/>
  <c r="G3844" i="24" s="1"/>
  <c r="F3843" i="24"/>
  <c r="E3843" i="24"/>
  <c r="F3842" i="24"/>
  <c r="E3842" i="24"/>
  <c r="G3842" i="24" s="1"/>
  <c r="F3841" i="24"/>
  <c r="G3841" i="24" s="1"/>
  <c r="E3841" i="24"/>
  <c r="F3840" i="24"/>
  <c r="E3840" i="24"/>
  <c r="G3840" i="24" s="1"/>
  <c r="F3839" i="24"/>
  <c r="E3839" i="24"/>
  <c r="G3839" i="24" s="1"/>
  <c r="F3838" i="24"/>
  <c r="E3838" i="24"/>
  <c r="G3838" i="24" s="1"/>
  <c r="F3837" i="24"/>
  <c r="E3837" i="24"/>
  <c r="F3836" i="24"/>
  <c r="G3836" i="24" s="1"/>
  <c r="E3836" i="24"/>
  <c r="F3835" i="24"/>
  <c r="E3835" i="24"/>
  <c r="F3834" i="24"/>
  <c r="E3834" i="24"/>
  <c r="F3833" i="24"/>
  <c r="E3833" i="24"/>
  <c r="G3833" i="24" s="1"/>
  <c r="F3832" i="24"/>
  <c r="E3832" i="24"/>
  <c r="G3832" i="24" s="1"/>
  <c r="F3831" i="24"/>
  <c r="E3831" i="24"/>
  <c r="F3830" i="24"/>
  <c r="E3830" i="24"/>
  <c r="G3830" i="24" s="1"/>
  <c r="F3829" i="24"/>
  <c r="E3829" i="24"/>
  <c r="G3829" i="24" s="1"/>
  <c r="F3828" i="24"/>
  <c r="E3828" i="24"/>
  <c r="G3827" i="24"/>
  <c r="F3827" i="24"/>
  <c r="E3827" i="24"/>
  <c r="F3826" i="24"/>
  <c r="E3826" i="24"/>
  <c r="G3826" i="24" s="1"/>
  <c r="F3825" i="24"/>
  <c r="E3825" i="24"/>
  <c r="G3825" i="24" s="1"/>
  <c r="F3824" i="24"/>
  <c r="E3824" i="24"/>
  <c r="F3823" i="24"/>
  <c r="E3823" i="24"/>
  <c r="G3823" i="24" s="1"/>
  <c r="F3822" i="24"/>
  <c r="E3822" i="24"/>
  <c r="G3822" i="24" s="1"/>
  <c r="F3821" i="24"/>
  <c r="E3821" i="24"/>
  <c r="G3820" i="24"/>
  <c r="F3820" i="24"/>
  <c r="E3820" i="24"/>
  <c r="F3819" i="24"/>
  <c r="E3819" i="24"/>
  <c r="G3819" i="24" s="1"/>
  <c r="F3818" i="24"/>
  <c r="E3818" i="24"/>
  <c r="G3818" i="24" s="1"/>
  <c r="F3817" i="24"/>
  <c r="E3817" i="24"/>
  <c r="G3817" i="24" s="1"/>
  <c r="F3816" i="24"/>
  <c r="E3816" i="24"/>
  <c r="G3816" i="24" s="1"/>
  <c r="F3815" i="24"/>
  <c r="E3815" i="24"/>
  <c r="G3815" i="24" s="1"/>
  <c r="F3814" i="24"/>
  <c r="E3814" i="24"/>
  <c r="G3814" i="24" s="1"/>
  <c r="F3813" i="24"/>
  <c r="G3813" i="24" s="1"/>
  <c r="E3813" i="24"/>
  <c r="F3812" i="24"/>
  <c r="E3812" i="24"/>
  <c r="G3812" i="24" s="1"/>
  <c r="F3811" i="24"/>
  <c r="E3811" i="24"/>
  <c r="G3811" i="24" s="1"/>
  <c r="F3810" i="24"/>
  <c r="E3810" i="24"/>
  <c r="G3810" i="24" s="1"/>
  <c r="F3809" i="24"/>
  <c r="E3809" i="24"/>
  <c r="F3808" i="24"/>
  <c r="E3808" i="24"/>
  <c r="G3808" i="24" s="1"/>
  <c r="F3807" i="24"/>
  <c r="E3807" i="24"/>
  <c r="G3807" i="24" s="1"/>
  <c r="F3806" i="24"/>
  <c r="E3806" i="24"/>
  <c r="F3805" i="24"/>
  <c r="E3805" i="24"/>
  <c r="F3804" i="24"/>
  <c r="E3804" i="24"/>
  <c r="G3804" i="24" s="1"/>
  <c r="F3803" i="24"/>
  <c r="E3803" i="24"/>
  <c r="G3803" i="24" s="1"/>
  <c r="F3802" i="24"/>
  <c r="E3802" i="24"/>
  <c r="G3802" i="24" s="1"/>
  <c r="F3801" i="24"/>
  <c r="E3801" i="24"/>
  <c r="G3801" i="24" s="1"/>
  <c r="F3800" i="24"/>
  <c r="E3800" i="24"/>
  <c r="G3800" i="24" s="1"/>
  <c r="F3799" i="24"/>
  <c r="E3799" i="24"/>
  <c r="F3798" i="24"/>
  <c r="E3798" i="24"/>
  <c r="F3797" i="24"/>
  <c r="E3797" i="24"/>
  <c r="G3797" i="24" s="1"/>
  <c r="F3796" i="24"/>
  <c r="E3796" i="24"/>
  <c r="G3796" i="24" s="1"/>
  <c r="F3795" i="24"/>
  <c r="E3795" i="24"/>
  <c r="G3795" i="24" s="1"/>
  <c r="G3794" i="24"/>
  <c r="F3794" i="24"/>
  <c r="E3794" i="24"/>
  <c r="F3793" i="24"/>
  <c r="E3793" i="24"/>
  <c r="G3793" i="24" s="1"/>
  <c r="F3792" i="24"/>
  <c r="E3792" i="24"/>
  <c r="G3792" i="24" s="1"/>
  <c r="F3791" i="24"/>
  <c r="E3791" i="24"/>
  <c r="F3790" i="24"/>
  <c r="E3790" i="24"/>
  <c r="G3790" i="24" s="1"/>
  <c r="F3789" i="24"/>
  <c r="E3789" i="24"/>
  <c r="G3789" i="24" s="1"/>
  <c r="F3788" i="24"/>
  <c r="E3788" i="24"/>
  <c r="G3788" i="24" s="1"/>
  <c r="F3787" i="24"/>
  <c r="E3787" i="24"/>
  <c r="G3787" i="24" s="1"/>
  <c r="F3786" i="24"/>
  <c r="E3786" i="24"/>
  <c r="F3785" i="24"/>
  <c r="E3785" i="24"/>
  <c r="G3785" i="24" s="1"/>
  <c r="F3784" i="24"/>
  <c r="E3784" i="24"/>
  <c r="G3784" i="24" s="1"/>
  <c r="F3783" i="24"/>
  <c r="G3783" i="24" s="1"/>
  <c r="E3783" i="24"/>
  <c r="F3782" i="24"/>
  <c r="E3782" i="24"/>
  <c r="G3782" i="24" s="1"/>
  <c r="F3781" i="24"/>
  <c r="E3781" i="24"/>
  <c r="G3781" i="24" s="1"/>
  <c r="F3780" i="24"/>
  <c r="E3780" i="24"/>
  <c r="F3779" i="24"/>
  <c r="E3779" i="24"/>
  <c r="G3779" i="24" s="1"/>
  <c r="F3778" i="24"/>
  <c r="E3778" i="24"/>
  <c r="G3778" i="24" s="1"/>
  <c r="F3777" i="24"/>
  <c r="E3777" i="24"/>
  <c r="G3777" i="24" s="1"/>
  <c r="F3776" i="24"/>
  <c r="E3776" i="24"/>
  <c r="F3775" i="24"/>
  <c r="E3775" i="24"/>
  <c r="G3775" i="24" s="1"/>
  <c r="F3774" i="24"/>
  <c r="E3774" i="24"/>
  <c r="G3774" i="24" s="1"/>
  <c r="F3773" i="24"/>
  <c r="E3773" i="24"/>
  <c r="G3773" i="24" s="1"/>
  <c r="F3772" i="24"/>
  <c r="E3772" i="24"/>
  <c r="G3772" i="24" s="1"/>
  <c r="F3771" i="24"/>
  <c r="E3771" i="24"/>
  <c r="F3770" i="24"/>
  <c r="E3770" i="24"/>
  <c r="G3770" i="24" s="1"/>
  <c r="F3769" i="24"/>
  <c r="E3769" i="24"/>
  <c r="G3769" i="24" s="1"/>
  <c r="F3768" i="24"/>
  <c r="E3768" i="24"/>
  <c r="G3768" i="24" s="1"/>
  <c r="F3767" i="24"/>
  <c r="E3767" i="24"/>
  <c r="F3766" i="24"/>
  <c r="E3766" i="24"/>
  <c r="G3766" i="24" s="1"/>
  <c r="F3765" i="24"/>
  <c r="E3765" i="24"/>
  <c r="G3765" i="24" s="1"/>
  <c r="F3764" i="24"/>
  <c r="E3764" i="24"/>
  <c r="G3764" i="24" s="1"/>
  <c r="F3763" i="24"/>
  <c r="G3763" i="24" s="1"/>
  <c r="E3763" i="24"/>
  <c r="F3762" i="24"/>
  <c r="E3762" i="24"/>
  <c r="F3761" i="24"/>
  <c r="E3761" i="24"/>
  <c r="G3761" i="24" s="1"/>
  <c r="F3760" i="24"/>
  <c r="E3760" i="24"/>
  <c r="G3760" i="24" s="1"/>
  <c r="F3759" i="24"/>
  <c r="E3759" i="24"/>
  <c r="G3759" i="24" s="1"/>
  <c r="F3758" i="24"/>
  <c r="E3758" i="24"/>
  <c r="G3758" i="24" s="1"/>
  <c r="F3757" i="24"/>
  <c r="E3757" i="24"/>
  <c r="F3756" i="24"/>
  <c r="E3756" i="24"/>
  <c r="G3756" i="24" s="1"/>
  <c r="F3755" i="24"/>
  <c r="E3755" i="24"/>
  <c r="G3755" i="24" s="1"/>
  <c r="F3754" i="24"/>
  <c r="E3754" i="24"/>
  <c r="G3754" i="24" s="1"/>
  <c r="F3753" i="24"/>
  <c r="E3753" i="24"/>
  <c r="G3753" i="24" s="1"/>
  <c r="F3752" i="24"/>
  <c r="E3752" i="24"/>
  <c r="G3752" i="24" s="1"/>
  <c r="F3751" i="24"/>
  <c r="E3751" i="24"/>
  <c r="G3751" i="24" s="1"/>
  <c r="F3750" i="24"/>
  <c r="E3750" i="24"/>
  <c r="G3750" i="24" s="1"/>
  <c r="F3749" i="24"/>
  <c r="E3749" i="24"/>
  <c r="F3748" i="24"/>
  <c r="E3748" i="24"/>
  <c r="G3748" i="24" s="1"/>
  <c r="G3747" i="24"/>
  <c r="F3747" i="24"/>
  <c r="E3747" i="24"/>
  <c r="F3746" i="24"/>
  <c r="E3746" i="24"/>
  <c r="G3746" i="24" s="1"/>
  <c r="F3745" i="24"/>
  <c r="E3745" i="24"/>
  <c r="G3745" i="24" s="1"/>
  <c r="F3744" i="24"/>
  <c r="E3744" i="24"/>
  <c r="G3744" i="24" s="1"/>
  <c r="F3743" i="24"/>
  <c r="E3743" i="24"/>
  <c r="G3743" i="24" s="1"/>
  <c r="F3742" i="24"/>
  <c r="E3742" i="24"/>
  <c r="F3741" i="24"/>
  <c r="E3741" i="24"/>
  <c r="G3741" i="24" s="1"/>
  <c r="G3740" i="24"/>
  <c r="F3740" i="24"/>
  <c r="E3740" i="24"/>
  <c r="F3739" i="24"/>
  <c r="E3739" i="24"/>
  <c r="G3739" i="24" s="1"/>
  <c r="F3738" i="24"/>
  <c r="E3738" i="24"/>
  <c r="G3738" i="24" s="1"/>
  <c r="F3737" i="24"/>
  <c r="E3737" i="24"/>
  <c r="G3737" i="24" s="1"/>
  <c r="F3736" i="24"/>
  <c r="E3736" i="24"/>
  <c r="G3736" i="24" s="1"/>
  <c r="F3735" i="24"/>
  <c r="E3735" i="24"/>
  <c r="G3735" i="24" s="1"/>
  <c r="F3734" i="24"/>
  <c r="E3734" i="24"/>
  <c r="F3733" i="24"/>
  <c r="E3733" i="24"/>
  <c r="G3733" i="24" s="1"/>
  <c r="F3732" i="24"/>
  <c r="E3732" i="24"/>
  <c r="F3731" i="24"/>
  <c r="E3731" i="24"/>
  <c r="G3731" i="24" s="1"/>
  <c r="F3730" i="24"/>
  <c r="E3730" i="24"/>
  <c r="G3730" i="24" s="1"/>
  <c r="F3729" i="24"/>
  <c r="E3729" i="24"/>
  <c r="G3729" i="24" s="1"/>
  <c r="F3728" i="24"/>
  <c r="E3728" i="24"/>
  <c r="G3728" i="24" s="1"/>
  <c r="F3727" i="24"/>
  <c r="E3727" i="24"/>
  <c r="G3727" i="24" s="1"/>
  <c r="F3726" i="24"/>
  <c r="E3726" i="24"/>
  <c r="F3725" i="24"/>
  <c r="G3725" i="24" s="1"/>
  <c r="E3725" i="24"/>
  <c r="F3724" i="24"/>
  <c r="E3724" i="24"/>
  <c r="F3723" i="24"/>
  <c r="E3723" i="24"/>
  <c r="G3723" i="24" s="1"/>
  <c r="F3722" i="24"/>
  <c r="E3722" i="24"/>
  <c r="F3721" i="24"/>
  <c r="E3721" i="24"/>
  <c r="G3721" i="24" s="1"/>
  <c r="F3720" i="24"/>
  <c r="E3720" i="24"/>
  <c r="G3720" i="24" s="1"/>
  <c r="F3719" i="24"/>
  <c r="E3719" i="24"/>
  <c r="G3719" i="24" s="1"/>
  <c r="F3718" i="24"/>
  <c r="E3718" i="24"/>
  <c r="F3717" i="24"/>
  <c r="E3717" i="24"/>
  <c r="G3717" i="24" s="1"/>
  <c r="F3716" i="24"/>
  <c r="E3716" i="24"/>
  <c r="G3716" i="24" s="1"/>
  <c r="F3715" i="24"/>
  <c r="E3715" i="24"/>
  <c r="G3715" i="24" s="1"/>
  <c r="F3714" i="24"/>
  <c r="E3714" i="24"/>
  <c r="G3714" i="24" s="1"/>
  <c r="F3713" i="24"/>
  <c r="E3713" i="24"/>
  <c r="G3713" i="24" s="1"/>
  <c r="F3712" i="24"/>
  <c r="E3712" i="24"/>
  <c r="F3711" i="24"/>
  <c r="E3711" i="24"/>
  <c r="F3710" i="24"/>
  <c r="E3710" i="24"/>
  <c r="G3710" i="24" s="1"/>
  <c r="F3709" i="24"/>
  <c r="E3709" i="24"/>
  <c r="F3708" i="24"/>
  <c r="E3708" i="24"/>
  <c r="G3708" i="24" s="1"/>
  <c r="F3707" i="24"/>
  <c r="E3707" i="24"/>
  <c r="G3707" i="24" s="1"/>
  <c r="F3706" i="24"/>
  <c r="E3706" i="24"/>
  <c r="G3706" i="24" s="1"/>
  <c r="F3705" i="24"/>
  <c r="E3705" i="24"/>
  <c r="G3705" i="24" s="1"/>
  <c r="F3704" i="24"/>
  <c r="E3704" i="24"/>
  <c r="G3704" i="24" s="1"/>
  <c r="F3703" i="24"/>
  <c r="E3703" i="24"/>
  <c r="F3702" i="24"/>
  <c r="E3702" i="24"/>
  <c r="G3702" i="24" s="1"/>
  <c r="F3701" i="24"/>
  <c r="E3701" i="24"/>
  <c r="F3700" i="24"/>
  <c r="E3700" i="24"/>
  <c r="G3700" i="24" s="1"/>
  <c r="F3699" i="24"/>
  <c r="E3699" i="24"/>
  <c r="F3698" i="24"/>
  <c r="E3698" i="24"/>
  <c r="G3698" i="24" s="1"/>
  <c r="F3697" i="24"/>
  <c r="E3697" i="24"/>
  <c r="G3697" i="24" s="1"/>
  <c r="F3696" i="24"/>
  <c r="E3696" i="24"/>
  <c r="F3695" i="24"/>
  <c r="E3695" i="24"/>
  <c r="G3695" i="24" s="1"/>
  <c r="G3694" i="24"/>
  <c r="F3694" i="24"/>
  <c r="E3694" i="24"/>
  <c r="F3693" i="24"/>
  <c r="E3693" i="24"/>
  <c r="G3693" i="24" s="1"/>
  <c r="F3692" i="24"/>
  <c r="E3692" i="24"/>
  <c r="G3692" i="24" s="1"/>
  <c r="F3691" i="24"/>
  <c r="E3691" i="24"/>
  <c r="G3691" i="24" s="1"/>
  <c r="F3690" i="24"/>
  <c r="E3690" i="24"/>
  <c r="G3690" i="24" s="1"/>
  <c r="F3689" i="24"/>
  <c r="E3689" i="24"/>
  <c r="G3689" i="24" s="1"/>
  <c r="F3688" i="24"/>
  <c r="G3688" i="24" s="1"/>
  <c r="E3688" i="24"/>
  <c r="F3687" i="24"/>
  <c r="E3687" i="24"/>
  <c r="G3687" i="24" s="1"/>
  <c r="F3686" i="24"/>
  <c r="E3686" i="24"/>
  <c r="G3686" i="24" s="1"/>
  <c r="F3685" i="24"/>
  <c r="E3685" i="24"/>
  <c r="F3684" i="24"/>
  <c r="E3684" i="24"/>
  <c r="G3684" i="24" s="1"/>
  <c r="F3683" i="24"/>
  <c r="E3683" i="24"/>
  <c r="F3682" i="24"/>
  <c r="E3682" i="24"/>
  <c r="G3682" i="24" s="1"/>
  <c r="F3681" i="24"/>
  <c r="E3681" i="24"/>
  <c r="G3681" i="24" s="1"/>
  <c r="F3680" i="24"/>
  <c r="E3680" i="24"/>
  <c r="G3680" i="24" s="1"/>
  <c r="F3679" i="24"/>
  <c r="E3679" i="24"/>
  <c r="G3679" i="24" s="1"/>
  <c r="F3678" i="24"/>
  <c r="E3678" i="24"/>
  <c r="G3678" i="24" s="1"/>
  <c r="F3677" i="24"/>
  <c r="G3677" i="24" s="1"/>
  <c r="E3677" i="24"/>
  <c r="F3676" i="24"/>
  <c r="E3676" i="24"/>
  <c r="G3676" i="24" s="1"/>
  <c r="F3675" i="24"/>
  <c r="E3675" i="24"/>
  <c r="F3674" i="24"/>
  <c r="E3674" i="24"/>
  <c r="G3674" i="24" s="1"/>
  <c r="F3673" i="24"/>
  <c r="E3673" i="24"/>
  <c r="F3672" i="24"/>
  <c r="E3672" i="24"/>
  <c r="G3672" i="24" s="1"/>
  <c r="F3671" i="24"/>
  <c r="E3671" i="24"/>
  <c r="F3670" i="24"/>
  <c r="E3670" i="24"/>
  <c r="F3669" i="24"/>
  <c r="E3669" i="24"/>
  <c r="G3669" i="24" s="1"/>
  <c r="F3668" i="24"/>
  <c r="E3668" i="24"/>
  <c r="G3668" i="24" s="1"/>
  <c r="F3667" i="24"/>
  <c r="E3667" i="24"/>
  <c r="F3666" i="24"/>
  <c r="E3666" i="24"/>
  <c r="G3666" i="24" s="1"/>
  <c r="F3665" i="24"/>
  <c r="E3665" i="24"/>
  <c r="F3664" i="24"/>
  <c r="E3664" i="24"/>
  <c r="F3663" i="24"/>
  <c r="E3663" i="24"/>
  <c r="G3663" i="24" s="1"/>
  <c r="F3662" i="24"/>
  <c r="E3662" i="24"/>
  <c r="F3661" i="24"/>
  <c r="E3661" i="24"/>
  <c r="G3661" i="24" s="1"/>
  <c r="F3660" i="24"/>
  <c r="E3660" i="24"/>
  <c r="G3660" i="24" s="1"/>
  <c r="F3659" i="24"/>
  <c r="E3659" i="24"/>
  <c r="G3659" i="24" s="1"/>
  <c r="F3658" i="24"/>
  <c r="E3658" i="24"/>
  <c r="F3657" i="24"/>
  <c r="E3657" i="24"/>
  <c r="G3657" i="24" s="1"/>
  <c r="F3656" i="24"/>
  <c r="E3656" i="24"/>
  <c r="G3656" i="24" s="1"/>
  <c r="F3655" i="24"/>
  <c r="G3655" i="24" s="1"/>
  <c r="E3655" i="24"/>
  <c r="F3654" i="24"/>
  <c r="E3654" i="24"/>
  <c r="F3653" i="24"/>
  <c r="E3653" i="24"/>
  <c r="G3653" i="24" s="1"/>
  <c r="F3652" i="24"/>
  <c r="G3652" i="24" s="1"/>
  <c r="E3652" i="24"/>
  <c r="F3651" i="24"/>
  <c r="E3651" i="24"/>
  <c r="G3651" i="24" s="1"/>
  <c r="F3650" i="24"/>
  <c r="E3650" i="24"/>
  <c r="F3649" i="24"/>
  <c r="E3649" i="24"/>
  <c r="G3649" i="24" s="1"/>
  <c r="F3648" i="24"/>
  <c r="E3648" i="24"/>
  <c r="G3647" i="24"/>
  <c r="F3647" i="24"/>
  <c r="E3647" i="24"/>
  <c r="F3646" i="24"/>
  <c r="E3646" i="24"/>
  <c r="G3646" i="24" s="1"/>
  <c r="F3645" i="24"/>
  <c r="E3645" i="24"/>
  <c r="F3644" i="24"/>
  <c r="E3644" i="24"/>
  <c r="G3644" i="24" s="1"/>
  <c r="F3643" i="24"/>
  <c r="E3643" i="24"/>
  <c r="F3642" i="24"/>
  <c r="E3642" i="24"/>
  <c r="G3642" i="24" s="1"/>
  <c r="F3641" i="24"/>
  <c r="E3641" i="24"/>
  <c r="F3640" i="24"/>
  <c r="E3640" i="24"/>
  <c r="F3639" i="24"/>
  <c r="E3639" i="24"/>
  <c r="F3638" i="24"/>
  <c r="E3638" i="24"/>
  <c r="G3638" i="24" s="1"/>
  <c r="F3637" i="24"/>
  <c r="E3637" i="24"/>
  <c r="G3637" i="24" s="1"/>
  <c r="F3636" i="24"/>
  <c r="E3636" i="24"/>
  <c r="G3636" i="24" s="1"/>
  <c r="G3635" i="24"/>
  <c r="F3635" i="24"/>
  <c r="E3635" i="24"/>
  <c r="F3634" i="24"/>
  <c r="E3634" i="24"/>
  <c r="G3634" i="24" s="1"/>
  <c r="F3633" i="24"/>
  <c r="E3633" i="24"/>
  <c r="F3632" i="24"/>
  <c r="E3632" i="24"/>
  <c r="F3631" i="24"/>
  <c r="E3631" i="24"/>
  <c r="G3631" i="24" s="1"/>
  <c r="F3630" i="24"/>
  <c r="E3630" i="24"/>
  <c r="F3629" i="24"/>
  <c r="E3629" i="24"/>
  <c r="F3628" i="24"/>
  <c r="G3628" i="24" s="1"/>
  <c r="E3628" i="24"/>
  <c r="F3627" i="24"/>
  <c r="E3627" i="24"/>
  <c r="G3627" i="24" s="1"/>
  <c r="F3626" i="24"/>
  <c r="E3626" i="24"/>
  <c r="G3626" i="24" s="1"/>
  <c r="F3625" i="24"/>
  <c r="E3625" i="24"/>
  <c r="F3624" i="24"/>
  <c r="E3624" i="24"/>
  <c r="G3624" i="24" s="1"/>
  <c r="G3623" i="24"/>
  <c r="F3623" i="24"/>
  <c r="E3623" i="24"/>
  <c r="F3622" i="24"/>
  <c r="E3622" i="24"/>
  <c r="G3622" i="24" s="1"/>
  <c r="F3621" i="24"/>
  <c r="E3621" i="24"/>
  <c r="F3620" i="24"/>
  <c r="E3620" i="24"/>
  <c r="G3620" i="24" s="1"/>
  <c r="F3619" i="24"/>
  <c r="E3619" i="24"/>
  <c r="G3619" i="24" s="1"/>
  <c r="F3618" i="24"/>
  <c r="E3618" i="24"/>
  <c r="F3617" i="24"/>
  <c r="E3617" i="24"/>
  <c r="F3616" i="24"/>
  <c r="E3616" i="24"/>
  <c r="F3615" i="24"/>
  <c r="E3615" i="24"/>
  <c r="F3614" i="24"/>
  <c r="G3614" i="24" s="1"/>
  <c r="E3614" i="24"/>
  <c r="F3613" i="24"/>
  <c r="E3613" i="24"/>
  <c r="G3613" i="24" s="1"/>
  <c r="F3612" i="24"/>
  <c r="E3612" i="24"/>
  <c r="G3612" i="24" s="1"/>
  <c r="F3611" i="24"/>
  <c r="E3611" i="24"/>
  <c r="G3611" i="24" s="1"/>
  <c r="F3610" i="24"/>
  <c r="E3610" i="24"/>
  <c r="F3609" i="24"/>
  <c r="E3609" i="24"/>
  <c r="F3608" i="24"/>
  <c r="E3608" i="24"/>
  <c r="G3608" i="24" s="1"/>
  <c r="F3607" i="24"/>
  <c r="E3607" i="24"/>
  <c r="F3606" i="24"/>
  <c r="E3606" i="24"/>
  <c r="G3606" i="24" s="1"/>
  <c r="F3605" i="24"/>
  <c r="E3605" i="24"/>
  <c r="G3605" i="24" s="1"/>
  <c r="F3604" i="24"/>
  <c r="E3604" i="24"/>
  <c r="G3604" i="24" s="1"/>
  <c r="F3603" i="24"/>
  <c r="E3603" i="24"/>
  <c r="G3603" i="24" s="1"/>
  <c r="G3602" i="24"/>
  <c r="F3602" i="24"/>
  <c r="E3602" i="24"/>
  <c r="F3601" i="24"/>
  <c r="E3601" i="24"/>
  <c r="G3601" i="24" s="1"/>
  <c r="F3600" i="24"/>
  <c r="E3600" i="24"/>
  <c r="G3600" i="24" s="1"/>
  <c r="F3599" i="24"/>
  <c r="E3599" i="24"/>
  <c r="F3598" i="24"/>
  <c r="E3598" i="24"/>
  <c r="G3598" i="24" s="1"/>
  <c r="F3597" i="24"/>
  <c r="E3597" i="24"/>
  <c r="G3597" i="24" s="1"/>
  <c r="F3596" i="24"/>
  <c r="E3596" i="24"/>
  <c r="G3596" i="24" s="1"/>
  <c r="F3595" i="24"/>
  <c r="E3595" i="24"/>
  <c r="F3594" i="24"/>
  <c r="E3594" i="24"/>
  <c r="G3594" i="24" s="1"/>
  <c r="F3593" i="24"/>
  <c r="E3593" i="24"/>
  <c r="G3593" i="24" s="1"/>
  <c r="F3592" i="24"/>
  <c r="E3592" i="24"/>
  <c r="G3592" i="24" s="1"/>
  <c r="F3591" i="24"/>
  <c r="E3591" i="24"/>
  <c r="F3590" i="24"/>
  <c r="E3590" i="24"/>
  <c r="G3590" i="24" s="1"/>
  <c r="F3589" i="24"/>
  <c r="E3589" i="24"/>
  <c r="G3589" i="24" s="1"/>
  <c r="F3588" i="24"/>
  <c r="G3588" i="24" s="1"/>
  <c r="E3588" i="24"/>
  <c r="F3587" i="24"/>
  <c r="E3587" i="24"/>
  <c r="G3587" i="24" s="1"/>
  <c r="F3586" i="24"/>
  <c r="E3586" i="24"/>
  <c r="G3586" i="24" s="1"/>
  <c r="F3585" i="24"/>
  <c r="E3585" i="24"/>
  <c r="G3585" i="24" s="1"/>
  <c r="F3584" i="24"/>
  <c r="E3584" i="24"/>
  <c r="G3584" i="24" s="1"/>
  <c r="F3583" i="24"/>
  <c r="E3583" i="24"/>
  <c r="F3582" i="24"/>
  <c r="E3582" i="24"/>
  <c r="G3582" i="24" s="1"/>
  <c r="F3581" i="24"/>
  <c r="E3581" i="24"/>
  <c r="G3581" i="24" s="1"/>
  <c r="F3580" i="24"/>
  <c r="E3580" i="24"/>
  <c r="G3580" i="24" s="1"/>
  <c r="F3579" i="24"/>
  <c r="E3579" i="24"/>
  <c r="G3579" i="24" s="1"/>
  <c r="F3578" i="24"/>
  <c r="E3578" i="24"/>
  <c r="G3578" i="24" s="1"/>
  <c r="F3577" i="24"/>
  <c r="G3577" i="24" s="1"/>
  <c r="E3577" i="24"/>
  <c r="F3576" i="24"/>
  <c r="E3576" i="24"/>
  <c r="G3576" i="24" s="1"/>
  <c r="F3575" i="24"/>
  <c r="E3575" i="24"/>
  <c r="F3574" i="24"/>
  <c r="E3574" i="24"/>
  <c r="G3574" i="24" s="1"/>
  <c r="F3573" i="24"/>
  <c r="E3573" i="24"/>
  <c r="F3572" i="24"/>
  <c r="E3572" i="24"/>
  <c r="G3572" i="24" s="1"/>
  <c r="F3571" i="24"/>
  <c r="E3571" i="24"/>
  <c r="F3570" i="24"/>
  <c r="E3570" i="24"/>
  <c r="G3570" i="24" s="1"/>
  <c r="F3569" i="24"/>
  <c r="E3569" i="24"/>
  <c r="F3568" i="24"/>
  <c r="E3568" i="24"/>
  <c r="G3568" i="24" s="1"/>
  <c r="F3567" i="24"/>
  <c r="E3567" i="24"/>
  <c r="G3567" i="24" s="1"/>
  <c r="F3566" i="24"/>
  <c r="E3566" i="24"/>
  <c r="G3566" i="24" s="1"/>
  <c r="F3565" i="24"/>
  <c r="G3565" i="24" s="1"/>
  <c r="E3565" i="24"/>
  <c r="F3564" i="24"/>
  <c r="E3564" i="24"/>
  <c r="F3563" i="24"/>
  <c r="E3563" i="24"/>
  <c r="G3563" i="24" s="1"/>
  <c r="F3562" i="24"/>
  <c r="E3562" i="24"/>
  <c r="G3562" i="24" s="1"/>
  <c r="F3561" i="24"/>
  <c r="E3561" i="24"/>
  <c r="F3560" i="24"/>
  <c r="E3560" i="24"/>
  <c r="G3560" i="24" s="1"/>
  <c r="F3559" i="24"/>
  <c r="E3559" i="24"/>
  <c r="G3559" i="24" s="1"/>
  <c r="F3558" i="24"/>
  <c r="E3558" i="24"/>
  <c r="F3557" i="24"/>
  <c r="E3557" i="24"/>
  <c r="G3557" i="24" s="1"/>
  <c r="F3556" i="24"/>
  <c r="E3556" i="24"/>
  <c r="F3555" i="24"/>
  <c r="E3555" i="24"/>
  <c r="G3555" i="24" s="1"/>
  <c r="F3554" i="24"/>
  <c r="E3554" i="24"/>
  <c r="F3553" i="24"/>
  <c r="E3553" i="24"/>
  <c r="G3553" i="24" s="1"/>
  <c r="F3552" i="24"/>
  <c r="E3552" i="24"/>
  <c r="G3552" i="24" s="1"/>
  <c r="F3551" i="24"/>
  <c r="E3551" i="24"/>
  <c r="G3551" i="24" s="1"/>
  <c r="F3550" i="24"/>
  <c r="E3550" i="24"/>
  <c r="G3550" i="24" s="1"/>
  <c r="F3549" i="24"/>
  <c r="E3549" i="24"/>
  <c r="F3548" i="24"/>
  <c r="E3548" i="24"/>
  <c r="G3548" i="24" s="1"/>
  <c r="F3547" i="24"/>
  <c r="E3547" i="24"/>
  <c r="G3547" i="24" s="1"/>
  <c r="F3546" i="24"/>
  <c r="E3546" i="24"/>
  <c r="G3546" i="24" s="1"/>
  <c r="F3545" i="24"/>
  <c r="E3545" i="24"/>
  <c r="G3545" i="24" s="1"/>
  <c r="F3544" i="24"/>
  <c r="E3544" i="24"/>
  <c r="G3544" i="24" s="1"/>
  <c r="F3543" i="24"/>
  <c r="G3543" i="24" s="1"/>
  <c r="E3543" i="24"/>
  <c r="F3542" i="24"/>
  <c r="E3542" i="24"/>
  <c r="G3542" i="24" s="1"/>
  <c r="F3541" i="24"/>
  <c r="E3541" i="24"/>
  <c r="F3540" i="24"/>
  <c r="E3540" i="24"/>
  <c r="F3539" i="24"/>
  <c r="E3539" i="24"/>
  <c r="G3539" i="24" s="1"/>
  <c r="F3538" i="24"/>
  <c r="E3538" i="24"/>
  <c r="G3538" i="24" s="1"/>
  <c r="F3537" i="24"/>
  <c r="E3537" i="24"/>
  <c r="G3537" i="24" s="1"/>
  <c r="F3536" i="24"/>
  <c r="E3536" i="24"/>
  <c r="G3536" i="24" s="1"/>
  <c r="F3535" i="24"/>
  <c r="E3535" i="24"/>
  <c r="F3534" i="24"/>
  <c r="E3534" i="24"/>
  <c r="G3534" i="24" s="1"/>
  <c r="F3533" i="24"/>
  <c r="E3533" i="24"/>
  <c r="G3533" i="24" s="1"/>
  <c r="F3532" i="24"/>
  <c r="E3532" i="24"/>
  <c r="G3532" i="24" s="1"/>
  <c r="F3531" i="24"/>
  <c r="E3531" i="24"/>
  <c r="G3531" i="24" s="1"/>
  <c r="F3530" i="24"/>
  <c r="E3530" i="24"/>
  <c r="F3529" i="24"/>
  <c r="E3529" i="24"/>
  <c r="G3529" i="24" s="1"/>
  <c r="G3528" i="24"/>
  <c r="F3528" i="24"/>
  <c r="E3528" i="24"/>
  <c r="G3527" i="24"/>
  <c r="F3527" i="24"/>
  <c r="E3527" i="24"/>
  <c r="F3526" i="24"/>
  <c r="E3526" i="24"/>
  <c r="G3526" i="24" s="1"/>
  <c r="F3525" i="24"/>
  <c r="E3525" i="24"/>
  <c r="G3525" i="24" s="1"/>
  <c r="F3524" i="24"/>
  <c r="E3524" i="24"/>
  <c r="G3524" i="24" s="1"/>
  <c r="F3523" i="24"/>
  <c r="E3523" i="24"/>
  <c r="G3523" i="24" s="1"/>
  <c r="F3522" i="24"/>
  <c r="E3522" i="24"/>
  <c r="F3521" i="24"/>
  <c r="E3521" i="24"/>
  <c r="G3521" i="24" s="1"/>
  <c r="F3520" i="24"/>
  <c r="E3520" i="24"/>
  <c r="G3520" i="24" s="1"/>
  <c r="F3519" i="24"/>
  <c r="E3519" i="24"/>
  <c r="F3518" i="24"/>
  <c r="E3518" i="24"/>
  <c r="G3518" i="24" s="1"/>
  <c r="F3517" i="24"/>
  <c r="E3517" i="24"/>
  <c r="G3517" i="24" s="1"/>
  <c r="F3516" i="24"/>
  <c r="E3516" i="24"/>
  <c r="G3516" i="24" s="1"/>
  <c r="F3515" i="24"/>
  <c r="E3515" i="24"/>
  <c r="G3515" i="24" s="1"/>
  <c r="F3514" i="24"/>
  <c r="E3514" i="24"/>
  <c r="G3514" i="24" s="1"/>
  <c r="F3513" i="24"/>
  <c r="E3513" i="24"/>
  <c r="G3513" i="24" s="1"/>
  <c r="F3512" i="24"/>
  <c r="E3512" i="24"/>
  <c r="F3511" i="24"/>
  <c r="E3511" i="24"/>
  <c r="F3510" i="24"/>
  <c r="E3510" i="24"/>
  <c r="F3509" i="24"/>
  <c r="E3509" i="24"/>
  <c r="G3509" i="24" s="1"/>
  <c r="F3508" i="24"/>
  <c r="E3508" i="24"/>
  <c r="F3507" i="24"/>
  <c r="E3507" i="24"/>
  <c r="G3507" i="24" s="1"/>
  <c r="F3506" i="24"/>
  <c r="E3506" i="24"/>
  <c r="G3506" i="24" s="1"/>
  <c r="F3505" i="24"/>
  <c r="E3505" i="24"/>
  <c r="G3505" i="24" s="1"/>
  <c r="F3504" i="24"/>
  <c r="E3504" i="24"/>
  <c r="F3503" i="24"/>
  <c r="E3503" i="24"/>
  <c r="G3503" i="24" s="1"/>
  <c r="F3502" i="24"/>
  <c r="E3502" i="24"/>
  <c r="F3501" i="24"/>
  <c r="E3501" i="24"/>
  <c r="G3500" i="24"/>
  <c r="F3500" i="24"/>
  <c r="E3500" i="24"/>
  <c r="F3499" i="24"/>
  <c r="E3499" i="24"/>
  <c r="G3499" i="24" s="1"/>
  <c r="F3498" i="24"/>
  <c r="E3498" i="24"/>
  <c r="G3498" i="24" s="1"/>
  <c r="F3497" i="24"/>
  <c r="E3497" i="24"/>
  <c r="G3497" i="24" s="1"/>
  <c r="F3496" i="24"/>
  <c r="E3496" i="24"/>
  <c r="G3496" i="24" s="1"/>
  <c r="F3495" i="24"/>
  <c r="E3495" i="24"/>
  <c r="G3495" i="24" s="1"/>
  <c r="F3494" i="24"/>
  <c r="E3494" i="24"/>
  <c r="G3494" i="24" s="1"/>
  <c r="F3493" i="24"/>
  <c r="E3493" i="24"/>
  <c r="G3493" i="24" s="1"/>
  <c r="F3492" i="24"/>
  <c r="E3492" i="24"/>
  <c r="G3492" i="24" s="1"/>
  <c r="F3491" i="24"/>
  <c r="E3491" i="24"/>
  <c r="G3491" i="24" s="1"/>
  <c r="F3490" i="24"/>
  <c r="E3490" i="24"/>
  <c r="G3490" i="24" s="1"/>
  <c r="F3489" i="24"/>
  <c r="E3489" i="24"/>
  <c r="F3488" i="24"/>
  <c r="E3488" i="24"/>
  <c r="G3488" i="24" s="1"/>
  <c r="F3487" i="24"/>
  <c r="E3487" i="24"/>
  <c r="G3487" i="24" s="1"/>
  <c r="F3486" i="24"/>
  <c r="E3486" i="24"/>
  <c r="F3485" i="24"/>
  <c r="E3485" i="24"/>
  <c r="G3485" i="24" s="1"/>
  <c r="F3484" i="24"/>
  <c r="E3484" i="24"/>
  <c r="G3484" i="24" s="1"/>
  <c r="F3483" i="24"/>
  <c r="E3483" i="24"/>
  <c r="G3483" i="24" s="1"/>
  <c r="F3482" i="24"/>
  <c r="E3482" i="24"/>
  <c r="F3481" i="24"/>
  <c r="E3481" i="24"/>
  <c r="F3480" i="24"/>
  <c r="E3480" i="24"/>
  <c r="G3480" i="24" s="1"/>
  <c r="F3479" i="24"/>
  <c r="E3479" i="24"/>
  <c r="F3478" i="24"/>
  <c r="E3478" i="24"/>
  <c r="G3478" i="24" s="1"/>
  <c r="F3477" i="24"/>
  <c r="E3477" i="24"/>
  <c r="G3477" i="24" s="1"/>
  <c r="F3476" i="24"/>
  <c r="E3476" i="24"/>
  <c r="G3476" i="24" s="1"/>
  <c r="F3475" i="24"/>
  <c r="E3475" i="24"/>
  <c r="G3475" i="24" s="1"/>
  <c r="F3474" i="24"/>
  <c r="E3474" i="24"/>
  <c r="F3473" i="24"/>
  <c r="E3473" i="24"/>
  <c r="F3472" i="24"/>
  <c r="E3472" i="24"/>
  <c r="F3471" i="24"/>
  <c r="E3471" i="24"/>
  <c r="G3471" i="24" s="1"/>
  <c r="F3470" i="24"/>
  <c r="E3470" i="24"/>
  <c r="F3469" i="24"/>
  <c r="E3469" i="24"/>
  <c r="G3469" i="24" s="1"/>
  <c r="F3468" i="24"/>
  <c r="E3468" i="24"/>
  <c r="G3468" i="24" s="1"/>
  <c r="F3467" i="24"/>
  <c r="E3467" i="24"/>
  <c r="G3467" i="24" s="1"/>
  <c r="F3466" i="24"/>
  <c r="G3466" i="24" s="1"/>
  <c r="E3466" i="24"/>
  <c r="F3465" i="24"/>
  <c r="E3465" i="24"/>
  <c r="G3465" i="24" s="1"/>
  <c r="F3464" i="24"/>
  <c r="E3464" i="24"/>
  <c r="G3464" i="24" s="1"/>
  <c r="F3463" i="24"/>
  <c r="G3463" i="24" s="1"/>
  <c r="E3463" i="24"/>
  <c r="F3462" i="24"/>
  <c r="E3462" i="24"/>
  <c r="G3462" i="24" s="1"/>
  <c r="F3461" i="24"/>
  <c r="E3461" i="24"/>
  <c r="G3461" i="24" s="1"/>
  <c r="F3460" i="24"/>
  <c r="E3460" i="24"/>
  <c r="G3460" i="24" s="1"/>
  <c r="F3459" i="24"/>
  <c r="E3459" i="24"/>
  <c r="F3458" i="24"/>
  <c r="E3458" i="24"/>
  <c r="F3457" i="24"/>
  <c r="E3457" i="24"/>
  <c r="G3457" i="24" s="1"/>
  <c r="F3456" i="24"/>
  <c r="E3456" i="24"/>
  <c r="G3456" i="24" s="1"/>
  <c r="F3455" i="24"/>
  <c r="E3455" i="24"/>
  <c r="G3455" i="24" s="1"/>
  <c r="F3454" i="24"/>
  <c r="E3454" i="24"/>
  <c r="G3454" i="24" s="1"/>
  <c r="F3453" i="24"/>
  <c r="E3453" i="24"/>
  <c r="G3453" i="24" s="1"/>
  <c r="F3452" i="24"/>
  <c r="G3452" i="24" s="1"/>
  <c r="E3452" i="24"/>
  <c r="F3451" i="24"/>
  <c r="E3451" i="24"/>
  <c r="F3450" i="24"/>
  <c r="E3450" i="24"/>
  <c r="G3450" i="24" s="1"/>
  <c r="F3449" i="24"/>
  <c r="G3449" i="24" s="1"/>
  <c r="E3449" i="24"/>
  <c r="F3448" i="24"/>
  <c r="E3448" i="24"/>
  <c r="G3448" i="24" s="1"/>
  <c r="F3447" i="24"/>
  <c r="E3447" i="24"/>
  <c r="F3446" i="24"/>
  <c r="E3446" i="24"/>
  <c r="G3446" i="24" s="1"/>
  <c r="F3445" i="24"/>
  <c r="E3445" i="24"/>
  <c r="G3445" i="24" s="1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G3440" i="24" s="1"/>
  <c r="F3439" i="24"/>
  <c r="E3439" i="24"/>
  <c r="G3439" i="24" s="1"/>
  <c r="F3438" i="24"/>
  <c r="E3438" i="24"/>
  <c r="G3438" i="24" s="1"/>
  <c r="F3437" i="24"/>
  <c r="E3437" i="24"/>
  <c r="G3436" i="24"/>
  <c r="F3436" i="24"/>
  <c r="E3436" i="24"/>
  <c r="F3435" i="24"/>
  <c r="E3435" i="24"/>
  <c r="G3435" i="24" s="1"/>
  <c r="F3434" i="24"/>
  <c r="G3434" i="24" s="1"/>
  <c r="E3434" i="24"/>
  <c r="F3433" i="24"/>
  <c r="E3433" i="24"/>
  <c r="G3433" i="24" s="1"/>
  <c r="F3432" i="24"/>
  <c r="E3432" i="24"/>
  <c r="G3432" i="24" s="1"/>
  <c r="F3431" i="24"/>
  <c r="E3431" i="24"/>
  <c r="G3431" i="24" s="1"/>
  <c r="F3430" i="24"/>
  <c r="E3430" i="24"/>
  <c r="G3430" i="24" s="1"/>
  <c r="F3429" i="24"/>
  <c r="E3429" i="24"/>
  <c r="F3428" i="24"/>
  <c r="E3428" i="24"/>
  <c r="G3428" i="24" s="1"/>
  <c r="F3427" i="24"/>
  <c r="E3427" i="24"/>
  <c r="F3426" i="24"/>
  <c r="E3426" i="24"/>
  <c r="G3426" i="24" s="1"/>
  <c r="F3425" i="24"/>
  <c r="E3425" i="24"/>
  <c r="F3424" i="24"/>
  <c r="E3424" i="24"/>
  <c r="G3424" i="24" s="1"/>
  <c r="F3423" i="24"/>
  <c r="E3423" i="24"/>
  <c r="G3423" i="24" s="1"/>
  <c r="G3422" i="24"/>
  <c r="F3422" i="24"/>
  <c r="E3422" i="24"/>
  <c r="F3421" i="24"/>
  <c r="E3421" i="24"/>
  <c r="G3421" i="24" s="1"/>
  <c r="G3420" i="24"/>
  <c r="F3420" i="24"/>
  <c r="E3420" i="24"/>
  <c r="F3419" i="24"/>
  <c r="E3419" i="24"/>
  <c r="G3419" i="24" s="1"/>
  <c r="F3418" i="24"/>
  <c r="E3418" i="24"/>
  <c r="G3418" i="24" s="1"/>
  <c r="F3417" i="24"/>
  <c r="E3417" i="24"/>
  <c r="F3416" i="24"/>
  <c r="E3416" i="24"/>
  <c r="G3416" i="24" s="1"/>
  <c r="F3415" i="24"/>
  <c r="E3415" i="24"/>
  <c r="G3415" i="24" s="1"/>
  <c r="F3414" i="24"/>
  <c r="E3414" i="24"/>
  <c r="G3414" i="24" s="1"/>
  <c r="F3413" i="24"/>
  <c r="E3413" i="24"/>
  <c r="G3413" i="24" s="1"/>
  <c r="F3412" i="24"/>
  <c r="E3412" i="24"/>
  <c r="G3412" i="24" s="1"/>
  <c r="F3411" i="24"/>
  <c r="E3411" i="24"/>
  <c r="F3410" i="24"/>
  <c r="E3410" i="24"/>
  <c r="G3410" i="24" s="1"/>
  <c r="F3409" i="24"/>
  <c r="E3409" i="24"/>
  <c r="G3409" i="24" s="1"/>
  <c r="F3408" i="24"/>
  <c r="E3408" i="24"/>
  <c r="G3408" i="24" s="1"/>
  <c r="F3407" i="24"/>
  <c r="E3407" i="24"/>
  <c r="G3407" i="24" s="1"/>
  <c r="F3406" i="24"/>
  <c r="E3406" i="24"/>
  <c r="F3405" i="24"/>
  <c r="E3405" i="24"/>
  <c r="G3405" i="24" s="1"/>
  <c r="G3404" i="24"/>
  <c r="F3404" i="24"/>
  <c r="E3404" i="24"/>
  <c r="F3403" i="24"/>
  <c r="E3403" i="24"/>
  <c r="G3403" i="24" s="1"/>
  <c r="F3402" i="24"/>
  <c r="E3402" i="24"/>
  <c r="F3401" i="24"/>
  <c r="E3401" i="24"/>
  <c r="F3400" i="24"/>
  <c r="E3400" i="24"/>
  <c r="G3400" i="24" s="1"/>
  <c r="F3399" i="24"/>
  <c r="E3399" i="24"/>
  <c r="F3398" i="24"/>
  <c r="E3398" i="24"/>
  <c r="G3398" i="24" s="1"/>
  <c r="F3397" i="24"/>
  <c r="E3397" i="24"/>
  <c r="G3396" i="24"/>
  <c r="F3396" i="24"/>
  <c r="E3396" i="24"/>
  <c r="F3395" i="24"/>
  <c r="E3395" i="24"/>
  <c r="G3395" i="24" s="1"/>
  <c r="F3394" i="24"/>
  <c r="E3394" i="24"/>
  <c r="G3394" i="24" s="1"/>
  <c r="F3393" i="24"/>
  <c r="E3393" i="24"/>
  <c r="G3393" i="24" s="1"/>
  <c r="F3392" i="24"/>
  <c r="E3392" i="24"/>
  <c r="G3392" i="24" s="1"/>
  <c r="F3391" i="24"/>
  <c r="E3391" i="24"/>
  <c r="F3390" i="24"/>
  <c r="E3390" i="24"/>
  <c r="G3390" i="24" s="1"/>
  <c r="F3389" i="24"/>
  <c r="E3389" i="24"/>
  <c r="F3388" i="24"/>
  <c r="E3388" i="24"/>
  <c r="G3388" i="24" s="1"/>
  <c r="F3387" i="24"/>
  <c r="E3387" i="24"/>
  <c r="G3387" i="24" s="1"/>
  <c r="F3386" i="24"/>
  <c r="E3386" i="24"/>
  <c r="F3385" i="24"/>
  <c r="E3385" i="24"/>
  <c r="G3385" i="24" s="1"/>
  <c r="F3384" i="24"/>
  <c r="E3384" i="24"/>
  <c r="F3383" i="24"/>
  <c r="E3383" i="24"/>
  <c r="F3382" i="24"/>
  <c r="E3382" i="24"/>
  <c r="G3382" i="24" s="1"/>
  <c r="F3381" i="24"/>
  <c r="E3381" i="24"/>
  <c r="F3380" i="24"/>
  <c r="E3380" i="24"/>
  <c r="G3380" i="24" s="1"/>
  <c r="F3379" i="24"/>
  <c r="E3379" i="24"/>
  <c r="F3378" i="24"/>
  <c r="E3378" i="24"/>
  <c r="F3377" i="24"/>
  <c r="E3377" i="24"/>
  <c r="G3377" i="24" s="1"/>
  <c r="F3376" i="24"/>
  <c r="E3376" i="24"/>
  <c r="F3375" i="24"/>
  <c r="E3375" i="24"/>
  <c r="G3375" i="24" s="1"/>
  <c r="F3374" i="24"/>
  <c r="E3374" i="24"/>
  <c r="G3374" i="24" s="1"/>
  <c r="F3373" i="24"/>
  <c r="G3373" i="24" s="1"/>
  <c r="E3373" i="24"/>
  <c r="F3372" i="24"/>
  <c r="E3372" i="24"/>
  <c r="G3372" i="24" s="1"/>
  <c r="F3371" i="24"/>
  <c r="E3371" i="24"/>
  <c r="G3371" i="24" s="1"/>
  <c r="F3370" i="24"/>
  <c r="E3370" i="24"/>
  <c r="G3370" i="24" s="1"/>
  <c r="F3369" i="24"/>
  <c r="E3369" i="24"/>
  <c r="G3369" i="24" s="1"/>
  <c r="F3368" i="24"/>
  <c r="E3368" i="24"/>
  <c r="G3368" i="24" s="1"/>
  <c r="F3367" i="24"/>
  <c r="E3367" i="24"/>
  <c r="G3367" i="24" s="1"/>
  <c r="F3366" i="24"/>
  <c r="E3366" i="24"/>
  <c r="G3366" i="24" s="1"/>
  <c r="F3365" i="24"/>
  <c r="E3365" i="24"/>
  <c r="G3365" i="24" s="1"/>
  <c r="F3364" i="24"/>
  <c r="E3364" i="24"/>
  <c r="G3364" i="24" s="1"/>
  <c r="F3363" i="24"/>
  <c r="E3363" i="24"/>
  <c r="F3362" i="24"/>
  <c r="E3362" i="24"/>
  <c r="G3362" i="24" s="1"/>
  <c r="F3361" i="24"/>
  <c r="E3361" i="24"/>
  <c r="G3361" i="24" s="1"/>
  <c r="F3360" i="24"/>
  <c r="E3360" i="24"/>
  <c r="G3360" i="24" s="1"/>
  <c r="F3359" i="24"/>
  <c r="E3359" i="24"/>
  <c r="G3359" i="24" s="1"/>
  <c r="F3358" i="24"/>
  <c r="E3358" i="24"/>
  <c r="G3358" i="24" s="1"/>
  <c r="F3357" i="24"/>
  <c r="E3357" i="24"/>
  <c r="G3357" i="24" s="1"/>
  <c r="F3356" i="24"/>
  <c r="G3356" i="24" s="1"/>
  <c r="E3356" i="24"/>
  <c r="F3355" i="24"/>
  <c r="E3355" i="24"/>
  <c r="G3355" i="24" s="1"/>
  <c r="F3354" i="24"/>
  <c r="E3354" i="24"/>
  <c r="F3353" i="24"/>
  <c r="E3353" i="24"/>
  <c r="G3353" i="24" s="1"/>
  <c r="F3352" i="24"/>
  <c r="E3352" i="24"/>
  <c r="G3352" i="24" s="1"/>
  <c r="F3351" i="24"/>
  <c r="E3351" i="24"/>
  <c r="F3350" i="24"/>
  <c r="E3350" i="24"/>
  <c r="F3349" i="24"/>
  <c r="E3349" i="24"/>
  <c r="G3349" i="24" s="1"/>
  <c r="F3348" i="24"/>
  <c r="E3348" i="24"/>
  <c r="F3347" i="24"/>
  <c r="E3347" i="24"/>
  <c r="G3347" i="24" s="1"/>
  <c r="F3346" i="24"/>
  <c r="E3346" i="24"/>
  <c r="G3346" i="24" s="1"/>
  <c r="F3345" i="24"/>
  <c r="E3345" i="24"/>
  <c r="G3345" i="24" s="1"/>
  <c r="F3344" i="24"/>
  <c r="E3344" i="24"/>
  <c r="G3344" i="24" s="1"/>
  <c r="F3343" i="24"/>
  <c r="E3343" i="24"/>
  <c r="G3343" i="24" s="1"/>
  <c r="F3342" i="24"/>
  <c r="E3342" i="24"/>
  <c r="F3341" i="24"/>
  <c r="E3341" i="24"/>
  <c r="F3340" i="24"/>
  <c r="E3340" i="24"/>
  <c r="G3340" i="24" s="1"/>
  <c r="F3339" i="24"/>
  <c r="E3339" i="24"/>
  <c r="F3338" i="24"/>
  <c r="E3338" i="24"/>
  <c r="F3337" i="24"/>
  <c r="E3337" i="24"/>
  <c r="G3337" i="24" s="1"/>
  <c r="F3336" i="24"/>
  <c r="E3336" i="24"/>
  <c r="G3336" i="24" s="1"/>
  <c r="F3335" i="24"/>
  <c r="E3335" i="24"/>
  <c r="F3334" i="24"/>
  <c r="E3334" i="24"/>
  <c r="F3333" i="24"/>
  <c r="E3333" i="24"/>
  <c r="F3332" i="24"/>
  <c r="E3332" i="24"/>
  <c r="G3332" i="24" s="1"/>
  <c r="F3331" i="24"/>
  <c r="E3331" i="24"/>
  <c r="G3331" i="24" s="1"/>
  <c r="F3330" i="24"/>
  <c r="E3330" i="24"/>
  <c r="G3330" i="24" s="1"/>
  <c r="F3329" i="24"/>
  <c r="E3329" i="24"/>
  <c r="G3329" i="24" s="1"/>
  <c r="F3328" i="24"/>
  <c r="E3328" i="24"/>
  <c r="F3327" i="24"/>
  <c r="E3327" i="24"/>
  <c r="G3327" i="24" s="1"/>
  <c r="G3326" i="24"/>
  <c r="F3326" i="24"/>
  <c r="E3326" i="24"/>
  <c r="F3325" i="24"/>
  <c r="E3325" i="24"/>
  <c r="G3325" i="24" s="1"/>
  <c r="G3324" i="24"/>
  <c r="F3324" i="24"/>
  <c r="E3324" i="24"/>
  <c r="F3323" i="24"/>
  <c r="E3323" i="24"/>
  <c r="G3323" i="24" s="1"/>
  <c r="F3322" i="24"/>
  <c r="E3322" i="24"/>
  <c r="G3322" i="24" s="1"/>
  <c r="F3321" i="24"/>
  <c r="E3321" i="24"/>
  <c r="G3321" i="24" s="1"/>
  <c r="F3320" i="24"/>
  <c r="E3320" i="24"/>
  <c r="G3320" i="24" s="1"/>
  <c r="F3319" i="24"/>
  <c r="G3319" i="24" s="1"/>
  <c r="E3319" i="24"/>
  <c r="F3318" i="24"/>
  <c r="E3318" i="24"/>
  <c r="G3318" i="24" s="1"/>
  <c r="F3317" i="24"/>
  <c r="E3317" i="24"/>
  <c r="F3316" i="24"/>
  <c r="E3316" i="24"/>
  <c r="F3315" i="24"/>
  <c r="E3315" i="24"/>
  <c r="F3314" i="24"/>
  <c r="E3314" i="24"/>
  <c r="G3314" i="24" s="1"/>
  <c r="F3313" i="24"/>
  <c r="E3313" i="24"/>
  <c r="G3313" i="24" s="1"/>
  <c r="F3312" i="24"/>
  <c r="E3312" i="24"/>
  <c r="G3312" i="24" s="1"/>
  <c r="F3311" i="24"/>
  <c r="E3311" i="24"/>
  <c r="F3310" i="24"/>
  <c r="E3310" i="24"/>
  <c r="G3310" i="24" s="1"/>
  <c r="F3309" i="24"/>
  <c r="E3309" i="24"/>
  <c r="G3309" i="24" s="1"/>
  <c r="F3308" i="24"/>
  <c r="E3308" i="24"/>
  <c r="G3308" i="24" s="1"/>
  <c r="F3307" i="24"/>
  <c r="E3307" i="24"/>
  <c r="G3307" i="24" s="1"/>
  <c r="F3306" i="24"/>
  <c r="E3306" i="24"/>
  <c r="G3306" i="24" s="1"/>
  <c r="F3305" i="24"/>
  <c r="E3305" i="24"/>
  <c r="G3305" i="24" s="1"/>
  <c r="F3304" i="24"/>
  <c r="E3304" i="24"/>
  <c r="F3303" i="24"/>
  <c r="G3303" i="24" s="1"/>
  <c r="E3303" i="24"/>
  <c r="F3302" i="24"/>
  <c r="E3302" i="24"/>
  <c r="G3302" i="24" s="1"/>
  <c r="F3301" i="24"/>
  <c r="E3301" i="24"/>
  <c r="F3300" i="24"/>
  <c r="E3300" i="24"/>
  <c r="G3300" i="24" s="1"/>
  <c r="F3299" i="24"/>
  <c r="E3299" i="24"/>
  <c r="G3299" i="24" s="1"/>
  <c r="F3298" i="24"/>
  <c r="E3298" i="24"/>
  <c r="G3298" i="24" s="1"/>
  <c r="F3297" i="24"/>
  <c r="E3297" i="24"/>
  <c r="G3297" i="24" s="1"/>
  <c r="F3296" i="24"/>
  <c r="E3296" i="24"/>
  <c r="G3296" i="24" s="1"/>
  <c r="F3295" i="24"/>
  <c r="E3295" i="24"/>
  <c r="G3295" i="24" s="1"/>
  <c r="F3294" i="24"/>
  <c r="E3294" i="24"/>
  <c r="G3294" i="24" s="1"/>
  <c r="F3293" i="24"/>
  <c r="E3293" i="24"/>
  <c r="F3292" i="24"/>
  <c r="E3292" i="24"/>
  <c r="G3292" i="24" s="1"/>
  <c r="F3291" i="24"/>
  <c r="E3291" i="24"/>
  <c r="G3291" i="24" s="1"/>
  <c r="F3290" i="24"/>
  <c r="E3290" i="24"/>
  <c r="G3290" i="24" s="1"/>
  <c r="F3289" i="24"/>
  <c r="E3289" i="24"/>
  <c r="F3288" i="24"/>
  <c r="E3288" i="24"/>
  <c r="F3287" i="24"/>
  <c r="E3287" i="24"/>
  <c r="F3286" i="24"/>
  <c r="E3286" i="24"/>
  <c r="F3285" i="24"/>
  <c r="E3285" i="24"/>
  <c r="G3285" i="24" s="1"/>
  <c r="F3284" i="24"/>
  <c r="E3284" i="24"/>
  <c r="G3284" i="24" s="1"/>
  <c r="F3283" i="24"/>
  <c r="E3283" i="24"/>
  <c r="G3283" i="24" s="1"/>
  <c r="F3282" i="24"/>
  <c r="E3282" i="24"/>
  <c r="G3282" i="24" s="1"/>
  <c r="F3281" i="24"/>
  <c r="E3281" i="24"/>
  <c r="G3281" i="24" s="1"/>
  <c r="F3280" i="24"/>
  <c r="E3280" i="24"/>
  <c r="G3280" i="24" s="1"/>
  <c r="F3279" i="24"/>
  <c r="E3279" i="24"/>
  <c r="G3279" i="24" s="1"/>
  <c r="F3278" i="24"/>
  <c r="E3278" i="24"/>
  <c r="F3277" i="24"/>
  <c r="E3277" i="24"/>
  <c r="G3277" i="24" s="1"/>
  <c r="F3276" i="24"/>
  <c r="E3276" i="24"/>
  <c r="G3276" i="24" s="1"/>
  <c r="F3275" i="24"/>
  <c r="E3275" i="24"/>
  <c r="G3275" i="24" s="1"/>
  <c r="F3274" i="24"/>
  <c r="G3274" i="24" s="1"/>
  <c r="E3274" i="24"/>
  <c r="F3273" i="24"/>
  <c r="E3273" i="24"/>
  <c r="F3272" i="24"/>
  <c r="E3272" i="24"/>
  <c r="G3272" i="24" s="1"/>
  <c r="F3271" i="24"/>
  <c r="G3271" i="24" s="1"/>
  <c r="E3271" i="24"/>
  <c r="F3270" i="24"/>
  <c r="E3270" i="24"/>
  <c r="G3270" i="24" s="1"/>
  <c r="F3269" i="24"/>
  <c r="E3269" i="24"/>
  <c r="G3269" i="24" s="1"/>
  <c r="F3268" i="24"/>
  <c r="E3268" i="24"/>
  <c r="G3268" i="24" s="1"/>
  <c r="F3267" i="24"/>
  <c r="E3267" i="24"/>
  <c r="G3267" i="24" s="1"/>
  <c r="G3266" i="24"/>
  <c r="F3266" i="24"/>
  <c r="E3266" i="24"/>
  <c r="F3265" i="24"/>
  <c r="E3265" i="24"/>
  <c r="G3265" i="24" s="1"/>
  <c r="F3264" i="24"/>
  <c r="E3264" i="24"/>
  <c r="F3263" i="24"/>
  <c r="E3263" i="24"/>
  <c r="G3263" i="24" s="1"/>
  <c r="F3262" i="24"/>
  <c r="E3262" i="24"/>
  <c r="G3262" i="24" s="1"/>
  <c r="F3261" i="24"/>
  <c r="E3261" i="24"/>
  <c r="G3261" i="24" s="1"/>
  <c r="F3260" i="24"/>
  <c r="G3260" i="24" s="1"/>
  <c r="E3260" i="24"/>
  <c r="F3259" i="24"/>
  <c r="E3259" i="24"/>
  <c r="G3259" i="24" s="1"/>
  <c r="F3258" i="24"/>
  <c r="E3258" i="24"/>
  <c r="G3258" i="24" s="1"/>
  <c r="F3257" i="24"/>
  <c r="E3257" i="24"/>
  <c r="F3256" i="24"/>
  <c r="E3256" i="24"/>
  <c r="G3256" i="24" s="1"/>
  <c r="F3255" i="24"/>
  <c r="E3255" i="24"/>
  <c r="F3254" i="24"/>
  <c r="E3254" i="24"/>
  <c r="G3254" i="24" s="1"/>
  <c r="F3253" i="24"/>
  <c r="E3253" i="24"/>
  <c r="G3253" i="24" s="1"/>
  <c r="F3252" i="24"/>
  <c r="E3252" i="24"/>
  <c r="F3251" i="24"/>
  <c r="E3251" i="24"/>
  <c r="F3250" i="24"/>
  <c r="E3250" i="24"/>
  <c r="G3250" i="24" s="1"/>
  <c r="F3249" i="24"/>
  <c r="E3249" i="24"/>
  <c r="F3248" i="24"/>
  <c r="E3248" i="24"/>
  <c r="F3247" i="24"/>
  <c r="E3247" i="24"/>
  <c r="G3247" i="24" s="1"/>
  <c r="F3246" i="24"/>
  <c r="E3246" i="24"/>
  <c r="G3246" i="24" s="1"/>
  <c r="F3245" i="24"/>
  <c r="G3245" i="24" s="1"/>
  <c r="E3245" i="24"/>
  <c r="F3244" i="24"/>
  <c r="E3244" i="24"/>
  <c r="G3244" i="24" s="1"/>
  <c r="F3243" i="24"/>
  <c r="E3243" i="24"/>
  <c r="G3243" i="24" s="1"/>
  <c r="F3242" i="24"/>
  <c r="E3242" i="24"/>
  <c r="F3241" i="24"/>
  <c r="E3241" i="24"/>
  <c r="G3241" i="24" s="1"/>
  <c r="F3240" i="24"/>
  <c r="E3240" i="24"/>
  <c r="G3240" i="24" s="1"/>
  <c r="F3239" i="24"/>
  <c r="E3239" i="24"/>
  <c r="G3239" i="24" s="1"/>
  <c r="F3238" i="24"/>
  <c r="E3238" i="24"/>
  <c r="F3237" i="24"/>
  <c r="E3237" i="24"/>
  <c r="G3237" i="24" s="1"/>
  <c r="F3236" i="24"/>
  <c r="E3236" i="24"/>
  <c r="F3235" i="24"/>
  <c r="E3235" i="24"/>
  <c r="F3234" i="24"/>
  <c r="E3234" i="24"/>
  <c r="G3234" i="24" s="1"/>
  <c r="F3233" i="24"/>
  <c r="E3233" i="24"/>
  <c r="G3233" i="24" s="1"/>
  <c r="F3232" i="24"/>
  <c r="E3232" i="24"/>
  <c r="G3232" i="24" s="1"/>
  <c r="F3231" i="24"/>
  <c r="E3231" i="24"/>
  <c r="G3231" i="24" s="1"/>
  <c r="F3230" i="24"/>
  <c r="G3230" i="24" s="1"/>
  <c r="E3230" i="24"/>
  <c r="F3229" i="24"/>
  <c r="E3229" i="24"/>
  <c r="G3229" i="24" s="1"/>
  <c r="F3228" i="24"/>
  <c r="E3228" i="24"/>
  <c r="G3228" i="24" s="1"/>
  <c r="F3227" i="24"/>
  <c r="E3227" i="24"/>
  <c r="F3226" i="24"/>
  <c r="E3226" i="24"/>
  <c r="G3226" i="24" s="1"/>
  <c r="F3225" i="24"/>
  <c r="E3225" i="24"/>
  <c r="G3225" i="24" s="1"/>
  <c r="F3224" i="24"/>
  <c r="E3224" i="24"/>
  <c r="G3224" i="24" s="1"/>
  <c r="F3223" i="24"/>
  <c r="G3223" i="24" s="1"/>
  <c r="E3223" i="24"/>
  <c r="F3222" i="24"/>
  <c r="E3222" i="24"/>
  <c r="G3222" i="24" s="1"/>
  <c r="F3221" i="24"/>
  <c r="E3221" i="24"/>
  <c r="G3221" i="24" s="1"/>
  <c r="F3220" i="24"/>
  <c r="E3220" i="24"/>
  <c r="G3220" i="24" s="1"/>
  <c r="F3219" i="24"/>
  <c r="E3219" i="24"/>
  <c r="F3218" i="24"/>
  <c r="E3218" i="24"/>
  <c r="G3218" i="24" s="1"/>
  <c r="F3217" i="24"/>
  <c r="E3217" i="24"/>
  <c r="G3217" i="24" s="1"/>
  <c r="F3216" i="24"/>
  <c r="E3216" i="24"/>
  <c r="F3215" i="24"/>
  <c r="E3215" i="24"/>
  <c r="F3214" i="24"/>
  <c r="E3214" i="24"/>
  <c r="G3214" i="24" s="1"/>
  <c r="F3213" i="24"/>
  <c r="E3213" i="24"/>
  <c r="G3213" i="24" s="1"/>
  <c r="F3212" i="24"/>
  <c r="G3212" i="24" s="1"/>
  <c r="E3212" i="24"/>
  <c r="F3211" i="24"/>
  <c r="E3211" i="24"/>
  <c r="G3211" i="24" s="1"/>
  <c r="F3210" i="24"/>
  <c r="E3210" i="24"/>
  <c r="G3210" i="24" s="1"/>
  <c r="F3209" i="24"/>
  <c r="E3209" i="24"/>
  <c r="G3209" i="24" s="1"/>
  <c r="F3208" i="24"/>
  <c r="E3208" i="24"/>
  <c r="F3207" i="24"/>
  <c r="E3207" i="24"/>
  <c r="F3206" i="24"/>
  <c r="E3206" i="24"/>
  <c r="G3206" i="24" s="1"/>
  <c r="F3205" i="24"/>
  <c r="E3205" i="24"/>
  <c r="G3205" i="24" s="1"/>
  <c r="F3204" i="24"/>
  <c r="E3204" i="24"/>
  <c r="G3204" i="24" s="1"/>
  <c r="F3203" i="24"/>
  <c r="E3203" i="24"/>
  <c r="G3203" i="24" s="1"/>
  <c r="F3202" i="24"/>
  <c r="E3202" i="24"/>
  <c r="G3202" i="24" s="1"/>
  <c r="F3201" i="24"/>
  <c r="E3201" i="24"/>
  <c r="G3201" i="24" s="1"/>
  <c r="F3200" i="24"/>
  <c r="E3200" i="24"/>
  <c r="G3200" i="24" s="1"/>
  <c r="F3199" i="24"/>
  <c r="E3199" i="24"/>
  <c r="G3199" i="24" s="1"/>
  <c r="F3198" i="24"/>
  <c r="E3198" i="24"/>
  <c r="G3198" i="24" s="1"/>
  <c r="F3197" i="24"/>
  <c r="E3197" i="24"/>
  <c r="F3196" i="24"/>
  <c r="E3196" i="24"/>
  <c r="G3196" i="24" s="1"/>
  <c r="F3195" i="24"/>
  <c r="E3195" i="24"/>
  <c r="G3195" i="24" s="1"/>
  <c r="F3194" i="24"/>
  <c r="E3194" i="24"/>
  <c r="F3193" i="24"/>
  <c r="E3193" i="24"/>
  <c r="G3193" i="24" s="1"/>
  <c r="F3192" i="24"/>
  <c r="E3192" i="24"/>
  <c r="G3192" i="24" s="1"/>
  <c r="F3191" i="24"/>
  <c r="E3191" i="24"/>
  <c r="F3190" i="24"/>
  <c r="E3190" i="24"/>
  <c r="F3189" i="24"/>
  <c r="E3189" i="24"/>
  <c r="G3189" i="24" s="1"/>
  <c r="F3188" i="24"/>
  <c r="E3188" i="24"/>
  <c r="G3188" i="24" s="1"/>
  <c r="F3187" i="24"/>
  <c r="E3187" i="24"/>
  <c r="F3186" i="24"/>
  <c r="E3186" i="24"/>
  <c r="F3185" i="24"/>
  <c r="E3185" i="24"/>
  <c r="G3185" i="24" s="1"/>
  <c r="F3184" i="24"/>
  <c r="E3184" i="24"/>
  <c r="F3183" i="24"/>
  <c r="E3183" i="24"/>
  <c r="G3183" i="24" s="1"/>
  <c r="F3182" i="24"/>
  <c r="G3182" i="24" s="1"/>
  <c r="E3182" i="24"/>
  <c r="F3181" i="24"/>
  <c r="E3181" i="24"/>
  <c r="F3180" i="24"/>
  <c r="E3180" i="24"/>
  <c r="G3180" i="24" s="1"/>
  <c r="F3179" i="24"/>
  <c r="E3179" i="24"/>
  <c r="G3179" i="24" s="1"/>
  <c r="F3178" i="24"/>
  <c r="E3178" i="24"/>
  <c r="F3177" i="24"/>
  <c r="E3177" i="24"/>
  <c r="G3177" i="24" s="1"/>
  <c r="F3176" i="24"/>
  <c r="E3176" i="24"/>
  <c r="G3176" i="24" s="1"/>
  <c r="F3175" i="24"/>
  <c r="G3175" i="24" s="1"/>
  <c r="E3175" i="24"/>
  <c r="F3174" i="24"/>
  <c r="E3174" i="24"/>
  <c r="G3174" i="24" s="1"/>
  <c r="F3173" i="24"/>
  <c r="E3173" i="24"/>
  <c r="G3173" i="24" s="1"/>
  <c r="F3172" i="24"/>
  <c r="E3172" i="24"/>
  <c r="G3172" i="24" s="1"/>
  <c r="F3171" i="24"/>
  <c r="E3171" i="24"/>
  <c r="F3170" i="24"/>
  <c r="E3170" i="24"/>
  <c r="G3170" i="24" s="1"/>
  <c r="F3169" i="24"/>
  <c r="E3169" i="24"/>
  <c r="G3169" i="24" s="1"/>
  <c r="F3168" i="24"/>
  <c r="E3168" i="24"/>
  <c r="G3168" i="24" s="1"/>
  <c r="F3167" i="24"/>
  <c r="E3167" i="24"/>
  <c r="G3167" i="24" s="1"/>
  <c r="F3166" i="24"/>
  <c r="E3166" i="24"/>
  <c r="G3166" i="24" s="1"/>
  <c r="F3165" i="24"/>
  <c r="E3165" i="24"/>
  <c r="G3165" i="24" s="1"/>
  <c r="G3164" i="24"/>
  <c r="F3164" i="24"/>
  <c r="E3164" i="24"/>
  <c r="F3163" i="24"/>
  <c r="E3163" i="24"/>
  <c r="G3163" i="24" s="1"/>
  <c r="F3162" i="24"/>
  <c r="E3162" i="24"/>
  <c r="G3162" i="24" s="1"/>
  <c r="F3161" i="24"/>
  <c r="G3161" i="24" s="1"/>
  <c r="E3161" i="24"/>
  <c r="F3160" i="24"/>
  <c r="E3160" i="24"/>
  <c r="G3160" i="24" s="1"/>
  <c r="F3159" i="24"/>
  <c r="E3159" i="24"/>
  <c r="F3158" i="24"/>
  <c r="E3158" i="24"/>
  <c r="G3158" i="24" s="1"/>
  <c r="F3157" i="24"/>
  <c r="E3157" i="24"/>
  <c r="F3156" i="24"/>
  <c r="E3156" i="24"/>
  <c r="G3156" i="24" s="1"/>
  <c r="F3155" i="24"/>
  <c r="E3155" i="24"/>
  <c r="G3155" i="24" s="1"/>
  <c r="F3154" i="24"/>
  <c r="E3154" i="24"/>
  <c r="G3154" i="24" s="1"/>
  <c r="F3153" i="24"/>
  <c r="E3153" i="24"/>
  <c r="F3152" i="24"/>
  <c r="E3152" i="24"/>
  <c r="G3152" i="24" s="1"/>
  <c r="F3151" i="24"/>
  <c r="E3151" i="24"/>
  <c r="G3151" i="24" s="1"/>
  <c r="F3150" i="24"/>
  <c r="E3150" i="24"/>
  <c r="G3150" i="24" s="1"/>
  <c r="F3149" i="24"/>
  <c r="E3149" i="24"/>
  <c r="F3148" i="24"/>
  <c r="E3148" i="24"/>
  <c r="G3148" i="24" s="1"/>
  <c r="F3147" i="24"/>
  <c r="E3147" i="24"/>
  <c r="G3147" i="24" s="1"/>
  <c r="F3146" i="24"/>
  <c r="E3146" i="24"/>
  <c r="G3146" i="24" s="1"/>
  <c r="F3145" i="24"/>
  <c r="E3145" i="24"/>
  <c r="F3144" i="24"/>
  <c r="E3144" i="24"/>
  <c r="G3144" i="24" s="1"/>
  <c r="F3143" i="24"/>
  <c r="E3143" i="24"/>
  <c r="F3142" i="24"/>
  <c r="E3142" i="24"/>
  <c r="F3141" i="24"/>
  <c r="E3141" i="24"/>
  <c r="G3141" i="24" s="1"/>
  <c r="F3140" i="24"/>
  <c r="E3140" i="24"/>
  <c r="G3140" i="24" s="1"/>
  <c r="F3139" i="24"/>
  <c r="E3139" i="24"/>
  <c r="G3139" i="24" s="1"/>
  <c r="F3138" i="24"/>
  <c r="E3138" i="24"/>
  <c r="G3138" i="24" s="1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G3133" i="24" s="1"/>
  <c r="F3132" i="24"/>
  <c r="E3132" i="24"/>
  <c r="G3132" i="24" s="1"/>
  <c r="F3131" i="24"/>
  <c r="E3131" i="24"/>
  <c r="G3131" i="24" s="1"/>
  <c r="F3130" i="24"/>
  <c r="E3130" i="24"/>
  <c r="F3129" i="24"/>
  <c r="E3129" i="24"/>
  <c r="G3129" i="24" s="1"/>
  <c r="F3128" i="24"/>
  <c r="E3128" i="24"/>
  <c r="G3128" i="24" s="1"/>
  <c r="F3127" i="24"/>
  <c r="G3127" i="24" s="1"/>
  <c r="E3127" i="24"/>
  <c r="F3126" i="24"/>
  <c r="E3126" i="24"/>
  <c r="G3126" i="24" s="1"/>
  <c r="F3125" i="24"/>
  <c r="E3125" i="24"/>
  <c r="G3125" i="24" s="1"/>
  <c r="F3124" i="24"/>
  <c r="G3124" i="24" s="1"/>
  <c r="E3124" i="24"/>
  <c r="F3123" i="24"/>
  <c r="E3123" i="24"/>
  <c r="G3123" i="24" s="1"/>
  <c r="F3122" i="24"/>
  <c r="E3122" i="24"/>
  <c r="F3121" i="24"/>
  <c r="E3121" i="24"/>
  <c r="G3121" i="24" s="1"/>
  <c r="F3120" i="24"/>
  <c r="E3120" i="24"/>
  <c r="G3120" i="24" s="1"/>
  <c r="F3119" i="24"/>
  <c r="E3119" i="24"/>
  <c r="F3118" i="24"/>
  <c r="E3118" i="24"/>
  <c r="G3118" i="24" s="1"/>
  <c r="F3117" i="24"/>
  <c r="E3117" i="24"/>
  <c r="G3117" i="24" s="1"/>
  <c r="G3116" i="24"/>
  <c r="F3116" i="24"/>
  <c r="E3116" i="24"/>
  <c r="F3115" i="24"/>
  <c r="E3115" i="24"/>
  <c r="G3115" i="24" s="1"/>
  <c r="F3114" i="24"/>
  <c r="E3114" i="24"/>
  <c r="F3113" i="24"/>
  <c r="E3113" i="24"/>
  <c r="G3113" i="24" s="1"/>
  <c r="F3112" i="24"/>
  <c r="G3112" i="24" s="1"/>
  <c r="E3112" i="24"/>
  <c r="F3111" i="24"/>
  <c r="E3111" i="24"/>
  <c r="F3110" i="24"/>
  <c r="E3110" i="24"/>
  <c r="F3109" i="24"/>
  <c r="E3109" i="24"/>
  <c r="G3109" i="24" s="1"/>
  <c r="F3108" i="24"/>
  <c r="E3108" i="24"/>
  <c r="G3108" i="24" s="1"/>
  <c r="F3107" i="24"/>
  <c r="E3107" i="24"/>
  <c r="F3106" i="24"/>
  <c r="E3106" i="24"/>
  <c r="G3106" i="24" s="1"/>
  <c r="F3105" i="24"/>
  <c r="E3105" i="24"/>
  <c r="G3105" i="24" s="1"/>
  <c r="F3104" i="24"/>
  <c r="E3104" i="24"/>
  <c r="G3104" i="24" s="1"/>
  <c r="F3103" i="24"/>
  <c r="E3103" i="24"/>
  <c r="G3103" i="24" s="1"/>
  <c r="F3102" i="24"/>
  <c r="E3102" i="24"/>
  <c r="G3101" i="24"/>
  <c r="F3101" i="24"/>
  <c r="E3101" i="24"/>
  <c r="G3100" i="24"/>
  <c r="F3100" i="24"/>
  <c r="E3100" i="24"/>
  <c r="F3099" i="24"/>
  <c r="E3099" i="24"/>
  <c r="G3099" i="24" s="1"/>
  <c r="F3098" i="24"/>
  <c r="E3098" i="24"/>
  <c r="G3098" i="24" s="1"/>
  <c r="F3097" i="24"/>
  <c r="E3097" i="24"/>
  <c r="G3097" i="24" s="1"/>
  <c r="F3096" i="24"/>
  <c r="E3096" i="24"/>
  <c r="G3096" i="24" s="1"/>
  <c r="F3095" i="24"/>
  <c r="E3095" i="24"/>
  <c r="G3095" i="24" s="1"/>
  <c r="F3094" i="24"/>
  <c r="E3094" i="24"/>
  <c r="F3093" i="24"/>
  <c r="G3093" i="24" s="1"/>
  <c r="E3093" i="24"/>
  <c r="F3092" i="24"/>
  <c r="E3092" i="24"/>
  <c r="G3092" i="24" s="1"/>
  <c r="F3091" i="24"/>
  <c r="E3091" i="24"/>
  <c r="G3091" i="24" s="1"/>
  <c r="F3090" i="24"/>
  <c r="E3090" i="24"/>
  <c r="G3090" i="24" s="1"/>
  <c r="F3089" i="24"/>
  <c r="E3089" i="24"/>
  <c r="G3089" i="24" s="1"/>
  <c r="F3088" i="24"/>
  <c r="E3088" i="24"/>
  <c r="F3087" i="24"/>
  <c r="G3087" i="24" s="1"/>
  <c r="E3087" i="24"/>
  <c r="F3086" i="24"/>
  <c r="E3086" i="24"/>
  <c r="G3086" i="24" s="1"/>
  <c r="F3085" i="24"/>
  <c r="E3085" i="24"/>
  <c r="F3084" i="24"/>
  <c r="E3084" i="24"/>
  <c r="G3084" i="24" s="1"/>
  <c r="F3083" i="24"/>
  <c r="E3083" i="24"/>
  <c r="G3083" i="24" s="1"/>
  <c r="F3082" i="24"/>
  <c r="E3082" i="24"/>
  <c r="F3081" i="24"/>
  <c r="E3081" i="24"/>
  <c r="G3081" i="24" s="1"/>
  <c r="F3080" i="24"/>
  <c r="E3080" i="24"/>
  <c r="G3080" i="24" s="1"/>
  <c r="F3079" i="24"/>
  <c r="G3079" i="24" s="1"/>
  <c r="E3079" i="24"/>
  <c r="F3078" i="24"/>
  <c r="E3078" i="24"/>
  <c r="F3077" i="24"/>
  <c r="E3077" i="24"/>
  <c r="G3077" i="24" s="1"/>
  <c r="F3076" i="24"/>
  <c r="E3076" i="24"/>
  <c r="F3075" i="24"/>
  <c r="E3075" i="24"/>
  <c r="G3075" i="24" s="1"/>
  <c r="F3074" i="24"/>
  <c r="E3074" i="24"/>
  <c r="G3074" i="24" s="1"/>
  <c r="F3073" i="24"/>
  <c r="E3073" i="24"/>
  <c r="G3073" i="24" s="1"/>
  <c r="F3072" i="24"/>
  <c r="E3072" i="24"/>
  <c r="F3071" i="24"/>
  <c r="E3071" i="24"/>
  <c r="F3070" i="24"/>
  <c r="E3070" i="24"/>
  <c r="F3069" i="24"/>
  <c r="E3069" i="24"/>
  <c r="F3068" i="24"/>
  <c r="E3068" i="24"/>
  <c r="G3068" i="24" s="1"/>
  <c r="F3067" i="24"/>
  <c r="E3067" i="24"/>
  <c r="G3067" i="24" s="1"/>
  <c r="F3066" i="24"/>
  <c r="E3066" i="24"/>
  <c r="G3066" i="24" s="1"/>
  <c r="F3065" i="24"/>
  <c r="E3065" i="24"/>
  <c r="G3065" i="24" s="1"/>
  <c r="F3064" i="24"/>
  <c r="E3064" i="24"/>
  <c r="G3064" i="24" s="1"/>
  <c r="F3063" i="24"/>
  <c r="G3063" i="24" s="1"/>
  <c r="E3063" i="24"/>
  <c r="F3062" i="24"/>
  <c r="E3062" i="24"/>
  <c r="F3061" i="24"/>
  <c r="G3061" i="24" s="1"/>
  <c r="E3061" i="24"/>
  <c r="F3060" i="24"/>
  <c r="E3060" i="24"/>
  <c r="G3060" i="24" s="1"/>
  <c r="F3059" i="24"/>
  <c r="E3059" i="24"/>
  <c r="G3059" i="24" s="1"/>
  <c r="F3058" i="24"/>
  <c r="E3058" i="24"/>
  <c r="G3058" i="24" s="1"/>
  <c r="F3057" i="24"/>
  <c r="E3057" i="24"/>
  <c r="G3057" i="24" s="1"/>
  <c r="F3056" i="24"/>
  <c r="E3056" i="24"/>
  <c r="G3055" i="24"/>
  <c r="F3055" i="24"/>
  <c r="E3055" i="24"/>
  <c r="F3054" i="24"/>
  <c r="E3054" i="24"/>
  <c r="F3053" i="24"/>
  <c r="E3053" i="24"/>
  <c r="G3053" i="24" s="1"/>
  <c r="G3052" i="24"/>
  <c r="F3052" i="24"/>
  <c r="E3052" i="24"/>
  <c r="F3051" i="24"/>
  <c r="E3051" i="24"/>
  <c r="G3051" i="24" s="1"/>
  <c r="F3050" i="24"/>
  <c r="E3050" i="24"/>
  <c r="F3049" i="24"/>
  <c r="E3049" i="24"/>
  <c r="G3049" i="24" s="1"/>
  <c r="F3048" i="24"/>
  <c r="E3048" i="24"/>
  <c r="G3048" i="24" s="1"/>
  <c r="F3047" i="24"/>
  <c r="G3047" i="24" s="1"/>
  <c r="E3047" i="24"/>
  <c r="F3046" i="24"/>
  <c r="E3046" i="24"/>
  <c r="G3046" i="24" s="1"/>
  <c r="F3045" i="24"/>
  <c r="E3045" i="24"/>
  <c r="F3044" i="24"/>
  <c r="E3044" i="24"/>
  <c r="G3044" i="24" s="1"/>
  <c r="F3043" i="24"/>
  <c r="E3043" i="24"/>
  <c r="G3043" i="24" s="1"/>
  <c r="F3042" i="24"/>
  <c r="E3042" i="24"/>
  <c r="F3041" i="24"/>
  <c r="E3041" i="24"/>
  <c r="G3041" i="24" s="1"/>
  <c r="F3040" i="24"/>
  <c r="E3040" i="24"/>
  <c r="G3040" i="24" s="1"/>
  <c r="F3039" i="24"/>
  <c r="E3039" i="24"/>
  <c r="F3038" i="24"/>
  <c r="E3038" i="24"/>
  <c r="F3037" i="24"/>
  <c r="E3037" i="24"/>
  <c r="G3037" i="24" s="1"/>
  <c r="F3036" i="24"/>
  <c r="E3036" i="24"/>
  <c r="G3036" i="24" s="1"/>
  <c r="F3035" i="24"/>
  <c r="E3035" i="24"/>
  <c r="G3035" i="24" s="1"/>
  <c r="F3034" i="24"/>
  <c r="E3034" i="24"/>
  <c r="F3033" i="24"/>
  <c r="E3033" i="24"/>
  <c r="G3033" i="24" s="1"/>
  <c r="F3032" i="24"/>
  <c r="E3032" i="24"/>
  <c r="G3032" i="24" s="1"/>
  <c r="F3031" i="24"/>
  <c r="E3031" i="24"/>
  <c r="F3030" i="24"/>
  <c r="E3030" i="24"/>
  <c r="F3029" i="24"/>
  <c r="E3029" i="24"/>
  <c r="G3029" i="24" s="1"/>
  <c r="F3028" i="24"/>
  <c r="E3028" i="24"/>
  <c r="G3028" i="24" s="1"/>
  <c r="F3027" i="24"/>
  <c r="E3027" i="24"/>
  <c r="F3026" i="24"/>
  <c r="E3026" i="24"/>
  <c r="F3025" i="24"/>
  <c r="E3025" i="24"/>
  <c r="G3025" i="24" s="1"/>
  <c r="F3024" i="24"/>
  <c r="E3024" i="24"/>
  <c r="F3023" i="24"/>
  <c r="E3023" i="24"/>
  <c r="G3023" i="24" s="1"/>
  <c r="G3022" i="24"/>
  <c r="F3022" i="24"/>
  <c r="E3022" i="24"/>
  <c r="F3021" i="24"/>
  <c r="E3021" i="24"/>
  <c r="F3020" i="24"/>
  <c r="E3020" i="24"/>
  <c r="G3020" i="24" s="1"/>
  <c r="F3019" i="24"/>
  <c r="G3019" i="24" s="1"/>
  <c r="E3019" i="24"/>
  <c r="F3018" i="24"/>
  <c r="E3018" i="24"/>
  <c r="F3017" i="24"/>
  <c r="E3017" i="24"/>
  <c r="F3016" i="24"/>
  <c r="E3016" i="24"/>
  <c r="F3015" i="24"/>
  <c r="E3015" i="24"/>
  <c r="G3015" i="24" s="1"/>
  <c r="F3014" i="24"/>
  <c r="E3014" i="24"/>
  <c r="G3014" i="24" s="1"/>
  <c r="F3013" i="24"/>
  <c r="E3013" i="24"/>
  <c r="G3013" i="24" s="1"/>
  <c r="F3012" i="24"/>
  <c r="E3012" i="24"/>
  <c r="G3012" i="24" s="1"/>
  <c r="F3011" i="24"/>
  <c r="E3011" i="24"/>
  <c r="G3010" i="24"/>
  <c r="F3010" i="24"/>
  <c r="E3010" i="24"/>
  <c r="F3009" i="24"/>
  <c r="E3009" i="24"/>
  <c r="G3009" i="24" s="1"/>
  <c r="F3008" i="24"/>
  <c r="E3008" i="24"/>
  <c r="G3008" i="24" s="1"/>
  <c r="F3007" i="24"/>
  <c r="E3007" i="24"/>
  <c r="G3007" i="24" s="1"/>
  <c r="F3006" i="24"/>
  <c r="E3006" i="24"/>
  <c r="G3006" i="24" s="1"/>
  <c r="F3005" i="24"/>
  <c r="E3005" i="24"/>
  <c r="G3005" i="24" s="1"/>
  <c r="F3004" i="24"/>
  <c r="G3004" i="24" s="1"/>
  <c r="E3004" i="24"/>
  <c r="F3003" i="24"/>
  <c r="E3003" i="24"/>
  <c r="F3002" i="24"/>
  <c r="E3002" i="24"/>
  <c r="G3002" i="24" s="1"/>
  <c r="F3001" i="24"/>
  <c r="E3001" i="24"/>
  <c r="F3000" i="24"/>
  <c r="E3000" i="24"/>
  <c r="G3000" i="24" s="1"/>
  <c r="F2999" i="24"/>
  <c r="E2999" i="24"/>
  <c r="F2998" i="24"/>
  <c r="E2998" i="24"/>
  <c r="F2997" i="24"/>
  <c r="E2997" i="24"/>
  <c r="G2997" i="24" s="1"/>
  <c r="G2996" i="24"/>
  <c r="F2996" i="24"/>
  <c r="E2996" i="24"/>
  <c r="F2995" i="24"/>
  <c r="E2995" i="24"/>
  <c r="G2995" i="24" s="1"/>
  <c r="F2994" i="24"/>
  <c r="E2994" i="24"/>
  <c r="F2993" i="24"/>
  <c r="E2993" i="24"/>
  <c r="G2993" i="24" s="1"/>
  <c r="F2992" i="24"/>
  <c r="E2992" i="24"/>
  <c r="F2991" i="24"/>
  <c r="E2991" i="24"/>
  <c r="G2991" i="24" s="1"/>
  <c r="F2990" i="24"/>
  <c r="E2990" i="24"/>
  <c r="F2989" i="24"/>
  <c r="E2989" i="24"/>
  <c r="G2989" i="24" s="1"/>
  <c r="F2988" i="24"/>
  <c r="G2988" i="24" s="1"/>
  <c r="E2988" i="24"/>
  <c r="F2987" i="24"/>
  <c r="E2987" i="24"/>
  <c r="F2986" i="24"/>
  <c r="E2986" i="24"/>
  <c r="F2985" i="24"/>
  <c r="E2985" i="24"/>
  <c r="G2985" i="24" s="1"/>
  <c r="F2984" i="24"/>
  <c r="E2984" i="24"/>
  <c r="G2984" i="24" s="1"/>
  <c r="F2983" i="24"/>
  <c r="E2983" i="24"/>
  <c r="G2983" i="24" s="1"/>
  <c r="F2982" i="24"/>
  <c r="E2982" i="24"/>
  <c r="G2982" i="24" s="1"/>
  <c r="F2981" i="24"/>
  <c r="E2981" i="24"/>
  <c r="G2981" i="24" s="1"/>
  <c r="F2980" i="24"/>
  <c r="E2980" i="24"/>
  <c r="G2980" i="24" s="1"/>
  <c r="F2979" i="24"/>
  <c r="E2979" i="24"/>
  <c r="F2978" i="24"/>
  <c r="E2978" i="24"/>
  <c r="G2978" i="24" s="1"/>
  <c r="F2977" i="24"/>
  <c r="E2977" i="24"/>
  <c r="G2977" i="24" s="1"/>
  <c r="F2976" i="24"/>
  <c r="E2976" i="24"/>
  <c r="G2976" i="24" s="1"/>
  <c r="F2975" i="24"/>
  <c r="G2975" i="24" s="1"/>
  <c r="E2975" i="24"/>
  <c r="F2974" i="24"/>
  <c r="E2974" i="24"/>
  <c r="G2974" i="24" s="1"/>
  <c r="F2973" i="24"/>
  <c r="E2973" i="24"/>
  <c r="G2972" i="24"/>
  <c r="F2972" i="24"/>
  <c r="E2972" i="24"/>
  <c r="F2971" i="24"/>
  <c r="E2971" i="24"/>
  <c r="G2971" i="24" s="1"/>
  <c r="F2970" i="24"/>
  <c r="E2970" i="24"/>
  <c r="F2969" i="24"/>
  <c r="E2969" i="24"/>
  <c r="G2969" i="24" s="1"/>
  <c r="F2968" i="24"/>
  <c r="E2968" i="24"/>
  <c r="G2968" i="24" s="1"/>
  <c r="F2967" i="24"/>
  <c r="E2967" i="24"/>
  <c r="F2966" i="24"/>
  <c r="E2966" i="24"/>
  <c r="F2965" i="24"/>
  <c r="E2965" i="24"/>
  <c r="G2965" i="24" s="1"/>
  <c r="F2964" i="24"/>
  <c r="E2964" i="24"/>
  <c r="G2964" i="24" s="1"/>
  <c r="F2963" i="24"/>
  <c r="E2963" i="24"/>
  <c r="G2963" i="24" s="1"/>
  <c r="F2962" i="24"/>
  <c r="E2962" i="24"/>
  <c r="G2962" i="24" s="1"/>
  <c r="F2961" i="24"/>
  <c r="E2961" i="24"/>
  <c r="G2961" i="24" s="1"/>
  <c r="F2960" i="24"/>
  <c r="E2960" i="24"/>
  <c r="F2959" i="24"/>
  <c r="E2959" i="24"/>
  <c r="G2959" i="24" s="1"/>
  <c r="F2958" i="24"/>
  <c r="G2958" i="24" s="1"/>
  <c r="E2958" i="24"/>
  <c r="F2957" i="24"/>
  <c r="E2957" i="24"/>
  <c r="G2957" i="24" s="1"/>
  <c r="F2956" i="24"/>
  <c r="E2956" i="24"/>
  <c r="G2956" i="24" s="1"/>
  <c r="F2955" i="24"/>
  <c r="E2955" i="24"/>
  <c r="G2955" i="24" s="1"/>
  <c r="F2954" i="24"/>
  <c r="E2954" i="24"/>
  <c r="F2953" i="24"/>
  <c r="E2953" i="24"/>
  <c r="F2952" i="24"/>
  <c r="E2952" i="24"/>
  <c r="G2952" i="24" s="1"/>
  <c r="F2951" i="24"/>
  <c r="E2951" i="24"/>
  <c r="F2950" i="24"/>
  <c r="E2950" i="24"/>
  <c r="F2949" i="24"/>
  <c r="E2949" i="24"/>
  <c r="G2949" i="24" s="1"/>
  <c r="F2948" i="24"/>
  <c r="E2948" i="24"/>
  <c r="F2947" i="24"/>
  <c r="E2947" i="24"/>
  <c r="G2947" i="24" s="1"/>
  <c r="F2946" i="24"/>
  <c r="E2946" i="24"/>
  <c r="F2945" i="24"/>
  <c r="E2945" i="24"/>
  <c r="G2945" i="24" s="1"/>
  <c r="F2944" i="24"/>
  <c r="E2944" i="24"/>
  <c r="F2943" i="24"/>
  <c r="E2943" i="24"/>
  <c r="G2943" i="24" s="1"/>
  <c r="F2942" i="24"/>
  <c r="E2942" i="24"/>
  <c r="G2942" i="24" s="1"/>
  <c r="F2941" i="24"/>
  <c r="E2941" i="24"/>
  <c r="G2941" i="24" s="1"/>
  <c r="F2940" i="24"/>
  <c r="E2940" i="24"/>
  <c r="G2940" i="24" s="1"/>
  <c r="F2939" i="24"/>
  <c r="E2939" i="24"/>
  <c r="F2938" i="24"/>
  <c r="E2938" i="24"/>
  <c r="G2938" i="24" s="1"/>
  <c r="F2937" i="24"/>
  <c r="E2937" i="24"/>
  <c r="G2937" i="24" s="1"/>
  <c r="F2936" i="24"/>
  <c r="G2936" i="24" s="1"/>
  <c r="E2936" i="24"/>
  <c r="F2935" i="24"/>
  <c r="E2935" i="24"/>
  <c r="F2934" i="24"/>
  <c r="E2934" i="24"/>
  <c r="G2934" i="24" s="1"/>
  <c r="F2933" i="24"/>
  <c r="E2933" i="24"/>
  <c r="G2932" i="24"/>
  <c r="F2932" i="24"/>
  <c r="E2932" i="24"/>
  <c r="F2931" i="24"/>
  <c r="E2931" i="24"/>
  <c r="G2931" i="24" s="1"/>
  <c r="F2930" i="24"/>
  <c r="E2930" i="24"/>
  <c r="G2930" i="24" s="1"/>
  <c r="F2929" i="24"/>
  <c r="E2929" i="24"/>
  <c r="F2928" i="24"/>
  <c r="E2928" i="24"/>
  <c r="G2928" i="24" s="1"/>
  <c r="F2927" i="24"/>
  <c r="E2927" i="24"/>
  <c r="G2927" i="24" s="1"/>
  <c r="F2926" i="24"/>
  <c r="E2926" i="24"/>
  <c r="G2926" i="24" s="1"/>
  <c r="F2925" i="24"/>
  <c r="E2925" i="24"/>
  <c r="F2924" i="24"/>
  <c r="E2924" i="24"/>
  <c r="G2924" i="24" s="1"/>
  <c r="F2923" i="24"/>
  <c r="E2923" i="24"/>
  <c r="G2923" i="24" s="1"/>
  <c r="F2922" i="24"/>
  <c r="E2922" i="24"/>
  <c r="G2922" i="24" s="1"/>
  <c r="F2921" i="24"/>
  <c r="E2921" i="24"/>
  <c r="F2920" i="24"/>
  <c r="E2920" i="24"/>
  <c r="G2920" i="24" s="1"/>
  <c r="F2919" i="24"/>
  <c r="G2919" i="24" s="1"/>
  <c r="E2919" i="24"/>
  <c r="F2918" i="24"/>
  <c r="E2918" i="24"/>
  <c r="F2917" i="24"/>
  <c r="E2917" i="24"/>
  <c r="F2916" i="24"/>
  <c r="E2916" i="24"/>
  <c r="G2916" i="24" s="1"/>
  <c r="F2915" i="24"/>
  <c r="E2915" i="24"/>
  <c r="G2915" i="24" s="1"/>
  <c r="F2914" i="24"/>
  <c r="E2914" i="24"/>
  <c r="G2914" i="24" s="1"/>
  <c r="F2913" i="24"/>
  <c r="E2913" i="24"/>
  <c r="G2913" i="24" s="1"/>
  <c r="F2912" i="24"/>
  <c r="E2912" i="24"/>
  <c r="G2912" i="24" s="1"/>
  <c r="F2911" i="24"/>
  <c r="E2911" i="24"/>
  <c r="F2910" i="24"/>
  <c r="E2910" i="24"/>
  <c r="F2909" i="24"/>
  <c r="E2909" i="24"/>
  <c r="G2909" i="24" s="1"/>
  <c r="F2908" i="24"/>
  <c r="E2908" i="24"/>
  <c r="G2908" i="24" s="1"/>
  <c r="F2907" i="24"/>
  <c r="E2907" i="24"/>
  <c r="G2907" i="24" s="1"/>
  <c r="F2906" i="24"/>
  <c r="E2906" i="24"/>
  <c r="G2906" i="24" s="1"/>
  <c r="F2905" i="24"/>
  <c r="E2905" i="24"/>
  <c r="G2905" i="24" s="1"/>
  <c r="F2904" i="24"/>
  <c r="E2904" i="24"/>
  <c r="F2903" i="24"/>
  <c r="G2903" i="24" s="1"/>
  <c r="E2903" i="24"/>
  <c r="F2902" i="24"/>
  <c r="E2902" i="24"/>
  <c r="F2901" i="24"/>
  <c r="E2901" i="24"/>
  <c r="G2901" i="24" s="1"/>
  <c r="F2900" i="24"/>
  <c r="E2900" i="24"/>
  <c r="G2900" i="24" s="1"/>
  <c r="F2899" i="24"/>
  <c r="G2899" i="24" s="1"/>
  <c r="E2899" i="24"/>
  <c r="F2898" i="24"/>
  <c r="E2898" i="24"/>
  <c r="G2898" i="24" s="1"/>
  <c r="F2897" i="24"/>
  <c r="E2897" i="24"/>
  <c r="G2897" i="24" s="1"/>
  <c r="F2896" i="24"/>
  <c r="E2896" i="24"/>
  <c r="G2896" i="24" s="1"/>
  <c r="F2895" i="24"/>
  <c r="E2895" i="24"/>
  <c r="G2895" i="24" s="1"/>
  <c r="F2894" i="24"/>
  <c r="E2894" i="24"/>
  <c r="G2894" i="24" s="1"/>
  <c r="F2893" i="24"/>
  <c r="E2893" i="24"/>
  <c r="F2892" i="24"/>
  <c r="E2892" i="24"/>
  <c r="G2892" i="24" s="1"/>
  <c r="F2891" i="24"/>
  <c r="E2891" i="24"/>
  <c r="G2891" i="24" s="1"/>
  <c r="F2890" i="24"/>
  <c r="E2890" i="24"/>
  <c r="G2890" i="24" s="1"/>
  <c r="F2889" i="24"/>
  <c r="E2889" i="24"/>
  <c r="F2888" i="24"/>
  <c r="E2888" i="24"/>
  <c r="G2888" i="24" s="1"/>
  <c r="F2887" i="24"/>
  <c r="E2887" i="24"/>
  <c r="G2887" i="24" s="1"/>
  <c r="F2886" i="24"/>
  <c r="E2886" i="24"/>
  <c r="F2885" i="24"/>
  <c r="E2885" i="24"/>
  <c r="G2885" i="24" s="1"/>
  <c r="F2884" i="24"/>
  <c r="E2884" i="24"/>
  <c r="G2884" i="24" s="1"/>
  <c r="F2883" i="24"/>
  <c r="E2883" i="24"/>
  <c r="G2883" i="24" s="1"/>
  <c r="F2882" i="24"/>
  <c r="E2882" i="24"/>
  <c r="F2881" i="24"/>
  <c r="E2881" i="24"/>
  <c r="F2880" i="24"/>
  <c r="E2880" i="24"/>
  <c r="F2879" i="24"/>
  <c r="E2879" i="24"/>
  <c r="G2879" i="24" s="1"/>
  <c r="F2878" i="24"/>
  <c r="E2878" i="24"/>
  <c r="G2878" i="24" s="1"/>
  <c r="F2877" i="24"/>
  <c r="E2877" i="24"/>
  <c r="G2877" i="24" s="1"/>
  <c r="F2876" i="24"/>
  <c r="E2876" i="24"/>
  <c r="G2876" i="24" s="1"/>
  <c r="F2875" i="24"/>
  <c r="E2875" i="24"/>
  <c r="G2875" i="24" s="1"/>
  <c r="G2874" i="24"/>
  <c r="F2874" i="24"/>
  <c r="E2874" i="24"/>
  <c r="F2873" i="24"/>
  <c r="E2873" i="24"/>
  <c r="G2873" i="24" s="1"/>
  <c r="F2872" i="24"/>
  <c r="E2872" i="24"/>
  <c r="G2872" i="24" s="1"/>
  <c r="F2871" i="24"/>
  <c r="E2871" i="24"/>
  <c r="F2870" i="24"/>
  <c r="E2870" i="24"/>
  <c r="F2869" i="24"/>
  <c r="E2869" i="24"/>
  <c r="G2869" i="24" s="1"/>
  <c r="F2868" i="24"/>
  <c r="E2868" i="24"/>
  <c r="G2868" i="24" s="1"/>
  <c r="F2867" i="24"/>
  <c r="E2867" i="24"/>
  <c r="F2866" i="24"/>
  <c r="E2866" i="24"/>
  <c r="G2866" i="24" s="1"/>
  <c r="F2865" i="24"/>
  <c r="E2865" i="24"/>
  <c r="G2865" i="24" s="1"/>
  <c r="F2864" i="24"/>
  <c r="E2864" i="24"/>
  <c r="G2864" i="24" s="1"/>
  <c r="F2863" i="24"/>
  <c r="E2863" i="24"/>
  <c r="G2863" i="24" s="1"/>
  <c r="F2862" i="24"/>
  <c r="E2862" i="24"/>
  <c r="F2861" i="24"/>
  <c r="E2861" i="24"/>
  <c r="G2861" i="24" s="1"/>
  <c r="F2860" i="24"/>
  <c r="E2860" i="24"/>
  <c r="G2860" i="24" s="1"/>
  <c r="F2859" i="24"/>
  <c r="E2859" i="24"/>
  <c r="G2859" i="24" s="1"/>
  <c r="F2858" i="24"/>
  <c r="E2858" i="24"/>
  <c r="F2857" i="24"/>
  <c r="E2857" i="24"/>
  <c r="G2857" i="24" s="1"/>
  <c r="F2856" i="24"/>
  <c r="E2856" i="24"/>
  <c r="G2856" i="24" s="1"/>
  <c r="G2855" i="24"/>
  <c r="F2855" i="24"/>
  <c r="E2855" i="24"/>
  <c r="F2854" i="24"/>
  <c r="E2854" i="24"/>
  <c r="F2853" i="24"/>
  <c r="E2853" i="24"/>
  <c r="F2852" i="24"/>
  <c r="E2852" i="24"/>
  <c r="G2852" i="24" s="1"/>
  <c r="F2851" i="24"/>
  <c r="E2851" i="24"/>
  <c r="F2850" i="24"/>
  <c r="E2850" i="24"/>
  <c r="G2850" i="24" s="1"/>
  <c r="F2849" i="24"/>
  <c r="E2849" i="24"/>
  <c r="G2849" i="24" s="1"/>
  <c r="F2848" i="24"/>
  <c r="E2848" i="24"/>
  <c r="G2848" i="24" s="1"/>
  <c r="F2847" i="24"/>
  <c r="E2847" i="24"/>
  <c r="G2847" i="24" s="1"/>
  <c r="F2846" i="24"/>
  <c r="E2846" i="24"/>
  <c r="G2846" i="24" s="1"/>
  <c r="F2845" i="24"/>
  <c r="E2845" i="24"/>
  <c r="F2844" i="24"/>
  <c r="E2844" i="24"/>
  <c r="G2844" i="24" s="1"/>
  <c r="F2843" i="24"/>
  <c r="E2843" i="24"/>
  <c r="F2842" i="24"/>
  <c r="E2842" i="24"/>
  <c r="G2842" i="24" s="1"/>
  <c r="F2841" i="24"/>
  <c r="E2841" i="24"/>
  <c r="F2840" i="24"/>
  <c r="G2840" i="24" s="1"/>
  <c r="E2840" i="24"/>
  <c r="F2839" i="24"/>
  <c r="E2839" i="24"/>
  <c r="G2839" i="24" s="1"/>
  <c r="F2838" i="24"/>
  <c r="G2838" i="24" s="1"/>
  <c r="E2838" i="24"/>
  <c r="F2837" i="24"/>
  <c r="E2837" i="24"/>
  <c r="G2837" i="24" s="1"/>
  <c r="F2836" i="24"/>
  <c r="E2836" i="24"/>
  <c r="G2836" i="24" s="1"/>
  <c r="F2835" i="24"/>
  <c r="E2835" i="24"/>
  <c r="F2834" i="24"/>
  <c r="E2834" i="24"/>
  <c r="G2834" i="24" s="1"/>
  <c r="F2833" i="24"/>
  <c r="E2833" i="24"/>
  <c r="G2833" i="24" s="1"/>
  <c r="F2832" i="24"/>
  <c r="E2832" i="24"/>
  <c r="F2831" i="24"/>
  <c r="E2831" i="24"/>
  <c r="G2831" i="24" s="1"/>
  <c r="F2830" i="24"/>
  <c r="E2830" i="24"/>
  <c r="F2829" i="24"/>
  <c r="E2829" i="24"/>
  <c r="G2829" i="24" s="1"/>
  <c r="F2828" i="24"/>
  <c r="G2828" i="24" s="1"/>
  <c r="E2828" i="24"/>
  <c r="F2827" i="24"/>
  <c r="E2827" i="24"/>
  <c r="G2827" i="24" s="1"/>
  <c r="F2826" i="24"/>
  <c r="E2826" i="24"/>
  <c r="F2825" i="24"/>
  <c r="E2825" i="24"/>
  <c r="F2824" i="24"/>
  <c r="E2824" i="24"/>
  <c r="G2824" i="24" s="1"/>
  <c r="F2823" i="24"/>
  <c r="E2823" i="24"/>
  <c r="F2822" i="24"/>
  <c r="E2822" i="24"/>
  <c r="F2821" i="24"/>
  <c r="E2821" i="24"/>
  <c r="G2821" i="24" s="1"/>
  <c r="F2820" i="24"/>
  <c r="G2820" i="24" s="1"/>
  <c r="E2820" i="24"/>
  <c r="F2819" i="24"/>
  <c r="E2819" i="24"/>
  <c r="G2819" i="24" s="1"/>
  <c r="F2818" i="24"/>
  <c r="E2818" i="24"/>
  <c r="G2818" i="24" s="1"/>
  <c r="F2817" i="24"/>
  <c r="E2817" i="24"/>
  <c r="F2816" i="24"/>
  <c r="E2816" i="24"/>
  <c r="F2815" i="24"/>
  <c r="E2815" i="24"/>
  <c r="G2815" i="24" s="1"/>
  <c r="F2814" i="24"/>
  <c r="E2814" i="24"/>
  <c r="G2814" i="24" s="1"/>
  <c r="F2813" i="24"/>
  <c r="E2813" i="24"/>
  <c r="G2813" i="24" s="1"/>
  <c r="F2812" i="24"/>
  <c r="E2812" i="24"/>
  <c r="G2812" i="24" s="1"/>
  <c r="F2811" i="24"/>
  <c r="E2811" i="24"/>
  <c r="G2811" i="24" s="1"/>
  <c r="F2810" i="24"/>
  <c r="E2810" i="24"/>
  <c r="F2809" i="24"/>
  <c r="E2809" i="24"/>
  <c r="G2809" i="24" s="1"/>
  <c r="F2808" i="24"/>
  <c r="E2808" i="24"/>
  <c r="G2808" i="24" s="1"/>
  <c r="F2807" i="24"/>
  <c r="E2807" i="24"/>
  <c r="G2807" i="24" s="1"/>
  <c r="F2806" i="24"/>
  <c r="E2806" i="24"/>
  <c r="F2805" i="24"/>
  <c r="G2805" i="24" s="1"/>
  <c r="E2805" i="24"/>
  <c r="F2804" i="24"/>
  <c r="E2804" i="24"/>
  <c r="G2804" i="24" s="1"/>
  <c r="F2803" i="24"/>
  <c r="E2803" i="24"/>
  <c r="G2803" i="24" s="1"/>
  <c r="F2802" i="24"/>
  <c r="E2802" i="24"/>
  <c r="F2801" i="24"/>
  <c r="E2801" i="24"/>
  <c r="G2801" i="24" s="1"/>
  <c r="F2800" i="24"/>
  <c r="E2800" i="24"/>
  <c r="F2799" i="24"/>
  <c r="E2799" i="24"/>
  <c r="F2798" i="24"/>
  <c r="E2798" i="24"/>
  <c r="G2798" i="24" s="1"/>
  <c r="F2797" i="24"/>
  <c r="E2797" i="24"/>
  <c r="F2796" i="24"/>
  <c r="E2796" i="24"/>
  <c r="G2796" i="24" s="1"/>
  <c r="F2795" i="24"/>
  <c r="G2795" i="24" s="1"/>
  <c r="E2795" i="24"/>
  <c r="F2794" i="24"/>
  <c r="E2794" i="24"/>
  <c r="G2794" i="24" s="1"/>
  <c r="F2793" i="24"/>
  <c r="E2793" i="24"/>
  <c r="F2792" i="24"/>
  <c r="E2792" i="24"/>
  <c r="G2792" i="24" s="1"/>
  <c r="F2791" i="24"/>
  <c r="E2791" i="24"/>
  <c r="F2790" i="24"/>
  <c r="G2790" i="24" s="1"/>
  <c r="E2790" i="24"/>
  <c r="F2789" i="24"/>
  <c r="E2789" i="24"/>
  <c r="F2788" i="24"/>
  <c r="E2788" i="24"/>
  <c r="F2787" i="24"/>
  <c r="E2787" i="24"/>
  <c r="F2786" i="24"/>
  <c r="E2786" i="24"/>
  <c r="G2786" i="24" s="1"/>
  <c r="F2785" i="24"/>
  <c r="E2785" i="24"/>
  <c r="F2784" i="24"/>
  <c r="E2784" i="24"/>
  <c r="G2784" i="24" s="1"/>
  <c r="F2783" i="24"/>
  <c r="E2783" i="24"/>
  <c r="G2783" i="24" s="1"/>
  <c r="G2782" i="24"/>
  <c r="F2782" i="24"/>
  <c r="E2782" i="24"/>
  <c r="F2781" i="24"/>
  <c r="E2781" i="24"/>
  <c r="G2781" i="24" s="1"/>
  <c r="F2780" i="24"/>
  <c r="G2780" i="24" s="1"/>
  <c r="E2780" i="24"/>
  <c r="F2779" i="24"/>
  <c r="E2779" i="24"/>
  <c r="G2779" i="24" s="1"/>
  <c r="F2778" i="24"/>
  <c r="E2778" i="24"/>
  <c r="G2778" i="24" s="1"/>
  <c r="F2777" i="24"/>
  <c r="E2777" i="24"/>
  <c r="F2776" i="24"/>
  <c r="E2776" i="24"/>
  <c r="G2776" i="24" s="1"/>
  <c r="F2775" i="24"/>
  <c r="G2775" i="24" s="1"/>
  <c r="E2775" i="24"/>
  <c r="F2774" i="24"/>
  <c r="E2774" i="24"/>
  <c r="F2773" i="24"/>
  <c r="E2773" i="24"/>
  <c r="F2772" i="24"/>
  <c r="E2772" i="24"/>
  <c r="G2772" i="24" s="1"/>
  <c r="F2771" i="24"/>
  <c r="E2771" i="24"/>
  <c r="F2770" i="24"/>
  <c r="E2770" i="24"/>
  <c r="G2770" i="24" s="1"/>
  <c r="F2769" i="24"/>
  <c r="E2769" i="24"/>
  <c r="G2769" i="24" s="1"/>
  <c r="F2768" i="24"/>
  <c r="E2768" i="24"/>
  <c r="G2768" i="24" s="1"/>
  <c r="F2767" i="24"/>
  <c r="E2767" i="24"/>
  <c r="F2766" i="24"/>
  <c r="E2766" i="24"/>
  <c r="G2766" i="24" s="1"/>
  <c r="F2765" i="24"/>
  <c r="G2765" i="24" s="1"/>
  <c r="E2765" i="24"/>
  <c r="F2764" i="24"/>
  <c r="E2764" i="24"/>
  <c r="G2764" i="24" s="1"/>
  <c r="F2763" i="24"/>
  <c r="E2763" i="24"/>
  <c r="G2763" i="24" s="1"/>
  <c r="F2762" i="24"/>
  <c r="E2762" i="24"/>
  <c r="G2762" i="24" s="1"/>
  <c r="F2761" i="24"/>
  <c r="E2761" i="24"/>
  <c r="G2761" i="24" s="1"/>
  <c r="F2760" i="24"/>
  <c r="G2760" i="24" s="1"/>
  <c r="E2760" i="24"/>
  <c r="F2759" i="24"/>
  <c r="E2759" i="24"/>
  <c r="F2758" i="24"/>
  <c r="G2758" i="24" s="1"/>
  <c r="E2758" i="24"/>
  <c r="F2757" i="24"/>
  <c r="E2757" i="24"/>
  <c r="G2757" i="24" s="1"/>
  <c r="F2756" i="24"/>
  <c r="E2756" i="24"/>
  <c r="F2755" i="24"/>
  <c r="E2755" i="24"/>
  <c r="G2755" i="24" s="1"/>
  <c r="F2754" i="24"/>
  <c r="E2754" i="24"/>
  <c r="G2754" i="24" s="1"/>
  <c r="F2753" i="24"/>
  <c r="E2753" i="24"/>
  <c r="G2753" i="24" s="1"/>
  <c r="F2752" i="24"/>
  <c r="E2752" i="24"/>
  <c r="F2751" i="24"/>
  <c r="E2751" i="24"/>
  <c r="G2751" i="24" s="1"/>
  <c r="F2750" i="24"/>
  <c r="E2750" i="24"/>
  <c r="G2750" i="24" s="1"/>
  <c r="F2749" i="24"/>
  <c r="E2749" i="24"/>
  <c r="F2748" i="24"/>
  <c r="E2748" i="24"/>
  <c r="G2748" i="24" s="1"/>
  <c r="F2747" i="24"/>
  <c r="E2747" i="24"/>
  <c r="G2747" i="24" s="1"/>
  <c r="F2746" i="24"/>
  <c r="E2746" i="24"/>
  <c r="G2746" i="24" s="1"/>
  <c r="F2745" i="24"/>
  <c r="E2745" i="24"/>
  <c r="F2744" i="24"/>
  <c r="E2744" i="24"/>
  <c r="G2744" i="24" s="1"/>
  <c r="F2743" i="24"/>
  <c r="G2743" i="24" s="1"/>
  <c r="E2743" i="24"/>
  <c r="F2742" i="24"/>
  <c r="G2742" i="24" s="1"/>
  <c r="E2742" i="24"/>
  <c r="F2741" i="24"/>
  <c r="E2741" i="24"/>
  <c r="G2741" i="24" s="1"/>
  <c r="F2740" i="24"/>
  <c r="E2740" i="24"/>
  <c r="G2740" i="24" s="1"/>
  <c r="F2739" i="24"/>
  <c r="E2739" i="24"/>
  <c r="G2739" i="24" s="1"/>
  <c r="F2738" i="24"/>
  <c r="E2738" i="24"/>
  <c r="G2738" i="24" s="1"/>
  <c r="F2737" i="24"/>
  <c r="E2737" i="24"/>
  <c r="F2736" i="24"/>
  <c r="E2736" i="24"/>
  <c r="F2735" i="24"/>
  <c r="E2735" i="24"/>
  <c r="G2735" i="24" s="1"/>
  <c r="F2734" i="24"/>
  <c r="E2734" i="24"/>
  <c r="G2734" i="24" s="1"/>
  <c r="F2733" i="24"/>
  <c r="E2733" i="24"/>
  <c r="G2733" i="24" s="1"/>
  <c r="F2732" i="24"/>
  <c r="E2732" i="24"/>
  <c r="G2732" i="24" s="1"/>
  <c r="F2731" i="24"/>
  <c r="E2731" i="24"/>
  <c r="G2731" i="24" s="1"/>
  <c r="F2730" i="24"/>
  <c r="E2730" i="24"/>
  <c r="F2729" i="24"/>
  <c r="E2729" i="24"/>
  <c r="G2729" i="24" s="1"/>
  <c r="G2728" i="24"/>
  <c r="F2728" i="24"/>
  <c r="E2728" i="24"/>
  <c r="F2727" i="24"/>
  <c r="E2727" i="24"/>
  <c r="F2726" i="24"/>
  <c r="E2726" i="24"/>
  <c r="F2725" i="24"/>
  <c r="E2725" i="24"/>
  <c r="G2725" i="24" s="1"/>
  <c r="F2724" i="24"/>
  <c r="E2724" i="24"/>
  <c r="G2724" i="24" s="1"/>
  <c r="F2723" i="24"/>
  <c r="E2723" i="24"/>
  <c r="F2722" i="24"/>
  <c r="G2722" i="24" s="1"/>
  <c r="E2722" i="24"/>
  <c r="F2721" i="24"/>
  <c r="E2721" i="24"/>
  <c r="G2721" i="24" s="1"/>
  <c r="F2720" i="24"/>
  <c r="E2720" i="24"/>
  <c r="G2720" i="24" s="1"/>
  <c r="F2719" i="24"/>
  <c r="E2719" i="24"/>
  <c r="G2719" i="24" s="1"/>
  <c r="F2718" i="24"/>
  <c r="E2718" i="24"/>
  <c r="G2718" i="24" s="1"/>
  <c r="F2717" i="24"/>
  <c r="E2717" i="24"/>
  <c r="G2717" i="24" s="1"/>
  <c r="F2716" i="24"/>
  <c r="E2716" i="24"/>
  <c r="G2716" i="24" s="1"/>
  <c r="F2715" i="24"/>
  <c r="E2715" i="24"/>
  <c r="F2714" i="24"/>
  <c r="E2714" i="24"/>
  <c r="F2713" i="24"/>
  <c r="E2713" i="24"/>
  <c r="G2713" i="24" s="1"/>
  <c r="F2712" i="24"/>
  <c r="E2712" i="24"/>
  <c r="F2711" i="24"/>
  <c r="E2711" i="24"/>
  <c r="F2710" i="24"/>
  <c r="E2710" i="24"/>
  <c r="F2709" i="24"/>
  <c r="E2709" i="24"/>
  <c r="F2708" i="24"/>
  <c r="E2708" i="24"/>
  <c r="G2708" i="24" s="1"/>
  <c r="F2707" i="24"/>
  <c r="E2707" i="24"/>
  <c r="F2706" i="24"/>
  <c r="E2706" i="24"/>
  <c r="G2706" i="24" s="1"/>
  <c r="F2705" i="24"/>
  <c r="E2705" i="24"/>
  <c r="G2705" i="24" s="1"/>
  <c r="F2704" i="24"/>
  <c r="E2704" i="24"/>
  <c r="F2703" i="24"/>
  <c r="E2703" i="24"/>
  <c r="G2703" i="24" s="1"/>
  <c r="F2702" i="24"/>
  <c r="G2702" i="24" s="1"/>
  <c r="E2702" i="24"/>
  <c r="F2701" i="24"/>
  <c r="E2701" i="24"/>
  <c r="G2701" i="24" s="1"/>
  <c r="G2700" i="24"/>
  <c r="F2700" i="24"/>
  <c r="E2700" i="24"/>
  <c r="F2699" i="24"/>
  <c r="E2699" i="24"/>
  <c r="G2699" i="24" s="1"/>
  <c r="F2698" i="24"/>
  <c r="E2698" i="24"/>
  <c r="G2698" i="24" s="1"/>
  <c r="F2697" i="24"/>
  <c r="E2697" i="24"/>
  <c r="G2697" i="24" s="1"/>
  <c r="F2696" i="24"/>
  <c r="E2696" i="24"/>
  <c r="G2696" i="24" s="1"/>
  <c r="F2695" i="24"/>
  <c r="G2695" i="24" s="1"/>
  <c r="E2695" i="24"/>
  <c r="F2694" i="24"/>
  <c r="E2694" i="24"/>
  <c r="F2693" i="24"/>
  <c r="E2693" i="24"/>
  <c r="F2692" i="24"/>
  <c r="E2692" i="24"/>
  <c r="G2692" i="24" s="1"/>
  <c r="F2691" i="24"/>
  <c r="E2691" i="24"/>
  <c r="G2691" i="24" s="1"/>
  <c r="F2690" i="24"/>
  <c r="E2690" i="24"/>
  <c r="G2690" i="24" s="1"/>
  <c r="F2689" i="24"/>
  <c r="E2689" i="24"/>
  <c r="G2689" i="24" s="1"/>
  <c r="F2688" i="24"/>
  <c r="E2688" i="24"/>
  <c r="F2687" i="24"/>
  <c r="E2687" i="24"/>
  <c r="G2687" i="24" s="1"/>
  <c r="F2686" i="24"/>
  <c r="G2686" i="24" s="1"/>
  <c r="E2686" i="24"/>
  <c r="F2685" i="24"/>
  <c r="E2685" i="24"/>
  <c r="G2685" i="24" s="1"/>
  <c r="F2684" i="24"/>
  <c r="E2684" i="24"/>
  <c r="G2684" i="24" s="1"/>
  <c r="F2683" i="24"/>
  <c r="E2683" i="24"/>
  <c r="G2683" i="24" s="1"/>
  <c r="F2682" i="24"/>
  <c r="E2682" i="24"/>
  <c r="G2682" i="24" s="1"/>
  <c r="F2681" i="24"/>
  <c r="E2681" i="24"/>
  <c r="G2681" i="24" s="1"/>
  <c r="G2680" i="24"/>
  <c r="F2680" i="24"/>
  <c r="E2680" i="24"/>
  <c r="F2679" i="24"/>
  <c r="E2679" i="24"/>
  <c r="F2678" i="24"/>
  <c r="E2678" i="24"/>
  <c r="F2677" i="24"/>
  <c r="E2677" i="24"/>
  <c r="G2677" i="24" s="1"/>
  <c r="F2676" i="24"/>
  <c r="E2676" i="24"/>
  <c r="G2676" i="24" s="1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G2670" i="24" s="1"/>
  <c r="F2669" i="24"/>
  <c r="E2669" i="24"/>
  <c r="G2669" i="24" s="1"/>
  <c r="F2668" i="24"/>
  <c r="G2668" i="24" s="1"/>
  <c r="E2668" i="24"/>
  <c r="F2667" i="24"/>
  <c r="E2667" i="24"/>
  <c r="G2667" i="24" s="1"/>
  <c r="F2666" i="24"/>
  <c r="E2666" i="24"/>
  <c r="G2666" i="24" s="1"/>
  <c r="F2665" i="24"/>
  <c r="E2665" i="24"/>
  <c r="F2664" i="24"/>
  <c r="E2664" i="24"/>
  <c r="G2664" i="24" s="1"/>
  <c r="F2663" i="24"/>
  <c r="E2663" i="24"/>
  <c r="F2662" i="24"/>
  <c r="E2662" i="24"/>
  <c r="F2661" i="24"/>
  <c r="E2661" i="24"/>
  <c r="G2661" i="24" s="1"/>
  <c r="F2660" i="24"/>
  <c r="E2660" i="24"/>
  <c r="F2659" i="24"/>
  <c r="E2659" i="24"/>
  <c r="G2659" i="24" s="1"/>
  <c r="F2658" i="24"/>
  <c r="G2658" i="24" s="1"/>
  <c r="E2658" i="24"/>
  <c r="F2657" i="24"/>
  <c r="E2657" i="24"/>
  <c r="F2656" i="24"/>
  <c r="E2656" i="24"/>
  <c r="G2656" i="24" s="1"/>
  <c r="F2655" i="24"/>
  <c r="E2655" i="24"/>
  <c r="F2654" i="24"/>
  <c r="E2654" i="24"/>
  <c r="F2653" i="24"/>
  <c r="E2653" i="24"/>
  <c r="G2653" i="24" s="1"/>
  <c r="F2652" i="24"/>
  <c r="E2652" i="24"/>
  <c r="G2652" i="24" s="1"/>
  <c r="F2651" i="24"/>
  <c r="G2651" i="24" s="1"/>
  <c r="E2651" i="24"/>
  <c r="F2650" i="24"/>
  <c r="E2650" i="24"/>
  <c r="F2649" i="24"/>
  <c r="E2649" i="24"/>
  <c r="G2649" i="24" s="1"/>
  <c r="F2648" i="24"/>
  <c r="E2648" i="24"/>
  <c r="G2648" i="24" s="1"/>
  <c r="F2647" i="24"/>
  <c r="E2647" i="24"/>
  <c r="F2646" i="24"/>
  <c r="G2646" i="24" s="1"/>
  <c r="E2646" i="24"/>
  <c r="F2645" i="24"/>
  <c r="E2645" i="24"/>
  <c r="G2645" i="24" s="1"/>
  <c r="F2644" i="24"/>
  <c r="E2644" i="24"/>
  <c r="F2643" i="24"/>
  <c r="E2643" i="24"/>
  <c r="F2642" i="24"/>
  <c r="E2642" i="24"/>
  <c r="F2641" i="24"/>
  <c r="E2641" i="24"/>
  <c r="G2641" i="24" s="1"/>
  <c r="F2640" i="24"/>
  <c r="E2640" i="24"/>
  <c r="G2640" i="24" s="1"/>
  <c r="F2639" i="24"/>
  <c r="E2639" i="24"/>
  <c r="G2639" i="24" s="1"/>
  <c r="F2638" i="24"/>
  <c r="E2638" i="24"/>
  <c r="F2637" i="24"/>
  <c r="E2637" i="24"/>
  <c r="G2637" i="24" s="1"/>
  <c r="F2636" i="24"/>
  <c r="G2636" i="24" s="1"/>
  <c r="E2636" i="24"/>
  <c r="F2635" i="24"/>
  <c r="E2635" i="24"/>
  <c r="F2634" i="24"/>
  <c r="E2634" i="24"/>
  <c r="G2634" i="24" s="1"/>
  <c r="F2633" i="24"/>
  <c r="E2633" i="24"/>
  <c r="G2633" i="24" s="1"/>
  <c r="F2632" i="24"/>
  <c r="E2632" i="24"/>
  <c r="G2632" i="24" s="1"/>
  <c r="F2631" i="24"/>
  <c r="G2631" i="24" s="1"/>
  <c r="E2631" i="24"/>
  <c r="F2630" i="24"/>
  <c r="E2630" i="24"/>
  <c r="F2629" i="24"/>
  <c r="E2629" i="24"/>
  <c r="G2629" i="24" s="1"/>
  <c r="F2628" i="24"/>
  <c r="E2628" i="24"/>
  <c r="F2627" i="24"/>
  <c r="E2627" i="24"/>
  <c r="G2627" i="24" s="1"/>
  <c r="F2626" i="24"/>
  <c r="E2626" i="24"/>
  <c r="G2626" i="24" s="1"/>
  <c r="F2625" i="24"/>
  <c r="E2625" i="24"/>
  <c r="G2625" i="24" s="1"/>
  <c r="F2624" i="24"/>
  <c r="E2624" i="24"/>
  <c r="G2624" i="24" s="1"/>
  <c r="F2623" i="24"/>
  <c r="E2623" i="24"/>
  <c r="F2622" i="24"/>
  <c r="E2622" i="24"/>
  <c r="G2622" i="24" s="1"/>
  <c r="F2621" i="24"/>
  <c r="E2621" i="24"/>
  <c r="G2621" i="24" s="1"/>
  <c r="G2620" i="24"/>
  <c r="F2620" i="24"/>
  <c r="E2620" i="24"/>
  <c r="F2619" i="24"/>
  <c r="E2619" i="24"/>
  <c r="G2619" i="24" s="1"/>
  <c r="F2618" i="24"/>
  <c r="E2618" i="24"/>
  <c r="G2618" i="24" s="1"/>
  <c r="F2617" i="24"/>
  <c r="E2617" i="24"/>
  <c r="G2617" i="24" s="1"/>
  <c r="F2616" i="24"/>
  <c r="E2616" i="24"/>
  <c r="F2615" i="24"/>
  <c r="E2615" i="24"/>
  <c r="F2614" i="24"/>
  <c r="E2614" i="24"/>
  <c r="F2613" i="24"/>
  <c r="E2613" i="24"/>
  <c r="G2613" i="24" s="1"/>
  <c r="F2612" i="24"/>
  <c r="E2612" i="24"/>
  <c r="G2612" i="24" s="1"/>
  <c r="F2611" i="24"/>
  <c r="E2611" i="24"/>
  <c r="G2611" i="24" s="1"/>
  <c r="F2610" i="24"/>
  <c r="E2610" i="24"/>
  <c r="G2610" i="24" s="1"/>
  <c r="F2609" i="24"/>
  <c r="E2609" i="24"/>
  <c r="G2609" i="24" s="1"/>
  <c r="F2608" i="24"/>
  <c r="E2608" i="24"/>
  <c r="F2607" i="24"/>
  <c r="E2607" i="24"/>
  <c r="G2607" i="24" s="1"/>
  <c r="F2606" i="24"/>
  <c r="G2606" i="24" s="1"/>
  <c r="E2606" i="24"/>
  <c r="F2605" i="24"/>
  <c r="E2605" i="24"/>
  <c r="G2605" i="24" s="1"/>
  <c r="F2604" i="24"/>
  <c r="E2604" i="24"/>
  <c r="G2604" i="24" s="1"/>
  <c r="F2603" i="24"/>
  <c r="E2603" i="24"/>
  <c r="G2603" i="24" s="1"/>
  <c r="F2602" i="24"/>
  <c r="E2602" i="24"/>
  <c r="G2602" i="24" s="1"/>
  <c r="F2601" i="24"/>
  <c r="E2601" i="24"/>
  <c r="G2601" i="24" s="1"/>
  <c r="G2600" i="24"/>
  <c r="F2600" i="24"/>
  <c r="E2600" i="24"/>
  <c r="G2599" i="24"/>
  <c r="F2599" i="24"/>
  <c r="E2599" i="24"/>
  <c r="F2598" i="24"/>
  <c r="E2598" i="24"/>
  <c r="F2597" i="24"/>
  <c r="E2597" i="24"/>
  <c r="G2597" i="24" s="1"/>
  <c r="F2596" i="24"/>
  <c r="E2596" i="24"/>
  <c r="G2596" i="24" s="1"/>
  <c r="F2595" i="24"/>
  <c r="E2595" i="24"/>
  <c r="G2595" i="24" s="1"/>
  <c r="F2594" i="24"/>
  <c r="E2594" i="24"/>
  <c r="G2594" i="24" s="1"/>
  <c r="F2593" i="24"/>
  <c r="E2593" i="24"/>
  <c r="F2592" i="24"/>
  <c r="E2592" i="24"/>
  <c r="G2592" i="24" s="1"/>
  <c r="F2591" i="24"/>
  <c r="E2591" i="24"/>
  <c r="G2591" i="24" s="1"/>
  <c r="F2590" i="24"/>
  <c r="E2590" i="24"/>
  <c r="G2590" i="24" s="1"/>
  <c r="F2589" i="24"/>
  <c r="E2589" i="24"/>
  <c r="G2589" i="24" s="1"/>
  <c r="F2588" i="24"/>
  <c r="E2588" i="24"/>
  <c r="G2588" i="24" s="1"/>
  <c r="F2587" i="24"/>
  <c r="E2587" i="24"/>
  <c r="G2587" i="24" s="1"/>
  <c r="F2586" i="24"/>
  <c r="E2586" i="24"/>
  <c r="G2586" i="24" s="1"/>
  <c r="F2585" i="24"/>
  <c r="E2585" i="24"/>
  <c r="F2584" i="24"/>
  <c r="E2584" i="24"/>
  <c r="F2583" i="24"/>
  <c r="E2583" i="24"/>
  <c r="F2582" i="24"/>
  <c r="E2582" i="24"/>
  <c r="F2581" i="24"/>
  <c r="E2581" i="24"/>
  <c r="G2581" i="24" s="1"/>
  <c r="F2580" i="24"/>
  <c r="E2580" i="24"/>
  <c r="G2580" i="24" s="1"/>
  <c r="F2579" i="24"/>
  <c r="E2579" i="24"/>
  <c r="G2579" i="24" s="1"/>
  <c r="F2578" i="24"/>
  <c r="E2578" i="24"/>
  <c r="G2578" i="24" s="1"/>
  <c r="F2577" i="24"/>
  <c r="E2577" i="24"/>
  <c r="F2576" i="24"/>
  <c r="E2576" i="24"/>
  <c r="F2575" i="24"/>
  <c r="E2575" i="24"/>
  <c r="G2575" i="24" s="1"/>
  <c r="F2574" i="24"/>
  <c r="E2574" i="24"/>
  <c r="G2574" i="24" s="1"/>
  <c r="F2573" i="24"/>
  <c r="E2573" i="24"/>
  <c r="F2572" i="24"/>
  <c r="E2572" i="24"/>
  <c r="G2572" i="24" s="1"/>
  <c r="F2571" i="24"/>
  <c r="E2571" i="24"/>
  <c r="G2571" i="24" s="1"/>
  <c r="F2570" i="24"/>
  <c r="E2570" i="24"/>
  <c r="F2569" i="24"/>
  <c r="E2569" i="24"/>
  <c r="G2569" i="24" s="1"/>
  <c r="F2568" i="24"/>
  <c r="E2568" i="24"/>
  <c r="F2567" i="24"/>
  <c r="E2567" i="24"/>
  <c r="F2566" i="24"/>
  <c r="E2566" i="24"/>
  <c r="F2565" i="24"/>
  <c r="E2565" i="24"/>
  <c r="G2565" i="24" s="1"/>
  <c r="F2564" i="24"/>
  <c r="E2564" i="24"/>
  <c r="G2564" i="24" s="1"/>
  <c r="F2563" i="24"/>
  <c r="E2563" i="24"/>
  <c r="G2563" i="24" s="1"/>
  <c r="F2562" i="24"/>
  <c r="E2562" i="24"/>
  <c r="F2561" i="24"/>
  <c r="E2561" i="24"/>
  <c r="G2561" i="24" s="1"/>
  <c r="F2560" i="24"/>
  <c r="E2560" i="24"/>
  <c r="F2559" i="24"/>
  <c r="E2559" i="24"/>
  <c r="G2559" i="24" s="1"/>
  <c r="F2558" i="24"/>
  <c r="E2558" i="24"/>
  <c r="G2558" i="24" s="1"/>
  <c r="F2557" i="24"/>
  <c r="E2557" i="24"/>
  <c r="G2557" i="24" s="1"/>
  <c r="F2556" i="24"/>
  <c r="E2556" i="24"/>
  <c r="G2556" i="24" s="1"/>
  <c r="F2555" i="24"/>
  <c r="E2555" i="24"/>
  <c r="F2554" i="24"/>
  <c r="E2554" i="24"/>
  <c r="G2554" i="24" s="1"/>
  <c r="F2553" i="24"/>
  <c r="E2553" i="24"/>
  <c r="G2553" i="24" s="1"/>
  <c r="F2552" i="24"/>
  <c r="E2552" i="24"/>
  <c r="F2551" i="24"/>
  <c r="E2551" i="24"/>
  <c r="F2550" i="24"/>
  <c r="E2550" i="24"/>
  <c r="F2549" i="24"/>
  <c r="E2549" i="24"/>
  <c r="F2548" i="24"/>
  <c r="E2548" i="24"/>
  <c r="G2548" i="24" s="1"/>
  <c r="F2547" i="24"/>
  <c r="E2547" i="24"/>
  <c r="F2546" i="24"/>
  <c r="E2546" i="24"/>
  <c r="F2545" i="24"/>
  <c r="E2545" i="24"/>
  <c r="G2545" i="24" s="1"/>
  <c r="F2544" i="24"/>
  <c r="E2544" i="24"/>
  <c r="G2544" i="24" s="1"/>
  <c r="F2543" i="24"/>
  <c r="E2543" i="24"/>
  <c r="F2542" i="24"/>
  <c r="E2542" i="24"/>
  <c r="G2542" i="24" s="1"/>
  <c r="F2541" i="24"/>
  <c r="E2541" i="24"/>
  <c r="G2541" i="24" s="1"/>
  <c r="F2540" i="24"/>
  <c r="E2540" i="24"/>
  <c r="G2540" i="24" s="1"/>
  <c r="F2539" i="24"/>
  <c r="E2539" i="24"/>
  <c r="G2539" i="24" s="1"/>
  <c r="F2538" i="24"/>
  <c r="E2538" i="24"/>
  <c r="F2537" i="24"/>
  <c r="E2537" i="24"/>
  <c r="G2537" i="24" s="1"/>
  <c r="F2536" i="24"/>
  <c r="E2536" i="24"/>
  <c r="G2536" i="24" s="1"/>
  <c r="F2535" i="24"/>
  <c r="E2535" i="24"/>
  <c r="F2534" i="24"/>
  <c r="E2534" i="24"/>
  <c r="F2533" i="24"/>
  <c r="E2533" i="24"/>
  <c r="G2533" i="24" s="1"/>
  <c r="F2532" i="24"/>
  <c r="E2532" i="24"/>
  <c r="G2532" i="24" s="1"/>
  <c r="F2531" i="24"/>
  <c r="E2531" i="24"/>
  <c r="G2531" i="24" s="1"/>
  <c r="F2530" i="24"/>
  <c r="E2530" i="24"/>
  <c r="G2530" i="24" s="1"/>
  <c r="F2529" i="24"/>
  <c r="E2529" i="24"/>
  <c r="G2529" i="24" s="1"/>
  <c r="F2528" i="24"/>
  <c r="E2528" i="24"/>
  <c r="G2528" i="24" s="1"/>
  <c r="F2527" i="24"/>
  <c r="E2527" i="24"/>
  <c r="F2526" i="24"/>
  <c r="E2526" i="24"/>
  <c r="F2525" i="24"/>
  <c r="E2525" i="24"/>
  <c r="F2524" i="24"/>
  <c r="E2524" i="24"/>
  <c r="G2524" i="24" s="1"/>
  <c r="F2523" i="24"/>
  <c r="E2523" i="24"/>
  <c r="G2523" i="24" s="1"/>
  <c r="F2522" i="24"/>
  <c r="E2522" i="24"/>
  <c r="G2522" i="24" s="1"/>
  <c r="F2521" i="24"/>
  <c r="E2521" i="24"/>
  <c r="G2521" i="24" s="1"/>
  <c r="F2520" i="24"/>
  <c r="E2520" i="24"/>
  <c r="G2520" i="24" s="1"/>
  <c r="F2519" i="24"/>
  <c r="E2519" i="24"/>
  <c r="F2518" i="24"/>
  <c r="G2518" i="24" s="1"/>
  <c r="E2518" i="24"/>
  <c r="F2517" i="24"/>
  <c r="E2517" i="24"/>
  <c r="G2517" i="24" s="1"/>
  <c r="F2516" i="24"/>
  <c r="E2516" i="24"/>
  <c r="G2516" i="24" s="1"/>
  <c r="F2515" i="24"/>
  <c r="G2515" i="24" s="1"/>
  <c r="E2515" i="24"/>
  <c r="F2514" i="24"/>
  <c r="E2514" i="24"/>
  <c r="G2514" i="24" s="1"/>
  <c r="F2513" i="24"/>
  <c r="E2513" i="24"/>
  <c r="G2513" i="24" s="1"/>
  <c r="F2512" i="24"/>
  <c r="E2512" i="24"/>
  <c r="G2512" i="24" s="1"/>
  <c r="F2511" i="24"/>
  <c r="E2511" i="24"/>
  <c r="G2511" i="24" s="1"/>
  <c r="F2510" i="24"/>
  <c r="E2510" i="24"/>
  <c r="F2509" i="24"/>
  <c r="E2509" i="24"/>
  <c r="F2508" i="24"/>
  <c r="G2508" i="24" s="1"/>
  <c r="E2508" i="24"/>
  <c r="F2507" i="24"/>
  <c r="E2507" i="24"/>
  <c r="G2507" i="24" s="1"/>
  <c r="F2506" i="24"/>
  <c r="E2506" i="24"/>
  <c r="G2506" i="24" s="1"/>
  <c r="F2505" i="24"/>
  <c r="E2505" i="24"/>
  <c r="G2505" i="24" s="1"/>
  <c r="F2504" i="24"/>
  <c r="E2504" i="24"/>
  <c r="G2504" i="24" s="1"/>
  <c r="F2503" i="24"/>
  <c r="E2503" i="24"/>
  <c r="F2502" i="24"/>
  <c r="E2502" i="24"/>
  <c r="F2501" i="24"/>
  <c r="E2501" i="24"/>
  <c r="G2501" i="24" s="1"/>
  <c r="F2500" i="24"/>
  <c r="E2500" i="24"/>
  <c r="F2499" i="24"/>
  <c r="E2499" i="24"/>
  <c r="G2499" i="24" s="1"/>
  <c r="F2498" i="24"/>
  <c r="E2498" i="24"/>
  <c r="F2497" i="24"/>
  <c r="E2497" i="24"/>
  <c r="G2497" i="24" s="1"/>
  <c r="F2496" i="24"/>
  <c r="E2496" i="24"/>
  <c r="G2496" i="24" s="1"/>
  <c r="F2495" i="24"/>
  <c r="E2495" i="24"/>
  <c r="G2495" i="24" s="1"/>
  <c r="F2494" i="24"/>
  <c r="E2494" i="24"/>
  <c r="G2494" i="24" s="1"/>
  <c r="F2493" i="24"/>
  <c r="E2493" i="24"/>
  <c r="G2492" i="24"/>
  <c r="F2492" i="24"/>
  <c r="E2492" i="24"/>
  <c r="F2491" i="24"/>
  <c r="E2491" i="24"/>
  <c r="G2491" i="24" s="1"/>
  <c r="F2490" i="24"/>
  <c r="E2490" i="24"/>
  <c r="G2490" i="24" s="1"/>
  <c r="F2489" i="24"/>
  <c r="E2489" i="24"/>
  <c r="G2489" i="24" s="1"/>
  <c r="F2488" i="24"/>
  <c r="E2488" i="24"/>
  <c r="G2488" i="24" s="1"/>
  <c r="F2487" i="24"/>
  <c r="G2487" i="24" s="1"/>
  <c r="E2487" i="24"/>
  <c r="F2486" i="24"/>
  <c r="E2486" i="24"/>
  <c r="F2485" i="24"/>
  <c r="E2485" i="24"/>
  <c r="G2485" i="24" s="1"/>
  <c r="F2484" i="24"/>
  <c r="E2484" i="24"/>
  <c r="F2483" i="24"/>
  <c r="E2483" i="24"/>
  <c r="G2483" i="24" s="1"/>
  <c r="F2482" i="24"/>
  <c r="E2482" i="24"/>
  <c r="G2482" i="24" s="1"/>
  <c r="F2481" i="24"/>
  <c r="E2481" i="24"/>
  <c r="G2481" i="24" s="1"/>
  <c r="F2480" i="24"/>
  <c r="E2480" i="24"/>
  <c r="F2479" i="24"/>
  <c r="E2479" i="24"/>
  <c r="F2478" i="24"/>
  <c r="E2478" i="24"/>
  <c r="G2478" i="24" s="1"/>
  <c r="F2477" i="24"/>
  <c r="E2477" i="24"/>
  <c r="G2477" i="24" s="1"/>
  <c r="G2476" i="24"/>
  <c r="F2476" i="24"/>
  <c r="E2476" i="24"/>
  <c r="F2475" i="24"/>
  <c r="E2475" i="24"/>
  <c r="G2475" i="24" s="1"/>
  <c r="F2474" i="24"/>
  <c r="E2474" i="24"/>
  <c r="G2474" i="24" s="1"/>
  <c r="F2473" i="24"/>
  <c r="E2473" i="24"/>
  <c r="F2472" i="24"/>
  <c r="E2472" i="24"/>
  <c r="G2472" i="24" s="1"/>
  <c r="F2471" i="24"/>
  <c r="E2471" i="24"/>
  <c r="F2470" i="24"/>
  <c r="E2470" i="24"/>
  <c r="G2469" i="24"/>
  <c r="F2469" i="24"/>
  <c r="E2469" i="24"/>
  <c r="F2468" i="24"/>
  <c r="E2468" i="24"/>
  <c r="G2468" i="24" s="1"/>
  <c r="F2467" i="24"/>
  <c r="E2467" i="24"/>
  <c r="F2466" i="24"/>
  <c r="E2466" i="24"/>
  <c r="G2466" i="24" s="1"/>
  <c r="F2465" i="24"/>
  <c r="E2465" i="24"/>
  <c r="F2464" i="24"/>
  <c r="E2464" i="24"/>
  <c r="G2464" i="24" s="1"/>
  <c r="F2463" i="24"/>
  <c r="E2463" i="24"/>
  <c r="G2463" i="24" s="1"/>
  <c r="F2462" i="24"/>
  <c r="E2462" i="24"/>
  <c r="F2461" i="24"/>
  <c r="E2461" i="24"/>
  <c r="G2461" i="24" s="1"/>
  <c r="F2460" i="24"/>
  <c r="E2460" i="24"/>
  <c r="G2460" i="24" s="1"/>
  <c r="F2459" i="24"/>
  <c r="E2459" i="24"/>
  <c r="G2459" i="24" s="1"/>
  <c r="F2458" i="24"/>
  <c r="G2458" i="24" s="1"/>
  <c r="E2458" i="24"/>
  <c r="F2457" i="24"/>
  <c r="E2457" i="24"/>
  <c r="G2457" i="24" s="1"/>
  <c r="F2456" i="24"/>
  <c r="E2456" i="24"/>
  <c r="G2456" i="24" s="1"/>
  <c r="F2455" i="24"/>
  <c r="E2455" i="24"/>
  <c r="F2454" i="24"/>
  <c r="E2454" i="24"/>
  <c r="F2453" i="24"/>
  <c r="E2453" i="24"/>
  <c r="G2453" i="24" s="1"/>
  <c r="F2452" i="24"/>
  <c r="E2452" i="24"/>
  <c r="G2452" i="24" s="1"/>
  <c r="F2451" i="24"/>
  <c r="E2451" i="24"/>
  <c r="G2451" i="24" s="1"/>
  <c r="F2450" i="24"/>
  <c r="E2450" i="24"/>
  <c r="G2450" i="24" s="1"/>
  <c r="F2449" i="24"/>
  <c r="E2449" i="24"/>
  <c r="G2449" i="24" s="1"/>
  <c r="F2448" i="24"/>
  <c r="E2448" i="24"/>
  <c r="F2447" i="24"/>
  <c r="E2447" i="24"/>
  <c r="F2446" i="24"/>
  <c r="E2446" i="24"/>
  <c r="G2446" i="24" s="1"/>
  <c r="F2445" i="24"/>
  <c r="E2445" i="24"/>
  <c r="F2444" i="24"/>
  <c r="E2444" i="24"/>
  <c r="G2444" i="24" s="1"/>
  <c r="F2443" i="24"/>
  <c r="E2443" i="24"/>
  <c r="G2443" i="24" s="1"/>
  <c r="F2442" i="24"/>
  <c r="E2442" i="24"/>
  <c r="G2442" i="24" s="1"/>
  <c r="F2441" i="24"/>
  <c r="E2441" i="24"/>
  <c r="F2440" i="24"/>
  <c r="E2440" i="24"/>
  <c r="G2440" i="24" s="1"/>
  <c r="F2439" i="24"/>
  <c r="E2439" i="24"/>
  <c r="F2438" i="24"/>
  <c r="G2438" i="24" s="1"/>
  <c r="E2438" i="24"/>
  <c r="F2437" i="24"/>
  <c r="E2437" i="24"/>
  <c r="G2437" i="24" s="1"/>
  <c r="G2436" i="24"/>
  <c r="F2436" i="24"/>
  <c r="E2436" i="24"/>
  <c r="F2435" i="24"/>
  <c r="E2435" i="24"/>
  <c r="G2435" i="24" s="1"/>
  <c r="F2434" i="24"/>
  <c r="E2434" i="24"/>
  <c r="G2434" i="24" s="1"/>
  <c r="F2433" i="24"/>
  <c r="E2433" i="24"/>
  <c r="G2433" i="24" s="1"/>
  <c r="F2432" i="24"/>
  <c r="E2432" i="24"/>
  <c r="G2432" i="24" s="1"/>
  <c r="F2431" i="24"/>
  <c r="E2431" i="24"/>
  <c r="F2430" i="24"/>
  <c r="E2430" i="24"/>
  <c r="G2430" i="24" s="1"/>
  <c r="F2429" i="24"/>
  <c r="E2429" i="24"/>
  <c r="G2429" i="24" s="1"/>
  <c r="F2428" i="24"/>
  <c r="E2428" i="24"/>
  <c r="G2428" i="24" s="1"/>
  <c r="F2427" i="24"/>
  <c r="E2427" i="24"/>
  <c r="G2427" i="24" s="1"/>
  <c r="F2426" i="24"/>
  <c r="E2426" i="24"/>
  <c r="G2426" i="24" s="1"/>
  <c r="F2425" i="24"/>
  <c r="E2425" i="24"/>
  <c r="F2424" i="24"/>
  <c r="G2424" i="24" s="1"/>
  <c r="E2424" i="24"/>
  <c r="F2423" i="24"/>
  <c r="E2423" i="24"/>
  <c r="F2422" i="24"/>
  <c r="E2422" i="24"/>
  <c r="F2421" i="24"/>
  <c r="E2421" i="24"/>
  <c r="G2421" i="24" s="1"/>
  <c r="F2420" i="24"/>
  <c r="E2420" i="24"/>
  <c r="G2420" i="24" s="1"/>
  <c r="F2419" i="24"/>
  <c r="G2419" i="24" s="1"/>
  <c r="E2419" i="24"/>
  <c r="F2418" i="24"/>
  <c r="E2418" i="24"/>
  <c r="G2418" i="24" s="1"/>
  <c r="F2417" i="24"/>
  <c r="E2417" i="24"/>
  <c r="F2416" i="24"/>
  <c r="E2416" i="24"/>
  <c r="G2416" i="24" s="1"/>
  <c r="F2415" i="24"/>
  <c r="E2415" i="24"/>
  <c r="G2415" i="24" s="1"/>
  <c r="F2414" i="24"/>
  <c r="E2414" i="24"/>
  <c r="G2414" i="24" s="1"/>
  <c r="F2413" i="24"/>
  <c r="E2413" i="24"/>
  <c r="F2412" i="24"/>
  <c r="G2412" i="24" s="1"/>
  <c r="E2412" i="24"/>
  <c r="F2411" i="24"/>
  <c r="E2411" i="24"/>
  <c r="G2411" i="24" s="1"/>
  <c r="F2410" i="24"/>
  <c r="E2410" i="24"/>
  <c r="G2410" i="24" s="1"/>
  <c r="G2409" i="24"/>
  <c r="F2409" i="24"/>
  <c r="E2409" i="24"/>
  <c r="F2408" i="24"/>
  <c r="E2408" i="24"/>
  <c r="G2408" i="24" s="1"/>
  <c r="F2407" i="24"/>
  <c r="E2407" i="24"/>
  <c r="G2407" i="24" s="1"/>
  <c r="F2406" i="24"/>
  <c r="E2406" i="24"/>
  <c r="F2405" i="24"/>
  <c r="E2405" i="24"/>
  <c r="F2404" i="24"/>
  <c r="E2404" i="24"/>
  <c r="G2404" i="24" s="1"/>
  <c r="F2403" i="24"/>
  <c r="E2403" i="24"/>
  <c r="F2402" i="24"/>
  <c r="E2402" i="24"/>
  <c r="F2401" i="24"/>
  <c r="E2401" i="24"/>
  <c r="F2400" i="24"/>
  <c r="E2400" i="24"/>
  <c r="G2400" i="24" s="1"/>
  <c r="F2399" i="24"/>
  <c r="E2399" i="24"/>
  <c r="G2399" i="24" s="1"/>
  <c r="F2398" i="24"/>
  <c r="E2398" i="24"/>
  <c r="G2398" i="24" s="1"/>
  <c r="F2397" i="24"/>
  <c r="E2397" i="24"/>
  <c r="F2396" i="24"/>
  <c r="E2396" i="24"/>
  <c r="G2396" i="24" s="1"/>
  <c r="F2395" i="24"/>
  <c r="G2395" i="24" s="1"/>
  <c r="E2395" i="24"/>
  <c r="F2394" i="24"/>
  <c r="E2394" i="24"/>
  <c r="G2394" i="24" s="1"/>
  <c r="F2393" i="24"/>
  <c r="E2393" i="24"/>
  <c r="G2393" i="24" s="1"/>
  <c r="F2392" i="24"/>
  <c r="E2392" i="24"/>
  <c r="G2392" i="24" s="1"/>
  <c r="F2391" i="24"/>
  <c r="E2391" i="24"/>
  <c r="F2390" i="24"/>
  <c r="G2390" i="24" s="1"/>
  <c r="E2390" i="24"/>
  <c r="F2389" i="24"/>
  <c r="E2389" i="24"/>
  <c r="G2389" i="24" s="1"/>
  <c r="F2388" i="24"/>
  <c r="E2388" i="24"/>
  <c r="G2388" i="24" s="1"/>
  <c r="F2387" i="24"/>
  <c r="E2387" i="24"/>
  <c r="F2386" i="24"/>
  <c r="E2386" i="24"/>
  <c r="G2386" i="24" s="1"/>
  <c r="F2385" i="24"/>
  <c r="E2385" i="24"/>
  <c r="G2385" i="24" s="1"/>
  <c r="F2384" i="24"/>
  <c r="E2384" i="24"/>
  <c r="F2383" i="24"/>
  <c r="E2383" i="24"/>
  <c r="G2383" i="24" s="1"/>
  <c r="G2382" i="24"/>
  <c r="F2382" i="24"/>
  <c r="E2382" i="24"/>
  <c r="F2381" i="24"/>
  <c r="E2381" i="24"/>
  <c r="G2381" i="24" s="1"/>
  <c r="F2380" i="24"/>
  <c r="E2380" i="24"/>
  <c r="G2380" i="24" s="1"/>
  <c r="F2379" i="24"/>
  <c r="E2379" i="24"/>
  <c r="F2378" i="24"/>
  <c r="E2378" i="24"/>
  <c r="G2378" i="24" s="1"/>
  <c r="F2377" i="24"/>
  <c r="E2377" i="24"/>
  <c r="G2377" i="24" s="1"/>
  <c r="F2376" i="24"/>
  <c r="E2376" i="24"/>
  <c r="G2376" i="24" s="1"/>
  <c r="F2375" i="24"/>
  <c r="G2375" i="24" s="1"/>
  <c r="E2375" i="24"/>
  <c r="F2374" i="24"/>
  <c r="E2374" i="24"/>
  <c r="F2373" i="24"/>
  <c r="E2373" i="24"/>
  <c r="G2373" i="24" s="1"/>
  <c r="F2372" i="24"/>
  <c r="E2372" i="24"/>
  <c r="F2371" i="24"/>
  <c r="E2371" i="24"/>
  <c r="F2370" i="24"/>
  <c r="E2370" i="24"/>
  <c r="G2370" i="24" s="1"/>
  <c r="F2369" i="24"/>
  <c r="E2369" i="24"/>
  <c r="G2369" i="24" s="1"/>
  <c r="F2368" i="24"/>
  <c r="E2368" i="24"/>
  <c r="G2368" i="24" s="1"/>
  <c r="F2367" i="24"/>
  <c r="E2367" i="24"/>
  <c r="G2367" i="24" s="1"/>
  <c r="F2366" i="24"/>
  <c r="E2366" i="24"/>
  <c r="G2366" i="24" s="1"/>
  <c r="F2365" i="24"/>
  <c r="E2365" i="24"/>
  <c r="G2365" i="24" s="1"/>
  <c r="F2364" i="24"/>
  <c r="E2364" i="24"/>
  <c r="G2364" i="24" s="1"/>
  <c r="F2363" i="24"/>
  <c r="E2363" i="24"/>
  <c r="G2363" i="24" s="1"/>
  <c r="F2362" i="24"/>
  <c r="E2362" i="24"/>
  <c r="F2361" i="24"/>
  <c r="E2361" i="24"/>
  <c r="G2361" i="24" s="1"/>
  <c r="F2360" i="24"/>
  <c r="E2360" i="24"/>
  <c r="F2359" i="24"/>
  <c r="E2359" i="24"/>
  <c r="F2358" i="24"/>
  <c r="E2358" i="24"/>
  <c r="F2357" i="24"/>
  <c r="E2357" i="24"/>
  <c r="F2356" i="24"/>
  <c r="E2356" i="24"/>
  <c r="G2356" i="24" s="1"/>
  <c r="F2355" i="24"/>
  <c r="E2355" i="24"/>
  <c r="G2355" i="24" s="1"/>
  <c r="F2354" i="24"/>
  <c r="E2354" i="24"/>
  <c r="G2354" i="24" s="1"/>
  <c r="F2353" i="24"/>
  <c r="E2353" i="24"/>
  <c r="G2353" i="24" s="1"/>
  <c r="G2352" i="24"/>
  <c r="F2352" i="24"/>
  <c r="E2352" i="24"/>
  <c r="F2351" i="24"/>
  <c r="E2351" i="24"/>
  <c r="F2350" i="24"/>
  <c r="E2350" i="24"/>
  <c r="G2350" i="24" s="1"/>
  <c r="F2349" i="24"/>
  <c r="E2349" i="24"/>
  <c r="F2348" i="24"/>
  <c r="E2348" i="24"/>
  <c r="F2347" i="24"/>
  <c r="E2347" i="24"/>
  <c r="F2346" i="24"/>
  <c r="E2346" i="24"/>
  <c r="G2346" i="24" s="1"/>
  <c r="F2345" i="24"/>
  <c r="E2345" i="24"/>
  <c r="G2345" i="24" s="1"/>
  <c r="F2344" i="24"/>
  <c r="E2344" i="24"/>
  <c r="G2344" i="24" s="1"/>
  <c r="F2343" i="24"/>
  <c r="E2343" i="24"/>
  <c r="G2343" i="24" s="1"/>
  <c r="F2342" i="24"/>
  <c r="E2342" i="24"/>
  <c r="G2342" i="24" s="1"/>
  <c r="F2341" i="24"/>
  <c r="E2341" i="24"/>
  <c r="F2340" i="24"/>
  <c r="E2340" i="24"/>
  <c r="G2340" i="24" s="1"/>
  <c r="F2339" i="24"/>
  <c r="E2339" i="24"/>
  <c r="G2339" i="24" s="1"/>
  <c r="F2338" i="24"/>
  <c r="E2338" i="24"/>
  <c r="F2337" i="24"/>
  <c r="E2337" i="24"/>
  <c r="F2336" i="24"/>
  <c r="E2336" i="24"/>
  <c r="G2336" i="24" s="1"/>
  <c r="F2335" i="24"/>
  <c r="E2335" i="24"/>
  <c r="G2335" i="24" s="1"/>
  <c r="F2334" i="24"/>
  <c r="E2334" i="24"/>
  <c r="G2334" i="24" s="1"/>
  <c r="F2333" i="24"/>
  <c r="E2333" i="24"/>
  <c r="F2332" i="24"/>
  <c r="E2332" i="24"/>
  <c r="F2331" i="24"/>
  <c r="E2331" i="24"/>
  <c r="G2331" i="24" s="1"/>
  <c r="F2330" i="24"/>
  <c r="E2330" i="24"/>
  <c r="G2330" i="24" s="1"/>
  <c r="F2329" i="24"/>
  <c r="E2329" i="24"/>
  <c r="G2329" i="24" s="1"/>
  <c r="F2328" i="24"/>
  <c r="E2328" i="24"/>
  <c r="F2327" i="24"/>
  <c r="E2327" i="24"/>
  <c r="G2327" i="24" s="1"/>
  <c r="F2326" i="24"/>
  <c r="E2326" i="24"/>
  <c r="G2326" i="24" s="1"/>
  <c r="F2325" i="24"/>
  <c r="G2325" i="24" s="1"/>
  <c r="E2325" i="24"/>
  <c r="F2324" i="24"/>
  <c r="E2324" i="24"/>
  <c r="G2324" i="24" s="1"/>
  <c r="F2323" i="24"/>
  <c r="E2323" i="24"/>
  <c r="G2323" i="24" s="1"/>
  <c r="F2322" i="24"/>
  <c r="E2322" i="24"/>
  <c r="F2321" i="24"/>
  <c r="E2321" i="24"/>
  <c r="G2321" i="24" s="1"/>
  <c r="F2320" i="24"/>
  <c r="E2320" i="24"/>
  <c r="G2320" i="24" s="1"/>
  <c r="F2319" i="24"/>
  <c r="G2319" i="24" s="1"/>
  <c r="E2319" i="24"/>
  <c r="F2318" i="24"/>
  <c r="E2318" i="24"/>
  <c r="G2318" i="24" s="1"/>
  <c r="F2317" i="24"/>
  <c r="E2317" i="24"/>
  <c r="G2317" i="24" s="1"/>
  <c r="F2316" i="24"/>
  <c r="E2316" i="24"/>
  <c r="G2316" i="24" s="1"/>
  <c r="F2315" i="24"/>
  <c r="E2315" i="24"/>
  <c r="G2315" i="24" s="1"/>
  <c r="F2314" i="24"/>
  <c r="E2314" i="24"/>
  <c r="G2314" i="24" s="1"/>
  <c r="F2313" i="24"/>
  <c r="E2313" i="24"/>
  <c r="G2313" i="24" s="1"/>
  <c r="F2312" i="24"/>
  <c r="E2312" i="24"/>
  <c r="G2312" i="24" s="1"/>
  <c r="F2311" i="24"/>
  <c r="E2311" i="24"/>
  <c r="G2311" i="24" s="1"/>
  <c r="F2310" i="24"/>
  <c r="E2310" i="24"/>
  <c r="F2309" i="24"/>
  <c r="E2309" i="24"/>
  <c r="G2309" i="24" s="1"/>
  <c r="F2308" i="24"/>
  <c r="E2308" i="24"/>
  <c r="G2308" i="24" s="1"/>
  <c r="F2307" i="24"/>
  <c r="E2307" i="24"/>
  <c r="F2306" i="24"/>
  <c r="E2306" i="24"/>
  <c r="F2305" i="24"/>
  <c r="E2305" i="24"/>
  <c r="G2305" i="24" s="1"/>
  <c r="F2304" i="24"/>
  <c r="E2304" i="24"/>
  <c r="G2304" i="24" s="1"/>
  <c r="F2303" i="24"/>
  <c r="E2303" i="24"/>
  <c r="F2302" i="24"/>
  <c r="E2302" i="24"/>
  <c r="F2301" i="24"/>
  <c r="E2301" i="24"/>
  <c r="G2301" i="24" s="1"/>
  <c r="F2300" i="24"/>
  <c r="E2300" i="24"/>
  <c r="G2300" i="24" s="1"/>
  <c r="F2299" i="24"/>
  <c r="E2299" i="24"/>
  <c r="G2299" i="24" s="1"/>
  <c r="F2298" i="24"/>
  <c r="E2298" i="24"/>
  <c r="G2298" i="24" s="1"/>
  <c r="F2297" i="24"/>
  <c r="E2297" i="24"/>
  <c r="F2296" i="24"/>
  <c r="E2296" i="24"/>
  <c r="G2296" i="24" s="1"/>
  <c r="F2295" i="24"/>
  <c r="E2295" i="24"/>
  <c r="F2294" i="24"/>
  <c r="E2294" i="24"/>
  <c r="G2294" i="24" s="1"/>
  <c r="F2293" i="24"/>
  <c r="E2293" i="24"/>
  <c r="G2293" i="24" s="1"/>
  <c r="G2292" i="24"/>
  <c r="F2292" i="24"/>
  <c r="E2292" i="24"/>
  <c r="F2291" i="24"/>
  <c r="E2291" i="24"/>
  <c r="G2291" i="24" s="1"/>
  <c r="F2290" i="24"/>
  <c r="E2290" i="24"/>
  <c r="F2289" i="24"/>
  <c r="E2289" i="24"/>
  <c r="G2289" i="24" s="1"/>
  <c r="G2288" i="24"/>
  <c r="F2288" i="24"/>
  <c r="E2288" i="24"/>
  <c r="F2287" i="24"/>
  <c r="E2287" i="24"/>
  <c r="F2286" i="24"/>
  <c r="E2286" i="24"/>
  <c r="G2286" i="24" s="1"/>
  <c r="F2285" i="24"/>
  <c r="G2285" i="24" s="1"/>
  <c r="E2285" i="24"/>
  <c r="F2284" i="24"/>
  <c r="E2284" i="24"/>
  <c r="G2284" i="24" s="1"/>
  <c r="F2283" i="24"/>
  <c r="E2283" i="24"/>
  <c r="F2282" i="24"/>
  <c r="E2282" i="24"/>
  <c r="G2282" i="24" s="1"/>
  <c r="F2281" i="24"/>
  <c r="E2281" i="24"/>
  <c r="G2281" i="24" s="1"/>
  <c r="F2280" i="24"/>
  <c r="E2280" i="24"/>
  <c r="F2279" i="24"/>
  <c r="E2279" i="24"/>
  <c r="G2279" i="24" s="1"/>
  <c r="F2278" i="24"/>
  <c r="E2278" i="24"/>
  <c r="G2278" i="24" s="1"/>
  <c r="F2277" i="24"/>
  <c r="G2277" i="24" s="1"/>
  <c r="E2277" i="24"/>
  <c r="F2276" i="24"/>
  <c r="E2276" i="24"/>
  <c r="G2276" i="24" s="1"/>
  <c r="F2275" i="24"/>
  <c r="E2275" i="24"/>
  <c r="F2274" i="24"/>
  <c r="E2274" i="24"/>
  <c r="F2273" i="24"/>
  <c r="E2273" i="24"/>
  <c r="G2273" i="24" s="1"/>
  <c r="F2272" i="24"/>
  <c r="E2272" i="24"/>
  <c r="F2271" i="24"/>
  <c r="E2271" i="24"/>
  <c r="G2271" i="24" s="1"/>
  <c r="F2270" i="24"/>
  <c r="E2270" i="24"/>
  <c r="F2269" i="24"/>
  <c r="E2269" i="24"/>
  <c r="G2269" i="24" s="1"/>
  <c r="F2268" i="24"/>
  <c r="E2268" i="24"/>
  <c r="G2268" i="24" s="1"/>
  <c r="F2267" i="24"/>
  <c r="E2267" i="24"/>
  <c r="G2267" i="24" s="1"/>
  <c r="F2266" i="24"/>
  <c r="E2266" i="24"/>
  <c r="G2266" i="24" s="1"/>
  <c r="F2265" i="24"/>
  <c r="E2265" i="24"/>
  <c r="F2264" i="24"/>
  <c r="E2264" i="24"/>
  <c r="F2263" i="24"/>
  <c r="E2263" i="24"/>
  <c r="G2263" i="24" s="1"/>
  <c r="F2262" i="24"/>
  <c r="E2262" i="24"/>
  <c r="F2261" i="24"/>
  <c r="E2261" i="24"/>
  <c r="G2261" i="24" s="1"/>
  <c r="F2260" i="24"/>
  <c r="G2260" i="24" s="1"/>
  <c r="E2260" i="24"/>
  <c r="F2259" i="24"/>
  <c r="E2259" i="24"/>
  <c r="G2259" i="24" s="1"/>
  <c r="F2258" i="24"/>
  <c r="E2258" i="24"/>
  <c r="G2258" i="24" s="1"/>
  <c r="F2257" i="24"/>
  <c r="E2257" i="24"/>
  <c r="F2256" i="24"/>
  <c r="E2256" i="24"/>
  <c r="G2256" i="24" s="1"/>
  <c r="F2255" i="24"/>
  <c r="E2255" i="24"/>
  <c r="F2254" i="24"/>
  <c r="E2254" i="24"/>
  <c r="G2254" i="24" s="1"/>
  <c r="F2253" i="24"/>
  <c r="E2253" i="24"/>
  <c r="G2253" i="24" s="1"/>
  <c r="F2252" i="24"/>
  <c r="E2252" i="24"/>
  <c r="G2252" i="24" s="1"/>
  <c r="F2251" i="24"/>
  <c r="E2251" i="24"/>
  <c r="G2251" i="24" s="1"/>
  <c r="F2250" i="24"/>
  <c r="E2250" i="24"/>
  <c r="G2250" i="24" s="1"/>
  <c r="F2249" i="24"/>
  <c r="E2249" i="24"/>
  <c r="F2248" i="24"/>
  <c r="E2248" i="24"/>
  <c r="G2248" i="24" s="1"/>
  <c r="G2247" i="24"/>
  <c r="F2247" i="24"/>
  <c r="E2247" i="24"/>
  <c r="F2246" i="24"/>
  <c r="E2246" i="24"/>
  <c r="G2246" i="24" s="1"/>
  <c r="F2245" i="24"/>
  <c r="E2245" i="24"/>
  <c r="F2244" i="24"/>
  <c r="E2244" i="24"/>
  <c r="F2243" i="24"/>
  <c r="E2243" i="24"/>
  <c r="G2243" i="24" s="1"/>
  <c r="F2242" i="24"/>
  <c r="E2242" i="24"/>
  <c r="F2241" i="24"/>
  <c r="E2241" i="24"/>
  <c r="F2240" i="24"/>
  <c r="E2240" i="24"/>
  <c r="G2240" i="24" s="1"/>
  <c r="F2239" i="24"/>
  <c r="E2239" i="24"/>
  <c r="F2238" i="24"/>
  <c r="E2238" i="24"/>
  <c r="G2238" i="24" s="1"/>
  <c r="F2237" i="24"/>
  <c r="E2237" i="24"/>
  <c r="G2237" i="24" s="1"/>
  <c r="G2236" i="24"/>
  <c r="F2236" i="24"/>
  <c r="E2236" i="24"/>
  <c r="F2235" i="24"/>
  <c r="E2235" i="24"/>
  <c r="G2235" i="24" s="1"/>
  <c r="F2234" i="24"/>
  <c r="E2234" i="24"/>
  <c r="F2233" i="24"/>
  <c r="E2233" i="24"/>
  <c r="G2233" i="24" s="1"/>
  <c r="F2232" i="24"/>
  <c r="E2232" i="24"/>
  <c r="F2231" i="24"/>
  <c r="E2231" i="24"/>
  <c r="G2231" i="24" s="1"/>
  <c r="G2230" i="24"/>
  <c r="F2230" i="24"/>
  <c r="E2230" i="24"/>
  <c r="F2229" i="24"/>
  <c r="E2229" i="24"/>
  <c r="F2228" i="24"/>
  <c r="E2228" i="24"/>
  <c r="G2228" i="24" s="1"/>
  <c r="F2227" i="24"/>
  <c r="E2227" i="24"/>
  <c r="F2226" i="24"/>
  <c r="E2226" i="24"/>
  <c r="G2226" i="24" s="1"/>
  <c r="F2225" i="24"/>
  <c r="E2225" i="24"/>
  <c r="F2224" i="24"/>
  <c r="E2224" i="24"/>
  <c r="G2224" i="24" s="1"/>
  <c r="F2223" i="24"/>
  <c r="E2223" i="24"/>
  <c r="F2222" i="24"/>
  <c r="E2222" i="24"/>
  <c r="G2222" i="24" s="1"/>
  <c r="F2221" i="24"/>
  <c r="E2221" i="24"/>
  <c r="F2220" i="24"/>
  <c r="E2220" i="24"/>
  <c r="G2220" i="24" s="1"/>
  <c r="F2219" i="24"/>
  <c r="G2219" i="24" s="1"/>
  <c r="E2219" i="24"/>
  <c r="F2218" i="24"/>
  <c r="E2218" i="24"/>
  <c r="G2218" i="24" s="1"/>
  <c r="F2217" i="24"/>
  <c r="E2217" i="24"/>
  <c r="G2217" i="24" s="1"/>
  <c r="F2216" i="24"/>
  <c r="E2216" i="24"/>
  <c r="G2216" i="24" s="1"/>
  <c r="F2215" i="24"/>
  <c r="E2215" i="24"/>
  <c r="G2215" i="24" s="1"/>
  <c r="F2214" i="24"/>
  <c r="E2214" i="24"/>
  <c r="G2214" i="24" s="1"/>
  <c r="F2213" i="24"/>
  <c r="E2213" i="24"/>
  <c r="F2212" i="24"/>
  <c r="E2212" i="24"/>
  <c r="G2212" i="24" s="1"/>
  <c r="F2211" i="24"/>
  <c r="E2211" i="24"/>
  <c r="F2210" i="24"/>
  <c r="E2210" i="24"/>
  <c r="F2209" i="24"/>
  <c r="E2209" i="24"/>
  <c r="G2209" i="24" s="1"/>
  <c r="F2208" i="24"/>
  <c r="E2208" i="24"/>
  <c r="F2207" i="24"/>
  <c r="E2207" i="24"/>
  <c r="G2207" i="24" s="1"/>
  <c r="F2206" i="24"/>
  <c r="E2206" i="24"/>
  <c r="F2205" i="24"/>
  <c r="E2205" i="24"/>
  <c r="G2205" i="24" s="1"/>
  <c r="F2204" i="24"/>
  <c r="E2204" i="24"/>
  <c r="G2204" i="24" s="1"/>
  <c r="F2203" i="24"/>
  <c r="E2203" i="24"/>
  <c r="F2202" i="24"/>
  <c r="E2202" i="24"/>
  <c r="F2201" i="24"/>
  <c r="E2201" i="24"/>
  <c r="G2201" i="24" s="1"/>
  <c r="F2200" i="24"/>
  <c r="E2200" i="24"/>
  <c r="F2199" i="24"/>
  <c r="E2199" i="24"/>
  <c r="G2199" i="24" s="1"/>
  <c r="F2198" i="24"/>
  <c r="E2198" i="24"/>
  <c r="F2197" i="24"/>
  <c r="E2197" i="24"/>
  <c r="G2197" i="24" s="1"/>
  <c r="F2196" i="24"/>
  <c r="G2196" i="24" s="1"/>
  <c r="E2196" i="24"/>
  <c r="F2195" i="24"/>
  <c r="E2195" i="24"/>
  <c r="G2195" i="24" s="1"/>
  <c r="F2194" i="24"/>
  <c r="E2194" i="24"/>
  <c r="G2194" i="24" s="1"/>
  <c r="F2193" i="24"/>
  <c r="E2193" i="24"/>
  <c r="F2192" i="24"/>
  <c r="E2192" i="24"/>
  <c r="G2192" i="24" s="1"/>
  <c r="F2191" i="24"/>
  <c r="G2191" i="24" s="1"/>
  <c r="E2191" i="24"/>
  <c r="F2190" i="24"/>
  <c r="E2190" i="24"/>
  <c r="G2190" i="24" s="1"/>
  <c r="F2189" i="24"/>
  <c r="G2189" i="24" s="1"/>
  <c r="E2189" i="24"/>
  <c r="F2188" i="24"/>
  <c r="E2188" i="24"/>
  <c r="G2188" i="24" s="1"/>
  <c r="F2187" i="24"/>
  <c r="E2187" i="24"/>
  <c r="G2187" i="24" s="1"/>
  <c r="F2186" i="24"/>
  <c r="E2186" i="24"/>
  <c r="F2185" i="24"/>
  <c r="E2185" i="24"/>
  <c r="G2185" i="24" s="1"/>
  <c r="F2184" i="24"/>
  <c r="E2184" i="24"/>
  <c r="F2183" i="24"/>
  <c r="E2183" i="24"/>
  <c r="G2183" i="24" s="1"/>
  <c r="F2182" i="24"/>
  <c r="E2182" i="24"/>
  <c r="G2182" i="24" s="1"/>
  <c r="F2181" i="24"/>
  <c r="E2181" i="24"/>
  <c r="G2180" i="24"/>
  <c r="F2180" i="24"/>
  <c r="E2180" i="24"/>
  <c r="F2179" i="24"/>
  <c r="E2179" i="24"/>
  <c r="F2178" i="24"/>
  <c r="E2178" i="24"/>
  <c r="F2177" i="24"/>
  <c r="E2177" i="24"/>
  <c r="F2176" i="24"/>
  <c r="E2176" i="24"/>
  <c r="G2176" i="24" s="1"/>
  <c r="F2175" i="24"/>
  <c r="E2175" i="24"/>
  <c r="F2174" i="24"/>
  <c r="E2174" i="24"/>
  <c r="F2173" i="24"/>
  <c r="E2173" i="24"/>
  <c r="G2173" i="24" s="1"/>
  <c r="F2172" i="24"/>
  <c r="E2172" i="24"/>
  <c r="G2172" i="24" s="1"/>
  <c r="F2171" i="24"/>
  <c r="E2171" i="24"/>
  <c r="G2171" i="24" s="1"/>
  <c r="F2170" i="24"/>
  <c r="E2170" i="24"/>
  <c r="G2170" i="24" s="1"/>
  <c r="F2169" i="24"/>
  <c r="E2169" i="24"/>
  <c r="F2168" i="24"/>
  <c r="E2168" i="24"/>
  <c r="G2168" i="24" s="1"/>
  <c r="F2167" i="24"/>
  <c r="E2167" i="24"/>
  <c r="G2167" i="24" s="1"/>
  <c r="G2166" i="24"/>
  <c r="F2166" i="24"/>
  <c r="E2166" i="24"/>
  <c r="F2165" i="24"/>
  <c r="E2165" i="24"/>
  <c r="G2165" i="24" s="1"/>
  <c r="G2164" i="24"/>
  <c r="F2164" i="24"/>
  <c r="E2164" i="24"/>
  <c r="F2163" i="24"/>
  <c r="E2163" i="24"/>
  <c r="G2163" i="24" s="1"/>
  <c r="F2162" i="24"/>
  <c r="E2162" i="24"/>
  <c r="F2161" i="24"/>
  <c r="E2161" i="24"/>
  <c r="G2161" i="24" s="1"/>
  <c r="F2160" i="24"/>
  <c r="E2160" i="24"/>
  <c r="G2160" i="24" s="1"/>
  <c r="F2159" i="24"/>
  <c r="G2159" i="24" s="1"/>
  <c r="E2159" i="24"/>
  <c r="F2158" i="24"/>
  <c r="E2158" i="24"/>
  <c r="G2158" i="24" s="1"/>
  <c r="F2157" i="24"/>
  <c r="G2157" i="24" s="1"/>
  <c r="E2157" i="24"/>
  <c r="F2156" i="24"/>
  <c r="E2156" i="24"/>
  <c r="G2156" i="24" s="1"/>
  <c r="F2155" i="24"/>
  <c r="E2155" i="24"/>
  <c r="F2154" i="24"/>
  <c r="E2154" i="24"/>
  <c r="F2153" i="24"/>
  <c r="E2153" i="24"/>
  <c r="G2153" i="24" s="1"/>
  <c r="F2152" i="24"/>
  <c r="E2152" i="24"/>
  <c r="G2152" i="24" s="1"/>
  <c r="F2151" i="24"/>
  <c r="E2151" i="24"/>
  <c r="F2150" i="24"/>
  <c r="E2150" i="24"/>
  <c r="G2150" i="24" s="1"/>
  <c r="F2149" i="24"/>
  <c r="G2149" i="24" s="1"/>
  <c r="E2149" i="24"/>
  <c r="F2148" i="24"/>
  <c r="E2148" i="24"/>
  <c r="G2148" i="24" s="1"/>
  <c r="F2147" i="24"/>
  <c r="E2147" i="24"/>
  <c r="G2147" i="24" s="1"/>
  <c r="F2146" i="24"/>
  <c r="E2146" i="24"/>
  <c r="F2145" i="24"/>
  <c r="E2145" i="24"/>
  <c r="G2145" i="24" s="1"/>
  <c r="F2144" i="24"/>
  <c r="E2144" i="24"/>
  <c r="G2144" i="24" s="1"/>
  <c r="G2143" i="24"/>
  <c r="F2143" i="24"/>
  <c r="E2143" i="24"/>
  <c r="F2142" i="24"/>
  <c r="E2142" i="24"/>
  <c r="F2141" i="24"/>
  <c r="E2141" i="24"/>
  <c r="G2141" i="24" s="1"/>
  <c r="F2140" i="24"/>
  <c r="E2140" i="24"/>
  <c r="G2140" i="24" s="1"/>
  <c r="F2139" i="24"/>
  <c r="E2139" i="24"/>
  <c r="G2139" i="24" s="1"/>
  <c r="F2138" i="24"/>
  <c r="E2138" i="24"/>
  <c r="G2138" i="24" s="1"/>
  <c r="F2137" i="24"/>
  <c r="E2137" i="24"/>
  <c r="G2137" i="24" s="1"/>
  <c r="F2136" i="24"/>
  <c r="E2136" i="24"/>
  <c r="F2135" i="24"/>
  <c r="E2135" i="24"/>
  <c r="F2134" i="24"/>
  <c r="E2134" i="24"/>
  <c r="F2133" i="24"/>
  <c r="E2133" i="24"/>
  <c r="G2133" i="24" s="1"/>
  <c r="F2132" i="24"/>
  <c r="E2132" i="24"/>
  <c r="G2132" i="24" s="1"/>
  <c r="F2131" i="24"/>
  <c r="E2131" i="24"/>
  <c r="F2130" i="24"/>
  <c r="E2130" i="24"/>
  <c r="G2130" i="24" s="1"/>
  <c r="F2129" i="24"/>
  <c r="E2129" i="24"/>
  <c r="G2129" i="24" s="1"/>
  <c r="F2128" i="24"/>
  <c r="E2128" i="24"/>
  <c r="F2127" i="24"/>
  <c r="G2127" i="24" s="1"/>
  <c r="E2127" i="24"/>
  <c r="F2126" i="24"/>
  <c r="E2126" i="24"/>
  <c r="G2126" i="24" s="1"/>
  <c r="F2125" i="24"/>
  <c r="E2125" i="24"/>
  <c r="G2125" i="24" s="1"/>
  <c r="F2124" i="24"/>
  <c r="E2124" i="24"/>
  <c r="G2124" i="24" s="1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G2118" i="24" s="1"/>
  <c r="F2117" i="24"/>
  <c r="E2117" i="24"/>
  <c r="G2117" i="24" s="1"/>
  <c r="F2116" i="24"/>
  <c r="E2116" i="24"/>
  <c r="G2116" i="24" s="1"/>
  <c r="F2115" i="24"/>
  <c r="E2115" i="24"/>
  <c r="G2115" i="24" s="1"/>
  <c r="F2114" i="24"/>
  <c r="G2114" i="24" s="1"/>
  <c r="E2114" i="24"/>
  <c r="F2113" i="24"/>
  <c r="E2113" i="24"/>
  <c r="F2112" i="24"/>
  <c r="E2112" i="24"/>
  <c r="G2112" i="24" s="1"/>
  <c r="F2111" i="24"/>
  <c r="E2111" i="24"/>
  <c r="F2110" i="24"/>
  <c r="E2110" i="24"/>
  <c r="G2110" i="24" s="1"/>
  <c r="F2109" i="24"/>
  <c r="E2109" i="24"/>
  <c r="G2109" i="24" s="1"/>
  <c r="G2108" i="24"/>
  <c r="F2108" i="24"/>
  <c r="E2108" i="24"/>
  <c r="F2107" i="24"/>
  <c r="E2107" i="24"/>
  <c r="G2107" i="24" s="1"/>
  <c r="F2106" i="24"/>
  <c r="E2106" i="24"/>
  <c r="F2105" i="24"/>
  <c r="E2105" i="24"/>
  <c r="G2105" i="24" s="1"/>
  <c r="F2104" i="24"/>
  <c r="E2104" i="24"/>
  <c r="F2103" i="24"/>
  <c r="E2103" i="24"/>
  <c r="G2103" i="24" s="1"/>
  <c r="F2102" i="24"/>
  <c r="E2102" i="24"/>
  <c r="G2102" i="24" s="1"/>
  <c r="F2101" i="24"/>
  <c r="E2101" i="24"/>
  <c r="F2100" i="24"/>
  <c r="E2100" i="24"/>
  <c r="G2100" i="24" s="1"/>
  <c r="F2099" i="24"/>
  <c r="E2099" i="24"/>
  <c r="F2098" i="24"/>
  <c r="E2098" i="24"/>
  <c r="G2098" i="24" s="1"/>
  <c r="F2097" i="24"/>
  <c r="E2097" i="24"/>
  <c r="G2097" i="24" s="1"/>
  <c r="F2096" i="24"/>
  <c r="E2096" i="24"/>
  <c r="G2096" i="24" s="1"/>
  <c r="F2095" i="24"/>
  <c r="E2095" i="24"/>
  <c r="F2094" i="24"/>
  <c r="E2094" i="24"/>
  <c r="G2094" i="24" s="1"/>
  <c r="F2093" i="24"/>
  <c r="E2093" i="24"/>
  <c r="G2093" i="24" s="1"/>
  <c r="F2092" i="24"/>
  <c r="E2092" i="24"/>
  <c r="F2091" i="24"/>
  <c r="E2091" i="24"/>
  <c r="F2090" i="24"/>
  <c r="E2090" i="24"/>
  <c r="G2090" i="24" s="1"/>
  <c r="F2089" i="24"/>
  <c r="E2089" i="24"/>
  <c r="G2089" i="24" s="1"/>
  <c r="F2088" i="24"/>
  <c r="E2088" i="24"/>
  <c r="G2088" i="24" s="1"/>
  <c r="F2087" i="24"/>
  <c r="E2087" i="24"/>
  <c r="G2087" i="24" s="1"/>
  <c r="F2086" i="24"/>
  <c r="E2086" i="24"/>
  <c r="F2085" i="24"/>
  <c r="E2085" i="24"/>
  <c r="G2084" i="24"/>
  <c r="F2084" i="24"/>
  <c r="E2084" i="24"/>
  <c r="F2083" i="24"/>
  <c r="E2083" i="24"/>
  <c r="G2083" i="24" s="1"/>
  <c r="F2082" i="24"/>
  <c r="E2082" i="24"/>
  <c r="G2082" i="24" s="1"/>
  <c r="F2081" i="24"/>
  <c r="E2081" i="24"/>
  <c r="G2081" i="24" s="1"/>
  <c r="F2080" i="24"/>
  <c r="E2080" i="24"/>
  <c r="G2080" i="24" s="1"/>
  <c r="F2079" i="24"/>
  <c r="G2079" i="24" s="1"/>
  <c r="E2079" i="24"/>
  <c r="F2078" i="24"/>
  <c r="E2078" i="24"/>
  <c r="G2078" i="24" s="1"/>
  <c r="F2077" i="24"/>
  <c r="E2077" i="24"/>
  <c r="F2076" i="24"/>
  <c r="E2076" i="24"/>
  <c r="G2076" i="24" s="1"/>
  <c r="F2075" i="24"/>
  <c r="E2075" i="24"/>
  <c r="G2075" i="24" s="1"/>
  <c r="F2074" i="24"/>
  <c r="E2074" i="24"/>
  <c r="G2074" i="24" s="1"/>
  <c r="F2073" i="24"/>
  <c r="E2073" i="24"/>
  <c r="G2073" i="24" s="1"/>
  <c r="F2072" i="24"/>
  <c r="E2072" i="24"/>
  <c r="F2071" i="24"/>
  <c r="E2071" i="24"/>
  <c r="F2070" i="24"/>
  <c r="E2070" i="24"/>
  <c r="G2070" i="24" s="1"/>
  <c r="F2069" i="24"/>
  <c r="E2069" i="24"/>
  <c r="F2068" i="24"/>
  <c r="E2068" i="24"/>
  <c r="G2068" i="24" s="1"/>
  <c r="F2067" i="24"/>
  <c r="E2067" i="24"/>
  <c r="G2067" i="24" s="1"/>
  <c r="F2066" i="24"/>
  <c r="E2066" i="24"/>
  <c r="G2066" i="24" s="1"/>
  <c r="F2065" i="24"/>
  <c r="E2065" i="24"/>
  <c r="G2065" i="24" s="1"/>
  <c r="F2064" i="24"/>
  <c r="E2064" i="24"/>
  <c r="G2064" i="24" s="1"/>
  <c r="F2063" i="24"/>
  <c r="G2063" i="24" s="1"/>
  <c r="E2063" i="24"/>
  <c r="F2062" i="24"/>
  <c r="E2062" i="24"/>
  <c r="G2062" i="24" s="1"/>
  <c r="G2061" i="24"/>
  <c r="F2061" i="24"/>
  <c r="E2061" i="24"/>
  <c r="F2060" i="24"/>
  <c r="E2060" i="24"/>
  <c r="G2060" i="24" s="1"/>
  <c r="F2059" i="24"/>
  <c r="E2059" i="24"/>
  <c r="G2059" i="24" s="1"/>
  <c r="F2058" i="24"/>
  <c r="E2058" i="24"/>
  <c r="G2058" i="24" s="1"/>
  <c r="F2057" i="24"/>
  <c r="E2057" i="24"/>
  <c r="G2057" i="24" s="1"/>
  <c r="F2056" i="24"/>
  <c r="E2056" i="24"/>
  <c r="G2056" i="24" s="1"/>
  <c r="F2055" i="24"/>
  <c r="E2055" i="24"/>
  <c r="G2055" i="24" s="1"/>
  <c r="F2054" i="24"/>
  <c r="E2054" i="24"/>
  <c r="F2053" i="24"/>
  <c r="E2053" i="24"/>
  <c r="G2053" i="24" s="1"/>
  <c r="F2052" i="24"/>
  <c r="E2052" i="24"/>
  <c r="G2052" i="24" s="1"/>
  <c r="F2051" i="24"/>
  <c r="E2051" i="24"/>
  <c r="G2051" i="24" s="1"/>
  <c r="F2050" i="24"/>
  <c r="E2050" i="24"/>
  <c r="F2049" i="24"/>
  <c r="E2049" i="24"/>
  <c r="G2049" i="24" s="1"/>
  <c r="F2048" i="24"/>
  <c r="E2048" i="24"/>
  <c r="F2047" i="24"/>
  <c r="E2047" i="24"/>
  <c r="F2046" i="24"/>
  <c r="E2046" i="24"/>
  <c r="G2046" i="24" s="1"/>
  <c r="F2045" i="24"/>
  <c r="E2045" i="24"/>
  <c r="G2045" i="24" s="1"/>
  <c r="F2044" i="24"/>
  <c r="E2044" i="24"/>
  <c r="G2044" i="24" s="1"/>
  <c r="F2043" i="24"/>
  <c r="E2043" i="24"/>
  <c r="G2043" i="24" s="1"/>
  <c r="F2042" i="24"/>
  <c r="E2042" i="24"/>
  <c r="G2042" i="24" s="1"/>
  <c r="F2041" i="24"/>
  <c r="E2041" i="24"/>
  <c r="G2041" i="24" s="1"/>
  <c r="F2040" i="24"/>
  <c r="E2040" i="24"/>
  <c r="F2039" i="24"/>
  <c r="E2039" i="24"/>
  <c r="F2038" i="24"/>
  <c r="E2038" i="24"/>
  <c r="G2038" i="24" s="1"/>
  <c r="F2037" i="24"/>
  <c r="E2037" i="24"/>
  <c r="G2037" i="24" s="1"/>
  <c r="F2036" i="24"/>
  <c r="E2036" i="24"/>
  <c r="G2036" i="24" s="1"/>
  <c r="F2035" i="24"/>
  <c r="E2035" i="24"/>
  <c r="G2035" i="24" s="1"/>
  <c r="F2034" i="24"/>
  <c r="E2034" i="24"/>
  <c r="G2034" i="24" s="1"/>
  <c r="F2033" i="24"/>
  <c r="E2033" i="24"/>
  <c r="G2033" i="24" s="1"/>
  <c r="G2032" i="24"/>
  <c r="F2032" i="24"/>
  <c r="E2032" i="24"/>
  <c r="F2031" i="24"/>
  <c r="E2031" i="24"/>
  <c r="F2030" i="24"/>
  <c r="E2030" i="24"/>
  <c r="G2030" i="24" s="1"/>
  <c r="F2029" i="24"/>
  <c r="E2029" i="24"/>
  <c r="F2028" i="24"/>
  <c r="E2028" i="24"/>
  <c r="G2028" i="24" s="1"/>
  <c r="F2027" i="24"/>
  <c r="E2027" i="24"/>
  <c r="F2026" i="24"/>
  <c r="E2026" i="24"/>
  <c r="G2026" i="24" s="1"/>
  <c r="F2025" i="24"/>
  <c r="E2025" i="24"/>
  <c r="G2025" i="24" s="1"/>
  <c r="F2024" i="24"/>
  <c r="E2024" i="24"/>
  <c r="G2024" i="24" s="1"/>
  <c r="F2023" i="24"/>
  <c r="E2023" i="24"/>
  <c r="F2022" i="24"/>
  <c r="E2022" i="24"/>
  <c r="G2022" i="24" s="1"/>
  <c r="F2021" i="24"/>
  <c r="E2021" i="24"/>
  <c r="F2020" i="24"/>
  <c r="E2020" i="24"/>
  <c r="G2020" i="24" s="1"/>
  <c r="F2019" i="24"/>
  <c r="E2019" i="24"/>
  <c r="G2019" i="24" s="1"/>
  <c r="F2018" i="24"/>
  <c r="E2018" i="24"/>
  <c r="G2018" i="24" s="1"/>
  <c r="F2017" i="24"/>
  <c r="E2017" i="24"/>
  <c r="F2016" i="24"/>
  <c r="E2016" i="24"/>
  <c r="G2016" i="24" s="1"/>
  <c r="F2015" i="24"/>
  <c r="E2015" i="24"/>
  <c r="G2015" i="24" s="1"/>
  <c r="F2014" i="24"/>
  <c r="E2014" i="24"/>
  <c r="G2014" i="24" s="1"/>
  <c r="F2013" i="24"/>
  <c r="E2013" i="24"/>
  <c r="G2013" i="24" s="1"/>
  <c r="F2012" i="24"/>
  <c r="E2012" i="24"/>
  <c r="G2012" i="24" s="1"/>
  <c r="F2011" i="24"/>
  <c r="E2011" i="24"/>
  <c r="G2011" i="24" s="1"/>
  <c r="F2010" i="24"/>
  <c r="E2010" i="24"/>
  <c r="G2010" i="24" s="1"/>
  <c r="F2009" i="24"/>
  <c r="E2009" i="24"/>
  <c r="G2009" i="24" s="1"/>
  <c r="F2008" i="24"/>
  <c r="E2008" i="24"/>
  <c r="F2007" i="24"/>
  <c r="E2007" i="24"/>
  <c r="G2007" i="24" s="1"/>
  <c r="F2006" i="24"/>
  <c r="E2006" i="24"/>
  <c r="G2006" i="24" s="1"/>
  <c r="F2005" i="24"/>
  <c r="E2005" i="24"/>
  <c r="G2005" i="24" s="1"/>
  <c r="F2004" i="24"/>
  <c r="E2004" i="24"/>
  <c r="G2004" i="24" s="1"/>
  <c r="F2003" i="24"/>
  <c r="E2003" i="24"/>
  <c r="G2003" i="24" s="1"/>
  <c r="F2002" i="24"/>
  <c r="E2002" i="24"/>
  <c r="F2001" i="24"/>
  <c r="E2001" i="24"/>
  <c r="G2001" i="24" s="1"/>
  <c r="F2000" i="24"/>
  <c r="E2000" i="24"/>
  <c r="G2000" i="24" s="1"/>
  <c r="F1999" i="24"/>
  <c r="E1999" i="24"/>
  <c r="F1998" i="24"/>
  <c r="E1998" i="24"/>
  <c r="G1998" i="24" s="1"/>
  <c r="F1997" i="24"/>
  <c r="E1997" i="24"/>
  <c r="G1997" i="24" s="1"/>
  <c r="F1996" i="24"/>
  <c r="E1996" i="24"/>
  <c r="G1996" i="24" s="1"/>
  <c r="F1995" i="24"/>
  <c r="E1995" i="24"/>
  <c r="G1995" i="24" s="1"/>
  <c r="F1994" i="24"/>
  <c r="E1994" i="24"/>
  <c r="G1994" i="24" s="1"/>
  <c r="F1993" i="24"/>
  <c r="E1993" i="24"/>
  <c r="G1993" i="24" s="1"/>
  <c r="F1992" i="24"/>
  <c r="E1992" i="24"/>
  <c r="G1992" i="24" s="1"/>
  <c r="F1991" i="24"/>
  <c r="E1991" i="24"/>
  <c r="G1991" i="24" s="1"/>
  <c r="F1990" i="24"/>
  <c r="E1990" i="24"/>
  <c r="G1990" i="24" s="1"/>
  <c r="F1989" i="24"/>
  <c r="E1989" i="24"/>
  <c r="G1989" i="24" s="1"/>
  <c r="F1988" i="24"/>
  <c r="E1988" i="24"/>
  <c r="G1988" i="24" s="1"/>
  <c r="F1987" i="24"/>
  <c r="E1987" i="24"/>
  <c r="G1987" i="24" s="1"/>
  <c r="F1986" i="24"/>
  <c r="E1986" i="24"/>
  <c r="F1985" i="24"/>
  <c r="E1985" i="24"/>
  <c r="G1985" i="24" s="1"/>
  <c r="F1984" i="24"/>
  <c r="E1984" i="24"/>
  <c r="G1984" i="24" s="1"/>
  <c r="F1983" i="24"/>
  <c r="E1983" i="24"/>
  <c r="F1982" i="24"/>
  <c r="E1982" i="24"/>
  <c r="G1982" i="24" s="1"/>
  <c r="F1981" i="24"/>
  <c r="E1981" i="24"/>
  <c r="G1981" i="24" s="1"/>
  <c r="F1980" i="24"/>
  <c r="G1980" i="24" s="1"/>
  <c r="E1980" i="24"/>
  <c r="F1979" i="24"/>
  <c r="E1979" i="24"/>
  <c r="G1979" i="24" s="1"/>
  <c r="F1978" i="24"/>
  <c r="E1978" i="24"/>
  <c r="G1978" i="24" s="1"/>
  <c r="F1977" i="24"/>
  <c r="E1977" i="24"/>
  <c r="G1977" i="24" s="1"/>
  <c r="F1976" i="24"/>
  <c r="E1976" i="24"/>
  <c r="F1975" i="24"/>
  <c r="E1975" i="24"/>
  <c r="G1975" i="24" s="1"/>
  <c r="F1974" i="24"/>
  <c r="E1974" i="24"/>
  <c r="G1974" i="24" s="1"/>
  <c r="F1973" i="24"/>
  <c r="E1973" i="24"/>
  <c r="G1973" i="24" s="1"/>
  <c r="F1972" i="24"/>
  <c r="E1972" i="24"/>
  <c r="G1972" i="24" s="1"/>
  <c r="F1971" i="24"/>
  <c r="E1971" i="24"/>
  <c r="G1971" i="24" s="1"/>
  <c r="F1970" i="24"/>
  <c r="E1970" i="24"/>
  <c r="G1970" i="24" s="1"/>
  <c r="F1969" i="24"/>
  <c r="E1969" i="24"/>
  <c r="G1969" i="24" s="1"/>
  <c r="F1968" i="24"/>
  <c r="E1968" i="24"/>
  <c r="G1968" i="24" s="1"/>
  <c r="F1967" i="24"/>
  <c r="E1967" i="24"/>
  <c r="F1966" i="24"/>
  <c r="E1966" i="24"/>
  <c r="G1966" i="24" s="1"/>
  <c r="F1965" i="24"/>
  <c r="E1965" i="24"/>
  <c r="F1964" i="24"/>
  <c r="E1964" i="24"/>
  <c r="G1964" i="24" s="1"/>
  <c r="F1963" i="24"/>
  <c r="E1963" i="24"/>
  <c r="F1962" i="24"/>
  <c r="E1962" i="24"/>
  <c r="G1962" i="24" s="1"/>
  <c r="F1961" i="24"/>
  <c r="E1961" i="24"/>
  <c r="G1961" i="24" s="1"/>
  <c r="F1960" i="24"/>
  <c r="E1960" i="24"/>
  <c r="G1960" i="24" s="1"/>
  <c r="F1959" i="24"/>
  <c r="E1959" i="24"/>
  <c r="G1959" i="24" s="1"/>
  <c r="F1958" i="24"/>
  <c r="E1958" i="24"/>
  <c r="G1958" i="24" s="1"/>
  <c r="F1957" i="24"/>
  <c r="E1957" i="24"/>
  <c r="F1956" i="24"/>
  <c r="E1956" i="24"/>
  <c r="G1956" i="24" s="1"/>
  <c r="F1955" i="24"/>
  <c r="E1955" i="24"/>
  <c r="G1955" i="24" s="1"/>
  <c r="F1954" i="24"/>
  <c r="E1954" i="24"/>
  <c r="G1954" i="24" s="1"/>
  <c r="F1953" i="24"/>
  <c r="E1953" i="24"/>
  <c r="F1952" i="24"/>
  <c r="E1952" i="24"/>
  <c r="G1952" i="24" s="1"/>
  <c r="F1951" i="24"/>
  <c r="E1951" i="24"/>
  <c r="G1951" i="24" s="1"/>
  <c r="F1950" i="24"/>
  <c r="E1950" i="24"/>
  <c r="G1950" i="24" s="1"/>
  <c r="F1949" i="24"/>
  <c r="E1949" i="24"/>
  <c r="G1949" i="24" s="1"/>
  <c r="F1948" i="24"/>
  <c r="E1948" i="24"/>
  <c r="G1948" i="24" s="1"/>
  <c r="F1947" i="24"/>
  <c r="E1947" i="24"/>
  <c r="G1947" i="24" s="1"/>
  <c r="F1946" i="24"/>
  <c r="E1946" i="24"/>
  <c r="G1946" i="24" s="1"/>
  <c r="F1945" i="24"/>
  <c r="E1945" i="24"/>
  <c r="G1945" i="24" s="1"/>
  <c r="F1944" i="24"/>
  <c r="E1944" i="24"/>
  <c r="F1943" i="24"/>
  <c r="E1943" i="24"/>
  <c r="G1943" i="24" s="1"/>
  <c r="F1942" i="24"/>
  <c r="E1942" i="24"/>
  <c r="G1942" i="24" s="1"/>
  <c r="F1941" i="24"/>
  <c r="E1941" i="24"/>
  <c r="G1941" i="24" s="1"/>
  <c r="F1940" i="24"/>
  <c r="E1940" i="24"/>
  <c r="G1940" i="24" s="1"/>
  <c r="F1939" i="24"/>
  <c r="E1939" i="24"/>
  <c r="G1939" i="24" s="1"/>
  <c r="F1938" i="24"/>
  <c r="E1938" i="24"/>
  <c r="G1938" i="24" s="1"/>
  <c r="F1937" i="24"/>
  <c r="E1937" i="24"/>
  <c r="G1937" i="24" s="1"/>
  <c r="F1936" i="24"/>
  <c r="E1936" i="24"/>
  <c r="G1936" i="24" s="1"/>
  <c r="F1935" i="24"/>
  <c r="G1935" i="24" s="1"/>
  <c r="E1935" i="24"/>
  <c r="F1934" i="24"/>
  <c r="E1934" i="24"/>
  <c r="G1934" i="24" s="1"/>
  <c r="F1933" i="24"/>
  <c r="E1933" i="24"/>
  <c r="G1933" i="24" s="1"/>
  <c r="F1932" i="24"/>
  <c r="E1932" i="24"/>
  <c r="F1931" i="24"/>
  <c r="E1931" i="24"/>
  <c r="G1931" i="24" s="1"/>
  <c r="F1930" i="24"/>
  <c r="E1930" i="24"/>
  <c r="G1930" i="24" s="1"/>
  <c r="F1929" i="24"/>
  <c r="E1929" i="24"/>
  <c r="G1929" i="24" s="1"/>
  <c r="F1928" i="24"/>
  <c r="E1928" i="24"/>
  <c r="G1928" i="24" s="1"/>
  <c r="F1927" i="24"/>
  <c r="E1927" i="24"/>
  <c r="G1927" i="24" s="1"/>
  <c r="F1926" i="24"/>
  <c r="E1926" i="24"/>
  <c r="G1926" i="24" s="1"/>
  <c r="F1925" i="24"/>
  <c r="E1925" i="24"/>
  <c r="G1925" i="24" s="1"/>
  <c r="F1924" i="24"/>
  <c r="E1924" i="24"/>
  <c r="G1924" i="24" s="1"/>
  <c r="F1923" i="24"/>
  <c r="E1923" i="24"/>
  <c r="G1923" i="24" s="1"/>
  <c r="F1922" i="24"/>
  <c r="E1922" i="24"/>
  <c r="F1921" i="24"/>
  <c r="E1921" i="24"/>
  <c r="G1921" i="24" s="1"/>
  <c r="F1920" i="24"/>
  <c r="E1920" i="24"/>
  <c r="G1920" i="24" s="1"/>
  <c r="F1919" i="24"/>
  <c r="G1919" i="24" s="1"/>
  <c r="E1919" i="24"/>
  <c r="F1918" i="24"/>
  <c r="E1918" i="24"/>
  <c r="G1918" i="24" s="1"/>
  <c r="F1917" i="24"/>
  <c r="E1917" i="24"/>
  <c r="G1917" i="24" s="1"/>
  <c r="F1916" i="24"/>
  <c r="E1916" i="24"/>
  <c r="G1916" i="24" s="1"/>
  <c r="F1915" i="24"/>
  <c r="E1915" i="24"/>
  <c r="G1915" i="24" s="1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G1910" i="24" s="1"/>
  <c r="F1909" i="24"/>
  <c r="E1909" i="24"/>
  <c r="F1908" i="24"/>
  <c r="E1908" i="24"/>
  <c r="G1908" i="24" s="1"/>
  <c r="F1907" i="24"/>
  <c r="E1907" i="24"/>
  <c r="G1907" i="24" s="1"/>
  <c r="F1906" i="24"/>
  <c r="E1906" i="24"/>
  <c r="F1905" i="24"/>
  <c r="E1905" i="24"/>
  <c r="G1905" i="24" s="1"/>
  <c r="F1904" i="24"/>
  <c r="E1904" i="24"/>
  <c r="G1904" i="24" s="1"/>
  <c r="F1903" i="24"/>
  <c r="E1903" i="24"/>
  <c r="F1902" i="24"/>
  <c r="E1902" i="24"/>
  <c r="F1901" i="24"/>
  <c r="E1901" i="24"/>
  <c r="F1900" i="24"/>
  <c r="E1900" i="24"/>
  <c r="G1900" i="24" s="1"/>
  <c r="F1899" i="24"/>
  <c r="E1899" i="24"/>
  <c r="F1898" i="24"/>
  <c r="E1898" i="24"/>
  <c r="G1898" i="24" s="1"/>
  <c r="F1897" i="24"/>
  <c r="E1897" i="24"/>
  <c r="F1896" i="24"/>
  <c r="E1896" i="24"/>
  <c r="G1896" i="24" s="1"/>
  <c r="F1895" i="24"/>
  <c r="E1895" i="24"/>
  <c r="G1895" i="24" s="1"/>
  <c r="F1894" i="24"/>
  <c r="E1894" i="24"/>
  <c r="F1893" i="24"/>
  <c r="E1893" i="24"/>
  <c r="F1892" i="24"/>
  <c r="E1892" i="24"/>
  <c r="G1892" i="24" s="1"/>
  <c r="F1891" i="24"/>
  <c r="E1891" i="24"/>
  <c r="F1890" i="24"/>
  <c r="E1890" i="24"/>
  <c r="G1890" i="24" s="1"/>
  <c r="F1889" i="24"/>
  <c r="E1889" i="24"/>
  <c r="G1889" i="24" s="1"/>
  <c r="F1888" i="24"/>
  <c r="E1888" i="24"/>
  <c r="G1888" i="24" s="1"/>
  <c r="F1887" i="24"/>
  <c r="G1887" i="24" s="1"/>
  <c r="E1887" i="24"/>
  <c r="F1886" i="24"/>
  <c r="E1886" i="24"/>
  <c r="G1886" i="24" s="1"/>
  <c r="F1885" i="24"/>
  <c r="E1885" i="24"/>
  <c r="G1885" i="24" s="1"/>
  <c r="F1884" i="24"/>
  <c r="E1884" i="24"/>
  <c r="G1884" i="24" s="1"/>
  <c r="F1883" i="24"/>
  <c r="E1883" i="24"/>
  <c r="G1883" i="24" s="1"/>
  <c r="F1882" i="24"/>
  <c r="E1882" i="24"/>
  <c r="F1881" i="24"/>
  <c r="E1881" i="24"/>
  <c r="G1881" i="24" s="1"/>
  <c r="F1880" i="24"/>
  <c r="E1880" i="24"/>
  <c r="F1879" i="24"/>
  <c r="E1879" i="24"/>
  <c r="F1878" i="24"/>
  <c r="E1878" i="24"/>
  <c r="G1878" i="24" s="1"/>
  <c r="F1877" i="24"/>
  <c r="E1877" i="24"/>
  <c r="G1877" i="24" s="1"/>
  <c r="G1876" i="24"/>
  <c r="F1876" i="24"/>
  <c r="E1876" i="24"/>
  <c r="F1875" i="24"/>
  <c r="E1875" i="24"/>
  <c r="G1875" i="24" s="1"/>
  <c r="F1874" i="24"/>
  <c r="E1874" i="24"/>
  <c r="G1874" i="24" s="1"/>
  <c r="F1873" i="24"/>
  <c r="E1873" i="24"/>
  <c r="G1873" i="24" s="1"/>
  <c r="F1872" i="24"/>
  <c r="E1872" i="24"/>
  <c r="G1872" i="24" s="1"/>
  <c r="F1871" i="24"/>
  <c r="G1871" i="24" s="1"/>
  <c r="E1871" i="24"/>
  <c r="F1870" i="24"/>
  <c r="E1870" i="24"/>
  <c r="G1870" i="24" s="1"/>
  <c r="F1869" i="24"/>
  <c r="G1869" i="24" s="1"/>
  <c r="E1869" i="24"/>
  <c r="F1868" i="24"/>
  <c r="E1868" i="24"/>
  <c r="G1868" i="24" s="1"/>
  <c r="F1867" i="24"/>
  <c r="E1867" i="24"/>
  <c r="F1866" i="24"/>
  <c r="E1866" i="24"/>
  <c r="G1866" i="24" s="1"/>
  <c r="F1865" i="24"/>
  <c r="E1865" i="24"/>
  <c r="G1865" i="24" s="1"/>
  <c r="F1864" i="24"/>
  <c r="E1864" i="24"/>
  <c r="F1863" i="24"/>
  <c r="E1863" i="24"/>
  <c r="G1863" i="24" s="1"/>
  <c r="F1862" i="24"/>
  <c r="E1862" i="24"/>
  <c r="G1862" i="24" s="1"/>
  <c r="F1861" i="24"/>
  <c r="E1861" i="24"/>
  <c r="G1861" i="24" s="1"/>
  <c r="F1860" i="24"/>
  <c r="G1860" i="24" s="1"/>
  <c r="E1860" i="24"/>
  <c r="F1859" i="24"/>
  <c r="E1859" i="24"/>
  <c r="G1859" i="24" s="1"/>
  <c r="F1858" i="24"/>
  <c r="E1858" i="24"/>
  <c r="F1857" i="24"/>
  <c r="E1857" i="24"/>
  <c r="F1856" i="24"/>
  <c r="E1856" i="24"/>
  <c r="G1856" i="24" s="1"/>
  <c r="F1855" i="24"/>
  <c r="E1855" i="24"/>
  <c r="F1854" i="24"/>
  <c r="E1854" i="24"/>
  <c r="F1853" i="24"/>
  <c r="E1853" i="24"/>
  <c r="G1853" i="24" s="1"/>
  <c r="G1852" i="24"/>
  <c r="F1852" i="24"/>
  <c r="E1852" i="24"/>
  <c r="F1851" i="24"/>
  <c r="E1851" i="24"/>
  <c r="G1851" i="24" s="1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G1846" i="24" s="1"/>
  <c r="F1845" i="24"/>
  <c r="E1845" i="24"/>
  <c r="G1845" i="24" s="1"/>
  <c r="F1844" i="24"/>
  <c r="E1844" i="24"/>
  <c r="G1844" i="24" s="1"/>
  <c r="F1843" i="24"/>
  <c r="E1843" i="24"/>
  <c r="G1843" i="24" s="1"/>
  <c r="F1842" i="24"/>
  <c r="E1842" i="24"/>
  <c r="G1842" i="24" s="1"/>
  <c r="F1841" i="24"/>
  <c r="E1841" i="24"/>
  <c r="F1840" i="24"/>
  <c r="G1840" i="24" s="1"/>
  <c r="E1840" i="24"/>
  <c r="F1839" i="24"/>
  <c r="E1839" i="24"/>
  <c r="F1838" i="24"/>
  <c r="E1838" i="24"/>
  <c r="F1837" i="24"/>
  <c r="E1837" i="24"/>
  <c r="F1836" i="24"/>
  <c r="E1836" i="24"/>
  <c r="G1836" i="24" s="1"/>
  <c r="F1835" i="24"/>
  <c r="E1835" i="24"/>
  <c r="F1834" i="24"/>
  <c r="E1834" i="24"/>
  <c r="F1833" i="24"/>
  <c r="E1833" i="24"/>
  <c r="G1833" i="24" s="1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G1828" i="24" s="1"/>
  <c r="F1827" i="24"/>
  <c r="E1827" i="24"/>
  <c r="G1827" i="24" s="1"/>
  <c r="F1826" i="24"/>
  <c r="E1826" i="24"/>
  <c r="F1825" i="24"/>
  <c r="E1825" i="24"/>
  <c r="G1825" i="24" s="1"/>
  <c r="F1824" i="24"/>
  <c r="E1824" i="24"/>
  <c r="G1824" i="24" s="1"/>
  <c r="F1823" i="24"/>
  <c r="E1823" i="24"/>
  <c r="G1823" i="24" s="1"/>
  <c r="F1822" i="24"/>
  <c r="E1822" i="24"/>
  <c r="G1822" i="24" s="1"/>
  <c r="F1821" i="24"/>
  <c r="E1821" i="24"/>
  <c r="G1821" i="24" s="1"/>
  <c r="F1820" i="24"/>
  <c r="E1820" i="24"/>
  <c r="F1819" i="24"/>
  <c r="E1819" i="24"/>
  <c r="G1819" i="24" s="1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G1814" i="24" s="1"/>
  <c r="F1813" i="24"/>
  <c r="E1813" i="24"/>
  <c r="F1812" i="24"/>
  <c r="E1812" i="24"/>
  <c r="G1812" i="24" s="1"/>
  <c r="F1811" i="24"/>
  <c r="E1811" i="24"/>
  <c r="F1810" i="24"/>
  <c r="E1810" i="24"/>
  <c r="G1810" i="24" s="1"/>
  <c r="F1809" i="24"/>
  <c r="E1809" i="24"/>
  <c r="G1809" i="24" s="1"/>
  <c r="F1808" i="24"/>
  <c r="E1808" i="24"/>
  <c r="G1808" i="24" s="1"/>
  <c r="F1807" i="24"/>
  <c r="G1807" i="24" s="1"/>
  <c r="E1807" i="24"/>
  <c r="F1806" i="24"/>
  <c r="E1806" i="24"/>
  <c r="G1806" i="24" s="1"/>
  <c r="F1805" i="24"/>
  <c r="E1805" i="24"/>
  <c r="G1805" i="24" s="1"/>
  <c r="F1804" i="24"/>
  <c r="E1804" i="24"/>
  <c r="G1804" i="24" s="1"/>
  <c r="F1803" i="24"/>
  <c r="E1803" i="24"/>
  <c r="F1802" i="24"/>
  <c r="E1802" i="24"/>
  <c r="F1801" i="24"/>
  <c r="E1801" i="24"/>
  <c r="G1801" i="24" s="1"/>
  <c r="F1800" i="24"/>
  <c r="E1800" i="24"/>
  <c r="G1800" i="24" s="1"/>
  <c r="F1799" i="24"/>
  <c r="E1799" i="24"/>
  <c r="G1799" i="24" s="1"/>
  <c r="F1798" i="24"/>
  <c r="E1798" i="24"/>
  <c r="G1798" i="24" s="1"/>
  <c r="F1797" i="24"/>
  <c r="E1797" i="24"/>
  <c r="G1797" i="24" s="1"/>
  <c r="F1796" i="24"/>
  <c r="E1796" i="24"/>
  <c r="G1796" i="24" s="1"/>
  <c r="F1795" i="24"/>
  <c r="E1795" i="24"/>
  <c r="F1794" i="24"/>
  <c r="E1794" i="24"/>
  <c r="F1793" i="24"/>
  <c r="E1793" i="24"/>
  <c r="G1793" i="24" s="1"/>
  <c r="F1792" i="24"/>
  <c r="E1792" i="24"/>
  <c r="G1792" i="24" s="1"/>
  <c r="F1791" i="24"/>
  <c r="E1791" i="24"/>
  <c r="F1790" i="24"/>
  <c r="E1790" i="24"/>
  <c r="G1790" i="24" s="1"/>
  <c r="F1789" i="24"/>
  <c r="E1789" i="24"/>
  <c r="G1789" i="24" s="1"/>
  <c r="F1788" i="24"/>
  <c r="G1788" i="24" s="1"/>
  <c r="E1788" i="24"/>
  <c r="F1787" i="24"/>
  <c r="E1787" i="24"/>
  <c r="G1787" i="24" s="1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G1782" i="24" s="1"/>
  <c r="F1781" i="24"/>
  <c r="E1781" i="24"/>
  <c r="G1781" i="24" s="1"/>
  <c r="G1780" i="24"/>
  <c r="F1780" i="24"/>
  <c r="E1780" i="24"/>
  <c r="F1779" i="24"/>
  <c r="E1779" i="24"/>
  <c r="G1779" i="24" s="1"/>
  <c r="F1778" i="24"/>
  <c r="E1778" i="24"/>
  <c r="F1777" i="24"/>
  <c r="E1777" i="24"/>
  <c r="G1777" i="24" s="1"/>
  <c r="F1776" i="24"/>
  <c r="E1776" i="24"/>
  <c r="G1776" i="24" s="1"/>
  <c r="F1775" i="24"/>
  <c r="E1775" i="24"/>
  <c r="F1774" i="24"/>
  <c r="E1774" i="24"/>
  <c r="G1774" i="24" s="1"/>
  <c r="F1773" i="24"/>
  <c r="G1773" i="24" s="1"/>
  <c r="E1773" i="24"/>
  <c r="F1772" i="24"/>
  <c r="E1772" i="24"/>
  <c r="G1772" i="24" s="1"/>
  <c r="F1771" i="24"/>
  <c r="E1771" i="24"/>
  <c r="F1770" i="24"/>
  <c r="E1770" i="24"/>
  <c r="G1770" i="24" s="1"/>
  <c r="F1769" i="24"/>
  <c r="E1769" i="24"/>
  <c r="G1769" i="24" s="1"/>
  <c r="F1768" i="24"/>
  <c r="E1768" i="24"/>
  <c r="G1768" i="24" s="1"/>
  <c r="F1767" i="24"/>
  <c r="E1767" i="24"/>
  <c r="G1767" i="24" s="1"/>
  <c r="F1766" i="24"/>
  <c r="E1766" i="24"/>
  <c r="G1766" i="24" s="1"/>
  <c r="F1765" i="24"/>
  <c r="G1765" i="24" s="1"/>
  <c r="E1765" i="24"/>
  <c r="F1764" i="24"/>
  <c r="E1764" i="24"/>
  <c r="G1764" i="24" s="1"/>
  <c r="F1763" i="24"/>
  <c r="E1763" i="24"/>
  <c r="G1763" i="24" s="1"/>
  <c r="F1762" i="24"/>
  <c r="E1762" i="24"/>
  <c r="G1762" i="24" s="1"/>
  <c r="F1761" i="24"/>
  <c r="E1761" i="24"/>
  <c r="G1761" i="24" s="1"/>
  <c r="F1760" i="24"/>
  <c r="E1760" i="24"/>
  <c r="G1760" i="24" s="1"/>
  <c r="F1759" i="24"/>
  <c r="E1759" i="24"/>
  <c r="G1759" i="24" s="1"/>
  <c r="F1758" i="24"/>
  <c r="E1758" i="24"/>
  <c r="F1757" i="24"/>
  <c r="E1757" i="24"/>
  <c r="G1757" i="24" s="1"/>
  <c r="F1756" i="24"/>
  <c r="E1756" i="24"/>
  <c r="G1756" i="24" s="1"/>
  <c r="F1755" i="24"/>
  <c r="E1755" i="24"/>
  <c r="F1754" i="24"/>
  <c r="E1754" i="24"/>
  <c r="G1754" i="24" s="1"/>
  <c r="F1753" i="24"/>
  <c r="E1753" i="24"/>
  <c r="G1753" i="24" s="1"/>
  <c r="F1752" i="24"/>
  <c r="E1752" i="24"/>
  <c r="F1751" i="24"/>
  <c r="E1751" i="24"/>
  <c r="G1751" i="24" s="1"/>
  <c r="F1750" i="24"/>
  <c r="E1750" i="24"/>
  <c r="F1749" i="24"/>
  <c r="E1749" i="24"/>
  <c r="G1749" i="24" s="1"/>
  <c r="F1748" i="24"/>
  <c r="E1748" i="24"/>
  <c r="G1748" i="24" s="1"/>
  <c r="F1747" i="24"/>
  <c r="E1747" i="24"/>
  <c r="G1747" i="24" s="1"/>
  <c r="F1746" i="24"/>
  <c r="E1746" i="24"/>
  <c r="G1746" i="24" s="1"/>
  <c r="F1745" i="24"/>
  <c r="E1745" i="24"/>
  <c r="F1744" i="24"/>
  <c r="E1744" i="24"/>
  <c r="G1744" i="24" s="1"/>
  <c r="F1743" i="24"/>
  <c r="E1743" i="24"/>
  <c r="F1742" i="24"/>
  <c r="E1742" i="24"/>
  <c r="G1742" i="24" s="1"/>
  <c r="F1741" i="24"/>
  <c r="E1741" i="24"/>
  <c r="G1741" i="24" s="1"/>
  <c r="F1740" i="24"/>
  <c r="E1740" i="24"/>
  <c r="F1739" i="24"/>
  <c r="E1739" i="24"/>
  <c r="G1739" i="24" s="1"/>
  <c r="F1738" i="24"/>
  <c r="E1738" i="24"/>
  <c r="G1738" i="24" s="1"/>
  <c r="F1737" i="24"/>
  <c r="E1737" i="24"/>
  <c r="F1736" i="24"/>
  <c r="E1736" i="24"/>
  <c r="G1736" i="24" s="1"/>
  <c r="G1735" i="24"/>
  <c r="F1735" i="24"/>
  <c r="E1735" i="24"/>
  <c r="F1734" i="24"/>
  <c r="E1734" i="24"/>
  <c r="G1734" i="24" s="1"/>
  <c r="F1733" i="24"/>
  <c r="E1733" i="24"/>
  <c r="G1733" i="24" s="1"/>
  <c r="F1732" i="24"/>
  <c r="E1732" i="24"/>
  <c r="G1732" i="24" s="1"/>
  <c r="F1731" i="24"/>
  <c r="E1731" i="24"/>
  <c r="G1731" i="24" s="1"/>
  <c r="F1730" i="24"/>
  <c r="E1730" i="24"/>
  <c r="F1729" i="24"/>
  <c r="E1729" i="24"/>
  <c r="G1729" i="24" s="1"/>
  <c r="F1728" i="24"/>
  <c r="E1728" i="24"/>
  <c r="F1727" i="24"/>
  <c r="E1727" i="24"/>
  <c r="F1726" i="24"/>
  <c r="E1726" i="24"/>
  <c r="G1726" i="24" s="1"/>
  <c r="F1725" i="24"/>
  <c r="E1725" i="24"/>
  <c r="F1724" i="24"/>
  <c r="E1724" i="24"/>
  <c r="G1724" i="24" s="1"/>
  <c r="F1723" i="24"/>
  <c r="E1723" i="24"/>
  <c r="G1723" i="24" s="1"/>
  <c r="F1722" i="24"/>
  <c r="E1722" i="24"/>
  <c r="G1722" i="24" s="1"/>
  <c r="F1721" i="24"/>
  <c r="E1721" i="24"/>
  <c r="G1721" i="24" s="1"/>
  <c r="F1720" i="24"/>
  <c r="E1720" i="24"/>
  <c r="F1719" i="24"/>
  <c r="E1719" i="24"/>
  <c r="F1718" i="24"/>
  <c r="G1718" i="24" s="1"/>
  <c r="E1718" i="24"/>
  <c r="F1717" i="24"/>
  <c r="E1717" i="24"/>
  <c r="G1717" i="24" s="1"/>
  <c r="F1716" i="24"/>
  <c r="E1716" i="24"/>
  <c r="G1716" i="24" s="1"/>
  <c r="F1715" i="24"/>
  <c r="E1715" i="24"/>
  <c r="G1715" i="24" s="1"/>
  <c r="F1714" i="24"/>
  <c r="E1714" i="24"/>
  <c r="G1714" i="24" s="1"/>
  <c r="F1713" i="24"/>
  <c r="E1713" i="24"/>
  <c r="G1713" i="24" s="1"/>
  <c r="F1712" i="24"/>
  <c r="G1712" i="24" s="1"/>
  <c r="E1712" i="24"/>
  <c r="F1711" i="24"/>
  <c r="G1711" i="24" s="1"/>
  <c r="E1711" i="24"/>
  <c r="F1710" i="24"/>
  <c r="E1710" i="24"/>
  <c r="G1710" i="24" s="1"/>
  <c r="F1709" i="24"/>
  <c r="E1709" i="24"/>
  <c r="F1708" i="24"/>
  <c r="E1708" i="24"/>
  <c r="G1708" i="24" s="1"/>
  <c r="F1707" i="24"/>
  <c r="E1707" i="24"/>
  <c r="F1706" i="24"/>
  <c r="E1706" i="24"/>
  <c r="F1705" i="24"/>
  <c r="E1705" i="24"/>
  <c r="G1705" i="24" s="1"/>
  <c r="F1704" i="24"/>
  <c r="E1704" i="24"/>
  <c r="F1703" i="24"/>
  <c r="E1703" i="24"/>
  <c r="F1702" i="24"/>
  <c r="E1702" i="24"/>
  <c r="G1702" i="24" s="1"/>
  <c r="F1701" i="24"/>
  <c r="E1701" i="24"/>
  <c r="F1700" i="24"/>
  <c r="E1700" i="24"/>
  <c r="G1700" i="24" s="1"/>
  <c r="F1699" i="24"/>
  <c r="E1699" i="24"/>
  <c r="G1699" i="24" s="1"/>
  <c r="F1698" i="24"/>
  <c r="E1698" i="24"/>
  <c r="G1698" i="24" s="1"/>
  <c r="F1697" i="24"/>
  <c r="E1697" i="24"/>
  <c r="G1697" i="24" s="1"/>
  <c r="F1696" i="24"/>
  <c r="E1696" i="24"/>
  <c r="F1695" i="24"/>
  <c r="E1695" i="24"/>
  <c r="G1695" i="24" s="1"/>
  <c r="F1694" i="24"/>
  <c r="E1694" i="24"/>
  <c r="G1694" i="24" s="1"/>
  <c r="F1693" i="24"/>
  <c r="E1693" i="24"/>
  <c r="G1693" i="24" s="1"/>
  <c r="F1692" i="24"/>
  <c r="E1692" i="24"/>
  <c r="G1692" i="24" s="1"/>
  <c r="F1691" i="24"/>
  <c r="E1691" i="24"/>
  <c r="F1690" i="24"/>
  <c r="E1690" i="24"/>
  <c r="G1690" i="24" s="1"/>
  <c r="F1689" i="24"/>
  <c r="E1689" i="24"/>
  <c r="G1689" i="24" s="1"/>
  <c r="F1688" i="24"/>
  <c r="E1688" i="24"/>
  <c r="F1687" i="24"/>
  <c r="E1687" i="24"/>
  <c r="G1687" i="24" s="1"/>
  <c r="F1686" i="24"/>
  <c r="E1686" i="24"/>
  <c r="F1685" i="24"/>
  <c r="E1685" i="24"/>
  <c r="G1685" i="24" s="1"/>
  <c r="F1684" i="24"/>
  <c r="E1684" i="24"/>
  <c r="G1684" i="24" s="1"/>
  <c r="F1683" i="24"/>
  <c r="E1683" i="24"/>
  <c r="G1683" i="24" s="1"/>
  <c r="F1682" i="24"/>
  <c r="E1682" i="24"/>
  <c r="G1682" i="24" s="1"/>
  <c r="F1681" i="24"/>
  <c r="E1681" i="24"/>
  <c r="F1680" i="24"/>
  <c r="E1680" i="24"/>
  <c r="G1680" i="24" s="1"/>
  <c r="F1679" i="24"/>
  <c r="E1679" i="24"/>
  <c r="G1679" i="24" s="1"/>
  <c r="F1678" i="24"/>
  <c r="E1678" i="24"/>
  <c r="G1678" i="24" s="1"/>
  <c r="F1677" i="24"/>
  <c r="E1677" i="24"/>
  <c r="G1677" i="24" s="1"/>
  <c r="F1676" i="24"/>
  <c r="E1676" i="24"/>
  <c r="G1676" i="24" s="1"/>
  <c r="F1675" i="24"/>
  <c r="E1675" i="24"/>
  <c r="G1675" i="24" s="1"/>
  <c r="F1674" i="24"/>
  <c r="E1674" i="24"/>
  <c r="G1674" i="24" s="1"/>
  <c r="F1673" i="24"/>
  <c r="E1673" i="24"/>
  <c r="G1673" i="24" s="1"/>
  <c r="F1672" i="24"/>
  <c r="E1672" i="24"/>
  <c r="F1671" i="24"/>
  <c r="E1671" i="24"/>
  <c r="G1671" i="24" s="1"/>
  <c r="F1670" i="24"/>
  <c r="E1670" i="24"/>
  <c r="G1670" i="24" s="1"/>
  <c r="F1669" i="24"/>
  <c r="E1669" i="24"/>
  <c r="F1668" i="24"/>
  <c r="E1668" i="24"/>
  <c r="G1668" i="24" s="1"/>
  <c r="F1667" i="24"/>
  <c r="E1667" i="24"/>
  <c r="G1667" i="24" s="1"/>
  <c r="F1666" i="24"/>
  <c r="G1666" i="24" s="1"/>
  <c r="E1666" i="24"/>
  <c r="F1665" i="24"/>
  <c r="E1665" i="24"/>
  <c r="G1665" i="24" s="1"/>
  <c r="F1664" i="24"/>
  <c r="E1664" i="24"/>
  <c r="G1664" i="24" s="1"/>
  <c r="F1663" i="24"/>
  <c r="E1663" i="24"/>
  <c r="F1662" i="24"/>
  <c r="E1662" i="24"/>
  <c r="G1662" i="24" s="1"/>
  <c r="F1661" i="24"/>
  <c r="E1661" i="24"/>
  <c r="G1661" i="24" s="1"/>
  <c r="F1660" i="24"/>
  <c r="G1660" i="24" s="1"/>
  <c r="E1660" i="24"/>
  <c r="F1659" i="24"/>
  <c r="E1659" i="24"/>
  <c r="G1659" i="24" s="1"/>
  <c r="F1658" i="24"/>
  <c r="E1658" i="24"/>
  <c r="G1658" i="24" s="1"/>
  <c r="F1657" i="24"/>
  <c r="E1657" i="24"/>
  <c r="G1657" i="24" s="1"/>
  <c r="F1656" i="24"/>
  <c r="E1656" i="24"/>
  <c r="F1655" i="24"/>
  <c r="E1655" i="24"/>
  <c r="G1655" i="24" s="1"/>
  <c r="G1654" i="24"/>
  <c r="F1654" i="24"/>
  <c r="E1654" i="24"/>
  <c r="F1653" i="24"/>
  <c r="E1653" i="24"/>
  <c r="G1653" i="24" s="1"/>
  <c r="F1652" i="24"/>
  <c r="E1652" i="24"/>
  <c r="G1652" i="24" s="1"/>
  <c r="F1651" i="24"/>
  <c r="E1651" i="24"/>
  <c r="G1651" i="24" s="1"/>
  <c r="F1650" i="24"/>
  <c r="E1650" i="24"/>
  <c r="G1650" i="24" s="1"/>
  <c r="F1649" i="24"/>
  <c r="E1649" i="24"/>
  <c r="G1649" i="24" s="1"/>
  <c r="F1648" i="24"/>
  <c r="E1648" i="24"/>
  <c r="G1648" i="24" s="1"/>
  <c r="F1647" i="24"/>
  <c r="E1647" i="24"/>
  <c r="F1646" i="24"/>
  <c r="E1646" i="24"/>
  <c r="G1646" i="24" s="1"/>
  <c r="F1645" i="24"/>
  <c r="G1645" i="24" s="1"/>
  <c r="E1645" i="24"/>
  <c r="F1644" i="24"/>
  <c r="E1644" i="24"/>
  <c r="F1643" i="24"/>
  <c r="E1643" i="24"/>
  <c r="F1642" i="24"/>
  <c r="E1642" i="24"/>
  <c r="G1642" i="24" s="1"/>
  <c r="F1641" i="24"/>
  <c r="E1641" i="24"/>
  <c r="G1641" i="24" s="1"/>
  <c r="F1640" i="24"/>
  <c r="E1640" i="24"/>
  <c r="G1640" i="24" s="1"/>
  <c r="F1639" i="24"/>
  <c r="E1639" i="24"/>
  <c r="G1639" i="24" s="1"/>
  <c r="F1638" i="24"/>
  <c r="E1638" i="24"/>
  <c r="G1638" i="24" s="1"/>
  <c r="F1637" i="24"/>
  <c r="G1637" i="24" s="1"/>
  <c r="E1637" i="24"/>
  <c r="G1636" i="24"/>
  <c r="F1636" i="24"/>
  <c r="E1636" i="24"/>
  <c r="F1635" i="24"/>
  <c r="E1635" i="24"/>
  <c r="G1635" i="24" s="1"/>
  <c r="F1634" i="24"/>
  <c r="E1634" i="24"/>
  <c r="G1634" i="24" s="1"/>
  <c r="F1633" i="24"/>
  <c r="E1633" i="24"/>
  <c r="G1633" i="24" s="1"/>
  <c r="F1632" i="24"/>
  <c r="E1632" i="24"/>
  <c r="F1631" i="24"/>
  <c r="E1631" i="24"/>
  <c r="G1631" i="24" s="1"/>
  <c r="F1630" i="24"/>
  <c r="E1630" i="24"/>
  <c r="G1630" i="24" s="1"/>
  <c r="F1629" i="24"/>
  <c r="E1629" i="24"/>
  <c r="G1629" i="24" s="1"/>
  <c r="F1628" i="24"/>
  <c r="E1628" i="24"/>
  <c r="G1628" i="24" s="1"/>
  <c r="F1627" i="24"/>
  <c r="E1627" i="24"/>
  <c r="G1627" i="24" s="1"/>
  <c r="F1626" i="24"/>
  <c r="E1626" i="24"/>
  <c r="G1626" i="24" s="1"/>
  <c r="F1625" i="24"/>
  <c r="E1625" i="24"/>
  <c r="G1625" i="24" s="1"/>
  <c r="F1624" i="24"/>
  <c r="E1624" i="24"/>
  <c r="F1623" i="24"/>
  <c r="E1623" i="24"/>
  <c r="G1623" i="24" s="1"/>
  <c r="F1622" i="24"/>
  <c r="E1622" i="24"/>
  <c r="G1622" i="24" s="1"/>
  <c r="F1621" i="24"/>
  <c r="E1621" i="24"/>
  <c r="G1621" i="24" s="1"/>
  <c r="F1620" i="24"/>
  <c r="E1620" i="24"/>
  <c r="G1620" i="24" s="1"/>
  <c r="F1619" i="24"/>
  <c r="E1619" i="24"/>
  <c r="G1619" i="24" s="1"/>
  <c r="F1618" i="24"/>
  <c r="E1618" i="24"/>
  <c r="G1618" i="24" s="1"/>
  <c r="F1617" i="24"/>
  <c r="E1617" i="24"/>
  <c r="F1616" i="24"/>
  <c r="E1616" i="24"/>
  <c r="G1616" i="24" s="1"/>
  <c r="F1615" i="24"/>
  <c r="E1615" i="24"/>
  <c r="F1614" i="24"/>
  <c r="E1614" i="24"/>
  <c r="G1614" i="24" s="1"/>
  <c r="G1613" i="24"/>
  <c r="F1613" i="24"/>
  <c r="E1613" i="24"/>
  <c r="F1612" i="24"/>
  <c r="E1612" i="24"/>
  <c r="G1612" i="24" s="1"/>
  <c r="F1611" i="24"/>
  <c r="E1611" i="24"/>
  <c r="G1611" i="24" s="1"/>
  <c r="F1610" i="24"/>
  <c r="E1610" i="24"/>
  <c r="G1610" i="24" s="1"/>
  <c r="F1609" i="24"/>
  <c r="E1609" i="24"/>
  <c r="G1609" i="24" s="1"/>
  <c r="F1608" i="24"/>
  <c r="E1608" i="24"/>
  <c r="G1608" i="24" s="1"/>
  <c r="F1607" i="24"/>
  <c r="E1607" i="24"/>
  <c r="G1607" i="24" s="1"/>
  <c r="F1606" i="24"/>
  <c r="E1606" i="24"/>
  <c r="F1605" i="24"/>
  <c r="E1605" i="24"/>
  <c r="G1605" i="24" s="1"/>
  <c r="F1604" i="24"/>
  <c r="E1604" i="24"/>
  <c r="G1604" i="24" s="1"/>
  <c r="F1603" i="24"/>
  <c r="E1603" i="24"/>
  <c r="G1603" i="24" s="1"/>
  <c r="F1602" i="24"/>
  <c r="E1602" i="24"/>
  <c r="G1602" i="24" s="1"/>
  <c r="F1601" i="24"/>
  <c r="E1601" i="24"/>
  <c r="G1601" i="24" s="1"/>
  <c r="F1600" i="24"/>
  <c r="E1600" i="24"/>
  <c r="G1600" i="24" s="1"/>
  <c r="F1599" i="24"/>
  <c r="E1599" i="24"/>
  <c r="F1598" i="24"/>
  <c r="E1598" i="24"/>
  <c r="G1598" i="24" s="1"/>
  <c r="F1597" i="24"/>
  <c r="E1597" i="24"/>
  <c r="G1597" i="24" s="1"/>
  <c r="F1596" i="24"/>
  <c r="E1596" i="24"/>
  <c r="G1596" i="24" s="1"/>
  <c r="F1595" i="24"/>
  <c r="E1595" i="24"/>
  <c r="G1595" i="24" s="1"/>
  <c r="F1594" i="24"/>
  <c r="E1594" i="24"/>
  <c r="G1594" i="24" s="1"/>
  <c r="F1593" i="24"/>
  <c r="E1593" i="24"/>
  <c r="G1593" i="24" s="1"/>
  <c r="F1592" i="24"/>
  <c r="E1592" i="24"/>
  <c r="F1591" i="24"/>
  <c r="E1591" i="24"/>
  <c r="F1590" i="24"/>
  <c r="E1590" i="24"/>
  <c r="G1590" i="24" s="1"/>
  <c r="F1589" i="24"/>
  <c r="E1589" i="24"/>
  <c r="G1589" i="24" s="1"/>
  <c r="G1588" i="24"/>
  <c r="F1588" i="24"/>
  <c r="E1588" i="24"/>
  <c r="F1587" i="24"/>
  <c r="E1587" i="24"/>
  <c r="G1587" i="24" s="1"/>
  <c r="F1586" i="24"/>
  <c r="E1586" i="24"/>
  <c r="G1586" i="24" s="1"/>
  <c r="F1585" i="24"/>
  <c r="E1585" i="24"/>
  <c r="G1585" i="24" s="1"/>
  <c r="G1584" i="24"/>
  <c r="F1584" i="24"/>
  <c r="E1584" i="24"/>
  <c r="F1583" i="24"/>
  <c r="E1583" i="24"/>
  <c r="F1582" i="24"/>
  <c r="E1582" i="24"/>
  <c r="G1582" i="24" s="1"/>
  <c r="G1581" i="24"/>
  <c r="F1581" i="24"/>
  <c r="E1581" i="24"/>
  <c r="F1580" i="24"/>
  <c r="E1580" i="24"/>
  <c r="G1580" i="24" s="1"/>
  <c r="F1579" i="24"/>
  <c r="E1579" i="24"/>
  <c r="F1578" i="24"/>
  <c r="E1578" i="24"/>
  <c r="G1578" i="24" s="1"/>
  <c r="F1577" i="24"/>
  <c r="E1577" i="24"/>
  <c r="F1576" i="24"/>
  <c r="E1576" i="24"/>
  <c r="G1576" i="24" s="1"/>
  <c r="F1575" i="24"/>
  <c r="E1575" i="24"/>
  <c r="G1575" i="24" s="1"/>
  <c r="F1574" i="24"/>
  <c r="E1574" i="24"/>
  <c r="G1574" i="24" s="1"/>
  <c r="F1573" i="24"/>
  <c r="E1573" i="24"/>
  <c r="F1572" i="24"/>
  <c r="E1572" i="24"/>
  <c r="G1572" i="24" s="1"/>
  <c r="F1571" i="24"/>
  <c r="E1571" i="24"/>
  <c r="G1571" i="24" s="1"/>
  <c r="F1570" i="24"/>
  <c r="E1570" i="24"/>
  <c r="G1570" i="24" s="1"/>
  <c r="F1569" i="24"/>
  <c r="E1569" i="24"/>
  <c r="G1569" i="24" s="1"/>
  <c r="F1568" i="24"/>
  <c r="E1568" i="24"/>
  <c r="G1568" i="24" s="1"/>
  <c r="F1567" i="24"/>
  <c r="E1567" i="24"/>
  <c r="G1567" i="24" s="1"/>
  <c r="F1566" i="24"/>
  <c r="E1566" i="24"/>
  <c r="G1566" i="24" s="1"/>
  <c r="F1565" i="24"/>
  <c r="E1565" i="24"/>
  <c r="G1565" i="24" s="1"/>
  <c r="F1564" i="24"/>
  <c r="E1564" i="24"/>
  <c r="G1564" i="24" s="1"/>
  <c r="F1563" i="24"/>
  <c r="E1563" i="24"/>
  <c r="G1563" i="24" s="1"/>
  <c r="F1562" i="24"/>
  <c r="E1562" i="24"/>
  <c r="F1561" i="24"/>
  <c r="E1561" i="24"/>
  <c r="G1561" i="24" s="1"/>
  <c r="F1560" i="24"/>
  <c r="E1560" i="24"/>
  <c r="F1559" i="24"/>
  <c r="E1559" i="24"/>
  <c r="G1559" i="24" s="1"/>
  <c r="F1558" i="24"/>
  <c r="E1558" i="24"/>
  <c r="G1558" i="24" s="1"/>
  <c r="F1557" i="24"/>
  <c r="E1557" i="24"/>
  <c r="G1557" i="24" s="1"/>
  <c r="F1556" i="24"/>
  <c r="E1556" i="24"/>
  <c r="G1556" i="24" s="1"/>
  <c r="F1555" i="24"/>
  <c r="E1555" i="24"/>
  <c r="G1555" i="24" s="1"/>
  <c r="F1554" i="24"/>
  <c r="E1554" i="24"/>
  <c r="G1554" i="24" s="1"/>
  <c r="F1553" i="24"/>
  <c r="E1553" i="24"/>
  <c r="G1553" i="24" s="1"/>
  <c r="F1552" i="24"/>
  <c r="E1552" i="24"/>
  <c r="G1552" i="24" s="1"/>
  <c r="F1551" i="24"/>
  <c r="G1551" i="24" s="1"/>
  <c r="E1551" i="24"/>
  <c r="F1550" i="24"/>
  <c r="E1550" i="24"/>
  <c r="G1550" i="24" s="1"/>
  <c r="F1549" i="24"/>
  <c r="E1549" i="24"/>
  <c r="G1549" i="24" s="1"/>
  <c r="F1548" i="24"/>
  <c r="E1548" i="24"/>
  <c r="G1548" i="24" s="1"/>
  <c r="F1547" i="24"/>
  <c r="E1547" i="24"/>
  <c r="F1546" i="24"/>
  <c r="E1546" i="24"/>
  <c r="G1546" i="24" s="1"/>
  <c r="F1545" i="24"/>
  <c r="E1545" i="24"/>
  <c r="G1545" i="24" s="1"/>
  <c r="F1544" i="24"/>
  <c r="E1544" i="24"/>
  <c r="G1544" i="24" s="1"/>
  <c r="F1543" i="24"/>
  <c r="E1543" i="24"/>
  <c r="G1543" i="24" s="1"/>
  <c r="F1542" i="24"/>
  <c r="E1542" i="24"/>
  <c r="G1542" i="24" s="1"/>
  <c r="F1541" i="24"/>
  <c r="E1541" i="24"/>
  <c r="G1541" i="24" s="1"/>
  <c r="F1540" i="24"/>
  <c r="E1540" i="24"/>
  <c r="G1540" i="24" s="1"/>
  <c r="F1539" i="24"/>
  <c r="E1539" i="24"/>
  <c r="G1539" i="24" s="1"/>
  <c r="F1538" i="24"/>
  <c r="E1538" i="24"/>
  <c r="F1537" i="24"/>
  <c r="E1537" i="24"/>
  <c r="G1537" i="24" s="1"/>
  <c r="F1536" i="24"/>
  <c r="E1536" i="24"/>
  <c r="G1536" i="24" s="1"/>
  <c r="F1535" i="24"/>
  <c r="E1535" i="24"/>
  <c r="F1534" i="24"/>
  <c r="E1534" i="24"/>
  <c r="G1534" i="24" s="1"/>
  <c r="F1533" i="24"/>
  <c r="E1533" i="24"/>
  <c r="G1533" i="24" s="1"/>
  <c r="F1532" i="24"/>
  <c r="G1532" i="24" s="1"/>
  <c r="E1532" i="24"/>
  <c r="F1531" i="24"/>
  <c r="E1531" i="24"/>
  <c r="G1531" i="24" s="1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G1526" i="24" s="1"/>
  <c r="F1525" i="24"/>
  <c r="E1525" i="24"/>
  <c r="G1525" i="24" s="1"/>
  <c r="F1524" i="24"/>
  <c r="E1524" i="24"/>
  <c r="G1524" i="24" s="1"/>
  <c r="F1523" i="24"/>
  <c r="E1523" i="24"/>
  <c r="G1523" i="24" s="1"/>
  <c r="F1522" i="24"/>
  <c r="E1522" i="24"/>
  <c r="F1521" i="24"/>
  <c r="E1521" i="24"/>
  <c r="G1521" i="24" s="1"/>
  <c r="F1520" i="24"/>
  <c r="E1520" i="24"/>
  <c r="G1520" i="24" s="1"/>
  <c r="F1519" i="24"/>
  <c r="E1519" i="24"/>
  <c r="F1518" i="24"/>
  <c r="E1518" i="24"/>
  <c r="G1518" i="24" s="1"/>
  <c r="F1517" i="24"/>
  <c r="E1517" i="24"/>
  <c r="F1516" i="24"/>
  <c r="E1516" i="24"/>
  <c r="G1516" i="24" s="1"/>
  <c r="F1515" i="24"/>
  <c r="G1515" i="24" s="1"/>
  <c r="E1515" i="24"/>
  <c r="F1514" i="24"/>
  <c r="E1514" i="24"/>
  <c r="G1514" i="24" s="1"/>
  <c r="F1513" i="24"/>
  <c r="E1513" i="24"/>
  <c r="G1513" i="24" s="1"/>
  <c r="F1512" i="24"/>
  <c r="E1512" i="24"/>
  <c r="G1512" i="24" s="1"/>
  <c r="F1511" i="24"/>
  <c r="E1511" i="24"/>
  <c r="F1510" i="24"/>
  <c r="E1510" i="24"/>
  <c r="G1510" i="24" s="1"/>
  <c r="F1509" i="24"/>
  <c r="E1509" i="24"/>
  <c r="F1508" i="24"/>
  <c r="E1508" i="24"/>
  <c r="G1508" i="24" s="1"/>
  <c r="F1507" i="24"/>
  <c r="E1507" i="24"/>
  <c r="F1506" i="24"/>
  <c r="E1506" i="24"/>
  <c r="G1506" i="24" s="1"/>
  <c r="F1505" i="24"/>
  <c r="E1505" i="24"/>
  <c r="G1505" i="24" s="1"/>
  <c r="F1504" i="24"/>
  <c r="E1504" i="24"/>
  <c r="G1504" i="24" s="1"/>
  <c r="F1503" i="24"/>
  <c r="E1503" i="24"/>
  <c r="G1503" i="24" s="1"/>
  <c r="F1502" i="24"/>
  <c r="E1502" i="24"/>
  <c r="G1502" i="24" s="1"/>
  <c r="F1501" i="24"/>
  <c r="E1501" i="24"/>
  <c r="G1501" i="24" s="1"/>
  <c r="F1500" i="24"/>
  <c r="E1500" i="24"/>
  <c r="F1499" i="24"/>
  <c r="E1499" i="24"/>
  <c r="G1499" i="24" s="1"/>
  <c r="F1498" i="24"/>
  <c r="E1498" i="24"/>
  <c r="G1498" i="24" s="1"/>
  <c r="F1497" i="24"/>
  <c r="E1497" i="24"/>
  <c r="G1497" i="24" s="1"/>
  <c r="F1496" i="24"/>
  <c r="E1496" i="24"/>
  <c r="F1495" i="24"/>
  <c r="E1495" i="24"/>
  <c r="G1495" i="24" s="1"/>
  <c r="F1494" i="24"/>
  <c r="E1494" i="24"/>
  <c r="G1494" i="24" s="1"/>
  <c r="F1493" i="24"/>
  <c r="E1493" i="24"/>
  <c r="G1493" i="24" s="1"/>
  <c r="G1492" i="24"/>
  <c r="F1492" i="24"/>
  <c r="E1492" i="24"/>
  <c r="F1491" i="24"/>
  <c r="E1491" i="24"/>
  <c r="G1491" i="24" s="1"/>
  <c r="F1490" i="24"/>
  <c r="E1490" i="24"/>
  <c r="G1490" i="24" s="1"/>
  <c r="F1489" i="24"/>
  <c r="E1489" i="24"/>
  <c r="G1489" i="24" s="1"/>
  <c r="F1488" i="24"/>
  <c r="E1488" i="24"/>
  <c r="G1488" i="24" s="1"/>
  <c r="F1487" i="24"/>
  <c r="G1487" i="24" s="1"/>
  <c r="E1487" i="24"/>
  <c r="F1486" i="24"/>
  <c r="E1486" i="24"/>
  <c r="G1486" i="24" s="1"/>
  <c r="F1485" i="24"/>
  <c r="E1485" i="24"/>
  <c r="G1485" i="24" s="1"/>
  <c r="F1484" i="24"/>
  <c r="E1484" i="24"/>
  <c r="G1484" i="24" s="1"/>
  <c r="F1483" i="24"/>
  <c r="E1483" i="24"/>
  <c r="G1483" i="24" s="1"/>
  <c r="F1482" i="24"/>
  <c r="E1482" i="24"/>
  <c r="G1482" i="24" s="1"/>
  <c r="F1481" i="24"/>
  <c r="E1481" i="24"/>
  <c r="G1481" i="24" s="1"/>
  <c r="F1480" i="24"/>
  <c r="E1480" i="24"/>
  <c r="G1480" i="24" s="1"/>
  <c r="F1479" i="24"/>
  <c r="E1479" i="24"/>
  <c r="G1479" i="24" s="1"/>
  <c r="F1478" i="24"/>
  <c r="E1478" i="24"/>
  <c r="G1478" i="24" s="1"/>
  <c r="F1477" i="24"/>
  <c r="E1477" i="24"/>
  <c r="F1476" i="24"/>
  <c r="E1476" i="24"/>
  <c r="F1475" i="24"/>
  <c r="E1475" i="24"/>
  <c r="G1475" i="24" s="1"/>
  <c r="F1474" i="24"/>
  <c r="E1474" i="24"/>
  <c r="F1473" i="24"/>
  <c r="E1473" i="24"/>
  <c r="G1473" i="24" s="1"/>
  <c r="F1472" i="24"/>
  <c r="E1472" i="24"/>
  <c r="F1471" i="24"/>
  <c r="E1471" i="24"/>
  <c r="F1470" i="24"/>
  <c r="E1470" i="24"/>
  <c r="G1470" i="24" s="1"/>
  <c r="F1469" i="24"/>
  <c r="E1469" i="24"/>
  <c r="G1469" i="24" s="1"/>
  <c r="F1468" i="24"/>
  <c r="E1468" i="24"/>
  <c r="G1468" i="24" s="1"/>
  <c r="F1467" i="24"/>
  <c r="E1467" i="24"/>
  <c r="G1467" i="24" s="1"/>
  <c r="F1466" i="24"/>
  <c r="E1466" i="24"/>
  <c r="G1466" i="24" s="1"/>
  <c r="F1465" i="24"/>
  <c r="E1465" i="24"/>
  <c r="G1465" i="24" s="1"/>
  <c r="F1464" i="24"/>
  <c r="E1464" i="24"/>
  <c r="F1463" i="24"/>
  <c r="E1463" i="24"/>
  <c r="G1463" i="24" s="1"/>
  <c r="G1462" i="24"/>
  <c r="F1462" i="24"/>
  <c r="E1462" i="24"/>
  <c r="F1461" i="24"/>
  <c r="E1461" i="24"/>
  <c r="F1460" i="24"/>
  <c r="E1460" i="24"/>
  <c r="G1460" i="24" s="1"/>
  <c r="F1459" i="24"/>
  <c r="E1459" i="24"/>
  <c r="G1459" i="24" s="1"/>
  <c r="F1458" i="24"/>
  <c r="E1458" i="24"/>
  <c r="G1458" i="24" s="1"/>
  <c r="F1457" i="24"/>
  <c r="E1457" i="24"/>
  <c r="G1457" i="24" s="1"/>
  <c r="F1456" i="24"/>
  <c r="E1456" i="24"/>
  <c r="G1456" i="24" s="1"/>
  <c r="F1455" i="24"/>
  <c r="E1455" i="24"/>
  <c r="F1454" i="24"/>
  <c r="E1454" i="24"/>
  <c r="F1453" i="24"/>
  <c r="E1453" i="24"/>
  <c r="F1452" i="24"/>
  <c r="E1452" i="24"/>
  <c r="G1452" i="24" s="1"/>
  <c r="F1451" i="24"/>
  <c r="E1451" i="24"/>
  <c r="F1450" i="24"/>
  <c r="E1450" i="24"/>
  <c r="F1449" i="24"/>
  <c r="E1449" i="24"/>
  <c r="G1449" i="24" s="1"/>
  <c r="F1448" i="24"/>
  <c r="E1448" i="24"/>
  <c r="G1448" i="24" s="1"/>
  <c r="F1447" i="24"/>
  <c r="E1447" i="24"/>
  <c r="G1447" i="24" s="1"/>
  <c r="F1446" i="24"/>
  <c r="E1446" i="24"/>
  <c r="F1445" i="24"/>
  <c r="E1445" i="24"/>
  <c r="F1444" i="24"/>
  <c r="E1444" i="24"/>
  <c r="G1444" i="24" s="1"/>
  <c r="F1443" i="24"/>
  <c r="E1443" i="24"/>
  <c r="G1443" i="24" s="1"/>
  <c r="F1442" i="24"/>
  <c r="E1442" i="24"/>
  <c r="G1442" i="24" s="1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G1437" i="24" s="1"/>
  <c r="F1436" i="24"/>
  <c r="E1436" i="24"/>
  <c r="G1436" i="24" s="1"/>
  <c r="F1435" i="24"/>
  <c r="E1435" i="24"/>
  <c r="G1435" i="24" s="1"/>
  <c r="F1434" i="24"/>
  <c r="E1434" i="24"/>
  <c r="G1434" i="24" s="1"/>
  <c r="F1433" i="24"/>
  <c r="E1433" i="24"/>
  <c r="G1433" i="24" s="1"/>
  <c r="F1432" i="24"/>
  <c r="E1432" i="24"/>
  <c r="F1431" i="24"/>
  <c r="E1431" i="24"/>
  <c r="G1431" i="24" s="1"/>
  <c r="F1430" i="24"/>
  <c r="E1430" i="24"/>
  <c r="F1429" i="24"/>
  <c r="E1429" i="24"/>
  <c r="G1429" i="24" s="1"/>
  <c r="F1428" i="24"/>
  <c r="E1428" i="24"/>
  <c r="G1428" i="24" s="1"/>
  <c r="F1427" i="24"/>
  <c r="E1427" i="24"/>
  <c r="F1426" i="24"/>
  <c r="E1426" i="24"/>
  <c r="G1426" i="24" s="1"/>
  <c r="F1425" i="24"/>
  <c r="E1425" i="24"/>
  <c r="F1424" i="24"/>
  <c r="E1424" i="24"/>
  <c r="G1424" i="24" s="1"/>
  <c r="F1423" i="24"/>
  <c r="G1423" i="24" s="1"/>
  <c r="E1423" i="24"/>
  <c r="F1422" i="24"/>
  <c r="E1422" i="24"/>
  <c r="G1422" i="24" s="1"/>
  <c r="F1421" i="24"/>
  <c r="E1421" i="24"/>
  <c r="G1421" i="24" s="1"/>
  <c r="F1420" i="24"/>
  <c r="E1420" i="24"/>
  <c r="G1420" i="24" s="1"/>
  <c r="F1419" i="24"/>
  <c r="E1419" i="24"/>
  <c r="G1419" i="24" s="1"/>
  <c r="F1418" i="24"/>
  <c r="E1418" i="24"/>
  <c r="G1418" i="24" s="1"/>
  <c r="F1417" i="24"/>
  <c r="E1417" i="24"/>
  <c r="G1417" i="24" s="1"/>
  <c r="F1416" i="24"/>
  <c r="E1416" i="24"/>
  <c r="G1416" i="24" s="1"/>
  <c r="F1415" i="24"/>
  <c r="E1415" i="24"/>
  <c r="G1415" i="24" s="1"/>
  <c r="F1414" i="24"/>
  <c r="E1414" i="24"/>
  <c r="G1414" i="24" s="1"/>
  <c r="F1413" i="24"/>
  <c r="E1413" i="24"/>
  <c r="G1413" i="24" s="1"/>
  <c r="G1412" i="24"/>
  <c r="F1412" i="24"/>
  <c r="E1412" i="24"/>
  <c r="F1411" i="24"/>
  <c r="E1411" i="24"/>
  <c r="G1411" i="24" s="1"/>
  <c r="F1410" i="24"/>
  <c r="E1410" i="24"/>
  <c r="F1409" i="24"/>
  <c r="E1409" i="24"/>
  <c r="G1409" i="24" s="1"/>
  <c r="F1408" i="24"/>
  <c r="E1408" i="24"/>
  <c r="F1407" i="24"/>
  <c r="E1407" i="24"/>
  <c r="F1406" i="24"/>
  <c r="E1406" i="24"/>
  <c r="G1406" i="24" s="1"/>
  <c r="F1405" i="24"/>
  <c r="E1405" i="24"/>
  <c r="G1405" i="24" s="1"/>
  <c r="F1404" i="24"/>
  <c r="E1404" i="24"/>
  <c r="G1404" i="24" s="1"/>
  <c r="F1403" i="24"/>
  <c r="E1403" i="24"/>
  <c r="F1402" i="24"/>
  <c r="E1402" i="24"/>
  <c r="G1402" i="24" s="1"/>
  <c r="F1401" i="24"/>
  <c r="E1401" i="24"/>
  <c r="G1401" i="24" s="1"/>
  <c r="F1400" i="24"/>
  <c r="E1400" i="24"/>
  <c r="F1399" i="24"/>
  <c r="E1399" i="24"/>
  <c r="G1399" i="24" s="1"/>
  <c r="F1398" i="24"/>
  <c r="E1398" i="24"/>
  <c r="G1398" i="24" s="1"/>
  <c r="F1397" i="24"/>
  <c r="E1397" i="24"/>
  <c r="G1397" i="24" s="1"/>
  <c r="F1396" i="24"/>
  <c r="G1396" i="24" s="1"/>
  <c r="E1396" i="24"/>
  <c r="F1395" i="24"/>
  <c r="E1395" i="24"/>
  <c r="G1395" i="24" s="1"/>
  <c r="F1394" i="24"/>
  <c r="E1394" i="24"/>
  <c r="G1394" i="24" s="1"/>
  <c r="F1393" i="24"/>
  <c r="E1393" i="24"/>
  <c r="F1392" i="24"/>
  <c r="E1392" i="24"/>
  <c r="G1392" i="24" s="1"/>
  <c r="F1391" i="24"/>
  <c r="E1391" i="24"/>
  <c r="F1390" i="24"/>
  <c r="E1390" i="24"/>
  <c r="G1390" i="24" s="1"/>
  <c r="F1389" i="24"/>
  <c r="E1389" i="24"/>
  <c r="F1388" i="24"/>
  <c r="E1388" i="24"/>
  <c r="G1388" i="24" s="1"/>
  <c r="F1387" i="24"/>
  <c r="E1387" i="24"/>
  <c r="F1386" i="24"/>
  <c r="E1386" i="24"/>
  <c r="G1386" i="24" s="1"/>
  <c r="F1385" i="24"/>
  <c r="E1385" i="24"/>
  <c r="F1384" i="24"/>
  <c r="E1384" i="24"/>
  <c r="G1384" i="24" s="1"/>
  <c r="F1383" i="24"/>
  <c r="E1383" i="24"/>
  <c r="G1383" i="24" s="1"/>
  <c r="F1382" i="24"/>
  <c r="E1382" i="24"/>
  <c r="G1382" i="24" s="1"/>
  <c r="F1381" i="24"/>
  <c r="E1381" i="24"/>
  <c r="F1380" i="24"/>
  <c r="E1380" i="24"/>
  <c r="G1380" i="24" s="1"/>
  <c r="F1379" i="24"/>
  <c r="E1379" i="24"/>
  <c r="G1379" i="24" s="1"/>
  <c r="F1378" i="24"/>
  <c r="E1378" i="24"/>
  <c r="G1378" i="24" s="1"/>
  <c r="F1377" i="24"/>
  <c r="E1377" i="24"/>
  <c r="F1376" i="24"/>
  <c r="E1376" i="24"/>
  <c r="G1376" i="24" s="1"/>
  <c r="F1375" i="24"/>
  <c r="G1375" i="24" s="1"/>
  <c r="E1375" i="24"/>
  <c r="F1374" i="24"/>
  <c r="E1374" i="24"/>
  <c r="G1374" i="24" s="1"/>
  <c r="F1373" i="24"/>
  <c r="E1373" i="24"/>
  <c r="G1373" i="24" s="1"/>
  <c r="F1372" i="24"/>
  <c r="E1372" i="24"/>
  <c r="G1372" i="24" s="1"/>
  <c r="F1371" i="24"/>
  <c r="E1371" i="24"/>
  <c r="G1371" i="24" s="1"/>
  <c r="F1370" i="24"/>
  <c r="E1370" i="24"/>
  <c r="F1369" i="24"/>
  <c r="E1369" i="24"/>
  <c r="G1369" i="24" s="1"/>
  <c r="F1368" i="24"/>
  <c r="E1368" i="24"/>
  <c r="F1367" i="24"/>
  <c r="E1367" i="24"/>
  <c r="G1367" i="24" s="1"/>
  <c r="F1366" i="24"/>
  <c r="E1366" i="24"/>
  <c r="F1365" i="24"/>
  <c r="E1365" i="24"/>
  <c r="G1365" i="24" s="1"/>
  <c r="F1364" i="24"/>
  <c r="E1364" i="24"/>
  <c r="G1364" i="24" s="1"/>
  <c r="F1363" i="24"/>
  <c r="E1363" i="24"/>
  <c r="F1362" i="24"/>
  <c r="E1362" i="24"/>
  <c r="G1362" i="24" s="1"/>
  <c r="F1361" i="24"/>
  <c r="E1361" i="24"/>
  <c r="G1361" i="24" s="1"/>
  <c r="F1360" i="24"/>
  <c r="E1360" i="24"/>
  <c r="F1359" i="24"/>
  <c r="E1359" i="24"/>
  <c r="F1358" i="24"/>
  <c r="E1358" i="24"/>
  <c r="G1358" i="24" s="1"/>
  <c r="F1357" i="24"/>
  <c r="E1357" i="24"/>
  <c r="G1357" i="24" s="1"/>
  <c r="F1356" i="24"/>
  <c r="E1356" i="24"/>
  <c r="G1356" i="24" s="1"/>
  <c r="F1355" i="24"/>
  <c r="E1355" i="24"/>
  <c r="F1354" i="24"/>
  <c r="E1354" i="24"/>
  <c r="G1354" i="24" s="1"/>
  <c r="F1353" i="24"/>
  <c r="E1353" i="24"/>
  <c r="G1353" i="24" s="1"/>
  <c r="F1352" i="24"/>
  <c r="E1352" i="24"/>
  <c r="G1352" i="24" s="1"/>
  <c r="G1351" i="24"/>
  <c r="F1351" i="24"/>
  <c r="E1351" i="24"/>
  <c r="F1350" i="24"/>
  <c r="E1350" i="24"/>
  <c r="G1350" i="24" s="1"/>
  <c r="F1349" i="24"/>
  <c r="E1349" i="24"/>
  <c r="G1349" i="24" s="1"/>
  <c r="G1348" i="24"/>
  <c r="F1348" i="24"/>
  <c r="E1348" i="24"/>
  <c r="F1347" i="24"/>
  <c r="E1347" i="24"/>
  <c r="G1347" i="24" s="1"/>
  <c r="F1346" i="24"/>
  <c r="E1346" i="24"/>
  <c r="F1345" i="24"/>
  <c r="E1345" i="24"/>
  <c r="G1345" i="24" s="1"/>
  <c r="F1344" i="24"/>
  <c r="E1344" i="24"/>
  <c r="F1343" i="24"/>
  <c r="E1343" i="24"/>
  <c r="F1342" i="24"/>
  <c r="E1342" i="24"/>
  <c r="G1342" i="24" s="1"/>
  <c r="F1341" i="24"/>
  <c r="E1341" i="24"/>
  <c r="G1341" i="24" s="1"/>
  <c r="F1340" i="24"/>
  <c r="E1340" i="24"/>
  <c r="G1340" i="24" s="1"/>
  <c r="F1339" i="24"/>
  <c r="E1339" i="24"/>
  <c r="G1339" i="24" s="1"/>
  <c r="F1338" i="24"/>
  <c r="E1338" i="24"/>
  <c r="F1337" i="24"/>
  <c r="E1337" i="24"/>
  <c r="G1337" i="24" s="1"/>
  <c r="F1336" i="24"/>
  <c r="E1336" i="24"/>
  <c r="F1335" i="24"/>
  <c r="E1335" i="24"/>
  <c r="F1334" i="24"/>
  <c r="E1334" i="24"/>
  <c r="G1334" i="24" s="1"/>
  <c r="F1333" i="24"/>
  <c r="E1333" i="24"/>
  <c r="F1332" i="24"/>
  <c r="E1332" i="24"/>
  <c r="G1332" i="24" s="1"/>
  <c r="F1331" i="24"/>
  <c r="E1331" i="24"/>
  <c r="F1330" i="24"/>
  <c r="E1330" i="24"/>
  <c r="G1330" i="24" s="1"/>
  <c r="F1329" i="24"/>
  <c r="E1329" i="24"/>
  <c r="G1329" i="24" s="1"/>
  <c r="G1328" i="24"/>
  <c r="F1328" i="24"/>
  <c r="E1328" i="24"/>
  <c r="F1327" i="24"/>
  <c r="E1327" i="24"/>
  <c r="F1326" i="24"/>
  <c r="E1326" i="24"/>
  <c r="F1325" i="24"/>
  <c r="E1325" i="24"/>
  <c r="F1324" i="24"/>
  <c r="E1324" i="24"/>
  <c r="G1324" i="24" s="1"/>
  <c r="F1323" i="24"/>
  <c r="E1323" i="24"/>
  <c r="F1322" i="24"/>
  <c r="E1322" i="24"/>
  <c r="F1321" i="24"/>
  <c r="E1321" i="24"/>
  <c r="G1321" i="24" s="1"/>
  <c r="F1320" i="24"/>
  <c r="E1320" i="24"/>
  <c r="F1319" i="24"/>
  <c r="E1319" i="24"/>
  <c r="G1319" i="24" s="1"/>
  <c r="F1318" i="24"/>
  <c r="E1318" i="24"/>
  <c r="F1317" i="24"/>
  <c r="E1317" i="24"/>
  <c r="F1316" i="24"/>
  <c r="G1316" i="24" s="1"/>
  <c r="E1316" i="24"/>
  <c r="F1315" i="24"/>
  <c r="E1315" i="24"/>
  <c r="G1315" i="24" s="1"/>
  <c r="F1314" i="24"/>
  <c r="E1314" i="24"/>
  <c r="F1313" i="24"/>
  <c r="E1313" i="24"/>
  <c r="G1313" i="24" s="1"/>
  <c r="F1312" i="24"/>
  <c r="E1312" i="24"/>
  <c r="G1311" i="24"/>
  <c r="F1311" i="24"/>
  <c r="E1311" i="24"/>
  <c r="F1310" i="24"/>
  <c r="E1310" i="24"/>
  <c r="G1310" i="24" s="1"/>
  <c r="F1309" i="24"/>
  <c r="E1309" i="24"/>
  <c r="G1309" i="24" s="1"/>
  <c r="F1308" i="24"/>
  <c r="E1308" i="24"/>
  <c r="F1307" i="24"/>
  <c r="E1307" i="24"/>
  <c r="F1306" i="24"/>
  <c r="E1306" i="24"/>
  <c r="G1306" i="24" s="1"/>
  <c r="F1305" i="24"/>
  <c r="E1305" i="24"/>
  <c r="F1304" i="24"/>
  <c r="E1304" i="24"/>
  <c r="F1303" i="24"/>
  <c r="E1303" i="24"/>
  <c r="F1302" i="24"/>
  <c r="E1302" i="24"/>
  <c r="G1302" i="24" s="1"/>
  <c r="F1301" i="24"/>
  <c r="E1301" i="24"/>
  <c r="F1300" i="24"/>
  <c r="E1300" i="24"/>
  <c r="G1300" i="24" s="1"/>
  <c r="F1299" i="24"/>
  <c r="E1299" i="24"/>
  <c r="G1299" i="24" s="1"/>
  <c r="F1298" i="24"/>
  <c r="E1298" i="24"/>
  <c r="G1298" i="24" s="1"/>
  <c r="F1297" i="24"/>
  <c r="E1297" i="24"/>
  <c r="F1296" i="24"/>
  <c r="E1296" i="24"/>
  <c r="G1296" i="24" s="1"/>
  <c r="F1295" i="24"/>
  <c r="G1295" i="24" s="1"/>
  <c r="E1295" i="24"/>
  <c r="F1294" i="24"/>
  <c r="E1294" i="24"/>
  <c r="G1294" i="24" s="1"/>
  <c r="G1293" i="24"/>
  <c r="F1293" i="24"/>
  <c r="E1293" i="24"/>
  <c r="F1292" i="24"/>
  <c r="E1292" i="24"/>
  <c r="F1291" i="24"/>
  <c r="E1291" i="24"/>
  <c r="G1291" i="24" s="1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G1285" i="24" s="1"/>
  <c r="F1284" i="24"/>
  <c r="E1284" i="24"/>
  <c r="G1284" i="24" s="1"/>
  <c r="F1283" i="24"/>
  <c r="E1283" i="24"/>
  <c r="G1283" i="24" s="1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G1276" i="24" s="1"/>
  <c r="F1275" i="24"/>
  <c r="E1275" i="24"/>
  <c r="G1275" i="24" s="1"/>
  <c r="F1274" i="24"/>
  <c r="E1274" i="24"/>
  <c r="G1274" i="24" s="1"/>
  <c r="F1273" i="24"/>
  <c r="E1273" i="24"/>
  <c r="F1272" i="24"/>
  <c r="E1272" i="24"/>
  <c r="F1271" i="24"/>
  <c r="E1271" i="24"/>
  <c r="G1271" i="24" s="1"/>
  <c r="G1270" i="24"/>
  <c r="F1270" i="24"/>
  <c r="E1270" i="24"/>
  <c r="F1269" i="24"/>
  <c r="E1269" i="24"/>
  <c r="G1269" i="24" s="1"/>
  <c r="F1268" i="24"/>
  <c r="E1268" i="24"/>
  <c r="G1268" i="24" s="1"/>
  <c r="F1267" i="24"/>
  <c r="E1267" i="24"/>
  <c r="G1267" i="24" s="1"/>
  <c r="F1266" i="24"/>
  <c r="E1266" i="24"/>
  <c r="F1265" i="24"/>
  <c r="E1265" i="24"/>
  <c r="F1264" i="24"/>
  <c r="E1264" i="24"/>
  <c r="G1264" i="24" s="1"/>
  <c r="F1263" i="24"/>
  <c r="G1263" i="24" s="1"/>
  <c r="E1263" i="24"/>
  <c r="F1262" i="24"/>
  <c r="E1262" i="24"/>
  <c r="G1262" i="24" s="1"/>
  <c r="F1261" i="24"/>
  <c r="E1261" i="24"/>
  <c r="F1260" i="24"/>
  <c r="E1260" i="24"/>
  <c r="G1260" i="24" s="1"/>
  <c r="F1259" i="24"/>
  <c r="E1259" i="24"/>
  <c r="F1258" i="24"/>
  <c r="E1258" i="24"/>
  <c r="F1257" i="24"/>
  <c r="E1257" i="24"/>
  <c r="G1257" i="24" s="1"/>
  <c r="F1256" i="24"/>
  <c r="E1256" i="24"/>
  <c r="G1256" i="24" s="1"/>
  <c r="F1255" i="24"/>
  <c r="E1255" i="24"/>
  <c r="F1254" i="24"/>
  <c r="E1254" i="24"/>
  <c r="G1254" i="24" s="1"/>
  <c r="F1253" i="24"/>
  <c r="E1253" i="24"/>
  <c r="F1252" i="24"/>
  <c r="E1252" i="24"/>
  <c r="G1252" i="24" s="1"/>
  <c r="F1251" i="24"/>
  <c r="E1251" i="24"/>
  <c r="G1251" i="24" s="1"/>
  <c r="F1250" i="24"/>
  <c r="E1250" i="24"/>
  <c r="F1249" i="24"/>
  <c r="E1249" i="24"/>
  <c r="G1249" i="24" s="1"/>
  <c r="F1248" i="24"/>
  <c r="E1248" i="24"/>
  <c r="F1247" i="24"/>
  <c r="E1247" i="24"/>
  <c r="G1247" i="24" s="1"/>
  <c r="F1246" i="24"/>
  <c r="E1246" i="24"/>
  <c r="G1246" i="24" s="1"/>
  <c r="F1245" i="24"/>
  <c r="E1245" i="24"/>
  <c r="G1245" i="24" s="1"/>
  <c r="F1244" i="24"/>
  <c r="E1244" i="24"/>
  <c r="G1244" i="24" s="1"/>
  <c r="F1243" i="24"/>
  <c r="E1243" i="24"/>
  <c r="G1243" i="24" s="1"/>
  <c r="F1242" i="24"/>
  <c r="E1242" i="24"/>
  <c r="F1241" i="24"/>
  <c r="E1241" i="24"/>
  <c r="G1241" i="24" s="1"/>
  <c r="F1240" i="24"/>
  <c r="E1240" i="24"/>
  <c r="F1239" i="24"/>
  <c r="E1239" i="24"/>
  <c r="G1239" i="24" s="1"/>
  <c r="F1238" i="24"/>
  <c r="E1238" i="24"/>
  <c r="G1238" i="24" s="1"/>
  <c r="F1237" i="24"/>
  <c r="E1237" i="24"/>
  <c r="G1237" i="24" s="1"/>
  <c r="F1236" i="24"/>
  <c r="E1236" i="24"/>
  <c r="G1236" i="24" s="1"/>
  <c r="F1235" i="24"/>
  <c r="E1235" i="24"/>
  <c r="F1234" i="24"/>
  <c r="E1234" i="24"/>
  <c r="G1234" i="24" s="1"/>
  <c r="F1233" i="24"/>
  <c r="E1233" i="24"/>
  <c r="G1233" i="24" s="1"/>
  <c r="F1232" i="24"/>
  <c r="E1232" i="24"/>
  <c r="G1232" i="24" s="1"/>
  <c r="F1231" i="24"/>
  <c r="E1231" i="24"/>
  <c r="F1230" i="24"/>
  <c r="E1230" i="24"/>
  <c r="G1230" i="24" s="1"/>
  <c r="F1229" i="24"/>
  <c r="E1229" i="24"/>
  <c r="G1229" i="24" s="1"/>
  <c r="F1228" i="24"/>
  <c r="E1228" i="24"/>
  <c r="G1228" i="24" s="1"/>
  <c r="F1227" i="24"/>
  <c r="E1227" i="24"/>
  <c r="F1226" i="24"/>
  <c r="E1226" i="24"/>
  <c r="G1226" i="24" s="1"/>
  <c r="F1225" i="24"/>
  <c r="E1225" i="24"/>
  <c r="F1224" i="24"/>
  <c r="E1224" i="24"/>
  <c r="G1224" i="24" s="1"/>
  <c r="F1223" i="24"/>
  <c r="E1223" i="24"/>
  <c r="G1223" i="24" s="1"/>
  <c r="F1222" i="24"/>
  <c r="E1222" i="24"/>
  <c r="G1222" i="24" s="1"/>
  <c r="F1221" i="24"/>
  <c r="E1221" i="24"/>
  <c r="G1221" i="24" s="1"/>
  <c r="F1220" i="24"/>
  <c r="G1220" i="24" s="1"/>
  <c r="E1220" i="24"/>
  <c r="F1219" i="24"/>
  <c r="E1219" i="24"/>
  <c r="G1219" i="24" s="1"/>
  <c r="F1218" i="24"/>
  <c r="G1218" i="24" s="1"/>
  <c r="E1218" i="24"/>
  <c r="F1217" i="24"/>
  <c r="E1217" i="24"/>
  <c r="G1217" i="24" s="1"/>
  <c r="F1216" i="24"/>
  <c r="E1216" i="24"/>
  <c r="G1216" i="24" s="1"/>
  <c r="F1215" i="24"/>
  <c r="E1215" i="24"/>
  <c r="F1214" i="24"/>
  <c r="E1214" i="24"/>
  <c r="G1214" i="24" s="1"/>
  <c r="F1213" i="24"/>
  <c r="E1213" i="24"/>
  <c r="G1213" i="24" s="1"/>
  <c r="G1212" i="24"/>
  <c r="F1212" i="24"/>
  <c r="E1212" i="24"/>
  <c r="F1211" i="24"/>
  <c r="E1211" i="24"/>
  <c r="G1211" i="24" s="1"/>
  <c r="F1210" i="24"/>
  <c r="E1210" i="24"/>
  <c r="G1210" i="24" s="1"/>
  <c r="F1209" i="24"/>
  <c r="E1209" i="24"/>
  <c r="G1209" i="24" s="1"/>
  <c r="F1208" i="24"/>
  <c r="E1208" i="24"/>
  <c r="F1207" i="24"/>
  <c r="E1207" i="24"/>
  <c r="G1207" i="24" s="1"/>
  <c r="F1206" i="24"/>
  <c r="E1206" i="24"/>
  <c r="G1206" i="24" s="1"/>
  <c r="F1205" i="24"/>
  <c r="E1205" i="24"/>
  <c r="F1204" i="24"/>
  <c r="E1204" i="24"/>
  <c r="G1204" i="24" s="1"/>
  <c r="F1203" i="24"/>
  <c r="E1203" i="24"/>
  <c r="G1203" i="24" s="1"/>
  <c r="F1202" i="24"/>
  <c r="E1202" i="24"/>
  <c r="G1202" i="24" s="1"/>
  <c r="F1201" i="24"/>
  <c r="E1201" i="24"/>
  <c r="G1201" i="24" s="1"/>
  <c r="F1200" i="24"/>
  <c r="E1200" i="24"/>
  <c r="G1200" i="24" s="1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G1194" i="24" s="1"/>
  <c r="F1193" i="24"/>
  <c r="E1193" i="24"/>
  <c r="G1193" i="24" s="1"/>
  <c r="F1192" i="24"/>
  <c r="E1192" i="24"/>
  <c r="G1192" i="24" s="1"/>
  <c r="F1191" i="24"/>
  <c r="E1191" i="24"/>
  <c r="G1191" i="24" s="1"/>
  <c r="F1190" i="24"/>
  <c r="E1190" i="24"/>
  <c r="F1189" i="24"/>
  <c r="E1189" i="24"/>
  <c r="G1188" i="24"/>
  <c r="F1188" i="24"/>
  <c r="E1188" i="24"/>
  <c r="F1187" i="24"/>
  <c r="E1187" i="24"/>
  <c r="G1187" i="24" s="1"/>
  <c r="F1186" i="24"/>
  <c r="E1186" i="24"/>
  <c r="G1186" i="24" s="1"/>
  <c r="F1185" i="24"/>
  <c r="E1185" i="24"/>
  <c r="G1185" i="24" s="1"/>
  <c r="F1184" i="24"/>
  <c r="E1184" i="24"/>
  <c r="G1184" i="24" s="1"/>
  <c r="F1183" i="24"/>
  <c r="G1183" i="24" s="1"/>
  <c r="E1183" i="24"/>
  <c r="F1182" i="24"/>
  <c r="E1182" i="24"/>
  <c r="G1182" i="24" s="1"/>
  <c r="F1181" i="24"/>
  <c r="E1181" i="24"/>
  <c r="F1180" i="24"/>
  <c r="E1180" i="24"/>
  <c r="G1180" i="24" s="1"/>
  <c r="F1179" i="24"/>
  <c r="E1179" i="24"/>
  <c r="G1179" i="24" s="1"/>
  <c r="F1178" i="24"/>
  <c r="E1178" i="24"/>
  <c r="G1178" i="24" s="1"/>
  <c r="F1177" i="24"/>
  <c r="E1177" i="24"/>
  <c r="G1177" i="24" s="1"/>
  <c r="F1176" i="24"/>
  <c r="E1176" i="24"/>
  <c r="F1175" i="24"/>
  <c r="E1175" i="24"/>
  <c r="F1174" i="24"/>
  <c r="E1174" i="24"/>
  <c r="F1173" i="24"/>
  <c r="E1173" i="24"/>
  <c r="F1172" i="24"/>
  <c r="E1172" i="24"/>
  <c r="G1172" i="24" s="1"/>
  <c r="F1171" i="24"/>
  <c r="E1171" i="24"/>
  <c r="G1171" i="24" s="1"/>
  <c r="F1170" i="24"/>
  <c r="E1170" i="24"/>
  <c r="G1170" i="24" s="1"/>
  <c r="F1169" i="24"/>
  <c r="E1169" i="24"/>
  <c r="G1169" i="24" s="1"/>
  <c r="F1168" i="24"/>
  <c r="E1168" i="24"/>
  <c r="G1168" i="24" s="1"/>
  <c r="F1167" i="24"/>
  <c r="G1167" i="24" s="1"/>
  <c r="E1167" i="24"/>
  <c r="F1166" i="24"/>
  <c r="E1166" i="24"/>
  <c r="G1166" i="24" s="1"/>
  <c r="F1165" i="24"/>
  <c r="E1165" i="24"/>
  <c r="G1165" i="24" s="1"/>
  <c r="F1164" i="24"/>
  <c r="E1164" i="24"/>
  <c r="G1164" i="24" s="1"/>
  <c r="F1163" i="24"/>
  <c r="E1163" i="24"/>
  <c r="G1163" i="24" s="1"/>
  <c r="F1162" i="24"/>
  <c r="E1162" i="24"/>
  <c r="G1162" i="24" s="1"/>
  <c r="F1161" i="24"/>
  <c r="E1161" i="24"/>
  <c r="G1161" i="24" s="1"/>
  <c r="F1160" i="24"/>
  <c r="E1160" i="24"/>
  <c r="G1160" i="24" s="1"/>
  <c r="G1159" i="24"/>
  <c r="F1159" i="24"/>
  <c r="E1159" i="24"/>
  <c r="F1158" i="24"/>
  <c r="E1158" i="24"/>
  <c r="G1158" i="24" s="1"/>
  <c r="F1157" i="24"/>
  <c r="E1157" i="24"/>
  <c r="G1157" i="24" s="1"/>
  <c r="F1156" i="24"/>
  <c r="E1156" i="24"/>
  <c r="G1156" i="24" s="1"/>
  <c r="F1155" i="24"/>
  <c r="E1155" i="24"/>
  <c r="G1155" i="24" s="1"/>
  <c r="F1154" i="24"/>
  <c r="E1154" i="24"/>
  <c r="F1153" i="24"/>
  <c r="E1153" i="24"/>
  <c r="G1153" i="24" s="1"/>
  <c r="F1152" i="24"/>
  <c r="E1152" i="24"/>
  <c r="G1152" i="24" s="1"/>
  <c r="F1151" i="24"/>
  <c r="G1151" i="24" s="1"/>
  <c r="E1151" i="24"/>
  <c r="F1150" i="24"/>
  <c r="E1150" i="24"/>
  <c r="G1150" i="24" s="1"/>
  <c r="F1149" i="24"/>
  <c r="E1149" i="24"/>
  <c r="G1149" i="24" s="1"/>
  <c r="F1148" i="24"/>
  <c r="E1148" i="24"/>
  <c r="G1148" i="24" s="1"/>
  <c r="F1147" i="24"/>
  <c r="E1147" i="24"/>
  <c r="G1147" i="24" s="1"/>
  <c r="F1146" i="24"/>
  <c r="E1146" i="24"/>
  <c r="G1146" i="24" s="1"/>
  <c r="F1145" i="24"/>
  <c r="E1145" i="24"/>
  <c r="G1145" i="24" s="1"/>
  <c r="F1144" i="24"/>
  <c r="E1144" i="24"/>
  <c r="F1143" i="24"/>
  <c r="E1143" i="24"/>
  <c r="G1143" i="24" s="1"/>
  <c r="F1142" i="24"/>
  <c r="E1142" i="24"/>
  <c r="G1142" i="24" s="1"/>
  <c r="F1141" i="24"/>
  <c r="E1141" i="24"/>
  <c r="G1141" i="24" s="1"/>
  <c r="F1140" i="24"/>
  <c r="E1140" i="24"/>
  <c r="G1140" i="24" s="1"/>
  <c r="F1139" i="24"/>
  <c r="E1139" i="24"/>
  <c r="G1139" i="24" s="1"/>
  <c r="F1138" i="24"/>
  <c r="E1138" i="24"/>
  <c r="G1138" i="24" s="1"/>
  <c r="F1137" i="24"/>
  <c r="E1137" i="24"/>
  <c r="G1137" i="24" s="1"/>
  <c r="F1136" i="24"/>
  <c r="E1136" i="24"/>
  <c r="G1136" i="24" s="1"/>
  <c r="F1135" i="24"/>
  <c r="E1135" i="24"/>
  <c r="F1134" i="24"/>
  <c r="E1134" i="24"/>
  <c r="G1134" i="24" s="1"/>
  <c r="F1133" i="24"/>
  <c r="E1133" i="24"/>
  <c r="F1132" i="24"/>
  <c r="E1132" i="24"/>
  <c r="G1132" i="24" s="1"/>
  <c r="F1131" i="24"/>
  <c r="E1131" i="24"/>
  <c r="F1130" i="24"/>
  <c r="E1130" i="24"/>
  <c r="G1130" i="24" s="1"/>
  <c r="F1129" i="24"/>
  <c r="E1129" i="24"/>
  <c r="F1128" i="24"/>
  <c r="E1128" i="24"/>
  <c r="G1128" i="24" s="1"/>
  <c r="F1127" i="24"/>
  <c r="E1127" i="24"/>
  <c r="G1127" i="24" s="1"/>
  <c r="F1126" i="24"/>
  <c r="E1126" i="24"/>
  <c r="G1126" i="24" s="1"/>
  <c r="F1125" i="24"/>
  <c r="E1125" i="24"/>
  <c r="F1124" i="24"/>
  <c r="E1124" i="24"/>
  <c r="G1124" i="24" s="1"/>
  <c r="F1123" i="24"/>
  <c r="E1123" i="24"/>
  <c r="G1123" i="24" s="1"/>
  <c r="F1122" i="24"/>
  <c r="E1122" i="24"/>
  <c r="G1122" i="24" s="1"/>
  <c r="F1121" i="24"/>
  <c r="E1121" i="24"/>
  <c r="G1121" i="24" s="1"/>
  <c r="F1120" i="24"/>
  <c r="E1120" i="24"/>
  <c r="F1119" i="24"/>
  <c r="E1119" i="24"/>
  <c r="G1119" i="24" s="1"/>
  <c r="F1118" i="24"/>
  <c r="E1118" i="24"/>
  <c r="G1118" i="24" s="1"/>
  <c r="F1117" i="24"/>
  <c r="E1117" i="24"/>
  <c r="G1117" i="24" s="1"/>
  <c r="F1116" i="24"/>
  <c r="E1116" i="24"/>
  <c r="G1116" i="24" s="1"/>
  <c r="F1115" i="24"/>
  <c r="E1115" i="24"/>
  <c r="G1115" i="24" s="1"/>
  <c r="F1114" i="24"/>
  <c r="E1114" i="24"/>
  <c r="F1113" i="24"/>
  <c r="E1113" i="24"/>
  <c r="G1113" i="24" s="1"/>
  <c r="F1112" i="24"/>
  <c r="E1112" i="24"/>
  <c r="F1111" i="24"/>
  <c r="E1111" i="24"/>
  <c r="G1111" i="24" s="1"/>
  <c r="F1110" i="24"/>
  <c r="E1110" i="24"/>
  <c r="G1110" i="24" s="1"/>
  <c r="F1109" i="24"/>
  <c r="E1109" i="24"/>
  <c r="G1109" i="24" s="1"/>
  <c r="F1108" i="24"/>
  <c r="E1108" i="24"/>
  <c r="G1108" i="24" s="1"/>
  <c r="F1107" i="24"/>
  <c r="E1107" i="24"/>
  <c r="G1107" i="24" s="1"/>
  <c r="F1106" i="24"/>
  <c r="E1106" i="24"/>
  <c r="G1106" i="24" s="1"/>
  <c r="F1105" i="24"/>
  <c r="E1105" i="24"/>
  <c r="F1104" i="24"/>
  <c r="E1104" i="24"/>
  <c r="G1104" i="24" s="1"/>
  <c r="F1103" i="24"/>
  <c r="E1103" i="24"/>
  <c r="F1102" i="24"/>
  <c r="E1102" i="24"/>
  <c r="G1102" i="24" s="1"/>
  <c r="F1101" i="24"/>
  <c r="E1101" i="24"/>
  <c r="G1101" i="24" s="1"/>
  <c r="F1100" i="24"/>
  <c r="E1100" i="24"/>
  <c r="G1100" i="24" s="1"/>
  <c r="F1099" i="24"/>
  <c r="E1099" i="24"/>
  <c r="F1098" i="24"/>
  <c r="E1098" i="24"/>
  <c r="G1098" i="24" s="1"/>
  <c r="F1097" i="24"/>
  <c r="E1097" i="24"/>
  <c r="G1097" i="24" s="1"/>
  <c r="F1096" i="24"/>
  <c r="E1096" i="24"/>
  <c r="G1096" i="24" s="1"/>
  <c r="F1095" i="24"/>
  <c r="E1095" i="24"/>
  <c r="G1095" i="24" s="1"/>
  <c r="F1094" i="24"/>
  <c r="E1094" i="24"/>
  <c r="G1094" i="24" s="1"/>
  <c r="F1093" i="24"/>
  <c r="E1093" i="24"/>
  <c r="G1093" i="24" s="1"/>
  <c r="F1092" i="24"/>
  <c r="G1092" i="24" s="1"/>
  <c r="E1092" i="24"/>
  <c r="F1091" i="24"/>
  <c r="E1091" i="24"/>
  <c r="G1091" i="24" s="1"/>
  <c r="F1090" i="24"/>
  <c r="E1090" i="24"/>
  <c r="F1089" i="24"/>
  <c r="E1089" i="24"/>
  <c r="G1089" i="24" s="1"/>
  <c r="F1088" i="24"/>
  <c r="E1088" i="24"/>
  <c r="G1088" i="24" s="1"/>
  <c r="F1087" i="24"/>
  <c r="E1087" i="24"/>
  <c r="F1086" i="24"/>
  <c r="E1086" i="24"/>
  <c r="G1086" i="24" s="1"/>
  <c r="F1085" i="24"/>
  <c r="E1085" i="24"/>
  <c r="G1085" i="24" s="1"/>
  <c r="G1084" i="24"/>
  <c r="F1084" i="24"/>
  <c r="E1084" i="24"/>
  <c r="F1083" i="24"/>
  <c r="E1083" i="24"/>
  <c r="F1082" i="24"/>
  <c r="E1082" i="24"/>
  <c r="G1082" i="24" s="1"/>
  <c r="F1081" i="24"/>
  <c r="E1081" i="24"/>
  <c r="G1081" i="24" s="1"/>
  <c r="F1080" i="24"/>
  <c r="E1080" i="24"/>
  <c r="F1079" i="24"/>
  <c r="E1079" i="24"/>
  <c r="G1079" i="24" s="1"/>
  <c r="F1078" i="24"/>
  <c r="E1078" i="24"/>
  <c r="G1078" i="24" s="1"/>
  <c r="F1077" i="24"/>
  <c r="E1077" i="24"/>
  <c r="F1076" i="24"/>
  <c r="E1076" i="24"/>
  <c r="G1076" i="24" s="1"/>
  <c r="F1075" i="24"/>
  <c r="E1075" i="24"/>
  <c r="G1075" i="24" s="1"/>
  <c r="F1074" i="24"/>
  <c r="E1074" i="24"/>
  <c r="G1074" i="24" s="1"/>
  <c r="F1073" i="24"/>
  <c r="E1073" i="24"/>
  <c r="G1073" i="24" s="1"/>
  <c r="F1072" i="24"/>
  <c r="E1072" i="24"/>
  <c r="G1072" i="24" s="1"/>
  <c r="F1071" i="24"/>
  <c r="E1071" i="24"/>
  <c r="F1070" i="24"/>
  <c r="E1070" i="24"/>
  <c r="F1069" i="24"/>
  <c r="E1069" i="24"/>
  <c r="G1069" i="24" s="1"/>
  <c r="F1068" i="24"/>
  <c r="E1068" i="24"/>
  <c r="F1067" i="24"/>
  <c r="E1067" i="24"/>
  <c r="F1066" i="24"/>
  <c r="E1066" i="24"/>
  <c r="G1066" i="24" s="1"/>
  <c r="F1065" i="24"/>
  <c r="E1065" i="24"/>
  <c r="G1065" i="24" s="1"/>
  <c r="F1064" i="24"/>
  <c r="E1064" i="24"/>
  <c r="G1064" i="24" s="1"/>
  <c r="F1063" i="24"/>
  <c r="E1063" i="24"/>
  <c r="G1063" i="24" s="1"/>
  <c r="F1062" i="24"/>
  <c r="E1062" i="24"/>
  <c r="G1062" i="24" s="1"/>
  <c r="F1061" i="24"/>
  <c r="E1061" i="24"/>
  <c r="G1060" i="24"/>
  <c r="F1060" i="24"/>
  <c r="E1060" i="24"/>
  <c r="F1059" i="24"/>
  <c r="E1059" i="24"/>
  <c r="G1059" i="24" s="1"/>
  <c r="F1058" i="24"/>
  <c r="E1058" i="24"/>
  <c r="G1058" i="24" s="1"/>
  <c r="F1057" i="24"/>
  <c r="E1057" i="24"/>
  <c r="G1057" i="24" s="1"/>
  <c r="F1056" i="24"/>
  <c r="E1056" i="24"/>
  <c r="G1056" i="24" s="1"/>
  <c r="G1055" i="24"/>
  <c r="F1055" i="24"/>
  <c r="E1055" i="24"/>
  <c r="F1054" i="24"/>
  <c r="E1054" i="24"/>
  <c r="G1054" i="24" s="1"/>
  <c r="F1053" i="24"/>
  <c r="E1053" i="24"/>
  <c r="F1052" i="24"/>
  <c r="E1052" i="24"/>
  <c r="G1052" i="24" s="1"/>
  <c r="F1051" i="24"/>
  <c r="E1051" i="24"/>
  <c r="G1051" i="24" s="1"/>
  <c r="F1050" i="24"/>
  <c r="E1050" i="24"/>
  <c r="G1050" i="24" s="1"/>
  <c r="F1049" i="24"/>
  <c r="E1049" i="24"/>
  <c r="G1049" i="24" s="1"/>
  <c r="F1048" i="24"/>
  <c r="E1048" i="24"/>
  <c r="F1047" i="24"/>
  <c r="E1047" i="24"/>
  <c r="G1047" i="24" s="1"/>
  <c r="F1046" i="24"/>
  <c r="E1046" i="24"/>
  <c r="G1046" i="24" s="1"/>
  <c r="F1045" i="24"/>
  <c r="E1045" i="24"/>
  <c r="F1044" i="24"/>
  <c r="E1044" i="24"/>
  <c r="G1044" i="24" s="1"/>
  <c r="F1043" i="24"/>
  <c r="E1043" i="24"/>
  <c r="G1043" i="24" s="1"/>
  <c r="F1042" i="24"/>
  <c r="E1042" i="24"/>
  <c r="G1042" i="24" s="1"/>
  <c r="F1041" i="24"/>
  <c r="E1041" i="24"/>
  <c r="G1041" i="24" s="1"/>
  <c r="F1040" i="24"/>
  <c r="E1040" i="24"/>
  <c r="F1039" i="24"/>
  <c r="E1039" i="24"/>
  <c r="F1038" i="24"/>
  <c r="E1038" i="24"/>
  <c r="G1038" i="24" s="1"/>
  <c r="F1037" i="24"/>
  <c r="E1037" i="24"/>
  <c r="G1037" i="24" s="1"/>
  <c r="F1036" i="24"/>
  <c r="E1036" i="24"/>
  <c r="G1036" i="24" s="1"/>
  <c r="F1035" i="24"/>
  <c r="E1035" i="24"/>
  <c r="G1035" i="24" s="1"/>
  <c r="F1034" i="24"/>
  <c r="E1034" i="24"/>
  <c r="G1034" i="24" s="1"/>
  <c r="F1033" i="24"/>
  <c r="E1033" i="24"/>
  <c r="G1033" i="24" s="1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G1028" i="24" s="1"/>
  <c r="F1027" i="24"/>
  <c r="E1027" i="24"/>
  <c r="G1027" i="24" s="1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G1022" i="24" s="1"/>
  <c r="F1021" i="24"/>
  <c r="E1021" i="24"/>
  <c r="G1021" i="24" s="1"/>
  <c r="F1020" i="24"/>
  <c r="E1020" i="24"/>
  <c r="G1020" i="24" s="1"/>
  <c r="F1019" i="24"/>
  <c r="E1019" i="24"/>
  <c r="G1019" i="24" s="1"/>
  <c r="F1018" i="24"/>
  <c r="E1018" i="24"/>
  <c r="G1018" i="24" s="1"/>
  <c r="F1017" i="24"/>
  <c r="E1017" i="24"/>
  <c r="G1017" i="24" s="1"/>
  <c r="F1016" i="24"/>
  <c r="E1016" i="24"/>
  <c r="G1016" i="24" s="1"/>
  <c r="F1015" i="24"/>
  <c r="E1015" i="24"/>
  <c r="F1014" i="24"/>
  <c r="E1014" i="24"/>
  <c r="G1014" i="24" s="1"/>
  <c r="F1013" i="24"/>
  <c r="E1013" i="24"/>
  <c r="F1012" i="24"/>
  <c r="E1012" i="24"/>
  <c r="G1012" i="24" s="1"/>
  <c r="F1011" i="24"/>
  <c r="E1011" i="24"/>
  <c r="G1011" i="24" s="1"/>
  <c r="F1010" i="24"/>
  <c r="E1010" i="24"/>
  <c r="G1010" i="24" s="1"/>
  <c r="F1009" i="24"/>
  <c r="E1009" i="24"/>
  <c r="G1009" i="24" s="1"/>
  <c r="G1008" i="24"/>
  <c r="F1008" i="24"/>
  <c r="E1008" i="24"/>
  <c r="F1007" i="24"/>
  <c r="E1007" i="24"/>
  <c r="F1006" i="24"/>
  <c r="E1006" i="24"/>
  <c r="F1005" i="24"/>
  <c r="E1005" i="24"/>
  <c r="G1005" i="24" s="1"/>
  <c r="F1004" i="24"/>
  <c r="E1004" i="24"/>
  <c r="G1004" i="24" s="1"/>
  <c r="F1003" i="24"/>
  <c r="E1003" i="24"/>
  <c r="F1002" i="24"/>
  <c r="E1002" i="24"/>
  <c r="G1002" i="24" s="1"/>
  <c r="F1001" i="24"/>
  <c r="E1001" i="24"/>
  <c r="F1000" i="24"/>
  <c r="E1000" i="24"/>
  <c r="G1000" i="24" s="1"/>
  <c r="F999" i="24"/>
  <c r="E999" i="24"/>
  <c r="G999" i="24" s="1"/>
  <c r="F998" i="24"/>
  <c r="E998" i="24"/>
  <c r="G998" i="24" s="1"/>
  <c r="F997" i="24"/>
  <c r="E997" i="24"/>
  <c r="G997" i="24" s="1"/>
  <c r="F996" i="24"/>
  <c r="E996" i="24"/>
  <c r="G996" i="24" s="1"/>
  <c r="F995" i="24"/>
  <c r="E995" i="24"/>
  <c r="G995" i="24" s="1"/>
  <c r="F994" i="24"/>
  <c r="E994" i="24"/>
  <c r="F993" i="24"/>
  <c r="E993" i="24"/>
  <c r="G993" i="24" s="1"/>
  <c r="F992" i="24"/>
  <c r="E992" i="24"/>
  <c r="F991" i="24"/>
  <c r="E991" i="24"/>
  <c r="G991" i="24" s="1"/>
  <c r="F990" i="24"/>
  <c r="E990" i="24"/>
  <c r="F989" i="24"/>
  <c r="E989" i="24"/>
  <c r="G989" i="24" s="1"/>
  <c r="F988" i="24"/>
  <c r="E988" i="24"/>
  <c r="G988" i="24" s="1"/>
  <c r="F987" i="24"/>
  <c r="E987" i="24"/>
  <c r="F986" i="24"/>
  <c r="E986" i="24"/>
  <c r="G986" i="24" s="1"/>
  <c r="F985" i="24"/>
  <c r="E985" i="24"/>
  <c r="G985" i="24" s="1"/>
  <c r="F984" i="24"/>
  <c r="E984" i="24"/>
  <c r="F983" i="24"/>
  <c r="E983" i="24"/>
  <c r="G983" i="24" s="1"/>
  <c r="F982" i="24"/>
  <c r="E982" i="24"/>
  <c r="G982" i="24" s="1"/>
  <c r="F981" i="24"/>
  <c r="E981" i="24"/>
  <c r="G981" i="24" s="1"/>
  <c r="F980" i="24"/>
  <c r="G980" i="24" s="1"/>
  <c r="E980" i="24"/>
  <c r="F979" i="24"/>
  <c r="E979" i="24"/>
  <c r="G979" i="24" s="1"/>
  <c r="F978" i="24"/>
  <c r="E978" i="24"/>
  <c r="G978" i="24" s="1"/>
  <c r="F977" i="24"/>
  <c r="E977" i="24"/>
  <c r="F976" i="24"/>
  <c r="E976" i="24"/>
  <c r="G976" i="24" s="1"/>
  <c r="F975" i="24"/>
  <c r="G975" i="24" s="1"/>
  <c r="E975" i="24"/>
  <c r="F974" i="24"/>
  <c r="E974" i="24"/>
  <c r="G974" i="24" s="1"/>
  <c r="G973" i="24"/>
  <c r="F973" i="24"/>
  <c r="E973" i="24"/>
  <c r="F972" i="24"/>
  <c r="E972" i="24"/>
  <c r="G972" i="24" s="1"/>
  <c r="F971" i="24"/>
  <c r="E971" i="24"/>
  <c r="G971" i="24" s="1"/>
  <c r="F970" i="24"/>
  <c r="E970" i="24"/>
  <c r="G970" i="24" s="1"/>
  <c r="F969" i="24"/>
  <c r="E969" i="24"/>
  <c r="F968" i="24"/>
  <c r="E968" i="24"/>
  <c r="G968" i="24" s="1"/>
  <c r="F967" i="24"/>
  <c r="E967" i="24"/>
  <c r="G967" i="24" s="1"/>
  <c r="F966" i="24"/>
  <c r="E966" i="24"/>
  <c r="G966" i="24" s="1"/>
  <c r="F965" i="24"/>
  <c r="E965" i="24"/>
  <c r="G965" i="24" s="1"/>
  <c r="F964" i="24"/>
  <c r="E964" i="24"/>
  <c r="G964" i="24" s="1"/>
  <c r="F963" i="24"/>
  <c r="E963" i="24"/>
  <c r="G963" i="24" s="1"/>
  <c r="F962" i="24"/>
  <c r="E962" i="24"/>
  <c r="F961" i="24"/>
  <c r="E961" i="24"/>
  <c r="F960" i="24"/>
  <c r="E960" i="24"/>
  <c r="F959" i="24"/>
  <c r="E959" i="24"/>
  <c r="G959" i="24" s="1"/>
  <c r="F958" i="24"/>
  <c r="E958" i="24"/>
  <c r="G958" i="24" s="1"/>
  <c r="F957" i="24"/>
  <c r="E957" i="24"/>
  <c r="F956" i="24"/>
  <c r="E956" i="24"/>
  <c r="G956" i="24" s="1"/>
  <c r="F955" i="24"/>
  <c r="E955" i="24"/>
  <c r="G955" i="24" s="1"/>
  <c r="F954" i="24"/>
  <c r="E954" i="24"/>
  <c r="G954" i="24" s="1"/>
  <c r="F953" i="24"/>
  <c r="E953" i="24"/>
  <c r="F952" i="24"/>
  <c r="E952" i="24"/>
  <c r="G952" i="24" s="1"/>
  <c r="F951" i="24"/>
  <c r="E951" i="24"/>
  <c r="G951" i="24" s="1"/>
  <c r="F950" i="24"/>
  <c r="G950" i="24" s="1"/>
  <c r="E950" i="24"/>
  <c r="F949" i="24"/>
  <c r="E949" i="24"/>
  <c r="G949" i="24" s="1"/>
  <c r="F948" i="24"/>
  <c r="E948" i="24"/>
  <c r="G948" i="24" s="1"/>
  <c r="F947" i="24"/>
  <c r="E947" i="24"/>
  <c r="G947" i="24" s="1"/>
  <c r="G946" i="24"/>
  <c r="F946" i="24"/>
  <c r="E946" i="24"/>
  <c r="F945" i="24"/>
  <c r="E945" i="24"/>
  <c r="G945" i="24" s="1"/>
  <c r="F944" i="24"/>
  <c r="E944" i="24"/>
  <c r="G944" i="24" s="1"/>
  <c r="F943" i="24"/>
  <c r="G943" i="24" s="1"/>
  <c r="E943" i="24"/>
  <c r="F942" i="24"/>
  <c r="E942" i="24"/>
  <c r="G942" i="24" s="1"/>
  <c r="F941" i="24"/>
  <c r="E941" i="24"/>
  <c r="G941" i="24" s="1"/>
  <c r="F940" i="24"/>
  <c r="E940" i="24"/>
  <c r="F939" i="24"/>
  <c r="E939" i="24"/>
  <c r="F938" i="24"/>
  <c r="E938" i="24"/>
  <c r="G938" i="24" s="1"/>
  <c r="F937" i="24"/>
  <c r="E937" i="24"/>
  <c r="G937" i="24" s="1"/>
  <c r="F936" i="24"/>
  <c r="E936" i="24"/>
  <c r="G936" i="24" s="1"/>
  <c r="F935" i="24"/>
  <c r="E935" i="24"/>
  <c r="F934" i="24"/>
  <c r="E934" i="24"/>
  <c r="G934" i="24" s="1"/>
  <c r="F933" i="24"/>
  <c r="E933" i="24"/>
  <c r="F932" i="24"/>
  <c r="E932" i="24"/>
  <c r="G932" i="24" s="1"/>
  <c r="F931" i="24"/>
  <c r="E931" i="24"/>
  <c r="F930" i="24"/>
  <c r="E930" i="24"/>
  <c r="G930" i="24" s="1"/>
  <c r="F929" i="24"/>
  <c r="E929" i="24"/>
  <c r="G929" i="24" s="1"/>
  <c r="F928" i="24"/>
  <c r="E928" i="24"/>
  <c r="G928" i="24" s="1"/>
  <c r="F927" i="24"/>
  <c r="E927" i="24"/>
  <c r="G927" i="24" s="1"/>
  <c r="F926" i="24"/>
  <c r="E926" i="24"/>
  <c r="G926" i="24" s="1"/>
  <c r="F925" i="24"/>
  <c r="E925" i="24"/>
  <c r="G925" i="24" s="1"/>
  <c r="F924" i="24"/>
  <c r="E924" i="24"/>
  <c r="G924" i="24" s="1"/>
  <c r="F923" i="24"/>
  <c r="E923" i="24"/>
  <c r="G923" i="24" s="1"/>
  <c r="F922" i="24"/>
  <c r="E922" i="24"/>
  <c r="G922" i="24" s="1"/>
  <c r="F921" i="24"/>
  <c r="E921" i="24"/>
  <c r="G921" i="24" s="1"/>
  <c r="F920" i="24"/>
  <c r="E920" i="24"/>
  <c r="F919" i="24"/>
  <c r="E919" i="24"/>
  <c r="G919" i="24" s="1"/>
  <c r="F918" i="24"/>
  <c r="E918" i="24"/>
  <c r="G918" i="24" s="1"/>
  <c r="F917" i="24"/>
  <c r="E917" i="24"/>
  <c r="G917" i="24" s="1"/>
  <c r="G916" i="24"/>
  <c r="F916" i="24"/>
  <c r="E916" i="24"/>
  <c r="F915" i="24"/>
  <c r="E915" i="24"/>
  <c r="F914" i="24"/>
  <c r="E914" i="24"/>
  <c r="G914" i="24" s="1"/>
  <c r="F913" i="24"/>
  <c r="E913" i="24"/>
  <c r="G913" i="24" s="1"/>
  <c r="F912" i="24"/>
  <c r="E912" i="24"/>
  <c r="G912" i="24" s="1"/>
  <c r="F911" i="24"/>
  <c r="E911" i="24"/>
  <c r="F910" i="24"/>
  <c r="E910" i="24"/>
  <c r="F909" i="24"/>
  <c r="E909" i="24"/>
  <c r="G909" i="24" s="1"/>
  <c r="F908" i="24"/>
  <c r="E908" i="24"/>
  <c r="G908" i="24" s="1"/>
  <c r="F907" i="24"/>
  <c r="E907" i="24"/>
  <c r="F906" i="24"/>
  <c r="E906" i="24"/>
  <c r="G906" i="24" s="1"/>
  <c r="F905" i="24"/>
  <c r="E905" i="24"/>
  <c r="G905" i="24" s="1"/>
  <c r="F904" i="24"/>
  <c r="E904" i="24"/>
  <c r="G904" i="24" s="1"/>
  <c r="F903" i="24"/>
  <c r="E903" i="24"/>
  <c r="G903" i="24" s="1"/>
  <c r="F902" i="24"/>
  <c r="E902" i="24"/>
  <c r="F901" i="24"/>
  <c r="E901" i="24"/>
  <c r="G901" i="24" s="1"/>
  <c r="F900" i="24"/>
  <c r="E900" i="24"/>
  <c r="G900" i="24" s="1"/>
  <c r="F899" i="24"/>
  <c r="E899" i="24"/>
  <c r="F898" i="24"/>
  <c r="E898" i="24"/>
  <c r="F897" i="24"/>
  <c r="E897" i="24"/>
  <c r="G897" i="24" s="1"/>
  <c r="F896" i="24"/>
  <c r="E896" i="24"/>
  <c r="G896" i="24" s="1"/>
  <c r="F895" i="24"/>
  <c r="E895" i="24"/>
  <c r="F894" i="24"/>
  <c r="E894" i="24"/>
  <c r="F893" i="24"/>
  <c r="E893" i="24"/>
  <c r="F892" i="24"/>
  <c r="E892" i="24"/>
  <c r="G892" i="24" s="1"/>
  <c r="F891" i="24"/>
  <c r="E891" i="24"/>
  <c r="F890" i="24"/>
  <c r="E890" i="24"/>
  <c r="G890" i="24" s="1"/>
  <c r="F889" i="24"/>
  <c r="E889" i="24"/>
  <c r="G889" i="24" s="1"/>
  <c r="F888" i="24"/>
  <c r="E888" i="24"/>
  <c r="G888" i="24" s="1"/>
  <c r="F887" i="24"/>
  <c r="E887" i="24"/>
  <c r="G887" i="24" s="1"/>
  <c r="G886" i="24"/>
  <c r="F886" i="24"/>
  <c r="E886" i="24"/>
  <c r="F885" i="24"/>
  <c r="E885" i="24"/>
  <c r="G885" i="24" s="1"/>
  <c r="G884" i="24"/>
  <c r="F884" i="24"/>
  <c r="E884" i="24"/>
  <c r="F883" i="24"/>
  <c r="E883" i="24"/>
  <c r="G883" i="24" s="1"/>
  <c r="F882" i="24"/>
  <c r="E882" i="24"/>
  <c r="F881" i="24"/>
  <c r="E881" i="24"/>
  <c r="G881" i="24" s="1"/>
  <c r="F880" i="24"/>
  <c r="E880" i="24"/>
  <c r="G880" i="24" s="1"/>
  <c r="F879" i="24"/>
  <c r="E879" i="24"/>
  <c r="F878" i="24"/>
  <c r="E878" i="24"/>
  <c r="G878" i="24" s="1"/>
  <c r="F877" i="24"/>
  <c r="E877" i="24"/>
  <c r="G877" i="24" s="1"/>
  <c r="F876" i="24"/>
  <c r="E876" i="24"/>
  <c r="F875" i="24"/>
  <c r="E875" i="24"/>
  <c r="F874" i="24"/>
  <c r="E874" i="24"/>
  <c r="G874" i="24" s="1"/>
  <c r="F873" i="24"/>
  <c r="E873" i="24"/>
  <c r="G873" i="24" s="1"/>
  <c r="F872" i="24"/>
  <c r="E872" i="24"/>
  <c r="G872" i="24" s="1"/>
  <c r="F871" i="24"/>
  <c r="E871" i="24"/>
  <c r="G871" i="24" s="1"/>
  <c r="F870" i="24"/>
  <c r="E870" i="24"/>
  <c r="G870" i="24" s="1"/>
  <c r="F869" i="24"/>
  <c r="E869" i="24"/>
  <c r="F868" i="24"/>
  <c r="E868" i="24"/>
  <c r="G868" i="24" s="1"/>
  <c r="F867" i="24"/>
  <c r="E867" i="24"/>
  <c r="F866" i="24"/>
  <c r="E866" i="24"/>
  <c r="G866" i="24" s="1"/>
  <c r="F865" i="24"/>
  <c r="E865" i="24"/>
  <c r="G865" i="24" s="1"/>
  <c r="F864" i="24"/>
  <c r="E864" i="24"/>
  <c r="F863" i="24"/>
  <c r="E863" i="24"/>
  <c r="F862" i="24"/>
  <c r="E862" i="24"/>
  <c r="G862" i="24" s="1"/>
  <c r="F861" i="24"/>
  <c r="E861" i="24"/>
  <c r="F860" i="24"/>
  <c r="E860" i="24"/>
  <c r="G860" i="24" s="1"/>
  <c r="F859" i="24"/>
  <c r="E859" i="24"/>
  <c r="F858" i="24"/>
  <c r="E858" i="24"/>
  <c r="G858" i="24" s="1"/>
  <c r="F857" i="24"/>
  <c r="E857" i="24"/>
  <c r="G857" i="24" s="1"/>
  <c r="F856" i="24"/>
  <c r="E856" i="24"/>
  <c r="F855" i="24"/>
  <c r="E855" i="24"/>
  <c r="F854" i="24"/>
  <c r="E854" i="24"/>
  <c r="G854" i="24" s="1"/>
  <c r="F853" i="24"/>
  <c r="E853" i="24"/>
  <c r="F852" i="24"/>
  <c r="E852" i="24"/>
  <c r="G852" i="24" s="1"/>
  <c r="F851" i="24"/>
  <c r="E851" i="24"/>
  <c r="G851" i="24" s="1"/>
  <c r="F850" i="24"/>
  <c r="E850" i="24"/>
  <c r="G850" i="24" s="1"/>
  <c r="F849" i="24"/>
  <c r="E849" i="24"/>
  <c r="F848" i="24"/>
  <c r="E848" i="24"/>
  <c r="G848" i="24" s="1"/>
  <c r="F847" i="24"/>
  <c r="G847" i="24" s="1"/>
  <c r="E847" i="24"/>
  <c r="F846" i="24"/>
  <c r="E846" i="24"/>
  <c r="G846" i="24" s="1"/>
  <c r="F845" i="24"/>
  <c r="E845" i="24"/>
  <c r="F844" i="24"/>
  <c r="E844" i="24"/>
  <c r="G844" i="24" s="1"/>
  <c r="F843" i="24"/>
  <c r="E843" i="24"/>
  <c r="G843" i="24" s="1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G838" i="24" s="1"/>
  <c r="F837" i="24"/>
  <c r="E837" i="24"/>
  <c r="F836" i="24"/>
  <c r="G836" i="24" s="1"/>
  <c r="E836" i="24"/>
  <c r="F835" i="24"/>
  <c r="E835" i="24"/>
  <c r="G835" i="24" s="1"/>
  <c r="F834" i="24"/>
  <c r="G834" i="24" s="1"/>
  <c r="E834" i="24"/>
  <c r="F833" i="24"/>
  <c r="E833" i="24"/>
  <c r="G833" i="24" s="1"/>
  <c r="F832" i="24"/>
  <c r="E832" i="24"/>
  <c r="G832" i="24" s="1"/>
  <c r="F831" i="24"/>
  <c r="G831" i="24" s="1"/>
  <c r="E831" i="24"/>
  <c r="F830" i="24"/>
  <c r="E830" i="24"/>
  <c r="F829" i="24"/>
  <c r="G829" i="24" s="1"/>
  <c r="E829" i="24"/>
  <c r="F828" i="24"/>
  <c r="E828" i="24"/>
  <c r="G828" i="24" s="1"/>
  <c r="F827" i="24"/>
  <c r="E827" i="24"/>
  <c r="F826" i="24"/>
  <c r="E826" i="24"/>
  <c r="G826" i="24" s="1"/>
  <c r="F825" i="24"/>
  <c r="E825" i="24"/>
  <c r="G825" i="24" s="1"/>
  <c r="F824" i="24"/>
  <c r="E824" i="24"/>
  <c r="G824" i="24" s="1"/>
  <c r="G823" i="24"/>
  <c r="F823" i="24"/>
  <c r="E823" i="24"/>
  <c r="G822" i="24"/>
  <c r="F822" i="24"/>
  <c r="E822" i="24"/>
  <c r="F821" i="24"/>
  <c r="E821" i="24"/>
  <c r="G821" i="24" s="1"/>
  <c r="G820" i="24"/>
  <c r="F820" i="24"/>
  <c r="E820" i="24"/>
  <c r="F819" i="24"/>
  <c r="E819" i="24"/>
  <c r="G819" i="24" s="1"/>
  <c r="F818" i="24"/>
  <c r="E818" i="24"/>
  <c r="G818" i="24" s="1"/>
  <c r="F817" i="24"/>
  <c r="G817" i="24" s="1"/>
  <c r="E817" i="24"/>
  <c r="F816" i="24"/>
  <c r="E816" i="24"/>
  <c r="F815" i="24"/>
  <c r="G815" i="24" s="1"/>
  <c r="E815" i="24"/>
  <c r="F814" i="24"/>
  <c r="E814" i="24"/>
  <c r="G814" i="24" s="1"/>
  <c r="F813" i="24"/>
  <c r="E813" i="24"/>
  <c r="G813" i="24" s="1"/>
  <c r="F812" i="24"/>
  <c r="E812" i="24"/>
  <c r="G812" i="24" s="1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G806" i="24" s="1"/>
  <c r="F805" i="24"/>
  <c r="E805" i="24"/>
  <c r="F804" i="24"/>
  <c r="E804" i="24"/>
  <c r="G804" i="24" s="1"/>
  <c r="F803" i="24"/>
  <c r="E803" i="24"/>
  <c r="G803" i="24" s="1"/>
  <c r="F802" i="24"/>
  <c r="E802" i="24"/>
  <c r="F801" i="24"/>
  <c r="E801" i="24"/>
  <c r="F800" i="24"/>
  <c r="E800" i="24"/>
  <c r="G799" i="24"/>
  <c r="F799" i="24"/>
  <c r="E799" i="24"/>
  <c r="F798" i="24"/>
  <c r="E798" i="24"/>
  <c r="G798" i="24" s="1"/>
  <c r="F797" i="24"/>
  <c r="E797" i="24"/>
  <c r="G797" i="24" s="1"/>
  <c r="F796" i="24"/>
  <c r="E796" i="24"/>
  <c r="G796" i="24" s="1"/>
  <c r="F795" i="24"/>
  <c r="E795" i="24"/>
  <c r="G795" i="24" s="1"/>
  <c r="F794" i="24"/>
  <c r="E794" i="24"/>
  <c r="G794" i="24" s="1"/>
  <c r="F793" i="24"/>
  <c r="E793" i="24"/>
  <c r="F792" i="24"/>
  <c r="E792" i="24"/>
  <c r="F791" i="24"/>
  <c r="E791" i="24"/>
  <c r="G791" i="24" s="1"/>
  <c r="F790" i="24"/>
  <c r="E790" i="24"/>
  <c r="G790" i="24" s="1"/>
  <c r="F789" i="24"/>
  <c r="E789" i="24"/>
  <c r="G789" i="24" s="1"/>
  <c r="F788" i="24"/>
  <c r="E788" i="24"/>
  <c r="G788" i="24" s="1"/>
  <c r="F787" i="24"/>
  <c r="E787" i="24"/>
  <c r="G787" i="24" s="1"/>
  <c r="F786" i="24"/>
  <c r="E786" i="24"/>
  <c r="G786" i="24" s="1"/>
  <c r="F785" i="24"/>
  <c r="E785" i="24"/>
  <c r="G784" i="24"/>
  <c r="F784" i="24"/>
  <c r="E784" i="24"/>
  <c r="F783" i="24"/>
  <c r="G783" i="24" s="1"/>
  <c r="E783" i="24"/>
  <c r="F782" i="24"/>
  <c r="E782" i="24"/>
  <c r="G782" i="24" s="1"/>
  <c r="F781" i="24"/>
  <c r="E781" i="24"/>
  <c r="G781" i="24" s="1"/>
  <c r="F780" i="24"/>
  <c r="E780" i="24"/>
  <c r="G780" i="24" s="1"/>
  <c r="F779" i="24"/>
  <c r="E779" i="24"/>
  <c r="G779" i="24" s="1"/>
  <c r="F778" i="24"/>
  <c r="E778" i="24"/>
  <c r="F777" i="24"/>
  <c r="E777" i="24"/>
  <c r="F776" i="24"/>
  <c r="E776" i="24"/>
  <c r="F775" i="24"/>
  <c r="E775" i="24"/>
  <c r="F774" i="24"/>
  <c r="E774" i="24"/>
  <c r="G774" i="24" s="1"/>
  <c r="F773" i="24"/>
  <c r="E773" i="24"/>
  <c r="G773" i="24" s="1"/>
  <c r="F772" i="24"/>
  <c r="E772" i="24"/>
  <c r="G772" i="24" s="1"/>
  <c r="F771" i="24"/>
  <c r="E771" i="24"/>
  <c r="G771" i="24" s="1"/>
  <c r="G770" i="24"/>
  <c r="F770" i="24"/>
  <c r="E770" i="24"/>
  <c r="F769" i="24"/>
  <c r="E769" i="24"/>
  <c r="G769" i="24" s="1"/>
  <c r="F768" i="24"/>
  <c r="E768" i="24"/>
  <c r="F767" i="24"/>
  <c r="E767" i="24"/>
  <c r="F766" i="24"/>
  <c r="E766" i="24"/>
  <c r="G766" i="24" s="1"/>
  <c r="F765" i="24"/>
  <c r="E765" i="24"/>
  <c r="G765" i="24" s="1"/>
  <c r="F764" i="24"/>
  <c r="E764" i="24"/>
  <c r="G764" i="24" s="1"/>
  <c r="F763" i="24"/>
  <c r="E763" i="24"/>
  <c r="F762" i="24"/>
  <c r="E762" i="24"/>
  <c r="G762" i="24" s="1"/>
  <c r="F761" i="24"/>
  <c r="E761" i="24"/>
  <c r="G761" i="24" s="1"/>
  <c r="F760" i="24"/>
  <c r="E760" i="24"/>
  <c r="G760" i="24" s="1"/>
  <c r="F759" i="24"/>
  <c r="E759" i="24"/>
  <c r="F758" i="24"/>
  <c r="E758" i="24"/>
  <c r="G758" i="24" s="1"/>
  <c r="F757" i="24"/>
  <c r="E757" i="24"/>
  <c r="G757" i="24" s="1"/>
  <c r="G756" i="24"/>
  <c r="F756" i="24"/>
  <c r="E756" i="24"/>
  <c r="F755" i="24"/>
  <c r="E755" i="24"/>
  <c r="G755" i="24" s="1"/>
  <c r="F754" i="24"/>
  <c r="E754" i="24"/>
  <c r="G754" i="24" s="1"/>
  <c r="F753" i="24"/>
  <c r="E753" i="24"/>
  <c r="G753" i="24" s="1"/>
  <c r="F752" i="24"/>
  <c r="E752" i="24"/>
  <c r="G752" i="24" s="1"/>
  <c r="F751" i="24"/>
  <c r="E751" i="24"/>
  <c r="F750" i="24"/>
  <c r="E750" i="24"/>
  <c r="F749" i="24"/>
  <c r="E749" i="24"/>
  <c r="G749" i="24" s="1"/>
  <c r="F748" i="24"/>
  <c r="E748" i="24"/>
  <c r="F747" i="24"/>
  <c r="E747" i="24"/>
  <c r="F746" i="24"/>
  <c r="E746" i="24"/>
  <c r="G746" i="24" s="1"/>
  <c r="F745" i="24"/>
  <c r="E745" i="24"/>
  <c r="G745" i="24" s="1"/>
  <c r="F744" i="24"/>
  <c r="E744" i="24"/>
  <c r="G744" i="24" s="1"/>
  <c r="F743" i="24"/>
  <c r="E743" i="24"/>
  <c r="G743" i="24" s="1"/>
  <c r="F742" i="24"/>
  <c r="E742" i="24"/>
  <c r="F741" i="24"/>
  <c r="E741" i="24"/>
  <c r="G740" i="24"/>
  <c r="F740" i="24"/>
  <c r="E740" i="24"/>
  <c r="F739" i="24"/>
  <c r="E739" i="24"/>
  <c r="G739" i="24" s="1"/>
  <c r="F738" i="24"/>
  <c r="E738" i="24"/>
  <c r="F737" i="24"/>
  <c r="E737" i="24"/>
  <c r="G737" i="24" s="1"/>
  <c r="F736" i="24"/>
  <c r="E736" i="24"/>
  <c r="G736" i="24" s="1"/>
  <c r="F735" i="24"/>
  <c r="E735" i="24"/>
  <c r="F734" i="24"/>
  <c r="E734" i="24"/>
  <c r="G734" i="24" s="1"/>
  <c r="F733" i="24"/>
  <c r="E733" i="24"/>
  <c r="F732" i="24"/>
  <c r="E732" i="24"/>
  <c r="F731" i="24"/>
  <c r="E731" i="24"/>
  <c r="G731" i="24" s="1"/>
  <c r="F730" i="24"/>
  <c r="E730" i="24"/>
  <c r="G730" i="24" s="1"/>
  <c r="F729" i="24"/>
  <c r="E729" i="24"/>
  <c r="G729" i="24" s="1"/>
  <c r="F728" i="24"/>
  <c r="E728" i="24"/>
  <c r="F727" i="24"/>
  <c r="E727" i="24"/>
  <c r="F726" i="24"/>
  <c r="E726" i="24"/>
  <c r="G726" i="24" s="1"/>
  <c r="F725" i="24"/>
  <c r="E725" i="24"/>
  <c r="F724" i="24"/>
  <c r="E724" i="24"/>
  <c r="G724" i="24" s="1"/>
  <c r="F723" i="24"/>
  <c r="E723" i="24"/>
  <c r="F722" i="24"/>
  <c r="E722" i="24"/>
  <c r="G722" i="24" s="1"/>
  <c r="F721" i="24"/>
  <c r="E721" i="24"/>
  <c r="G721" i="24" s="1"/>
  <c r="F720" i="24"/>
  <c r="E720" i="24"/>
  <c r="G720" i="24" s="1"/>
  <c r="G719" i="24"/>
  <c r="F719" i="24"/>
  <c r="E719" i="24"/>
  <c r="F718" i="24"/>
  <c r="E718" i="24"/>
  <c r="F717" i="24"/>
  <c r="E717" i="24"/>
  <c r="G717" i="24" s="1"/>
  <c r="F716" i="24"/>
  <c r="E716" i="24"/>
  <c r="G716" i="24" s="1"/>
  <c r="F715" i="24"/>
  <c r="E715" i="24"/>
  <c r="G715" i="24" s="1"/>
  <c r="F714" i="24"/>
  <c r="E714" i="24"/>
  <c r="G714" i="24" s="1"/>
  <c r="F713" i="24"/>
  <c r="E713" i="24"/>
  <c r="G713" i="24" s="1"/>
  <c r="F712" i="24"/>
  <c r="E712" i="24"/>
  <c r="F711" i="24"/>
  <c r="E711" i="24"/>
  <c r="F710" i="24"/>
  <c r="E710" i="24"/>
  <c r="F709" i="24"/>
  <c r="E709" i="24"/>
  <c r="G709" i="24" s="1"/>
  <c r="F708" i="24"/>
  <c r="G708" i="24" s="1"/>
  <c r="E708" i="24"/>
  <c r="F707" i="24"/>
  <c r="E707" i="24"/>
  <c r="G707" i="24" s="1"/>
  <c r="F706" i="24"/>
  <c r="E706" i="24"/>
  <c r="F705" i="24"/>
  <c r="E705" i="24"/>
  <c r="G705" i="24" s="1"/>
  <c r="F704" i="24"/>
  <c r="E704" i="24"/>
  <c r="G704" i="24" s="1"/>
  <c r="F703" i="24"/>
  <c r="G703" i="24" s="1"/>
  <c r="E703" i="24"/>
  <c r="F702" i="24"/>
  <c r="E702" i="24"/>
  <c r="F701" i="24"/>
  <c r="E701" i="24"/>
  <c r="G701" i="24" s="1"/>
  <c r="G700" i="24"/>
  <c r="F700" i="24"/>
  <c r="E700" i="24"/>
  <c r="F699" i="24"/>
  <c r="E699" i="24"/>
  <c r="G699" i="24" s="1"/>
  <c r="F698" i="24"/>
  <c r="E698" i="24"/>
  <c r="G698" i="24" s="1"/>
  <c r="F697" i="24"/>
  <c r="E697" i="24"/>
  <c r="G697" i="24" s="1"/>
  <c r="F696" i="24"/>
  <c r="E696" i="24"/>
  <c r="F695" i="24"/>
  <c r="E695" i="24"/>
  <c r="G695" i="24" s="1"/>
  <c r="F694" i="24"/>
  <c r="E694" i="24"/>
  <c r="G694" i="24" s="1"/>
  <c r="F693" i="24"/>
  <c r="E693" i="24"/>
  <c r="F692" i="24"/>
  <c r="E692" i="24"/>
  <c r="G692" i="24" s="1"/>
  <c r="F691" i="24"/>
  <c r="E691" i="24"/>
  <c r="G691" i="24" s="1"/>
  <c r="F690" i="24"/>
  <c r="E690" i="24"/>
  <c r="G690" i="24" s="1"/>
  <c r="F689" i="24"/>
  <c r="E689" i="24"/>
  <c r="G689" i="24" s="1"/>
  <c r="F688" i="24"/>
  <c r="E688" i="24"/>
  <c r="F687" i="24"/>
  <c r="G687" i="24" s="1"/>
  <c r="E687" i="24"/>
  <c r="F686" i="24"/>
  <c r="E686" i="24"/>
  <c r="G686" i="24" s="1"/>
  <c r="F685" i="24"/>
  <c r="E685" i="24"/>
  <c r="G685" i="24" s="1"/>
  <c r="F684" i="24"/>
  <c r="E684" i="24"/>
  <c r="G684" i="24" s="1"/>
  <c r="F683" i="24"/>
  <c r="E683" i="24"/>
  <c r="F682" i="24"/>
  <c r="E682" i="24"/>
  <c r="G682" i="24" s="1"/>
  <c r="F681" i="24"/>
  <c r="E681" i="24"/>
  <c r="G681" i="24" s="1"/>
  <c r="F680" i="24"/>
  <c r="E680" i="24"/>
  <c r="G679" i="24"/>
  <c r="F679" i="24"/>
  <c r="E679" i="24"/>
  <c r="F678" i="24"/>
  <c r="E678" i="24"/>
  <c r="G678" i="24" s="1"/>
  <c r="F677" i="24"/>
  <c r="E677" i="24"/>
  <c r="F676" i="24"/>
  <c r="E676" i="24"/>
  <c r="G676" i="24" s="1"/>
  <c r="F675" i="24"/>
  <c r="E675" i="24"/>
  <c r="G675" i="24" s="1"/>
  <c r="F674" i="24"/>
  <c r="E674" i="24"/>
  <c r="G674" i="24" s="1"/>
  <c r="F673" i="24"/>
  <c r="E673" i="24"/>
  <c r="F672" i="24"/>
  <c r="E672" i="24"/>
  <c r="G671" i="24"/>
  <c r="F671" i="24"/>
  <c r="E671" i="24"/>
  <c r="F670" i="24"/>
  <c r="E670" i="24"/>
  <c r="G670" i="24" s="1"/>
  <c r="F669" i="24"/>
  <c r="E669" i="24"/>
  <c r="G669" i="24" s="1"/>
  <c r="F668" i="24"/>
  <c r="E668" i="24"/>
  <c r="G668" i="24" s="1"/>
  <c r="F667" i="24"/>
  <c r="E667" i="24"/>
  <c r="F666" i="24"/>
  <c r="E666" i="24"/>
  <c r="G666" i="24" s="1"/>
  <c r="F665" i="24"/>
  <c r="E665" i="24"/>
  <c r="F664" i="24"/>
  <c r="E664" i="24"/>
  <c r="F663" i="24"/>
  <c r="E663" i="24"/>
  <c r="G663" i="24" s="1"/>
  <c r="F662" i="24"/>
  <c r="E662" i="24"/>
  <c r="G662" i="24" s="1"/>
  <c r="F661" i="24"/>
  <c r="E661" i="24"/>
  <c r="G661" i="24" s="1"/>
  <c r="F660" i="24"/>
  <c r="E660" i="24"/>
  <c r="G660" i="24" s="1"/>
  <c r="F659" i="24"/>
  <c r="E659" i="24"/>
  <c r="G659" i="24" s="1"/>
  <c r="F658" i="24"/>
  <c r="E658" i="24"/>
  <c r="G658" i="24" s="1"/>
  <c r="F657" i="24"/>
  <c r="E657" i="24"/>
  <c r="F656" i="24"/>
  <c r="E656" i="24"/>
  <c r="F655" i="24"/>
  <c r="E655" i="24"/>
  <c r="F654" i="24"/>
  <c r="E654" i="24"/>
  <c r="G654" i="24" s="1"/>
  <c r="F653" i="24"/>
  <c r="E653" i="24"/>
  <c r="G653" i="24" s="1"/>
  <c r="F652" i="24"/>
  <c r="E652" i="24"/>
  <c r="G652" i="24" s="1"/>
  <c r="F651" i="24"/>
  <c r="E651" i="24"/>
  <c r="G651" i="24" s="1"/>
  <c r="F650" i="24"/>
  <c r="E650" i="24"/>
  <c r="G650" i="24" s="1"/>
  <c r="F649" i="24"/>
  <c r="E649" i="24"/>
  <c r="F648" i="24"/>
  <c r="E648" i="24"/>
  <c r="F647" i="24"/>
  <c r="E647" i="24"/>
  <c r="G647" i="24" s="1"/>
  <c r="F646" i="24"/>
  <c r="E646" i="24"/>
  <c r="G646" i="24" s="1"/>
  <c r="F645" i="24"/>
  <c r="E645" i="24"/>
  <c r="F644" i="24"/>
  <c r="E644" i="24"/>
  <c r="G644" i="24" s="1"/>
  <c r="F643" i="24"/>
  <c r="E643" i="24"/>
  <c r="G643" i="24" s="1"/>
  <c r="F642" i="24"/>
  <c r="E642" i="24"/>
  <c r="F641" i="24"/>
  <c r="E641" i="24"/>
  <c r="G641" i="24" s="1"/>
  <c r="F640" i="24"/>
  <c r="E640" i="24"/>
  <c r="G640" i="24" s="1"/>
  <c r="F639" i="24"/>
  <c r="E639" i="24"/>
  <c r="F638" i="24"/>
  <c r="E638" i="24"/>
  <c r="G638" i="24" s="1"/>
  <c r="F637" i="24"/>
  <c r="E637" i="24"/>
  <c r="G637" i="24" s="1"/>
  <c r="F636" i="24"/>
  <c r="E636" i="24"/>
  <c r="G636" i="24" s="1"/>
  <c r="F635" i="24"/>
  <c r="E635" i="24"/>
  <c r="G635" i="24" s="1"/>
  <c r="F634" i="24"/>
  <c r="E634" i="24"/>
  <c r="F633" i="24"/>
  <c r="E633" i="24"/>
  <c r="F632" i="24"/>
  <c r="E632" i="24"/>
  <c r="G632" i="24" s="1"/>
  <c r="F631" i="24"/>
  <c r="E631" i="24"/>
  <c r="G631" i="24" s="1"/>
  <c r="F630" i="24"/>
  <c r="E630" i="24"/>
  <c r="G630" i="24" s="1"/>
  <c r="F629" i="24"/>
  <c r="E629" i="24"/>
  <c r="G629" i="24" s="1"/>
  <c r="F628" i="24"/>
  <c r="E628" i="24"/>
  <c r="G628" i="24" s="1"/>
  <c r="F627" i="24"/>
  <c r="E627" i="24"/>
  <c r="F626" i="24"/>
  <c r="E626" i="24"/>
  <c r="F625" i="24"/>
  <c r="E625" i="24"/>
  <c r="G625" i="24" s="1"/>
  <c r="F624" i="24"/>
  <c r="E624" i="24"/>
  <c r="G624" i="24" s="1"/>
  <c r="F623" i="24"/>
  <c r="E623" i="24"/>
  <c r="F622" i="24"/>
  <c r="E622" i="24"/>
  <c r="G622" i="24" s="1"/>
  <c r="F621" i="24"/>
  <c r="E621" i="24"/>
  <c r="G621" i="24" s="1"/>
  <c r="F620" i="24"/>
  <c r="E620" i="24"/>
  <c r="G620" i="24" s="1"/>
  <c r="F619" i="24"/>
  <c r="G619" i="24" s="1"/>
  <c r="E619" i="24"/>
  <c r="F618" i="24"/>
  <c r="E618" i="24"/>
  <c r="G618" i="24" s="1"/>
  <c r="F617" i="24"/>
  <c r="E617" i="24"/>
  <c r="G617" i="24" s="1"/>
  <c r="F616" i="24"/>
  <c r="E616" i="24"/>
  <c r="G616" i="24" s="1"/>
  <c r="F615" i="24"/>
  <c r="E615" i="24"/>
  <c r="F614" i="24"/>
  <c r="E614" i="24"/>
  <c r="F613" i="24"/>
  <c r="E613" i="24"/>
  <c r="G612" i="24"/>
  <c r="F612" i="24"/>
  <c r="E612" i="24"/>
  <c r="F611" i="24"/>
  <c r="E611" i="24"/>
  <c r="G611" i="24" s="1"/>
  <c r="F610" i="24"/>
  <c r="E610" i="24"/>
  <c r="G610" i="24" s="1"/>
  <c r="F609" i="24"/>
  <c r="E609" i="24"/>
  <c r="G609" i="24" s="1"/>
  <c r="F608" i="24"/>
  <c r="E608" i="24"/>
  <c r="F607" i="24"/>
  <c r="E607" i="24"/>
  <c r="G607" i="24" s="1"/>
  <c r="F606" i="24"/>
  <c r="E606" i="24"/>
  <c r="G606" i="24" s="1"/>
  <c r="F605" i="24"/>
  <c r="E605" i="24"/>
  <c r="G605" i="24" s="1"/>
  <c r="F604" i="24"/>
  <c r="E604" i="24"/>
  <c r="G604" i="24" s="1"/>
  <c r="F603" i="24"/>
  <c r="E603" i="24"/>
  <c r="F602" i="24"/>
  <c r="E602" i="24"/>
  <c r="G602" i="24" s="1"/>
  <c r="F601" i="24"/>
  <c r="E601" i="24"/>
  <c r="G601" i="24" s="1"/>
  <c r="F600" i="24"/>
  <c r="E600" i="24"/>
  <c r="F599" i="24"/>
  <c r="E599" i="24"/>
  <c r="G599" i="24" s="1"/>
  <c r="F598" i="24"/>
  <c r="E598" i="24"/>
  <c r="F597" i="24"/>
  <c r="E597" i="24"/>
  <c r="F596" i="24"/>
  <c r="E596" i="24"/>
  <c r="G596" i="24" s="1"/>
  <c r="F595" i="24"/>
  <c r="E595" i="24"/>
  <c r="G595" i="24" s="1"/>
  <c r="F594" i="24"/>
  <c r="E594" i="24"/>
  <c r="G594" i="24" s="1"/>
  <c r="F593" i="24"/>
  <c r="E593" i="24"/>
  <c r="G593" i="24" s="1"/>
  <c r="F592" i="24"/>
  <c r="E592" i="24"/>
  <c r="G592" i="24" s="1"/>
  <c r="F591" i="24"/>
  <c r="E591" i="24"/>
  <c r="F590" i="24"/>
  <c r="E590" i="24"/>
  <c r="F589" i="24"/>
  <c r="E589" i="24"/>
  <c r="G589" i="24" s="1"/>
  <c r="F588" i="24"/>
  <c r="E588" i="24"/>
  <c r="G588" i="24" s="1"/>
  <c r="F587" i="24"/>
  <c r="E587" i="24"/>
  <c r="F586" i="24"/>
  <c r="E586" i="24"/>
  <c r="G586" i="24" s="1"/>
  <c r="F585" i="24"/>
  <c r="E585" i="24"/>
  <c r="G585" i="24" s="1"/>
  <c r="F584" i="24"/>
  <c r="E584" i="24"/>
  <c r="G584" i="24" s="1"/>
  <c r="F583" i="24"/>
  <c r="E583" i="24"/>
  <c r="G583" i="24" s="1"/>
  <c r="F582" i="24"/>
  <c r="E582" i="24"/>
  <c r="F581" i="24"/>
  <c r="E581" i="24"/>
  <c r="F580" i="24"/>
  <c r="E580" i="24"/>
  <c r="F579" i="24"/>
  <c r="E579" i="24"/>
  <c r="G579" i="24" s="1"/>
  <c r="F578" i="24"/>
  <c r="E578" i="24"/>
  <c r="F577" i="24"/>
  <c r="E577" i="24"/>
  <c r="G577" i="24" s="1"/>
  <c r="F576" i="24"/>
  <c r="E576" i="24"/>
  <c r="G576" i="24" s="1"/>
  <c r="F575" i="24"/>
  <c r="E575" i="24"/>
  <c r="F574" i="24"/>
  <c r="E574" i="24"/>
  <c r="F573" i="24"/>
  <c r="E573" i="24"/>
  <c r="G573" i="24" s="1"/>
  <c r="F572" i="24"/>
  <c r="E572" i="24"/>
  <c r="G572" i="24" s="1"/>
  <c r="F571" i="24"/>
  <c r="E571" i="24"/>
  <c r="G571" i="24" s="1"/>
  <c r="F570" i="24"/>
  <c r="E570" i="24"/>
  <c r="G570" i="24" s="1"/>
  <c r="F569" i="24"/>
  <c r="E569" i="24"/>
  <c r="G569" i="24" s="1"/>
  <c r="F568" i="24"/>
  <c r="E568" i="24"/>
  <c r="G568" i="24" s="1"/>
  <c r="F567" i="24"/>
  <c r="E567" i="24"/>
  <c r="F566" i="24"/>
  <c r="E566" i="24"/>
  <c r="G566" i="24" s="1"/>
  <c r="F565" i="24"/>
  <c r="E565" i="24"/>
  <c r="G565" i="24" s="1"/>
  <c r="F564" i="24"/>
  <c r="E564" i="24"/>
  <c r="G564" i="24" s="1"/>
  <c r="F563" i="24"/>
  <c r="E563" i="24"/>
  <c r="G563" i="24" s="1"/>
  <c r="F562" i="24"/>
  <c r="E562" i="24"/>
  <c r="G562" i="24" s="1"/>
  <c r="F561" i="24"/>
  <c r="E561" i="24"/>
  <c r="G561" i="24" s="1"/>
  <c r="F560" i="24"/>
  <c r="E560" i="24"/>
  <c r="G560" i="24" s="1"/>
  <c r="F559" i="24"/>
  <c r="E559" i="24"/>
  <c r="F558" i="24"/>
  <c r="E558" i="24"/>
  <c r="G558" i="24" s="1"/>
  <c r="F557" i="24"/>
  <c r="E557" i="24"/>
  <c r="F556" i="24"/>
  <c r="E556" i="24"/>
  <c r="G556" i="24" s="1"/>
  <c r="F555" i="24"/>
  <c r="E555" i="24"/>
  <c r="G555" i="24" s="1"/>
  <c r="F554" i="24"/>
  <c r="E554" i="24"/>
  <c r="G554" i="24" s="1"/>
  <c r="F553" i="24"/>
  <c r="E553" i="24"/>
  <c r="G553" i="24" s="1"/>
  <c r="F552" i="24"/>
  <c r="E552" i="24"/>
  <c r="F551" i="24"/>
  <c r="E551" i="24"/>
  <c r="G551" i="24" s="1"/>
  <c r="F550" i="24"/>
  <c r="E550" i="24"/>
  <c r="G550" i="24" s="1"/>
  <c r="F549" i="24"/>
  <c r="E549" i="24"/>
  <c r="F548" i="24"/>
  <c r="E548" i="24"/>
  <c r="G548" i="24" s="1"/>
  <c r="F547" i="24"/>
  <c r="E547" i="24"/>
  <c r="G547" i="24" s="1"/>
  <c r="F546" i="24"/>
  <c r="E546" i="24"/>
  <c r="G546" i="24" s="1"/>
  <c r="F545" i="24"/>
  <c r="E545" i="24"/>
  <c r="G545" i="24" s="1"/>
  <c r="F544" i="24"/>
  <c r="E544" i="24"/>
  <c r="G544" i="24" s="1"/>
  <c r="F543" i="24"/>
  <c r="E543" i="24"/>
  <c r="G543" i="24" s="1"/>
  <c r="F542" i="24"/>
  <c r="E542" i="24"/>
  <c r="F541" i="24"/>
  <c r="E541" i="24"/>
  <c r="G541" i="24" s="1"/>
  <c r="F540" i="24"/>
  <c r="E540" i="24"/>
  <c r="G540" i="24" s="1"/>
  <c r="F539" i="24"/>
  <c r="E539" i="24"/>
  <c r="G539" i="24" s="1"/>
  <c r="F538" i="24"/>
  <c r="E538" i="24"/>
  <c r="G538" i="24" s="1"/>
  <c r="F537" i="24"/>
  <c r="E537" i="24"/>
  <c r="F536" i="24"/>
  <c r="E536" i="24"/>
  <c r="F535" i="24"/>
  <c r="E535" i="24"/>
  <c r="G535" i="24" s="1"/>
  <c r="F534" i="24"/>
  <c r="E534" i="24"/>
  <c r="F533" i="24"/>
  <c r="E533" i="24"/>
  <c r="G533" i="24" s="1"/>
  <c r="F532" i="24"/>
  <c r="E532" i="24"/>
  <c r="G532" i="24" s="1"/>
  <c r="F531" i="24"/>
  <c r="E531" i="24"/>
  <c r="G531" i="24" s="1"/>
  <c r="F530" i="24"/>
  <c r="E530" i="24"/>
  <c r="G530" i="24" s="1"/>
  <c r="F529" i="24"/>
  <c r="E529" i="24"/>
  <c r="G529" i="24" s="1"/>
  <c r="F528" i="24"/>
  <c r="E528" i="24"/>
  <c r="G528" i="24" s="1"/>
  <c r="F527" i="24"/>
  <c r="G527" i="24" s="1"/>
  <c r="E527" i="24"/>
  <c r="F526" i="24"/>
  <c r="E526" i="24"/>
  <c r="G526" i="24" s="1"/>
  <c r="F525" i="24"/>
  <c r="E525" i="24"/>
  <c r="G525" i="24" s="1"/>
  <c r="F524" i="24"/>
  <c r="E524" i="24"/>
  <c r="G524" i="24" s="1"/>
  <c r="F523" i="24"/>
  <c r="E523" i="24"/>
  <c r="F522" i="24"/>
  <c r="E522" i="24"/>
  <c r="G522" i="24" s="1"/>
  <c r="F521" i="24"/>
  <c r="E521" i="24"/>
  <c r="G521" i="24" s="1"/>
  <c r="F520" i="24"/>
  <c r="E520" i="24"/>
  <c r="G520" i="24" s="1"/>
  <c r="F519" i="24"/>
  <c r="E519" i="24"/>
  <c r="F518" i="24"/>
  <c r="E518" i="24"/>
  <c r="G518" i="24" s="1"/>
  <c r="F517" i="24"/>
  <c r="E517" i="24"/>
  <c r="G517" i="24" s="1"/>
  <c r="F516" i="24"/>
  <c r="E516" i="24"/>
  <c r="G516" i="24" s="1"/>
  <c r="F515" i="24"/>
  <c r="E515" i="24"/>
  <c r="G515" i="24" s="1"/>
  <c r="F514" i="24"/>
  <c r="G514" i="24" s="1"/>
  <c r="E514" i="24"/>
  <c r="F513" i="24"/>
  <c r="E513" i="24"/>
  <c r="G513" i="24" s="1"/>
  <c r="F512" i="24"/>
  <c r="E512" i="24"/>
  <c r="G512" i="24" s="1"/>
  <c r="F511" i="24"/>
  <c r="G511" i="24" s="1"/>
  <c r="E511" i="24"/>
  <c r="F510" i="24"/>
  <c r="E510" i="24"/>
  <c r="G510" i="24" s="1"/>
  <c r="F509" i="24"/>
  <c r="E509" i="24"/>
  <c r="G509" i="24" s="1"/>
  <c r="F508" i="24"/>
  <c r="E508" i="24"/>
  <c r="G508" i="24" s="1"/>
  <c r="F507" i="24"/>
  <c r="E507" i="24"/>
  <c r="F506" i="24"/>
  <c r="E506" i="24"/>
  <c r="G506" i="24" s="1"/>
  <c r="F505" i="24"/>
  <c r="E505" i="24"/>
  <c r="G505" i="24" s="1"/>
  <c r="F504" i="24"/>
  <c r="E504" i="24"/>
  <c r="F503" i="24"/>
  <c r="E503" i="24"/>
  <c r="G503" i="24" s="1"/>
  <c r="F502" i="24"/>
  <c r="E502" i="24"/>
  <c r="G502" i="24" s="1"/>
  <c r="F501" i="24"/>
  <c r="E501" i="24"/>
  <c r="G501" i="24" s="1"/>
  <c r="F500" i="24"/>
  <c r="G500" i="24" s="1"/>
  <c r="E500" i="24"/>
  <c r="F499" i="24"/>
  <c r="E499" i="24"/>
  <c r="G499" i="24" s="1"/>
  <c r="F498" i="24"/>
  <c r="E498" i="24"/>
  <c r="G498" i="24" s="1"/>
  <c r="F497" i="24"/>
  <c r="E497" i="24"/>
  <c r="F496" i="24"/>
  <c r="E496" i="24"/>
  <c r="G496" i="24" s="1"/>
  <c r="F495" i="24"/>
  <c r="E495" i="24"/>
  <c r="F494" i="24"/>
  <c r="E494" i="24"/>
  <c r="G494" i="24" s="1"/>
  <c r="F493" i="24"/>
  <c r="E493" i="24"/>
  <c r="G493" i="24" s="1"/>
  <c r="F492" i="24"/>
  <c r="E492" i="24"/>
  <c r="F491" i="24"/>
  <c r="E491" i="24"/>
  <c r="F490" i="24"/>
  <c r="E490" i="24"/>
  <c r="G490" i="24" s="1"/>
  <c r="F489" i="24"/>
  <c r="E489" i="24"/>
  <c r="F488" i="24"/>
  <c r="E488" i="24"/>
  <c r="G488" i="24" s="1"/>
  <c r="F487" i="24"/>
  <c r="E487" i="24"/>
  <c r="G487" i="24" s="1"/>
  <c r="F486" i="24"/>
  <c r="E486" i="24"/>
  <c r="G486" i="24" s="1"/>
  <c r="F485" i="24"/>
  <c r="E485" i="24"/>
  <c r="G484" i="24"/>
  <c r="F484" i="24"/>
  <c r="E484" i="24"/>
  <c r="F483" i="24"/>
  <c r="E483" i="24"/>
  <c r="G483" i="24" s="1"/>
  <c r="F482" i="24"/>
  <c r="E482" i="24"/>
  <c r="F481" i="24"/>
  <c r="E481" i="24"/>
  <c r="G481" i="24" s="1"/>
  <c r="F480" i="24"/>
  <c r="E480" i="24"/>
  <c r="G480" i="24" s="1"/>
  <c r="F479" i="24"/>
  <c r="E479" i="24"/>
  <c r="G479" i="24" s="1"/>
  <c r="F478" i="24"/>
  <c r="E478" i="24"/>
  <c r="G478" i="24" s="1"/>
  <c r="F477" i="24"/>
  <c r="E477" i="24"/>
  <c r="F476" i="24"/>
  <c r="E476" i="24"/>
  <c r="G476" i="24" s="1"/>
  <c r="F475" i="24"/>
  <c r="E475" i="24"/>
  <c r="G475" i="24" s="1"/>
  <c r="F474" i="24"/>
  <c r="E474" i="24"/>
  <c r="F473" i="24"/>
  <c r="E473" i="24"/>
  <c r="G473" i="24" s="1"/>
  <c r="F472" i="24"/>
  <c r="E472" i="24"/>
  <c r="F471" i="24"/>
  <c r="E471" i="24"/>
  <c r="G471" i="24" s="1"/>
  <c r="F470" i="24"/>
  <c r="E470" i="24"/>
  <c r="G470" i="24" s="1"/>
  <c r="F469" i="24"/>
  <c r="E469" i="24"/>
  <c r="F468" i="24"/>
  <c r="E468" i="24"/>
  <c r="G468" i="24" s="1"/>
  <c r="F467" i="24"/>
  <c r="E467" i="24"/>
  <c r="G467" i="24" s="1"/>
  <c r="F466" i="24"/>
  <c r="E466" i="24"/>
  <c r="F465" i="24"/>
  <c r="E465" i="24"/>
  <c r="G465" i="24" s="1"/>
  <c r="F464" i="24"/>
  <c r="E464" i="24"/>
  <c r="G464" i="24" s="1"/>
  <c r="F463" i="24"/>
  <c r="E463" i="24"/>
  <c r="F462" i="24"/>
  <c r="E462" i="24"/>
  <c r="G462" i="24" s="1"/>
  <c r="F461" i="24"/>
  <c r="E461" i="24"/>
  <c r="G461" i="24" s="1"/>
  <c r="F460" i="24"/>
  <c r="E460" i="24"/>
  <c r="G460" i="24" s="1"/>
  <c r="F459" i="24"/>
  <c r="E459" i="24"/>
  <c r="F458" i="24"/>
  <c r="E458" i="24"/>
  <c r="G458" i="24" s="1"/>
  <c r="F457" i="24"/>
  <c r="E457" i="24"/>
  <c r="G457" i="24" s="1"/>
  <c r="F456" i="24"/>
  <c r="E456" i="24"/>
  <c r="G456" i="24" s="1"/>
  <c r="F455" i="24"/>
  <c r="E455" i="24"/>
  <c r="G455" i="24" s="1"/>
  <c r="F454" i="24"/>
  <c r="E454" i="24"/>
  <c r="F453" i="24"/>
  <c r="E453" i="24"/>
  <c r="G453" i="24" s="1"/>
  <c r="F452" i="24"/>
  <c r="E452" i="24"/>
  <c r="G452" i="24" s="1"/>
  <c r="F451" i="24"/>
  <c r="E451" i="24"/>
  <c r="F450" i="24"/>
  <c r="E450" i="24"/>
  <c r="F449" i="24"/>
  <c r="E449" i="24"/>
  <c r="G449" i="24" s="1"/>
  <c r="F448" i="24"/>
  <c r="E448" i="24"/>
  <c r="G448" i="24" s="1"/>
  <c r="F447" i="24"/>
  <c r="E447" i="24"/>
  <c r="F446" i="24"/>
  <c r="E446" i="24"/>
  <c r="G446" i="24" s="1"/>
  <c r="F445" i="24"/>
  <c r="E445" i="24"/>
  <c r="G445" i="24" s="1"/>
  <c r="F444" i="24"/>
  <c r="E444" i="24"/>
  <c r="F443" i="24"/>
  <c r="E443" i="24"/>
  <c r="F442" i="24"/>
  <c r="E442" i="24"/>
  <c r="G442" i="24" s="1"/>
  <c r="F441" i="24"/>
  <c r="E441" i="24"/>
  <c r="G441" i="24" s="1"/>
  <c r="F440" i="24"/>
  <c r="E440" i="24"/>
  <c r="G440" i="24" s="1"/>
  <c r="F439" i="24"/>
  <c r="E439" i="24"/>
  <c r="F438" i="24"/>
  <c r="E438" i="24"/>
  <c r="G438" i="24" s="1"/>
  <c r="F437" i="24"/>
  <c r="E437" i="24"/>
  <c r="G437" i="24" s="1"/>
  <c r="G436" i="24"/>
  <c r="F436" i="24"/>
  <c r="E436" i="24"/>
  <c r="F435" i="24"/>
  <c r="E435" i="24"/>
  <c r="F434" i="24"/>
  <c r="E434" i="24"/>
  <c r="G434" i="24" s="1"/>
  <c r="F433" i="24"/>
  <c r="E433" i="24"/>
  <c r="G433" i="24" s="1"/>
  <c r="F432" i="24"/>
  <c r="E432" i="24"/>
  <c r="F431" i="24"/>
  <c r="E431" i="24"/>
  <c r="F430" i="24"/>
  <c r="E430" i="24"/>
  <c r="G430" i="24" s="1"/>
  <c r="F429" i="24"/>
  <c r="E429" i="24"/>
  <c r="G429" i="24" s="1"/>
  <c r="F428" i="24"/>
  <c r="E428" i="24"/>
  <c r="G428" i="24" s="1"/>
  <c r="F427" i="24"/>
  <c r="G427" i="24" s="1"/>
  <c r="E427" i="24"/>
  <c r="F426" i="24"/>
  <c r="E426" i="24"/>
  <c r="G426" i="24" s="1"/>
  <c r="F425" i="24"/>
  <c r="E425" i="24"/>
  <c r="G425" i="24" s="1"/>
  <c r="F424" i="24"/>
  <c r="E424" i="24"/>
  <c r="F423" i="24"/>
  <c r="E423" i="24"/>
  <c r="G423" i="24" s="1"/>
  <c r="F422" i="24"/>
  <c r="E422" i="24"/>
  <c r="G422" i="24" s="1"/>
  <c r="F421" i="24"/>
  <c r="E421" i="24"/>
  <c r="F420" i="24"/>
  <c r="G420" i="24" s="1"/>
  <c r="E420" i="24"/>
  <c r="F419" i="24"/>
  <c r="E419" i="24"/>
  <c r="G419" i="24" s="1"/>
  <c r="F418" i="24"/>
  <c r="E418" i="24"/>
  <c r="G418" i="24" s="1"/>
  <c r="F417" i="24"/>
  <c r="E417" i="24"/>
  <c r="G417" i="24" s="1"/>
  <c r="F416" i="24"/>
  <c r="E416" i="24"/>
  <c r="G416" i="24" s="1"/>
  <c r="F415" i="24"/>
  <c r="E415" i="24"/>
  <c r="G415" i="24" s="1"/>
  <c r="F414" i="24"/>
  <c r="E414" i="24"/>
  <c r="G414" i="24" s="1"/>
  <c r="F413" i="24"/>
  <c r="E413" i="24"/>
  <c r="G412" i="24"/>
  <c r="F412" i="24"/>
  <c r="E412" i="24"/>
  <c r="F411" i="24"/>
  <c r="E411" i="24"/>
  <c r="G411" i="24" s="1"/>
  <c r="F410" i="24"/>
  <c r="E410" i="24"/>
  <c r="G410" i="24" s="1"/>
  <c r="F409" i="24"/>
  <c r="E409" i="24"/>
  <c r="G409" i="24" s="1"/>
  <c r="F408" i="24"/>
  <c r="E408" i="24"/>
  <c r="F407" i="24"/>
  <c r="E407" i="24"/>
  <c r="G407" i="24" s="1"/>
  <c r="F406" i="24"/>
  <c r="E406" i="24"/>
  <c r="F405" i="24"/>
  <c r="E405" i="24"/>
  <c r="G405" i="24" s="1"/>
  <c r="F404" i="24"/>
  <c r="E404" i="24"/>
  <c r="G404" i="24" s="1"/>
  <c r="F403" i="24"/>
  <c r="E403" i="24"/>
  <c r="G403" i="24" s="1"/>
  <c r="F402" i="24"/>
  <c r="E402" i="24"/>
  <c r="F401" i="24"/>
  <c r="E401" i="24"/>
  <c r="G401" i="24" s="1"/>
  <c r="F400" i="24"/>
  <c r="E400" i="24"/>
  <c r="G400" i="24" s="1"/>
  <c r="F399" i="24"/>
  <c r="E399" i="24"/>
  <c r="F398" i="24"/>
  <c r="E398" i="24"/>
  <c r="G398" i="24" s="1"/>
  <c r="F397" i="24"/>
  <c r="E397" i="24"/>
  <c r="F396" i="24"/>
  <c r="E396" i="24"/>
  <c r="G396" i="24" s="1"/>
  <c r="F395" i="24"/>
  <c r="E395" i="24"/>
  <c r="G395" i="24" s="1"/>
  <c r="F394" i="24"/>
  <c r="E394" i="24"/>
  <c r="F393" i="24"/>
  <c r="E393" i="24"/>
  <c r="G393" i="24" s="1"/>
  <c r="F392" i="24"/>
  <c r="E392" i="24"/>
  <c r="G392" i="24" s="1"/>
  <c r="F391" i="24"/>
  <c r="E391" i="24"/>
  <c r="G391" i="24" s="1"/>
  <c r="F390" i="24"/>
  <c r="E390" i="24"/>
  <c r="G390" i="24" s="1"/>
  <c r="F389" i="24"/>
  <c r="E389" i="24"/>
  <c r="F388" i="24"/>
  <c r="E388" i="24"/>
  <c r="G388" i="24" s="1"/>
  <c r="F387" i="24"/>
  <c r="E387" i="24"/>
  <c r="G387" i="24" s="1"/>
  <c r="F386" i="24"/>
  <c r="E386" i="24"/>
  <c r="F385" i="24"/>
  <c r="E385" i="24"/>
  <c r="G385" i="24" s="1"/>
  <c r="F384" i="24"/>
  <c r="E384" i="24"/>
  <c r="G384" i="24" s="1"/>
  <c r="F383" i="24"/>
  <c r="E383" i="24"/>
  <c r="F382" i="24"/>
  <c r="E382" i="24"/>
  <c r="G382" i="24" s="1"/>
  <c r="F381" i="24"/>
  <c r="E381" i="24"/>
  <c r="F380" i="24"/>
  <c r="E380" i="24"/>
  <c r="G380" i="24" s="1"/>
  <c r="F379" i="24"/>
  <c r="E379" i="24"/>
  <c r="F378" i="24"/>
  <c r="E378" i="24"/>
  <c r="G378" i="24" s="1"/>
  <c r="F377" i="24"/>
  <c r="E377" i="24"/>
  <c r="G377" i="24" s="1"/>
  <c r="F376" i="24"/>
  <c r="E376" i="24"/>
  <c r="G376" i="24" s="1"/>
  <c r="F375" i="24"/>
  <c r="E375" i="24"/>
  <c r="G375" i="24" s="1"/>
  <c r="G374" i="24"/>
  <c r="F374" i="24"/>
  <c r="E374" i="24"/>
  <c r="F373" i="24"/>
  <c r="E373" i="24"/>
  <c r="G373" i="24" s="1"/>
  <c r="F372" i="24"/>
  <c r="G372" i="24" s="1"/>
  <c r="E372" i="24"/>
  <c r="F371" i="24"/>
  <c r="E371" i="24"/>
  <c r="G371" i="24" s="1"/>
  <c r="F370" i="24"/>
  <c r="E370" i="24"/>
  <c r="G370" i="24" s="1"/>
  <c r="F369" i="24"/>
  <c r="E369" i="24"/>
  <c r="G369" i="24" s="1"/>
  <c r="F368" i="24"/>
  <c r="E368" i="24"/>
  <c r="G368" i="24" s="1"/>
  <c r="F367" i="24"/>
  <c r="G367" i="24" s="1"/>
  <c r="E367" i="24"/>
  <c r="F366" i="24"/>
  <c r="E366" i="24"/>
  <c r="G366" i="24" s="1"/>
  <c r="F365" i="24"/>
  <c r="E365" i="24"/>
  <c r="G365" i="24" s="1"/>
  <c r="F364" i="24"/>
  <c r="E364" i="24"/>
  <c r="G364" i="24" s="1"/>
  <c r="F363" i="24"/>
  <c r="E363" i="24"/>
  <c r="G363" i="24" s="1"/>
  <c r="F362" i="24"/>
  <c r="E362" i="24"/>
  <c r="G362" i="24" s="1"/>
  <c r="F361" i="24"/>
  <c r="E361" i="24"/>
  <c r="G361" i="24" s="1"/>
  <c r="F360" i="24"/>
  <c r="E360" i="24"/>
  <c r="G360" i="24" s="1"/>
  <c r="F359" i="24"/>
  <c r="E359" i="24"/>
  <c r="F358" i="24"/>
  <c r="E358" i="24"/>
  <c r="G358" i="24" s="1"/>
  <c r="G357" i="24"/>
  <c r="F357" i="24"/>
  <c r="E357" i="24"/>
  <c r="F356" i="24"/>
  <c r="E356" i="24"/>
  <c r="G356" i="24" s="1"/>
  <c r="F355" i="24"/>
  <c r="E355" i="24"/>
  <c r="G355" i="24" s="1"/>
  <c r="F354" i="24"/>
  <c r="E354" i="24"/>
  <c r="F353" i="24"/>
  <c r="E353" i="24"/>
  <c r="G353" i="24" s="1"/>
  <c r="F352" i="24"/>
  <c r="E352" i="24"/>
  <c r="F351" i="24"/>
  <c r="E351" i="24"/>
  <c r="G351" i="24" s="1"/>
  <c r="F350" i="24"/>
  <c r="E350" i="24"/>
  <c r="G350" i="24" s="1"/>
  <c r="F349" i="24"/>
  <c r="E349" i="24"/>
  <c r="G349" i="24" s="1"/>
  <c r="F348" i="24"/>
  <c r="E348" i="24"/>
  <c r="G348" i="24" s="1"/>
  <c r="F347" i="24"/>
  <c r="E347" i="24"/>
  <c r="G347" i="24" s="1"/>
  <c r="F346" i="24"/>
  <c r="E346" i="24"/>
  <c r="G346" i="24" s="1"/>
  <c r="F345" i="24"/>
  <c r="E345" i="24"/>
  <c r="F344" i="24"/>
  <c r="E344" i="24"/>
  <c r="F343" i="24"/>
  <c r="E343" i="24"/>
  <c r="G343" i="24" s="1"/>
  <c r="F342" i="24"/>
  <c r="E342" i="24"/>
  <c r="F341" i="24"/>
  <c r="E341" i="24"/>
  <c r="G341" i="24" s="1"/>
  <c r="F340" i="24"/>
  <c r="E340" i="24"/>
  <c r="G340" i="24" s="1"/>
  <c r="F339" i="24"/>
  <c r="E339" i="24"/>
  <c r="G339" i="24" s="1"/>
  <c r="F338" i="24"/>
  <c r="E338" i="24"/>
  <c r="G338" i="24" s="1"/>
  <c r="F337" i="24"/>
  <c r="E337" i="24"/>
  <c r="F336" i="24"/>
  <c r="E336" i="24"/>
  <c r="F335" i="24"/>
  <c r="G335" i="24" s="1"/>
  <c r="E335" i="24"/>
  <c r="F334" i="24"/>
  <c r="E334" i="24"/>
  <c r="G334" i="24" s="1"/>
  <c r="F333" i="24"/>
  <c r="E333" i="24"/>
  <c r="G333" i="24" s="1"/>
  <c r="F332" i="24"/>
  <c r="E332" i="24"/>
  <c r="F331" i="24"/>
  <c r="E331" i="24"/>
  <c r="G331" i="24" s="1"/>
  <c r="F330" i="24"/>
  <c r="E330" i="24"/>
  <c r="F329" i="24"/>
  <c r="E329" i="24"/>
  <c r="F328" i="24"/>
  <c r="E328" i="24"/>
  <c r="G328" i="24" s="1"/>
  <c r="F327" i="24"/>
  <c r="E327" i="24"/>
  <c r="G327" i="24" s="1"/>
  <c r="F326" i="24"/>
  <c r="E326" i="24"/>
  <c r="G326" i="24" s="1"/>
  <c r="F325" i="24"/>
  <c r="E325" i="24"/>
  <c r="G325" i="24" s="1"/>
  <c r="F324" i="24"/>
  <c r="E324" i="24"/>
  <c r="G324" i="24" s="1"/>
  <c r="F323" i="24"/>
  <c r="E323" i="24"/>
  <c r="G323" i="24" s="1"/>
  <c r="F322" i="24"/>
  <c r="E322" i="24"/>
  <c r="F321" i="24"/>
  <c r="E321" i="24"/>
  <c r="G321" i="24" s="1"/>
  <c r="F320" i="24"/>
  <c r="E320" i="24"/>
  <c r="F319" i="24"/>
  <c r="E319" i="24"/>
  <c r="F318" i="24"/>
  <c r="E318" i="24"/>
  <c r="G318" i="24" s="1"/>
  <c r="F317" i="24"/>
  <c r="E317" i="24"/>
  <c r="G317" i="24" s="1"/>
  <c r="F316" i="24"/>
  <c r="E316" i="24"/>
  <c r="G316" i="24" s="1"/>
  <c r="F315" i="24"/>
  <c r="E315" i="24"/>
  <c r="G315" i="24" s="1"/>
  <c r="F314" i="24"/>
  <c r="E314" i="24"/>
  <c r="F313" i="24"/>
  <c r="E313" i="24"/>
  <c r="G313" i="24" s="1"/>
  <c r="F312" i="24"/>
  <c r="E312" i="24"/>
  <c r="G312" i="24" s="1"/>
  <c r="F311" i="24"/>
  <c r="E311" i="24"/>
  <c r="G311" i="24" s="1"/>
  <c r="F310" i="24"/>
  <c r="E310" i="24"/>
  <c r="G310" i="24" s="1"/>
  <c r="F309" i="24"/>
  <c r="E309" i="24"/>
  <c r="F308" i="24"/>
  <c r="E308" i="24"/>
  <c r="G308" i="24" s="1"/>
  <c r="F307" i="24"/>
  <c r="E307" i="24"/>
  <c r="G307" i="24" s="1"/>
  <c r="F306" i="24"/>
  <c r="E306" i="24"/>
  <c r="F305" i="24"/>
  <c r="E305" i="24"/>
  <c r="F304" i="24"/>
  <c r="E304" i="24"/>
  <c r="G304" i="24" s="1"/>
  <c r="F303" i="24"/>
  <c r="E303" i="24"/>
  <c r="F302" i="24"/>
  <c r="E302" i="24"/>
  <c r="G302" i="24" s="1"/>
  <c r="F301" i="24"/>
  <c r="E301" i="24"/>
  <c r="G301" i="24" s="1"/>
  <c r="F300" i="24"/>
  <c r="E300" i="24"/>
  <c r="G300" i="24" s="1"/>
  <c r="F299" i="24"/>
  <c r="E299" i="24"/>
  <c r="F298" i="24"/>
  <c r="E298" i="24"/>
  <c r="G298" i="24" s="1"/>
  <c r="F297" i="24"/>
  <c r="E297" i="24"/>
  <c r="G297" i="24" s="1"/>
  <c r="F296" i="24"/>
  <c r="E296" i="24"/>
  <c r="G296" i="24" s="1"/>
  <c r="F295" i="24"/>
  <c r="E295" i="24"/>
  <c r="G295" i="24" s="1"/>
  <c r="F294" i="24"/>
  <c r="E294" i="24"/>
  <c r="G294" i="24" s="1"/>
  <c r="F293" i="24"/>
  <c r="E293" i="24"/>
  <c r="G293" i="24" s="1"/>
  <c r="F292" i="24"/>
  <c r="E292" i="24"/>
  <c r="G292" i="24" s="1"/>
  <c r="F291" i="24"/>
  <c r="E291" i="24"/>
  <c r="G291" i="24" s="1"/>
  <c r="F290" i="24"/>
  <c r="G290" i="24" s="1"/>
  <c r="E290" i="24"/>
  <c r="F289" i="24"/>
  <c r="E289" i="24"/>
  <c r="G289" i="24" s="1"/>
  <c r="F288" i="24"/>
  <c r="E288" i="24"/>
  <c r="G288" i="24" s="1"/>
  <c r="F287" i="24"/>
  <c r="E287" i="24"/>
  <c r="F286" i="24"/>
  <c r="E286" i="24"/>
  <c r="G286" i="24" s="1"/>
  <c r="F285" i="24"/>
  <c r="E285" i="24"/>
  <c r="G285" i="24" s="1"/>
  <c r="F284" i="24"/>
  <c r="E284" i="24"/>
  <c r="F283" i="24"/>
  <c r="E283" i="24"/>
  <c r="F282" i="24"/>
  <c r="E282" i="24"/>
  <c r="G282" i="24" s="1"/>
  <c r="F281" i="24"/>
  <c r="E281" i="24"/>
  <c r="G281" i="24" s="1"/>
  <c r="F280" i="24"/>
  <c r="E280" i="24"/>
  <c r="G280" i="24" s="1"/>
  <c r="F279" i="24"/>
  <c r="E279" i="24"/>
  <c r="G279" i="24" s="1"/>
  <c r="F278" i="24"/>
  <c r="E278" i="24"/>
  <c r="G278" i="24" s="1"/>
  <c r="F277" i="24"/>
  <c r="E277" i="24"/>
  <c r="G277" i="24" s="1"/>
  <c r="F276" i="24"/>
  <c r="E276" i="24"/>
  <c r="G276" i="24" s="1"/>
  <c r="F275" i="24"/>
  <c r="E275" i="24"/>
  <c r="F274" i="24"/>
  <c r="E274" i="24"/>
  <c r="G274" i="24" s="1"/>
  <c r="F273" i="24"/>
  <c r="E273" i="24"/>
  <c r="G273" i="24" s="1"/>
  <c r="F272" i="24"/>
  <c r="E272" i="24"/>
  <c r="F271" i="24"/>
  <c r="E271" i="24"/>
  <c r="F270" i="24"/>
  <c r="E270" i="24"/>
  <c r="G270" i="24" s="1"/>
  <c r="F269" i="24"/>
  <c r="E269" i="24"/>
  <c r="G269" i="24" s="1"/>
  <c r="F268" i="24"/>
  <c r="E268" i="24"/>
  <c r="F267" i="24"/>
  <c r="E267" i="24"/>
  <c r="G267" i="24" s="1"/>
  <c r="F266" i="24"/>
  <c r="E266" i="24"/>
  <c r="G266" i="24" s="1"/>
  <c r="F265" i="24"/>
  <c r="E265" i="24"/>
  <c r="G265" i="24" s="1"/>
  <c r="F264" i="24"/>
  <c r="E264" i="24"/>
  <c r="G264" i="24" s="1"/>
  <c r="F263" i="24"/>
  <c r="E263" i="24"/>
  <c r="G263" i="24" s="1"/>
  <c r="F262" i="24"/>
  <c r="E262" i="24"/>
  <c r="G262" i="24" s="1"/>
  <c r="F261" i="24"/>
  <c r="E261" i="24"/>
  <c r="G261" i="24" s="1"/>
  <c r="G260" i="24"/>
  <c r="F260" i="24"/>
  <c r="E260" i="24"/>
  <c r="F259" i="24"/>
  <c r="E259" i="24"/>
  <c r="G259" i="24" s="1"/>
  <c r="F258" i="24"/>
  <c r="E258" i="24"/>
  <c r="G258" i="24" s="1"/>
  <c r="F257" i="24"/>
  <c r="E257" i="24"/>
  <c r="G257" i="24" s="1"/>
  <c r="F256" i="24"/>
  <c r="E256" i="24"/>
  <c r="G256" i="24" s="1"/>
  <c r="F255" i="24"/>
  <c r="E255" i="24"/>
  <c r="G254" i="24"/>
  <c r="F254" i="24"/>
  <c r="E254" i="24"/>
  <c r="F253" i="24"/>
  <c r="E253" i="24"/>
  <c r="F252" i="24"/>
  <c r="E252" i="24"/>
  <c r="G252" i="24" s="1"/>
  <c r="F251" i="24"/>
  <c r="E251" i="24"/>
  <c r="G251" i="24" s="1"/>
  <c r="F250" i="24"/>
  <c r="E250" i="24"/>
  <c r="G250" i="24" s="1"/>
  <c r="F249" i="24"/>
  <c r="E249" i="24"/>
  <c r="G249" i="24" s="1"/>
  <c r="F248" i="24"/>
  <c r="E248" i="24"/>
  <c r="F247" i="24"/>
  <c r="E247" i="24"/>
  <c r="F246" i="24"/>
  <c r="E246" i="24"/>
  <c r="F245" i="24"/>
  <c r="E245" i="24"/>
  <c r="F244" i="24"/>
  <c r="E244" i="24"/>
  <c r="G244" i="24" s="1"/>
  <c r="F243" i="24"/>
  <c r="E243" i="24"/>
  <c r="G243" i="24" s="1"/>
  <c r="F242" i="24"/>
  <c r="E242" i="24"/>
  <c r="G242" i="24" s="1"/>
  <c r="F241" i="24"/>
  <c r="E241" i="24"/>
  <c r="G241" i="24" s="1"/>
  <c r="F240" i="24"/>
  <c r="E240" i="24"/>
  <c r="G240" i="24" s="1"/>
  <c r="F239" i="24"/>
  <c r="E239" i="24"/>
  <c r="F238" i="24"/>
  <c r="E238" i="24"/>
  <c r="G238" i="24" s="1"/>
  <c r="F237" i="24"/>
  <c r="E237" i="24"/>
  <c r="G237" i="24" s="1"/>
  <c r="F236" i="24"/>
  <c r="E236" i="24"/>
  <c r="G236" i="24" s="1"/>
  <c r="F235" i="24"/>
  <c r="E235" i="24"/>
  <c r="G235" i="24" s="1"/>
  <c r="F234" i="24"/>
  <c r="E234" i="24"/>
  <c r="G234" i="24" s="1"/>
  <c r="F233" i="24"/>
  <c r="E233" i="24"/>
  <c r="G233" i="24" s="1"/>
  <c r="F232" i="24"/>
  <c r="E232" i="24"/>
  <c r="G232" i="24" s="1"/>
  <c r="F231" i="24"/>
  <c r="E231" i="24"/>
  <c r="G231" i="24" s="1"/>
  <c r="F230" i="24"/>
  <c r="E230" i="24"/>
  <c r="G230" i="24" s="1"/>
  <c r="F229" i="24"/>
  <c r="E229" i="24"/>
  <c r="G229" i="24" s="1"/>
  <c r="F228" i="24"/>
  <c r="E228" i="24"/>
  <c r="G228" i="24" s="1"/>
  <c r="F227" i="24"/>
  <c r="E227" i="24"/>
  <c r="G227" i="24" s="1"/>
  <c r="F226" i="24"/>
  <c r="E226" i="24"/>
  <c r="G226" i="24" s="1"/>
  <c r="F225" i="24"/>
  <c r="E225" i="24"/>
  <c r="G225" i="24" s="1"/>
  <c r="F224" i="24"/>
  <c r="E224" i="24"/>
  <c r="G224" i="24" s="1"/>
  <c r="F223" i="24"/>
  <c r="E223" i="24"/>
  <c r="F222" i="24"/>
  <c r="E222" i="24"/>
  <c r="G222" i="24" s="1"/>
  <c r="F221" i="24"/>
  <c r="E221" i="24"/>
  <c r="G221" i="24" s="1"/>
  <c r="F220" i="24"/>
  <c r="E220" i="24"/>
  <c r="G220" i="24" s="1"/>
  <c r="F219" i="24"/>
  <c r="E219" i="24"/>
  <c r="G219" i="24" s="1"/>
  <c r="F218" i="24"/>
  <c r="E218" i="24"/>
  <c r="G218" i="24" s="1"/>
  <c r="F217" i="24"/>
  <c r="E217" i="24"/>
  <c r="F216" i="24"/>
  <c r="E216" i="24"/>
  <c r="G216" i="24" s="1"/>
  <c r="F215" i="24"/>
  <c r="E215" i="24"/>
  <c r="F214" i="24"/>
  <c r="E214" i="24"/>
  <c r="G214" i="24" s="1"/>
  <c r="F213" i="24"/>
  <c r="E213" i="24"/>
  <c r="G213" i="24" s="1"/>
  <c r="F212" i="24"/>
  <c r="E212" i="24"/>
  <c r="G212" i="24" s="1"/>
  <c r="F211" i="24"/>
  <c r="E211" i="24"/>
  <c r="G211" i="24" s="1"/>
  <c r="F210" i="24"/>
  <c r="E210" i="24"/>
  <c r="F209" i="24"/>
  <c r="E209" i="24"/>
  <c r="G209" i="24" s="1"/>
  <c r="F208" i="24"/>
  <c r="E208" i="24"/>
  <c r="F207" i="24"/>
  <c r="E207" i="24"/>
  <c r="F206" i="24"/>
  <c r="E206" i="24"/>
  <c r="G206" i="24" s="1"/>
  <c r="F205" i="24"/>
  <c r="E205" i="24"/>
  <c r="G205" i="24" s="1"/>
  <c r="F204" i="24"/>
  <c r="E204" i="24"/>
  <c r="G204" i="24" s="1"/>
  <c r="F203" i="24"/>
  <c r="E203" i="24"/>
  <c r="F202" i="24"/>
  <c r="E202" i="24"/>
  <c r="F201" i="24"/>
  <c r="E201" i="24"/>
  <c r="G201" i="24" s="1"/>
  <c r="F200" i="24"/>
  <c r="E200" i="24"/>
  <c r="F199" i="24"/>
  <c r="E199" i="24"/>
  <c r="G199" i="24" s="1"/>
  <c r="F198" i="24"/>
  <c r="E198" i="24"/>
  <c r="G198" i="24" s="1"/>
  <c r="F197" i="24"/>
  <c r="E197" i="24"/>
  <c r="F196" i="24"/>
  <c r="E196" i="24"/>
  <c r="G196" i="24" s="1"/>
  <c r="F195" i="24"/>
  <c r="E195" i="24"/>
  <c r="F194" i="24"/>
  <c r="E194" i="24"/>
  <c r="G194" i="24" s="1"/>
  <c r="G193" i="24"/>
  <c r="F193" i="24"/>
  <c r="E193" i="24"/>
  <c r="F192" i="24"/>
  <c r="E192" i="24"/>
  <c r="G192" i="24" s="1"/>
  <c r="F191" i="24"/>
  <c r="E191" i="24"/>
  <c r="G191" i="24" s="1"/>
  <c r="F190" i="24"/>
  <c r="E190" i="24"/>
  <c r="G190" i="24" s="1"/>
  <c r="F189" i="24"/>
  <c r="E189" i="24"/>
  <c r="G189" i="24" s="1"/>
  <c r="F188" i="24"/>
  <c r="E188" i="24"/>
  <c r="F187" i="24"/>
  <c r="E187" i="24"/>
  <c r="G187" i="24" s="1"/>
  <c r="F186" i="24"/>
  <c r="E186" i="24"/>
  <c r="F185" i="24"/>
  <c r="E185" i="24"/>
  <c r="G185" i="24" s="1"/>
  <c r="F184" i="24"/>
  <c r="E184" i="24"/>
  <c r="F183" i="24"/>
  <c r="E183" i="24"/>
  <c r="G183" i="24" s="1"/>
  <c r="F182" i="24"/>
  <c r="E182" i="24"/>
  <c r="G182" i="24" s="1"/>
  <c r="F181" i="24"/>
  <c r="E181" i="24"/>
  <c r="F180" i="24"/>
  <c r="E180" i="24"/>
  <c r="G180" i="24" s="1"/>
  <c r="F179" i="24"/>
  <c r="E179" i="24"/>
  <c r="G179" i="24" s="1"/>
  <c r="F178" i="24"/>
  <c r="E178" i="24"/>
  <c r="F177" i="24"/>
  <c r="E177" i="24"/>
  <c r="G177" i="24" s="1"/>
  <c r="F176" i="24"/>
  <c r="E176" i="24"/>
  <c r="G176" i="24" s="1"/>
  <c r="F175" i="24"/>
  <c r="E175" i="24"/>
  <c r="F174" i="24"/>
  <c r="E174" i="24"/>
  <c r="G174" i="24" s="1"/>
  <c r="F173" i="24"/>
  <c r="E173" i="24"/>
  <c r="F172" i="24"/>
  <c r="E172" i="24"/>
  <c r="G172" i="24" s="1"/>
  <c r="F171" i="24"/>
  <c r="E171" i="24"/>
  <c r="G171" i="24" s="1"/>
  <c r="F170" i="24"/>
  <c r="E170" i="24"/>
  <c r="F169" i="24"/>
  <c r="E169" i="24"/>
  <c r="G169" i="24" s="1"/>
  <c r="F168" i="24"/>
  <c r="E168" i="24"/>
  <c r="G168" i="24" s="1"/>
  <c r="F167" i="24"/>
  <c r="E167" i="24"/>
  <c r="G167" i="24" s="1"/>
  <c r="F166" i="24"/>
  <c r="E166" i="24"/>
  <c r="G166" i="24" s="1"/>
  <c r="F165" i="24"/>
  <c r="E165" i="24"/>
  <c r="F164" i="24"/>
  <c r="E164" i="24"/>
  <c r="F163" i="24"/>
  <c r="E163" i="24"/>
  <c r="G163" i="24" s="1"/>
  <c r="F162" i="24"/>
  <c r="G162" i="24" s="1"/>
  <c r="E162" i="24"/>
  <c r="F161" i="24"/>
  <c r="E161" i="24"/>
  <c r="G161" i="24" s="1"/>
  <c r="F160" i="24"/>
  <c r="E160" i="24"/>
  <c r="G160" i="24" s="1"/>
  <c r="F159" i="24"/>
  <c r="E159" i="24"/>
  <c r="F158" i="24"/>
  <c r="E158" i="24"/>
  <c r="G158" i="24" s="1"/>
  <c r="F157" i="24"/>
  <c r="E157" i="24"/>
  <c r="G157" i="24" s="1"/>
  <c r="G156" i="24"/>
  <c r="F156" i="24"/>
  <c r="E156" i="24"/>
  <c r="F155" i="24"/>
  <c r="E155" i="24"/>
  <c r="G155" i="24" s="1"/>
  <c r="F154" i="24"/>
  <c r="E154" i="24"/>
  <c r="G154" i="24" s="1"/>
  <c r="F153" i="24"/>
  <c r="E153" i="24"/>
  <c r="G153" i="24" s="1"/>
  <c r="F152" i="24"/>
  <c r="E152" i="24"/>
  <c r="G152" i="24" s="1"/>
  <c r="F151" i="24"/>
  <c r="E151" i="24"/>
  <c r="G151" i="24" s="1"/>
  <c r="G150" i="24"/>
  <c r="F150" i="24"/>
  <c r="E150" i="24"/>
  <c r="F149" i="24"/>
  <c r="E149" i="24"/>
  <c r="F148" i="24"/>
  <c r="E148" i="24"/>
  <c r="G148" i="24" s="1"/>
  <c r="F147" i="24"/>
  <c r="E147" i="24"/>
  <c r="G147" i="24" s="1"/>
  <c r="F146" i="24"/>
  <c r="E146" i="24"/>
  <c r="G146" i="24" s="1"/>
  <c r="F145" i="24"/>
  <c r="E145" i="24"/>
  <c r="G145" i="24" s="1"/>
  <c r="F144" i="24"/>
  <c r="E144" i="24"/>
  <c r="G144" i="24" s="1"/>
  <c r="F143" i="24"/>
  <c r="E143" i="24"/>
  <c r="F142" i="24"/>
  <c r="E142" i="24"/>
  <c r="G142" i="24" s="1"/>
  <c r="F141" i="24"/>
  <c r="E141" i="24"/>
  <c r="G141" i="24" s="1"/>
  <c r="F140" i="24"/>
  <c r="E140" i="24"/>
  <c r="G140" i="24" s="1"/>
  <c r="F139" i="24"/>
  <c r="E139" i="24"/>
  <c r="F138" i="24"/>
  <c r="E138" i="24"/>
  <c r="G138" i="24" s="1"/>
  <c r="F137" i="24"/>
  <c r="E137" i="24"/>
  <c r="G137" i="24" s="1"/>
  <c r="F136" i="24"/>
  <c r="E136" i="24"/>
  <c r="F135" i="24"/>
  <c r="E135" i="24"/>
  <c r="G135" i="24" s="1"/>
  <c r="F134" i="24"/>
  <c r="E134" i="24"/>
  <c r="F133" i="24"/>
  <c r="E133" i="24"/>
  <c r="F132" i="24"/>
  <c r="E132" i="24"/>
  <c r="G132" i="24" s="1"/>
  <c r="F131" i="24"/>
  <c r="E131" i="24"/>
  <c r="G131" i="24" s="1"/>
  <c r="F130" i="24"/>
  <c r="E130" i="24"/>
  <c r="G130" i="24" s="1"/>
  <c r="F129" i="24"/>
  <c r="E129" i="24"/>
  <c r="G129" i="24" s="1"/>
  <c r="F128" i="24"/>
  <c r="E128" i="24"/>
  <c r="G128" i="24" s="1"/>
  <c r="F127" i="24"/>
  <c r="E127" i="24"/>
  <c r="G127" i="24" s="1"/>
  <c r="F126" i="24"/>
  <c r="E126" i="24"/>
  <c r="G126" i="24" s="1"/>
  <c r="F125" i="24"/>
  <c r="E125" i="24"/>
  <c r="G125" i="24" s="1"/>
  <c r="F124" i="24"/>
  <c r="E124" i="24"/>
  <c r="G124" i="24" s="1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G118" i="24" s="1"/>
  <c r="F117" i="24"/>
  <c r="E117" i="24"/>
  <c r="G117" i="24" s="1"/>
  <c r="F116" i="24"/>
  <c r="E116" i="24"/>
  <c r="G116" i="24" s="1"/>
  <c r="F115" i="24"/>
  <c r="E115" i="24"/>
  <c r="F114" i="24"/>
  <c r="E114" i="24"/>
  <c r="G114" i="24" s="1"/>
  <c r="F113" i="24"/>
  <c r="E113" i="24"/>
  <c r="G113" i="24" s="1"/>
  <c r="F112" i="24"/>
  <c r="E112" i="24"/>
  <c r="G112" i="24" s="1"/>
  <c r="F111" i="24"/>
  <c r="E111" i="24"/>
  <c r="F110" i="24"/>
  <c r="E110" i="24"/>
  <c r="F109" i="24"/>
  <c r="E109" i="24"/>
  <c r="G109" i="24" s="1"/>
  <c r="F108" i="24"/>
  <c r="E108" i="24"/>
  <c r="G108" i="24" s="1"/>
  <c r="F107" i="24"/>
  <c r="E107" i="24"/>
  <c r="F106" i="24"/>
  <c r="E106" i="24"/>
  <c r="F105" i="24"/>
  <c r="E105" i="24"/>
  <c r="G105" i="24" s="1"/>
  <c r="F104" i="24"/>
  <c r="E104" i="24"/>
  <c r="G104" i="24" s="1"/>
  <c r="F103" i="24"/>
  <c r="G103" i="24" s="1"/>
  <c r="E103" i="24"/>
  <c r="F102" i="24"/>
  <c r="E102" i="24"/>
  <c r="G102" i="24" s="1"/>
  <c r="F101" i="24"/>
  <c r="E101" i="24"/>
  <c r="G101" i="24" s="1"/>
  <c r="G100" i="24"/>
  <c r="F100" i="24"/>
  <c r="E100" i="24"/>
  <c r="F99" i="24"/>
  <c r="E99" i="24"/>
  <c r="F98" i="24"/>
  <c r="E98" i="24"/>
  <c r="F97" i="24"/>
  <c r="E97" i="24"/>
  <c r="G97" i="24" s="1"/>
  <c r="F96" i="24"/>
  <c r="E96" i="24"/>
  <c r="G96" i="24" s="1"/>
  <c r="F95" i="24"/>
  <c r="E95" i="24"/>
  <c r="F94" i="24"/>
  <c r="E94" i="24"/>
  <c r="G94" i="24" s="1"/>
  <c r="F93" i="24"/>
  <c r="E93" i="24"/>
  <c r="G93" i="24" s="1"/>
  <c r="F92" i="24"/>
  <c r="E92" i="24"/>
  <c r="G92" i="24" s="1"/>
  <c r="F91" i="24"/>
  <c r="E91" i="24"/>
  <c r="G91" i="24" s="1"/>
  <c r="F90" i="24"/>
  <c r="E90" i="24"/>
  <c r="G90" i="24" s="1"/>
  <c r="F89" i="24"/>
  <c r="E89" i="24"/>
  <c r="F88" i="24"/>
  <c r="E88" i="24"/>
  <c r="F87" i="24"/>
  <c r="E87" i="24"/>
  <c r="G87" i="24" s="1"/>
  <c r="F86" i="24"/>
  <c r="E86" i="24"/>
  <c r="G86" i="24" s="1"/>
  <c r="F85" i="24"/>
  <c r="E85" i="24"/>
  <c r="G84" i="24"/>
  <c r="F84" i="24"/>
  <c r="E84" i="24"/>
  <c r="F83" i="24"/>
  <c r="E83" i="24"/>
  <c r="G83" i="24" s="1"/>
  <c r="F82" i="24"/>
  <c r="E82" i="24"/>
  <c r="G82" i="24" s="1"/>
  <c r="F81" i="24"/>
  <c r="E81" i="24"/>
  <c r="F80" i="24"/>
  <c r="E80" i="24"/>
  <c r="G80" i="24" s="1"/>
  <c r="F79" i="24"/>
  <c r="E79" i="24"/>
  <c r="F78" i="24"/>
  <c r="E78" i="24"/>
  <c r="G78" i="24" s="1"/>
  <c r="F77" i="24"/>
  <c r="G77" i="24" s="1"/>
  <c r="E77" i="24"/>
  <c r="F76" i="24"/>
  <c r="E76" i="24"/>
  <c r="G76" i="24" s="1"/>
  <c r="F75" i="24"/>
  <c r="E75" i="24"/>
  <c r="F74" i="24"/>
  <c r="E74" i="24"/>
  <c r="G74" i="24" s="1"/>
  <c r="F73" i="24"/>
  <c r="E73" i="24"/>
  <c r="G73" i="24" s="1"/>
  <c r="F72" i="24"/>
  <c r="E72" i="24"/>
  <c r="G72" i="24" s="1"/>
  <c r="F71" i="24"/>
  <c r="E71" i="24"/>
  <c r="G71" i="24" s="1"/>
  <c r="F70" i="24"/>
  <c r="E70" i="24"/>
  <c r="F69" i="24"/>
  <c r="E69" i="24"/>
  <c r="F68" i="24"/>
  <c r="E68" i="24"/>
  <c r="G68" i="24" s="1"/>
  <c r="F67" i="24"/>
  <c r="E67" i="24"/>
  <c r="G67" i="24" s="1"/>
  <c r="F66" i="24"/>
  <c r="E66" i="24"/>
  <c r="F65" i="24"/>
  <c r="E65" i="24"/>
  <c r="G65" i="24" s="1"/>
  <c r="F64" i="24"/>
  <c r="E64" i="24"/>
  <c r="G64" i="24" s="1"/>
  <c r="F63" i="24"/>
  <c r="E63" i="24"/>
  <c r="G63" i="24" s="1"/>
  <c r="F62" i="24"/>
  <c r="E62" i="24"/>
  <c r="F61" i="24"/>
  <c r="E61" i="24"/>
  <c r="G61" i="24" s="1"/>
  <c r="F60" i="24"/>
  <c r="E60" i="24"/>
  <c r="G60" i="24" s="1"/>
  <c r="F59" i="24"/>
  <c r="E59" i="24"/>
  <c r="G59" i="24" s="1"/>
  <c r="F58" i="24"/>
  <c r="E58" i="24"/>
  <c r="G58" i="24" s="1"/>
  <c r="F57" i="24"/>
  <c r="E57" i="24"/>
  <c r="G57" i="24" s="1"/>
  <c r="F56" i="24"/>
  <c r="E56" i="24"/>
  <c r="G56" i="24" s="1"/>
  <c r="F55" i="24"/>
  <c r="E55" i="24"/>
  <c r="G55" i="24" s="1"/>
  <c r="F54" i="24"/>
  <c r="E54" i="24"/>
  <c r="G54" i="24" s="1"/>
  <c r="F53" i="24"/>
  <c r="E53" i="24"/>
  <c r="F52" i="24"/>
  <c r="E52" i="24"/>
  <c r="G52" i="24" s="1"/>
  <c r="F51" i="24"/>
  <c r="E51" i="24"/>
  <c r="F50" i="24"/>
  <c r="E50" i="24"/>
  <c r="G50" i="24" s="1"/>
  <c r="F49" i="24"/>
  <c r="E49" i="24"/>
  <c r="G49" i="24" s="1"/>
  <c r="F48" i="24"/>
  <c r="E48" i="24"/>
  <c r="G48" i="24" s="1"/>
  <c r="F47" i="24"/>
  <c r="G47" i="24" s="1"/>
  <c r="E47" i="24"/>
  <c r="F46" i="24"/>
  <c r="E46" i="24"/>
  <c r="G46" i="24" s="1"/>
  <c r="F45" i="24"/>
  <c r="E45" i="24"/>
  <c r="G45" i="24" s="1"/>
  <c r="F44" i="24"/>
  <c r="E44" i="24"/>
  <c r="G44" i="24" s="1"/>
  <c r="F43" i="24"/>
  <c r="E43" i="24"/>
  <c r="G43" i="24" s="1"/>
  <c r="F42" i="24"/>
  <c r="E42" i="24"/>
  <c r="G42" i="24" s="1"/>
  <c r="F41" i="24"/>
  <c r="E41" i="24"/>
  <c r="G41" i="24" s="1"/>
  <c r="F40" i="24"/>
  <c r="E40" i="24"/>
  <c r="F39" i="24"/>
  <c r="E39" i="24"/>
  <c r="G39" i="24" s="1"/>
  <c r="F38" i="24"/>
  <c r="E38" i="24"/>
  <c r="G38" i="24" s="1"/>
  <c r="F37" i="24"/>
  <c r="E37" i="24"/>
  <c r="F36" i="24"/>
  <c r="E36" i="24"/>
  <c r="F35" i="24"/>
  <c r="E35" i="24"/>
  <c r="G35" i="24" s="1"/>
  <c r="F34" i="24"/>
  <c r="E34" i="24"/>
  <c r="F33" i="24"/>
  <c r="E33" i="24"/>
  <c r="G33" i="24" s="1"/>
  <c r="F32" i="24"/>
  <c r="E32" i="24"/>
  <c r="G32" i="24" s="1"/>
  <c r="F31" i="24"/>
  <c r="E31" i="24"/>
  <c r="G31" i="24" s="1"/>
  <c r="F30" i="24"/>
  <c r="E30" i="24"/>
  <c r="G30" i="24" s="1"/>
  <c r="F29" i="24"/>
  <c r="E29" i="24"/>
  <c r="G29" i="24" s="1"/>
  <c r="G28" i="24"/>
  <c r="F28" i="24"/>
  <c r="E28" i="24"/>
  <c r="F27" i="24"/>
  <c r="E27" i="24"/>
  <c r="G27" i="24" s="1"/>
  <c r="G26" i="24"/>
  <c r="F26" i="24"/>
  <c r="E26" i="24"/>
  <c r="F25" i="24"/>
  <c r="E25" i="24"/>
  <c r="F24" i="24"/>
  <c r="E24" i="24"/>
  <c r="G24" i="24" s="1"/>
  <c r="F23" i="24"/>
  <c r="E23" i="24"/>
  <c r="G23" i="24" s="1"/>
  <c r="F22" i="24"/>
  <c r="E22" i="24"/>
  <c r="G22" i="24" s="1"/>
  <c r="F21" i="24"/>
  <c r="E21" i="24"/>
  <c r="F20" i="24"/>
  <c r="E20" i="24"/>
  <c r="G20" i="24" s="1"/>
  <c r="F19" i="24"/>
  <c r="E19" i="24"/>
  <c r="G19" i="24" s="1"/>
  <c r="F18" i="24"/>
  <c r="E18" i="24"/>
  <c r="G18" i="24" s="1"/>
  <c r="F17" i="24"/>
  <c r="E17" i="24"/>
  <c r="G17" i="24" s="1"/>
  <c r="F16" i="24"/>
  <c r="E16" i="24"/>
  <c r="G16" i="24" s="1"/>
  <c r="F15" i="24"/>
  <c r="E15" i="24"/>
  <c r="G15" i="24" s="1"/>
  <c r="F14" i="24"/>
  <c r="E14" i="24"/>
  <c r="G14" i="24" s="1"/>
  <c r="F13" i="24"/>
  <c r="E13" i="24"/>
  <c r="G13" i="24" s="1"/>
  <c r="F12" i="24"/>
  <c r="E12" i="24"/>
  <c r="G12" i="24" s="1"/>
  <c r="G11" i="24"/>
  <c r="F11" i="24"/>
  <c r="E11" i="24"/>
  <c r="G10" i="24"/>
  <c r="F10" i="24"/>
  <c r="E10" i="24"/>
  <c r="F9" i="24"/>
  <c r="E9" i="24"/>
  <c r="G9" i="24" s="1"/>
  <c r="F8" i="24"/>
  <c r="E8" i="24"/>
  <c r="G8" i="24" s="1"/>
  <c r="F7" i="24"/>
  <c r="E7" i="24"/>
  <c r="G7" i="24" s="1"/>
  <c r="F6" i="24"/>
  <c r="E6" i="24"/>
  <c r="G6" i="24" s="1"/>
  <c r="F5" i="24"/>
  <c r="E5" i="24"/>
  <c r="F4" i="24"/>
  <c r="E4" i="24"/>
  <c r="F3" i="24"/>
  <c r="E3" i="24"/>
  <c r="B1" i="24"/>
  <c r="G1259" i="24" l="1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E3" i="26"/>
  <c r="A4" i="26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E4" i="26" l="1"/>
  <c r="C3" i="26"/>
  <c r="A5" i="26"/>
  <c r="C4" i="26" l="1"/>
  <c r="E5" i="26"/>
  <c r="A6" i="26"/>
  <c r="C5" i="26" l="1"/>
  <c r="E6" i="26"/>
  <c r="A7" i="26"/>
  <c r="C6" i="26" l="1"/>
  <c r="E7" i="26"/>
  <c r="A8" i="26"/>
  <c r="C7" i="26" l="1"/>
  <c r="E8" i="26"/>
  <c r="A9" i="26"/>
  <c r="C8" i="26" l="1"/>
  <c r="E9" i="26"/>
  <c r="A10" i="26"/>
  <c r="C9" i="26" l="1"/>
  <c r="E10" i="26"/>
  <c r="A11" i="26"/>
  <c r="C10" i="26" l="1"/>
  <c r="E11" i="26"/>
  <c r="A12" i="26"/>
  <c r="C11" i="26" l="1"/>
  <c r="E12" i="26"/>
  <c r="A13" i="26"/>
  <c r="C12" i="26" l="1"/>
  <c r="E13" i="26"/>
  <c r="A14" i="26"/>
  <c r="C13" i="26" l="1"/>
  <c r="E14" i="26"/>
  <c r="A15" i="26"/>
  <c r="C14" i="26" l="1"/>
  <c r="E15" i="26"/>
  <c r="A16" i="26"/>
  <c r="C15" i="26" l="1"/>
  <c r="E16" i="26"/>
  <c r="A17" i="26"/>
  <c r="C16" i="26" l="1"/>
  <c r="E17" i="26"/>
  <c r="A18" i="26"/>
  <c r="C17" i="26" l="1"/>
  <c r="E18" i="26"/>
  <c r="A19" i="26"/>
  <c r="C18" i="26" l="1"/>
  <c r="E19" i="26"/>
  <c r="A20" i="26"/>
  <c r="C19" i="26" l="1"/>
  <c r="E20" i="26"/>
  <c r="A21" i="26"/>
  <c r="C20" i="26" l="1"/>
  <c r="E21" i="26"/>
  <c r="A22" i="26"/>
  <c r="C21" i="26" l="1"/>
  <c r="E22" i="26"/>
  <c r="A23" i="26"/>
  <c r="C22" i="26" l="1"/>
  <c r="E23" i="26"/>
  <c r="A24" i="26"/>
  <c r="C23" i="26" l="1"/>
  <c r="E24" i="26"/>
  <c r="A25" i="26"/>
  <c r="C24" i="26" l="1"/>
  <c r="E25" i="26"/>
  <c r="A26" i="26"/>
  <c r="C25" i="26" l="1"/>
  <c r="E26" i="26"/>
  <c r="A27" i="26"/>
  <c r="C26" i="26" l="1"/>
  <c r="E27" i="26"/>
  <c r="A28" i="26"/>
  <c r="C27" i="26" l="1"/>
  <c r="E28" i="26"/>
  <c r="A29" i="26"/>
  <c r="C28" i="26" l="1"/>
  <c r="E29" i="26"/>
  <c r="A30" i="26"/>
  <c r="C29" i="26" l="1"/>
  <c r="E30" i="26"/>
  <c r="A31" i="26"/>
  <c r="C30" i="26" l="1"/>
  <c r="E31" i="26"/>
  <c r="A32" i="26"/>
  <c r="C31" i="26" l="1"/>
  <c r="E32" i="26"/>
  <c r="A33" i="26"/>
  <c r="C32" i="26" l="1"/>
  <c r="E33" i="26"/>
  <c r="A34" i="26"/>
  <c r="C33" i="26" l="1"/>
  <c r="E34" i="26"/>
  <c r="A35" i="26"/>
  <c r="C34" i="26" l="1"/>
  <c r="E35" i="26"/>
  <c r="A36" i="26"/>
  <c r="C35" i="26" l="1"/>
  <c r="E36" i="26"/>
  <c r="A37" i="26"/>
  <c r="C36" i="26" l="1"/>
  <c r="E37" i="26"/>
  <c r="A38" i="26"/>
  <c r="C37" i="26" l="1"/>
  <c r="E38" i="26"/>
  <c r="A39" i="26"/>
  <c r="C38" i="26" l="1"/>
  <c r="E39" i="26"/>
  <c r="A40" i="26"/>
  <c r="C39" i="26" l="1"/>
  <c r="E40" i="26"/>
  <c r="A41" i="26"/>
  <c r="C40" i="26" l="1"/>
  <c r="E41" i="26"/>
  <c r="A42" i="26"/>
  <c r="C41" i="26" l="1"/>
  <c r="E42" i="26"/>
  <c r="A43" i="26"/>
  <c r="C42" i="26" l="1"/>
  <c r="E43" i="26"/>
  <c r="A44" i="26"/>
  <c r="E44" i="26" l="1"/>
  <c r="C43" i="26"/>
  <c r="A45" i="26"/>
  <c r="C44" i="26" l="1"/>
  <c r="E45" i="26"/>
  <c r="A46" i="26"/>
  <c r="C45" i="26" l="1"/>
  <c r="E46" i="26"/>
  <c r="A47" i="26"/>
  <c r="C46" i="26" l="1"/>
  <c r="E47" i="26"/>
  <c r="A48" i="26"/>
  <c r="C47" i="26" l="1"/>
  <c r="E48" i="26"/>
  <c r="A49" i="26"/>
  <c r="C48" i="26" l="1"/>
  <c r="E49" i="26"/>
  <c r="A50" i="26"/>
  <c r="C49" i="26" l="1"/>
  <c r="E50" i="26"/>
  <c r="A51" i="26"/>
  <c r="C50" i="26" l="1"/>
  <c r="E51" i="26"/>
  <c r="C51" i="26" s="1"/>
  <c r="A52" i="26"/>
  <c r="E52" i="26" l="1"/>
  <c r="A53" i="26"/>
  <c r="C52" i="26" l="1"/>
  <c r="E53" i="26"/>
  <c r="A54" i="26"/>
  <c r="E54" i="26" l="1"/>
  <c r="A55" i="26"/>
  <c r="C53" i="26"/>
  <c r="C54" i="26" l="1"/>
  <c r="E55" i="26"/>
  <c r="A56" i="26"/>
  <c r="C55" i="26" l="1"/>
  <c r="E56" i="26"/>
  <c r="A57" i="26"/>
  <c r="C56" i="26" l="1"/>
  <c r="E57" i="26"/>
  <c r="A58" i="26"/>
  <c r="C57" i="26" l="1"/>
  <c r="E58" i="26"/>
  <c r="A59" i="26"/>
  <c r="C58" i="26" l="1"/>
  <c r="E59" i="26"/>
  <c r="A60" i="26"/>
  <c r="C59" i="26" l="1"/>
  <c r="E60" i="26"/>
  <c r="C60" i="26" s="1"/>
  <c r="A61" i="26"/>
  <c r="E61" i="26" l="1"/>
  <c r="C61" i="26" s="1"/>
  <c r="A62" i="26"/>
  <c r="E62" i="26" l="1"/>
  <c r="C62" i="26" s="1"/>
  <c r="A63" i="26"/>
  <c r="E63" i="26" l="1"/>
  <c r="A64" i="26"/>
  <c r="C63" i="26" l="1"/>
  <c r="E64" i="26"/>
  <c r="A65" i="26"/>
  <c r="C64" i="26" l="1"/>
  <c r="E65" i="26"/>
  <c r="A66" i="26"/>
  <c r="C65" i="26" l="1"/>
  <c r="E66" i="26"/>
  <c r="A67" i="26"/>
  <c r="C66" i="26" l="1"/>
  <c r="E67" i="26"/>
  <c r="C67" i="26" s="1"/>
  <c r="A68" i="26"/>
  <c r="E68" i="26" l="1"/>
  <c r="A69" i="26"/>
  <c r="C68" i="26" l="1"/>
  <c r="E69" i="26"/>
  <c r="A70" i="26"/>
  <c r="C69" i="26" l="1"/>
  <c r="E70" i="26"/>
  <c r="A71" i="26"/>
  <c r="C70" i="26" l="1"/>
  <c r="E71" i="26"/>
  <c r="A72" i="26"/>
  <c r="C71" i="26" l="1"/>
  <c r="E72" i="26"/>
  <c r="A73" i="26"/>
  <c r="C72" i="26" l="1"/>
  <c r="E73" i="26"/>
  <c r="A74" i="26"/>
  <c r="C73" i="26" l="1"/>
  <c r="E74" i="26"/>
  <c r="A75" i="26"/>
  <c r="C74" i="26" l="1"/>
  <c r="E75" i="26"/>
  <c r="A76" i="26"/>
  <c r="C75" i="26" l="1"/>
  <c r="E76" i="26"/>
  <c r="A77" i="26"/>
  <c r="C76" i="26" l="1"/>
  <c r="E77" i="26"/>
  <c r="A78" i="26"/>
  <c r="C77" i="26" l="1"/>
  <c r="E78" i="26"/>
  <c r="A79" i="26"/>
  <c r="C78" i="26" l="1"/>
  <c r="E79" i="26"/>
  <c r="A80" i="26"/>
  <c r="C79" i="26" l="1"/>
  <c r="E80" i="26"/>
  <c r="A81" i="26"/>
  <c r="C80" i="26" l="1"/>
  <c r="E81" i="26"/>
  <c r="A82" i="26"/>
  <c r="C81" i="26" l="1"/>
  <c r="E82" i="26"/>
  <c r="A83" i="26"/>
  <c r="C82" i="26" l="1"/>
  <c r="E83" i="26"/>
  <c r="C83" i="26" s="1"/>
  <c r="A84" i="26"/>
  <c r="E84" i="26" l="1"/>
  <c r="A85" i="26"/>
  <c r="C84" i="26" l="1"/>
  <c r="E85" i="26"/>
  <c r="C85" i="26" s="1"/>
  <c r="A86" i="26"/>
  <c r="E86" i="26" l="1"/>
  <c r="C86" i="26" s="1"/>
  <c r="A87" i="26"/>
  <c r="E87" i="26" l="1"/>
  <c r="A88" i="26"/>
  <c r="C87" i="26" l="1"/>
  <c r="E88" i="26"/>
  <c r="A89" i="26"/>
  <c r="C88" i="26" l="1"/>
  <c r="E89" i="26"/>
  <c r="A90" i="26"/>
  <c r="C89" i="26" l="1"/>
  <c r="E90" i="26"/>
  <c r="C90" i="26" s="1"/>
  <c r="A91" i="26"/>
  <c r="E91" i="26" l="1"/>
  <c r="A92" i="26"/>
  <c r="C91" i="26" l="1"/>
  <c r="E92" i="26"/>
  <c r="A93" i="26"/>
  <c r="C92" i="26" l="1"/>
  <c r="E93" i="26"/>
  <c r="A94" i="26"/>
  <c r="C93" i="26" l="1"/>
  <c r="E94" i="26"/>
  <c r="A95" i="26"/>
  <c r="C94" i="26" l="1"/>
  <c r="E95" i="26"/>
  <c r="A96" i="26"/>
  <c r="C95" i="26" l="1"/>
  <c r="E96" i="26"/>
  <c r="A97" i="26"/>
  <c r="C96" i="26" l="1"/>
  <c r="E97" i="26"/>
  <c r="A98" i="26"/>
  <c r="C97" i="26" l="1"/>
  <c r="E98" i="26"/>
  <c r="A99" i="26"/>
  <c r="C98" i="26" l="1"/>
  <c r="E99" i="26"/>
  <c r="A100" i="26"/>
  <c r="C99" i="26" l="1"/>
  <c r="E100" i="26"/>
  <c r="A101" i="26"/>
  <c r="C100" i="26" l="1"/>
  <c r="E101" i="26"/>
  <c r="C101" i="26" s="1"/>
  <c r="A102" i="26"/>
  <c r="E102" i="26" l="1"/>
  <c r="A103" i="26"/>
  <c r="C102" i="26" l="1"/>
  <c r="E103" i="26"/>
  <c r="C103" i="26" s="1"/>
  <c r="A104" i="26"/>
  <c r="E104" i="26" l="1"/>
  <c r="A105" i="26"/>
  <c r="C104" i="26" l="1"/>
  <c r="E105" i="26"/>
  <c r="A106" i="26"/>
  <c r="C105" i="26" l="1"/>
  <c r="E106" i="26"/>
  <c r="A107" i="26"/>
  <c r="C106" i="26" l="1"/>
  <c r="E107" i="26"/>
  <c r="A108" i="26"/>
  <c r="C107" i="26" l="1"/>
  <c r="E108" i="26"/>
  <c r="C108" i="26" s="1"/>
  <c r="A109" i="26"/>
  <c r="E109" i="26" l="1"/>
  <c r="C109" i="26" s="1"/>
  <c r="A110" i="26"/>
  <c r="E110" i="26" l="1"/>
  <c r="C110" i="26" s="1"/>
  <c r="A111" i="26"/>
  <c r="E111" i="26" l="1"/>
  <c r="A112" i="26"/>
  <c r="C111" i="26" l="1"/>
  <c r="E112" i="26"/>
  <c r="A113" i="26"/>
  <c r="C112" i="26" l="1"/>
  <c r="E113" i="26"/>
  <c r="C113" i="26" s="1"/>
  <c r="A114" i="26"/>
  <c r="E114" i="26" l="1"/>
  <c r="A115" i="26"/>
  <c r="E115" i="26" l="1"/>
  <c r="A116" i="26"/>
  <c r="C114" i="26"/>
  <c r="C115" i="26" l="1"/>
  <c r="E116" i="26"/>
  <c r="A117" i="26"/>
  <c r="C116" i="26" l="1"/>
  <c r="E117" i="26"/>
  <c r="A118" i="26"/>
  <c r="C117" i="26" l="1"/>
  <c r="E118" i="26"/>
  <c r="A119" i="26"/>
  <c r="C118" i="26" l="1"/>
  <c r="E119" i="26"/>
  <c r="A120" i="26"/>
  <c r="C119" i="26" l="1"/>
  <c r="E120" i="26"/>
  <c r="A121" i="26"/>
  <c r="C120" i="26" l="1"/>
  <c r="E121" i="26"/>
  <c r="C121" i="26" s="1"/>
  <c r="A122" i="26"/>
  <c r="E122" i="26" l="1"/>
  <c r="A123" i="26"/>
  <c r="C122" i="26" l="1"/>
  <c r="E123" i="26"/>
  <c r="A124" i="26"/>
  <c r="C123" i="26" l="1"/>
  <c r="E124" i="26"/>
  <c r="A125" i="26"/>
  <c r="C124" i="26" l="1"/>
  <c r="E125" i="26"/>
  <c r="A126" i="26"/>
  <c r="C125" i="26" l="1"/>
  <c r="E126" i="26"/>
  <c r="A127" i="26"/>
  <c r="C126" i="26" l="1"/>
  <c r="E127" i="26"/>
  <c r="A128" i="26"/>
  <c r="C127" i="26" l="1"/>
  <c r="E128" i="26"/>
  <c r="A129" i="26"/>
  <c r="C128" i="26" l="1"/>
  <c r="E129" i="26"/>
  <c r="A130" i="26"/>
  <c r="C129" i="26" l="1"/>
  <c r="E130" i="26"/>
  <c r="A131" i="26"/>
  <c r="C130" i="26" l="1"/>
  <c r="E131" i="26"/>
  <c r="A132" i="26"/>
  <c r="C131" i="26" l="1"/>
  <c r="E132" i="26"/>
  <c r="A133" i="26"/>
  <c r="C132" i="26" l="1"/>
  <c r="E133" i="26"/>
  <c r="C133" i="26" s="1"/>
  <c r="A134" i="26"/>
  <c r="E134" i="26" l="1"/>
  <c r="A135" i="26"/>
  <c r="C134" i="26" l="1"/>
  <c r="E135" i="26"/>
  <c r="A136" i="26"/>
  <c r="C135" i="26" l="1"/>
  <c r="E136" i="26"/>
  <c r="A137" i="26"/>
  <c r="C136" i="26" l="1"/>
  <c r="E137" i="26"/>
  <c r="A138" i="26"/>
  <c r="C137" i="26" l="1"/>
  <c r="E138" i="26"/>
  <c r="A139" i="26"/>
  <c r="C138" i="26" l="1"/>
  <c r="E139" i="26"/>
  <c r="A140" i="26"/>
  <c r="C139" i="26" l="1"/>
  <c r="E140" i="26"/>
  <c r="A141" i="26"/>
  <c r="C140" i="26" l="1"/>
  <c r="E141" i="26"/>
  <c r="A142" i="26"/>
  <c r="C141" i="26" l="1"/>
  <c r="E142" i="26"/>
  <c r="A143" i="26"/>
  <c r="C142" i="26" l="1"/>
  <c r="E143" i="26"/>
  <c r="A144" i="26"/>
  <c r="C143" i="26" l="1"/>
  <c r="E144" i="26"/>
  <c r="A145" i="26"/>
  <c r="C144" i="26" l="1"/>
  <c r="E145" i="26"/>
  <c r="A146" i="26"/>
  <c r="C145" i="26" l="1"/>
  <c r="E146" i="26"/>
  <c r="A147" i="26"/>
  <c r="C146" i="26" l="1"/>
  <c r="E147" i="26"/>
  <c r="A148" i="26"/>
  <c r="C147" i="26" l="1"/>
  <c r="E148" i="26"/>
  <c r="A149" i="26"/>
  <c r="C148" i="26" l="1"/>
  <c r="E149" i="26"/>
  <c r="A150" i="26"/>
  <c r="C149" i="26" l="1"/>
  <c r="E150" i="26"/>
  <c r="C150" i="26" s="1"/>
  <c r="A151" i="26"/>
  <c r="E151" i="26" l="1"/>
  <c r="A152" i="26"/>
  <c r="C151" i="26" l="1"/>
  <c r="E152" i="26"/>
  <c r="A153" i="26"/>
  <c r="C152" i="26" l="1"/>
  <c r="E153" i="26"/>
  <c r="A154" i="26"/>
  <c r="C153" i="26" l="1"/>
  <c r="E154" i="26"/>
  <c r="A155" i="26"/>
  <c r="C154" i="26" l="1"/>
  <c r="E155" i="26"/>
  <c r="A156" i="26"/>
  <c r="C155" i="26" l="1"/>
  <c r="E156" i="26"/>
  <c r="A157" i="26"/>
  <c r="C156" i="26" l="1"/>
  <c r="E157" i="26"/>
  <c r="A158" i="26"/>
  <c r="C157" i="26" l="1"/>
  <c r="E158" i="26"/>
  <c r="A159" i="26"/>
  <c r="C158" i="26" l="1"/>
  <c r="E159" i="26"/>
  <c r="A160" i="26"/>
  <c r="C159" i="26" l="1"/>
  <c r="E160" i="26"/>
  <c r="A161" i="26"/>
  <c r="C160" i="26" l="1"/>
  <c r="E161" i="26"/>
  <c r="C161" i="26" s="1"/>
  <c r="A162" i="26"/>
  <c r="E162" i="26" l="1"/>
  <c r="C162" i="26" s="1"/>
  <c r="A163" i="26"/>
  <c r="E163" i="26" l="1"/>
  <c r="A164" i="26"/>
  <c r="C163" i="26" l="1"/>
  <c r="E164" i="26"/>
  <c r="A165" i="26"/>
  <c r="C164" i="26" l="1"/>
  <c r="E165" i="26"/>
  <c r="C165" i="26" s="1"/>
  <c r="A166" i="26"/>
  <c r="E166" i="26" l="1"/>
  <c r="A167" i="26"/>
  <c r="C166" i="26" l="1"/>
  <c r="E167" i="26"/>
  <c r="A168" i="26"/>
  <c r="C167" i="26" l="1"/>
  <c r="E168" i="26"/>
  <c r="A169" i="26"/>
  <c r="C168" i="26" l="1"/>
  <c r="E169" i="26"/>
  <c r="A170" i="26"/>
  <c r="C169" i="26" l="1"/>
  <c r="E170" i="26"/>
  <c r="C170" i="26" s="1"/>
  <c r="A171" i="26"/>
  <c r="E171" i="26" l="1"/>
  <c r="A172" i="26"/>
  <c r="C171" i="26" l="1"/>
  <c r="E172" i="26"/>
  <c r="A173" i="26"/>
  <c r="C172" i="26" l="1"/>
  <c r="E173" i="26"/>
  <c r="A174" i="26"/>
  <c r="C173" i="26" l="1"/>
  <c r="E174" i="26"/>
  <c r="A175" i="26"/>
  <c r="C174" i="26" l="1"/>
  <c r="E175" i="26"/>
  <c r="A176" i="26"/>
  <c r="C175" i="26" l="1"/>
  <c r="E176" i="26"/>
  <c r="A177" i="26"/>
  <c r="C176" i="26" l="1"/>
  <c r="E177" i="26"/>
  <c r="A178" i="26"/>
  <c r="C177" i="26" l="1"/>
  <c r="E178" i="26"/>
  <c r="A179" i="26"/>
  <c r="C178" i="26" l="1"/>
  <c r="E179" i="26"/>
  <c r="A180" i="26"/>
  <c r="C179" i="26" l="1"/>
  <c r="E180" i="26"/>
  <c r="C180" i="26" s="1"/>
  <c r="A181" i="26"/>
  <c r="E181" i="26" l="1"/>
  <c r="A182" i="26"/>
  <c r="C181" i="26" l="1"/>
  <c r="E182" i="26"/>
  <c r="A183" i="26"/>
  <c r="C182" i="26" l="1"/>
  <c r="E183" i="26"/>
  <c r="A184" i="26"/>
  <c r="C183" i="26" l="1"/>
  <c r="E184" i="26"/>
  <c r="A185" i="26"/>
  <c r="C184" i="26" l="1"/>
  <c r="E185" i="26"/>
  <c r="A186" i="26"/>
  <c r="C185" i="26" l="1"/>
  <c r="E186" i="26"/>
  <c r="A187" i="26"/>
  <c r="C186" i="26" l="1"/>
  <c r="E187" i="26"/>
  <c r="A188" i="26"/>
  <c r="C187" i="26" l="1"/>
  <c r="E188" i="26"/>
  <c r="A189" i="26"/>
  <c r="C188" i="26" l="1"/>
  <c r="E189" i="26"/>
  <c r="C189" i="26" s="1"/>
  <c r="A190" i="26"/>
  <c r="E190" i="26" l="1"/>
  <c r="A191" i="26"/>
  <c r="C190" i="26" l="1"/>
  <c r="E191" i="26"/>
  <c r="A192" i="26"/>
  <c r="C191" i="26" l="1"/>
  <c r="E192" i="26"/>
  <c r="A193" i="26"/>
  <c r="C192" i="26" l="1"/>
  <c r="E193" i="26"/>
  <c r="A194" i="26"/>
  <c r="C193" i="26" l="1"/>
  <c r="E194" i="26"/>
  <c r="A195" i="26"/>
  <c r="C194" i="26" l="1"/>
  <c r="E195" i="26"/>
  <c r="C195" i="26" s="1"/>
  <c r="A196" i="26"/>
  <c r="E196" i="26" l="1"/>
  <c r="A197" i="26"/>
  <c r="C196" i="26" l="1"/>
  <c r="E197" i="26"/>
  <c r="C197" i="26" s="1"/>
  <c r="A198" i="26"/>
  <c r="E198" i="26" l="1"/>
  <c r="A199" i="26"/>
  <c r="C198" i="26" l="1"/>
  <c r="E199" i="26"/>
  <c r="A200" i="26"/>
  <c r="C199" i="26" l="1"/>
  <c r="E200" i="26"/>
  <c r="A201" i="26"/>
  <c r="C200" i="26" l="1"/>
  <c r="E201" i="26"/>
  <c r="A202" i="26"/>
  <c r="C201" i="26" l="1"/>
  <c r="E202" i="26"/>
  <c r="A203" i="26"/>
  <c r="C202" i="26" l="1"/>
  <c r="E203" i="26"/>
  <c r="A204" i="26"/>
  <c r="C203" i="26" l="1"/>
  <c r="E204" i="26"/>
  <c r="A205" i="26"/>
  <c r="C204" i="26" l="1"/>
  <c r="E205" i="26"/>
  <c r="A206" i="26"/>
  <c r="C205" i="26" l="1"/>
  <c r="E206" i="26"/>
  <c r="A207" i="26"/>
  <c r="C206" i="26" l="1"/>
  <c r="E207" i="26"/>
  <c r="A208" i="26"/>
  <c r="C207" i="26" l="1"/>
  <c r="E208" i="26"/>
  <c r="A209" i="26"/>
  <c r="C208" i="26" l="1"/>
  <c r="E209" i="26"/>
  <c r="A210" i="26"/>
  <c r="C209" i="26" l="1"/>
  <c r="E210" i="26"/>
  <c r="A211" i="26"/>
  <c r="C210" i="26" l="1"/>
  <c r="E211" i="26"/>
  <c r="C211" i="26" s="1"/>
  <c r="A212" i="26"/>
  <c r="E212" i="26" l="1"/>
  <c r="A213" i="26"/>
  <c r="C212" i="26" l="1"/>
  <c r="E213" i="26"/>
  <c r="A214" i="26"/>
  <c r="C213" i="26" l="1"/>
  <c r="E214" i="26"/>
  <c r="A215" i="26"/>
  <c r="E215" i="26" l="1"/>
  <c r="C215" i="26" s="1"/>
  <c r="C214" i="26"/>
  <c r="A216" i="26"/>
  <c r="E216" i="26" l="1"/>
  <c r="A217" i="26"/>
  <c r="C216" i="26" l="1"/>
  <c r="E217" i="26"/>
  <c r="A218" i="26"/>
  <c r="C217" i="26" l="1"/>
  <c r="E218" i="26"/>
  <c r="C218" i="26" s="1"/>
  <c r="A219" i="26"/>
  <c r="E219" i="26" l="1"/>
  <c r="A220" i="26"/>
  <c r="C219" i="26" l="1"/>
  <c r="E220" i="26"/>
  <c r="A221" i="26"/>
  <c r="C220" i="26" l="1"/>
  <c r="E221" i="26"/>
  <c r="A222" i="26"/>
  <c r="C221" i="26" l="1"/>
  <c r="E222" i="26"/>
  <c r="A223" i="26"/>
  <c r="C222" i="26" l="1"/>
  <c r="E223" i="26"/>
  <c r="A224" i="26"/>
  <c r="C223" i="26" l="1"/>
  <c r="E224" i="26"/>
  <c r="A225" i="26"/>
  <c r="C224" i="26" l="1"/>
  <c r="E225" i="26"/>
  <c r="A226" i="26"/>
  <c r="C225" i="26" l="1"/>
  <c r="E226" i="26"/>
  <c r="A227" i="26"/>
  <c r="C226" i="26" l="1"/>
  <c r="E227" i="26"/>
  <c r="A228" i="26"/>
  <c r="C227" i="26" l="1"/>
  <c r="E228" i="26"/>
  <c r="A229" i="26"/>
  <c r="C228" i="26" l="1"/>
  <c r="E229" i="26"/>
  <c r="C229" i="26" s="1"/>
  <c r="A230" i="26"/>
  <c r="E230" i="26" l="1"/>
  <c r="A231" i="26"/>
  <c r="C230" i="26" l="1"/>
  <c r="E231" i="26"/>
  <c r="A232" i="26"/>
  <c r="C231" i="26" l="1"/>
  <c r="E232" i="26"/>
  <c r="A233" i="26"/>
  <c r="C232" i="26" l="1"/>
  <c r="E233" i="26"/>
  <c r="A234" i="26"/>
  <c r="C233" i="26" l="1"/>
  <c r="E234" i="26"/>
  <c r="A235" i="26"/>
  <c r="C234" i="26" l="1"/>
  <c r="E235" i="26"/>
  <c r="A236" i="26"/>
  <c r="C235" i="26" l="1"/>
  <c r="E236" i="26"/>
  <c r="A237" i="26"/>
  <c r="C236" i="26" l="1"/>
  <c r="E237" i="26"/>
  <c r="A238" i="26"/>
  <c r="C237" i="26" l="1"/>
  <c r="E238" i="26"/>
  <c r="A239" i="26"/>
  <c r="C238" i="26" l="1"/>
  <c r="E239" i="26"/>
  <c r="A240" i="26"/>
  <c r="C239" i="26" l="1"/>
  <c r="E240" i="26"/>
  <c r="A241" i="26"/>
  <c r="C240" i="26" l="1"/>
  <c r="E241" i="26"/>
  <c r="A242" i="26"/>
  <c r="C241" i="26" l="1"/>
  <c r="E242" i="26"/>
  <c r="C242" i="26" s="1"/>
  <c r="A243" i="26"/>
  <c r="E243" i="26" l="1"/>
  <c r="A244" i="26"/>
  <c r="C243" i="26" l="1"/>
  <c r="E244" i="26"/>
  <c r="A245" i="26"/>
  <c r="C244" i="26" l="1"/>
  <c r="E245" i="26"/>
  <c r="A246" i="26"/>
  <c r="C245" i="26" l="1"/>
  <c r="E246" i="26"/>
  <c r="A247" i="26"/>
  <c r="C246" i="26" l="1"/>
  <c r="E247" i="26"/>
  <c r="A248" i="26"/>
  <c r="C247" i="26" l="1"/>
  <c r="E248" i="26"/>
  <c r="A249" i="26"/>
  <c r="C248" i="26" l="1"/>
  <c r="E249" i="26"/>
  <c r="C249" i="26" s="1"/>
  <c r="A250" i="26"/>
  <c r="E250" i="26" l="1"/>
  <c r="A251" i="26"/>
  <c r="C250" i="26" l="1"/>
  <c r="E251" i="26"/>
  <c r="A252" i="26"/>
  <c r="C251" i="26" l="1"/>
  <c r="E252" i="26"/>
  <c r="A253" i="26"/>
  <c r="C252" i="26" l="1"/>
  <c r="E253" i="26"/>
  <c r="A254" i="26"/>
  <c r="C253" i="26" l="1"/>
  <c r="E254" i="26"/>
  <c r="A255" i="26"/>
  <c r="C254" i="26" l="1"/>
  <c r="E255" i="26"/>
  <c r="A256" i="26"/>
  <c r="C255" i="26" l="1"/>
  <c r="E256" i="26"/>
  <c r="A257" i="26"/>
  <c r="C256" i="26" l="1"/>
  <c r="E257" i="26"/>
  <c r="A258" i="26"/>
  <c r="C257" i="26" l="1"/>
  <c r="E258" i="26"/>
  <c r="A259" i="26"/>
  <c r="C258" i="26" l="1"/>
  <c r="E259" i="26"/>
  <c r="C259" i="26" s="1"/>
  <c r="A260" i="26"/>
  <c r="E260" i="26" l="1"/>
  <c r="A261" i="26"/>
  <c r="C260" i="26" l="1"/>
  <c r="E261" i="26"/>
  <c r="A262" i="26"/>
  <c r="C261" i="26" l="1"/>
  <c r="E262" i="26"/>
  <c r="A263" i="26"/>
  <c r="C262" i="26" l="1"/>
  <c r="E263" i="26"/>
  <c r="A264" i="26"/>
  <c r="C263" i="26" l="1"/>
  <c r="E264" i="26"/>
  <c r="A265" i="26"/>
  <c r="C264" i="26" l="1"/>
  <c r="E265" i="26"/>
  <c r="C265" i="26" s="1"/>
  <c r="A266" i="26"/>
  <c r="E266" i="26" l="1"/>
  <c r="C266" i="26" s="1"/>
  <c r="A267" i="26"/>
  <c r="E267" i="26" l="1"/>
  <c r="A268" i="26"/>
  <c r="C267" i="26" l="1"/>
  <c r="E268" i="26"/>
  <c r="A269" i="26"/>
  <c r="C268" i="26" l="1"/>
  <c r="E269" i="26"/>
  <c r="A270" i="26"/>
  <c r="C269" i="26" l="1"/>
  <c r="E270" i="26"/>
  <c r="A271" i="26"/>
  <c r="C270" i="26" l="1"/>
  <c r="E271" i="26"/>
  <c r="A272" i="26"/>
  <c r="E272" i="26" l="1"/>
  <c r="A273" i="26"/>
  <c r="C271" i="26"/>
  <c r="C272" i="26" l="1"/>
  <c r="E273" i="26"/>
  <c r="A274" i="26"/>
  <c r="C273" i="26" l="1"/>
  <c r="E274" i="26"/>
  <c r="A275" i="26"/>
  <c r="C274" i="26" l="1"/>
  <c r="E275" i="26"/>
  <c r="A276" i="26"/>
  <c r="E276" i="26" l="1"/>
  <c r="C275" i="26"/>
  <c r="E1" i="26"/>
  <c r="A277" i="26"/>
  <c r="C276" i="26" l="1"/>
  <c r="E277" i="26"/>
  <c r="C277" i="26" l="1"/>
  <c r="D1" i="26" l="1"/>
  <c r="C1" i="26" l="1"/>
  <c r="B2" i="27" a="1"/>
  <c r="B2" i="27" s="1"/>
  <c r="B3" i="27" s="1"/>
  <c r="B4" i="27" s="1"/>
  <c r="B1" i="27" a="1"/>
  <c r="B1" i="27" s="1"/>
  <c r="B18" i="27" a="1"/>
  <c r="B18" i="27" s="1"/>
  <c r="B21" i="27" s="1"/>
  <c r="B22" i="27" s="1"/>
  <c r="K1" i="28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/>
  <c r="J2" i="28" s="1"/>
  <c r="B40" i="10" l="1"/>
  <c r="B41" i="10" s="1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D31" i="10" l="1"/>
  <c r="C31" i="10"/>
  <c r="C26" i="10"/>
  <c r="C28" i="10" l="1"/>
  <c r="C32" i="10" s="1"/>
  <c r="C30" i="10"/>
  <c r="A16" i="23" l="1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A33" i="23" a="1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A32" i="23"/>
  <c r="B3" i="18" a="1"/>
  <c r="B3" i="18" s="1"/>
  <c r="B6" i="18" s="1" a="1"/>
  <c r="B6" i="18" s="1"/>
  <c r="R2" i="18" a="1"/>
  <c r="R2" i="18" s="1"/>
  <c r="A6" i="18" a="1"/>
  <c r="A6" i="18" s="1"/>
  <c r="B4" i="18"/>
  <c r="B4" i="9"/>
  <c r="B5" i="9"/>
  <c r="B6" i="9"/>
  <c r="B7" i="9"/>
  <c r="B8" i="9"/>
  <c r="B9" i="9"/>
  <c r="B10" i="9"/>
  <c r="B11" i="9"/>
  <c r="B12" i="9"/>
  <c r="B2" i="9"/>
  <c r="AB12" i="9"/>
  <c r="AB11" i="9"/>
  <c r="AB10" i="9"/>
  <c r="AB9" i="9"/>
  <c r="AB8" i="9"/>
  <c r="AB7" i="9"/>
  <c r="AB6" i="9"/>
  <c r="AB5" i="9"/>
  <c r="AB4" i="9"/>
  <c r="AB3" i="9"/>
  <c r="AB2" i="9"/>
  <c r="A209" i="14"/>
  <c r="A184" i="14"/>
  <c r="A159" i="14"/>
  <c r="A134" i="14"/>
  <c r="A109" i="14"/>
  <c r="A84" i="14"/>
  <c r="A59" i="14"/>
  <c r="A34" i="14"/>
  <c r="A9" i="14"/>
  <c r="P31" i="23" l="1" a="1"/>
  <c r="P31" i="23" s="1"/>
  <c r="B17" i="10" s="1"/>
  <c r="G31" i="23"/>
  <c r="F31" i="23" a="1"/>
  <c r="F31" i="23" s="1"/>
  <c r="B15" i="10" s="1"/>
  <c r="B16" i="10" s="1"/>
  <c r="D16" i="10" s="1"/>
  <c r="A33" i="23"/>
  <c r="A4" i="23" s="1"/>
  <c r="I15" i="23"/>
  <c r="N14" i="23"/>
  <c r="S13" i="23"/>
  <c r="C13" i="23"/>
  <c r="H12" i="23"/>
  <c r="M11" i="23"/>
  <c r="R10" i="23"/>
  <c r="B10" i="23"/>
  <c r="G9" i="23"/>
  <c r="L8" i="23"/>
  <c r="Q7" i="23"/>
  <c r="A7" i="23"/>
  <c r="F6" i="23"/>
  <c r="K5" i="23"/>
  <c r="P4" i="23"/>
  <c r="H15" i="23"/>
  <c r="M14" i="23"/>
  <c r="R13" i="23"/>
  <c r="B13" i="23"/>
  <c r="G12" i="23"/>
  <c r="L11" i="23"/>
  <c r="Q10" i="23"/>
  <c r="A10" i="23"/>
  <c r="F9" i="23"/>
  <c r="K8" i="23"/>
  <c r="P7" i="23"/>
  <c r="U6" i="23"/>
  <c r="E6" i="23"/>
  <c r="J5" i="23"/>
  <c r="O4" i="23"/>
  <c r="R15" i="23"/>
  <c r="G14" i="23"/>
  <c r="Q12" i="23"/>
  <c r="F11" i="23"/>
  <c r="P9" i="23"/>
  <c r="E8" i="23"/>
  <c r="D5" i="23"/>
  <c r="G15" i="23"/>
  <c r="L14" i="23"/>
  <c r="Q13" i="23"/>
  <c r="A13" i="23"/>
  <c r="F12" i="23"/>
  <c r="K11" i="23"/>
  <c r="P10" i="23"/>
  <c r="U9" i="23"/>
  <c r="E9" i="23"/>
  <c r="J8" i="23"/>
  <c r="O7" i="23"/>
  <c r="T6" i="23"/>
  <c r="D6" i="23"/>
  <c r="I5" i="23"/>
  <c r="N4" i="23"/>
  <c r="F15" i="23"/>
  <c r="K14" i="23"/>
  <c r="P13" i="23"/>
  <c r="U12" i="23"/>
  <c r="E12" i="23"/>
  <c r="J11" i="23"/>
  <c r="O10" i="23"/>
  <c r="T9" i="23"/>
  <c r="D9" i="23"/>
  <c r="I8" i="23"/>
  <c r="N7" i="23"/>
  <c r="S6" i="23"/>
  <c r="C6" i="23"/>
  <c r="H5" i="23"/>
  <c r="M4" i="23"/>
  <c r="U15" i="23"/>
  <c r="E15" i="23"/>
  <c r="J14" i="23"/>
  <c r="O13" i="23"/>
  <c r="T12" i="23"/>
  <c r="D12" i="23"/>
  <c r="I11" i="23"/>
  <c r="N10" i="23"/>
  <c r="S9" i="23"/>
  <c r="C9" i="23"/>
  <c r="H8" i="23"/>
  <c r="M7" i="23"/>
  <c r="R6" i="23"/>
  <c r="B6" i="23"/>
  <c r="G5" i="23"/>
  <c r="L4" i="23"/>
  <c r="T15" i="23"/>
  <c r="D15" i="23"/>
  <c r="I14" i="23"/>
  <c r="N13" i="23"/>
  <c r="S12" i="23"/>
  <c r="C12" i="23"/>
  <c r="H11" i="23"/>
  <c r="M10" i="23"/>
  <c r="R9" i="23"/>
  <c r="B9" i="23"/>
  <c r="G8" i="23"/>
  <c r="L7" i="23"/>
  <c r="Q6" i="23"/>
  <c r="A6" i="23"/>
  <c r="F5" i="23"/>
  <c r="K4" i="23"/>
  <c r="S15" i="23"/>
  <c r="C15" i="23"/>
  <c r="H14" i="23"/>
  <c r="M13" i="23"/>
  <c r="R12" i="23"/>
  <c r="B12" i="23"/>
  <c r="G11" i="23"/>
  <c r="L10" i="23"/>
  <c r="Q9" i="23"/>
  <c r="A9" i="23"/>
  <c r="F8" i="23"/>
  <c r="K7" i="23"/>
  <c r="P6" i="23"/>
  <c r="U5" i="23"/>
  <c r="E5" i="23"/>
  <c r="J4" i="23"/>
  <c r="I4" i="23"/>
  <c r="Q15" i="23"/>
  <c r="A15" i="23"/>
  <c r="F14" i="23"/>
  <c r="K13" i="23"/>
  <c r="P12" i="23"/>
  <c r="U11" i="23"/>
  <c r="E11" i="23"/>
  <c r="J10" i="23"/>
  <c r="O9" i="23"/>
  <c r="T8" i="23"/>
  <c r="D8" i="23"/>
  <c r="I7" i="23"/>
  <c r="N6" i="23"/>
  <c r="S5" i="23"/>
  <c r="C5" i="23"/>
  <c r="H4" i="23"/>
  <c r="P15" i="23"/>
  <c r="U14" i="23"/>
  <c r="E14" i="23"/>
  <c r="J13" i="23"/>
  <c r="O12" i="23"/>
  <c r="T11" i="23"/>
  <c r="D11" i="23"/>
  <c r="I10" i="23"/>
  <c r="N9" i="23"/>
  <c r="S8" i="23"/>
  <c r="C8" i="23"/>
  <c r="H7" i="23"/>
  <c r="M6" i="23"/>
  <c r="R5" i="23"/>
  <c r="B5" i="23"/>
  <c r="G4" i="23"/>
  <c r="F4" i="23"/>
  <c r="B15" i="23"/>
  <c r="L13" i="23"/>
  <c r="A12" i="23"/>
  <c r="K10" i="23"/>
  <c r="U8" i="23"/>
  <c r="J7" i="23"/>
  <c r="O6" i="23"/>
  <c r="T5" i="23"/>
  <c r="O15" i="23"/>
  <c r="T14" i="23"/>
  <c r="D14" i="23"/>
  <c r="I13" i="23"/>
  <c r="N12" i="23"/>
  <c r="S11" i="23"/>
  <c r="C11" i="23"/>
  <c r="H10" i="23"/>
  <c r="M9" i="23"/>
  <c r="R8" i="23"/>
  <c r="B8" i="23"/>
  <c r="G7" i="23"/>
  <c r="L6" i="23"/>
  <c r="Q5" i="23"/>
  <c r="A5" i="23"/>
  <c r="N15" i="23"/>
  <c r="S14" i="23"/>
  <c r="C14" i="23"/>
  <c r="H13" i="23"/>
  <c r="M12" i="23"/>
  <c r="R11" i="23"/>
  <c r="B11" i="23"/>
  <c r="G10" i="23"/>
  <c r="L9" i="23"/>
  <c r="Q8" i="23"/>
  <c r="A8" i="23"/>
  <c r="F7" i="23"/>
  <c r="K6" i="23"/>
  <c r="P5" i="23"/>
  <c r="U4" i="23"/>
  <c r="E4" i="23"/>
  <c r="M15" i="23"/>
  <c r="R14" i="23"/>
  <c r="B14" i="23"/>
  <c r="G13" i="23"/>
  <c r="L12" i="23"/>
  <c r="Q11" i="23"/>
  <c r="A11" i="23"/>
  <c r="F10" i="23"/>
  <c r="K9" i="23"/>
  <c r="P8" i="23"/>
  <c r="U7" i="23"/>
  <c r="E7" i="23"/>
  <c r="J6" i="23"/>
  <c r="O5" i="23"/>
  <c r="T4" i="23"/>
  <c r="D4" i="23"/>
  <c r="C4" i="23"/>
  <c r="K15" i="23"/>
  <c r="P14" i="23"/>
  <c r="U13" i="23"/>
  <c r="E13" i="23"/>
  <c r="J12" i="23"/>
  <c r="O11" i="23"/>
  <c r="T10" i="23"/>
  <c r="D10" i="23"/>
  <c r="I9" i="23"/>
  <c r="N8" i="23"/>
  <c r="S7" i="23"/>
  <c r="C7" i="23"/>
  <c r="H6" i="23"/>
  <c r="M5" i="23"/>
  <c r="R4" i="23"/>
  <c r="B4" i="23"/>
  <c r="L15" i="23"/>
  <c r="Q14" i="23"/>
  <c r="A14" i="23"/>
  <c r="F13" i="23"/>
  <c r="K12" i="23"/>
  <c r="P11" i="23"/>
  <c r="U10" i="23"/>
  <c r="E10" i="23"/>
  <c r="J9" i="23"/>
  <c r="O8" i="23"/>
  <c r="T7" i="23"/>
  <c r="D7" i="23"/>
  <c r="I6" i="23"/>
  <c r="N5" i="23"/>
  <c r="S4" i="23"/>
  <c r="J15" i="23"/>
  <c r="O14" i="23"/>
  <c r="T13" i="23"/>
  <c r="D13" i="23"/>
  <c r="I12" i="23"/>
  <c r="N11" i="23"/>
  <c r="S10" i="23"/>
  <c r="C10" i="23"/>
  <c r="H9" i="23"/>
  <c r="M8" i="23"/>
  <c r="R7" i="23"/>
  <c r="B7" i="23"/>
  <c r="G6" i="23"/>
  <c r="L5" i="23"/>
  <c r="Q4" i="23"/>
  <c r="D33" i="18"/>
  <c r="D35" i="18"/>
  <c r="D26" i="18"/>
  <c r="D29" i="18"/>
  <c r="Q1" i="9"/>
  <c r="F3" i="9"/>
  <c r="Q3" i="9" s="1"/>
  <c r="F4" i="9"/>
  <c r="Q4" i="9" s="1"/>
  <c r="F5" i="9"/>
  <c r="Q5" i="9" s="1"/>
  <c r="F6" i="9"/>
  <c r="Q6" i="9" s="1"/>
  <c r="F7" i="9"/>
  <c r="Q7" i="9" s="1"/>
  <c r="F8" i="9"/>
  <c r="Q8" i="9" s="1"/>
  <c r="F9" i="9"/>
  <c r="Q9" i="9" s="1"/>
  <c r="F10" i="9"/>
  <c r="Q10" i="9" s="1"/>
  <c r="F11" i="9"/>
  <c r="Q11" i="9" s="1"/>
  <c r="F12" i="9"/>
  <c r="Q12" i="9" s="1"/>
  <c r="F2" i="9"/>
  <c r="Q2" i="9" s="1"/>
  <c r="B1" i="14" a="1"/>
  <c r="D26" i="10" l="1"/>
  <c r="B13" i="10"/>
  <c r="D17" i="10"/>
  <c r="A62" i="23" a="1"/>
  <c r="A62" i="23" s="1"/>
  <c r="A90" i="23" s="1"/>
  <c r="A111" i="23"/>
  <c r="A140" i="23" s="1"/>
  <c r="A107" i="23"/>
  <c r="A136" i="23" s="1"/>
  <c r="A92" i="23"/>
  <c r="A121" i="23" s="1"/>
  <c r="A108" i="23"/>
  <c r="A137" i="23" s="1"/>
  <c r="A93" i="23"/>
  <c r="A122" i="23" s="1"/>
  <c r="A109" i="23"/>
  <c r="A138" i="23" s="1"/>
  <c r="A96" i="23"/>
  <c r="A125" i="23" s="1"/>
  <c r="A113" i="23"/>
  <c r="A142" i="23" s="1"/>
  <c r="A98" i="23"/>
  <c r="A127" i="23" s="1"/>
  <c r="A114" i="23"/>
  <c r="A143" i="23" s="1"/>
  <c r="A94" i="23"/>
  <c r="A123" i="23" s="1"/>
  <c r="L62" i="23" a="1"/>
  <c r="K62" i="23" a="1"/>
  <c r="C62" i="23" a="1"/>
  <c r="D62" i="23" a="1"/>
  <c r="I62" i="23" a="1"/>
  <c r="F62" i="23" a="1"/>
  <c r="H62" i="23" a="1"/>
  <c r="J62" i="23" a="1"/>
  <c r="M62" i="23" a="1"/>
  <c r="B62" i="23" a="1"/>
  <c r="E62" i="23" a="1"/>
  <c r="G62" i="23" a="1"/>
  <c r="B1" i="14"/>
  <c r="G1" i="9" a="1"/>
  <c r="A4" i="2"/>
  <c r="A6" i="2"/>
  <c r="A111" i="2"/>
  <c r="A75" i="2"/>
  <c r="A31" i="2"/>
  <c r="A13" i="2"/>
  <c r="A8" i="2"/>
  <c r="A10" i="2"/>
  <c r="A11" i="2"/>
  <c r="A12" i="2"/>
  <c r="A64" i="2"/>
  <c r="A14" i="2"/>
  <c r="A59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57" i="2"/>
  <c r="A3" i="2"/>
  <c r="A33" i="2"/>
  <c r="A34" i="2"/>
  <c r="A35" i="2"/>
  <c r="A52" i="2"/>
  <c r="A5" i="2"/>
  <c r="A7" i="2"/>
  <c r="A39" i="2"/>
  <c r="A40" i="2"/>
  <c r="A41" i="2"/>
  <c r="A42" i="2"/>
  <c r="A43" i="2"/>
  <c r="A44" i="2"/>
  <c r="A45" i="2"/>
  <c r="A46" i="2"/>
  <c r="A47" i="2"/>
  <c r="A48" i="2"/>
  <c r="A49" i="2"/>
  <c r="A50" i="2"/>
  <c r="A36" i="2"/>
  <c r="A125" i="2"/>
  <c r="A53" i="2"/>
  <c r="A54" i="2"/>
  <c r="A85" i="2"/>
  <c r="A56" i="2"/>
  <c r="A15" i="2"/>
  <c r="A32" i="2"/>
  <c r="A9" i="2"/>
  <c r="A60" i="2"/>
  <c r="A61" i="2"/>
  <c r="A37" i="2"/>
  <c r="A63" i="2"/>
  <c r="A74" i="2"/>
  <c r="A65" i="2"/>
  <c r="A66" i="2"/>
  <c r="A67" i="2"/>
  <c r="A68" i="2"/>
  <c r="A69" i="2"/>
  <c r="A70" i="2"/>
  <c r="A71" i="2"/>
  <c r="A72" i="2"/>
  <c r="A73" i="2"/>
  <c r="A38" i="2"/>
  <c r="A51" i="2"/>
  <c r="A76" i="2"/>
  <c r="A77" i="2"/>
  <c r="A78" i="2"/>
  <c r="A79" i="2"/>
  <c r="A80" i="2"/>
  <c r="A81" i="2"/>
  <c r="A82" i="2"/>
  <c r="A83" i="2"/>
  <c r="A84" i="2"/>
  <c r="A62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58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5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2" i="2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2" i="14" a="1"/>
  <c r="D30" i="10" l="1"/>
  <c r="D28" i="10"/>
  <c r="D32" i="10" s="1"/>
  <c r="B34" i="10" s="1"/>
  <c r="A95" i="23"/>
  <c r="A124" i="23" s="1"/>
  <c r="A103" i="23"/>
  <c r="A132" i="23" s="1"/>
  <c r="A106" i="23"/>
  <c r="A135" i="23" s="1"/>
  <c r="A105" i="23"/>
  <c r="A134" i="23" s="1"/>
  <c r="A104" i="23"/>
  <c r="A133" i="23" s="1"/>
  <c r="A102" i="23"/>
  <c r="A131" i="23" s="1"/>
  <c r="A97" i="23"/>
  <c r="A126" i="23" s="1"/>
  <c r="A101" i="23"/>
  <c r="A130" i="23" s="1"/>
  <c r="A112" i="23"/>
  <c r="A141" i="23" s="1"/>
  <c r="A100" i="23"/>
  <c r="A129" i="23" s="1"/>
  <c r="A99" i="23"/>
  <c r="A128" i="23" s="1"/>
  <c r="A110" i="23"/>
  <c r="A139" i="23" s="1"/>
  <c r="I62" i="23"/>
  <c r="I90" i="23" s="1"/>
  <c r="I110" i="23"/>
  <c r="I92" i="23"/>
  <c r="I61" i="23"/>
  <c r="I93" i="23"/>
  <c r="I101" i="23"/>
  <c r="I109" i="23"/>
  <c r="I99" i="23"/>
  <c r="I107" i="23"/>
  <c r="I96" i="23"/>
  <c r="I104" i="23"/>
  <c r="I112" i="23"/>
  <c r="I100" i="23"/>
  <c r="I108" i="23"/>
  <c r="I98" i="23"/>
  <c r="I106" i="23"/>
  <c r="I114" i="23"/>
  <c r="I95" i="23"/>
  <c r="I103" i="23"/>
  <c r="I111" i="23"/>
  <c r="I97" i="23"/>
  <c r="I105" i="23"/>
  <c r="I113" i="23"/>
  <c r="I94" i="23"/>
  <c r="I102" i="23"/>
  <c r="C62" i="23"/>
  <c r="C61" i="23"/>
  <c r="E62" i="23"/>
  <c r="E90" i="23" s="1"/>
  <c r="E112" i="23"/>
  <c r="E95" i="23"/>
  <c r="E103" i="23"/>
  <c r="E111" i="23"/>
  <c r="E93" i="23"/>
  <c r="E101" i="23"/>
  <c r="E109" i="23"/>
  <c r="E98" i="23"/>
  <c r="E106" i="23"/>
  <c r="E114" i="23"/>
  <c r="E94" i="23"/>
  <c r="E102" i="23"/>
  <c r="E110" i="23"/>
  <c r="E100" i="23"/>
  <c r="E108" i="23"/>
  <c r="E97" i="23"/>
  <c r="E105" i="23"/>
  <c r="E113" i="23"/>
  <c r="E92" i="23"/>
  <c r="E61" i="23"/>
  <c r="E99" i="23"/>
  <c r="E107" i="23"/>
  <c r="E96" i="23"/>
  <c r="E104" i="23"/>
  <c r="B62" i="23"/>
  <c r="B90" i="23" s="1"/>
  <c r="B108" i="23"/>
  <c r="B137" i="23" s="1"/>
  <c r="B93" i="23"/>
  <c r="B122" i="23" s="1"/>
  <c r="B109" i="23"/>
  <c r="B138" i="23" s="1"/>
  <c r="B114" i="23"/>
  <c r="B143" i="23" s="1"/>
  <c r="B61" i="23"/>
  <c r="B94" i="23"/>
  <c r="B123" i="23" s="1"/>
  <c r="B110" i="23"/>
  <c r="B139" i="23" s="1"/>
  <c r="B95" i="23"/>
  <c r="B124" i="23" s="1"/>
  <c r="B111" i="23"/>
  <c r="B140" i="23" s="1"/>
  <c r="B96" i="23"/>
  <c r="B125" i="23" s="1"/>
  <c r="B112" i="23"/>
  <c r="B141" i="23" s="1"/>
  <c r="B113" i="23"/>
  <c r="B142" i="23" s="1"/>
  <c r="B99" i="23"/>
  <c r="B128" i="23" s="1"/>
  <c r="B104" i="23"/>
  <c r="B133" i="23" s="1"/>
  <c r="B98" i="23"/>
  <c r="B127" i="23" s="1"/>
  <c r="B92" i="23"/>
  <c r="B121" i="23" s="1"/>
  <c r="B100" i="23"/>
  <c r="B129" i="23" s="1"/>
  <c r="B101" i="23"/>
  <c r="B130" i="23" s="1"/>
  <c r="B102" i="23"/>
  <c r="B131" i="23" s="1"/>
  <c r="B103" i="23"/>
  <c r="B132" i="23" s="1"/>
  <c r="B105" i="23"/>
  <c r="B134" i="23" s="1"/>
  <c r="B106" i="23"/>
  <c r="B135" i="23" s="1"/>
  <c r="B107" i="23"/>
  <c r="B136" i="23" s="1"/>
  <c r="B97" i="23"/>
  <c r="B126" i="23" s="1"/>
  <c r="J62" i="23"/>
  <c r="J90" i="23" s="1"/>
  <c r="J94" i="23"/>
  <c r="J102" i="23"/>
  <c r="J110" i="23"/>
  <c r="J93" i="23"/>
  <c r="J101" i="23"/>
  <c r="J109" i="23"/>
  <c r="J92" i="23"/>
  <c r="J61" i="23"/>
  <c r="J99" i="23"/>
  <c r="J107" i="23"/>
  <c r="J96" i="23"/>
  <c r="J104" i="23"/>
  <c r="J112" i="23"/>
  <c r="J98" i="23"/>
  <c r="J106" i="23"/>
  <c r="J114" i="23"/>
  <c r="J95" i="23"/>
  <c r="J103" i="23"/>
  <c r="J111" i="23"/>
  <c r="J100" i="23"/>
  <c r="J108" i="23"/>
  <c r="J97" i="23"/>
  <c r="J105" i="23"/>
  <c r="J113" i="23"/>
  <c r="H62" i="23"/>
  <c r="H90" i="23" s="1"/>
  <c r="H92" i="23"/>
  <c r="H61" i="23"/>
  <c r="H99" i="23"/>
  <c r="H107" i="23"/>
  <c r="H98" i="23"/>
  <c r="H106" i="23"/>
  <c r="H96" i="23"/>
  <c r="H104" i="23"/>
  <c r="H112" i="23"/>
  <c r="H93" i="23"/>
  <c r="H101" i="23"/>
  <c r="H109" i="23"/>
  <c r="H114" i="23"/>
  <c r="H95" i="23"/>
  <c r="H103" i="23"/>
  <c r="H111" i="23"/>
  <c r="H100" i="23"/>
  <c r="H108" i="23"/>
  <c r="H97" i="23"/>
  <c r="H105" i="23"/>
  <c r="H113" i="23"/>
  <c r="H94" i="23"/>
  <c r="H102" i="23"/>
  <c r="H110" i="23"/>
  <c r="F62" i="23"/>
  <c r="F90" i="23" s="1"/>
  <c r="F96" i="23"/>
  <c r="F104" i="23"/>
  <c r="F112" i="23"/>
  <c r="F95" i="23"/>
  <c r="F103" i="23"/>
  <c r="F93" i="23"/>
  <c r="F101" i="23"/>
  <c r="F109" i="23"/>
  <c r="F98" i="23"/>
  <c r="F106" i="23"/>
  <c r="F114" i="23"/>
  <c r="F111" i="23"/>
  <c r="F100" i="23"/>
  <c r="F108" i="23"/>
  <c r="F97" i="23"/>
  <c r="F105" i="23"/>
  <c r="F113" i="23"/>
  <c r="F94" i="23"/>
  <c r="F102" i="23"/>
  <c r="F110" i="23"/>
  <c r="F92" i="23"/>
  <c r="F61" i="23"/>
  <c r="F99" i="23"/>
  <c r="F107" i="23"/>
  <c r="D62" i="23"/>
  <c r="D90" i="23" s="1"/>
  <c r="D93" i="23"/>
  <c r="D101" i="23"/>
  <c r="D109" i="23"/>
  <c r="D92" i="23"/>
  <c r="D98" i="23"/>
  <c r="D106" i="23"/>
  <c r="D114" i="23"/>
  <c r="D95" i="23"/>
  <c r="D103" i="23"/>
  <c r="D111" i="23"/>
  <c r="D100" i="23"/>
  <c r="D108" i="23"/>
  <c r="D61" i="23"/>
  <c r="D97" i="23"/>
  <c r="D105" i="23"/>
  <c r="D113" i="23"/>
  <c r="D94" i="23"/>
  <c r="D102" i="23"/>
  <c r="D110" i="23"/>
  <c r="D99" i="23"/>
  <c r="D107" i="23"/>
  <c r="D96" i="23"/>
  <c r="D104" i="23"/>
  <c r="D112" i="23"/>
  <c r="K62" i="23"/>
  <c r="K90" i="23" s="1"/>
  <c r="K113" i="23"/>
  <c r="K96" i="23"/>
  <c r="K104" i="23"/>
  <c r="K112" i="23"/>
  <c r="K94" i="23"/>
  <c r="K102" i="23"/>
  <c r="K110" i="23"/>
  <c r="K92" i="23"/>
  <c r="K61" i="23"/>
  <c r="K60" i="23" s="1"/>
  <c r="K99" i="23"/>
  <c r="K107" i="23"/>
  <c r="K95" i="23"/>
  <c r="K103" i="23"/>
  <c r="K111" i="23"/>
  <c r="K93" i="23"/>
  <c r="K101" i="23"/>
  <c r="K109" i="23"/>
  <c r="K98" i="23"/>
  <c r="K106" i="23"/>
  <c r="K114" i="23"/>
  <c r="K100" i="23"/>
  <c r="K108" i="23"/>
  <c r="K97" i="23"/>
  <c r="K105" i="23"/>
  <c r="L62" i="23"/>
  <c r="L90" i="23" s="1"/>
  <c r="L97" i="23"/>
  <c r="L105" i="23"/>
  <c r="L113" i="23"/>
  <c r="L112" i="23"/>
  <c r="L94" i="23"/>
  <c r="L102" i="23"/>
  <c r="L110" i="23"/>
  <c r="L92" i="23"/>
  <c r="L61" i="23"/>
  <c r="L99" i="23"/>
  <c r="L107" i="23"/>
  <c r="L96" i="23"/>
  <c r="L104" i="23"/>
  <c r="L93" i="23"/>
  <c r="L101" i="23"/>
  <c r="L109" i="23"/>
  <c r="L98" i="23"/>
  <c r="L106" i="23"/>
  <c r="L114" i="23"/>
  <c r="L95" i="23"/>
  <c r="L103" i="23"/>
  <c r="L111" i="23"/>
  <c r="L100" i="23"/>
  <c r="L108" i="23"/>
  <c r="G62" i="23"/>
  <c r="G90" i="23" s="1"/>
  <c r="G98" i="23"/>
  <c r="G106" i="23"/>
  <c r="G114" i="23"/>
  <c r="G96" i="23"/>
  <c r="G104" i="23"/>
  <c r="G112" i="23"/>
  <c r="G93" i="23"/>
  <c r="G101" i="23"/>
  <c r="G109" i="23"/>
  <c r="G97" i="23"/>
  <c r="G105" i="23"/>
  <c r="G113" i="23"/>
  <c r="G95" i="23"/>
  <c r="G103" i="23"/>
  <c r="G111" i="23"/>
  <c r="G100" i="23"/>
  <c r="G108" i="23"/>
  <c r="G94" i="23"/>
  <c r="G102" i="23"/>
  <c r="G110" i="23"/>
  <c r="G92" i="23"/>
  <c r="G61" i="23"/>
  <c r="G99" i="23"/>
  <c r="G107" i="23"/>
  <c r="M62" i="23"/>
  <c r="M90" i="23" s="1"/>
  <c r="M99" i="23"/>
  <c r="M107" i="23"/>
  <c r="M97" i="23"/>
  <c r="M105" i="23"/>
  <c r="M113" i="23"/>
  <c r="M94" i="23"/>
  <c r="M102" i="23"/>
  <c r="M110" i="23"/>
  <c r="M92" i="23"/>
  <c r="M61" i="23"/>
  <c r="M98" i="23"/>
  <c r="M106" i="23"/>
  <c r="M114" i="23"/>
  <c r="M96" i="23"/>
  <c r="M104" i="23"/>
  <c r="M112" i="23"/>
  <c r="M93" i="23"/>
  <c r="M101" i="23"/>
  <c r="M109" i="23"/>
  <c r="M95" i="23"/>
  <c r="M103" i="23"/>
  <c r="M111" i="23"/>
  <c r="M100" i="23"/>
  <c r="M108" i="23"/>
  <c r="H19" i="7"/>
  <c r="H20" i="7"/>
  <c r="G19" i="7"/>
  <c r="G20" i="7" s="1"/>
  <c r="F19" i="7"/>
  <c r="F20" i="7" s="1"/>
  <c r="E19" i="7"/>
  <c r="E20" i="7" s="1"/>
  <c r="G1" i="9"/>
  <c r="R1" i="9" s="1"/>
  <c r="AC1" i="9" s="1"/>
  <c r="Z1" i="9"/>
  <c r="AK1" i="9" s="1"/>
  <c r="S1" i="9"/>
  <c r="AD1" i="9" s="1"/>
  <c r="T1" i="9"/>
  <c r="AE1" i="9" s="1"/>
  <c r="U1" i="9"/>
  <c r="AF1" i="9" s="1"/>
  <c r="V1" i="9"/>
  <c r="AG1" i="9" s="1"/>
  <c r="W1" i="9"/>
  <c r="AH1" i="9" s="1"/>
  <c r="X1" i="9"/>
  <c r="AI1" i="9" s="1"/>
  <c r="Y1" i="9"/>
  <c r="AJ1" i="9" s="1"/>
  <c r="B2" i="14"/>
  <c r="K3" i="15"/>
  <c r="K8" i="15"/>
  <c r="K14" i="15"/>
  <c r="K4" i="15"/>
  <c r="K7" i="15"/>
  <c r="K13" i="15"/>
  <c r="K2" i="15"/>
  <c r="K5" i="15"/>
  <c r="K6" i="15"/>
  <c r="K9" i="15"/>
  <c r="K10" i="15"/>
  <c r="K11" i="15"/>
  <c r="K12" i="15"/>
  <c r="F28" i="3"/>
  <c r="H29" i="3"/>
  <c r="J30" i="3"/>
  <c r="L31" i="3"/>
  <c r="N32" i="3"/>
  <c r="B34" i="3"/>
  <c r="D35" i="3"/>
  <c r="F36" i="3"/>
  <c r="H37" i="3"/>
  <c r="J38" i="3"/>
  <c r="L39" i="3"/>
  <c r="N40" i="3"/>
  <c r="B42" i="3"/>
  <c r="D43" i="3"/>
  <c r="F44" i="3"/>
  <c r="H45" i="3"/>
  <c r="K27" i="3"/>
  <c r="L5" i="3"/>
  <c r="N6" i="3"/>
  <c r="B8" i="3"/>
  <c r="D9" i="3"/>
  <c r="F10" i="3"/>
  <c r="H11" i="3"/>
  <c r="J12" i="3"/>
  <c r="L13" i="3"/>
  <c r="N14" i="3"/>
  <c r="B16" i="3"/>
  <c r="D17" i="3"/>
  <c r="F18" i="3"/>
  <c r="H19" i="3"/>
  <c r="J20" i="3"/>
  <c r="L21" i="3"/>
  <c r="N22" i="3"/>
  <c r="G28" i="3"/>
  <c r="I29" i="3"/>
  <c r="K30" i="3"/>
  <c r="M31" i="3"/>
  <c r="O32" i="3"/>
  <c r="C34" i="3"/>
  <c r="E35" i="3"/>
  <c r="G36" i="3"/>
  <c r="I37" i="3"/>
  <c r="K38" i="3"/>
  <c r="M39" i="3"/>
  <c r="O40" i="3"/>
  <c r="C42" i="3"/>
  <c r="E43" i="3"/>
  <c r="G44" i="3"/>
  <c r="I45" i="3"/>
  <c r="L27" i="3"/>
  <c r="M5" i="3"/>
  <c r="O6" i="3"/>
  <c r="C8" i="3"/>
  <c r="E9" i="3"/>
  <c r="G10" i="3"/>
  <c r="I11" i="3"/>
  <c r="K12" i="3"/>
  <c r="M13" i="3"/>
  <c r="O14" i="3"/>
  <c r="C16" i="3"/>
  <c r="E17" i="3"/>
  <c r="G18" i="3"/>
  <c r="I19" i="3"/>
  <c r="K20" i="3"/>
  <c r="M21" i="3"/>
  <c r="O22" i="3"/>
  <c r="H28" i="3"/>
  <c r="J29" i="3"/>
  <c r="L30" i="3"/>
  <c r="N31" i="3"/>
  <c r="B33" i="3"/>
  <c r="D34" i="3"/>
  <c r="F35" i="3"/>
  <c r="H36" i="3"/>
  <c r="J37" i="3"/>
  <c r="L38" i="3"/>
  <c r="N39" i="3"/>
  <c r="B41" i="3"/>
  <c r="D42" i="3"/>
  <c r="F43" i="3"/>
  <c r="D28" i="3"/>
  <c r="I28" i="3"/>
  <c r="N29" i="3"/>
  <c r="E31" i="3"/>
  <c r="J32" i="3"/>
  <c r="O33" i="3"/>
  <c r="I35" i="3"/>
  <c r="N36" i="3"/>
  <c r="E38" i="3"/>
  <c r="J39" i="3"/>
  <c r="D41" i="3"/>
  <c r="I42" i="3"/>
  <c r="N43" i="3"/>
  <c r="D45" i="3"/>
  <c r="I27" i="3"/>
  <c r="N5" i="3"/>
  <c r="D7" i="3"/>
  <c r="H8" i="3"/>
  <c r="L9" i="3"/>
  <c r="B11" i="3"/>
  <c r="F12" i="3"/>
  <c r="J13" i="3"/>
  <c r="B15" i="3"/>
  <c r="F16" i="3"/>
  <c r="J17" i="3"/>
  <c r="N18" i="3"/>
  <c r="D20" i="3"/>
  <c r="H21" i="3"/>
  <c r="L22" i="3"/>
  <c r="G31" i="3"/>
  <c r="K35" i="3"/>
  <c r="G38" i="3"/>
  <c r="F41" i="3"/>
  <c r="B44" i="3"/>
  <c r="M27" i="3"/>
  <c r="F7" i="3"/>
  <c r="N9" i="3"/>
  <c r="H12" i="3"/>
  <c r="D15" i="3"/>
  <c r="L17" i="3"/>
  <c r="F20" i="3"/>
  <c r="C4" i="3"/>
  <c r="J28" i="3"/>
  <c r="O29" i="3"/>
  <c r="F31" i="3"/>
  <c r="K32" i="3"/>
  <c r="E34" i="3"/>
  <c r="J35" i="3"/>
  <c r="O36" i="3"/>
  <c r="F38" i="3"/>
  <c r="K39" i="3"/>
  <c r="E41" i="3"/>
  <c r="J42" i="3"/>
  <c r="O43" i="3"/>
  <c r="E45" i="3"/>
  <c r="J27" i="3"/>
  <c r="O5" i="3"/>
  <c r="E7" i="3"/>
  <c r="I8" i="3"/>
  <c r="M9" i="3"/>
  <c r="C11" i="3"/>
  <c r="G12" i="3"/>
  <c r="K13" i="3"/>
  <c r="C15" i="3"/>
  <c r="G16" i="3"/>
  <c r="K17" i="3"/>
  <c r="O18" i="3"/>
  <c r="E20" i="3"/>
  <c r="I21" i="3"/>
  <c r="M22" i="3"/>
  <c r="B30" i="3"/>
  <c r="L32" i="3"/>
  <c r="F34" i="3"/>
  <c r="B37" i="3"/>
  <c r="O39" i="3"/>
  <c r="K42" i="3"/>
  <c r="F45" i="3"/>
  <c r="B6" i="3"/>
  <c r="J8" i="3"/>
  <c r="D11" i="3"/>
  <c r="N13" i="3"/>
  <c r="H16" i="3"/>
  <c r="B19" i="3"/>
  <c r="J21" i="3"/>
  <c r="C30" i="3"/>
  <c r="H31" i="3"/>
  <c r="M32" i="3"/>
  <c r="G34" i="3"/>
  <c r="L35" i="3"/>
  <c r="C37" i="3"/>
  <c r="H38" i="3"/>
  <c r="B40" i="3"/>
  <c r="G41" i="3"/>
  <c r="L42" i="3"/>
  <c r="C44" i="3"/>
  <c r="G45" i="3"/>
  <c r="N27" i="3"/>
  <c r="C6" i="3"/>
  <c r="G7" i="3"/>
  <c r="K8" i="3"/>
  <c r="O9" i="3"/>
  <c r="E11" i="3"/>
  <c r="I12" i="3"/>
  <c r="O13" i="3"/>
  <c r="E15" i="3"/>
  <c r="I16" i="3"/>
  <c r="M17" i="3"/>
  <c r="C19" i="3"/>
  <c r="G20" i="3"/>
  <c r="K21" i="3"/>
  <c r="D4" i="3"/>
  <c r="E30" i="3"/>
  <c r="J31" i="3"/>
  <c r="D33" i="3"/>
  <c r="I34" i="3"/>
  <c r="N35" i="3"/>
  <c r="E37" i="3"/>
  <c r="M38" i="3"/>
  <c r="D40" i="3"/>
  <c r="I41" i="3"/>
  <c r="N42" i="3"/>
  <c r="E44" i="3"/>
  <c r="K45" i="3"/>
  <c r="B27" i="3"/>
  <c r="E6" i="3"/>
  <c r="I7" i="3"/>
  <c r="M8" i="3"/>
  <c r="C10" i="3"/>
  <c r="G11" i="3"/>
  <c r="M12" i="3"/>
  <c r="C14" i="3"/>
  <c r="G15" i="3"/>
  <c r="K16" i="3"/>
  <c r="O17" i="3"/>
  <c r="E19" i="3"/>
  <c r="I20" i="3"/>
  <c r="O21" i="3"/>
  <c r="F4" i="3"/>
  <c r="O31" i="3"/>
  <c r="F33" i="3"/>
  <c r="K34" i="3"/>
  <c r="G37" i="3"/>
  <c r="F40" i="3"/>
  <c r="B43" i="3"/>
  <c r="M45" i="3"/>
  <c r="G6" i="3"/>
  <c r="O8" i="3"/>
  <c r="K11" i="3"/>
  <c r="O12" i="3"/>
  <c r="I15" i="3"/>
  <c r="C18" i="3"/>
  <c r="M20" i="3"/>
  <c r="H4" i="3"/>
  <c r="K28" i="3"/>
  <c r="L28" i="3"/>
  <c r="M28" i="3"/>
  <c r="D30" i="3"/>
  <c r="I31" i="3"/>
  <c r="C33" i="3"/>
  <c r="H34" i="3"/>
  <c r="M35" i="3"/>
  <c r="D37" i="3"/>
  <c r="I38" i="3"/>
  <c r="C40" i="3"/>
  <c r="H41" i="3"/>
  <c r="M42" i="3"/>
  <c r="D44" i="3"/>
  <c r="J45" i="3"/>
  <c r="O27" i="3"/>
  <c r="D6" i="3"/>
  <c r="H7" i="3"/>
  <c r="L8" i="3"/>
  <c r="B10" i="3"/>
  <c r="F11" i="3"/>
  <c r="L12" i="3"/>
  <c r="B14" i="3"/>
  <c r="F15" i="3"/>
  <c r="J16" i="3"/>
  <c r="N17" i="3"/>
  <c r="D19" i="3"/>
  <c r="H20" i="3"/>
  <c r="N21" i="3"/>
  <c r="E4" i="3"/>
  <c r="N28" i="3"/>
  <c r="G30" i="3"/>
  <c r="B36" i="3"/>
  <c r="O38" i="3"/>
  <c r="K41" i="3"/>
  <c r="I44" i="3"/>
  <c r="C5" i="3"/>
  <c r="K7" i="3"/>
  <c r="E10" i="3"/>
  <c r="E14" i="3"/>
  <c r="M16" i="3"/>
  <c r="G19" i="3"/>
  <c r="C22" i="3"/>
  <c r="O28" i="3"/>
  <c r="F30" i="3"/>
  <c r="K31" i="3"/>
  <c r="E33" i="3"/>
  <c r="J34" i="3"/>
  <c r="O35" i="3"/>
  <c r="F37" i="3"/>
  <c r="N38" i="3"/>
  <c r="E40" i="3"/>
  <c r="J41" i="3"/>
  <c r="O42" i="3"/>
  <c r="H44" i="3"/>
  <c r="L45" i="3"/>
  <c r="B5" i="3"/>
  <c r="F6" i="3"/>
  <c r="J7" i="3"/>
  <c r="N8" i="3"/>
  <c r="D10" i="3"/>
  <c r="J11" i="3"/>
  <c r="N12" i="3"/>
  <c r="D14" i="3"/>
  <c r="H15" i="3"/>
  <c r="L16" i="3"/>
  <c r="B18" i="3"/>
  <c r="F19" i="3"/>
  <c r="L20" i="3"/>
  <c r="B22" i="3"/>
  <c r="G4" i="3"/>
  <c r="B29" i="3"/>
  <c r="C29" i="3"/>
  <c r="H30" i="3"/>
  <c r="B32" i="3"/>
  <c r="G33" i="3"/>
  <c r="L34" i="3"/>
  <c r="C36" i="3"/>
  <c r="K37" i="3"/>
  <c r="B39" i="3"/>
  <c r="G40" i="3"/>
  <c r="L41" i="3"/>
  <c r="C43" i="3"/>
  <c r="J44" i="3"/>
  <c r="N45" i="3"/>
  <c r="D5" i="3"/>
  <c r="H6" i="3"/>
  <c r="L7" i="3"/>
  <c r="B9" i="3"/>
  <c r="H10" i="3"/>
  <c r="L11" i="3"/>
  <c r="B13" i="3"/>
  <c r="F14" i="3"/>
  <c r="J15" i="3"/>
  <c r="N16" i="3"/>
  <c r="D18" i="3"/>
  <c r="J19" i="3"/>
  <c r="N20" i="3"/>
  <c r="D22" i="3"/>
  <c r="I4" i="3"/>
  <c r="H33" i="3"/>
  <c r="I10" i="3"/>
  <c r="K15" i="3"/>
  <c r="K19" i="3"/>
  <c r="J4" i="3"/>
  <c r="D29" i="3"/>
  <c r="I30" i="3"/>
  <c r="C32" i="3"/>
  <c r="M34" i="3"/>
  <c r="D36" i="3"/>
  <c r="L37" i="3"/>
  <c r="C39" i="3"/>
  <c r="H40" i="3"/>
  <c r="M41" i="3"/>
  <c r="G43" i="3"/>
  <c r="K44" i="3"/>
  <c r="O45" i="3"/>
  <c r="E5" i="3"/>
  <c r="I6" i="3"/>
  <c r="M7" i="3"/>
  <c r="C9" i="3"/>
  <c r="M11" i="3"/>
  <c r="C13" i="3"/>
  <c r="G14" i="3"/>
  <c r="O16" i="3"/>
  <c r="E18" i="3"/>
  <c r="O20" i="3"/>
  <c r="E22" i="3"/>
  <c r="N7" i="3"/>
  <c r="L19" i="3"/>
  <c r="K4" i="3"/>
  <c r="E29" i="3"/>
  <c r="M30" i="3"/>
  <c r="D32" i="3"/>
  <c r="I33" i="3"/>
  <c r="N34" i="3"/>
  <c r="E36" i="3"/>
  <c r="M37" i="3"/>
  <c r="D39" i="3"/>
  <c r="I40" i="3"/>
  <c r="N41" i="3"/>
  <c r="H43" i="3"/>
  <c r="L44" i="3"/>
  <c r="C27" i="3"/>
  <c r="F5" i="3"/>
  <c r="J6" i="3"/>
  <c r="F9" i="3"/>
  <c r="J10" i="3"/>
  <c r="N11" i="3"/>
  <c r="D13" i="3"/>
  <c r="H14" i="3"/>
  <c r="L15" i="3"/>
  <c r="B17" i="3"/>
  <c r="H18" i="3"/>
  <c r="B21" i="3"/>
  <c r="F22" i="3"/>
  <c r="N30" i="3"/>
  <c r="E32" i="3"/>
  <c r="J33" i="3"/>
  <c r="O34" i="3"/>
  <c r="I36" i="3"/>
  <c r="N37" i="3"/>
  <c r="E39" i="3"/>
  <c r="J40" i="3"/>
  <c r="O41" i="3"/>
  <c r="I43" i="3"/>
  <c r="M44" i="3"/>
  <c r="D27" i="3"/>
  <c r="G5" i="3"/>
  <c r="G51" i="3" s="1"/>
  <c r="K6" i="3"/>
  <c r="O7" i="3"/>
  <c r="G9" i="3"/>
  <c r="K10" i="3"/>
  <c r="O11" i="3"/>
  <c r="E13" i="3"/>
  <c r="I14" i="3"/>
  <c r="M15" i="3"/>
  <c r="C17" i="3"/>
  <c r="I18" i="3"/>
  <c r="M19" i="3"/>
  <c r="C21" i="3"/>
  <c r="G22" i="3"/>
  <c r="L4" i="3"/>
  <c r="F29" i="3"/>
  <c r="G29" i="3"/>
  <c r="O30" i="3"/>
  <c r="F32" i="3"/>
  <c r="K33" i="3"/>
  <c r="B35" i="3"/>
  <c r="J36" i="3"/>
  <c r="O37" i="3"/>
  <c r="F39" i="3"/>
  <c r="K40" i="3"/>
  <c r="E42" i="3"/>
  <c r="J43" i="3"/>
  <c r="N44" i="3"/>
  <c r="E27" i="3"/>
  <c r="H5" i="3"/>
  <c r="L6" i="3"/>
  <c r="D8" i="3"/>
  <c r="H9" i="3"/>
  <c r="L10" i="3"/>
  <c r="B12" i="3"/>
  <c r="F13" i="3"/>
  <c r="J14" i="3"/>
  <c r="N15" i="3"/>
  <c r="F17" i="3"/>
  <c r="J18" i="3"/>
  <c r="N19" i="3"/>
  <c r="D21" i="3"/>
  <c r="H22" i="3"/>
  <c r="M4" i="3"/>
  <c r="B28" i="3"/>
  <c r="K29" i="3"/>
  <c r="B31" i="3"/>
  <c r="G32" i="3"/>
  <c r="L33" i="3"/>
  <c r="C35" i="3"/>
  <c r="K36" i="3"/>
  <c r="B38" i="3"/>
  <c r="G39" i="3"/>
  <c r="L40" i="3"/>
  <c r="F42" i="3"/>
  <c r="K43" i="3"/>
  <c r="O44" i="3"/>
  <c r="F27" i="3"/>
  <c r="I5" i="3"/>
  <c r="M6" i="3"/>
  <c r="E8" i="3"/>
  <c r="I9" i="3"/>
  <c r="M10" i="3"/>
  <c r="C12" i="3"/>
  <c r="G13" i="3"/>
  <c r="K14" i="3"/>
  <c r="O15" i="3"/>
  <c r="G17" i="3"/>
  <c r="K18" i="3"/>
  <c r="O19" i="3"/>
  <c r="E21" i="3"/>
  <c r="I22" i="3"/>
  <c r="N4" i="3"/>
  <c r="L29" i="3"/>
  <c r="L36" i="3"/>
  <c r="G42" i="3"/>
  <c r="G27" i="3"/>
  <c r="B7" i="3"/>
  <c r="N10" i="3"/>
  <c r="L14" i="3"/>
  <c r="D38" i="3"/>
  <c r="C28" i="3"/>
  <c r="C31" i="3"/>
  <c r="H32" i="3"/>
  <c r="M33" i="3"/>
  <c r="G35" i="3"/>
  <c r="C38" i="3"/>
  <c r="H39" i="3"/>
  <c r="M40" i="3"/>
  <c r="L43" i="3"/>
  <c r="B45" i="3"/>
  <c r="J5" i="3"/>
  <c r="F8" i="3"/>
  <c r="J9" i="3"/>
  <c r="D12" i="3"/>
  <c r="H13" i="3"/>
  <c r="D16" i="3"/>
  <c r="H17" i="3"/>
  <c r="L18" i="3"/>
  <c r="B20" i="3"/>
  <c r="F21" i="3"/>
  <c r="J22" i="3"/>
  <c r="O4" i="3"/>
  <c r="M29" i="3"/>
  <c r="D31" i="3"/>
  <c r="I32" i="3"/>
  <c r="N33" i="3"/>
  <c r="H35" i="3"/>
  <c r="M36" i="3"/>
  <c r="I39" i="3"/>
  <c r="C41" i="3"/>
  <c r="H42" i="3"/>
  <c r="M43" i="3"/>
  <c r="C45" i="3"/>
  <c r="H27" i="3"/>
  <c r="K5" i="3"/>
  <c r="C7" i="3"/>
  <c r="G8" i="3"/>
  <c r="K9" i="3"/>
  <c r="O10" i="3"/>
  <c r="I13" i="3"/>
  <c r="I59" i="3" s="1"/>
  <c r="M14" i="3"/>
  <c r="E16" i="3"/>
  <c r="I17" i="3"/>
  <c r="M18" i="3"/>
  <c r="C20" i="3"/>
  <c r="G21" i="3"/>
  <c r="G67" i="3" s="1"/>
  <c r="K22" i="3"/>
  <c r="E28" i="3"/>
  <c r="E12" i="3"/>
  <c r="B4" i="3"/>
  <c r="B3" i="14" a="1"/>
  <c r="C104" i="23" l="1"/>
  <c r="C114" i="23"/>
  <c r="E60" i="23"/>
  <c r="C96" i="23"/>
  <c r="E91" i="23"/>
  <c r="D91" i="23"/>
  <c r="C92" i="23"/>
  <c r="C110" i="23"/>
  <c r="C101" i="23"/>
  <c r="G60" i="23"/>
  <c r="K91" i="23"/>
  <c r="K89" i="23" s="1"/>
  <c r="C93" i="23"/>
  <c r="C105" i="23"/>
  <c r="H91" i="23"/>
  <c r="M60" i="23"/>
  <c r="C97" i="23"/>
  <c r="M91" i="23"/>
  <c r="F60" i="23"/>
  <c r="J60" i="23"/>
  <c r="C108" i="23"/>
  <c r="B91" i="23"/>
  <c r="B120" i="23" s="1"/>
  <c r="L60" i="23"/>
  <c r="C100" i="23"/>
  <c r="C103" i="23"/>
  <c r="C106" i="23"/>
  <c r="C107" i="23"/>
  <c r="C98" i="23"/>
  <c r="C99" i="23"/>
  <c r="C109" i="23"/>
  <c r="C102" i="23"/>
  <c r="C94" i="23"/>
  <c r="G91" i="23"/>
  <c r="G89" i="23" s="1"/>
  <c r="C113" i="23"/>
  <c r="H60" i="23"/>
  <c r="D60" i="23"/>
  <c r="F91" i="23"/>
  <c r="J91" i="23"/>
  <c r="I60" i="23"/>
  <c r="L91" i="23"/>
  <c r="C111" i="23"/>
  <c r="I91" i="23"/>
  <c r="C112" i="23"/>
  <c r="C95" i="23"/>
  <c r="B3" i="14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H89" i="23" l="1"/>
  <c r="J89" i="23"/>
  <c r="I89" i="23"/>
  <c r="D119" i="23" a="1"/>
  <c r="C121" i="23" s="1"/>
  <c r="F89" i="23"/>
  <c r="M89" i="23"/>
  <c r="L89" i="23"/>
  <c r="C91" i="23"/>
  <c r="C89" i="23" s="1"/>
  <c r="D89" i="23"/>
  <c r="E89" i="23"/>
  <c r="B4" i="14"/>
  <c r="B2" i="17"/>
  <c r="B3" i="17" s="1"/>
  <c r="B7" i="14" a="1"/>
  <c r="B7" i="14" l="1"/>
  <c r="C125" i="23"/>
  <c r="C126" i="23"/>
  <c r="C120" i="23"/>
  <c r="C128" i="23"/>
  <c r="C143" i="23"/>
  <c r="C142" i="23"/>
  <c r="C135" i="23"/>
  <c r="C141" i="23"/>
  <c r="C134" i="23"/>
  <c r="C140" i="23"/>
  <c r="C138" i="23"/>
  <c r="C136" i="23"/>
  <c r="C137" i="23"/>
  <c r="C129" i="23"/>
  <c r="D119" i="23"/>
  <c r="C127" i="23"/>
  <c r="C124" i="23"/>
  <c r="C122" i="23"/>
  <c r="C133" i="23"/>
  <c r="C139" i="23"/>
  <c r="C132" i="23"/>
  <c r="C123" i="23"/>
  <c r="C131" i="23"/>
  <c r="C130" i="23"/>
  <c r="I11" i="16"/>
  <c r="J11" i="16" s="1"/>
  <c r="I9" i="16"/>
  <c r="J9" i="16" s="1"/>
  <c r="I10" i="16"/>
  <c r="J10" i="16" s="1"/>
  <c r="I5" i="16"/>
  <c r="J5" i="16" s="1"/>
  <c r="I8" i="16"/>
  <c r="J8" i="16" s="1"/>
  <c r="I7" i="16"/>
  <c r="J7" i="16" s="1"/>
  <c r="I6" i="16"/>
  <c r="J6" i="16" s="1"/>
  <c r="I3" i="16"/>
  <c r="J3" i="16" s="1"/>
  <c r="I4" i="16"/>
  <c r="J4" i="16" s="1"/>
  <c r="B9" i="14" a="1"/>
  <c r="B9" i="14" l="1"/>
  <c r="K11" i="16"/>
  <c r="N11" i="16" s="1"/>
  <c r="K3" i="16"/>
  <c r="N3" i="16" s="1"/>
  <c r="K4" i="16"/>
  <c r="N4" i="16" s="1"/>
  <c r="K5" i="16"/>
  <c r="N5" i="16" s="1"/>
  <c r="K6" i="16"/>
  <c r="N6" i="16" s="1"/>
  <c r="K7" i="16"/>
  <c r="N7" i="16" s="1"/>
  <c r="K8" i="16"/>
  <c r="N8" i="16" s="1"/>
  <c r="K9" i="16"/>
  <c r="N9" i="16" s="1"/>
  <c r="K10" i="16"/>
  <c r="N10" i="16" s="1"/>
  <c r="F3" i="2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B34" i="14" a="1"/>
  <c r="B34" i="14" l="1"/>
  <c r="B4" i="16"/>
  <c r="B59" i="14" a="1"/>
  <c r="B59" i="14" l="1"/>
  <c r="C4" i="16"/>
  <c r="D4" i="16"/>
  <c r="F4" i="16"/>
  <c r="G4" i="16" s="1"/>
  <c r="B3" i="16"/>
  <c r="H28" i="9"/>
  <c r="B84" i="14" a="1"/>
  <c r="B84" i="14" l="1"/>
  <c r="AD10" i="9"/>
  <c r="H7" i="9"/>
  <c r="S7" i="9" s="1"/>
  <c r="AD3" i="9"/>
  <c r="H4" i="9"/>
  <c r="S4" i="9" s="1"/>
  <c r="AD12" i="9"/>
  <c r="H6" i="9"/>
  <c r="S6" i="9" s="1"/>
  <c r="AD5" i="9"/>
  <c r="H8" i="9"/>
  <c r="S8" i="9" s="1"/>
  <c r="AD7" i="9"/>
  <c r="H3" i="9"/>
  <c r="S3" i="9" s="1"/>
  <c r="AD9" i="9"/>
  <c r="H11" i="9"/>
  <c r="S11" i="9" s="1"/>
  <c r="AD11" i="9"/>
  <c r="H2" i="9"/>
  <c r="S2" i="9" s="1"/>
  <c r="AD4" i="9"/>
  <c r="H5" i="9"/>
  <c r="S5" i="9" s="1"/>
  <c r="AD2" i="9"/>
  <c r="H9" i="9"/>
  <c r="S9" i="9" s="1"/>
  <c r="AD6" i="9"/>
  <c r="AD8" i="9"/>
  <c r="H10" i="9"/>
  <c r="S10" i="9" s="1"/>
  <c r="H12" i="9"/>
  <c r="S12" i="9" s="1"/>
  <c r="F3" i="16"/>
  <c r="G3" i="16" s="1"/>
  <c r="D3" i="16"/>
  <c r="C3" i="16"/>
  <c r="G28" i="9"/>
  <c r="E4" i="16"/>
  <c r="B109" i="14" a="1"/>
  <c r="B109" i="14" l="1"/>
  <c r="AC3" i="9"/>
  <c r="G4" i="9"/>
  <c r="R4" i="9" s="1"/>
  <c r="AC12" i="9"/>
  <c r="G6" i="9"/>
  <c r="R6" i="9" s="1"/>
  <c r="AC5" i="9"/>
  <c r="G10" i="9"/>
  <c r="R10" i="9" s="1"/>
  <c r="AC2" i="9"/>
  <c r="G5" i="9"/>
  <c r="R5" i="9" s="1"/>
  <c r="AC7" i="9"/>
  <c r="G2" i="9"/>
  <c r="R2" i="9" s="1"/>
  <c r="AC9" i="9"/>
  <c r="G7" i="9"/>
  <c r="R7" i="9" s="1"/>
  <c r="AC11" i="9"/>
  <c r="G9" i="9"/>
  <c r="R9" i="9" s="1"/>
  <c r="AC4" i="9"/>
  <c r="G11" i="9"/>
  <c r="R11" i="9" s="1"/>
  <c r="AC6" i="9"/>
  <c r="G8" i="9"/>
  <c r="R8" i="9" s="1"/>
  <c r="AC8" i="9"/>
  <c r="AC10" i="9"/>
  <c r="G3" i="9"/>
  <c r="R3" i="9" s="1"/>
  <c r="G12" i="9"/>
  <c r="R12" i="9" s="1"/>
  <c r="E3" i="16"/>
  <c r="L3" i="16" s="1"/>
  <c r="B134" i="14" a="1"/>
  <c r="B134" i="14" l="1"/>
  <c r="L4" i="16"/>
  <c r="M4" i="16" s="1"/>
  <c r="B159" i="14" a="1"/>
  <c r="B159" i="14" l="1"/>
  <c r="B11" i="16"/>
  <c r="B10" i="16"/>
  <c r="B7" i="16"/>
  <c r="B5" i="16"/>
  <c r="B8" i="16"/>
  <c r="B6" i="16"/>
  <c r="B9" i="16"/>
  <c r="B184" i="14" a="1"/>
  <c r="B184" i="14" l="1"/>
  <c r="C6" i="16"/>
  <c r="D6" i="16"/>
  <c r="F6" i="16"/>
  <c r="G6" i="16" s="1"/>
  <c r="C8" i="16"/>
  <c r="D8" i="16"/>
  <c r="F8" i="16"/>
  <c r="G8" i="16" s="1"/>
  <c r="F5" i="16"/>
  <c r="G5" i="16" s="1"/>
  <c r="C5" i="16"/>
  <c r="D5" i="16"/>
  <c r="F7" i="16"/>
  <c r="G7" i="16" s="1"/>
  <c r="D7" i="16"/>
  <c r="C7" i="16"/>
  <c r="F9" i="16"/>
  <c r="G9" i="16" s="1"/>
  <c r="C9" i="16"/>
  <c r="D9" i="16"/>
  <c r="M28" i="9"/>
  <c r="K28" i="9"/>
  <c r="J28" i="9"/>
  <c r="N28" i="9"/>
  <c r="L28" i="9"/>
  <c r="I28" i="9"/>
  <c r="O28" i="9"/>
  <c r="B209" i="14" a="1"/>
  <c r="B209" i="14" l="1"/>
  <c r="N3" i="9"/>
  <c r="Y3" i="9" s="1"/>
  <c r="F10" i="16"/>
  <c r="G10" i="16" s="1"/>
  <c r="C10" i="16"/>
  <c r="D10" i="16"/>
  <c r="E8" i="16"/>
  <c r="J8" i="9"/>
  <c r="U8" i="9" s="1"/>
  <c r="J4" i="9"/>
  <c r="U4" i="9" s="1"/>
  <c r="AF8" i="9"/>
  <c r="J10" i="9"/>
  <c r="U10" i="9" s="1"/>
  <c r="AF10" i="9"/>
  <c r="J11" i="9"/>
  <c r="U11" i="9" s="1"/>
  <c r="AF3" i="9"/>
  <c r="J2" i="9"/>
  <c r="U2" i="9" s="1"/>
  <c r="AF12" i="9"/>
  <c r="J3" i="9"/>
  <c r="U3" i="9" s="1"/>
  <c r="AF5" i="9"/>
  <c r="J5" i="9"/>
  <c r="U5" i="9" s="1"/>
  <c r="AF7" i="9"/>
  <c r="J12" i="9"/>
  <c r="U12" i="9" s="1"/>
  <c r="AF9" i="9"/>
  <c r="J7" i="9"/>
  <c r="U7" i="9" s="1"/>
  <c r="AF11" i="9"/>
  <c r="J9" i="9"/>
  <c r="U9" i="9" s="1"/>
  <c r="AF4" i="9"/>
  <c r="J6" i="9"/>
  <c r="U6" i="9" s="1"/>
  <c r="AF2" i="9"/>
  <c r="AF6" i="9"/>
  <c r="AG11" i="9"/>
  <c r="K4" i="9"/>
  <c r="V4" i="9" s="1"/>
  <c r="AG4" i="9"/>
  <c r="K5" i="9"/>
  <c r="V5" i="9" s="1"/>
  <c r="AG6" i="9"/>
  <c r="AG2" i="9"/>
  <c r="K7" i="9"/>
  <c r="V7" i="9" s="1"/>
  <c r="K11" i="9"/>
  <c r="V11" i="9" s="1"/>
  <c r="K8" i="9"/>
  <c r="V8" i="9" s="1"/>
  <c r="AG3" i="9"/>
  <c r="K12" i="9"/>
  <c r="V12" i="9" s="1"/>
  <c r="AG12" i="9"/>
  <c r="K9" i="9"/>
  <c r="V9" i="9" s="1"/>
  <c r="AG7" i="9"/>
  <c r="K6" i="9"/>
  <c r="V6" i="9" s="1"/>
  <c r="AG9" i="9"/>
  <c r="AG8" i="9"/>
  <c r="AG10" i="9"/>
  <c r="K10" i="9"/>
  <c r="V10" i="9" s="1"/>
  <c r="AG5" i="9"/>
  <c r="K2" i="9"/>
  <c r="V2" i="9" s="1"/>
  <c r="K3" i="9"/>
  <c r="V3" i="9" s="1"/>
  <c r="AI6" i="9"/>
  <c r="M6" i="9"/>
  <c r="X6" i="9" s="1"/>
  <c r="AI8" i="9"/>
  <c r="M9" i="9"/>
  <c r="X9" i="9" s="1"/>
  <c r="AI10" i="9"/>
  <c r="M11" i="9"/>
  <c r="X11" i="9" s="1"/>
  <c r="AI3" i="9"/>
  <c r="M5" i="9"/>
  <c r="X5" i="9" s="1"/>
  <c r="AI12" i="9"/>
  <c r="M8" i="9"/>
  <c r="X8" i="9" s="1"/>
  <c r="AI5" i="9"/>
  <c r="M3" i="9"/>
  <c r="X3" i="9" s="1"/>
  <c r="AI7" i="9"/>
  <c r="M12" i="9"/>
  <c r="X12" i="9" s="1"/>
  <c r="AI9" i="9"/>
  <c r="M7" i="9"/>
  <c r="X7" i="9" s="1"/>
  <c r="AI4" i="9"/>
  <c r="M4" i="9"/>
  <c r="X4" i="9" s="1"/>
  <c r="AI11" i="9"/>
  <c r="AI2" i="9"/>
  <c r="M10" i="9"/>
  <c r="X10" i="9" s="1"/>
  <c r="M2" i="9"/>
  <c r="X2" i="9" s="1"/>
  <c r="AE10" i="9"/>
  <c r="I4" i="9"/>
  <c r="T4" i="9" s="1"/>
  <c r="AE3" i="9"/>
  <c r="I3" i="9"/>
  <c r="T3" i="9" s="1"/>
  <c r="AE12" i="9"/>
  <c r="I8" i="9"/>
  <c r="T8" i="9" s="1"/>
  <c r="AE5" i="9"/>
  <c r="I12" i="9"/>
  <c r="T12" i="9" s="1"/>
  <c r="AE7" i="9"/>
  <c r="I2" i="9"/>
  <c r="T2" i="9" s="1"/>
  <c r="AE9" i="9"/>
  <c r="I5" i="9"/>
  <c r="T5" i="9" s="1"/>
  <c r="AE11" i="9"/>
  <c r="I11" i="9"/>
  <c r="T11" i="9" s="1"/>
  <c r="AE4" i="9"/>
  <c r="I7" i="9"/>
  <c r="T7" i="9" s="1"/>
  <c r="AE2" i="9"/>
  <c r="I9" i="9"/>
  <c r="T9" i="9" s="1"/>
  <c r="AE6" i="9"/>
  <c r="AE8" i="9"/>
  <c r="I6" i="9"/>
  <c r="T6" i="9" s="1"/>
  <c r="I10" i="9"/>
  <c r="T10" i="9" s="1"/>
  <c r="AH2" i="9"/>
  <c r="L6" i="9"/>
  <c r="W6" i="9" s="1"/>
  <c r="L8" i="9"/>
  <c r="W8" i="9" s="1"/>
  <c r="AH6" i="9"/>
  <c r="L9" i="9"/>
  <c r="W9" i="9" s="1"/>
  <c r="AH8" i="9"/>
  <c r="L4" i="9"/>
  <c r="W4" i="9" s="1"/>
  <c r="AH10" i="9"/>
  <c r="L10" i="9"/>
  <c r="W10" i="9" s="1"/>
  <c r="AH3" i="9"/>
  <c r="L3" i="9"/>
  <c r="W3" i="9" s="1"/>
  <c r="AH12" i="9"/>
  <c r="L7" i="9"/>
  <c r="W7" i="9" s="1"/>
  <c r="AH5" i="9"/>
  <c r="L2" i="9"/>
  <c r="W2" i="9" s="1"/>
  <c r="AH7" i="9"/>
  <c r="L12" i="9"/>
  <c r="W12" i="9" s="1"/>
  <c r="AH9" i="9"/>
  <c r="L5" i="9"/>
  <c r="W5" i="9" s="1"/>
  <c r="AH4" i="9"/>
  <c r="L11" i="9"/>
  <c r="W11" i="9" s="1"/>
  <c r="AH11" i="9"/>
  <c r="E6" i="16"/>
  <c r="E5" i="16"/>
  <c r="L5" i="16" s="1"/>
  <c r="E9" i="16"/>
  <c r="E7" i="16"/>
  <c r="AJ7" i="9" l="1"/>
  <c r="AJ5" i="9"/>
  <c r="N10" i="9"/>
  <c r="Y10" i="9" s="1"/>
  <c r="N7" i="9"/>
  <c r="Y7" i="9" s="1"/>
  <c r="AJ12" i="9"/>
  <c r="AJ3" i="9"/>
  <c r="N8" i="9"/>
  <c r="Y8" i="9" s="1"/>
  <c r="AJ10" i="9"/>
  <c r="N5" i="9"/>
  <c r="Y5" i="9" s="1"/>
  <c r="AJ8" i="9"/>
  <c r="N6" i="9"/>
  <c r="Y6" i="9" s="1"/>
  <c r="N2" i="9"/>
  <c r="Y2" i="9" s="1"/>
  <c r="AJ6" i="9"/>
  <c r="N4" i="9"/>
  <c r="Y4" i="9" s="1"/>
  <c r="N12" i="9"/>
  <c r="Y12" i="9" s="1"/>
  <c r="AJ11" i="9"/>
  <c r="AJ2" i="9"/>
  <c r="AJ9" i="9"/>
  <c r="N9" i="9"/>
  <c r="Y9" i="9" s="1"/>
  <c r="N11" i="9"/>
  <c r="Y11" i="9" s="1"/>
  <c r="AJ4" i="9"/>
  <c r="L7" i="16"/>
  <c r="M7" i="16" s="1"/>
  <c r="L6" i="16"/>
  <c r="M6" i="16" s="1"/>
  <c r="L8" i="16"/>
  <c r="M8" i="16" s="1"/>
  <c r="L9" i="16"/>
  <c r="M9" i="16" s="1"/>
  <c r="E10" i="16"/>
  <c r="F11" i="16"/>
  <c r="G11" i="16" s="1"/>
  <c r="C11" i="16"/>
  <c r="D11" i="16"/>
  <c r="M5" i="16"/>
  <c r="L10" i="16" l="1"/>
  <c r="M10" i="16" s="1"/>
  <c r="E11" i="16"/>
  <c r="AK12" i="9"/>
  <c r="AK9" i="9"/>
  <c r="O11" i="9"/>
  <c r="Z11" i="9" s="1"/>
  <c r="O9" i="9"/>
  <c r="Z9" i="9" s="1"/>
  <c r="AK7" i="9"/>
  <c r="O4" i="9"/>
  <c r="Z4" i="9" s="1"/>
  <c r="O2" i="9"/>
  <c r="Z2" i="9" s="1"/>
  <c r="AK11" i="9"/>
  <c r="AK10" i="9"/>
  <c r="O6" i="9"/>
  <c r="Z6" i="9" s="1"/>
  <c r="O12" i="9"/>
  <c r="Z12" i="9" s="1"/>
  <c r="O3" i="9"/>
  <c r="Z3" i="9" s="1"/>
  <c r="O7" i="9"/>
  <c r="Z7" i="9" s="1"/>
  <c r="O5" i="9"/>
  <c r="Z5" i="9" s="1"/>
  <c r="O8" i="9"/>
  <c r="Z8" i="9" s="1"/>
  <c r="AK6" i="9"/>
  <c r="AK8" i="9"/>
  <c r="AK5" i="9"/>
  <c r="O10" i="9"/>
  <c r="Z10" i="9" s="1"/>
  <c r="AK3" i="9"/>
  <c r="AK2" i="9"/>
  <c r="AK4" i="9"/>
  <c r="L11" i="16" l="1"/>
  <c r="M11" i="1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</code>
    </pythonScript>
    <pythonScript>
      <code xml:space="preserve">class Radiator:
    radiator_depth_mm_data = {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 Col':  90,
        '3 Col': 115,
        '4 Col': 140,
        '5 Col': 175,
        '6 Col': 210,
        '7 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                                </code>
    </pythonScript>
    <pythonScript>
      <code xml:space="preserve">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
</code>
    </pythonScript>
    <pythonScript>
      <code xml:space="preserve">class Home:
    def __init__(self, rooms, radiator_constraints, radiator_database):
        self.rooms = rooms.dropna()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</code>
    </pythonScript>
    <pythonScript>
      <code xml:space="preserve">def load_dataframes_from_excel():
    rad_db = xl(%P2%, headers=True)
    rooms = xl(%P3%, headers=True)
    max_sizes = xl(%P4%, headers=True)
    # labour_costs = xl("LabourCosts", headers=True)
    # flow_rate_scenario = xl("FlowRateScenario", headers=True)
    return rad_db, rooms, max_sizes
if (xl(%P5%)):
    rad_db, rooms, max_sizes = load_dataframes_from_excel()
    home = Home(rooms, max_sizes, rad_db)
else:
    print("Calculations turned off")
</code>
    </pythonScript>
    <pythonScript>
      <code xml:space="preserve">if (xl(%P2%)):
    homex = home.minimal_cost_radiators(xl(%P3%))
    print("Calculations turned on")
    homex
else:
    print("Calculations turned off")
homex
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<sst xmlns="http://schemas.openxmlformats.org/spreadsheetml/2006/main" count="28013" uniqueCount="13723">
  <si>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</si>
  <si>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</si>
  <si>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</si>
  <si>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</si>
  <si>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</si>
  <si>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</si>
  <si>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</si>
  <si>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</si>
  <si>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</si>
  <si>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</si>
  <si>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</si>
  <si>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</si>
  <si>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</si>
  <si>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</si>
  <si>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</si>
  <si>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</si>
  <si>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</si>
  <si>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</si>
  <si>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</si>
  <si>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</si>
  <si>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</si>
  <si>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</si>
  <si>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</si>
  <si>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</si>
  <si>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</si>
  <si>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</si>
  <si>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</si>
  <si>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</si>
  <si>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</si>
  <si>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</si>
  <si>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</si>
  <si>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</si>
  <si>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</si>
  <si>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</si>
  <si>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</si>
  <si>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</si>
  <si>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</si>
  <si>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</si>
  <si>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</si>
  <si>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</si>
  <si>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</si>
  <si>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</si>
  <si>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</si>
  <si>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</si>
  <si>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</si>
  <si>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</si>
  <si>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</si>
  <si>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</si>
  <si>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</si>
  <si>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</si>
  <si>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</si>
  <si>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</si>
  <si>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</si>
  <si>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</si>
  <si>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</si>
  <si>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</si>
  <si>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</si>
  <si>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</si>
  <si>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</si>
  <si>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</si>
  <si>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</si>
  <si>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</si>
  <si>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</si>
  <si>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</si>
  <si>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</si>
  <si>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</si>
  <si>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</si>
  <si>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</si>
  <si>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</si>
  <si>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</si>
  <si>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</si>
  <si>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</si>
  <si>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</si>
  <si>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</si>
  <si>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</si>
  <si>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</si>
  <si>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</si>
  <si>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</si>
  <si>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</si>
  <si>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</si>
  <si>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</si>
  <si>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</si>
  <si>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ModernxK2x1200x600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</si>
  <si>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</si>
  <si>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</si>
  <si>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</si>
  <si>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</si>
  <si>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</si>
  <si>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</si>
  <si>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</si>
  <si>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</si>
  <si>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</si>
  <si>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</si>
  <si>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Loc2</t>
  </si>
  <si>
    <t>Load Tables</t>
  </si>
  <si>
    <t>Bed N</t>
  </si>
  <si>
    <t>Bed NW</t>
  </si>
  <si>
    <t>Bed SW</t>
  </si>
  <si>
    <t>ModernxK2x900x600</t>
  </si>
  <si>
    <t>ModernxK1x600x700</t>
  </si>
  <si>
    <t>ModernxK2x1000x600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</si>
  <si>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</si>
  <si>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</si>
  <si>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</si>
  <si>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</si>
  <si>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</si>
  <si>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</si>
  <si>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</si>
  <si>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</si>
  <si>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</si>
  <si>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</si>
  <si>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</si>
  <si>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</si>
  <si>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</si>
  <si>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kWh</t>
  </si>
  <si>
    <t>Electric cost</t>
  </si>
  <si>
    <t>Additional install cost</t>
  </si>
  <si>
    <t>Payback</t>
  </si>
  <si>
    <t>Percent capacity</t>
  </si>
  <si>
    <t>Row offset</t>
  </si>
  <si>
    <t>ModernxK1x900x700</t>
  </si>
  <si>
    <t>ModernxK2x700x600</t>
  </si>
  <si>
    <t>ModernxK1x800x600</t>
  </si>
  <si>
    <t>ModernxK1x900x600</t>
  </si>
  <si>
    <t>ModernxK1x600x600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</si>
  <si>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</si>
  <si>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</si>
  <si>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</si>
  <si>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</si>
  <si>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NEW Excel Drop-Down Lists That Adapt to Your Data - YouTube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</si>
  <si>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</si>
  <si>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</si>
  <si>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</si>
  <si>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</si>
  <si>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</si>
  <si>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</si>
  <si>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</si>
  <si>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</si>
  <si>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</si>
  <si>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</si>
  <si>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</si>
  <si>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</si>
  <si>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</si>
  <si>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</si>
  <si>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</si>
  <si>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</si>
  <si>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</si>
  <si>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</si>
  <si>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</si>
  <si>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</si>
  <si>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</si>
  <si>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</si>
  <si>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</si>
  <si>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</si>
  <si>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</si>
  <si>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</si>
  <si>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</si>
  <si>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</si>
  <si>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</si>
  <si>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</si>
  <si>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</si>
  <si>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</si>
  <si>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</si>
  <si>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</si>
  <si>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</si>
  <si>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</si>
  <si>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</si>
  <si>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</si>
  <si>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</si>
  <si>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</si>
  <si>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</si>
  <si>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</si>
  <si>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</si>
  <si>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</si>
  <si>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</si>
  <si>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</si>
  <si>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</si>
  <si>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</si>
  <si>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</si>
  <si>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</si>
  <si>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</si>
  <si>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</si>
  <si>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</si>
  <si>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</si>
  <si>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</si>
  <si>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</si>
  <si>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</si>
  <si>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</si>
  <si>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</si>
  <si>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</si>
  <si>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</si>
  <si>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</si>
  <si>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</si>
  <si>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</si>
  <si>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</si>
  <si>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</si>
  <si>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</si>
  <si>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</si>
  <si>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</si>
  <si>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</si>
  <si>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</si>
  <si>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</si>
  <si>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</si>
  <si>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</si>
  <si>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</si>
  <si>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</si>
  <si>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</si>
  <si>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</si>
  <si>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</si>
  <si>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</si>
  <si>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</si>
  <si>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</si>
  <si>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</si>
  <si>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</si>
  <si>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</si>
  <si>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</si>
  <si>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</si>
  <si>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</si>
  <si>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</si>
  <si>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</si>
  <si>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</si>
  <si>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</si>
  <si>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</si>
  <si>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</si>
  <si>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</si>
  <si>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</si>
  <si>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</si>
  <si>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</si>
  <si>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</si>
  <si>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</si>
  <si>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</si>
  <si>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</si>
  <si>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</si>
  <si>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</si>
  <si>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</si>
  <si>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</si>
  <si>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</si>
  <si>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</si>
  <si>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</si>
  <si>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</si>
  <si>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</si>
  <si>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</si>
  <si>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</si>
  <si>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</si>
  <si>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</si>
  <si>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</si>
  <si>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</si>
  <si>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</si>
  <si>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</si>
  <si>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</si>
  <si>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</si>
  <si>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</si>
  <si>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</si>
  <si>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</si>
  <si>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</si>
  <si>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</si>
  <si>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</si>
  <si>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</si>
  <si>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</si>
  <si>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</si>
  <si>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</si>
  <si>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</si>
  <si>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</si>
  <si>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</si>
  <si>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</si>
  <si>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</si>
  <si>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</si>
  <si>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</si>
  <si>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</si>
  <si>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</si>
  <si>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</si>
  <si>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</si>
  <si>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</si>
  <si>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</si>
  <si>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</si>
  <si>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</si>
  <si>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</si>
  <si>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</si>
  <si>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</si>
  <si>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</si>
  <si>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</si>
  <si>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</si>
  <si>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</si>
  <si>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</si>
  <si>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</si>
  <si>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</si>
  <si>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</si>
  <si>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</si>
  <si>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</si>
  <si>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</si>
  <si>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</si>
  <si>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</si>
  <si>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</si>
  <si>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</si>
  <si>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</si>
  <si>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</si>
  <si>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</si>
  <si>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</si>
  <si>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</si>
  <si>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</si>
  <si>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</si>
  <si>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</si>
  <si>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</si>
  <si>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</si>
  <si>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</si>
  <si>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</si>
  <si>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</si>
  <si>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</si>
  <si>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</si>
  <si>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</si>
  <si>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</si>
  <si>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</si>
  <si>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</si>
  <si>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</si>
  <si>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</si>
  <si>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</si>
  <si>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</si>
  <si>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</si>
  <si>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</si>
  <si>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</si>
  <si>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</si>
  <si>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</si>
  <si>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</si>
  <si>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</si>
  <si>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</si>
  <si>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</si>
  <si>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</si>
  <si>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</si>
  <si>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</si>
  <si>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</si>
  <si>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</si>
  <si>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</si>
  <si>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</si>
  <si>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</si>
  <si>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</si>
  <si>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</si>
  <si>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</si>
  <si>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</si>
  <si>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</si>
  <si>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</si>
  <si>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</si>
  <si>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</si>
  <si>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</si>
  <si>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</si>
  <si>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</si>
  <si>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</si>
  <si>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</si>
  <si>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</si>
  <si>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</si>
  <si>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</si>
  <si>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</si>
  <si>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</si>
  <si>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</si>
  <si>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 xml:space="preserve"> Room          </t>
  </si>
  <si>
    <t xml:space="preserve"> Volume (m³) </t>
  </si>
  <si>
    <t xml:space="preserve"> Area (m²) </t>
  </si>
  <si>
    <t xml:space="preserve"> Heat Loss (W) </t>
  </si>
  <si>
    <t xml:space="preserve"> Heat Loss (W/m²) </t>
  </si>
  <si>
    <t xml:space="preserve"> Temperature (°C) </t>
  </si>
  <si>
    <t xml:space="preserve"> Annual Demand (kWh/year) </t>
  </si>
  <si>
    <t xml:space="preserve"> ACH  </t>
  </si>
  <si>
    <t xml:space="preserve"> External Walls (W) </t>
  </si>
  <si>
    <t xml:space="preserve"> Internal Walls (W) </t>
  </si>
  <si>
    <t xml:space="preserve"> Internal Ceiling (W) </t>
  </si>
  <si>
    <t xml:space="preserve"> Internal Floor (W) </t>
  </si>
  <si>
    <t xml:space="preserve"> Doors (W) </t>
  </si>
  <si>
    <t xml:space="preserve"> Floor (W) </t>
  </si>
  <si>
    <t xml:space="preserve"> Roof (W) </t>
  </si>
  <si>
    <t xml:space="preserve"> Ventilation (W) </t>
  </si>
  <si>
    <t xml:space="preserve"> Windows (W) </t>
  </si>
  <si>
    <t xml:space="preserve"> Roof Glazing (W) </t>
  </si>
  <si>
    <t xml:space="preserve"> Heat Emitter                        </t>
  </si>
  <si>
    <t xml:space="preserve"> Output (W) </t>
  </si>
  <si>
    <t xml:space="preserve"> Shortfall (W) </t>
  </si>
  <si>
    <t xml:space="preserve"> Kitchen       </t>
  </si>
  <si>
    <t xml:space="preserve"> N/A                 </t>
  </si>
  <si>
    <t xml:space="preserve"> N/A                   </t>
  </si>
  <si>
    <t xml:space="preserve"> N/A               </t>
  </si>
  <si>
    <t xml:space="preserve"> N/A       </t>
  </si>
  <si>
    <t xml:space="preserve"> N/A      </t>
  </si>
  <si>
    <t xml:space="preserve"> N/A              </t>
  </si>
  <si>
    <t xml:space="preserve"> New K3 1600 x 700 mm               </t>
  </si>
  <si>
    <t xml:space="preserve"> Dining        </t>
  </si>
  <si>
    <t xml:space="preserve"> New K3 1600 x 500 mm               </t>
  </si>
  <si>
    <t xml:space="preserve"> Hall          </t>
  </si>
  <si>
    <t xml:space="preserve"> As Surveyed K2 1100 x 600 mm       </t>
  </si>
  <si>
    <t xml:space="preserve"> Lounge        </t>
  </si>
  <si>
    <t xml:space="preserve"> New K3 1800 x 600 mm&lt;br&gt;New K3 2000 x 700 mm </t>
  </si>
  <si>
    <t xml:space="preserve"> 681&lt;br&gt;835 </t>
  </si>
  <si>
    <t xml:space="preserve"> Utility       </t>
  </si>
  <si>
    <t xml:space="preserve"> As Surveyed K1 1000 x 600 mm       </t>
  </si>
  <si>
    <t xml:space="preserve"> Main Bedroom  </t>
  </si>
  <si>
    <t xml:space="preserve"> N/A        </t>
  </si>
  <si>
    <t xml:space="preserve"> As Surveyed K3 1000 x 600 mm       </t>
  </si>
  <si>
    <t xml:space="preserve"> Bedroom N     </t>
  </si>
  <si>
    <t xml:space="preserve"> As Surveyed K2 900 x 600 mm        </t>
  </si>
  <si>
    <t xml:space="preserve"> Bedroom NW    </t>
  </si>
  <si>
    <t xml:space="preserve"> Bedroom SW    </t>
  </si>
  <si>
    <t xml:space="preserve"> As Surveyed K2 1000 x 600 mm       </t>
  </si>
  <si>
    <t xml:space="preserve"> Ensuite       </t>
  </si>
  <si>
    <t xml:space="preserve"> N/A         </t>
  </si>
  <si>
    <t xml:space="preserve"> As Surveyed P+ 1000 x 600 mm       </t>
  </si>
  <si>
    <t xml:space="preserve"> Bath          </t>
  </si>
  <si>
    <t xml:space="preserve"> As Surveyed B&amp;Q Theo Double 550 x 1600 mm </t>
  </si>
  <si>
    <t xml:space="preserve"> Landing       </t>
  </si>
  <si>
    <t>Data copied, filtered and reformatted from the raw data</t>
  </si>
  <si>
    <t>Full Heat Punk Table Reformatted from raw-ish data below</t>
  </si>
  <si>
    <t>Heat Loss Fabric Breakdown (Data) W @ design temperature</t>
  </si>
  <si>
    <t>Heat Loss Fabric Breakdown (Data) annual kWh</t>
  </si>
  <si>
    <t>Heat Loss Fabric Breakdown (Data) annual kWh - columns sorted by size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</si>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</sst>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</numFmts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</cellStyleXfs>
  <cellXfs count="56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0" fontId="4" fillId="0" borderId="0" xfId="0" applyFont="1" applyAlignment="1">
      <alignment horizontal="center"/>
    </xf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</cellXfs>
  <cellStyles count="6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</cellStyles>
  <dxfs count="6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23/09/relationships/Python" Target="pyth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Relationship Id="rId30" Type="http://schemas.microsoft.com/office/2017/06/relationships/rdRichValueStructure" Target="richData/rdrichvaluestructure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50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6.1488000000000005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11.658199999999999</c:v>
                </c:pt>
                <c:pt idx="45">
                  <c:v>2.4123000000000001</c:v>
                </c:pt>
                <c:pt idx="46">
                  <c:v>1.4923000000000002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1.0995999999999999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5.2063000000000006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1.12E-2</c:v>
                </c:pt>
                <c:pt idx="128">
                  <c:v>2.6704000000000003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1.3912000000000002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athwestcommunityenergy.sharepoint.com/sites/BWCE/Data/BWCE%20Files/Energy%20Efficiency/HPS_Heat%20Pump%20Support/HPS%20Surveys/Analysis/Simple%20Smart%20Meter%20Analysis/Simple%20Smart%20Meter%20Heat%20Loss%20Analysis.xlsx" TargetMode="External"/><Relationship Id="rId1" Type="http://schemas.openxmlformats.org/officeDocument/2006/relationships/externalLinkPath" Target="https://bathwestcommunityenergy.sharepoint.com/sites/BWCE/Data/BWCE%20Files/Energy%20Efficiency/HPS_Heat%20Pump%20Support/HPS%20Surveys/Analysis/Simple%20Smart%20Meter%20Analysis/Simple%20Smart%20Meter%20Heat%20Loss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H:\.shortcut-targets-by-id\1pbT6Nj7ZxrAQvWiQRYzgrEX99MQ0szct\Transition%20Bath%20Drive\Energy\Heat%20Pump%20Advisory%20Service\Tools\Weather\Bristol%20Weather.xlsx" TargetMode="External"/><Relationship Id="rId1" Type="http://schemas.openxmlformats.org/officeDocument/2006/relationships/externalLinkPath" Target="file:///H:\.shortcut-targets-by-id\1pbT6Nj7ZxrAQvWiQRYzgrEX99MQ0szct\Transition%20Bath%20Drive\Energy\Heat%20Pump%20Advisory%20Service\Tools\Weather\Bristol%20Weath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ctopusRawData"/>
      <sheetName val="Temperatures"/>
      <sheetName val="Daily"/>
      <sheetName val="Intro"/>
      <sheetName val="Analysis"/>
      <sheetName val="Cold days"/>
    </sheetNames>
    <sheetDataSet>
      <sheetData sheetId="0"/>
      <sheetData sheetId="1"/>
      <sheetData sheetId="2">
        <row r="1">
          <cell r="B1">
            <v>16</v>
          </cell>
        </row>
        <row r="2">
          <cell r="C2" t="str">
            <v>Winter kWh</v>
          </cell>
        </row>
        <row r="3">
          <cell r="B3">
            <v>3.5083333333333329</v>
          </cell>
          <cell r="C3">
            <v>18.648600000000002</v>
          </cell>
        </row>
        <row r="4">
          <cell r="B4">
            <v>4.5708333333333337</v>
          </cell>
          <cell r="C4">
            <v>22.183200000000003</v>
          </cell>
        </row>
        <row r="5">
          <cell r="B5">
            <v>6.0250000000000012</v>
          </cell>
          <cell r="C5">
            <v>25.493200000000002</v>
          </cell>
        </row>
        <row r="6">
          <cell r="B6">
            <v>5.4333333333333327</v>
          </cell>
          <cell r="C6">
            <v>25.28</v>
          </cell>
        </row>
        <row r="7">
          <cell r="B7">
            <v>6.1416666666666666</v>
          </cell>
          <cell r="C7">
            <v>23.529699999999998</v>
          </cell>
        </row>
        <row r="8">
          <cell r="B8">
            <v>6.3166666666666691</v>
          </cell>
          <cell r="C8">
            <v>25.6279</v>
          </cell>
        </row>
        <row r="9">
          <cell r="B9">
            <v>7.7708333333333357</v>
          </cell>
          <cell r="C9">
            <v>23.092200000000002</v>
          </cell>
        </row>
        <row r="10">
          <cell r="B10">
            <v>7.8208333333333337</v>
          </cell>
          <cell r="C10">
            <v>21.565999999999995</v>
          </cell>
        </row>
        <row r="11">
          <cell r="B11">
            <v>7.9583333333333357</v>
          </cell>
          <cell r="C11">
            <v>21.565999999999999</v>
          </cell>
        </row>
        <row r="12">
          <cell r="B12">
            <v>9.8874999999999993</v>
          </cell>
          <cell r="C12">
            <v>19.983999999999998</v>
          </cell>
        </row>
        <row r="13">
          <cell r="B13">
            <v>11.358333333333333</v>
          </cell>
          <cell r="C13">
            <v>9.5936000000000003</v>
          </cell>
        </row>
        <row r="14">
          <cell r="B14">
            <v>11.208333333333334</v>
          </cell>
          <cell r="C14" t="e">
            <v>#N/A</v>
          </cell>
        </row>
        <row r="15">
          <cell r="B15">
            <v>10.624999999999998</v>
          </cell>
          <cell r="C15" t="e">
            <v>#N/A</v>
          </cell>
        </row>
        <row r="16">
          <cell r="B16">
            <v>7.9208333333333343</v>
          </cell>
          <cell r="C16">
            <v>19.8719</v>
          </cell>
        </row>
        <row r="17">
          <cell r="B17">
            <v>11.191666666666668</v>
          </cell>
          <cell r="C17">
            <v>15.944600000000001</v>
          </cell>
        </row>
        <row r="18">
          <cell r="B18">
            <v>10.475</v>
          </cell>
          <cell r="C18">
            <v>17.403300000000002</v>
          </cell>
        </row>
        <row r="19">
          <cell r="B19">
            <v>12.191666666666665</v>
          </cell>
          <cell r="C19">
            <v>10.053800000000001</v>
          </cell>
        </row>
        <row r="20">
          <cell r="B20">
            <v>11.375</v>
          </cell>
          <cell r="C20">
            <v>10.962500000000002</v>
          </cell>
        </row>
        <row r="21">
          <cell r="B21">
            <v>9.0374999999999996</v>
          </cell>
          <cell r="C21">
            <v>16.7637</v>
          </cell>
        </row>
        <row r="22">
          <cell r="B22">
            <v>9.8374999999999986</v>
          </cell>
          <cell r="C22">
            <v>16.999200000000002</v>
          </cell>
        </row>
        <row r="23">
          <cell r="B23">
            <v>6.5791666666666657</v>
          </cell>
          <cell r="C23">
            <v>21.341600000000003</v>
          </cell>
        </row>
        <row r="24">
          <cell r="B24">
            <v>8.0916666666666668</v>
          </cell>
          <cell r="C24">
            <v>11.658200000000001</v>
          </cell>
        </row>
        <row r="25">
          <cell r="B25">
            <v>8.283333333333335</v>
          </cell>
          <cell r="C25" t="e">
            <v>#N/A</v>
          </cell>
        </row>
        <row r="26">
          <cell r="B26">
            <v>8.1666666666666661</v>
          </cell>
          <cell r="C26" t="e">
            <v>#N/A</v>
          </cell>
        </row>
        <row r="27">
          <cell r="B27">
            <v>6.3708333333333336</v>
          </cell>
          <cell r="C27">
            <v>23.686699999999998</v>
          </cell>
        </row>
        <row r="28">
          <cell r="B28">
            <v>6.2666666666666648</v>
          </cell>
          <cell r="C28">
            <v>25.448399999999999</v>
          </cell>
        </row>
        <row r="29">
          <cell r="B29">
            <v>8.35</v>
          </cell>
          <cell r="C29">
            <v>24.472099999999998</v>
          </cell>
        </row>
        <row r="30">
          <cell r="B30">
            <v>8.4500000000000011</v>
          </cell>
          <cell r="C30">
            <v>21.970000000000002</v>
          </cell>
        </row>
        <row r="31">
          <cell r="B31">
            <v>8.7416666666666671</v>
          </cell>
          <cell r="C31">
            <v>20.3431</v>
          </cell>
        </row>
        <row r="32">
          <cell r="B32">
            <v>8.8208333333333329</v>
          </cell>
          <cell r="C32">
            <v>13.8911</v>
          </cell>
        </row>
        <row r="33">
          <cell r="B33">
            <v>9.4124999999999996</v>
          </cell>
          <cell r="C33">
            <v>19.524000000000001</v>
          </cell>
        </row>
        <row r="34">
          <cell r="B34">
            <v>10.737499999999999</v>
          </cell>
          <cell r="C34">
            <v>7.5178000000000003</v>
          </cell>
        </row>
        <row r="35">
          <cell r="B35">
            <v>11.233333333333333</v>
          </cell>
          <cell r="C35" t="e">
            <v>#N/A</v>
          </cell>
        </row>
        <row r="36">
          <cell r="B36">
            <v>12.933333333333332</v>
          </cell>
          <cell r="C36" t="e">
            <v>#N/A</v>
          </cell>
        </row>
        <row r="37">
          <cell r="B37">
            <v>13.566666666666668</v>
          </cell>
          <cell r="C37">
            <v>7.5178000000000003</v>
          </cell>
        </row>
        <row r="38">
          <cell r="B38">
            <v>11.391666666666671</v>
          </cell>
          <cell r="C38">
            <v>11.4114</v>
          </cell>
        </row>
        <row r="39">
          <cell r="B39">
            <v>11.437500000000002</v>
          </cell>
          <cell r="C39">
            <v>11.4899</v>
          </cell>
        </row>
        <row r="40">
          <cell r="B40">
            <v>9.0666666666666682</v>
          </cell>
          <cell r="C40">
            <v>15.3385</v>
          </cell>
        </row>
        <row r="41">
          <cell r="B41">
            <v>9.4416666666666647</v>
          </cell>
          <cell r="C41">
            <v>19.299599999999998</v>
          </cell>
        </row>
        <row r="42">
          <cell r="B42">
            <v>13.687499999999998</v>
          </cell>
          <cell r="C42">
            <v>16.292500000000004</v>
          </cell>
        </row>
        <row r="43">
          <cell r="B43">
            <v>13.299999999999999</v>
          </cell>
          <cell r="C43">
            <v>11.276700000000002</v>
          </cell>
        </row>
        <row r="44">
          <cell r="B44">
            <v>11.641666666666666</v>
          </cell>
          <cell r="C44">
            <v>9.0438000000000009</v>
          </cell>
        </row>
        <row r="45">
          <cell r="B45">
            <v>8.7333333333333325</v>
          </cell>
          <cell r="C45">
            <v>5.4645000000000001</v>
          </cell>
        </row>
        <row r="46">
          <cell r="B46">
            <v>9.345833333333335</v>
          </cell>
          <cell r="C46">
            <v>18.312100000000001</v>
          </cell>
        </row>
        <row r="47">
          <cell r="B47">
            <v>9.2458333333333336</v>
          </cell>
          <cell r="C47">
            <v>17.784699999999997</v>
          </cell>
        </row>
        <row r="48">
          <cell r="B48">
            <v>7.6833333333333336</v>
          </cell>
          <cell r="C48">
            <v>19.445399999999999</v>
          </cell>
        </row>
        <row r="49">
          <cell r="B49">
            <v>7.8291666666666648</v>
          </cell>
          <cell r="C49">
            <v>19.793199999999999</v>
          </cell>
        </row>
        <row r="50">
          <cell r="B50">
            <v>11.112499999999999</v>
          </cell>
          <cell r="C50">
            <v>13.868600000000001</v>
          </cell>
        </row>
        <row r="51">
          <cell r="B51">
            <v>8.8624999999999989</v>
          </cell>
          <cell r="C51">
            <v>16.898300000000003</v>
          </cell>
        </row>
        <row r="52">
          <cell r="B52">
            <v>8.2250000000000014</v>
          </cell>
          <cell r="C52">
            <v>16.662600000000001</v>
          </cell>
        </row>
        <row r="53">
          <cell r="B53">
            <v>7.6791666666666671</v>
          </cell>
          <cell r="C53">
            <v>15.3947</v>
          </cell>
        </row>
        <row r="54">
          <cell r="B54">
            <v>8.9124999999999996</v>
          </cell>
          <cell r="C54">
            <v>16.9208</v>
          </cell>
        </row>
        <row r="55">
          <cell r="B55">
            <v>8.3125</v>
          </cell>
          <cell r="C55">
            <v>19.018999999999998</v>
          </cell>
        </row>
        <row r="56">
          <cell r="B56">
            <v>7.8916666666666666</v>
          </cell>
          <cell r="C56">
            <v>18.873099999999997</v>
          </cell>
        </row>
        <row r="57">
          <cell r="B57">
            <v>7.6333333333333329</v>
          </cell>
          <cell r="C57">
            <v>18.031500000000001</v>
          </cell>
        </row>
        <row r="58">
          <cell r="B58">
            <v>6.7875000000000005</v>
          </cell>
          <cell r="C58">
            <v>22.295400000000001</v>
          </cell>
        </row>
        <row r="59">
          <cell r="B59">
            <v>8.6208333333333318</v>
          </cell>
          <cell r="C59" t="e">
            <v>#N/A</v>
          </cell>
        </row>
        <row r="60">
          <cell r="B60">
            <v>10.145833333333332</v>
          </cell>
          <cell r="C60" t="e">
            <v>#N/A</v>
          </cell>
        </row>
        <row r="61">
          <cell r="B61">
            <v>11.212499999999999</v>
          </cell>
          <cell r="C61" t="e">
            <v>#N/A</v>
          </cell>
        </row>
        <row r="62">
          <cell r="B62">
            <v>11.204166666666666</v>
          </cell>
          <cell r="C62">
            <v>13.150499999999999</v>
          </cell>
        </row>
        <row r="63">
          <cell r="B63">
            <v>11.2125</v>
          </cell>
          <cell r="C63">
            <v>17.863199999999999</v>
          </cell>
        </row>
        <row r="64">
          <cell r="B64">
            <v>10.808333333333332</v>
          </cell>
          <cell r="C64">
            <v>19.512699999999999</v>
          </cell>
        </row>
        <row r="65">
          <cell r="B65">
            <v>11.479166666666666</v>
          </cell>
          <cell r="C65">
            <v>12.7242</v>
          </cell>
        </row>
        <row r="66">
          <cell r="B66">
            <v>10.762500000000001</v>
          </cell>
          <cell r="C66">
            <v>13.1394</v>
          </cell>
        </row>
        <row r="67">
          <cell r="B67">
            <v>11.670833333333334</v>
          </cell>
          <cell r="C67">
            <v>9.8179999999999996</v>
          </cell>
        </row>
        <row r="68">
          <cell r="B68">
            <v>14.199999999999998</v>
          </cell>
          <cell r="C68">
            <v>7.0241000000000007</v>
          </cell>
        </row>
        <row r="69">
          <cell r="B69">
            <v>14.574999999999998</v>
          </cell>
          <cell r="C69">
            <v>8.5501000000000005</v>
          </cell>
        </row>
        <row r="70">
          <cell r="B70">
            <v>15.333333333333336</v>
          </cell>
          <cell r="C70">
            <v>5.8572000000000006</v>
          </cell>
        </row>
        <row r="71">
          <cell r="B71">
            <v>16.254166666666666</v>
          </cell>
          <cell r="C71" t="e">
            <v>#N/A</v>
          </cell>
        </row>
        <row r="72">
          <cell r="B72">
            <v>16.845833333333335</v>
          </cell>
          <cell r="C72" t="e">
            <v>#N/A</v>
          </cell>
        </row>
        <row r="73">
          <cell r="B73">
            <v>16.545833333333334</v>
          </cell>
          <cell r="C73" t="e">
            <v>#N/A</v>
          </cell>
        </row>
        <row r="74">
          <cell r="B74">
            <v>13.766666666666666</v>
          </cell>
          <cell r="C74">
            <v>5.5316999999999998</v>
          </cell>
        </row>
        <row r="75">
          <cell r="B75">
            <v>14.337499999999999</v>
          </cell>
          <cell r="C75">
            <v>8.1349999999999998</v>
          </cell>
        </row>
        <row r="76">
          <cell r="B76">
            <v>14.279166666666669</v>
          </cell>
          <cell r="C76">
            <v>6.0815000000000001</v>
          </cell>
        </row>
        <row r="77">
          <cell r="B77">
            <v>13.150000000000004</v>
          </cell>
          <cell r="C77">
            <v>5.4981</v>
          </cell>
        </row>
        <row r="78">
          <cell r="B78">
            <v>14.616666666666667</v>
          </cell>
          <cell r="C78">
            <v>6.6875</v>
          </cell>
        </row>
        <row r="79">
          <cell r="B79">
            <v>14.779166666666667</v>
          </cell>
          <cell r="C79">
            <v>2.7603</v>
          </cell>
        </row>
        <row r="80">
          <cell r="B80">
            <v>15.554166666666669</v>
          </cell>
          <cell r="C80" t="e">
            <v>#N/A</v>
          </cell>
        </row>
        <row r="81">
          <cell r="B81">
            <v>14.554166666666665</v>
          </cell>
          <cell r="C81" t="e">
            <v>#N/A</v>
          </cell>
        </row>
        <row r="82">
          <cell r="B82">
            <v>13.929166666666669</v>
          </cell>
          <cell r="C82">
            <v>5.1951999999999998</v>
          </cell>
        </row>
        <row r="83">
          <cell r="B83">
            <v>13.954166666666664</v>
          </cell>
          <cell r="C83">
            <v>8.4042999999999992</v>
          </cell>
        </row>
        <row r="84">
          <cell r="B84">
            <v>12.820833333333333</v>
          </cell>
          <cell r="C84">
            <v>4.4546000000000001</v>
          </cell>
        </row>
        <row r="85">
          <cell r="B85">
            <v>12.091666666666667</v>
          </cell>
          <cell r="C85">
            <v>4.5106999999999999</v>
          </cell>
        </row>
        <row r="86">
          <cell r="B86">
            <v>12.93333333333333</v>
          </cell>
          <cell r="C86">
            <v>8.5052000000000021</v>
          </cell>
        </row>
        <row r="87">
          <cell r="B87">
            <v>13.270833333333334</v>
          </cell>
          <cell r="C87">
            <v>7.5291000000000006</v>
          </cell>
        </row>
        <row r="88">
          <cell r="B88">
            <v>12.233333333333333</v>
          </cell>
          <cell r="C88">
            <v>7.6974</v>
          </cell>
        </row>
        <row r="89">
          <cell r="B89">
            <v>13.729166666666666</v>
          </cell>
          <cell r="C89">
            <v>6.1712999999999996</v>
          </cell>
        </row>
        <row r="90">
          <cell r="B90">
            <v>14.466666666666667</v>
          </cell>
          <cell r="C90">
            <v>5.7450000000000001</v>
          </cell>
        </row>
        <row r="91">
          <cell r="B91">
            <v>13.974999999999996</v>
          </cell>
          <cell r="C91">
            <v>7.7982000000000005</v>
          </cell>
        </row>
        <row r="92">
          <cell r="B92">
            <v>14.1875</v>
          </cell>
          <cell r="C92">
            <v>6.2275</v>
          </cell>
        </row>
        <row r="93">
          <cell r="B93">
            <v>13.987500000000002</v>
          </cell>
          <cell r="C93">
            <v>7.8544999999999998</v>
          </cell>
        </row>
        <row r="94">
          <cell r="B94">
            <v>15.858333333333333</v>
          </cell>
          <cell r="C94">
            <v>7.0914000000000001</v>
          </cell>
        </row>
        <row r="95">
          <cell r="B95">
            <v>16.166666666666661</v>
          </cell>
          <cell r="C95" t="e">
            <v>#N/A</v>
          </cell>
        </row>
        <row r="96">
          <cell r="B96">
            <v>13.833333333333336</v>
          </cell>
          <cell r="C96">
            <v>5.9805999999999999</v>
          </cell>
        </row>
        <row r="97">
          <cell r="B97">
            <v>11.633333333333333</v>
          </cell>
          <cell r="C97">
            <v>5.3186</v>
          </cell>
        </row>
        <row r="98">
          <cell r="B98">
            <v>12.300000000000002</v>
          </cell>
          <cell r="C98">
            <v>5.0604999999999993</v>
          </cell>
        </row>
        <row r="99">
          <cell r="B99">
            <v>12.533333333333337</v>
          </cell>
          <cell r="C99">
            <v>4.5556000000000001</v>
          </cell>
        </row>
        <row r="100">
          <cell r="B100">
            <v>13.729166666666666</v>
          </cell>
          <cell r="C100">
            <v>2.1543999999999999</v>
          </cell>
        </row>
        <row r="101">
          <cell r="B101">
            <v>12.491666666666665</v>
          </cell>
          <cell r="C101" t="e">
            <v>#N/A</v>
          </cell>
        </row>
        <row r="102">
          <cell r="B102">
            <v>13.108333333333329</v>
          </cell>
          <cell r="C102" t="e">
            <v>#N/A</v>
          </cell>
        </row>
        <row r="103">
          <cell r="B103">
            <v>11.783333333333333</v>
          </cell>
          <cell r="C103">
            <v>5.3186</v>
          </cell>
        </row>
        <row r="104">
          <cell r="B104">
            <v>11.9</v>
          </cell>
          <cell r="C104">
            <v>4.9482999999999997</v>
          </cell>
        </row>
        <row r="105">
          <cell r="B105">
            <v>11.362499999999999</v>
          </cell>
          <cell r="C105">
            <v>4.3423999999999996</v>
          </cell>
        </row>
        <row r="106">
          <cell r="B106">
            <v>12.983333333333333</v>
          </cell>
          <cell r="C106">
            <v>10.008800000000001</v>
          </cell>
        </row>
        <row r="107">
          <cell r="B107">
            <v>12.450000000000001</v>
          </cell>
          <cell r="C107">
            <v>8.3145000000000007</v>
          </cell>
        </row>
        <row r="108">
          <cell r="B108">
            <v>14.350000000000001</v>
          </cell>
          <cell r="C108">
            <v>7.2149000000000001</v>
          </cell>
        </row>
        <row r="109">
          <cell r="B109">
            <v>14.758333333333335</v>
          </cell>
          <cell r="C109">
            <v>18.323600000000003</v>
          </cell>
        </row>
        <row r="110">
          <cell r="B110">
            <v>14.533333333333337</v>
          </cell>
          <cell r="C110">
            <v>12.331400000000002</v>
          </cell>
        </row>
        <row r="111">
          <cell r="B111">
            <v>14.987499999999999</v>
          </cell>
          <cell r="C111" t="e">
            <v>#N/A</v>
          </cell>
        </row>
        <row r="112">
          <cell r="B112">
            <v>16.420833333333334</v>
          </cell>
          <cell r="C112" t="e">
            <v>#N/A</v>
          </cell>
        </row>
        <row r="113">
          <cell r="B113">
            <v>15.412499999999996</v>
          </cell>
          <cell r="C113">
            <v>3.8037999999999998</v>
          </cell>
        </row>
        <row r="114">
          <cell r="B114">
            <v>16.175000000000001</v>
          </cell>
          <cell r="C114" t="e">
            <v>#N/A</v>
          </cell>
        </row>
        <row r="115">
          <cell r="B115">
            <v>17.058333333333334</v>
          </cell>
          <cell r="C115" t="e">
            <v>#N/A</v>
          </cell>
        </row>
        <row r="116">
          <cell r="B116">
            <v>18.591666666666665</v>
          </cell>
          <cell r="C116" t="e">
            <v>#N/A</v>
          </cell>
        </row>
        <row r="117">
          <cell r="B117">
            <v>19.858333333333327</v>
          </cell>
          <cell r="C117" t="e">
            <v>#N/A</v>
          </cell>
        </row>
        <row r="118">
          <cell r="B118">
            <v>21.108333333333331</v>
          </cell>
          <cell r="C118" t="e">
            <v>#N/A</v>
          </cell>
        </row>
        <row r="119">
          <cell r="B119">
            <v>17.041666666666664</v>
          </cell>
          <cell r="C119" t="e">
            <v>#N/A</v>
          </cell>
        </row>
        <row r="120">
          <cell r="B120">
            <v>15.145833333333329</v>
          </cell>
          <cell r="C120">
            <v>5.6439000000000004</v>
          </cell>
        </row>
        <row r="121">
          <cell r="B121">
            <v>15.18333333333333</v>
          </cell>
          <cell r="C121" t="e">
            <v>#N/A</v>
          </cell>
        </row>
        <row r="122">
          <cell r="B122">
            <v>15.954166666666667</v>
          </cell>
          <cell r="C122" t="e">
            <v>#N/A</v>
          </cell>
        </row>
        <row r="123">
          <cell r="B123">
            <v>15.00416666666667</v>
          </cell>
          <cell r="C123" t="e">
            <v>#N/A</v>
          </cell>
        </row>
        <row r="124">
          <cell r="B124">
            <v>15.525</v>
          </cell>
          <cell r="C124">
            <v>7.5067000000000004</v>
          </cell>
        </row>
        <row r="125">
          <cell r="B125">
            <v>15.125</v>
          </cell>
          <cell r="C125">
            <v>6.7212000000000005</v>
          </cell>
        </row>
        <row r="126">
          <cell r="B126">
            <v>14.287499999999996</v>
          </cell>
          <cell r="C126">
            <v>7.0353999999999992</v>
          </cell>
        </row>
        <row r="127">
          <cell r="B127">
            <v>15.212499999999997</v>
          </cell>
          <cell r="C127">
            <v>5.0492999999999997</v>
          </cell>
        </row>
        <row r="128">
          <cell r="B128">
            <v>13.454166666666671</v>
          </cell>
          <cell r="C128">
            <v>7.0240999999999998</v>
          </cell>
        </row>
        <row r="129">
          <cell r="B129">
            <v>13.770833333333334</v>
          </cell>
          <cell r="C129">
            <v>7.1813000000000002</v>
          </cell>
        </row>
        <row r="130">
          <cell r="B130">
            <v>13.737500000000002</v>
          </cell>
          <cell r="C130">
            <v>6.9569000000000001</v>
          </cell>
        </row>
        <row r="131">
          <cell r="B131">
            <v>16.741666666666671</v>
          </cell>
          <cell r="C131" t="e">
            <v>#N/A</v>
          </cell>
        </row>
        <row r="132">
          <cell r="B132">
            <v>16.529166666666669</v>
          </cell>
          <cell r="C132" t="e">
            <v>#N/A</v>
          </cell>
        </row>
        <row r="133">
          <cell r="B133">
            <v>15.487499999999999</v>
          </cell>
          <cell r="C133">
            <v>4.6790000000000003</v>
          </cell>
        </row>
        <row r="134">
          <cell r="B134">
            <v>14.029166666666667</v>
          </cell>
          <cell r="C134">
            <v>4.4883000000000006</v>
          </cell>
        </row>
        <row r="135">
          <cell r="B135">
            <v>14.670833333333336</v>
          </cell>
          <cell r="C135">
            <v>4.2751000000000001</v>
          </cell>
        </row>
        <row r="136">
          <cell r="B136">
            <v>15.412500000000001</v>
          </cell>
          <cell r="C136">
            <v>8.5838999999999999</v>
          </cell>
        </row>
        <row r="137">
          <cell r="B137">
            <v>14.462499999999997</v>
          </cell>
          <cell r="C137">
            <v>12.747299999999992</v>
          </cell>
        </row>
        <row r="138">
          <cell r="B138">
            <v>16.991666666666671</v>
          </cell>
          <cell r="C138" t="e">
            <v>#N/A</v>
          </cell>
        </row>
        <row r="139">
          <cell r="B139">
            <v>16.904166666666669</v>
          </cell>
          <cell r="C139" t="e">
            <v>#N/A</v>
          </cell>
        </row>
        <row r="140">
          <cell r="B140">
            <v>19.191666666666666</v>
          </cell>
          <cell r="C140" t="e">
            <v>#N/A</v>
          </cell>
        </row>
        <row r="141">
          <cell r="B141">
            <v>20.816666666666666</v>
          </cell>
          <cell r="C141" t="e">
            <v>#N/A</v>
          </cell>
        </row>
        <row r="142">
          <cell r="B142">
            <v>18.504166666666659</v>
          </cell>
          <cell r="C142" t="e">
            <v>#N/A</v>
          </cell>
        </row>
        <row r="143">
          <cell r="B143">
            <v>17</v>
          </cell>
          <cell r="C143" t="e">
            <v>#N/A</v>
          </cell>
        </row>
        <row r="144">
          <cell r="B144">
            <v>18.162500000000001</v>
          </cell>
          <cell r="C144" t="e">
            <v>#N/A</v>
          </cell>
        </row>
        <row r="145">
          <cell r="B145">
            <v>18.579166666666669</v>
          </cell>
          <cell r="C145" t="e">
            <v>#N/A</v>
          </cell>
        </row>
        <row r="146">
          <cell r="B146">
            <v>16.887500000000003</v>
          </cell>
          <cell r="C146" t="e">
            <v>#N/A</v>
          </cell>
        </row>
        <row r="147">
          <cell r="B147">
            <v>17.929166666666664</v>
          </cell>
          <cell r="C147" t="e">
            <v>#N/A</v>
          </cell>
        </row>
        <row r="148">
          <cell r="B148">
            <v>16.658333333333335</v>
          </cell>
          <cell r="C148" t="e">
            <v>#N/A</v>
          </cell>
        </row>
        <row r="149">
          <cell r="B149">
            <v>15.620833333333332</v>
          </cell>
          <cell r="C149">
            <v>0.1908</v>
          </cell>
        </row>
        <row r="150">
          <cell r="B150">
            <v>17.466666666666665</v>
          </cell>
          <cell r="C150" t="e">
            <v>#N/A</v>
          </cell>
        </row>
        <row r="151">
          <cell r="B151">
            <v>20.074999999999999</v>
          </cell>
          <cell r="C151" t="e">
            <v>#N/A</v>
          </cell>
        </row>
        <row r="152">
          <cell r="B152">
            <v>21.245833333333334</v>
          </cell>
          <cell r="C152" t="e">
            <v>#N/A</v>
          </cell>
        </row>
        <row r="153">
          <cell r="B153">
            <v>21.787499999999998</v>
          </cell>
          <cell r="C153" t="e">
            <v>#N/A</v>
          </cell>
        </row>
        <row r="154">
          <cell r="B154">
            <v>21.283333333333335</v>
          </cell>
          <cell r="C154" t="e">
            <v>#N/A</v>
          </cell>
        </row>
        <row r="155">
          <cell r="B155">
            <v>19.162500000000005</v>
          </cell>
          <cell r="C155" t="e">
            <v>#N/A</v>
          </cell>
        </row>
        <row r="156">
          <cell r="B156">
            <v>18.149999999999999</v>
          </cell>
          <cell r="C156" t="e">
            <v>#N/A</v>
          </cell>
        </row>
        <row r="157">
          <cell r="B157">
            <v>16.154166666666669</v>
          </cell>
          <cell r="C157" t="e">
            <v>#N/A</v>
          </cell>
        </row>
        <row r="158">
          <cell r="B158">
            <v>18.887500000000003</v>
          </cell>
          <cell r="C158" t="e">
            <v>#N/A</v>
          </cell>
        </row>
        <row r="159">
          <cell r="B159">
            <v>18.204166666666669</v>
          </cell>
          <cell r="C159" t="e">
            <v>#N/A</v>
          </cell>
        </row>
        <row r="160">
          <cell r="B160">
            <v>16.108333333333331</v>
          </cell>
          <cell r="C160" t="e">
            <v>#N/A</v>
          </cell>
        </row>
        <row r="161">
          <cell r="B161">
            <v>17.283333333333335</v>
          </cell>
          <cell r="C161" t="e">
            <v>#N/A</v>
          </cell>
        </row>
        <row r="162">
          <cell r="B162">
            <v>18.579166666666666</v>
          </cell>
          <cell r="C162" t="e">
            <v>#N/A</v>
          </cell>
        </row>
        <row r="163">
          <cell r="B163">
            <v>18.508333333333333</v>
          </cell>
          <cell r="C163" t="e">
            <v>#N/A</v>
          </cell>
        </row>
        <row r="164">
          <cell r="B164">
            <v>20.762500000000003</v>
          </cell>
          <cell r="C164" t="e">
            <v>#N/A</v>
          </cell>
        </row>
        <row r="165">
          <cell r="B165">
            <v>21.204166666666666</v>
          </cell>
          <cell r="C165" t="e">
            <v>#N/A</v>
          </cell>
        </row>
        <row r="166">
          <cell r="B166">
            <v>17.137499999999999</v>
          </cell>
          <cell r="C166" t="e">
            <v>#N/A</v>
          </cell>
        </row>
        <row r="167">
          <cell r="B167">
            <v>18.045833333333334</v>
          </cell>
          <cell r="C167" t="e">
            <v>#N/A</v>
          </cell>
        </row>
        <row r="168">
          <cell r="B168">
            <v>17.204166666666666</v>
          </cell>
          <cell r="C168" t="e">
            <v>#N/A</v>
          </cell>
        </row>
        <row r="169">
          <cell r="B169">
            <v>17.345833333333335</v>
          </cell>
          <cell r="C169" t="e">
            <v>#N/A</v>
          </cell>
        </row>
        <row r="170">
          <cell r="B170">
            <v>15.325000000000003</v>
          </cell>
          <cell r="C170">
            <v>8.9540999999999986</v>
          </cell>
        </row>
        <row r="171">
          <cell r="B171">
            <v>16.654166666666669</v>
          </cell>
          <cell r="C171" t="e">
            <v>#N/A</v>
          </cell>
        </row>
        <row r="172">
          <cell r="B172">
            <v>15.920833333333333</v>
          </cell>
          <cell r="C172" t="e">
            <v>#N/A</v>
          </cell>
        </row>
        <row r="173">
          <cell r="B173">
            <v>16.712499999999999</v>
          </cell>
          <cell r="C173" t="e">
            <v>#N/A</v>
          </cell>
        </row>
        <row r="174">
          <cell r="B174">
            <v>15.008333333333333</v>
          </cell>
          <cell r="C174" t="e">
            <v>#N/A</v>
          </cell>
        </row>
        <row r="175">
          <cell r="B175">
            <v>16.795833333333338</v>
          </cell>
          <cell r="C175" t="e">
            <v>#N/A</v>
          </cell>
        </row>
        <row r="176">
          <cell r="B176">
            <v>16.662500000000001</v>
          </cell>
          <cell r="C176" t="e">
            <v>#N/A</v>
          </cell>
        </row>
        <row r="177">
          <cell r="B177">
            <v>14.733333333333333</v>
          </cell>
          <cell r="C177">
            <v>0.1908</v>
          </cell>
        </row>
        <row r="178">
          <cell r="B178">
            <v>14.008333333333331</v>
          </cell>
          <cell r="C178">
            <v>1.12E-2</v>
          </cell>
        </row>
        <row r="179">
          <cell r="B179">
            <v>16.7</v>
          </cell>
          <cell r="C179" t="e">
            <v>#N/A</v>
          </cell>
        </row>
        <row r="180">
          <cell r="B180">
            <v>17.895833333333336</v>
          </cell>
          <cell r="C180" t="e">
            <v>#N/A</v>
          </cell>
        </row>
        <row r="181">
          <cell r="B181">
            <v>17.837500000000002</v>
          </cell>
          <cell r="C181" t="e">
            <v>#N/A</v>
          </cell>
        </row>
        <row r="182">
          <cell r="B182">
            <v>16.087499999999999</v>
          </cell>
          <cell r="C182" t="e">
            <v>#N/A</v>
          </cell>
        </row>
        <row r="183">
          <cell r="B183">
            <v>15.1875</v>
          </cell>
          <cell r="C183" t="e">
            <v>#N/A</v>
          </cell>
        </row>
        <row r="184">
          <cell r="B184">
            <v>16.216666666666665</v>
          </cell>
          <cell r="C184" t="e">
            <v>#N/A</v>
          </cell>
        </row>
        <row r="185">
          <cell r="B185">
            <v>16.7</v>
          </cell>
          <cell r="C185" t="e">
            <v>#N/A</v>
          </cell>
        </row>
        <row r="186">
          <cell r="B186">
            <v>16.850000000000001</v>
          </cell>
          <cell r="C186" t="e">
            <v>#N/A</v>
          </cell>
        </row>
        <row r="187">
          <cell r="B187">
            <v>17.204166666666669</v>
          </cell>
          <cell r="C187" t="e">
            <v>#N/A</v>
          </cell>
        </row>
        <row r="188">
          <cell r="B188">
            <v>14.358333333333334</v>
          </cell>
          <cell r="C188">
            <v>2.0533999999999999</v>
          </cell>
        </row>
        <row r="189">
          <cell r="B189">
            <v>13.762499999999998</v>
          </cell>
          <cell r="C189">
            <v>13.4087</v>
          </cell>
        </row>
        <row r="190">
          <cell r="B190">
            <v>17.262500000000003</v>
          </cell>
          <cell r="C190" t="e">
            <v>#N/A</v>
          </cell>
        </row>
        <row r="191">
          <cell r="B191">
            <v>16.679166666666664</v>
          </cell>
          <cell r="C191" t="e">
            <v>#N/A</v>
          </cell>
        </row>
        <row r="192">
          <cell r="B192">
            <v>16.1875</v>
          </cell>
          <cell r="C192" t="e">
            <v>#N/A</v>
          </cell>
        </row>
        <row r="193">
          <cell r="B193">
            <v>14.416666666666666</v>
          </cell>
          <cell r="C193">
            <v>17.302400000000002</v>
          </cell>
        </row>
        <row r="194">
          <cell r="B194">
            <v>14.087499999999999</v>
          </cell>
          <cell r="C194">
            <v>7.4393000000000002</v>
          </cell>
        </row>
        <row r="195">
          <cell r="B195">
            <v>11.008333333333333</v>
          </cell>
          <cell r="C195" t="e">
            <v>#N/A</v>
          </cell>
        </row>
        <row r="196">
          <cell r="B196">
            <v>9.9583333333333339</v>
          </cell>
          <cell r="C196">
            <v>4.7352000000000007</v>
          </cell>
        </row>
        <row r="197">
          <cell r="B197">
            <v>10.320833333333335</v>
          </cell>
          <cell r="C197">
            <v>14.362399999999999</v>
          </cell>
        </row>
        <row r="198">
          <cell r="B198">
            <v>12.699999999999998</v>
          </cell>
          <cell r="C198">
            <v>0.40389999999999998</v>
          </cell>
        </row>
        <row r="199">
          <cell r="B199">
            <v>13.949999999999998</v>
          </cell>
          <cell r="C199">
            <v>15.562999999999999</v>
          </cell>
        </row>
        <row r="200">
          <cell r="B200">
            <v>14.933333333333335</v>
          </cell>
          <cell r="C200" t="e">
            <v>#N/A</v>
          </cell>
        </row>
        <row r="201">
          <cell r="B201">
            <v>13.775</v>
          </cell>
          <cell r="C201">
            <v>12.589599999999999</v>
          </cell>
        </row>
        <row r="202">
          <cell r="B202">
            <v>15.649999999999999</v>
          </cell>
          <cell r="C202">
            <v>0.16829999999999998</v>
          </cell>
        </row>
        <row r="203">
          <cell r="B203">
            <v>16.712500000000002</v>
          </cell>
          <cell r="C203" t="e">
            <v>#N/A</v>
          </cell>
        </row>
        <row r="204">
          <cell r="B204">
            <v>15.224999999999996</v>
          </cell>
          <cell r="C204" t="e">
            <v>#N/A</v>
          </cell>
        </row>
        <row r="205">
          <cell r="B205">
            <v>15.966666666666667</v>
          </cell>
          <cell r="C205" t="e">
            <v>#N/A</v>
          </cell>
        </row>
        <row r="206">
          <cell r="B206">
            <v>15.641666666666671</v>
          </cell>
          <cell r="C206">
            <v>17.414300000000001</v>
          </cell>
        </row>
        <row r="207">
          <cell r="B207">
            <v>14.525000000000004</v>
          </cell>
          <cell r="C207">
            <v>11.535</v>
          </cell>
        </row>
        <row r="208">
          <cell r="B208">
            <v>13.70833333333333</v>
          </cell>
          <cell r="C208">
            <v>3.4559000000000002</v>
          </cell>
        </row>
        <row r="209">
          <cell r="B209">
            <v>12.316666666666668</v>
          </cell>
          <cell r="C209">
            <v>4.0057</v>
          </cell>
        </row>
        <row r="210">
          <cell r="B210">
            <v>13.091666666666667</v>
          </cell>
          <cell r="C210">
            <v>9.1224999999999987</v>
          </cell>
        </row>
        <row r="211">
          <cell r="B211">
            <v>10.7125</v>
          </cell>
          <cell r="C211">
            <v>7.2820999999999998</v>
          </cell>
        </row>
        <row r="212">
          <cell r="B212">
            <v>9.6666666666666679</v>
          </cell>
          <cell r="C212">
            <v>6.7210999999999999</v>
          </cell>
        </row>
        <row r="213">
          <cell r="B213">
            <v>10.570833333333335</v>
          </cell>
          <cell r="C213">
            <v>10.502599999999999</v>
          </cell>
        </row>
        <row r="214">
          <cell r="B214">
            <v>13.304166666666665</v>
          </cell>
          <cell r="C214">
            <v>3.2989000000000002</v>
          </cell>
        </row>
        <row r="215">
          <cell r="B215">
            <v>12.204166666666666</v>
          </cell>
          <cell r="C215">
            <v>0.10100000000000001</v>
          </cell>
        </row>
        <row r="216">
          <cell r="B216">
            <v>13.074999999999998</v>
          </cell>
          <cell r="C216">
            <v>17.829599999999999</v>
          </cell>
        </row>
        <row r="217">
          <cell r="B217">
            <v>11.266666666666666</v>
          </cell>
          <cell r="C217">
            <v>18.289499999999997</v>
          </cell>
        </row>
        <row r="218">
          <cell r="B218">
            <v>10.583333333333332</v>
          </cell>
          <cell r="C218">
            <v>6.6202000000000014</v>
          </cell>
        </row>
        <row r="219">
          <cell r="B219">
            <v>11.454166666666667</v>
          </cell>
          <cell r="C219" t="e">
            <v>#N/A</v>
          </cell>
        </row>
        <row r="220">
          <cell r="B220">
            <v>12.695833333333335</v>
          </cell>
          <cell r="C220" t="e">
            <v>#N/A</v>
          </cell>
        </row>
        <row r="221">
          <cell r="B221">
            <v>13.475000000000001</v>
          </cell>
          <cell r="C221">
            <v>16.281299999999998</v>
          </cell>
        </row>
        <row r="222">
          <cell r="B222">
            <v>12.924999999999999</v>
          </cell>
          <cell r="C222">
            <v>13.4312</v>
          </cell>
        </row>
        <row r="223">
          <cell r="B223">
            <v>12.291666666666666</v>
          </cell>
          <cell r="C223">
            <v>12.982200000000001</v>
          </cell>
        </row>
        <row r="224">
          <cell r="B224">
            <v>9.3583333333333325</v>
          </cell>
          <cell r="C224">
            <v>2.0982000000000003</v>
          </cell>
        </row>
        <row r="225">
          <cell r="B225">
            <v>7.4625000000000012</v>
          </cell>
          <cell r="C225">
            <v>10.3004</v>
          </cell>
        </row>
        <row r="226">
          <cell r="B226">
            <v>9.8749999999999982</v>
          </cell>
          <cell r="C226">
            <v>4.3985000000000003</v>
          </cell>
        </row>
        <row r="227">
          <cell r="B227">
            <v>7.3166666666666655</v>
          </cell>
          <cell r="C227">
            <v>5.0829000000000004</v>
          </cell>
        </row>
        <row r="228">
          <cell r="B228">
            <v>10.495833333333332</v>
          </cell>
          <cell r="C228">
            <v>15.3162</v>
          </cell>
        </row>
        <row r="229">
          <cell r="B229">
            <v>13.241666666666669</v>
          </cell>
          <cell r="C229">
            <v>5.2625000000000002</v>
          </cell>
        </row>
        <row r="230">
          <cell r="B230">
            <v>15.954166666666666</v>
          </cell>
          <cell r="C230">
            <v>14.295100000000001</v>
          </cell>
        </row>
        <row r="231">
          <cell r="B231">
            <v>13.766666666666667</v>
          </cell>
          <cell r="C231">
            <v>8.5277000000000012</v>
          </cell>
        </row>
        <row r="232">
          <cell r="B232">
            <v>12.516666666666666</v>
          </cell>
          <cell r="C232">
            <v>5.2961</v>
          </cell>
        </row>
        <row r="233">
          <cell r="B233">
            <v>13.35416666666667</v>
          </cell>
          <cell r="C233">
            <v>4.5892999999999997</v>
          </cell>
        </row>
        <row r="234">
          <cell r="B234">
            <v>13.479166666666671</v>
          </cell>
          <cell r="C234">
            <v>4.4884000000000004</v>
          </cell>
        </row>
        <row r="235">
          <cell r="B235">
            <v>11.875</v>
          </cell>
          <cell r="C235">
            <v>5.4757000000000007</v>
          </cell>
        </row>
        <row r="236">
          <cell r="B236">
            <v>11.695833333333333</v>
          </cell>
          <cell r="C236">
            <v>6.182599999999999</v>
          </cell>
        </row>
        <row r="237">
          <cell r="B237">
            <v>11.545833333333333</v>
          </cell>
          <cell r="C237">
            <v>4.1965999999999992</v>
          </cell>
        </row>
        <row r="238">
          <cell r="B238">
            <v>12.608333333333333</v>
          </cell>
          <cell r="C238">
            <v>4.8808999999999996</v>
          </cell>
        </row>
        <row r="239">
          <cell r="B239">
            <v>13.412500000000001</v>
          </cell>
          <cell r="C239">
            <v>7.9216999999999995</v>
          </cell>
        </row>
        <row r="240">
          <cell r="B240">
            <v>10.862500000000002</v>
          </cell>
          <cell r="C240">
            <v>5.3859999999999992</v>
          </cell>
        </row>
        <row r="241">
          <cell r="B241">
            <v>10.245833333333334</v>
          </cell>
          <cell r="C241">
            <v>5.1616000000000009</v>
          </cell>
        </row>
        <row r="242">
          <cell r="B242">
            <v>13.35</v>
          </cell>
          <cell r="C242">
            <v>6.0255000000000001</v>
          </cell>
        </row>
        <row r="243">
          <cell r="B243">
            <v>12.804166666666667</v>
          </cell>
          <cell r="C243">
            <v>5.5318000000000005</v>
          </cell>
        </row>
        <row r="244">
          <cell r="B244">
            <v>11.066666666666665</v>
          </cell>
          <cell r="C244">
            <v>4.5330999999999992</v>
          </cell>
        </row>
        <row r="245">
          <cell r="B245">
            <v>10.525</v>
          </cell>
          <cell r="C245">
            <v>8.4826999999999995</v>
          </cell>
        </row>
        <row r="246">
          <cell r="B246">
            <v>9.85</v>
          </cell>
          <cell r="C246">
            <v>4.8472999999999997</v>
          </cell>
        </row>
        <row r="247">
          <cell r="B247">
            <v>11.225000000000001</v>
          </cell>
          <cell r="C247">
            <v>6.0478999999999994</v>
          </cell>
        </row>
        <row r="248">
          <cell r="B248">
            <v>11.158333333333333</v>
          </cell>
          <cell r="C248">
            <v>8.8194999999999997</v>
          </cell>
        </row>
        <row r="249">
          <cell r="B249">
            <v>10.237499999999999</v>
          </cell>
          <cell r="C249">
            <v>8.1574000000000009</v>
          </cell>
        </row>
        <row r="250">
          <cell r="B250">
            <v>11.154166666666669</v>
          </cell>
          <cell r="C250">
            <v>6.2274000000000003</v>
          </cell>
        </row>
        <row r="251">
          <cell r="B251">
            <v>12.100000000000001</v>
          </cell>
          <cell r="C251">
            <v>11.2318</v>
          </cell>
        </row>
        <row r="252">
          <cell r="B252">
            <v>11.129166666666665</v>
          </cell>
          <cell r="C252">
            <v>5.9356999999999998</v>
          </cell>
        </row>
        <row r="253">
          <cell r="B253">
            <v>9.2541666666666664</v>
          </cell>
          <cell r="C253">
            <v>5.9358000000000004</v>
          </cell>
        </row>
        <row r="254">
          <cell r="B254">
            <v>8.0041666666666664</v>
          </cell>
          <cell r="C254">
            <v>7.0240999999999998</v>
          </cell>
        </row>
        <row r="255">
          <cell r="B255">
            <v>10.487499999999999</v>
          </cell>
          <cell r="C255">
            <v>6.6314000000000002</v>
          </cell>
        </row>
        <row r="256">
          <cell r="B256">
            <v>9.1458333333333304</v>
          </cell>
          <cell r="C256">
            <v>5.5878999999999994</v>
          </cell>
        </row>
        <row r="257">
          <cell r="B257">
            <v>6.5374999999999988</v>
          </cell>
          <cell r="C257">
            <v>6.3732999999999995</v>
          </cell>
        </row>
        <row r="258">
          <cell r="B258">
            <v>7.104166666666667</v>
          </cell>
          <cell r="C258">
            <v>4.2638999999999996</v>
          </cell>
        </row>
        <row r="259">
          <cell r="B259">
            <v>9.2541666666666647</v>
          </cell>
          <cell r="C259">
            <v>6.8334000000000001</v>
          </cell>
        </row>
        <row r="260">
          <cell r="B260">
            <v>6.3666666666666663</v>
          </cell>
          <cell r="C260">
            <v>16.6065</v>
          </cell>
        </row>
        <row r="261">
          <cell r="B261">
            <v>7.9166666666666652</v>
          </cell>
          <cell r="C261">
            <v>16.819700000000001</v>
          </cell>
        </row>
        <row r="262">
          <cell r="B262">
            <v>7.270833333333333</v>
          </cell>
          <cell r="C262">
            <v>15.372299999999999</v>
          </cell>
        </row>
        <row r="263">
          <cell r="B263">
            <v>7.4624999999999995</v>
          </cell>
          <cell r="C263">
            <v>16.011800000000001</v>
          </cell>
        </row>
        <row r="264">
          <cell r="B264">
            <v>3.9125000000000001</v>
          </cell>
          <cell r="C264">
            <v>27.9954</v>
          </cell>
        </row>
        <row r="265">
          <cell r="B265">
            <v>1.2499999999999998</v>
          </cell>
          <cell r="C265">
            <v>30.721999999999998</v>
          </cell>
        </row>
        <row r="266">
          <cell r="B266">
            <v>0.74583333333333357</v>
          </cell>
          <cell r="C266">
            <v>29.992599999999999</v>
          </cell>
        </row>
        <row r="267">
          <cell r="B267">
            <v>2.6958333333333333</v>
          </cell>
          <cell r="C267">
            <v>28.702300000000001</v>
          </cell>
        </row>
        <row r="268">
          <cell r="B268">
            <v>9.7124999999999986</v>
          </cell>
          <cell r="C268">
            <v>35.748899999999999</v>
          </cell>
        </row>
        <row r="269">
          <cell r="B269">
            <v>12.979166666666666</v>
          </cell>
          <cell r="C269">
            <v>12.589600000000001</v>
          </cell>
        </row>
        <row r="270">
          <cell r="B270">
            <v>8.408333333333335</v>
          </cell>
          <cell r="C270">
            <v>21.869</v>
          </cell>
        </row>
        <row r="271">
          <cell r="B271">
            <v>5.8874999999999993</v>
          </cell>
          <cell r="C271">
            <v>14.508399999999998</v>
          </cell>
        </row>
        <row r="272">
          <cell r="B272">
            <v>4.5625000000000009</v>
          </cell>
          <cell r="C272">
            <v>28.702300000000001</v>
          </cell>
        </row>
        <row r="273">
          <cell r="B273">
            <v>3.3166666666666669</v>
          </cell>
          <cell r="C273">
            <v>16.651499999999999</v>
          </cell>
        </row>
        <row r="274">
          <cell r="B274">
            <v>8.1791666666666671</v>
          </cell>
          <cell r="C274">
            <v>30.385399999999997</v>
          </cell>
        </row>
        <row r="275">
          <cell r="B275">
            <v>11.920833333333334</v>
          </cell>
          <cell r="C275">
            <v>11.9724</v>
          </cell>
        </row>
        <row r="276">
          <cell r="B276">
            <v>11.625000000000002</v>
          </cell>
          <cell r="C276" t="e">
            <v>#N/A</v>
          </cell>
        </row>
        <row r="277">
          <cell r="B277">
            <v>7.5416666666666679</v>
          </cell>
          <cell r="C277" t="e">
            <v>#N/A</v>
          </cell>
        </row>
        <row r="278">
          <cell r="B278">
            <v>4.041666666666667</v>
          </cell>
          <cell r="C278">
            <v>9.9639000000000006</v>
          </cell>
        </row>
        <row r="279">
          <cell r="B279">
            <v>6.7958333333333334</v>
          </cell>
          <cell r="C279">
            <v>27.748599999999996</v>
          </cell>
        </row>
        <row r="280">
          <cell r="B280">
            <v>11.158333333333333</v>
          </cell>
          <cell r="C280">
            <v>25.560799999999997</v>
          </cell>
        </row>
        <row r="281">
          <cell r="B281">
            <v>7.4833333333333334</v>
          </cell>
          <cell r="C281">
            <v>29.207200000000004</v>
          </cell>
        </row>
        <row r="282">
          <cell r="B282">
            <v>7.3625000000000016</v>
          </cell>
          <cell r="C282">
            <v>25.426000000000002</v>
          </cell>
        </row>
        <row r="283">
          <cell r="B283">
            <v>5.1708333333333334</v>
          </cell>
          <cell r="C283">
            <v>27.3111</v>
          </cell>
        </row>
        <row r="284">
          <cell r="B284">
            <v>5.3833333333333329</v>
          </cell>
          <cell r="C284">
            <v>29.420400000000001</v>
          </cell>
        </row>
        <row r="285">
          <cell r="B285">
            <v>4.375</v>
          </cell>
          <cell r="C285">
            <v>17.695</v>
          </cell>
        </row>
        <row r="286">
          <cell r="B286">
            <v>3.85</v>
          </cell>
          <cell r="C286">
            <v>27.535399999999999</v>
          </cell>
        </row>
        <row r="287">
          <cell r="B287">
            <v>3.4875000000000003</v>
          </cell>
          <cell r="C287">
            <v>28.276000000000003</v>
          </cell>
        </row>
        <row r="288">
          <cell r="B288">
            <v>4.4416666666666673</v>
          </cell>
          <cell r="C288">
            <v>27.917000000000002</v>
          </cell>
        </row>
        <row r="289">
          <cell r="B289">
            <v>4.9541666666666657</v>
          </cell>
          <cell r="C289">
            <v>27.883199999999999</v>
          </cell>
        </row>
        <row r="290">
          <cell r="B290">
            <v>9.5124999999999993</v>
          </cell>
          <cell r="C290">
            <v>28.837000000000003</v>
          </cell>
        </row>
        <row r="291">
          <cell r="B291">
            <v>9.0083333333333311</v>
          </cell>
          <cell r="C291">
            <v>23.1145</v>
          </cell>
        </row>
        <row r="292">
          <cell r="B292">
            <v>8.4916666666666654</v>
          </cell>
          <cell r="C292">
            <v>24.056999999999999</v>
          </cell>
        </row>
        <row r="293">
          <cell r="B293">
            <v>11.441666666666663</v>
          </cell>
          <cell r="C293">
            <v>25.987000000000002</v>
          </cell>
        </row>
        <row r="294">
          <cell r="B294">
            <v>5.15</v>
          </cell>
          <cell r="C294">
            <v>24.1356</v>
          </cell>
        </row>
        <row r="295">
          <cell r="B295">
            <v>5.2041666666666666</v>
          </cell>
          <cell r="C295">
            <v>28.601399999999998</v>
          </cell>
        </row>
        <row r="296">
          <cell r="B296">
            <v>7.9333333333333345</v>
          </cell>
          <cell r="C296" t="e">
            <v>#N/A</v>
          </cell>
        </row>
        <row r="297">
          <cell r="B297">
            <v>5.1000000000000005</v>
          </cell>
          <cell r="C297" t="e">
            <v>#N/A</v>
          </cell>
        </row>
        <row r="298">
          <cell r="B298">
            <v>5.6333333333333337</v>
          </cell>
          <cell r="C298">
            <v>28.422000000000001</v>
          </cell>
        </row>
        <row r="299">
          <cell r="B299">
            <v>9.8666666666666671</v>
          </cell>
          <cell r="C299">
            <v>24.180400000000002</v>
          </cell>
        </row>
        <row r="300">
          <cell r="B300">
            <v>8.9791666666666661</v>
          </cell>
          <cell r="C300">
            <v>26.514399999999998</v>
          </cell>
        </row>
        <row r="301">
          <cell r="B301">
            <v>7.7416666666666671</v>
          </cell>
          <cell r="C301">
            <v>23.350099999999994</v>
          </cell>
        </row>
        <row r="302">
          <cell r="B302">
            <v>5.6916666666666664</v>
          </cell>
          <cell r="C302">
            <v>27.860800000000001</v>
          </cell>
        </row>
        <row r="303">
          <cell r="B303">
            <v>5.2458333333333336</v>
          </cell>
          <cell r="C303">
            <v>27.546700000000001</v>
          </cell>
        </row>
        <row r="304">
          <cell r="B304">
            <v>6.2249999999999988</v>
          </cell>
          <cell r="C304">
            <v>27.333399999999997</v>
          </cell>
        </row>
        <row r="305">
          <cell r="B305">
            <v>7.2208333333333341</v>
          </cell>
          <cell r="C305">
            <v>25.661600000000004</v>
          </cell>
        </row>
        <row r="306">
          <cell r="B306">
            <v>8.6958333333333329</v>
          </cell>
          <cell r="C306">
            <v>26.7499</v>
          </cell>
        </row>
      </sheetData>
      <sheetData sheetId="3"/>
      <sheetData sheetId="4"/>
      <sheetData sheetId="5">
        <row r="2">
          <cell r="J2" t="str">
            <v>30kWh for 21 Nov 2024 at 0.7C</v>
          </cell>
        </row>
        <row r="3">
          <cell r="I3">
            <v>0</v>
          </cell>
          <cell r="J3">
            <v>0</v>
          </cell>
          <cell r="K3">
            <v>0</v>
          </cell>
        </row>
        <row r="4">
          <cell r="I4">
            <v>2.0833333333333332E-2</v>
          </cell>
          <cell r="J4">
            <v>0</v>
          </cell>
          <cell r="K4">
            <v>0</v>
          </cell>
        </row>
        <row r="5">
          <cell r="I5">
            <v>4.1666666666666664E-2</v>
          </cell>
          <cell r="J5">
            <v>0</v>
          </cell>
          <cell r="K5">
            <v>0</v>
          </cell>
        </row>
        <row r="6">
          <cell r="I6">
            <v>6.25E-2</v>
          </cell>
          <cell r="J6">
            <v>0</v>
          </cell>
          <cell r="K6">
            <v>0</v>
          </cell>
        </row>
        <row r="7">
          <cell r="I7">
            <v>8.3333333333333329E-2</v>
          </cell>
          <cell r="J7">
            <v>0</v>
          </cell>
          <cell r="K7">
            <v>0</v>
          </cell>
        </row>
        <row r="8">
          <cell r="I8">
            <v>0.10416666666666667</v>
          </cell>
          <cell r="J8">
            <v>0</v>
          </cell>
          <cell r="K8">
            <v>0</v>
          </cell>
        </row>
        <row r="9">
          <cell r="I9">
            <v>0.125</v>
          </cell>
          <cell r="J9">
            <v>0</v>
          </cell>
          <cell r="K9">
            <v>0</v>
          </cell>
        </row>
        <row r="10">
          <cell r="I10">
            <v>0.14583333333333334</v>
          </cell>
          <cell r="J10">
            <v>0</v>
          </cell>
          <cell r="K10">
            <v>0</v>
          </cell>
        </row>
        <row r="11">
          <cell r="I11">
            <v>0.16666666666666666</v>
          </cell>
          <cell r="J11">
            <v>0</v>
          </cell>
          <cell r="K11">
            <v>0</v>
          </cell>
        </row>
        <row r="12">
          <cell r="I12">
            <v>0.1875</v>
          </cell>
          <cell r="J12">
            <v>0</v>
          </cell>
          <cell r="K12">
            <v>0</v>
          </cell>
        </row>
        <row r="13">
          <cell r="I13">
            <v>0.20833333333333334</v>
          </cell>
          <cell r="J13">
            <v>0</v>
          </cell>
          <cell r="K13">
            <v>0</v>
          </cell>
        </row>
        <row r="14">
          <cell r="I14">
            <v>0.22916666666666666</v>
          </cell>
          <cell r="J14">
            <v>0</v>
          </cell>
          <cell r="K14">
            <v>0</v>
          </cell>
        </row>
        <row r="15">
          <cell r="I15">
            <v>0.25</v>
          </cell>
          <cell r="J15">
            <v>2.3001999999999998</v>
          </cell>
          <cell r="K15">
            <v>4.6003999999999996</v>
          </cell>
        </row>
        <row r="16">
          <cell r="I16">
            <v>0.27083333333333331</v>
          </cell>
          <cell r="J16">
            <v>6.3284000000000002</v>
          </cell>
          <cell r="K16">
            <v>12.6568</v>
          </cell>
        </row>
        <row r="17">
          <cell r="I17">
            <v>0.29166666666666669</v>
          </cell>
          <cell r="J17">
            <v>4.9371</v>
          </cell>
          <cell r="K17">
            <v>9.8742000000000001</v>
          </cell>
        </row>
        <row r="18">
          <cell r="I18">
            <v>0.3125</v>
          </cell>
          <cell r="J18">
            <v>6.7299999999999999E-2</v>
          </cell>
          <cell r="K18">
            <v>0.1346</v>
          </cell>
        </row>
        <row r="19">
          <cell r="I19">
            <v>0.33333333333333331</v>
          </cell>
          <cell r="J19">
            <v>0</v>
          </cell>
          <cell r="K19">
            <v>0</v>
          </cell>
        </row>
        <row r="20">
          <cell r="I20">
            <v>0.35416666666666669</v>
          </cell>
          <cell r="J20">
            <v>0</v>
          </cell>
          <cell r="K20">
            <v>0</v>
          </cell>
        </row>
        <row r="21">
          <cell r="I21">
            <v>0.375</v>
          </cell>
          <cell r="J21">
            <v>0</v>
          </cell>
          <cell r="K21">
            <v>0</v>
          </cell>
        </row>
        <row r="22">
          <cell r="I22">
            <v>0.39583333333333331</v>
          </cell>
          <cell r="J22">
            <v>0</v>
          </cell>
          <cell r="K22">
            <v>0</v>
          </cell>
        </row>
        <row r="23">
          <cell r="I23">
            <v>0.41666666666666669</v>
          </cell>
          <cell r="J23">
            <v>0</v>
          </cell>
          <cell r="K23">
            <v>0</v>
          </cell>
        </row>
        <row r="24">
          <cell r="I24">
            <v>0.4375</v>
          </cell>
          <cell r="J24">
            <v>0</v>
          </cell>
          <cell r="K24">
            <v>0</v>
          </cell>
        </row>
        <row r="25">
          <cell r="I25">
            <v>0.45833333333333331</v>
          </cell>
          <cell r="J25">
            <v>0</v>
          </cell>
          <cell r="K25">
            <v>0</v>
          </cell>
        </row>
        <row r="26">
          <cell r="I26">
            <v>0.47916666666666669</v>
          </cell>
          <cell r="J26">
            <v>0</v>
          </cell>
          <cell r="K26">
            <v>0</v>
          </cell>
        </row>
        <row r="27">
          <cell r="I27">
            <v>0.5</v>
          </cell>
          <cell r="J27">
            <v>0</v>
          </cell>
          <cell r="K27">
            <v>0</v>
          </cell>
        </row>
        <row r="28">
          <cell r="I28">
            <v>0.52083333333333337</v>
          </cell>
          <cell r="J28">
            <v>0</v>
          </cell>
          <cell r="K28">
            <v>0</v>
          </cell>
        </row>
        <row r="29">
          <cell r="I29">
            <v>0.54166666666666663</v>
          </cell>
          <cell r="J29">
            <v>0</v>
          </cell>
          <cell r="K29">
            <v>0</v>
          </cell>
        </row>
        <row r="30">
          <cell r="I30">
            <v>0.5625</v>
          </cell>
          <cell r="J30">
            <v>0</v>
          </cell>
          <cell r="K30">
            <v>0</v>
          </cell>
        </row>
        <row r="31">
          <cell r="I31">
            <v>0.58333333333333337</v>
          </cell>
          <cell r="J31">
            <v>0</v>
          </cell>
          <cell r="K31">
            <v>0</v>
          </cell>
        </row>
        <row r="32">
          <cell r="I32">
            <v>0.60416666666666663</v>
          </cell>
          <cell r="J32">
            <v>0</v>
          </cell>
          <cell r="K32">
            <v>0</v>
          </cell>
        </row>
        <row r="33">
          <cell r="I33">
            <v>0.625</v>
          </cell>
          <cell r="J33">
            <v>0</v>
          </cell>
          <cell r="K33">
            <v>0</v>
          </cell>
        </row>
        <row r="34">
          <cell r="I34">
            <v>0.64583333333333337</v>
          </cell>
          <cell r="J34">
            <v>0</v>
          </cell>
          <cell r="K34">
            <v>0</v>
          </cell>
        </row>
        <row r="35">
          <cell r="I35">
            <v>0.66666666666666663</v>
          </cell>
          <cell r="J35">
            <v>0</v>
          </cell>
          <cell r="K35">
            <v>0</v>
          </cell>
        </row>
        <row r="36">
          <cell r="I36">
            <v>0.6875</v>
          </cell>
          <cell r="J36">
            <v>0</v>
          </cell>
          <cell r="K36">
            <v>0</v>
          </cell>
        </row>
        <row r="37">
          <cell r="I37">
            <v>0.70833333333333337</v>
          </cell>
          <cell r="J37">
            <v>0</v>
          </cell>
          <cell r="K37">
            <v>0</v>
          </cell>
        </row>
        <row r="38">
          <cell r="I38">
            <v>0.72916666666666663</v>
          </cell>
          <cell r="J38">
            <v>5.0156000000000001</v>
          </cell>
          <cell r="K38">
            <v>10.0312</v>
          </cell>
        </row>
        <row r="39">
          <cell r="I39">
            <v>0.75</v>
          </cell>
          <cell r="J39">
            <v>0</v>
          </cell>
          <cell r="K39">
            <v>0</v>
          </cell>
        </row>
        <row r="40">
          <cell r="I40">
            <v>0.77083333333333337</v>
          </cell>
          <cell r="J40">
            <v>0</v>
          </cell>
          <cell r="K40">
            <v>0</v>
          </cell>
        </row>
        <row r="41">
          <cell r="I41">
            <v>0.79166666666666663</v>
          </cell>
          <cell r="J41">
            <v>6.3733000000000004</v>
          </cell>
          <cell r="K41">
            <v>12.746600000000001</v>
          </cell>
        </row>
        <row r="42">
          <cell r="I42">
            <v>0.8125</v>
          </cell>
          <cell r="J42">
            <v>4.9146000000000001</v>
          </cell>
          <cell r="K42">
            <v>9.8292000000000002</v>
          </cell>
        </row>
        <row r="43">
          <cell r="I43">
            <v>0.83333333333333337</v>
          </cell>
          <cell r="J43">
            <v>5.6099999999999997E-2</v>
          </cell>
          <cell r="K43">
            <v>0.11219999999999999</v>
          </cell>
        </row>
        <row r="44">
          <cell r="I44">
            <v>0.85416666666666663</v>
          </cell>
          <cell r="J44">
            <v>0</v>
          </cell>
          <cell r="K44">
            <v>0</v>
          </cell>
        </row>
        <row r="45">
          <cell r="I45">
            <v>0.875</v>
          </cell>
          <cell r="J45">
            <v>0</v>
          </cell>
          <cell r="K45">
            <v>0</v>
          </cell>
        </row>
        <row r="46">
          <cell r="I46">
            <v>0.89583333333333337</v>
          </cell>
          <cell r="J46">
            <v>0</v>
          </cell>
          <cell r="K46">
            <v>0</v>
          </cell>
        </row>
        <row r="47">
          <cell r="I47">
            <v>0.91666666666666663</v>
          </cell>
          <cell r="J47">
            <v>0</v>
          </cell>
          <cell r="K47">
            <v>0</v>
          </cell>
        </row>
        <row r="48">
          <cell r="I48">
            <v>0.9375</v>
          </cell>
          <cell r="J48">
            <v>0</v>
          </cell>
          <cell r="K48">
            <v>0</v>
          </cell>
        </row>
        <row r="49">
          <cell r="I49">
            <v>0.95833333333333337</v>
          </cell>
          <cell r="J49">
            <v>0</v>
          </cell>
          <cell r="K49">
            <v>0</v>
          </cell>
        </row>
        <row r="50">
          <cell r="I50">
            <v>0.97916666666666663</v>
          </cell>
          <cell r="J50">
            <v>0</v>
          </cell>
          <cell r="K5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ristol Weather"/>
      <sheetName val="Daily"/>
    </sheetNames>
    <sheetDataSet>
      <sheetData sheetId="0">
        <row r="1">
          <cell r="A1">
            <v>43128</v>
          </cell>
          <cell r="C1">
            <v>10.6</v>
          </cell>
        </row>
        <row r="2">
          <cell r="A2">
            <v>43128</v>
          </cell>
          <cell r="C2">
            <v>10.5</v>
          </cell>
        </row>
        <row r="3">
          <cell r="A3">
            <v>43129</v>
          </cell>
          <cell r="C3">
            <v>10.7</v>
          </cell>
        </row>
        <row r="4">
          <cell r="A4">
            <v>43129</v>
          </cell>
          <cell r="C4">
            <v>10.6</v>
          </cell>
        </row>
        <row r="5">
          <cell r="A5">
            <v>43129</v>
          </cell>
          <cell r="C5">
            <v>10.1</v>
          </cell>
        </row>
        <row r="6">
          <cell r="A6">
            <v>43129</v>
          </cell>
          <cell r="C6">
            <v>10.4</v>
          </cell>
        </row>
        <row r="7">
          <cell r="A7">
            <v>43129</v>
          </cell>
          <cell r="C7">
            <v>10.3</v>
          </cell>
        </row>
        <row r="8">
          <cell r="A8">
            <v>43129</v>
          </cell>
          <cell r="C8">
            <v>9.8000000000000007</v>
          </cell>
        </row>
        <row r="9">
          <cell r="A9">
            <v>43129</v>
          </cell>
          <cell r="C9">
            <v>6.9</v>
          </cell>
        </row>
        <row r="10">
          <cell r="A10">
            <v>43129</v>
          </cell>
          <cell r="C10">
            <v>4.3</v>
          </cell>
        </row>
        <row r="11">
          <cell r="A11">
            <v>43130</v>
          </cell>
          <cell r="C11">
            <v>2.4</v>
          </cell>
        </row>
        <row r="12">
          <cell r="A12">
            <v>43130</v>
          </cell>
          <cell r="C12">
            <v>1</v>
          </cell>
        </row>
        <row r="13">
          <cell r="A13">
            <v>43130</v>
          </cell>
          <cell r="C13">
            <v>0.4</v>
          </cell>
        </row>
        <row r="14">
          <cell r="A14">
            <v>43130</v>
          </cell>
          <cell r="C14">
            <v>1.5</v>
          </cell>
        </row>
        <row r="15">
          <cell r="A15">
            <v>43130</v>
          </cell>
          <cell r="C15">
            <v>5.5</v>
          </cell>
        </row>
        <row r="16">
          <cell r="A16">
            <v>43130</v>
          </cell>
          <cell r="C16">
            <v>6.8</v>
          </cell>
        </row>
        <row r="17">
          <cell r="A17">
            <v>43130</v>
          </cell>
          <cell r="C17">
            <v>6.3</v>
          </cell>
        </row>
        <row r="18">
          <cell r="A18">
            <v>43130</v>
          </cell>
          <cell r="C18">
            <v>7.1</v>
          </cell>
        </row>
        <row r="19">
          <cell r="A19">
            <v>43131</v>
          </cell>
          <cell r="C19">
            <v>7.9</v>
          </cell>
        </row>
        <row r="20">
          <cell r="A20">
            <v>43131</v>
          </cell>
          <cell r="C20">
            <v>7.9</v>
          </cell>
        </row>
        <row r="21">
          <cell r="A21">
            <v>43131</v>
          </cell>
          <cell r="C21">
            <v>7.7</v>
          </cell>
        </row>
        <row r="22">
          <cell r="A22">
            <v>43131</v>
          </cell>
          <cell r="C22">
            <v>6.9</v>
          </cell>
        </row>
        <row r="23">
          <cell r="A23">
            <v>43131</v>
          </cell>
          <cell r="C23">
            <v>6.7</v>
          </cell>
        </row>
        <row r="24">
          <cell r="A24">
            <v>43131</v>
          </cell>
          <cell r="C24">
            <v>6.3</v>
          </cell>
        </row>
        <row r="25">
          <cell r="A25">
            <v>43131</v>
          </cell>
          <cell r="C25">
            <v>4.5</v>
          </cell>
        </row>
        <row r="26">
          <cell r="A26">
            <v>43131</v>
          </cell>
          <cell r="C26">
            <v>4</v>
          </cell>
        </row>
        <row r="27">
          <cell r="A27">
            <v>43132</v>
          </cell>
          <cell r="C27">
            <v>4.3</v>
          </cell>
        </row>
        <row r="28">
          <cell r="A28">
            <v>43132</v>
          </cell>
          <cell r="C28">
            <v>3.9</v>
          </cell>
        </row>
        <row r="29">
          <cell r="A29">
            <v>43132</v>
          </cell>
          <cell r="C29">
            <v>3.7</v>
          </cell>
        </row>
        <row r="30">
          <cell r="A30">
            <v>43132</v>
          </cell>
          <cell r="C30">
            <v>4.5</v>
          </cell>
        </row>
        <row r="31">
          <cell r="A31">
            <v>43132</v>
          </cell>
          <cell r="C31">
            <v>6.7</v>
          </cell>
        </row>
        <row r="32">
          <cell r="A32">
            <v>43132</v>
          </cell>
          <cell r="C32">
            <v>6.7</v>
          </cell>
        </row>
        <row r="33">
          <cell r="A33">
            <v>43132</v>
          </cell>
          <cell r="C33">
            <v>5.3</v>
          </cell>
        </row>
        <row r="34">
          <cell r="A34">
            <v>43132</v>
          </cell>
          <cell r="C34">
            <v>4.2</v>
          </cell>
        </row>
        <row r="35">
          <cell r="A35">
            <v>43133</v>
          </cell>
          <cell r="C35">
            <v>3.7</v>
          </cell>
        </row>
        <row r="36">
          <cell r="A36">
            <v>43133</v>
          </cell>
          <cell r="C36">
            <v>3.4</v>
          </cell>
        </row>
        <row r="37">
          <cell r="A37">
            <v>43133</v>
          </cell>
          <cell r="C37">
            <v>3.1</v>
          </cell>
        </row>
        <row r="38">
          <cell r="A38">
            <v>43133</v>
          </cell>
          <cell r="C38">
            <v>4</v>
          </cell>
        </row>
        <row r="39">
          <cell r="A39">
            <v>43133</v>
          </cell>
          <cell r="C39">
            <v>7</v>
          </cell>
        </row>
        <row r="40">
          <cell r="A40">
            <v>43133</v>
          </cell>
          <cell r="C40">
            <v>7.5</v>
          </cell>
        </row>
        <row r="41">
          <cell r="A41">
            <v>43133</v>
          </cell>
          <cell r="C41">
            <v>5</v>
          </cell>
        </row>
        <row r="42">
          <cell r="A42">
            <v>43133</v>
          </cell>
          <cell r="C42">
            <v>3.4</v>
          </cell>
        </row>
        <row r="43">
          <cell r="A43">
            <v>43134</v>
          </cell>
          <cell r="C43">
            <v>3</v>
          </cell>
        </row>
        <row r="44">
          <cell r="A44">
            <v>43134</v>
          </cell>
          <cell r="C44">
            <v>2.7</v>
          </cell>
        </row>
        <row r="45">
          <cell r="A45">
            <v>43134</v>
          </cell>
          <cell r="C45">
            <v>3.4</v>
          </cell>
        </row>
        <row r="46">
          <cell r="A46">
            <v>43134</v>
          </cell>
          <cell r="C46">
            <v>3.7</v>
          </cell>
        </row>
        <row r="47">
          <cell r="A47">
            <v>43134</v>
          </cell>
          <cell r="C47">
            <v>4.5999999999999996</v>
          </cell>
        </row>
        <row r="48">
          <cell r="A48">
            <v>43134</v>
          </cell>
          <cell r="C48">
            <v>5</v>
          </cell>
        </row>
        <row r="49">
          <cell r="A49">
            <v>43134</v>
          </cell>
          <cell r="C49">
            <v>4.8</v>
          </cell>
        </row>
        <row r="50">
          <cell r="A50">
            <v>43134</v>
          </cell>
          <cell r="C50">
            <v>4.2</v>
          </cell>
        </row>
        <row r="51">
          <cell r="A51">
            <v>43135</v>
          </cell>
          <cell r="C51">
            <v>4.0999999999999996</v>
          </cell>
        </row>
        <row r="52">
          <cell r="A52">
            <v>43135</v>
          </cell>
          <cell r="C52">
            <v>3.5</v>
          </cell>
        </row>
        <row r="53">
          <cell r="A53">
            <v>43135</v>
          </cell>
          <cell r="C53">
            <v>3</v>
          </cell>
        </row>
        <row r="54">
          <cell r="A54">
            <v>43135</v>
          </cell>
          <cell r="C54">
            <v>2.9</v>
          </cell>
        </row>
        <row r="55">
          <cell r="A55">
            <v>43135</v>
          </cell>
          <cell r="C55">
            <v>4.5</v>
          </cell>
        </row>
        <row r="56">
          <cell r="A56">
            <v>43135</v>
          </cell>
          <cell r="C56">
            <v>4.8</v>
          </cell>
        </row>
        <row r="57">
          <cell r="A57">
            <v>43135</v>
          </cell>
          <cell r="C57">
            <v>3.3</v>
          </cell>
        </row>
        <row r="58">
          <cell r="A58">
            <v>43135</v>
          </cell>
          <cell r="C58">
            <v>1.9</v>
          </cell>
        </row>
        <row r="59">
          <cell r="A59">
            <v>43136</v>
          </cell>
          <cell r="C59">
            <v>1.1000000000000001</v>
          </cell>
        </row>
        <row r="60">
          <cell r="A60">
            <v>43136</v>
          </cell>
          <cell r="C60">
            <v>0.5</v>
          </cell>
        </row>
        <row r="61">
          <cell r="A61">
            <v>43136</v>
          </cell>
          <cell r="C61">
            <v>0.3</v>
          </cell>
        </row>
        <row r="62">
          <cell r="A62">
            <v>43136</v>
          </cell>
          <cell r="C62">
            <v>0.7</v>
          </cell>
        </row>
        <row r="63">
          <cell r="A63">
            <v>43136</v>
          </cell>
          <cell r="C63">
            <v>2.6</v>
          </cell>
        </row>
        <row r="64">
          <cell r="A64">
            <v>43136</v>
          </cell>
          <cell r="C64">
            <v>3</v>
          </cell>
        </row>
        <row r="65">
          <cell r="A65">
            <v>43136</v>
          </cell>
          <cell r="C65">
            <v>1.9</v>
          </cell>
        </row>
        <row r="66">
          <cell r="A66">
            <v>43136</v>
          </cell>
          <cell r="C66">
            <v>0.6</v>
          </cell>
        </row>
        <row r="67">
          <cell r="A67">
            <v>43137</v>
          </cell>
          <cell r="C67">
            <v>-0.3</v>
          </cell>
        </row>
        <row r="68">
          <cell r="A68">
            <v>43137</v>
          </cell>
          <cell r="C68">
            <v>-1.2</v>
          </cell>
        </row>
        <row r="69">
          <cell r="A69">
            <v>43137</v>
          </cell>
          <cell r="C69">
            <v>-1.2</v>
          </cell>
        </row>
        <row r="70">
          <cell r="A70">
            <v>43137</v>
          </cell>
          <cell r="C70">
            <v>-0.6</v>
          </cell>
        </row>
        <row r="71">
          <cell r="A71">
            <v>43137</v>
          </cell>
          <cell r="C71">
            <v>1.8</v>
          </cell>
        </row>
        <row r="72">
          <cell r="A72">
            <v>43137</v>
          </cell>
          <cell r="C72">
            <v>2.5</v>
          </cell>
        </row>
        <row r="73">
          <cell r="A73">
            <v>43137</v>
          </cell>
          <cell r="C73">
            <v>1.8</v>
          </cell>
        </row>
        <row r="74">
          <cell r="A74">
            <v>43137</v>
          </cell>
          <cell r="C74">
            <v>1.2</v>
          </cell>
        </row>
        <row r="75">
          <cell r="A75">
            <v>43138</v>
          </cell>
          <cell r="C75">
            <v>0.6</v>
          </cell>
        </row>
        <row r="76">
          <cell r="A76">
            <v>43138</v>
          </cell>
          <cell r="C76">
            <v>-0.6</v>
          </cell>
        </row>
        <row r="77">
          <cell r="A77">
            <v>43138</v>
          </cell>
          <cell r="C77">
            <v>-1</v>
          </cell>
        </row>
        <row r="78">
          <cell r="A78">
            <v>43138</v>
          </cell>
          <cell r="C78">
            <v>0.1</v>
          </cell>
        </row>
        <row r="79">
          <cell r="A79">
            <v>43138</v>
          </cell>
          <cell r="C79">
            <v>3.3</v>
          </cell>
        </row>
        <row r="80">
          <cell r="A80">
            <v>43138</v>
          </cell>
          <cell r="C80">
            <v>4</v>
          </cell>
        </row>
        <row r="81">
          <cell r="A81">
            <v>43138</v>
          </cell>
          <cell r="C81">
            <v>2.4</v>
          </cell>
        </row>
        <row r="82">
          <cell r="A82">
            <v>43138</v>
          </cell>
          <cell r="C82">
            <v>1</v>
          </cell>
        </row>
        <row r="83">
          <cell r="A83">
            <v>43139</v>
          </cell>
          <cell r="C83">
            <v>0.4</v>
          </cell>
        </row>
        <row r="84">
          <cell r="A84">
            <v>43139</v>
          </cell>
          <cell r="C84">
            <v>0.7</v>
          </cell>
        </row>
        <row r="85">
          <cell r="A85">
            <v>43139</v>
          </cell>
          <cell r="C85">
            <v>2.2999999999999998</v>
          </cell>
        </row>
        <row r="86">
          <cell r="A86">
            <v>43139</v>
          </cell>
          <cell r="C86">
            <v>4.2</v>
          </cell>
        </row>
        <row r="87">
          <cell r="A87">
            <v>43139</v>
          </cell>
          <cell r="C87">
            <v>6.8</v>
          </cell>
        </row>
        <row r="88">
          <cell r="A88">
            <v>43139</v>
          </cell>
          <cell r="C88">
            <v>7.8</v>
          </cell>
        </row>
        <row r="89">
          <cell r="A89">
            <v>43139</v>
          </cell>
          <cell r="C89">
            <v>7.4</v>
          </cell>
        </row>
        <row r="90">
          <cell r="A90">
            <v>43139</v>
          </cell>
          <cell r="C90">
            <v>7.6</v>
          </cell>
        </row>
        <row r="91">
          <cell r="A91">
            <v>43140</v>
          </cell>
          <cell r="C91">
            <v>7</v>
          </cell>
        </row>
        <row r="92">
          <cell r="A92">
            <v>43140</v>
          </cell>
          <cell r="C92">
            <v>5.3</v>
          </cell>
        </row>
        <row r="93">
          <cell r="A93">
            <v>43140</v>
          </cell>
          <cell r="C93">
            <v>4</v>
          </cell>
        </row>
        <row r="94">
          <cell r="A94">
            <v>43140</v>
          </cell>
          <cell r="C94">
            <v>3.8</v>
          </cell>
        </row>
        <row r="95">
          <cell r="A95">
            <v>43140</v>
          </cell>
          <cell r="C95">
            <v>5.6</v>
          </cell>
        </row>
        <row r="96">
          <cell r="A96">
            <v>43140</v>
          </cell>
          <cell r="C96">
            <v>5.9</v>
          </cell>
        </row>
        <row r="97">
          <cell r="A97">
            <v>43140</v>
          </cell>
          <cell r="C97">
            <v>3.8</v>
          </cell>
        </row>
        <row r="98">
          <cell r="A98">
            <v>43140</v>
          </cell>
          <cell r="C98">
            <v>2.1</v>
          </cell>
        </row>
        <row r="99">
          <cell r="A99">
            <v>43141</v>
          </cell>
          <cell r="C99">
            <v>1.1000000000000001</v>
          </cell>
        </row>
        <row r="100">
          <cell r="A100">
            <v>43141</v>
          </cell>
          <cell r="C100">
            <v>0.9</v>
          </cell>
        </row>
        <row r="101">
          <cell r="A101">
            <v>43141</v>
          </cell>
          <cell r="C101">
            <v>2.5</v>
          </cell>
        </row>
        <row r="102">
          <cell r="A102">
            <v>43141</v>
          </cell>
          <cell r="C102">
            <v>5</v>
          </cell>
        </row>
        <row r="103">
          <cell r="A103">
            <v>43141</v>
          </cell>
          <cell r="C103">
            <v>7.6</v>
          </cell>
        </row>
        <row r="104">
          <cell r="A104">
            <v>43141</v>
          </cell>
          <cell r="C104">
            <v>8.8000000000000007</v>
          </cell>
        </row>
        <row r="105">
          <cell r="A105">
            <v>43141</v>
          </cell>
          <cell r="C105">
            <v>9.1</v>
          </cell>
        </row>
        <row r="106">
          <cell r="A106">
            <v>43141</v>
          </cell>
          <cell r="C106">
            <v>9.4</v>
          </cell>
        </row>
        <row r="107">
          <cell r="A107">
            <v>43142</v>
          </cell>
          <cell r="C107">
            <v>7.6</v>
          </cell>
        </row>
        <row r="108">
          <cell r="A108">
            <v>43142</v>
          </cell>
          <cell r="C108">
            <v>5.7</v>
          </cell>
        </row>
        <row r="109">
          <cell r="A109">
            <v>43142</v>
          </cell>
          <cell r="C109">
            <v>4.0999999999999996</v>
          </cell>
        </row>
        <row r="110">
          <cell r="A110">
            <v>43142</v>
          </cell>
          <cell r="C110">
            <v>4.3</v>
          </cell>
        </row>
        <row r="111">
          <cell r="A111">
            <v>43142</v>
          </cell>
          <cell r="C111">
            <v>5.7</v>
          </cell>
        </row>
        <row r="112">
          <cell r="A112">
            <v>43142</v>
          </cell>
          <cell r="C112">
            <v>5.2</v>
          </cell>
        </row>
        <row r="113">
          <cell r="A113">
            <v>43142</v>
          </cell>
          <cell r="C113">
            <v>3.2</v>
          </cell>
        </row>
        <row r="114">
          <cell r="A114">
            <v>43142</v>
          </cell>
          <cell r="C114">
            <v>1.9</v>
          </cell>
        </row>
        <row r="115">
          <cell r="A115">
            <v>43143</v>
          </cell>
          <cell r="C115">
            <v>1.2</v>
          </cell>
        </row>
        <row r="116">
          <cell r="A116">
            <v>43143</v>
          </cell>
          <cell r="C116">
            <v>0.3</v>
          </cell>
        </row>
        <row r="117">
          <cell r="A117">
            <v>43143</v>
          </cell>
          <cell r="C117">
            <v>0.2</v>
          </cell>
        </row>
        <row r="118">
          <cell r="A118">
            <v>43143</v>
          </cell>
          <cell r="C118">
            <v>1.8</v>
          </cell>
        </row>
        <row r="119">
          <cell r="A119">
            <v>43143</v>
          </cell>
          <cell r="C119">
            <v>5.2</v>
          </cell>
        </row>
        <row r="120">
          <cell r="A120">
            <v>43143</v>
          </cell>
          <cell r="C120">
            <v>5.6</v>
          </cell>
        </row>
        <row r="121">
          <cell r="A121">
            <v>43143</v>
          </cell>
          <cell r="C121">
            <v>4.0999999999999996</v>
          </cell>
        </row>
        <row r="122">
          <cell r="A122">
            <v>43143</v>
          </cell>
          <cell r="C122">
            <v>3.3</v>
          </cell>
        </row>
        <row r="123">
          <cell r="A123">
            <v>43144</v>
          </cell>
          <cell r="C123">
            <v>4</v>
          </cell>
        </row>
        <row r="124">
          <cell r="A124">
            <v>43144</v>
          </cell>
          <cell r="C124">
            <v>4.4000000000000004</v>
          </cell>
        </row>
        <row r="125">
          <cell r="A125">
            <v>43144</v>
          </cell>
          <cell r="C125">
            <v>4.8</v>
          </cell>
        </row>
        <row r="126">
          <cell r="A126">
            <v>43144</v>
          </cell>
          <cell r="C126">
            <v>4.8</v>
          </cell>
        </row>
        <row r="127">
          <cell r="A127">
            <v>43144</v>
          </cell>
          <cell r="C127">
            <v>5.5</v>
          </cell>
        </row>
        <row r="128">
          <cell r="A128">
            <v>43144</v>
          </cell>
          <cell r="C128">
            <v>5.5</v>
          </cell>
        </row>
        <row r="129">
          <cell r="A129">
            <v>43144</v>
          </cell>
          <cell r="C129">
            <v>3.6</v>
          </cell>
        </row>
        <row r="130">
          <cell r="A130">
            <v>43144</v>
          </cell>
          <cell r="C130">
            <v>1.3</v>
          </cell>
        </row>
        <row r="131">
          <cell r="A131">
            <v>43145</v>
          </cell>
          <cell r="C131">
            <v>-0.2</v>
          </cell>
        </row>
        <row r="132">
          <cell r="A132">
            <v>43145</v>
          </cell>
          <cell r="C132">
            <v>-0.1</v>
          </cell>
        </row>
        <row r="133">
          <cell r="A133">
            <v>43145</v>
          </cell>
          <cell r="C133">
            <v>1.4</v>
          </cell>
        </row>
        <row r="134">
          <cell r="A134">
            <v>43145</v>
          </cell>
          <cell r="C134">
            <v>3.8</v>
          </cell>
        </row>
        <row r="135">
          <cell r="A135">
            <v>43145</v>
          </cell>
          <cell r="C135">
            <v>5.8</v>
          </cell>
        </row>
        <row r="136">
          <cell r="A136">
            <v>43145</v>
          </cell>
          <cell r="C136">
            <v>6.7</v>
          </cell>
        </row>
        <row r="137">
          <cell r="A137">
            <v>43145</v>
          </cell>
          <cell r="C137">
            <v>8.1</v>
          </cell>
        </row>
        <row r="138">
          <cell r="A138">
            <v>43145</v>
          </cell>
          <cell r="C138">
            <v>8.3000000000000007</v>
          </cell>
        </row>
        <row r="139">
          <cell r="A139">
            <v>43146</v>
          </cell>
          <cell r="C139">
            <v>7.8</v>
          </cell>
        </row>
        <row r="140">
          <cell r="A140">
            <v>43146</v>
          </cell>
          <cell r="C140">
            <v>7</v>
          </cell>
        </row>
        <row r="141">
          <cell r="A141">
            <v>43146</v>
          </cell>
          <cell r="C141">
            <v>6.3</v>
          </cell>
        </row>
        <row r="142">
          <cell r="A142">
            <v>43146</v>
          </cell>
          <cell r="C142">
            <v>6.2</v>
          </cell>
        </row>
        <row r="143">
          <cell r="A143">
            <v>43146</v>
          </cell>
          <cell r="C143">
            <v>8.1999999999999993</v>
          </cell>
        </row>
        <row r="144">
          <cell r="A144">
            <v>43146</v>
          </cell>
          <cell r="C144">
            <v>7.9</v>
          </cell>
        </row>
        <row r="145">
          <cell r="A145">
            <v>43146</v>
          </cell>
          <cell r="C145">
            <v>6</v>
          </cell>
        </row>
        <row r="146">
          <cell r="A146">
            <v>43146</v>
          </cell>
          <cell r="C146">
            <v>4.4000000000000004</v>
          </cell>
        </row>
        <row r="147">
          <cell r="A147">
            <v>43147</v>
          </cell>
          <cell r="C147">
            <v>3.4</v>
          </cell>
        </row>
        <row r="148">
          <cell r="A148">
            <v>43147</v>
          </cell>
          <cell r="C148">
            <v>2.1</v>
          </cell>
        </row>
        <row r="149">
          <cell r="A149">
            <v>43147</v>
          </cell>
          <cell r="C149">
            <v>1.5</v>
          </cell>
        </row>
        <row r="150">
          <cell r="A150">
            <v>43147</v>
          </cell>
          <cell r="C150">
            <v>3.3</v>
          </cell>
        </row>
        <row r="151">
          <cell r="A151">
            <v>43147</v>
          </cell>
          <cell r="C151">
            <v>7.3</v>
          </cell>
        </row>
        <row r="152">
          <cell r="A152">
            <v>43147</v>
          </cell>
          <cell r="C152">
            <v>8.1999999999999993</v>
          </cell>
        </row>
        <row r="153">
          <cell r="A153">
            <v>43147</v>
          </cell>
          <cell r="C153">
            <v>6.1</v>
          </cell>
        </row>
        <row r="154">
          <cell r="A154">
            <v>43147</v>
          </cell>
          <cell r="C154">
            <v>4.2</v>
          </cell>
        </row>
        <row r="155">
          <cell r="A155">
            <v>43148</v>
          </cell>
          <cell r="C155">
            <v>3.3</v>
          </cell>
        </row>
        <row r="156">
          <cell r="A156">
            <v>43148</v>
          </cell>
          <cell r="C156">
            <v>2.7</v>
          </cell>
        </row>
        <row r="157">
          <cell r="A157">
            <v>43148</v>
          </cell>
          <cell r="C157">
            <v>2.7</v>
          </cell>
        </row>
        <row r="158">
          <cell r="A158">
            <v>43148</v>
          </cell>
          <cell r="C158">
            <v>4.5999999999999996</v>
          </cell>
        </row>
        <row r="159">
          <cell r="A159">
            <v>43148</v>
          </cell>
          <cell r="C159">
            <v>8</v>
          </cell>
        </row>
        <row r="160">
          <cell r="A160">
            <v>43148</v>
          </cell>
          <cell r="C160">
            <v>8.9</v>
          </cell>
        </row>
        <row r="161">
          <cell r="A161">
            <v>43148</v>
          </cell>
          <cell r="C161">
            <v>6.7</v>
          </cell>
        </row>
        <row r="162">
          <cell r="A162">
            <v>43148</v>
          </cell>
          <cell r="C162">
            <v>4.7</v>
          </cell>
        </row>
        <row r="163">
          <cell r="A163">
            <v>43149</v>
          </cell>
          <cell r="C163">
            <v>4.0999999999999996</v>
          </cell>
        </row>
        <row r="164">
          <cell r="A164">
            <v>43149</v>
          </cell>
          <cell r="C164">
            <v>4</v>
          </cell>
        </row>
        <row r="165">
          <cell r="A165">
            <v>43149</v>
          </cell>
          <cell r="C165">
            <v>5.6</v>
          </cell>
        </row>
        <row r="166">
          <cell r="A166">
            <v>43149</v>
          </cell>
          <cell r="C166">
            <v>6.4</v>
          </cell>
        </row>
        <row r="167">
          <cell r="A167">
            <v>43149</v>
          </cell>
          <cell r="C167">
            <v>8.5</v>
          </cell>
        </row>
        <row r="168">
          <cell r="A168">
            <v>43149</v>
          </cell>
          <cell r="C168">
            <v>9.6999999999999993</v>
          </cell>
        </row>
        <row r="169">
          <cell r="A169">
            <v>43149</v>
          </cell>
          <cell r="C169">
            <v>8.3000000000000007</v>
          </cell>
        </row>
        <row r="170">
          <cell r="A170">
            <v>43149</v>
          </cell>
          <cell r="C170">
            <v>7.6</v>
          </cell>
        </row>
        <row r="171">
          <cell r="A171">
            <v>43150</v>
          </cell>
          <cell r="C171">
            <v>7.4</v>
          </cell>
        </row>
        <row r="172">
          <cell r="A172">
            <v>43150</v>
          </cell>
          <cell r="C172">
            <v>7.6</v>
          </cell>
        </row>
        <row r="173">
          <cell r="A173">
            <v>43150</v>
          </cell>
          <cell r="C173">
            <v>7.9</v>
          </cell>
        </row>
        <row r="174">
          <cell r="A174">
            <v>43150</v>
          </cell>
          <cell r="C174">
            <v>8.8000000000000007</v>
          </cell>
        </row>
        <row r="175">
          <cell r="A175">
            <v>43150</v>
          </cell>
          <cell r="C175">
            <v>10.7</v>
          </cell>
        </row>
        <row r="176">
          <cell r="A176">
            <v>43150</v>
          </cell>
          <cell r="C176">
            <v>11.3</v>
          </cell>
        </row>
        <row r="177">
          <cell r="A177">
            <v>43150</v>
          </cell>
          <cell r="C177">
            <v>10.1</v>
          </cell>
        </row>
        <row r="178">
          <cell r="A178">
            <v>43150</v>
          </cell>
          <cell r="C178">
            <v>8.9</v>
          </cell>
        </row>
        <row r="179">
          <cell r="A179">
            <v>43151</v>
          </cell>
          <cell r="C179">
            <v>8.1999999999999993</v>
          </cell>
        </row>
        <row r="180">
          <cell r="A180">
            <v>43151</v>
          </cell>
          <cell r="C180">
            <v>7.7</v>
          </cell>
        </row>
        <row r="181">
          <cell r="A181">
            <v>43151</v>
          </cell>
          <cell r="C181">
            <v>6.8</v>
          </cell>
        </row>
        <row r="182">
          <cell r="A182">
            <v>43151</v>
          </cell>
          <cell r="C182">
            <v>7</v>
          </cell>
        </row>
        <row r="183">
          <cell r="A183">
            <v>43151</v>
          </cell>
          <cell r="C183">
            <v>9.1999999999999993</v>
          </cell>
        </row>
        <row r="184">
          <cell r="A184">
            <v>43151</v>
          </cell>
          <cell r="C184">
            <v>9.5</v>
          </cell>
        </row>
        <row r="185">
          <cell r="A185">
            <v>43151</v>
          </cell>
          <cell r="C185">
            <v>7.8</v>
          </cell>
        </row>
        <row r="186">
          <cell r="A186">
            <v>43151</v>
          </cell>
          <cell r="C186">
            <v>6.2</v>
          </cell>
        </row>
        <row r="187">
          <cell r="A187">
            <v>43152</v>
          </cell>
          <cell r="C187">
            <v>5.4</v>
          </cell>
        </row>
        <row r="188">
          <cell r="A188">
            <v>43152</v>
          </cell>
          <cell r="C188">
            <v>4.5999999999999996</v>
          </cell>
        </row>
        <row r="189">
          <cell r="A189">
            <v>43152</v>
          </cell>
          <cell r="C189">
            <v>4.2</v>
          </cell>
        </row>
        <row r="190">
          <cell r="A190">
            <v>43152</v>
          </cell>
          <cell r="C190">
            <v>4.9000000000000004</v>
          </cell>
        </row>
        <row r="191">
          <cell r="A191">
            <v>43152</v>
          </cell>
          <cell r="C191">
            <v>6.7</v>
          </cell>
        </row>
        <row r="192">
          <cell r="A192">
            <v>43152</v>
          </cell>
          <cell r="C192">
            <v>7.1</v>
          </cell>
        </row>
        <row r="193">
          <cell r="A193">
            <v>43152</v>
          </cell>
          <cell r="C193">
            <v>5.8</v>
          </cell>
        </row>
        <row r="194">
          <cell r="A194">
            <v>43152</v>
          </cell>
          <cell r="C194">
            <v>4.4000000000000004</v>
          </cell>
        </row>
        <row r="195">
          <cell r="A195">
            <v>43153</v>
          </cell>
          <cell r="C195">
            <v>3.2</v>
          </cell>
        </row>
        <row r="196">
          <cell r="A196">
            <v>43153</v>
          </cell>
          <cell r="C196">
            <v>1.9</v>
          </cell>
        </row>
        <row r="197">
          <cell r="A197">
            <v>43153</v>
          </cell>
          <cell r="C197">
            <v>1.7</v>
          </cell>
        </row>
        <row r="198">
          <cell r="A198">
            <v>43153</v>
          </cell>
          <cell r="C198">
            <v>2.7</v>
          </cell>
        </row>
        <row r="199">
          <cell r="A199">
            <v>43153</v>
          </cell>
          <cell r="C199">
            <v>4.7</v>
          </cell>
        </row>
        <row r="200">
          <cell r="A200">
            <v>43153</v>
          </cell>
          <cell r="C200">
            <v>4.9000000000000004</v>
          </cell>
        </row>
        <row r="201">
          <cell r="A201">
            <v>43153</v>
          </cell>
          <cell r="C201">
            <v>3.4</v>
          </cell>
        </row>
        <row r="202">
          <cell r="A202">
            <v>43153</v>
          </cell>
          <cell r="C202">
            <v>1.3</v>
          </cell>
        </row>
        <row r="203">
          <cell r="A203">
            <v>43154</v>
          </cell>
          <cell r="C203">
            <v>-0.1</v>
          </cell>
        </row>
        <row r="204">
          <cell r="A204">
            <v>43154</v>
          </cell>
          <cell r="C204">
            <v>-1</v>
          </cell>
        </row>
        <row r="205">
          <cell r="A205">
            <v>43154</v>
          </cell>
          <cell r="C205">
            <v>-0.7</v>
          </cell>
        </row>
        <row r="206">
          <cell r="A206">
            <v>43154</v>
          </cell>
          <cell r="C206">
            <v>0.8</v>
          </cell>
        </row>
        <row r="207">
          <cell r="A207">
            <v>43154</v>
          </cell>
          <cell r="C207">
            <v>3.9</v>
          </cell>
        </row>
        <row r="208">
          <cell r="A208">
            <v>43154</v>
          </cell>
          <cell r="C208">
            <v>4.7</v>
          </cell>
        </row>
        <row r="209">
          <cell r="A209">
            <v>43154</v>
          </cell>
          <cell r="C209">
            <v>3</v>
          </cell>
        </row>
        <row r="210">
          <cell r="A210">
            <v>43154</v>
          </cell>
          <cell r="C210">
            <v>1.1000000000000001</v>
          </cell>
        </row>
        <row r="211">
          <cell r="A211">
            <v>43155</v>
          </cell>
          <cell r="C211">
            <v>0.1</v>
          </cell>
        </row>
        <row r="212">
          <cell r="A212">
            <v>43155</v>
          </cell>
          <cell r="C212">
            <v>-1</v>
          </cell>
        </row>
        <row r="213">
          <cell r="A213">
            <v>43155</v>
          </cell>
          <cell r="C213">
            <v>-1.3</v>
          </cell>
        </row>
        <row r="214">
          <cell r="A214">
            <v>43155</v>
          </cell>
          <cell r="C214">
            <v>-0.1</v>
          </cell>
        </row>
        <row r="215">
          <cell r="A215">
            <v>43155</v>
          </cell>
          <cell r="C215">
            <v>3.3</v>
          </cell>
        </row>
        <row r="216">
          <cell r="A216">
            <v>43155</v>
          </cell>
          <cell r="C216">
            <v>4.5</v>
          </cell>
        </row>
        <row r="217">
          <cell r="A217">
            <v>43155</v>
          </cell>
          <cell r="C217">
            <v>3</v>
          </cell>
        </row>
        <row r="218">
          <cell r="A218">
            <v>43155</v>
          </cell>
          <cell r="C218">
            <v>1.1000000000000001</v>
          </cell>
        </row>
        <row r="219">
          <cell r="A219">
            <v>43156</v>
          </cell>
          <cell r="C219">
            <v>0.5</v>
          </cell>
        </row>
        <row r="220">
          <cell r="A220">
            <v>43156</v>
          </cell>
          <cell r="C220">
            <v>-0.5</v>
          </cell>
        </row>
        <row r="221">
          <cell r="A221">
            <v>43156</v>
          </cell>
          <cell r="C221">
            <v>-0.5</v>
          </cell>
        </row>
        <row r="222">
          <cell r="A222">
            <v>43156</v>
          </cell>
          <cell r="C222">
            <v>0.3</v>
          </cell>
        </row>
        <row r="223">
          <cell r="A223">
            <v>43156</v>
          </cell>
          <cell r="C223">
            <v>3.1</v>
          </cell>
        </row>
        <row r="224">
          <cell r="A224">
            <v>43156</v>
          </cell>
          <cell r="C224">
            <v>4.0999999999999996</v>
          </cell>
        </row>
        <row r="225">
          <cell r="A225">
            <v>43156</v>
          </cell>
          <cell r="C225">
            <v>2.7</v>
          </cell>
        </row>
        <row r="226">
          <cell r="A226">
            <v>43156</v>
          </cell>
          <cell r="C226">
            <v>0</v>
          </cell>
        </row>
        <row r="227">
          <cell r="A227">
            <v>43157</v>
          </cell>
          <cell r="C227">
            <v>-1.1000000000000001</v>
          </cell>
        </row>
        <row r="228">
          <cell r="A228">
            <v>43157</v>
          </cell>
          <cell r="C228">
            <v>-1.8</v>
          </cell>
        </row>
        <row r="229">
          <cell r="A229">
            <v>43157</v>
          </cell>
          <cell r="C229">
            <v>-1.8</v>
          </cell>
        </row>
        <row r="230">
          <cell r="A230">
            <v>43157</v>
          </cell>
          <cell r="C230">
            <v>-0.5</v>
          </cell>
        </row>
        <row r="231">
          <cell r="A231">
            <v>43157</v>
          </cell>
          <cell r="C231">
            <v>1.3</v>
          </cell>
        </row>
        <row r="232">
          <cell r="A232">
            <v>43157</v>
          </cell>
          <cell r="C232">
            <v>1.5</v>
          </cell>
        </row>
        <row r="233">
          <cell r="A233">
            <v>43157</v>
          </cell>
          <cell r="C233">
            <v>0.4</v>
          </cell>
        </row>
        <row r="234">
          <cell r="A234">
            <v>43157</v>
          </cell>
          <cell r="C234">
            <v>-1</v>
          </cell>
        </row>
        <row r="235">
          <cell r="A235">
            <v>43158</v>
          </cell>
          <cell r="C235">
            <v>-1.7</v>
          </cell>
        </row>
        <row r="236">
          <cell r="A236">
            <v>43158</v>
          </cell>
          <cell r="C236">
            <v>-2.5</v>
          </cell>
        </row>
        <row r="237">
          <cell r="A237">
            <v>43158</v>
          </cell>
          <cell r="C237">
            <v>-2.4</v>
          </cell>
        </row>
        <row r="238">
          <cell r="A238">
            <v>43158</v>
          </cell>
          <cell r="C238">
            <v>-1.3</v>
          </cell>
        </row>
        <row r="239">
          <cell r="A239">
            <v>43158</v>
          </cell>
          <cell r="C239">
            <v>0.8</v>
          </cell>
        </row>
        <row r="240">
          <cell r="A240">
            <v>43158</v>
          </cell>
          <cell r="C240">
            <v>0.9</v>
          </cell>
        </row>
        <row r="241">
          <cell r="A241">
            <v>43158</v>
          </cell>
          <cell r="C241">
            <v>-0.3</v>
          </cell>
        </row>
        <row r="242">
          <cell r="A242">
            <v>43158</v>
          </cell>
          <cell r="C242">
            <v>-2</v>
          </cell>
        </row>
        <row r="243">
          <cell r="A243">
            <v>43159</v>
          </cell>
          <cell r="C243">
            <v>-2.7</v>
          </cell>
        </row>
        <row r="244">
          <cell r="A244">
            <v>43159</v>
          </cell>
          <cell r="C244">
            <v>-3.6</v>
          </cell>
        </row>
        <row r="245">
          <cell r="A245">
            <v>43159</v>
          </cell>
          <cell r="C245">
            <v>-3.7</v>
          </cell>
        </row>
        <row r="246">
          <cell r="A246">
            <v>43159</v>
          </cell>
          <cell r="C246">
            <v>-2.5</v>
          </cell>
        </row>
        <row r="247">
          <cell r="A247">
            <v>43159</v>
          </cell>
          <cell r="C247">
            <v>0</v>
          </cell>
        </row>
        <row r="248">
          <cell r="A248">
            <v>43159</v>
          </cell>
          <cell r="C248">
            <v>-0.3</v>
          </cell>
        </row>
        <row r="249">
          <cell r="A249">
            <v>43159</v>
          </cell>
          <cell r="C249">
            <v>-1.5</v>
          </cell>
        </row>
        <row r="250">
          <cell r="A250">
            <v>43159</v>
          </cell>
          <cell r="C250">
            <v>-3.1</v>
          </cell>
        </row>
        <row r="251">
          <cell r="A251">
            <v>43160</v>
          </cell>
          <cell r="C251">
            <v>-3.3</v>
          </cell>
        </row>
        <row r="252">
          <cell r="A252">
            <v>43160</v>
          </cell>
          <cell r="C252">
            <v>-3.7</v>
          </cell>
        </row>
        <row r="253">
          <cell r="A253">
            <v>43160</v>
          </cell>
          <cell r="C253">
            <v>-3.2</v>
          </cell>
        </row>
        <row r="254">
          <cell r="A254">
            <v>43160</v>
          </cell>
          <cell r="C254">
            <v>-2.8</v>
          </cell>
        </row>
        <row r="255">
          <cell r="A255">
            <v>43160</v>
          </cell>
          <cell r="C255">
            <v>-2</v>
          </cell>
        </row>
        <row r="256">
          <cell r="A256">
            <v>43160</v>
          </cell>
          <cell r="C256">
            <v>-2</v>
          </cell>
        </row>
        <row r="257">
          <cell r="A257">
            <v>43160</v>
          </cell>
          <cell r="C257">
            <v>-1.7</v>
          </cell>
        </row>
        <row r="258">
          <cell r="A258">
            <v>43160</v>
          </cell>
          <cell r="C258">
            <v>-1</v>
          </cell>
        </row>
        <row r="259">
          <cell r="A259">
            <v>43161</v>
          </cell>
          <cell r="C259">
            <v>-0.5</v>
          </cell>
        </row>
        <row r="260">
          <cell r="A260">
            <v>43161</v>
          </cell>
          <cell r="C260">
            <v>-0.6</v>
          </cell>
        </row>
        <row r="261">
          <cell r="A261">
            <v>43161</v>
          </cell>
          <cell r="C261">
            <v>0.2</v>
          </cell>
        </row>
        <row r="262">
          <cell r="A262">
            <v>43161</v>
          </cell>
          <cell r="C262">
            <v>-0.2</v>
          </cell>
        </row>
        <row r="263">
          <cell r="A263">
            <v>43161</v>
          </cell>
          <cell r="C263">
            <v>-0.4</v>
          </cell>
        </row>
        <row r="264">
          <cell r="A264">
            <v>43161</v>
          </cell>
          <cell r="C264">
            <v>-0.5</v>
          </cell>
        </row>
        <row r="265">
          <cell r="A265">
            <v>43161</v>
          </cell>
          <cell r="C265">
            <v>-0.4</v>
          </cell>
        </row>
        <row r="266">
          <cell r="A266">
            <v>43161</v>
          </cell>
          <cell r="C266">
            <v>0.4</v>
          </cell>
        </row>
        <row r="267">
          <cell r="A267">
            <v>43162</v>
          </cell>
          <cell r="C267">
            <v>1.2</v>
          </cell>
        </row>
        <row r="268">
          <cell r="A268">
            <v>43162</v>
          </cell>
          <cell r="C268">
            <v>1.3</v>
          </cell>
        </row>
        <row r="269">
          <cell r="A269">
            <v>43162</v>
          </cell>
          <cell r="C269">
            <v>2</v>
          </cell>
        </row>
        <row r="270">
          <cell r="A270">
            <v>43162</v>
          </cell>
          <cell r="C270">
            <v>2.2999999999999998</v>
          </cell>
        </row>
        <row r="271">
          <cell r="A271">
            <v>43162</v>
          </cell>
          <cell r="C271">
            <v>3.7</v>
          </cell>
        </row>
        <row r="272">
          <cell r="A272">
            <v>43162</v>
          </cell>
          <cell r="C272">
            <v>3.9</v>
          </cell>
        </row>
        <row r="273">
          <cell r="A273">
            <v>43162</v>
          </cell>
          <cell r="C273">
            <v>3.1</v>
          </cell>
        </row>
        <row r="274">
          <cell r="A274">
            <v>43162</v>
          </cell>
          <cell r="C274">
            <v>2.5</v>
          </cell>
        </row>
        <row r="275">
          <cell r="A275">
            <v>43163</v>
          </cell>
          <cell r="C275">
            <v>2.5</v>
          </cell>
        </row>
        <row r="276">
          <cell r="A276">
            <v>43163</v>
          </cell>
          <cell r="C276">
            <v>3</v>
          </cell>
        </row>
        <row r="277">
          <cell r="A277">
            <v>43163</v>
          </cell>
          <cell r="C277">
            <v>3.9</v>
          </cell>
        </row>
        <row r="278">
          <cell r="A278">
            <v>43163</v>
          </cell>
          <cell r="C278">
            <v>5.2</v>
          </cell>
        </row>
        <row r="279">
          <cell r="A279">
            <v>43163</v>
          </cell>
          <cell r="C279">
            <v>7.8</v>
          </cell>
        </row>
        <row r="280">
          <cell r="A280">
            <v>43163</v>
          </cell>
          <cell r="C280">
            <v>7.9</v>
          </cell>
        </row>
        <row r="281">
          <cell r="A281">
            <v>43163</v>
          </cell>
          <cell r="C281">
            <v>6.4</v>
          </cell>
        </row>
        <row r="282">
          <cell r="A282">
            <v>43163</v>
          </cell>
          <cell r="C282">
            <v>5.2</v>
          </cell>
        </row>
        <row r="283">
          <cell r="A283">
            <v>43164</v>
          </cell>
          <cell r="C283">
            <v>4.5999999999999996</v>
          </cell>
        </row>
        <row r="284">
          <cell r="A284">
            <v>43164</v>
          </cell>
          <cell r="C284">
            <v>3.9</v>
          </cell>
        </row>
        <row r="285">
          <cell r="A285">
            <v>43164</v>
          </cell>
          <cell r="C285">
            <v>4</v>
          </cell>
        </row>
        <row r="286">
          <cell r="A286">
            <v>43164</v>
          </cell>
          <cell r="C286">
            <v>5.6</v>
          </cell>
        </row>
        <row r="287">
          <cell r="A287">
            <v>43164</v>
          </cell>
          <cell r="C287">
            <v>8.1</v>
          </cell>
        </row>
        <row r="288">
          <cell r="A288">
            <v>43164</v>
          </cell>
          <cell r="C288">
            <v>7.6</v>
          </cell>
        </row>
        <row r="289">
          <cell r="A289">
            <v>43164</v>
          </cell>
          <cell r="C289">
            <v>6.4</v>
          </cell>
        </row>
        <row r="290">
          <cell r="A290">
            <v>43164</v>
          </cell>
          <cell r="C290">
            <v>5</v>
          </cell>
        </row>
        <row r="291">
          <cell r="A291">
            <v>43165</v>
          </cell>
          <cell r="C291">
            <v>4.3</v>
          </cell>
        </row>
        <row r="292">
          <cell r="A292">
            <v>43165</v>
          </cell>
          <cell r="C292">
            <v>3.6</v>
          </cell>
        </row>
        <row r="293">
          <cell r="A293">
            <v>43165</v>
          </cell>
          <cell r="C293">
            <v>3.5</v>
          </cell>
        </row>
        <row r="294">
          <cell r="A294">
            <v>43165</v>
          </cell>
          <cell r="C294">
            <v>4.5999999999999996</v>
          </cell>
        </row>
        <row r="295">
          <cell r="A295">
            <v>43165</v>
          </cell>
          <cell r="C295">
            <v>7.4</v>
          </cell>
        </row>
        <row r="296">
          <cell r="A296">
            <v>43165</v>
          </cell>
          <cell r="C296">
            <v>8.1999999999999993</v>
          </cell>
        </row>
        <row r="297">
          <cell r="A297">
            <v>43165</v>
          </cell>
          <cell r="C297">
            <v>6.1</v>
          </cell>
        </row>
        <row r="298">
          <cell r="A298">
            <v>43165</v>
          </cell>
          <cell r="C298">
            <v>3.8</v>
          </cell>
        </row>
        <row r="299">
          <cell r="A299">
            <v>43166</v>
          </cell>
          <cell r="C299">
            <v>2.6</v>
          </cell>
        </row>
        <row r="300">
          <cell r="A300">
            <v>43166</v>
          </cell>
          <cell r="C300">
            <v>2.1</v>
          </cell>
        </row>
        <row r="301">
          <cell r="A301">
            <v>43166</v>
          </cell>
          <cell r="C301">
            <v>2</v>
          </cell>
        </row>
        <row r="302">
          <cell r="A302">
            <v>43166</v>
          </cell>
          <cell r="C302">
            <v>3.9</v>
          </cell>
        </row>
        <row r="303">
          <cell r="A303">
            <v>43166</v>
          </cell>
          <cell r="C303">
            <v>7.4</v>
          </cell>
        </row>
        <row r="304">
          <cell r="A304">
            <v>43166</v>
          </cell>
          <cell r="C304">
            <v>8.1999999999999993</v>
          </cell>
        </row>
        <row r="305">
          <cell r="A305">
            <v>43166</v>
          </cell>
          <cell r="C305">
            <v>5.7</v>
          </cell>
        </row>
        <row r="306">
          <cell r="A306">
            <v>43166</v>
          </cell>
          <cell r="C306">
            <v>4.0999999999999996</v>
          </cell>
        </row>
        <row r="307">
          <cell r="A307">
            <v>43167</v>
          </cell>
          <cell r="C307">
            <v>3.9</v>
          </cell>
        </row>
        <row r="308">
          <cell r="A308">
            <v>43167</v>
          </cell>
          <cell r="C308">
            <v>3.7</v>
          </cell>
        </row>
        <row r="309">
          <cell r="A309">
            <v>43167</v>
          </cell>
          <cell r="C309">
            <v>3.4</v>
          </cell>
        </row>
        <row r="310">
          <cell r="A310">
            <v>43167</v>
          </cell>
          <cell r="C310">
            <v>4.8</v>
          </cell>
        </row>
        <row r="311">
          <cell r="A311">
            <v>43167</v>
          </cell>
          <cell r="C311">
            <v>7.4</v>
          </cell>
        </row>
        <row r="312">
          <cell r="A312">
            <v>43167</v>
          </cell>
          <cell r="C312">
            <v>8.1</v>
          </cell>
        </row>
        <row r="313">
          <cell r="A313">
            <v>43167</v>
          </cell>
          <cell r="C313">
            <v>6.9</v>
          </cell>
        </row>
        <row r="314">
          <cell r="A314">
            <v>43167</v>
          </cell>
          <cell r="C314">
            <v>5</v>
          </cell>
        </row>
        <row r="315">
          <cell r="A315">
            <v>43168</v>
          </cell>
          <cell r="C315">
            <v>4</v>
          </cell>
        </row>
        <row r="316">
          <cell r="A316">
            <v>43168</v>
          </cell>
          <cell r="C316">
            <v>3.1</v>
          </cell>
        </row>
        <row r="317">
          <cell r="A317">
            <v>43168</v>
          </cell>
          <cell r="C317">
            <v>2.5</v>
          </cell>
        </row>
        <row r="318">
          <cell r="A318">
            <v>43168</v>
          </cell>
          <cell r="C318">
            <v>4.7</v>
          </cell>
        </row>
        <row r="319">
          <cell r="A319">
            <v>43168</v>
          </cell>
          <cell r="C319">
            <v>7</v>
          </cell>
        </row>
        <row r="320">
          <cell r="A320">
            <v>43168</v>
          </cell>
          <cell r="C320">
            <v>7.5</v>
          </cell>
        </row>
        <row r="321">
          <cell r="A321">
            <v>43168</v>
          </cell>
          <cell r="C321">
            <v>7.7</v>
          </cell>
        </row>
        <row r="322">
          <cell r="A322">
            <v>43168</v>
          </cell>
          <cell r="C322">
            <v>8.1999999999999993</v>
          </cell>
        </row>
        <row r="323">
          <cell r="A323">
            <v>43169</v>
          </cell>
          <cell r="C323">
            <v>8.8000000000000007</v>
          </cell>
        </row>
        <row r="324">
          <cell r="A324">
            <v>43169</v>
          </cell>
          <cell r="C324">
            <v>9.3000000000000007</v>
          </cell>
        </row>
        <row r="325">
          <cell r="A325">
            <v>43169</v>
          </cell>
          <cell r="C325">
            <v>9.1999999999999993</v>
          </cell>
        </row>
        <row r="326">
          <cell r="A326">
            <v>43169</v>
          </cell>
          <cell r="C326">
            <v>9.9</v>
          </cell>
        </row>
        <row r="327">
          <cell r="A327">
            <v>43169</v>
          </cell>
          <cell r="C327">
            <v>11.5</v>
          </cell>
        </row>
        <row r="328">
          <cell r="A328">
            <v>43169</v>
          </cell>
          <cell r="C328">
            <v>12.1</v>
          </cell>
        </row>
        <row r="329">
          <cell r="A329">
            <v>43169</v>
          </cell>
          <cell r="C329">
            <v>10.5</v>
          </cell>
        </row>
        <row r="330">
          <cell r="A330">
            <v>43169</v>
          </cell>
          <cell r="C330">
            <v>7.8</v>
          </cell>
        </row>
        <row r="331">
          <cell r="A331">
            <v>43170</v>
          </cell>
          <cell r="C331">
            <v>6.3</v>
          </cell>
        </row>
        <row r="332">
          <cell r="A332">
            <v>43170</v>
          </cell>
          <cell r="C332">
            <v>5.6</v>
          </cell>
        </row>
        <row r="333">
          <cell r="A333">
            <v>43170</v>
          </cell>
          <cell r="C333">
            <v>6.1</v>
          </cell>
        </row>
        <row r="334">
          <cell r="A334">
            <v>43170</v>
          </cell>
          <cell r="C334">
            <v>7.5</v>
          </cell>
        </row>
        <row r="335">
          <cell r="A335">
            <v>43170</v>
          </cell>
          <cell r="C335">
            <v>10.6</v>
          </cell>
        </row>
        <row r="336">
          <cell r="A336">
            <v>43170</v>
          </cell>
          <cell r="C336">
            <v>11</v>
          </cell>
        </row>
        <row r="337">
          <cell r="A337">
            <v>43170</v>
          </cell>
          <cell r="C337">
            <v>9.5</v>
          </cell>
        </row>
        <row r="338">
          <cell r="A338">
            <v>43170</v>
          </cell>
          <cell r="C338">
            <v>8.6</v>
          </cell>
        </row>
        <row r="339">
          <cell r="A339">
            <v>43171</v>
          </cell>
          <cell r="C339">
            <v>8.1</v>
          </cell>
        </row>
        <row r="340">
          <cell r="A340">
            <v>43171</v>
          </cell>
          <cell r="C340">
            <v>7.4</v>
          </cell>
        </row>
        <row r="341">
          <cell r="A341">
            <v>43171</v>
          </cell>
          <cell r="C341">
            <v>6.9</v>
          </cell>
        </row>
        <row r="342">
          <cell r="A342">
            <v>43171</v>
          </cell>
          <cell r="C342">
            <v>7</v>
          </cell>
        </row>
        <row r="343">
          <cell r="A343">
            <v>43171</v>
          </cell>
          <cell r="C343">
            <v>8.4</v>
          </cell>
        </row>
        <row r="344">
          <cell r="A344">
            <v>43171</v>
          </cell>
          <cell r="C344">
            <v>8.8000000000000007</v>
          </cell>
        </row>
        <row r="345">
          <cell r="A345">
            <v>43171</v>
          </cell>
          <cell r="C345">
            <v>7</v>
          </cell>
        </row>
        <row r="346">
          <cell r="A346">
            <v>43171</v>
          </cell>
          <cell r="C346">
            <v>5.9</v>
          </cell>
        </row>
        <row r="347">
          <cell r="A347">
            <v>43172</v>
          </cell>
          <cell r="C347">
            <v>5.2</v>
          </cell>
        </row>
        <row r="348">
          <cell r="A348">
            <v>43172</v>
          </cell>
          <cell r="C348">
            <v>5</v>
          </cell>
        </row>
        <row r="349">
          <cell r="A349">
            <v>43172</v>
          </cell>
          <cell r="C349">
            <v>5.6</v>
          </cell>
        </row>
        <row r="350">
          <cell r="A350">
            <v>43172</v>
          </cell>
          <cell r="C350">
            <v>6.8</v>
          </cell>
        </row>
        <row r="351">
          <cell r="A351">
            <v>43172</v>
          </cell>
          <cell r="C351">
            <v>9.5</v>
          </cell>
        </row>
        <row r="352">
          <cell r="A352">
            <v>43172</v>
          </cell>
          <cell r="C352">
            <v>9.8000000000000007</v>
          </cell>
        </row>
        <row r="353">
          <cell r="A353">
            <v>43172</v>
          </cell>
          <cell r="C353">
            <v>8</v>
          </cell>
        </row>
        <row r="354">
          <cell r="A354">
            <v>43172</v>
          </cell>
          <cell r="C354">
            <v>5.5</v>
          </cell>
        </row>
        <row r="355">
          <cell r="A355">
            <v>43173</v>
          </cell>
          <cell r="C355">
            <v>4.8</v>
          </cell>
        </row>
        <row r="356">
          <cell r="A356">
            <v>43173</v>
          </cell>
          <cell r="C356">
            <v>5</v>
          </cell>
        </row>
        <row r="357">
          <cell r="A357">
            <v>43173</v>
          </cell>
          <cell r="C357">
            <v>5.9</v>
          </cell>
        </row>
        <row r="358">
          <cell r="A358">
            <v>43173</v>
          </cell>
          <cell r="C358">
            <v>7.7</v>
          </cell>
        </row>
        <row r="359">
          <cell r="A359">
            <v>43173</v>
          </cell>
          <cell r="C359">
            <v>10.4</v>
          </cell>
        </row>
        <row r="360">
          <cell r="A360">
            <v>43173</v>
          </cell>
          <cell r="C360">
            <v>11</v>
          </cell>
        </row>
        <row r="361">
          <cell r="A361">
            <v>43173</v>
          </cell>
          <cell r="C361">
            <v>10.1</v>
          </cell>
        </row>
        <row r="362">
          <cell r="A362">
            <v>43173</v>
          </cell>
          <cell r="C362">
            <v>9.3000000000000007</v>
          </cell>
        </row>
        <row r="363">
          <cell r="A363">
            <v>43174</v>
          </cell>
          <cell r="C363">
            <v>8.6999999999999993</v>
          </cell>
        </row>
        <row r="364">
          <cell r="A364">
            <v>43174</v>
          </cell>
          <cell r="C364">
            <v>8.1</v>
          </cell>
        </row>
        <row r="365">
          <cell r="A365">
            <v>43174</v>
          </cell>
          <cell r="C365">
            <v>8</v>
          </cell>
        </row>
        <row r="366">
          <cell r="A366">
            <v>43174</v>
          </cell>
          <cell r="C366">
            <v>8.6999999999999993</v>
          </cell>
        </row>
        <row r="367">
          <cell r="A367">
            <v>43174</v>
          </cell>
          <cell r="C367">
            <v>11.6</v>
          </cell>
        </row>
        <row r="368">
          <cell r="A368">
            <v>43174</v>
          </cell>
          <cell r="C368">
            <v>12.3</v>
          </cell>
        </row>
        <row r="369">
          <cell r="A369">
            <v>43174</v>
          </cell>
          <cell r="C369">
            <v>10.4</v>
          </cell>
        </row>
        <row r="370">
          <cell r="A370">
            <v>43174</v>
          </cell>
          <cell r="C370">
            <v>8.5</v>
          </cell>
        </row>
        <row r="371">
          <cell r="A371">
            <v>43175</v>
          </cell>
          <cell r="C371">
            <v>7.4</v>
          </cell>
        </row>
        <row r="372">
          <cell r="A372">
            <v>43175</v>
          </cell>
          <cell r="C372">
            <v>7</v>
          </cell>
        </row>
        <row r="373">
          <cell r="A373">
            <v>43175</v>
          </cell>
          <cell r="C373">
            <v>5.9</v>
          </cell>
        </row>
        <row r="374">
          <cell r="A374">
            <v>43175</v>
          </cell>
          <cell r="C374">
            <v>7.7</v>
          </cell>
        </row>
        <row r="375">
          <cell r="A375">
            <v>43175</v>
          </cell>
          <cell r="C375">
            <v>10.9</v>
          </cell>
        </row>
        <row r="376">
          <cell r="A376">
            <v>43175</v>
          </cell>
          <cell r="C376">
            <v>11.3</v>
          </cell>
        </row>
        <row r="377">
          <cell r="A377">
            <v>43175</v>
          </cell>
          <cell r="C377">
            <v>9.1999999999999993</v>
          </cell>
        </row>
        <row r="378">
          <cell r="A378">
            <v>43175</v>
          </cell>
          <cell r="C378">
            <v>7.1</v>
          </cell>
        </row>
        <row r="379">
          <cell r="A379">
            <v>43176</v>
          </cell>
          <cell r="C379">
            <v>6</v>
          </cell>
        </row>
        <row r="380">
          <cell r="A380">
            <v>43176</v>
          </cell>
          <cell r="C380">
            <v>5.3</v>
          </cell>
        </row>
        <row r="381">
          <cell r="A381">
            <v>43176</v>
          </cell>
          <cell r="C381">
            <v>4.3</v>
          </cell>
        </row>
        <row r="382">
          <cell r="A382">
            <v>43176</v>
          </cell>
          <cell r="C382">
            <v>2.9</v>
          </cell>
        </row>
        <row r="383">
          <cell r="A383">
            <v>43176</v>
          </cell>
          <cell r="C383">
            <v>2.6</v>
          </cell>
        </row>
        <row r="384">
          <cell r="A384">
            <v>43176</v>
          </cell>
          <cell r="C384">
            <v>2.2000000000000002</v>
          </cell>
        </row>
        <row r="385">
          <cell r="A385">
            <v>43176</v>
          </cell>
          <cell r="C385">
            <v>0.7</v>
          </cell>
        </row>
        <row r="386">
          <cell r="A386">
            <v>43176</v>
          </cell>
          <cell r="C386">
            <v>-0.2</v>
          </cell>
        </row>
        <row r="387">
          <cell r="A387">
            <v>43177</v>
          </cell>
          <cell r="C387">
            <v>-0.6</v>
          </cell>
        </row>
        <row r="388">
          <cell r="A388">
            <v>43177</v>
          </cell>
          <cell r="C388">
            <v>-1</v>
          </cell>
        </row>
        <row r="389">
          <cell r="A389">
            <v>43177</v>
          </cell>
          <cell r="C389">
            <v>-0.9</v>
          </cell>
        </row>
        <row r="390">
          <cell r="A390">
            <v>43177</v>
          </cell>
          <cell r="C390">
            <v>-0.2</v>
          </cell>
        </row>
        <row r="391">
          <cell r="A391">
            <v>43177</v>
          </cell>
          <cell r="C391">
            <v>0.8</v>
          </cell>
        </row>
        <row r="392">
          <cell r="A392">
            <v>43177</v>
          </cell>
          <cell r="C392">
            <v>0.8</v>
          </cell>
        </row>
        <row r="393">
          <cell r="A393">
            <v>43177</v>
          </cell>
          <cell r="C393">
            <v>0.1</v>
          </cell>
        </row>
        <row r="394">
          <cell r="A394">
            <v>43177</v>
          </cell>
          <cell r="C394">
            <v>-0.2</v>
          </cell>
        </row>
        <row r="395">
          <cell r="A395">
            <v>43178</v>
          </cell>
          <cell r="C395">
            <v>-0.3</v>
          </cell>
        </row>
        <row r="396">
          <cell r="A396">
            <v>43178</v>
          </cell>
          <cell r="C396">
            <v>-0.5</v>
          </cell>
        </row>
        <row r="397">
          <cell r="A397">
            <v>43178</v>
          </cell>
          <cell r="C397">
            <v>-0.7</v>
          </cell>
        </row>
        <row r="398">
          <cell r="A398">
            <v>43178</v>
          </cell>
          <cell r="C398">
            <v>0.2</v>
          </cell>
        </row>
        <row r="399">
          <cell r="A399">
            <v>43178</v>
          </cell>
          <cell r="C399">
            <v>1.4</v>
          </cell>
        </row>
        <row r="400">
          <cell r="A400">
            <v>43178</v>
          </cell>
          <cell r="C400">
            <v>2.1</v>
          </cell>
        </row>
        <row r="401">
          <cell r="A401">
            <v>43178</v>
          </cell>
          <cell r="C401">
            <v>2.2999999999999998</v>
          </cell>
        </row>
        <row r="402">
          <cell r="A402">
            <v>43178</v>
          </cell>
          <cell r="C402">
            <v>1.3</v>
          </cell>
        </row>
        <row r="403">
          <cell r="A403">
            <v>43179</v>
          </cell>
          <cell r="C403">
            <v>0.9</v>
          </cell>
        </row>
        <row r="404">
          <cell r="A404">
            <v>43179</v>
          </cell>
          <cell r="C404">
            <v>1</v>
          </cell>
        </row>
        <row r="405">
          <cell r="A405">
            <v>43179</v>
          </cell>
          <cell r="C405">
            <v>1.4</v>
          </cell>
        </row>
        <row r="406">
          <cell r="A406">
            <v>43179</v>
          </cell>
          <cell r="C406">
            <v>3.4</v>
          </cell>
        </row>
        <row r="407">
          <cell r="A407">
            <v>43179</v>
          </cell>
          <cell r="C407">
            <v>5.9</v>
          </cell>
        </row>
        <row r="408">
          <cell r="A408">
            <v>43179</v>
          </cell>
          <cell r="C408">
            <v>6.7</v>
          </cell>
        </row>
        <row r="409">
          <cell r="A409">
            <v>43179</v>
          </cell>
          <cell r="C409">
            <v>6.4</v>
          </cell>
        </row>
        <row r="410">
          <cell r="A410">
            <v>43179</v>
          </cell>
          <cell r="C410">
            <v>3.6</v>
          </cell>
        </row>
        <row r="411">
          <cell r="A411">
            <v>43180</v>
          </cell>
          <cell r="C411">
            <v>1.5</v>
          </cell>
        </row>
        <row r="412">
          <cell r="A412">
            <v>43180</v>
          </cell>
          <cell r="C412">
            <v>-0.1</v>
          </cell>
        </row>
        <row r="413">
          <cell r="A413">
            <v>43180</v>
          </cell>
          <cell r="C413">
            <v>0.3</v>
          </cell>
        </row>
        <row r="414">
          <cell r="A414">
            <v>43180</v>
          </cell>
          <cell r="C414">
            <v>3.9</v>
          </cell>
        </row>
        <row r="415">
          <cell r="A415">
            <v>43180</v>
          </cell>
          <cell r="C415">
            <v>7.5</v>
          </cell>
        </row>
        <row r="416">
          <cell r="A416">
            <v>43180</v>
          </cell>
          <cell r="C416">
            <v>7.9</v>
          </cell>
        </row>
        <row r="417">
          <cell r="A417">
            <v>43180</v>
          </cell>
          <cell r="C417">
            <v>6.8</v>
          </cell>
        </row>
        <row r="418">
          <cell r="A418">
            <v>43180</v>
          </cell>
          <cell r="C418">
            <v>5.0999999999999996</v>
          </cell>
        </row>
        <row r="419">
          <cell r="A419">
            <v>43181</v>
          </cell>
          <cell r="C419">
            <v>4.5999999999999996</v>
          </cell>
        </row>
        <row r="420">
          <cell r="A420">
            <v>43181</v>
          </cell>
          <cell r="C420">
            <v>4.5999999999999996</v>
          </cell>
        </row>
        <row r="421">
          <cell r="A421">
            <v>43181</v>
          </cell>
          <cell r="C421">
            <v>5.2</v>
          </cell>
        </row>
        <row r="422">
          <cell r="A422">
            <v>43181</v>
          </cell>
          <cell r="C422">
            <v>6.8</v>
          </cell>
        </row>
        <row r="423">
          <cell r="A423">
            <v>43181</v>
          </cell>
          <cell r="C423">
            <v>8.6</v>
          </cell>
        </row>
        <row r="424">
          <cell r="A424">
            <v>43181</v>
          </cell>
          <cell r="C424">
            <v>8.6</v>
          </cell>
        </row>
        <row r="425">
          <cell r="A425">
            <v>43181</v>
          </cell>
          <cell r="C425">
            <v>7.4</v>
          </cell>
        </row>
        <row r="426">
          <cell r="A426">
            <v>43181</v>
          </cell>
          <cell r="C426">
            <v>6.7</v>
          </cell>
        </row>
        <row r="427">
          <cell r="A427">
            <v>43182</v>
          </cell>
          <cell r="C427">
            <v>7</v>
          </cell>
        </row>
        <row r="428">
          <cell r="A428">
            <v>43182</v>
          </cell>
          <cell r="C428">
            <v>7.4</v>
          </cell>
        </row>
        <row r="429">
          <cell r="A429">
            <v>43182</v>
          </cell>
          <cell r="C429">
            <v>7.3</v>
          </cell>
        </row>
        <row r="430">
          <cell r="A430">
            <v>43182</v>
          </cell>
          <cell r="C430">
            <v>8.1999999999999993</v>
          </cell>
        </row>
        <row r="431">
          <cell r="A431">
            <v>43182</v>
          </cell>
          <cell r="C431">
            <v>10</v>
          </cell>
        </row>
        <row r="432">
          <cell r="A432">
            <v>43182</v>
          </cell>
          <cell r="C432">
            <v>10</v>
          </cell>
        </row>
        <row r="433">
          <cell r="A433">
            <v>43182</v>
          </cell>
          <cell r="C433">
            <v>8.3000000000000007</v>
          </cell>
        </row>
        <row r="434">
          <cell r="A434">
            <v>43182</v>
          </cell>
          <cell r="C434">
            <v>6.9</v>
          </cell>
        </row>
        <row r="435">
          <cell r="A435">
            <v>43183</v>
          </cell>
          <cell r="C435">
            <v>6.5</v>
          </cell>
        </row>
        <row r="436">
          <cell r="A436">
            <v>43183</v>
          </cell>
          <cell r="C436">
            <v>6.1</v>
          </cell>
        </row>
        <row r="437">
          <cell r="A437">
            <v>43183</v>
          </cell>
          <cell r="C437">
            <v>5.9</v>
          </cell>
        </row>
        <row r="438">
          <cell r="A438">
            <v>43183</v>
          </cell>
          <cell r="C438">
            <v>6.6</v>
          </cell>
        </row>
        <row r="439">
          <cell r="A439">
            <v>43183</v>
          </cell>
          <cell r="C439">
            <v>8.4</v>
          </cell>
        </row>
        <row r="440">
          <cell r="A440">
            <v>43183</v>
          </cell>
          <cell r="C440">
            <v>8.9</v>
          </cell>
        </row>
        <row r="441">
          <cell r="A441">
            <v>43183</v>
          </cell>
          <cell r="C441">
            <v>8.1</v>
          </cell>
        </row>
        <row r="442">
          <cell r="A442">
            <v>43183</v>
          </cell>
          <cell r="C442">
            <v>6.9</v>
          </cell>
        </row>
        <row r="443">
          <cell r="A443">
            <v>43184</v>
          </cell>
          <cell r="C443">
            <v>5.6</v>
          </cell>
        </row>
        <row r="444">
          <cell r="A444">
            <v>43184</v>
          </cell>
          <cell r="C444">
            <v>4.5</v>
          </cell>
        </row>
        <row r="445">
          <cell r="A445">
            <v>43184</v>
          </cell>
          <cell r="C445">
            <v>4.7</v>
          </cell>
        </row>
        <row r="446">
          <cell r="A446">
            <v>43184</v>
          </cell>
          <cell r="C446">
            <v>6.5</v>
          </cell>
        </row>
        <row r="447">
          <cell r="A447">
            <v>43184</v>
          </cell>
          <cell r="C447">
            <v>9.9</v>
          </cell>
        </row>
        <row r="448">
          <cell r="A448">
            <v>43184</v>
          </cell>
          <cell r="C448">
            <v>11</v>
          </cell>
        </row>
        <row r="449">
          <cell r="A449">
            <v>43184</v>
          </cell>
          <cell r="C449">
            <v>9.5</v>
          </cell>
        </row>
        <row r="450">
          <cell r="A450">
            <v>43184</v>
          </cell>
          <cell r="C450">
            <v>6</v>
          </cell>
        </row>
        <row r="451">
          <cell r="A451">
            <v>43185</v>
          </cell>
          <cell r="C451">
            <v>3.8</v>
          </cell>
        </row>
        <row r="452">
          <cell r="A452">
            <v>43185</v>
          </cell>
          <cell r="C452">
            <v>2.2999999999999998</v>
          </cell>
        </row>
        <row r="453">
          <cell r="A453">
            <v>43185</v>
          </cell>
          <cell r="C453">
            <v>2.5</v>
          </cell>
        </row>
        <row r="454">
          <cell r="A454">
            <v>43185</v>
          </cell>
          <cell r="C454">
            <v>6.2</v>
          </cell>
        </row>
        <row r="455">
          <cell r="A455">
            <v>43185</v>
          </cell>
          <cell r="C455">
            <v>9.6999999999999993</v>
          </cell>
        </row>
        <row r="456">
          <cell r="A456">
            <v>43185</v>
          </cell>
          <cell r="C456">
            <v>10.1</v>
          </cell>
        </row>
        <row r="457">
          <cell r="A457">
            <v>43185</v>
          </cell>
          <cell r="C457">
            <v>9.1999999999999993</v>
          </cell>
        </row>
        <row r="458">
          <cell r="A458">
            <v>43185</v>
          </cell>
          <cell r="C458">
            <v>7.4</v>
          </cell>
        </row>
        <row r="459">
          <cell r="A459">
            <v>43186</v>
          </cell>
          <cell r="C459">
            <v>7.3</v>
          </cell>
        </row>
        <row r="460">
          <cell r="A460">
            <v>43186</v>
          </cell>
          <cell r="C460">
            <v>7.7</v>
          </cell>
        </row>
        <row r="461">
          <cell r="A461">
            <v>43186</v>
          </cell>
          <cell r="C461">
            <v>8.1999999999999993</v>
          </cell>
        </row>
        <row r="462">
          <cell r="A462">
            <v>43186</v>
          </cell>
          <cell r="C462">
            <v>9.5</v>
          </cell>
        </row>
        <row r="463">
          <cell r="A463">
            <v>43186</v>
          </cell>
          <cell r="C463">
            <v>11.2</v>
          </cell>
        </row>
        <row r="464">
          <cell r="A464">
            <v>43186</v>
          </cell>
          <cell r="C464">
            <v>11.2</v>
          </cell>
        </row>
        <row r="465">
          <cell r="A465">
            <v>43186</v>
          </cell>
          <cell r="C465">
            <v>9.1</v>
          </cell>
        </row>
        <row r="466">
          <cell r="A466">
            <v>43186</v>
          </cell>
          <cell r="C466">
            <v>7.1</v>
          </cell>
        </row>
        <row r="467">
          <cell r="A467">
            <v>43187</v>
          </cell>
          <cell r="C467">
            <v>5.9</v>
          </cell>
        </row>
        <row r="468">
          <cell r="A468">
            <v>43187</v>
          </cell>
          <cell r="C468">
            <v>4.9000000000000004</v>
          </cell>
        </row>
        <row r="469">
          <cell r="A469">
            <v>43187</v>
          </cell>
          <cell r="C469">
            <v>4.3</v>
          </cell>
        </row>
        <row r="470">
          <cell r="A470">
            <v>43187</v>
          </cell>
          <cell r="C470">
            <v>4.9000000000000004</v>
          </cell>
        </row>
        <row r="471">
          <cell r="A471">
            <v>43187</v>
          </cell>
          <cell r="C471">
            <v>7.8</v>
          </cell>
        </row>
        <row r="472">
          <cell r="A472">
            <v>43187</v>
          </cell>
          <cell r="C472">
            <v>8.3000000000000007</v>
          </cell>
        </row>
        <row r="473">
          <cell r="A473">
            <v>43187</v>
          </cell>
          <cell r="C473">
            <v>6.9</v>
          </cell>
        </row>
        <row r="474">
          <cell r="A474">
            <v>43187</v>
          </cell>
          <cell r="C474">
            <v>4.4000000000000004</v>
          </cell>
        </row>
        <row r="475">
          <cell r="A475">
            <v>43188</v>
          </cell>
          <cell r="C475">
            <v>3.3</v>
          </cell>
        </row>
        <row r="476">
          <cell r="A476">
            <v>43188</v>
          </cell>
          <cell r="C476">
            <v>2.7</v>
          </cell>
        </row>
        <row r="477">
          <cell r="A477">
            <v>43188</v>
          </cell>
          <cell r="C477">
            <v>4.0999999999999996</v>
          </cell>
        </row>
        <row r="478">
          <cell r="A478">
            <v>43188</v>
          </cell>
          <cell r="C478">
            <v>5.7</v>
          </cell>
        </row>
        <row r="479">
          <cell r="A479">
            <v>43188</v>
          </cell>
          <cell r="C479">
            <v>7.9</v>
          </cell>
        </row>
        <row r="480">
          <cell r="A480">
            <v>43188</v>
          </cell>
          <cell r="C480">
            <v>7.8</v>
          </cell>
        </row>
        <row r="481">
          <cell r="A481">
            <v>43188</v>
          </cell>
          <cell r="C481">
            <v>6.6</v>
          </cell>
        </row>
        <row r="482">
          <cell r="A482">
            <v>43188</v>
          </cell>
          <cell r="C482">
            <v>4.8</v>
          </cell>
        </row>
        <row r="483">
          <cell r="A483">
            <v>43189</v>
          </cell>
          <cell r="C483">
            <v>4</v>
          </cell>
        </row>
        <row r="484">
          <cell r="A484">
            <v>43189</v>
          </cell>
          <cell r="C484">
            <v>3.3</v>
          </cell>
        </row>
        <row r="485">
          <cell r="A485">
            <v>43189</v>
          </cell>
          <cell r="C485">
            <v>3.4</v>
          </cell>
        </row>
        <row r="486">
          <cell r="A486">
            <v>43189</v>
          </cell>
          <cell r="C486">
            <v>4.9000000000000004</v>
          </cell>
        </row>
        <row r="487">
          <cell r="A487">
            <v>43189</v>
          </cell>
          <cell r="C487">
            <v>6.3</v>
          </cell>
        </row>
        <row r="488">
          <cell r="A488">
            <v>43189</v>
          </cell>
          <cell r="C488">
            <v>6</v>
          </cell>
        </row>
        <row r="489">
          <cell r="A489">
            <v>43189</v>
          </cell>
          <cell r="C489">
            <v>5.6</v>
          </cell>
        </row>
        <row r="490">
          <cell r="A490">
            <v>43189</v>
          </cell>
          <cell r="C490">
            <v>4.7</v>
          </cell>
        </row>
        <row r="491">
          <cell r="A491">
            <v>43190</v>
          </cell>
          <cell r="C491">
            <v>4.5</v>
          </cell>
        </row>
        <row r="492">
          <cell r="A492">
            <v>43190</v>
          </cell>
          <cell r="C492">
            <v>4.4000000000000004</v>
          </cell>
        </row>
        <row r="493">
          <cell r="A493">
            <v>43190</v>
          </cell>
          <cell r="C493">
            <v>4.2</v>
          </cell>
        </row>
        <row r="494">
          <cell r="A494">
            <v>43190</v>
          </cell>
          <cell r="C494">
            <v>4.7</v>
          </cell>
        </row>
        <row r="495">
          <cell r="A495">
            <v>43190</v>
          </cell>
          <cell r="C495">
            <v>6.7</v>
          </cell>
        </row>
        <row r="496">
          <cell r="A496">
            <v>43190</v>
          </cell>
          <cell r="C496">
            <v>7.6</v>
          </cell>
        </row>
        <row r="497">
          <cell r="A497">
            <v>43190</v>
          </cell>
          <cell r="C497">
            <v>6.8</v>
          </cell>
        </row>
        <row r="498">
          <cell r="A498">
            <v>43190</v>
          </cell>
          <cell r="C498">
            <v>5.0999999999999996</v>
          </cell>
        </row>
        <row r="499">
          <cell r="A499">
            <v>43191</v>
          </cell>
          <cell r="C499">
            <v>3.8</v>
          </cell>
        </row>
        <row r="500">
          <cell r="A500">
            <v>43191</v>
          </cell>
          <cell r="C500">
            <v>2.5</v>
          </cell>
        </row>
        <row r="501">
          <cell r="A501">
            <v>43191</v>
          </cell>
          <cell r="C501">
            <v>2</v>
          </cell>
        </row>
        <row r="502">
          <cell r="A502">
            <v>43191</v>
          </cell>
          <cell r="C502">
            <v>4.3</v>
          </cell>
        </row>
        <row r="503">
          <cell r="A503">
            <v>43191</v>
          </cell>
          <cell r="C503">
            <v>7</v>
          </cell>
        </row>
        <row r="504">
          <cell r="A504">
            <v>43191</v>
          </cell>
          <cell r="C504">
            <v>7.4</v>
          </cell>
        </row>
        <row r="505">
          <cell r="A505">
            <v>43191</v>
          </cell>
          <cell r="C505">
            <v>6.4</v>
          </cell>
        </row>
        <row r="506">
          <cell r="A506">
            <v>43191</v>
          </cell>
          <cell r="C506">
            <v>4.8</v>
          </cell>
        </row>
        <row r="507">
          <cell r="A507">
            <v>43192</v>
          </cell>
          <cell r="C507">
            <v>4.7</v>
          </cell>
        </row>
        <row r="508">
          <cell r="A508">
            <v>43192</v>
          </cell>
          <cell r="C508">
            <v>5.5</v>
          </cell>
        </row>
        <row r="509">
          <cell r="A509">
            <v>43192</v>
          </cell>
          <cell r="C509">
            <v>6.9</v>
          </cell>
        </row>
        <row r="510">
          <cell r="A510">
            <v>43192</v>
          </cell>
          <cell r="C510">
            <v>8.1999999999999993</v>
          </cell>
        </row>
        <row r="511">
          <cell r="A511">
            <v>43192</v>
          </cell>
          <cell r="C511">
            <v>11.4</v>
          </cell>
        </row>
        <row r="512">
          <cell r="A512">
            <v>43192</v>
          </cell>
          <cell r="C512">
            <v>12</v>
          </cell>
        </row>
        <row r="513">
          <cell r="A513">
            <v>43192</v>
          </cell>
          <cell r="C513">
            <v>10.9</v>
          </cell>
        </row>
        <row r="514">
          <cell r="A514">
            <v>43192</v>
          </cell>
          <cell r="C514">
            <v>9.5</v>
          </cell>
        </row>
        <row r="515">
          <cell r="A515">
            <v>43193</v>
          </cell>
          <cell r="C515">
            <v>9.1</v>
          </cell>
        </row>
        <row r="516">
          <cell r="A516">
            <v>43193</v>
          </cell>
          <cell r="C516">
            <v>9.1999999999999993</v>
          </cell>
        </row>
        <row r="517">
          <cell r="A517">
            <v>43193</v>
          </cell>
          <cell r="C517">
            <v>9.3000000000000007</v>
          </cell>
        </row>
        <row r="518">
          <cell r="A518">
            <v>43193</v>
          </cell>
          <cell r="C518">
            <v>10.4</v>
          </cell>
        </row>
        <row r="519">
          <cell r="A519">
            <v>43193</v>
          </cell>
          <cell r="C519">
            <v>12.3</v>
          </cell>
        </row>
        <row r="520">
          <cell r="A520">
            <v>43193</v>
          </cell>
          <cell r="C520">
            <v>12.4</v>
          </cell>
        </row>
        <row r="521">
          <cell r="A521">
            <v>43193</v>
          </cell>
          <cell r="C521">
            <v>10.4</v>
          </cell>
        </row>
        <row r="522">
          <cell r="A522">
            <v>43193</v>
          </cell>
          <cell r="C522">
            <v>8.6</v>
          </cell>
        </row>
        <row r="523">
          <cell r="A523">
            <v>43194</v>
          </cell>
          <cell r="C523">
            <v>8.1</v>
          </cell>
        </row>
        <row r="524">
          <cell r="A524">
            <v>43194</v>
          </cell>
          <cell r="C524">
            <v>8</v>
          </cell>
        </row>
        <row r="525">
          <cell r="A525">
            <v>43194</v>
          </cell>
          <cell r="C525">
            <v>8.4</v>
          </cell>
        </row>
        <row r="526">
          <cell r="A526">
            <v>43194</v>
          </cell>
          <cell r="C526">
            <v>9.1999999999999993</v>
          </cell>
        </row>
        <row r="527">
          <cell r="A527">
            <v>43194</v>
          </cell>
          <cell r="C527">
            <v>10.5</v>
          </cell>
        </row>
        <row r="528">
          <cell r="A528">
            <v>43194</v>
          </cell>
          <cell r="C528">
            <v>10.7</v>
          </cell>
        </row>
        <row r="529">
          <cell r="A529">
            <v>43194</v>
          </cell>
          <cell r="C529">
            <v>8.6999999999999993</v>
          </cell>
        </row>
        <row r="530">
          <cell r="A530">
            <v>43194</v>
          </cell>
          <cell r="C530">
            <v>6.7</v>
          </cell>
        </row>
        <row r="531">
          <cell r="A531">
            <v>43195</v>
          </cell>
          <cell r="C531">
            <v>5.3</v>
          </cell>
        </row>
        <row r="532">
          <cell r="A532">
            <v>43195</v>
          </cell>
          <cell r="C532">
            <v>4.2</v>
          </cell>
        </row>
        <row r="533">
          <cell r="A533">
            <v>43195</v>
          </cell>
          <cell r="C533">
            <v>3.2</v>
          </cell>
        </row>
        <row r="534">
          <cell r="A534">
            <v>43195</v>
          </cell>
          <cell r="C534">
            <v>6.1</v>
          </cell>
        </row>
        <row r="535">
          <cell r="A535">
            <v>43195</v>
          </cell>
          <cell r="C535">
            <v>9.5</v>
          </cell>
        </row>
        <row r="536">
          <cell r="A536">
            <v>43195</v>
          </cell>
          <cell r="C536">
            <v>10.199999999999999</v>
          </cell>
        </row>
        <row r="537">
          <cell r="A537">
            <v>43195</v>
          </cell>
          <cell r="C537">
            <v>8.1</v>
          </cell>
        </row>
        <row r="538">
          <cell r="A538">
            <v>43195</v>
          </cell>
          <cell r="C538">
            <v>5.8</v>
          </cell>
        </row>
        <row r="539">
          <cell r="A539">
            <v>43196</v>
          </cell>
          <cell r="C539">
            <v>5.4</v>
          </cell>
        </row>
        <row r="540">
          <cell r="A540">
            <v>43196</v>
          </cell>
          <cell r="C540">
            <v>5.3</v>
          </cell>
        </row>
        <row r="541">
          <cell r="A541">
            <v>43196</v>
          </cell>
          <cell r="C541">
            <v>6.2</v>
          </cell>
        </row>
        <row r="542">
          <cell r="A542">
            <v>43196</v>
          </cell>
          <cell r="C542">
            <v>8.8000000000000007</v>
          </cell>
        </row>
        <row r="543">
          <cell r="A543">
            <v>43196</v>
          </cell>
          <cell r="C543">
            <v>12.1</v>
          </cell>
        </row>
        <row r="544">
          <cell r="A544">
            <v>43196</v>
          </cell>
          <cell r="C544">
            <v>13</v>
          </cell>
        </row>
        <row r="545">
          <cell r="A545">
            <v>43196</v>
          </cell>
          <cell r="C545">
            <v>11.8</v>
          </cell>
        </row>
        <row r="546">
          <cell r="A546">
            <v>43196</v>
          </cell>
          <cell r="C546">
            <v>9.6</v>
          </cell>
        </row>
        <row r="547">
          <cell r="A547">
            <v>43197</v>
          </cell>
          <cell r="C547">
            <v>8.1999999999999993</v>
          </cell>
        </row>
        <row r="548">
          <cell r="A548">
            <v>43197</v>
          </cell>
          <cell r="C548">
            <v>7.7</v>
          </cell>
        </row>
        <row r="549">
          <cell r="A549">
            <v>43197</v>
          </cell>
          <cell r="C549">
            <v>7.6</v>
          </cell>
        </row>
        <row r="550">
          <cell r="A550">
            <v>43197</v>
          </cell>
          <cell r="C550">
            <v>8.1</v>
          </cell>
        </row>
        <row r="551">
          <cell r="A551">
            <v>43197</v>
          </cell>
          <cell r="C551">
            <v>9.6999999999999993</v>
          </cell>
        </row>
        <row r="552">
          <cell r="A552">
            <v>43197</v>
          </cell>
          <cell r="C552">
            <v>10.4</v>
          </cell>
        </row>
        <row r="553">
          <cell r="A553">
            <v>43197</v>
          </cell>
          <cell r="C553">
            <v>9.5</v>
          </cell>
        </row>
        <row r="554">
          <cell r="A554">
            <v>43197</v>
          </cell>
          <cell r="C554">
            <v>8.1999999999999993</v>
          </cell>
        </row>
        <row r="555">
          <cell r="A555">
            <v>43198</v>
          </cell>
          <cell r="C555">
            <v>7</v>
          </cell>
        </row>
        <row r="556">
          <cell r="A556">
            <v>43198</v>
          </cell>
          <cell r="C556">
            <v>5.8</v>
          </cell>
        </row>
        <row r="557">
          <cell r="A557">
            <v>43198</v>
          </cell>
          <cell r="C557">
            <v>5.7</v>
          </cell>
        </row>
        <row r="558">
          <cell r="A558">
            <v>43198</v>
          </cell>
          <cell r="C558">
            <v>7.8</v>
          </cell>
        </row>
        <row r="559">
          <cell r="A559">
            <v>43198</v>
          </cell>
          <cell r="C559">
            <v>11</v>
          </cell>
        </row>
        <row r="560">
          <cell r="A560">
            <v>43198</v>
          </cell>
          <cell r="C560">
            <v>12.2</v>
          </cell>
        </row>
        <row r="561">
          <cell r="A561">
            <v>43198</v>
          </cell>
          <cell r="C561">
            <v>10.5</v>
          </cell>
        </row>
        <row r="562">
          <cell r="A562">
            <v>43198</v>
          </cell>
          <cell r="C562">
            <v>8.5</v>
          </cell>
        </row>
        <row r="563">
          <cell r="A563">
            <v>43199</v>
          </cell>
          <cell r="C563">
            <v>7.4</v>
          </cell>
        </row>
        <row r="564">
          <cell r="A564">
            <v>43199</v>
          </cell>
          <cell r="C564">
            <v>6.5</v>
          </cell>
        </row>
        <row r="565">
          <cell r="A565">
            <v>43199</v>
          </cell>
          <cell r="C565">
            <v>6.6</v>
          </cell>
        </row>
        <row r="566">
          <cell r="A566">
            <v>43199</v>
          </cell>
          <cell r="C566">
            <v>8.1</v>
          </cell>
        </row>
        <row r="567">
          <cell r="A567">
            <v>43199</v>
          </cell>
          <cell r="C567">
            <v>10</v>
          </cell>
        </row>
        <row r="568">
          <cell r="A568">
            <v>43199</v>
          </cell>
          <cell r="C568">
            <v>10.3</v>
          </cell>
        </row>
        <row r="569">
          <cell r="A569">
            <v>43199</v>
          </cell>
          <cell r="C569">
            <v>9.1999999999999993</v>
          </cell>
        </row>
        <row r="570">
          <cell r="A570">
            <v>43199</v>
          </cell>
          <cell r="C570">
            <v>8.8000000000000007</v>
          </cell>
        </row>
        <row r="571">
          <cell r="A571">
            <v>43200</v>
          </cell>
          <cell r="C571">
            <v>8.8000000000000007</v>
          </cell>
        </row>
        <row r="572">
          <cell r="A572">
            <v>43200</v>
          </cell>
          <cell r="C572">
            <v>8.9</v>
          </cell>
        </row>
        <row r="573">
          <cell r="A573">
            <v>43200</v>
          </cell>
          <cell r="C573">
            <v>8.8000000000000007</v>
          </cell>
        </row>
        <row r="574">
          <cell r="A574">
            <v>43200</v>
          </cell>
          <cell r="C574">
            <v>8.6</v>
          </cell>
        </row>
        <row r="575">
          <cell r="A575">
            <v>43200</v>
          </cell>
          <cell r="C575">
            <v>10.199999999999999</v>
          </cell>
        </row>
        <row r="576">
          <cell r="A576">
            <v>43200</v>
          </cell>
          <cell r="C576">
            <v>11.3</v>
          </cell>
        </row>
        <row r="577">
          <cell r="A577">
            <v>43200</v>
          </cell>
          <cell r="C577">
            <v>11.2</v>
          </cell>
        </row>
        <row r="578">
          <cell r="A578">
            <v>43200</v>
          </cell>
          <cell r="C578">
            <v>10</v>
          </cell>
        </row>
        <row r="579">
          <cell r="A579">
            <v>43201</v>
          </cell>
          <cell r="C579">
            <v>9.4</v>
          </cell>
        </row>
        <row r="580">
          <cell r="A580">
            <v>43201</v>
          </cell>
          <cell r="C580">
            <v>8.8000000000000007</v>
          </cell>
        </row>
        <row r="581">
          <cell r="A581">
            <v>43201</v>
          </cell>
          <cell r="C581">
            <v>8.1999999999999993</v>
          </cell>
        </row>
        <row r="582">
          <cell r="A582">
            <v>43201</v>
          </cell>
          <cell r="C582">
            <v>8.1999999999999993</v>
          </cell>
        </row>
        <row r="583">
          <cell r="A583">
            <v>43201</v>
          </cell>
          <cell r="C583">
            <v>9.8000000000000007</v>
          </cell>
        </row>
        <row r="584">
          <cell r="A584">
            <v>43201</v>
          </cell>
          <cell r="C584">
            <v>11.4</v>
          </cell>
        </row>
        <row r="585">
          <cell r="A585">
            <v>43201</v>
          </cell>
          <cell r="C585">
            <v>10.6</v>
          </cell>
        </row>
        <row r="586">
          <cell r="A586">
            <v>43201</v>
          </cell>
          <cell r="C586">
            <v>9.5</v>
          </cell>
        </row>
        <row r="587">
          <cell r="A587">
            <v>43202</v>
          </cell>
          <cell r="C587">
            <v>8.5</v>
          </cell>
        </row>
        <row r="588">
          <cell r="A588">
            <v>43202</v>
          </cell>
          <cell r="C588">
            <v>7.8</v>
          </cell>
        </row>
        <row r="589">
          <cell r="A589">
            <v>43202</v>
          </cell>
          <cell r="C589">
            <v>7.2</v>
          </cell>
        </row>
        <row r="590">
          <cell r="A590">
            <v>43202</v>
          </cell>
          <cell r="C590">
            <v>8.1999999999999993</v>
          </cell>
        </row>
        <row r="591">
          <cell r="A591">
            <v>43202</v>
          </cell>
          <cell r="C591">
            <v>10</v>
          </cell>
        </row>
        <row r="592">
          <cell r="A592">
            <v>43202</v>
          </cell>
          <cell r="C592">
            <v>10.7</v>
          </cell>
        </row>
        <row r="593">
          <cell r="A593">
            <v>43202</v>
          </cell>
          <cell r="C593">
            <v>8.6</v>
          </cell>
        </row>
        <row r="594">
          <cell r="A594">
            <v>43202</v>
          </cell>
          <cell r="C594">
            <v>8.1999999999999993</v>
          </cell>
        </row>
        <row r="595">
          <cell r="A595">
            <v>43203</v>
          </cell>
          <cell r="C595">
            <v>7.6</v>
          </cell>
        </row>
        <row r="596">
          <cell r="A596">
            <v>43203</v>
          </cell>
          <cell r="C596">
            <v>7.5</v>
          </cell>
        </row>
        <row r="597">
          <cell r="A597">
            <v>43203</v>
          </cell>
          <cell r="C597">
            <v>7.1</v>
          </cell>
        </row>
        <row r="598">
          <cell r="A598">
            <v>43203</v>
          </cell>
          <cell r="C598">
            <v>8</v>
          </cell>
        </row>
        <row r="599">
          <cell r="A599">
            <v>43203</v>
          </cell>
          <cell r="C599">
            <v>10.4</v>
          </cell>
        </row>
        <row r="600">
          <cell r="A600">
            <v>43203</v>
          </cell>
          <cell r="C600">
            <v>11.8</v>
          </cell>
        </row>
        <row r="601">
          <cell r="A601">
            <v>43203</v>
          </cell>
          <cell r="C601">
            <v>11.2</v>
          </cell>
        </row>
        <row r="602">
          <cell r="A602">
            <v>43203</v>
          </cell>
          <cell r="C602">
            <v>9</v>
          </cell>
        </row>
        <row r="603">
          <cell r="A603">
            <v>43204</v>
          </cell>
          <cell r="C603">
            <v>7.5</v>
          </cell>
        </row>
        <row r="604">
          <cell r="A604">
            <v>43204</v>
          </cell>
          <cell r="C604">
            <v>6.5</v>
          </cell>
        </row>
        <row r="605">
          <cell r="A605">
            <v>43204</v>
          </cell>
          <cell r="C605">
            <v>6.5</v>
          </cell>
        </row>
        <row r="606">
          <cell r="A606">
            <v>43204</v>
          </cell>
          <cell r="C606">
            <v>9.9</v>
          </cell>
        </row>
        <row r="607">
          <cell r="A607">
            <v>43204</v>
          </cell>
          <cell r="C607">
            <v>13.4</v>
          </cell>
        </row>
        <row r="608">
          <cell r="A608">
            <v>43204</v>
          </cell>
          <cell r="C608">
            <v>14.6</v>
          </cell>
        </row>
        <row r="609">
          <cell r="A609">
            <v>43204</v>
          </cell>
          <cell r="C609">
            <v>14</v>
          </cell>
        </row>
        <row r="610">
          <cell r="A610">
            <v>43204</v>
          </cell>
          <cell r="C610">
            <v>10.8</v>
          </cell>
        </row>
        <row r="611">
          <cell r="A611">
            <v>43205</v>
          </cell>
          <cell r="C611">
            <v>9.4</v>
          </cell>
        </row>
        <row r="612">
          <cell r="A612">
            <v>43205</v>
          </cell>
          <cell r="C612">
            <v>9.1</v>
          </cell>
        </row>
        <row r="613">
          <cell r="A613">
            <v>43205</v>
          </cell>
          <cell r="C613">
            <v>9.1999999999999993</v>
          </cell>
        </row>
        <row r="614">
          <cell r="A614">
            <v>43205</v>
          </cell>
          <cell r="C614">
            <v>10.6</v>
          </cell>
        </row>
        <row r="615">
          <cell r="A615">
            <v>43205</v>
          </cell>
          <cell r="C615">
            <v>12</v>
          </cell>
        </row>
        <row r="616">
          <cell r="A616">
            <v>43205</v>
          </cell>
          <cell r="C616">
            <v>12.4</v>
          </cell>
        </row>
        <row r="617">
          <cell r="A617">
            <v>43205</v>
          </cell>
          <cell r="C617">
            <v>11.2</v>
          </cell>
        </row>
        <row r="618">
          <cell r="A618">
            <v>43205</v>
          </cell>
          <cell r="C618">
            <v>9.6999999999999993</v>
          </cell>
        </row>
        <row r="619">
          <cell r="A619">
            <v>43206</v>
          </cell>
          <cell r="C619">
            <v>8.8000000000000007</v>
          </cell>
        </row>
        <row r="620">
          <cell r="A620">
            <v>43206</v>
          </cell>
          <cell r="C620">
            <v>8.1</v>
          </cell>
        </row>
        <row r="621">
          <cell r="A621">
            <v>43206</v>
          </cell>
          <cell r="C621">
            <v>7.9</v>
          </cell>
        </row>
        <row r="622">
          <cell r="A622">
            <v>43206</v>
          </cell>
          <cell r="C622">
            <v>10.9</v>
          </cell>
        </row>
        <row r="623">
          <cell r="A623">
            <v>43206</v>
          </cell>
          <cell r="C623">
            <v>13</v>
          </cell>
        </row>
        <row r="624">
          <cell r="A624">
            <v>43206</v>
          </cell>
          <cell r="C624">
            <v>13.2</v>
          </cell>
        </row>
        <row r="625">
          <cell r="A625">
            <v>43206</v>
          </cell>
          <cell r="C625">
            <v>11.9</v>
          </cell>
        </row>
        <row r="626">
          <cell r="A626">
            <v>43206</v>
          </cell>
          <cell r="C626">
            <v>10.4</v>
          </cell>
        </row>
        <row r="627">
          <cell r="A627">
            <v>43207</v>
          </cell>
          <cell r="C627">
            <v>9.8000000000000007</v>
          </cell>
        </row>
        <row r="628">
          <cell r="A628">
            <v>43207</v>
          </cell>
          <cell r="C628">
            <v>10.1</v>
          </cell>
        </row>
        <row r="629">
          <cell r="A629">
            <v>43207</v>
          </cell>
          <cell r="C629">
            <v>11</v>
          </cell>
        </row>
        <row r="630">
          <cell r="A630">
            <v>43207</v>
          </cell>
          <cell r="C630">
            <v>12.6</v>
          </cell>
        </row>
        <row r="631">
          <cell r="A631">
            <v>43207</v>
          </cell>
          <cell r="C631">
            <v>13.4</v>
          </cell>
        </row>
        <row r="632">
          <cell r="A632">
            <v>43207</v>
          </cell>
          <cell r="C632">
            <v>13.6</v>
          </cell>
        </row>
        <row r="633">
          <cell r="A633">
            <v>43207</v>
          </cell>
          <cell r="C633">
            <v>13.1</v>
          </cell>
        </row>
        <row r="634">
          <cell r="A634">
            <v>43207</v>
          </cell>
          <cell r="C634">
            <v>12.6</v>
          </cell>
        </row>
        <row r="635">
          <cell r="A635">
            <v>43208</v>
          </cell>
          <cell r="C635">
            <v>12.4</v>
          </cell>
        </row>
        <row r="636">
          <cell r="A636">
            <v>43208</v>
          </cell>
          <cell r="C636">
            <v>12.2</v>
          </cell>
        </row>
        <row r="637">
          <cell r="A637">
            <v>43208</v>
          </cell>
          <cell r="C637">
            <v>12</v>
          </cell>
        </row>
        <row r="638">
          <cell r="A638">
            <v>43208</v>
          </cell>
          <cell r="C638">
            <v>15</v>
          </cell>
        </row>
        <row r="639">
          <cell r="A639">
            <v>43208</v>
          </cell>
          <cell r="C639">
            <v>19.3</v>
          </cell>
        </row>
        <row r="640">
          <cell r="A640">
            <v>43208</v>
          </cell>
          <cell r="C640">
            <v>20.5</v>
          </cell>
        </row>
        <row r="641">
          <cell r="A641">
            <v>43208</v>
          </cell>
          <cell r="C641">
            <v>18.8</v>
          </cell>
        </row>
        <row r="642">
          <cell r="A642">
            <v>43208</v>
          </cell>
          <cell r="C642">
            <v>15</v>
          </cell>
        </row>
        <row r="643">
          <cell r="A643">
            <v>43209</v>
          </cell>
          <cell r="C643">
            <v>12.5</v>
          </cell>
        </row>
        <row r="644">
          <cell r="A644">
            <v>43209</v>
          </cell>
          <cell r="C644">
            <v>11</v>
          </cell>
        </row>
        <row r="645">
          <cell r="A645">
            <v>43209</v>
          </cell>
          <cell r="C645">
            <v>10.7</v>
          </cell>
        </row>
        <row r="646">
          <cell r="A646">
            <v>43209</v>
          </cell>
          <cell r="C646">
            <v>15.4</v>
          </cell>
        </row>
        <row r="647">
          <cell r="A647">
            <v>43209</v>
          </cell>
          <cell r="C647">
            <v>19.7</v>
          </cell>
        </row>
        <row r="648">
          <cell r="A648">
            <v>43209</v>
          </cell>
          <cell r="C648">
            <v>20.8</v>
          </cell>
        </row>
        <row r="649">
          <cell r="A649">
            <v>43209</v>
          </cell>
          <cell r="C649">
            <v>18.2</v>
          </cell>
        </row>
        <row r="650">
          <cell r="A650">
            <v>43209</v>
          </cell>
          <cell r="C650">
            <v>14</v>
          </cell>
        </row>
        <row r="651">
          <cell r="A651">
            <v>43210</v>
          </cell>
          <cell r="C651">
            <v>11.6</v>
          </cell>
        </row>
        <row r="652">
          <cell r="A652">
            <v>43210</v>
          </cell>
          <cell r="C652">
            <v>10.5</v>
          </cell>
        </row>
        <row r="653">
          <cell r="A653">
            <v>43210</v>
          </cell>
          <cell r="C653">
            <v>9.4</v>
          </cell>
        </row>
        <row r="654">
          <cell r="A654">
            <v>43210</v>
          </cell>
          <cell r="C654">
            <v>12.7</v>
          </cell>
        </row>
        <row r="655">
          <cell r="A655">
            <v>43210</v>
          </cell>
          <cell r="C655">
            <v>17.100000000000001</v>
          </cell>
        </row>
        <row r="656">
          <cell r="A656">
            <v>43210</v>
          </cell>
          <cell r="C656">
            <v>19</v>
          </cell>
        </row>
        <row r="657">
          <cell r="A657">
            <v>43210</v>
          </cell>
          <cell r="C657">
            <v>17</v>
          </cell>
        </row>
        <row r="658">
          <cell r="A658">
            <v>43210</v>
          </cell>
          <cell r="C658">
            <v>13.4</v>
          </cell>
        </row>
        <row r="659">
          <cell r="A659">
            <v>43211</v>
          </cell>
          <cell r="C659">
            <v>10.9</v>
          </cell>
        </row>
        <row r="660">
          <cell r="A660">
            <v>43211</v>
          </cell>
          <cell r="C660">
            <v>9.6</v>
          </cell>
        </row>
        <row r="661">
          <cell r="A661">
            <v>43211</v>
          </cell>
          <cell r="C661">
            <v>9.6999999999999993</v>
          </cell>
        </row>
        <row r="662">
          <cell r="A662">
            <v>43211</v>
          </cell>
          <cell r="C662">
            <v>13.9</v>
          </cell>
        </row>
        <row r="663">
          <cell r="A663">
            <v>43211</v>
          </cell>
          <cell r="C663">
            <v>19.2</v>
          </cell>
        </row>
        <row r="664">
          <cell r="A664">
            <v>43211</v>
          </cell>
          <cell r="C664">
            <v>20.7</v>
          </cell>
        </row>
        <row r="665">
          <cell r="A665">
            <v>43211</v>
          </cell>
          <cell r="C665">
            <v>19.2</v>
          </cell>
        </row>
        <row r="666">
          <cell r="A666">
            <v>43211</v>
          </cell>
          <cell r="C666">
            <v>15.5</v>
          </cell>
        </row>
        <row r="667">
          <cell r="A667">
            <v>43212</v>
          </cell>
          <cell r="C667">
            <v>13.6</v>
          </cell>
        </row>
        <row r="668">
          <cell r="A668">
            <v>43212</v>
          </cell>
          <cell r="C668">
            <v>12.5</v>
          </cell>
        </row>
        <row r="669">
          <cell r="A669">
            <v>43212</v>
          </cell>
          <cell r="C669">
            <v>12.1</v>
          </cell>
        </row>
        <row r="670">
          <cell r="A670">
            <v>43212</v>
          </cell>
          <cell r="C670">
            <v>13.6</v>
          </cell>
        </row>
        <row r="671">
          <cell r="A671">
            <v>43212</v>
          </cell>
          <cell r="C671">
            <v>14.6</v>
          </cell>
        </row>
        <row r="672">
          <cell r="A672">
            <v>43212</v>
          </cell>
          <cell r="C672">
            <v>14.5</v>
          </cell>
        </row>
        <row r="673">
          <cell r="A673">
            <v>43212</v>
          </cell>
          <cell r="C673">
            <v>12.3</v>
          </cell>
        </row>
        <row r="674">
          <cell r="A674">
            <v>43212</v>
          </cell>
          <cell r="C674">
            <v>9.8000000000000007</v>
          </cell>
        </row>
        <row r="675">
          <cell r="A675">
            <v>43213</v>
          </cell>
          <cell r="C675">
            <v>8.8000000000000007</v>
          </cell>
        </row>
        <row r="676">
          <cell r="A676">
            <v>43213</v>
          </cell>
          <cell r="C676">
            <v>8.1</v>
          </cell>
        </row>
        <row r="677">
          <cell r="A677">
            <v>43213</v>
          </cell>
          <cell r="C677">
            <v>8.4</v>
          </cell>
        </row>
        <row r="678">
          <cell r="A678">
            <v>43213</v>
          </cell>
          <cell r="C678">
            <v>11</v>
          </cell>
        </row>
        <row r="679">
          <cell r="A679">
            <v>43213</v>
          </cell>
          <cell r="C679">
            <v>13.2</v>
          </cell>
        </row>
        <row r="680">
          <cell r="A680">
            <v>43213</v>
          </cell>
          <cell r="C680">
            <v>13.6</v>
          </cell>
        </row>
        <row r="681">
          <cell r="A681">
            <v>43213</v>
          </cell>
          <cell r="C681">
            <v>11.8</v>
          </cell>
        </row>
        <row r="682">
          <cell r="A682">
            <v>43213</v>
          </cell>
          <cell r="C682">
            <v>11.3</v>
          </cell>
        </row>
        <row r="683">
          <cell r="A683">
            <v>43214</v>
          </cell>
          <cell r="C683">
            <v>11.1</v>
          </cell>
        </row>
        <row r="684">
          <cell r="A684">
            <v>43214</v>
          </cell>
          <cell r="C684">
            <v>10.8</v>
          </cell>
        </row>
        <row r="685">
          <cell r="A685">
            <v>43214</v>
          </cell>
          <cell r="C685">
            <v>10.3</v>
          </cell>
        </row>
        <row r="686">
          <cell r="A686">
            <v>43214</v>
          </cell>
          <cell r="C686">
            <v>10.9</v>
          </cell>
        </row>
        <row r="687">
          <cell r="A687">
            <v>43214</v>
          </cell>
          <cell r="C687">
            <v>12.1</v>
          </cell>
        </row>
        <row r="688">
          <cell r="A688">
            <v>43214</v>
          </cell>
          <cell r="C688">
            <v>12.4</v>
          </cell>
        </row>
        <row r="689">
          <cell r="A689">
            <v>43214</v>
          </cell>
          <cell r="C689">
            <v>12.2</v>
          </cell>
        </row>
        <row r="690">
          <cell r="A690">
            <v>43214</v>
          </cell>
          <cell r="C690">
            <v>10.6</v>
          </cell>
        </row>
        <row r="691">
          <cell r="A691">
            <v>43215</v>
          </cell>
          <cell r="C691">
            <v>9.1999999999999993</v>
          </cell>
        </row>
        <row r="692">
          <cell r="A692">
            <v>43215</v>
          </cell>
          <cell r="C692">
            <v>8.3000000000000007</v>
          </cell>
        </row>
        <row r="693">
          <cell r="A693">
            <v>43215</v>
          </cell>
          <cell r="C693">
            <v>8.1999999999999993</v>
          </cell>
        </row>
        <row r="694">
          <cell r="A694">
            <v>43215</v>
          </cell>
          <cell r="C694">
            <v>10.4</v>
          </cell>
        </row>
        <row r="695">
          <cell r="A695">
            <v>43215</v>
          </cell>
          <cell r="C695">
            <v>11.9</v>
          </cell>
        </row>
        <row r="696">
          <cell r="A696">
            <v>43215</v>
          </cell>
          <cell r="C696">
            <v>11.9</v>
          </cell>
        </row>
        <row r="697">
          <cell r="A697">
            <v>43215</v>
          </cell>
          <cell r="C697">
            <v>10.8</v>
          </cell>
        </row>
        <row r="698">
          <cell r="A698">
            <v>43215</v>
          </cell>
          <cell r="C698">
            <v>8.6</v>
          </cell>
        </row>
        <row r="699">
          <cell r="A699">
            <v>43216</v>
          </cell>
          <cell r="C699">
            <v>7.6</v>
          </cell>
        </row>
        <row r="700">
          <cell r="A700">
            <v>43216</v>
          </cell>
          <cell r="C700">
            <v>6.9</v>
          </cell>
        </row>
        <row r="701">
          <cell r="A701">
            <v>43216</v>
          </cell>
          <cell r="C701">
            <v>7.4</v>
          </cell>
        </row>
        <row r="702">
          <cell r="A702">
            <v>43216</v>
          </cell>
          <cell r="C702">
            <v>10.1</v>
          </cell>
        </row>
        <row r="703">
          <cell r="A703">
            <v>43216</v>
          </cell>
          <cell r="C703">
            <v>12.1</v>
          </cell>
        </row>
        <row r="704">
          <cell r="A704">
            <v>43216</v>
          </cell>
          <cell r="C704">
            <v>12.3</v>
          </cell>
        </row>
        <row r="705">
          <cell r="A705">
            <v>43216</v>
          </cell>
          <cell r="C705">
            <v>10.7</v>
          </cell>
        </row>
        <row r="706">
          <cell r="A706">
            <v>43216</v>
          </cell>
          <cell r="C706">
            <v>8.1999999999999993</v>
          </cell>
        </row>
        <row r="707">
          <cell r="A707">
            <v>43217</v>
          </cell>
          <cell r="C707">
            <v>7.3</v>
          </cell>
        </row>
        <row r="708">
          <cell r="A708">
            <v>43217</v>
          </cell>
          <cell r="C708">
            <v>6.9</v>
          </cell>
        </row>
        <row r="709">
          <cell r="A709">
            <v>43217</v>
          </cell>
          <cell r="C709">
            <v>7</v>
          </cell>
        </row>
        <row r="710">
          <cell r="A710">
            <v>43217</v>
          </cell>
          <cell r="C710">
            <v>7.7</v>
          </cell>
        </row>
        <row r="711">
          <cell r="A711">
            <v>43217</v>
          </cell>
          <cell r="C711">
            <v>9.1</v>
          </cell>
        </row>
        <row r="712">
          <cell r="A712">
            <v>43217</v>
          </cell>
          <cell r="C712">
            <v>9.1999999999999993</v>
          </cell>
        </row>
        <row r="713">
          <cell r="A713">
            <v>43217</v>
          </cell>
          <cell r="C713">
            <v>8.9</v>
          </cell>
        </row>
        <row r="714">
          <cell r="A714">
            <v>43217</v>
          </cell>
          <cell r="C714">
            <v>7.8</v>
          </cell>
        </row>
        <row r="715">
          <cell r="A715">
            <v>43218</v>
          </cell>
          <cell r="C715">
            <v>7.1</v>
          </cell>
        </row>
        <row r="716">
          <cell r="A716">
            <v>43218</v>
          </cell>
          <cell r="C716">
            <v>6.5</v>
          </cell>
        </row>
        <row r="717">
          <cell r="A717">
            <v>43218</v>
          </cell>
          <cell r="C717">
            <v>6</v>
          </cell>
        </row>
        <row r="718">
          <cell r="A718">
            <v>43218</v>
          </cell>
          <cell r="C718">
            <v>7.6</v>
          </cell>
        </row>
        <row r="719">
          <cell r="A719">
            <v>43218</v>
          </cell>
          <cell r="C719">
            <v>9.3000000000000007</v>
          </cell>
        </row>
        <row r="720">
          <cell r="A720">
            <v>43218</v>
          </cell>
          <cell r="C720">
            <v>10</v>
          </cell>
        </row>
        <row r="721">
          <cell r="A721">
            <v>43218</v>
          </cell>
          <cell r="C721">
            <v>9.1</v>
          </cell>
        </row>
        <row r="722">
          <cell r="A722">
            <v>43218</v>
          </cell>
          <cell r="C722">
            <v>7.2</v>
          </cell>
        </row>
        <row r="723">
          <cell r="A723">
            <v>43219</v>
          </cell>
          <cell r="C723">
            <v>5.7</v>
          </cell>
        </row>
        <row r="724">
          <cell r="A724">
            <v>43219</v>
          </cell>
          <cell r="C724">
            <v>4.8</v>
          </cell>
        </row>
        <row r="725">
          <cell r="A725">
            <v>43219</v>
          </cell>
          <cell r="C725">
            <v>5.7</v>
          </cell>
        </row>
        <row r="726">
          <cell r="A726">
            <v>43219</v>
          </cell>
          <cell r="C726">
            <v>7.5</v>
          </cell>
        </row>
        <row r="727">
          <cell r="A727">
            <v>43219</v>
          </cell>
          <cell r="C727">
            <v>8.8000000000000007</v>
          </cell>
        </row>
        <row r="728">
          <cell r="A728">
            <v>43219</v>
          </cell>
          <cell r="C728">
            <v>9.1</v>
          </cell>
        </row>
        <row r="729">
          <cell r="A729">
            <v>43219</v>
          </cell>
          <cell r="C729">
            <v>8.3000000000000007</v>
          </cell>
        </row>
        <row r="730">
          <cell r="A730">
            <v>43219</v>
          </cell>
          <cell r="C730">
            <v>6.9</v>
          </cell>
        </row>
        <row r="731">
          <cell r="A731">
            <v>43220</v>
          </cell>
          <cell r="C731">
            <v>5.9</v>
          </cell>
        </row>
        <row r="732">
          <cell r="A732">
            <v>43220</v>
          </cell>
          <cell r="C732">
            <v>5</v>
          </cell>
        </row>
        <row r="733">
          <cell r="A733">
            <v>43220</v>
          </cell>
          <cell r="C733">
            <v>5.0999999999999996</v>
          </cell>
        </row>
        <row r="734">
          <cell r="A734">
            <v>43220</v>
          </cell>
          <cell r="C734">
            <v>7</v>
          </cell>
        </row>
        <row r="735">
          <cell r="A735">
            <v>43220</v>
          </cell>
          <cell r="C735">
            <v>9.5</v>
          </cell>
        </row>
        <row r="736">
          <cell r="A736">
            <v>43220</v>
          </cell>
          <cell r="C736">
            <v>10.6</v>
          </cell>
        </row>
        <row r="737">
          <cell r="A737">
            <v>43220</v>
          </cell>
          <cell r="C737">
            <v>10.199999999999999</v>
          </cell>
        </row>
        <row r="738">
          <cell r="A738">
            <v>43220</v>
          </cell>
          <cell r="C738">
            <v>7</v>
          </cell>
        </row>
        <row r="739">
          <cell r="A739">
            <v>43221</v>
          </cell>
          <cell r="C739">
            <v>5.0999999999999996</v>
          </cell>
        </row>
        <row r="740">
          <cell r="A740">
            <v>43221</v>
          </cell>
          <cell r="C740">
            <v>4</v>
          </cell>
        </row>
        <row r="741">
          <cell r="A741">
            <v>43221</v>
          </cell>
          <cell r="C741">
            <v>5.6</v>
          </cell>
        </row>
        <row r="742">
          <cell r="A742">
            <v>43221</v>
          </cell>
          <cell r="C742">
            <v>9.6999999999999993</v>
          </cell>
        </row>
        <row r="743">
          <cell r="A743">
            <v>43221</v>
          </cell>
          <cell r="C743">
            <v>11.9</v>
          </cell>
        </row>
        <row r="744">
          <cell r="A744">
            <v>43221</v>
          </cell>
          <cell r="C744">
            <v>11.7</v>
          </cell>
        </row>
        <row r="745">
          <cell r="A745">
            <v>43221</v>
          </cell>
          <cell r="C745">
            <v>10.6</v>
          </cell>
        </row>
        <row r="746">
          <cell r="A746">
            <v>43221</v>
          </cell>
          <cell r="C746">
            <v>9.1999999999999993</v>
          </cell>
        </row>
        <row r="747">
          <cell r="A747">
            <v>43222</v>
          </cell>
          <cell r="C747">
            <v>9</v>
          </cell>
        </row>
        <row r="748">
          <cell r="A748">
            <v>43222</v>
          </cell>
          <cell r="C748">
            <v>9.1</v>
          </cell>
        </row>
        <row r="749">
          <cell r="A749">
            <v>43222</v>
          </cell>
          <cell r="C749">
            <v>9.6999999999999993</v>
          </cell>
        </row>
        <row r="750">
          <cell r="A750">
            <v>43222</v>
          </cell>
          <cell r="C750">
            <v>10.1</v>
          </cell>
        </row>
        <row r="751">
          <cell r="A751">
            <v>43222</v>
          </cell>
          <cell r="C751">
            <v>12.1</v>
          </cell>
        </row>
        <row r="752">
          <cell r="A752">
            <v>43222</v>
          </cell>
          <cell r="C752">
            <v>12.8</v>
          </cell>
        </row>
        <row r="753">
          <cell r="A753">
            <v>43222</v>
          </cell>
          <cell r="C753">
            <v>11.7</v>
          </cell>
        </row>
        <row r="754">
          <cell r="A754">
            <v>43222</v>
          </cell>
          <cell r="C754">
            <v>8.6</v>
          </cell>
        </row>
        <row r="755">
          <cell r="A755">
            <v>43223</v>
          </cell>
          <cell r="C755">
            <v>6.9</v>
          </cell>
        </row>
        <row r="756">
          <cell r="A756">
            <v>43223</v>
          </cell>
          <cell r="C756">
            <v>5.9</v>
          </cell>
        </row>
        <row r="757">
          <cell r="A757">
            <v>43223</v>
          </cell>
          <cell r="C757">
            <v>6.7</v>
          </cell>
        </row>
        <row r="758">
          <cell r="A758">
            <v>43223</v>
          </cell>
          <cell r="C758">
            <v>10.5</v>
          </cell>
        </row>
        <row r="759">
          <cell r="A759">
            <v>43223</v>
          </cell>
          <cell r="C759">
            <v>13</v>
          </cell>
        </row>
        <row r="760">
          <cell r="A760">
            <v>43223</v>
          </cell>
          <cell r="C760">
            <v>13.2</v>
          </cell>
        </row>
        <row r="761">
          <cell r="A761">
            <v>43223</v>
          </cell>
          <cell r="C761">
            <v>11.5</v>
          </cell>
        </row>
        <row r="762">
          <cell r="A762">
            <v>43223</v>
          </cell>
          <cell r="C762">
            <v>9.6</v>
          </cell>
        </row>
        <row r="763">
          <cell r="A763">
            <v>43224</v>
          </cell>
          <cell r="C763">
            <v>9</v>
          </cell>
        </row>
        <row r="764">
          <cell r="A764">
            <v>43224</v>
          </cell>
          <cell r="C764">
            <v>8.4</v>
          </cell>
        </row>
        <row r="765">
          <cell r="A765">
            <v>43224</v>
          </cell>
          <cell r="C765">
            <v>9.5</v>
          </cell>
        </row>
        <row r="766">
          <cell r="A766">
            <v>43224</v>
          </cell>
          <cell r="C766">
            <v>12</v>
          </cell>
        </row>
        <row r="767">
          <cell r="A767">
            <v>43224</v>
          </cell>
          <cell r="C767">
            <v>14.5</v>
          </cell>
        </row>
        <row r="768">
          <cell r="A768">
            <v>43224</v>
          </cell>
          <cell r="C768">
            <v>15.8</v>
          </cell>
        </row>
        <row r="769">
          <cell r="A769">
            <v>43224</v>
          </cell>
          <cell r="C769">
            <v>14.8</v>
          </cell>
        </row>
        <row r="770">
          <cell r="A770">
            <v>43224</v>
          </cell>
          <cell r="C770">
            <v>12.2</v>
          </cell>
        </row>
        <row r="771">
          <cell r="A771">
            <v>43225</v>
          </cell>
          <cell r="C771">
            <v>10.199999999999999</v>
          </cell>
        </row>
        <row r="772">
          <cell r="A772">
            <v>43225</v>
          </cell>
          <cell r="C772">
            <v>9.3000000000000007</v>
          </cell>
        </row>
        <row r="773">
          <cell r="A773">
            <v>43225</v>
          </cell>
          <cell r="C773">
            <v>9.8000000000000007</v>
          </cell>
        </row>
        <row r="774">
          <cell r="A774">
            <v>43225</v>
          </cell>
          <cell r="C774">
            <v>14.1</v>
          </cell>
        </row>
        <row r="775">
          <cell r="A775">
            <v>43225</v>
          </cell>
          <cell r="C775">
            <v>17.899999999999999</v>
          </cell>
        </row>
        <row r="776">
          <cell r="A776">
            <v>43225</v>
          </cell>
          <cell r="C776">
            <v>19.2</v>
          </cell>
        </row>
        <row r="777">
          <cell r="A777">
            <v>43225</v>
          </cell>
          <cell r="C777">
            <v>18.100000000000001</v>
          </cell>
        </row>
        <row r="778">
          <cell r="A778">
            <v>43225</v>
          </cell>
          <cell r="C778">
            <v>14.1</v>
          </cell>
        </row>
        <row r="779">
          <cell r="A779">
            <v>43226</v>
          </cell>
          <cell r="C779">
            <v>11.2</v>
          </cell>
        </row>
        <row r="780">
          <cell r="A780">
            <v>43226</v>
          </cell>
          <cell r="C780">
            <v>9.6</v>
          </cell>
        </row>
        <row r="781">
          <cell r="A781">
            <v>43226</v>
          </cell>
          <cell r="C781">
            <v>9.9</v>
          </cell>
        </row>
        <row r="782">
          <cell r="A782">
            <v>43226</v>
          </cell>
          <cell r="C782">
            <v>14.7</v>
          </cell>
        </row>
        <row r="783">
          <cell r="A783">
            <v>43226</v>
          </cell>
          <cell r="C783">
            <v>19.8</v>
          </cell>
        </row>
        <row r="784">
          <cell r="A784">
            <v>43226</v>
          </cell>
          <cell r="C784">
            <v>21.6</v>
          </cell>
        </row>
        <row r="785">
          <cell r="A785">
            <v>43226</v>
          </cell>
          <cell r="C785">
            <v>20.3</v>
          </cell>
        </row>
        <row r="786">
          <cell r="A786">
            <v>43226</v>
          </cell>
          <cell r="C786">
            <v>15.6</v>
          </cell>
        </row>
        <row r="787">
          <cell r="A787">
            <v>43227</v>
          </cell>
          <cell r="C787">
            <v>12.3</v>
          </cell>
        </row>
        <row r="788">
          <cell r="A788">
            <v>43227</v>
          </cell>
          <cell r="C788">
            <v>10.5</v>
          </cell>
        </row>
        <row r="789">
          <cell r="A789">
            <v>43227</v>
          </cell>
          <cell r="C789">
            <v>11.8</v>
          </cell>
        </row>
        <row r="790">
          <cell r="A790">
            <v>43227</v>
          </cell>
          <cell r="C790">
            <v>16.8</v>
          </cell>
        </row>
        <row r="791">
          <cell r="A791">
            <v>43227</v>
          </cell>
          <cell r="C791">
            <v>21.8</v>
          </cell>
        </row>
        <row r="792">
          <cell r="A792">
            <v>43227</v>
          </cell>
          <cell r="C792">
            <v>23.4</v>
          </cell>
        </row>
        <row r="793">
          <cell r="A793">
            <v>43227</v>
          </cell>
          <cell r="C793">
            <v>21.3</v>
          </cell>
        </row>
        <row r="794">
          <cell r="A794">
            <v>43227</v>
          </cell>
          <cell r="C794">
            <v>16.3</v>
          </cell>
        </row>
        <row r="795">
          <cell r="A795">
            <v>43228</v>
          </cell>
          <cell r="C795">
            <v>12.9</v>
          </cell>
        </row>
        <row r="796">
          <cell r="A796">
            <v>43228</v>
          </cell>
          <cell r="C796">
            <v>11.5</v>
          </cell>
        </row>
        <row r="797">
          <cell r="A797">
            <v>43228</v>
          </cell>
          <cell r="C797">
            <v>11.5</v>
          </cell>
        </row>
        <row r="798">
          <cell r="A798">
            <v>43228</v>
          </cell>
          <cell r="C798">
            <v>14.2</v>
          </cell>
        </row>
        <row r="799">
          <cell r="A799">
            <v>43228</v>
          </cell>
          <cell r="C799">
            <v>16.5</v>
          </cell>
        </row>
        <row r="800">
          <cell r="A800">
            <v>43228</v>
          </cell>
          <cell r="C800">
            <v>15.9</v>
          </cell>
        </row>
        <row r="801">
          <cell r="A801">
            <v>43228</v>
          </cell>
          <cell r="C801">
            <v>13.6</v>
          </cell>
        </row>
        <row r="802">
          <cell r="A802">
            <v>43228</v>
          </cell>
          <cell r="C802">
            <v>10.9</v>
          </cell>
        </row>
        <row r="803">
          <cell r="A803">
            <v>43229</v>
          </cell>
          <cell r="C803">
            <v>9.1</v>
          </cell>
        </row>
        <row r="804">
          <cell r="A804">
            <v>43229</v>
          </cell>
          <cell r="C804">
            <v>8</v>
          </cell>
        </row>
        <row r="805">
          <cell r="A805">
            <v>43229</v>
          </cell>
          <cell r="C805">
            <v>8.6</v>
          </cell>
        </row>
        <row r="806">
          <cell r="A806">
            <v>43229</v>
          </cell>
          <cell r="C806">
            <v>12.3</v>
          </cell>
        </row>
        <row r="807">
          <cell r="A807">
            <v>43229</v>
          </cell>
          <cell r="C807">
            <v>13.8</v>
          </cell>
        </row>
        <row r="808">
          <cell r="A808">
            <v>43229</v>
          </cell>
          <cell r="C808">
            <v>13.3</v>
          </cell>
        </row>
        <row r="809">
          <cell r="A809">
            <v>43229</v>
          </cell>
          <cell r="C809">
            <v>11.4</v>
          </cell>
        </row>
        <row r="810">
          <cell r="A810">
            <v>43229</v>
          </cell>
          <cell r="C810">
            <v>10</v>
          </cell>
        </row>
        <row r="811">
          <cell r="A811">
            <v>43230</v>
          </cell>
          <cell r="C811">
            <v>8.8000000000000007</v>
          </cell>
        </row>
        <row r="812">
          <cell r="A812">
            <v>43230</v>
          </cell>
          <cell r="C812">
            <v>7.5</v>
          </cell>
        </row>
        <row r="813">
          <cell r="A813">
            <v>43230</v>
          </cell>
          <cell r="C813">
            <v>8.1</v>
          </cell>
        </row>
        <row r="814">
          <cell r="A814">
            <v>43230</v>
          </cell>
          <cell r="C814">
            <v>11.1</v>
          </cell>
        </row>
        <row r="815">
          <cell r="A815">
            <v>43230</v>
          </cell>
          <cell r="C815">
            <v>13.4</v>
          </cell>
        </row>
        <row r="816">
          <cell r="A816">
            <v>43230</v>
          </cell>
          <cell r="C816">
            <v>13.9</v>
          </cell>
        </row>
        <row r="817">
          <cell r="A817">
            <v>43230</v>
          </cell>
          <cell r="C817">
            <v>12.5</v>
          </cell>
        </row>
        <row r="818">
          <cell r="A818">
            <v>43230</v>
          </cell>
          <cell r="C818">
            <v>9.1999999999999993</v>
          </cell>
        </row>
        <row r="819">
          <cell r="A819">
            <v>43231</v>
          </cell>
          <cell r="C819">
            <v>7.4</v>
          </cell>
        </row>
        <row r="820">
          <cell r="A820">
            <v>43231</v>
          </cell>
          <cell r="C820">
            <v>6.6</v>
          </cell>
        </row>
        <row r="821">
          <cell r="A821">
            <v>43231</v>
          </cell>
          <cell r="C821">
            <v>8.1</v>
          </cell>
        </row>
        <row r="822">
          <cell r="A822">
            <v>43231</v>
          </cell>
          <cell r="C822">
            <v>12</v>
          </cell>
        </row>
        <row r="823">
          <cell r="A823">
            <v>43231</v>
          </cell>
          <cell r="C823">
            <v>14.3</v>
          </cell>
        </row>
        <row r="824">
          <cell r="A824">
            <v>43231</v>
          </cell>
          <cell r="C824">
            <v>13.8</v>
          </cell>
        </row>
        <row r="825">
          <cell r="A825">
            <v>43231</v>
          </cell>
          <cell r="C825">
            <v>12.2</v>
          </cell>
        </row>
        <row r="826">
          <cell r="A826">
            <v>43231</v>
          </cell>
          <cell r="C826">
            <v>10</v>
          </cell>
        </row>
        <row r="827">
          <cell r="A827">
            <v>43232</v>
          </cell>
          <cell r="C827">
            <v>7.5</v>
          </cell>
        </row>
        <row r="828">
          <cell r="A828">
            <v>43232</v>
          </cell>
          <cell r="C828">
            <v>5.6</v>
          </cell>
        </row>
        <row r="829">
          <cell r="A829">
            <v>43232</v>
          </cell>
          <cell r="C829">
            <v>5.9</v>
          </cell>
        </row>
        <row r="830">
          <cell r="A830">
            <v>43232</v>
          </cell>
          <cell r="C830">
            <v>10</v>
          </cell>
        </row>
        <row r="831">
          <cell r="A831">
            <v>43232</v>
          </cell>
          <cell r="C831">
            <v>12.8</v>
          </cell>
        </row>
        <row r="832">
          <cell r="A832">
            <v>43232</v>
          </cell>
          <cell r="C832">
            <v>13.6</v>
          </cell>
        </row>
        <row r="833">
          <cell r="A833">
            <v>43232</v>
          </cell>
          <cell r="C833">
            <v>12.3</v>
          </cell>
        </row>
        <row r="834">
          <cell r="A834">
            <v>43232</v>
          </cell>
          <cell r="C834">
            <v>9.1</v>
          </cell>
        </row>
        <row r="835">
          <cell r="A835">
            <v>43233</v>
          </cell>
          <cell r="C835">
            <v>7.3</v>
          </cell>
        </row>
        <row r="836">
          <cell r="A836">
            <v>43233</v>
          </cell>
          <cell r="C836">
            <v>6.5</v>
          </cell>
        </row>
        <row r="837">
          <cell r="A837">
            <v>43233</v>
          </cell>
          <cell r="C837">
            <v>7.2</v>
          </cell>
        </row>
        <row r="838">
          <cell r="A838">
            <v>43233</v>
          </cell>
          <cell r="C838">
            <v>11.2</v>
          </cell>
        </row>
        <row r="839">
          <cell r="A839">
            <v>43233</v>
          </cell>
          <cell r="C839">
            <v>14.2</v>
          </cell>
        </row>
        <row r="840">
          <cell r="A840">
            <v>43233</v>
          </cell>
          <cell r="C840">
            <v>15.1</v>
          </cell>
        </row>
        <row r="841">
          <cell r="A841">
            <v>43233</v>
          </cell>
          <cell r="C841">
            <v>14</v>
          </cell>
        </row>
        <row r="842">
          <cell r="A842">
            <v>43233</v>
          </cell>
          <cell r="C842">
            <v>10.3</v>
          </cell>
        </row>
        <row r="843">
          <cell r="A843">
            <v>43234</v>
          </cell>
          <cell r="C843">
            <v>8</v>
          </cell>
        </row>
        <row r="844">
          <cell r="A844">
            <v>43234</v>
          </cell>
          <cell r="C844">
            <v>6.4</v>
          </cell>
        </row>
        <row r="845">
          <cell r="A845">
            <v>43234</v>
          </cell>
          <cell r="C845">
            <v>7.5</v>
          </cell>
        </row>
        <row r="846">
          <cell r="A846">
            <v>43234</v>
          </cell>
          <cell r="C846">
            <v>12.1</v>
          </cell>
        </row>
        <row r="847">
          <cell r="A847">
            <v>43234</v>
          </cell>
          <cell r="C847">
            <v>16.2</v>
          </cell>
        </row>
        <row r="848">
          <cell r="A848">
            <v>43234</v>
          </cell>
          <cell r="C848">
            <v>17.8</v>
          </cell>
        </row>
        <row r="849">
          <cell r="A849">
            <v>43234</v>
          </cell>
          <cell r="C849">
            <v>17</v>
          </cell>
        </row>
        <row r="850">
          <cell r="A850">
            <v>43234</v>
          </cell>
          <cell r="C850">
            <v>12.9</v>
          </cell>
        </row>
        <row r="851">
          <cell r="A851">
            <v>43235</v>
          </cell>
          <cell r="C851">
            <v>10.1</v>
          </cell>
        </row>
        <row r="852">
          <cell r="A852">
            <v>43235</v>
          </cell>
          <cell r="C852">
            <v>8.5</v>
          </cell>
        </row>
        <row r="853">
          <cell r="A853">
            <v>43235</v>
          </cell>
          <cell r="C853">
            <v>9.6</v>
          </cell>
        </row>
        <row r="854">
          <cell r="A854">
            <v>43235</v>
          </cell>
          <cell r="C854">
            <v>14.2</v>
          </cell>
        </row>
        <row r="855">
          <cell r="A855">
            <v>43235</v>
          </cell>
          <cell r="C855">
            <v>18.5</v>
          </cell>
        </row>
        <row r="856">
          <cell r="A856">
            <v>43235</v>
          </cell>
          <cell r="C856">
            <v>19.8</v>
          </cell>
        </row>
        <row r="857">
          <cell r="A857">
            <v>43235</v>
          </cell>
          <cell r="C857">
            <v>18.2</v>
          </cell>
        </row>
        <row r="858">
          <cell r="A858">
            <v>43235</v>
          </cell>
          <cell r="C858">
            <v>15</v>
          </cell>
        </row>
        <row r="859">
          <cell r="A859">
            <v>43236</v>
          </cell>
          <cell r="C859">
            <v>13.2</v>
          </cell>
        </row>
        <row r="860">
          <cell r="A860">
            <v>43236</v>
          </cell>
          <cell r="C860">
            <v>12.2</v>
          </cell>
        </row>
        <row r="861">
          <cell r="A861">
            <v>43236</v>
          </cell>
          <cell r="C861">
            <v>11.9</v>
          </cell>
        </row>
        <row r="862">
          <cell r="A862">
            <v>43236</v>
          </cell>
          <cell r="C862">
            <v>13</v>
          </cell>
        </row>
        <row r="863">
          <cell r="A863">
            <v>43236</v>
          </cell>
          <cell r="C863">
            <v>13.1</v>
          </cell>
        </row>
        <row r="864">
          <cell r="A864">
            <v>43236</v>
          </cell>
          <cell r="C864">
            <v>13.2</v>
          </cell>
        </row>
        <row r="865">
          <cell r="A865">
            <v>43236</v>
          </cell>
          <cell r="C865">
            <v>13.2</v>
          </cell>
        </row>
        <row r="866">
          <cell r="A866">
            <v>43236</v>
          </cell>
          <cell r="C866">
            <v>10.7</v>
          </cell>
        </row>
        <row r="867">
          <cell r="A867">
            <v>43237</v>
          </cell>
          <cell r="C867">
            <v>8.6999999999999993</v>
          </cell>
        </row>
        <row r="868">
          <cell r="A868">
            <v>43237</v>
          </cell>
          <cell r="C868">
            <v>7</v>
          </cell>
        </row>
        <row r="869">
          <cell r="A869">
            <v>43237</v>
          </cell>
          <cell r="C869">
            <v>7.5</v>
          </cell>
        </row>
        <row r="870">
          <cell r="A870">
            <v>43237</v>
          </cell>
          <cell r="C870">
            <v>10.4</v>
          </cell>
        </row>
        <row r="871">
          <cell r="A871">
            <v>43237</v>
          </cell>
          <cell r="C871">
            <v>13.9</v>
          </cell>
        </row>
        <row r="872">
          <cell r="A872">
            <v>43237</v>
          </cell>
          <cell r="C872">
            <v>15.3</v>
          </cell>
        </row>
        <row r="873">
          <cell r="A873">
            <v>43237</v>
          </cell>
          <cell r="C873">
            <v>14.6</v>
          </cell>
        </row>
        <row r="874">
          <cell r="A874">
            <v>43237</v>
          </cell>
          <cell r="C874">
            <v>11.1</v>
          </cell>
        </row>
        <row r="875">
          <cell r="A875">
            <v>43238</v>
          </cell>
          <cell r="C875">
            <v>8.5</v>
          </cell>
        </row>
        <row r="876">
          <cell r="A876">
            <v>43238</v>
          </cell>
          <cell r="C876">
            <v>6.8</v>
          </cell>
        </row>
        <row r="877">
          <cell r="A877">
            <v>43238</v>
          </cell>
          <cell r="C877">
            <v>7.6</v>
          </cell>
        </row>
        <row r="878">
          <cell r="A878">
            <v>43238</v>
          </cell>
          <cell r="C878">
            <v>11.7</v>
          </cell>
        </row>
        <row r="879">
          <cell r="A879">
            <v>43238</v>
          </cell>
          <cell r="C879">
            <v>15.2</v>
          </cell>
        </row>
        <row r="880">
          <cell r="A880">
            <v>43238</v>
          </cell>
          <cell r="C880">
            <v>16.3</v>
          </cell>
        </row>
        <row r="881">
          <cell r="A881">
            <v>43238</v>
          </cell>
          <cell r="C881">
            <v>15.6</v>
          </cell>
        </row>
        <row r="882">
          <cell r="A882">
            <v>43238</v>
          </cell>
          <cell r="C882">
            <v>12.6</v>
          </cell>
        </row>
        <row r="883">
          <cell r="A883">
            <v>43239</v>
          </cell>
          <cell r="C883">
            <v>10</v>
          </cell>
        </row>
        <row r="884">
          <cell r="A884">
            <v>43239</v>
          </cell>
          <cell r="C884">
            <v>8.3000000000000007</v>
          </cell>
        </row>
        <row r="885">
          <cell r="A885">
            <v>43239</v>
          </cell>
          <cell r="C885">
            <v>9.8000000000000007</v>
          </cell>
        </row>
        <row r="886">
          <cell r="A886">
            <v>43239</v>
          </cell>
          <cell r="C886">
            <v>14.6</v>
          </cell>
        </row>
        <row r="887">
          <cell r="A887">
            <v>43239</v>
          </cell>
          <cell r="C887">
            <v>18.2</v>
          </cell>
        </row>
        <row r="888">
          <cell r="A888">
            <v>43239</v>
          </cell>
          <cell r="C888">
            <v>19.399999999999999</v>
          </cell>
        </row>
        <row r="889">
          <cell r="A889">
            <v>43239</v>
          </cell>
          <cell r="C889">
            <v>18.5</v>
          </cell>
        </row>
        <row r="890">
          <cell r="A890">
            <v>43239</v>
          </cell>
          <cell r="C890">
            <v>14.1</v>
          </cell>
        </row>
        <row r="891">
          <cell r="A891">
            <v>43240</v>
          </cell>
          <cell r="C891">
            <v>11</v>
          </cell>
        </row>
        <row r="892">
          <cell r="A892">
            <v>43240</v>
          </cell>
          <cell r="C892">
            <v>9.1</v>
          </cell>
        </row>
        <row r="893">
          <cell r="A893">
            <v>43240</v>
          </cell>
          <cell r="C893">
            <v>10.6</v>
          </cell>
        </row>
        <row r="894">
          <cell r="A894">
            <v>43240</v>
          </cell>
          <cell r="C894">
            <v>15.3</v>
          </cell>
        </row>
        <row r="895">
          <cell r="A895">
            <v>43240</v>
          </cell>
          <cell r="C895">
            <v>19.100000000000001</v>
          </cell>
        </row>
        <row r="896">
          <cell r="A896">
            <v>43240</v>
          </cell>
          <cell r="C896">
            <v>20.2</v>
          </cell>
        </row>
        <row r="897">
          <cell r="A897">
            <v>43240</v>
          </cell>
          <cell r="C897">
            <v>18.8</v>
          </cell>
        </row>
        <row r="898">
          <cell r="A898">
            <v>43240</v>
          </cell>
          <cell r="C898">
            <v>15</v>
          </cell>
        </row>
        <row r="899">
          <cell r="A899">
            <v>43241</v>
          </cell>
          <cell r="C899">
            <v>12.2</v>
          </cell>
        </row>
        <row r="900">
          <cell r="A900">
            <v>43241</v>
          </cell>
          <cell r="C900">
            <v>10.3</v>
          </cell>
        </row>
        <row r="901">
          <cell r="A901">
            <v>43241</v>
          </cell>
          <cell r="C901">
            <v>11.3</v>
          </cell>
        </row>
        <row r="902">
          <cell r="A902">
            <v>43241</v>
          </cell>
          <cell r="C902">
            <v>15.9</v>
          </cell>
        </row>
        <row r="903">
          <cell r="A903">
            <v>43241</v>
          </cell>
          <cell r="C903">
            <v>19.8</v>
          </cell>
        </row>
        <row r="904">
          <cell r="A904">
            <v>43241</v>
          </cell>
          <cell r="C904">
            <v>20.8</v>
          </cell>
        </row>
        <row r="905">
          <cell r="A905">
            <v>43241</v>
          </cell>
          <cell r="C905">
            <v>19.2</v>
          </cell>
        </row>
        <row r="906">
          <cell r="A906">
            <v>43241</v>
          </cell>
          <cell r="C906">
            <v>15.8</v>
          </cell>
        </row>
        <row r="907">
          <cell r="A907">
            <v>43242</v>
          </cell>
          <cell r="C907">
            <v>13.5</v>
          </cell>
        </row>
        <row r="908">
          <cell r="A908">
            <v>43242</v>
          </cell>
          <cell r="C908">
            <v>11.9</v>
          </cell>
        </row>
        <row r="909">
          <cell r="A909">
            <v>43242</v>
          </cell>
          <cell r="C909">
            <v>12.4</v>
          </cell>
        </row>
        <row r="910">
          <cell r="A910">
            <v>43242</v>
          </cell>
          <cell r="C910">
            <v>15.4</v>
          </cell>
        </row>
        <row r="911">
          <cell r="A911">
            <v>43242</v>
          </cell>
          <cell r="C911">
            <v>18.899999999999999</v>
          </cell>
        </row>
        <row r="912">
          <cell r="A912">
            <v>43242</v>
          </cell>
          <cell r="C912">
            <v>20.399999999999999</v>
          </cell>
        </row>
        <row r="913">
          <cell r="A913">
            <v>43242</v>
          </cell>
          <cell r="C913">
            <v>19.899999999999999</v>
          </cell>
        </row>
        <row r="914">
          <cell r="A914">
            <v>43242</v>
          </cell>
          <cell r="C914">
            <v>16</v>
          </cell>
        </row>
        <row r="915">
          <cell r="A915">
            <v>43243</v>
          </cell>
          <cell r="C915">
            <v>13</v>
          </cell>
        </row>
        <row r="916">
          <cell r="A916">
            <v>43243</v>
          </cell>
          <cell r="C916">
            <v>11</v>
          </cell>
        </row>
        <row r="917">
          <cell r="A917">
            <v>43243</v>
          </cell>
          <cell r="C917">
            <v>10.9</v>
          </cell>
        </row>
        <row r="918">
          <cell r="A918">
            <v>43243</v>
          </cell>
          <cell r="C918">
            <v>13.8</v>
          </cell>
        </row>
        <row r="919">
          <cell r="A919">
            <v>43243</v>
          </cell>
          <cell r="C919">
            <v>17.899999999999999</v>
          </cell>
        </row>
        <row r="920">
          <cell r="A920">
            <v>43243</v>
          </cell>
          <cell r="C920">
            <v>19.899999999999999</v>
          </cell>
        </row>
        <row r="921">
          <cell r="A921">
            <v>43243</v>
          </cell>
          <cell r="C921">
            <v>19.2</v>
          </cell>
        </row>
        <row r="922">
          <cell r="A922">
            <v>43243</v>
          </cell>
          <cell r="C922">
            <v>16.100000000000001</v>
          </cell>
        </row>
        <row r="923">
          <cell r="A923">
            <v>43244</v>
          </cell>
          <cell r="C923">
            <v>13.7</v>
          </cell>
        </row>
        <row r="924">
          <cell r="A924">
            <v>43244</v>
          </cell>
          <cell r="C924">
            <v>12.4</v>
          </cell>
        </row>
        <row r="925">
          <cell r="A925">
            <v>43244</v>
          </cell>
          <cell r="C925">
            <v>12.1</v>
          </cell>
        </row>
        <row r="926">
          <cell r="A926">
            <v>43244</v>
          </cell>
          <cell r="C926">
            <v>14</v>
          </cell>
        </row>
        <row r="927">
          <cell r="A927">
            <v>43244</v>
          </cell>
          <cell r="C927">
            <v>16.100000000000001</v>
          </cell>
        </row>
        <row r="928">
          <cell r="A928">
            <v>43244</v>
          </cell>
          <cell r="C928">
            <v>16.8</v>
          </cell>
        </row>
        <row r="929">
          <cell r="A929">
            <v>43244</v>
          </cell>
          <cell r="C929">
            <v>16</v>
          </cell>
        </row>
        <row r="930">
          <cell r="A930">
            <v>43244</v>
          </cell>
          <cell r="C930">
            <v>14.7</v>
          </cell>
        </row>
        <row r="931">
          <cell r="A931">
            <v>43245</v>
          </cell>
          <cell r="C931">
            <v>13.6</v>
          </cell>
        </row>
        <row r="932">
          <cell r="A932">
            <v>43245</v>
          </cell>
          <cell r="C932">
            <v>12.7</v>
          </cell>
        </row>
        <row r="933">
          <cell r="A933">
            <v>43245</v>
          </cell>
          <cell r="C933">
            <v>11.9</v>
          </cell>
        </row>
        <row r="934">
          <cell r="A934">
            <v>43245</v>
          </cell>
          <cell r="C934">
            <v>13.1</v>
          </cell>
        </row>
        <row r="935">
          <cell r="A935">
            <v>43245</v>
          </cell>
          <cell r="C935">
            <v>14.7</v>
          </cell>
        </row>
        <row r="936">
          <cell r="A936">
            <v>43245</v>
          </cell>
          <cell r="C936">
            <v>15.9</v>
          </cell>
        </row>
        <row r="937">
          <cell r="A937">
            <v>43245</v>
          </cell>
          <cell r="C937">
            <v>15</v>
          </cell>
        </row>
        <row r="938">
          <cell r="A938">
            <v>43245</v>
          </cell>
          <cell r="C938">
            <v>13.4</v>
          </cell>
        </row>
        <row r="939">
          <cell r="A939">
            <v>43246</v>
          </cell>
          <cell r="C939">
            <v>12.6</v>
          </cell>
        </row>
        <row r="940">
          <cell r="A940">
            <v>43246</v>
          </cell>
          <cell r="C940">
            <v>12.5</v>
          </cell>
        </row>
        <row r="941">
          <cell r="A941">
            <v>43246</v>
          </cell>
          <cell r="C941">
            <v>13.5</v>
          </cell>
        </row>
        <row r="942">
          <cell r="A942">
            <v>43246</v>
          </cell>
          <cell r="C942">
            <v>14.7</v>
          </cell>
        </row>
        <row r="943">
          <cell r="A943">
            <v>43246</v>
          </cell>
          <cell r="C943">
            <v>17.600000000000001</v>
          </cell>
        </row>
        <row r="944">
          <cell r="A944">
            <v>43246</v>
          </cell>
          <cell r="C944">
            <v>19.3</v>
          </cell>
        </row>
        <row r="945">
          <cell r="A945">
            <v>43246</v>
          </cell>
          <cell r="C945">
            <v>19.899999999999999</v>
          </cell>
        </row>
        <row r="946">
          <cell r="A946">
            <v>43246</v>
          </cell>
          <cell r="C946">
            <v>17.600000000000001</v>
          </cell>
        </row>
        <row r="947">
          <cell r="A947">
            <v>43247</v>
          </cell>
          <cell r="C947">
            <v>16.100000000000001</v>
          </cell>
        </row>
        <row r="948">
          <cell r="A948">
            <v>43247</v>
          </cell>
          <cell r="C948">
            <v>15.2</v>
          </cell>
        </row>
        <row r="949">
          <cell r="A949">
            <v>43247</v>
          </cell>
          <cell r="C949">
            <v>15</v>
          </cell>
        </row>
        <row r="950">
          <cell r="A950">
            <v>43247</v>
          </cell>
          <cell r="C950">
            <v>16.899999999999999</v>
          </cell>
        </row>
        <row r="951">
          <cell r="A951">
            <v>43247</v>
          </cell>
          <cell r="C951">
            <v>19.899999999999999</v>
          </cell>
        </row>
        <row r="952">
          <cell r="A952">
            <v>43247</v>
          </cell>
          <cell r="C952">
            <v>21.1</v>
          </cell>
        </row>
        <row r="953">
          <cell r="A953">
            <v>43247</v>
          </cell>
          <cell r="C953">
            <v>20.6</v>
          </cell>
        </row>
        <row r="954">
          <cell r="A954">
            <v>43247</v>
          </cell>
          <cell r="C954">
            <v>17.3</v>
          </cell>
        </row>
        <row r="955">
          <cell r="A955">
            <v>43248</v>
          </cell>
          <cell r="C955">
            <v>15.1</v>
          </cell>
        </row>
        <row r="956">
          <cell r="A956">
            <v>43248</v>
          </cell>
          <cell r="C956">
            <v>14.3</v>
          </cell>
        </row>
        <row r="957">
          <cell r="A957">
            <v>43248</v>
          </cell>
          <cell r="C957">
            <v>14.6</v>
          </cell>
        </row>
        <row r="958">
          <cell r="A958">
            <v>43248</v>
          </cell>
          <cell r="C958">
            <v>17.899999999999999</v>
          </cell>
        </row>
        <row r="959">
          <cell r="A959">
            <v>43248</v>
          </cell>
          <cell r="C959">
            <v>21.5</v>
          </cell>
        </row>
        <row r="960">
          <cell r="A960">
            <v>43248</v>
          </cell>
          <cell r="C960">
            <v>22.7</v>
          </cell>
        </row>
        <row r="961">
          <cell r="A961">
            <v>43248</v>
          </cell>
          <cell r="C961">
            <v>20.8</v>
          </cell>
        </row>
        <row r="962">
          <cell r="A962">
            <v>43248</v>
          </cell>
          <cell r="C962">
            <v>18.399999999999999</v>
          </cell>
        </row>
        <row r="963">
          <cell r="A963">
            <v>43249</v>
          </cell>
          <cell r="C963">
            <v>16.8</v>
          </cell>
        </row>
        <row r="964">
          <cell r="A964">
            <v>43249</v>
          </cell>
          <cell r="C964">
            <v>15.7</v>
          </cell>
        </row>
        <row r="965">
          <cell r="A965">
            <v>43249</v>
          </cell>
          <cell r="C965">
            <v>15.1</v>
          </cell>
        </row>
        <row r="966">
          <cell r="A966">
            <v>43249</v>
          </cell>
          <cell r="C966">
            <v>16</v>
          </cell>
        </row>
        <row r="967">
          <cell r="A967">
            <v>43249</v>
          </cell>
          <cell r="C967">
            <v>18.600000000000001</v>
          </cell>
        </row>
        <row r="968">
          <cell r="A968">
            <v>43249</v>
          </cell>
          <cell r="C968">
            <v>19.7</v>
          </cell>
        </row>
        <row r="969">
          <cell r="A969">
            <v>43249</v>
          </cell>
          <cell r="C969">
            <v>18.600000000000001</v>
          </cell>
        </row>
        <row r="970">
          <cell r="A970">
            <v>43249</v>
          </cell>
          <cell r="C970">
            <v>16.899999999999999</v>
          </cell>
        </row>
        <row r="971">
          <cell r="A971">
            <v>43250</v>
          </cell>
          <cell r="C971">
            <v>15.6</v>
          </cell>
        </row>
        <row r="972">
          <cell r="A972">
            <v>43250</v>
          </cell>
          <cell r="C972">
            <v>14.6</v>
          </cell>
        </row>
        <row r="973">
          <cell r="A973">
            <v>43250</v>
          </cell>
          <cell r="C973">
            <v>13.8</v>
          </cell>
        </row>
        <row r="974">
          <cell r="A974">
            <v>43250</v>
          </cell>
          <cell r="C974">
            <v>14.2</v>
          </cell>
        </row>
        <row r="975">
          <cell r="A975">
            <v>43250</v>
          </cell>
          <cell r="C975">
            <v>15.9</v>
          </cell>
        </row>
        <row r="976">
          <cell r="A976">
            <v>43250</v>
          </cell>
          <cell r="C976">
            <v>17.5</v>
          </cell>
        </row>
        <row r="977">
          <cell r="A977">
            <v>43250</v>
          </cell>
          <cell r="C977">
            <v>16.600000000000001</v>
          </cell>
        </row>
        <row r="978">
          <cell r="A978">
            <v>43250</v>
          </cell>
          <cell r="C978">
            <v>15.5</v>
          </cell>
        </row>
        <row r="979">
          <cell r="A979">
            <v>43251</v>
          </cell>
          <cell r="C979">
            <v>14.7</v>
          </cell>
        </row>
        <row r="980">
          <cell r="A980">
            <v>43251</v>
          </cell>
          <cell r="C980">
            <v>14.1</v>
          </cell>
        </row>
        <row r="981">
          <cell r="A981">
            <v>43251</v>
          </cell>
          <cell r="C981">
            <v>14.9</v>
          </cell>
        </row>
        <row r="982">
          <cell r="A982">
            <v>43251</v>
          </cell>
          <cell r="C982">
            <v>17.7</v>
          </cell>
        </row>
        <row r="983">
          <cell r="A983">
            <v>43251</v>
          </cell>
          <cell r="C983">
            <v>20.3</v>
          </cell>
        </row>
        <row r="984">
          <cell r="A984">
            <v>43251</v>
          </cell>
          <cell r="C984">
            <v>20</v>
          </cell>
        </row>
        <row r="985">
          <cell r="A985">
            <v>43251</v>
          </cell>
          <cell r="C985">
            <v>18.899999999999999</v>
          </cell>
        </row>
        <row r="986">
          <cell r="A986">
            <v>43251</v>
          </cell>
          <cell r="C986">
            <v>16.899999999999999</v>
          </cell>
        </row>
        <row r="987">
          <cell r="A987">
            <v>43252</v>
          </cell>
          <cell r="C987">
            <v>15.8</v>
          </cell>
        </row>
        <row r="988">
          <cell r="A988">
            <v>43252</v>
          </cell>
          <cell r="C988">
            <v>15.3</v>
          </cell>
        </row>
        <row r="989">
          <cell r="A989">
            <v>43252</v>
          </cell>
          <cell r="C989">
            <v>15.4</v>
          </cell>
        </row>
        <row r="990">
          <cell r="A990">
            <v>43252</v>
          </cell>
          <cell r="C990">
            <v>17.2</v>
          </cell>
        </row>
        <row r="991">
          <cell r="A991">
            <v>43252</v>
          </cell>
          <cell r="C991">
            <v>19.5</v>
          </cell>
        </row>
        <row r="992">
          <cell r="A992">
            <v>43252</v>
          </cell>
          <cell r="C992">
            <v>19.5</v>
          </cell>
        </row>
        <row r="993">
          <cell r="A993">
            <v>43252</v>
          </cell>
          <cell r="C993">
            <v>18.399999999999999</v>
          </cell>
        </row>
        <row r="994">
          <cell r="A994">
            <v>43252</v>
          </cell>
          <cell r="C994">
            <v>16.100000000000001</v>
          </cell>
        </row>
        <row r="995">
          <cell r="A995">
            <v>43253</v>
          </cell>
          <cell r="C995">
            <v>15.1</v>
          </cell>
        </row>
        <row r="996">
          <cell r="A996">
            <v>43253</v>
          </cell>
          <cell r="C996">
            <v>14.4</v>
          </cell>
        </row>
        <row r="997">
          <cell r="A997">
            <v>43253</v>
          </cell>
          <cell r="C997">
            <v>14.6</v>
          </cell>
        </row>
        <row r="998">
          <cell r="A998">
            <v>43253</v>
          </cell>
          <cell r="C998">
            <v>16.7</v>
          </cell>
        </row>
        <row r="999">
          <cell r="A999">
            <v>43253</v>
          </cell>
          <cell r="C999">
            <v>18.899999999999999</v>
          </cell>
        </row>
        <row r="1000">
          <cell r="A1000">
            <v>43253</v>
          </cell>
          <cell r="C1000">
            <v>19.899999999999999</v>
          </cell>
        </row>
        <row r="1001">
          <cell r="A1001">
            <v>43253</v>
          </cell>
          <cell r="C1001">
            <v>18.8</v>
          </cell>
        </row>
        <row r="1002">
          <cell r="A1002">
            <v>43253</v>
          </cell>
          <cell r="C1002">
            <v>15.6</v>
          </cell>
        </row>
        <row r="1003">
          <cell r="A1003">
            <v>43254</v>
          </cell>
          <cell r="C1003">
            <v>13.4</v>
          </cell>
        </row>
        <row r="1004">
          <cell r="A1004">
            <v>43254</v>
          </cell>
          <cell r="C1004">
            <v>12.2</v>
          </cell>
        </row>
        <row r="1005">
          <cell r="A1005">
            <v>43254</v>
          </cell>
          <cell r="C1005">
            <v>13.6</v>
          </cell>
        </row>
        <row r="1006">
          <cell r="A1006">
            <v>43254</v>
          </cell>
          <cell r="C1006">
            <v>17.7</v>
          </cell>
        </row>
        <row r="1007">
          <cell r="A1007">
            <v>43254</v>
          </cell>
          <cell r="C1007">
            <v>21.3</v>
          </cell>
        </row>
        <row r="1008">
          <cell r="A1008">
            <v>43254</v>
          </cell>
          <cell r="C1008">
            <v>22.5</v>
          </cell>
        </row>
        <row r="1009">
          <cell r="A1009">
            <v>43254</v>
          </cell>
          <cell r="C1009">
            <v>21.9</v>
          </cell>
        </row>
        <row r="1010">
          <cell r="A1010">
            <v>43254</v>
          </cell>
          <cell r="C1010">
            <v>18.5</v>
          </cell>
        </row>
        <row r="1011">
          <cell r="A1011">
            <v>43255</v>
          </cell>
          <cell r="C1011">
            <v>16.399999999999999</v>
          </cell>
        </row>
        <row r="1012">
          <cell r="A1012">
            <v>43255</v>
          </cell>
          <cell r="C1012">
            <v>15.1</v>
          </cell>
        </row>
        <row r="1013">
          <cell r="A1013">
            <v>43255</v>
          </cell>
          <cell r="C1013">
            <v>15.6</v>
          </cell>
        </row>
        <row r="1014">
          <cell r="A1014">
            <v>43255</v>
          </cell>
          <cell r="C1014">
            <v>18</v>
          </cell>
        </row>
        <row r="1015">
          <cell r="A1015">
            <v>43255</v>
          </cell>
          <cell r="C1015">
            <v>20</v>
          </cell>
        </row>
        <row r="1016">
          <cell r="A1016">
            <v>43255</v>
          </cell>
          <cell r="C1016">
            <v>20.5</v>
          </cell>
        </row>
        <row r="1017">
          <cell r="A1017">
            <v>43255</v>
          </cell>
          <cell r="C1017">
            <v>18.399999999999999</v>
          </cell>
        </row>
        <row r="1018">
          <cell r="A1018">
            <v>43255</v>
          </cell>
          <cell r="C1018">
            <v>16.600000000000001</v>
          </cell>
        </row>
        <row r="1019">
          <cell r="A1019">
            <v>43256</v>
          </cell>
          <cell r="C1019">
            <v>15.2</v>
          </cell>
        </row>
        <row r="1020">
          <cell r="A1020">
            <v>43256</v>
          </cell>
          <cell r="C1020">
            <v>14.2</v>
          </cell>
        </row>
        <row r="1021">
          <cell r="A1021">
            <v>43256</v>
          </cell>
          <cell r="C1021">
            <v>13.9</v>
          </cell>
        </row>
        <row r="1022">
          <cell r="A1022">
            <v>43256</v>
          </cell>
          <cell r="C1022">
            <v>14.3</v>
          </cell>
        </row>
        <row r="1023">
          <cell r="A1023">
            <v>43256</v>
          </cell>
          <cell r="C1023">
            <v>15.5</v>
          </cell>
        </row>
        <row r="1024">
          <cell r="A1024">
            <v>43256</v>
          </cell>
          <cell r="C1024">
            <v>16.899999999999999</v>
          </cell>
        </row>
        <row r="1025">
          <cell r="A1025">
            <v>43256</v>
          </cell>
          <cell r="C1025">
            <v>16.399999999999999</v>
          </cell>
        </row>
        <row r="1026">
          <cell r="A1026">
            <v>43256</v>
          </cell>
          <cell r="C1026">
            <v>15</v>
          </cell>
        </row>
        <row r="1027">
          <cell r="A1027">
            <v>43257</v>
          </cell>
          <cell r="C1027">
            <v>13</v>
          </cell>
        </row>
        <row r="1028">
          <cell r="A1028">
            <v>43257</v>
          </cell>
          <cell r="C1028">
            <v>11.4</v>
          </cell>
        </row>
        <row r="1029">
          <cell r="A1029">
            <v>43257</v>
          </cell>
          <cell r="C1029">
            <v>12</v>
          </cell>
        </row>
        <row r="1030">
          <cell r="A1030">
            <v>43257</v>
          </cell>
          <cell r="C1030">
            <v>14.6</v>
          </cell>
        </row>
        <row r="1031">
          <cell r="A1031">
            <v>43257</v>
          </cell>
          <cell r="C1031">
            <v>17.7</v>
          </cell>
        </row>
        <row r="1032">
          <cell r="A1032">
            <v>43257</v>
          </cell>
          <cell r="C1032">
            <v>19.600000000000001</v>
          </cell>
        </row>
        <row r="1033">
          <cell r="A1033">
            <v>43257</v>
          </cell>
          <cell r="C1033">
            <v>18.899999999999999</v>
          </cell>
        </row>
        <row r="1034">
          <cell r="A1034">
            <v>43257</v>
          </cell>
          <cell r="C1034">
            <v>16.100000000000001</v>
          </cell>
        </row>
        <row r="1035">
          <cell r="A1035">
            <v>43258</v>
          </cell>
          <cell r="C1035">
            <v>14</v>
          </cell>
        </row>
        <row r="1036">
          <cell r="A1036">
            <v>43258</v>
          </cell>
          <cell r="C1036">
            <v>12.7</v>
          </cell>
        </row>
        <row r="1037">
          <cell r="A1037">
            <v>43258</v>
          </cell>
          <cell r="C1037">
            <v>13.4</v>
          </cell>
        </row>
        <row r="1038">
          <cell r="A1038">
            <v>43258</v>
          </cell>
          <cell r="C1038">
            <v>15.5</v>
          </cell>
        </row>
        <row r="1039">
          <cell r="A1039">
            <v>43258</v>
          </cell>
          <cell r="C1039">
            <v>17.8</v>
          </cell>
        </row>
        <row r="1040">
          <cell r="A1040">
            <v>43258</v>
          </cell>
          <cell r="C1040">
            <v>19.100000000000001</v>
          </cell>
        </row>
        <row r="1041">
          <cell r="A1041">
            <v>43258</v>
          </cell>
          <cell r="C1041">
            <v>18.100000000000001</v>
          </cell>
        </row>
        <row r="1042">
          <cell r="A1042">
            <v>43258</v>
          </cell>
          <cell r="C1042">
            <v>16.7</v>
          </cell>
        </row>
        <row r="1043">
          <cell r="A1043">
            <v>43259</v>
          </cell>
          <cell r="C1043">
            <v>15.5</v>
          </cell>
        </row>
        <row r="1044">
          <cell r="A1044">
            <v>43259</v>
          </cell>
          <cell r="C1044">
            <v>14.7</v>
          </cell>
        </row>
        <row r="1045">
          <cell r="A1045">
            <v>43259</v>
          </cell>
          <cell r="C1045">
            <v>14.2</v>
          </cell>
        </row>
        <row r="1046">
          <cell r="A1046">
            <v>43259</v>
          </cell>
          <cell r="C1046">
            <v>15.4</v>
          </cell>
        </row>
        <row r="1047">
          <cell r="A1047">
            <v>43259</v>
          </cell>
          <cell r="C1047">
            <v>17</v>
          </cell>
        </row>
        <row r="1048">
          <cell r="A1048">
            <v>43259</v>
          </cell>
          <cell r="C1048">
            <v>18.399999999999999</v>
          </cell>
        </row>
        <row r="1049">
          <cell r="A1049">
            <v>43259</v>
          </cell>
          <cell r="C1049">
            <v>17.600000000000001</v>
          </cell>
        </row>
        <row r="1050">
          <cell r="A1050">
            <v>43259</v>
          </cell>
          <cell r="C1050">
            <v>15.9</v>
          </cell>
        </row>
        <row r="1051">
          <cell r="A1051">
            <v>43260</v>
          </cell>
          <cell r="C1051">
            <v>14.5</v>
          </cell>
        </row>
        <row r="1052">
          <cell r="A1052">
            <v>43260</v>
          </cell>
          <cell r="C1052">
            <v>13.5</v>
          </cell>
        </row>
        <row r="1053">
          <cell r="A1053">
            <v>43260</v>
          </cell>
          <cell r="C1053">
            <v>14</v>
          </cell>
        </row>
        <row r="1054">
          <cell r="A1054">
            <v>43260</v>
          </cell>
          <cell r="C1054">
            <v>16.600000000000001</v>
          </cell>
        </row>
        <row r="1055">
          <cell r="A1055">
            <v>43260</v>
          </cell>
          <cell r="C1055">
            <v>19.2</v>
          </cell>
        </row>
        <row r="1056">
          <cell r="A1056">
            <v>43260</v>
          </cell>
          <cell r="C1056">
            <v>20.5</v>
          </cell>
        </row>
        <row r="1057">
          <cell r="A1057">
            <v>43260</v>
          </cell>
          <cell r="C1057">
            <v>19.7</v>
          </cell>
        </row>
        <row r="1058">
          <cell r="A1058">
            <v>43260</v>
          </cell>
          <cell r="C1058">
            <v>17.100000000000001</v>
          </cell>
        </row>
        <row r="1059">
          <cell r="A1059">
            <v>43261</v>
          </cell>
          <cell r="C1059">
            <v>15.3</v>
          </cell>
        </row>
        <row r="1060">
          <cell r="A1060">
            <v>43261</v>
          </cell>
          <cell r="C1060">
            <v>14</v>
          </cell>
        </row>
        <row r="1061">
          <cell r="A1061">
            <v>43261</v>
          </cell>
          <cell r="C1061">
            <v>14.6</v>
          </cell>
        </row>
        <row r="1062">
          <cell r="A1062">
            <v>43261</v>
          </cell>
          <cell r="C1062">
            <v>17.8</v>
          </cell>
        </row>
        <row r="1063">
          <cell r="A1063">
            <v>43261</v>
          </cell>
          <cell r="C1063">
            <v>20</v>
          </cell>
        </row>
        <row r="1064">
          <cell r="A1064">
            <v>43261</v>
          </cell>
          <cell r="C1064">
            <v>21.4</v>
          </cell>
        </row>
        <row r="1065">
          <cell r="A1065">
            <v>43261</v>
          </cell>
          <cell r="C1065">
            <v>20.7</v>
          </cell>
        </row>
        <row r="1066">
          <cell r="A1066">
            <v>43261</v>
          </cell>
          <cell r="C1066">
            <v>17.8</v>
          </cell>
        </row>
        <row r="1067">
          <cell r="A1067">
            <v>43262</v>
          </cell>
          <cell r="C1067">
            <v>15.7</v>
          </cell>
        </row>
        <row r="1068">
          <cell r="A1068">
            <v>43262</v>
          </cell>
          <cell r="C1068">
            <v>14.2</v>
          </cell>
        </row>
        <row r="1069">
          <cell r="A1069">
            <v>43262</v>
          </cell>
          <cell r="C1069">
            <v>15.3</v>
          </cell>
        </row>
        <row r="1070">
          <cell r="A1070">
            <v>43262</v>
          </cell>
          <cell r="C1070">
            <v>18.2</v>
          </cell>
        </row>
        <row r="1071">
          <cell r="A1071">
            <v>43262</v>
          </cell>
          <cell r="C1071">
            <v>21.2</v>
          </cell>
        </row>
        <row r="1072">
          <cell r="A1072">
            <v>43262</v>
          </cell>
          <cell r="C1072">
            <v>22.4</v>
          </cell>
        </row>
        <row r="1073">
          <cell r="A1073">
            <v>43262</v>
          </cell>
          <cell r="C1073">
            <v>21.3</v>
          </cell>
        </row>
        <row r="1074">
          <cell r="A1074">
            <v>43262</v>
          </cell>
          <cell r="C1074">
            <v>17.5</v>
          </cell>
        </row>
        <row r="1075">
          <cell r="A1075">
            <v>43263</v>
          </cell>
          <cell r="C1075">
            <v>14.9</v>
          </cell>
        </row>
        <row r="1076">
          <cell r="A1076">
            <v>43263</v>
          </cell>
          <cell r="C1076">
            <v>13.4</v>
          </cell>
        </row>
        <row r="1077">
          <cell r="A1077">
            <v>43263</v>
          </cell>
          <cell r="C1077">
            <v>14.2</v>
          </cell>
        </row>
        <row r="1078">
          <cell r="A1078">
            <v>43263</v>
          </cell>
          <cell r="C1078">
            <v>16.399999999999999</v>
          </cell>
        </row>
        <row r="1079">
          <cell r="A1079">
            <v>43263</v>
          </cell>
          <cell r="C1079">
            <v>18.3</v>
          </cell>
        </row>
        <row r="1080">
          <cell r="A1080">
            <v>43263</v>
          </cell>
          <cell r="C1080">
            <v>19.399999999999999</v>
          </cell>
        </row>
        <row r="1081">
          <cell r="A1081">
            <v>43263</v>
          </cell>
          <cell r="C1081">
            <v>18.3</v>
          </cell>
        </row>
        <row r="1082">
          <cell r="A1082">
            <v>43263</v>
          </cell>
          <cell r="C1082">
            <v>15.5</v>
          </cell>
        </row>
        <row r="1083">
          <cell r="A1083">
            <v>43264</v>
          </cell>
          <cell r="C1083">
            <v>13.3</v>
          </cell>
        </row>
        <row r="1084">
          <cell r="A1084">
            <v>43264</v>
          </cell>
          <cell r="C1084">
            <v>11.8</v>
          </cell>
        </row>
        <row r="1085">
          <cell r="A1085">
            <v>43264</v>
          </cell>
          <cell r="C1085">
            <v>13.9</v>
          </cell>
        </row>
        <row r="1086">
          <cell r="A1086">
            <v>43264</v>
          </cell>
          <cell r="C1086">
            <v>17.399999999999999</v>
          </cell>
        </row>
        <row r="1087">
          <cell r="A1087">
            <v>43264</v>
          </cell>
          <cell r="C1087">
            <v>19.100000000000001</v>
          </cell>
        </row>
        <row r="1088">
          <cell r="A1088">
            <v>43264</v>
          </cell>
          <cell r="C1088">
            <v>18.5</v>
          </cell>
        </row>
        <row r="1089">
          <cell r="A1089">
            <v>43264</v>
          </cell>
          <cell r="C1089">
            <v>17.399999999999999</v>
          </cell>
        </row>
        <row r="1090">
          <cell r="A1090">
            <v>43264</v>
          </cell>
          <cell r="C1090">
            <v>15.6</v>
          </cell>
        </row>
        <row r="1091">
          <cell r="A1091">
            <v>43265</v>
          </cell>
          <cell r="C1091">
            <v>15.1</v>
          </cell>
        </row>
        <row r="1092">
          <cell r="A1092">
            <v>43265</v>
          </cell>
          <cell r="C1092">
            <v>15.2</v>
          </cell>
        </row>
        <row r="1093">
          <cell r="A1093">
            <v>43265</v>
          </cell>
          <cell r="C1093">
            <v>15.3</v>
          </cell>
        </row>
        <row r="1094">
          <cell r="A1094">
            <v>43265</v>
          </cell>
          <cell r="C1094">
            <v>16.7</v>
          </cell>
        </row>
        <row r="1095">
          <cell r="A1095">
            <v>43265</v>
          </cell>
          <cell r="C1095">
            <v>18.399999999999999</v>
          </cell>
        </row>
        <row r="1096">
          <cell r="A1096">
            <v>43265</v>
          </cell>
          <cell r="C1096">
            <v>19</v>
          </cell>
        </row>
        <row r="1097">
          <cell r="A1097">
            <v>43265</v>
          </cell>
          <cell r="C1097">
            <v>17.8</v>
          </cell>
        </row>
        <row r="1098">
          <cell r="A1098">
            <v>43265</v>
          </cell>
          <cell r="C1098">
            <v>14.7</v>
          </cell>
        </row>
        <row r="1099">
          <cell r="A1099">
            <v>43266</v>
          </cell>
          <cell r="C1099">
            <v>12.5</v>
          </cell>
        </row>
        <row r="1100">
          <cell r="A1100">
            <v>43266</v>
          </cell>
          <cell r="C1100">
            <v>11.4</v>
          </cell>
        </row>
        <row r="1101">
          <cell r="A1101">
            <v>43266</v>
          </cell>
          <cell r="C1101">
            <v>12.3</v>
          </cell>
        </row>
        <row r="1102">
          <cell r="A1102">
            <v>43266</v>
          </cell>
          <cell r="C1102">
            <v>15.6</v>
          </cell>
        </row>
        <row r="1103">
          <cell r="A1103">
            <v>43266</v>
          </cell>
          <cell r="C1103">
            <v>17.3</v>
          </cell>
        </row>
        <row r="1104">
          <cell r="A1104">
            <v>43266</v>
          </cell>
          <cell r="C1104">
            <v>17.2</v>
          </cell>
        </row>
        <row r="1105">
          <cell r="A1105">
            <v>43266</v>
          </cell>
          <cell r="C1105">
            <v>15.9</v>
          </cell>
        </row>
        <row r="1106">
          <cell r="A1106">
            <v>43266</v>
          </cell>
          <cell r="C1106">
            <v>13.8</v>
          </cell>
        </row>
        <row r="1107">
          <cell r="A1107">
            <v>43267</v>
          </cell>
          <cell r="C1107">
            <v>12.4</v>
          </cell>
        </row>
        <row r="1108">
          <cell r="A1108">
            <v>43267</v>
          </cell>
          <cell r="C1108">
            <v>11.9</v>
          </cell>
        </row>
        <row r="1109">
          <cell r="A1109">
            <v>43267</v>
          </cell>
          <cell r="C1109">
            <v>12.8</v>
          </cell>
        </row>
        <row r="1110">
          <cell r="A1110">
            <v>43267</v>
          </cell>
          <cell r="C1110">
            <v>14.6</v>
          </cell>
        </row>
        <row r="1111">
          <cell r="A1111">
            <v>43267</v>
          </cell>
          <cell r="C1111">
            <v>16.399999999999999</v>
          </cell>
        </row>
        <row r="1112">
          <cell r="A1112">
            <v>43267</v>
          </cell>
          <cell r="C1112">
            <v>17.2</v>
          </cell>
        </row>
        <row r="1113">
          <cell r="A1113">
            <v>43267</v>
          </cell>
          <cell r="C1113">
            <v>16.3</v>
          </cell>
        </row>
        <row r="1114">
          <cell r="A1114">
            <v>43267</v>
          </cell>
          <cell r="C1114">
            <v>14.2</v>
          </cell>
        </row>
        <row r="1115">
          <cell r="A1115">
            <v>43268</v>
          </cell>
          <cell r="C1115">
            <v>13.2</v>
          </cell>
        </row>
        <row r="1116">
          <cell r="A1116">
            <v>43268</v>
          </cell>
          <cell r="C1116">
            <v>12.7</v>
          </cell>
        </row>
        <row r="1117">
          <cell r="A1117">
            <v>43268</v>
          </cell>
          <cell r="C1117">
            <v>13</v>
          </cell>
        </row>
        <row r="1118">
          <cell r="A1118">
            <v>43268</v>
          </cell>
          <cell r="C1118">
            <v>14.8</v>
          </cell>
        </row>
        <row r="1119">
          <cell r="A1119">
            <v>43268</v>
          </cell>
          <cell r="C1119">
            <v>16.100000000000001</v>
          </cell>
        </row>
        <row r="1120">
          <cell r="A1120">
            <v>43268</v>
          </cell>
          <cell r="C1120">
            <v>17</v>
          </cell>
        </row>
        <row r="1121">
          <cell r="A1121">
            <v>43268</v>
          </cell>
          <cell r="C1121">
            <v>17</v>
          </cell>
        </row>
        <row r="1122">
          <cell r="A1122">
            <v>43268</v>
          </cell>
          <cell r="C1122">
            <v>15.8</v>
          </cell>
        </row>
        <row r="1123">
          <cell r="A1123">
            <v>43269</v>
          </cell>
          <cell r="C1123">
            <v>15.1</v>
          </cell>
        </row>
        <row r="1124">
          <cell r="A1124">
            <v>43269</v>
          </cell>
          <cell r="C1124">
            <v>14.3</v>
          </cell>
        </row>
        <row r="1125">
          <cell r="A1125">
            <v>43269</v>
          </cell>
          <cell r="C1125">
            <v>15.1</v>
          </cell>
        </row>
        <row r="1126">
          <cell r="A1126">
            <v>43269</v>
          </cell>
          <cell r="C1126">
            <v>16.8</v>
          </cell>
        </row>
        <row r="1127">
          <cell r="A1127">
            <v>43269</v>
          </cell>
          <cell r="C1127">
            <v>18.3</v>
          </cell>
        </row>
        <row r="1128">
          <cell r="A1128">
            <v>43269</v>
          </cell>
          <cell r="C1128">
            <v>19.3</v>
          </cell>
        </row>
        <row r="1129">
          <cell r="A1129">
            <v>43269</v>
          </cell>
          <cell r="C1129">
            <v>18.399999999999999</v>
          </cell>
        </row>
        <row r="1130">
          <cell r="A1130">
            <v>43269</v>
          </cell>
          <cell r="C1130">
            <v>17.2</v>
          </cell>
        </row>
        <row r="1131">
          <cell r="A1131">
            <v>43270</v>
          </cell>
          <cell r="C1131">
            <v>16.7</v>
          </cell>
        </row>
        <row r="1132">
          <cell r="A1132">
            <v>43270</v>
          </cell>
          <cell r="C1132">
            <v>16.5</v>
          </cell>
        </row>
        <row r="1133">
          <cell r="A1133">
            <v>43270</v>
          </cell>
          <cell r="C1133">
            <v>16.3</v>
          </cell>
        </row>
        <row r="1134">
          <cell r="A1134">
            <v>43270</v>
          </cell>
          <cell r="C1134">
            <v>17.5</v>
          </cell>
        </row>
        <row r="1135">
          <cell r="A1135">
            <v>43270</v>
          </cell>
          <cell r="C1135">
            <v>19.3</v>
          </cell>
        </row>
        <row r="1136">
          <cell r="A1136">
            <v>43270</v>
          </cell>
          <cell r="C1136">
            <v>20</v>
          </cell>
        </row>
        <row r="1137">
          <cell r="A1137">
            <v>43270</v>
          </cell>
          <cell r="C1137">
            <v>19.2</v>
          </cell>
        </row>
        <row r="1138">
          <cell r="A1138">
            <v>43270</v>
          </cell>
          <cell r="C1138">
            <v>17.100000000000001</v>
          </cell>
        </row>
        <row r="1139">
          <cell r="A1139">
            <v>43271</v>
          </cell>
          <cell r="C1139">
            <v>15.9</v>
          </cell>
        </row>
        <row r="1140">
          <cell r="A1140">
            <v>43271</v>
          </cell>
          <cell r="C1140">
            <v>15.4</v>
          </cell>
        </row>
        <row r="1141">
          <cell r="A1141">
            <v>43271</v>
          </cell>
          <cell r="C1141">
            <v>16</v>
          </cell>
        </row>
        <row r="1142">
          <cell r="A1142">
            <v>43271</v>
          </cell>
          <cell r="C1142">
            <v>17</v>
          </cell>
        </row>
        <row r="1143">
          <cell r="A1143">
            <v>43271</v>
          </cell>
          <cell r="C1143">
            <v>18.5</v>
          </cell>
        </row>
        <row r="1144">
          <cell r="A1144">
            <v>43271</v>
          </cell>
          <cell r="C1144">
            <v>18.8</v>
          </cell>
        </row>
        <row r="1145">
          <cell r="A1145">
            <v>43271</v>
          </cell>
          <cell r="C1145">
            <v>17.600000000000001</v>
          </cell>
        </row>
        <row r="1146">
          <cell r="A1146">
            <v>43271</v>
          </cell>
          <cell r="C1146">
            <v>14.7</v>
          </cell>
        </row>
        <row r="1147">
          <cell r="A1147">
            <v>43272</v>
          </cell>
          <cell r="C1147">
            <v>12.3</v>
          </cell>
        </row>
        <row r="1148">
          <cell r="A1148">
            <v>43272</v>
          </cell>
          <cell r="C1148">
            <v>10.6</v>
          </cell>
        </row>
        <row r="1149">
          <cell r="A1149">
            <v>43272</v>
          </cell>
          <cell r="C1149">
            <v>11.4</v>
          </cell>
        </row>
        <row r="1150">
          <cell r="A1150">
            <v>43272</v>
          </cell>
          <cell r="C1150">
            <v>14.1</v>
          </cell>
        </row>
        <row r="1151">
          <cell r="A1151">
            <v>43272</v>
          </cell>
          <cell r="C1151">
            <v>16.3</v>
          </cell>
        </row>
        <row r="1152">
          <cell r="A1152">
            <v>43272</v>
          </cell>
          <cell r="C1152">
            <v>17.399999999999999</v>
          </cell>
        </row>
        <row r="1153">
          <cell r="A1153">
            <v>43272</v>
          </cell>
          <cell r="C1153">
            <v>16.899999999999999</v>
          </cell>
        </row>
        <row r="1154">
          <cell r="A1154">
            <v>43272</v>
          </cell>
          <cell r="C1154">
            <v>13.3</v>
          </cell>
        </row>
        <row r="1155">
          <cell r="A1155">
            <v>43273</v>
          </cell>
          <cell r="C1155">
            <v>10.3</v>
          </cell>
        </row>
        <row r="1156">
          <cell r="A1156">
            <v>43273</v>
          </cell>
          <cell r="C1156">
            <v>8.5</v>
          </cell>
        </row>
        <row r="1157">
          <cell r="A1157">
            <v>43273</v>
          </cell>
          <cell r="C1157">
            <v>10.8</v>
          </cell>
        </row>
        <row r="1158">
          <cell r="A1158">
            <v>43273</v>
          </cell>
          <cell r="C1158">
            <v>14.2</v>
          </cell>
        </row>
        <row r="1159">
          <cell r="A1159">
            <v>43273</v>
          </cell>
          <cell r="C1159">
            <v>17.5</v>
          </cell>
        </row>
        <row r="1160">
          <cell r="A1160">
            <v>43273</v>
          </cell>
          <cell r="C1160">
            <v>19.100000000000001</v>
          </cell>
        </row>
        <row r="1161">
          <cell r="A1161">
            <v>43273</v>
          </cell>
          <cell r="C1161">
            <v>18.399999999999999</v>
          </cell>
        </row>
        <row r="1162">
          <cell r="A1162">
            <v>43273</v>
          </cell>
          <cell r="C1162">
            <v>15.2</v>
          </cell>
        </row>
        <row r="1163">
          <cell r="A1163">
            <v>43274</v>
          </cell>
          <cell r="C1163">
            <v>12.1</v>
          </cell>
        </row>
        <row r="1164">
          <cell r="A1164">
            <v>43274</v>
          </cell>
          <cell r="C1164">
            <v>10.4</v>
          </cell>
        </row>
        <row r="1165">
          <cell r="A1165">
            <v>43274</v>
          </cell>
          <cell r="C1165">
            <v>12.5</v>
          </cell>
        </row>
        <row r="1166">
          <cell r="A1166">
            <v>43274</v>
          </cell>
          <cell r="C1166">
            <v>16.7</v>
          </cell>
        </row>
        <row r="1167">
          <cell r="A1167">
            <v>43274</v>
          </cell>
          <cell r="C1167">
            <v>19.899999999999999</v>
          </cell>
        </row>
        <row r="1168">
          <cell r="A1168">
            <v>43274</v>
          </cell>
          <cell r="C1168">
            <v>21</v>
          </cell>
        </row>
        <row r="1169">
          <cell r="A1169">
            <v>43274</v>
          </cell>
          <cell r="C1169">
            <v>20.399999999999999</v>
          </cell>
        </row>
        <row r="1170">
          <cell r="A1170">
            <v>43274</v>
          </cell>
          <cell r="C1170">
            <v>16.600000000000001</v>
          </cell>
        </row>
        <row r="1171">
          <cell r="A1171">
            <v>43275</v>
          </cell>
          <cell r="C1171">
            <v>13.6</v>
          </cell>
        </row>
        <row r="1172">
          <cell r="A1172">
            <v>43275</v>
          </cell>
          <cell r="C1172">
            <v>11.5</v>
          </cell>
        </row>
        <row r="1173">
          <cell r="A1173">
            <v>43275</v>
          </cell>
          <cell r="C1173">
            <v>13</v>
          </cell>
        </row>
        <row r="1174">
          <cell r="A1174">
            <v>43275</v>
          </cell>
          <cell r="C1174">
            <v>17.2</v>
          </cell>
        </row>
        <row r="1175">
          <cell r="A1175">
            <v>43275</v>
          </cell>
          <cell r="C1175">
            <v>21.2</v>
          </cell>
        </row>
        <row r="1176">
          <cell r="A1176">
            <v>43275</v>
          </cell>
          <cell r="C1176">
            <v>22.8</v>
          </cell>
        </row>
        <row r="1177">
          <cell r="A1177">
            <v>43275</v>
          </cell>
          <cell r="C1177">
            <v>22.3</v>
          </cell>
        </row>
        <row r="1178">
          <cell r="A1178">
            <v>43275</v>
          </cell>
          <cell r="C1178">
            <v>18.2</v>
          </cell>
        </row>
        <row r="1179">
          <cell r="A1179">
            <v>43276</v>
          </cell>
          <cell r="C1179">
            <v>14.4</v>
          </cell>
        </row>
        <row r="1180">
          <cell r="A1180">
            <v>43276</v>
          </cell>
          <cell r="C1180">
            <v>12.2</v>
          </cell>
        </row>
        <row r="1181">
          <cell r="A1181">
            <v>43276</v>
          </cell>
          <cell r="C1181">
            <v>14.6</v>
          </cell>
        </row>
        <row r="1182">
          <cell r="A1182">
            <v>43276</v>
          </cell>
          <cell r="C1182">
            <v>20</v>
          </cell>
        </row>
        <row r="1183">
          <cell r="A1183">
            <v>43276</v>
          </cell>
          <cell r="C1183">
            <v>24.3</v>
          </cell>
        </row>
        <row r="1184">
          <cell r="A1184">
            <v>43276</v>
          </cell>
          <cell r="C1184">
            <v>26.1</v>
          </cell>
        </row>
        <row r="1185">
          <cell r="A1185">
            <v>43276</v>
          </cell>
          <cell r="C1185">
            <v>25.4</v>
          </cell>
        </row>
        <row r="1186">
          <cell r="A1186">
            <v>43276</v>
          </cell>
          <cell r="C1186">
            <v>20.6</v>
          </cell>
        </row>
        <row r="1187">
          <cell r="A1187">
            <v>43277</v>
          </cell>
          <cell r="C1187">
            <v>16.8</v>
          </cell>
        </row>
        <row r="1188">
          <cell r="A1188">
            <v>43277</v>
          </cell>
          <cell r="C1188">
            <v>14.5</v>
          </cell>
        </row>
        <row r="1189">
          <cell r="A1189">
            <v>43277</v>
          </cell>
          <cell r="C1189">
            <v>16.5</v>
          </cell>
        </row>
        <row r="1190">
          <cell r="A1190">
            <v>43277</v>
          </cell>
          <cell r="C1190">
            <v>21.9</v>
          </cell>
        </row>
        <row r="1191">
          <cell r="A1191">
            <v>43277</v>
          </cell>
          <cell r="C1191">
            <v>26.3</v>
          </cell>
        </row>
        <row r="1192">
          <cell r="A1192">
            <v>43277</v>
          </cell>
          <cell r="C1192">
            <v>27.9</v>
          </cell>
        </row>
        <row r="1193">
          <cell r="A1193">
            <v>43277</v>
          </cell>
          <cell r="C1193">
            <v>26.6</v>
          </cell>
        </row>
        <row r="1194">
          <cell r="A1194">
            <v>43277</v>
          </cell>
          <cell r="C1194">
            <v>21.1</v>
          </cell>
        </row>
        <row r="1195">
          <cell r="A1195">
            <v>43278</v>
          </cell>
          <cell r="C1195">
            <v>17.3</v>
          </cell>
        </row>
        <row r="1196">
          <cell r="A1196">
            <v>43278</v>
          </cell>
          <cell r="C1196">
            <v>14.4</v>
          </cell>
        </row>
        <row r="1197">
          <cell r="A1197">
            <v>43278</v>
          </cell>
          <cell r="C1197">
            <v>15.7</v>
          </cell>
        </row>
        <row r="1198">
          <cell r="A1198">
            <v>43278</v>
          </cell>
          <cell r="C1198">
            <v>20</v>
          </cell>
        </row>
        <row r="1199">
          <cell r="A1199">
            <v>43278</v>
          </cell>
          <cell r="C1199">
            <v>25</v>
          </cell>
        </row>
        <row r="1200">
          <cell r="A1200">
            <v>43278</v>
          </cell>
          <cell r="C1200">
            <v>27.1</v>
          </cell>
        </row>
        <row r="1201">
          <cell r="A1201">
            <v>43278</v>
          </cell>
          <cell r="C1201">
            <v>25.9</v>
          </cell>
        </row>
        <row r="1202">
          <cell r="A1202">
            <v>43278</v>
          </cell>
          <cell r="C1202">
            <v>21.4</v>
          </cell>
        </row>
        <row r="1203">
          <cell r="A1203">
            <v>43279</v>
          </cell>
          <cell r="C1203">
            <v>17.399999999999999</v>
          </cell>
        </row>
        <row r="1204">
          <cell r="A1204">
            <v>43279</v>
          </cell>
          <cell r="C1204">
            <v>14.4</v>
          </cell>
        </row>
        <row r="1205">
          <cell r="A1205">
            <v>43279</v>
          </cell>
          <cell r="C1205">
            <v>15.1</v>
          </cell>
        </row>
        <row r="1206">
          <cell r="A1206">
            <v>43279</v>
          </cell>
          <cell r="C1206">
            <v>18.899999999999999</v>
          </cell>
        </row>
        <row r="1207">
          <cell r="A1207">
            <v>43279</v>
          </cell>
          <cell r="C1207">
            <v>24</v>
          </cell>
        </row>
        <row r="1208">
          <cell r="A1208">
            <v>43279</v>
          </cell>
          <cell r="C1208">
            <v>26.3</v>
          </cell>
        </row>
        <row r="1209">
          <cell r="A1209">
            <v>43279</v>
          </cell>
          <cell r="C1209">
            <v>25.7</v>
          </cell>
        </row>
        <row r="1210">
          <cell r="A1210">
            <v>43279</v>
          </cell>
          <cell r="C1210">
            <v>21.8</v>
          </cell>
        </row>
        <row r="1211">
          <cell r="A1211">
            <v>43280</v>
          </cell>
          <cell r="C1211">
            <v>18.3</v>
          </cell>
        </row>
        <row r="1212">
          <cell r="A1212">
            <v>43280</v>
          </cell>
          <cell r="C1212">
            <v>15.7</v>
          </cell>
        </row>
        <row r="1213">
          <cell r="A1213">
            <v>43280</v>
          </cell>
          <cell r="C1213">
            <v>16.2</v>
          </cell>
        </row>
        <row r="1214">
          <cell r="A1214">
            <v>43280</v>
          </cell>
          <cell r="C1214">
            <v>19.8</v>
          </cell>
        </row>
        <row r="1215">
          <cell r="A1215">
            <v>43280</v>
          </cell>
          <cell r="C1215">
            <v>24.4</v>
          </cell>
        </row>
        <row r="1216">
          <cell r="A1216">
            <v>43280</v>
          </cell>
          <cell r="C1216">
            <v>26.6</v>
          </cell>
        </row>
        <row r="1217">
          <cell r="A1217">
            <v>43280</v>
          </cell>
          <cell r="C1217">
            <v>25.5</v>
          </cell>
        </row>
        <row r="1218">
          <cell r="A1218">
            <v>43280</v>
          </cell>
          <cell r="C1218">
            <v>21.3</v>
          </cell>
        </row>
        <row r="1219">
          <cell r="A1219">
            <v>43281</v>
          </cell>
          <cell r="C1219">
            <v>17.7</v>
          </cell>
        </row>
        <row r="1220">
          <cell r="A1220">
            <v>43281</v>
          </cell>
          <cell r="C1220">
            <v>15.2</v>
          </cell>
        </row>
        <row r="1221">
          <cell r="A1221">
            <v>43281</v>
          </cell>
          <cell r="C1221">
            <v>15.2</v>
          </cell>
        </row>
        <row r="1222">
          <cell r="A1222">
            <v>43281</v>
          </cell>
          <cell r="C1222">
            <v>18.100000000000001</v>
          </cell>
        </row>
        <row r="1223">
          <cell r="A1223">
            <v>43281</v>
          </cell>
          <cell r="C1223">
            <v>23.2</v>
          </cell>
        </row>
        <row r="1224">
          <cell r="A1224">
            <v>43281</v>
          </cell>
          <cell r="C1224">
            <v>26.2</v>
          </cell>
        </row>
        <row r="1225">
          <cell r="A1225">
            <v>43281</v>
          </cell>
          <cell r="C1225">
            <v>25.8</v>
          </cell>
        </row>
        <row r="1226">
          <cell r="A1226">
            <v>43281</v>
          </cell>
          <cell r="C1226">
            <v>21.7</v>
          </cell>
        </row>
        <row r="1227">
          <cell r="A1227">
            <v>43282</v>
          </cell>
          <cell r="C1227">
            <v>18.600000000000001</v>
          </cell>
        </row>
        <row r="1228">
          <cell r="A1228">
            <v>43282</v>
          </cell>
          <cell r="C1228">
            <v>17</v>
          </cell>
        </row>
        <row r="1229">
          <cell r="A1229">
            <v>43282</v>
          </cell>
          <cell r="C1229">
            <v>17.100000000000001</v>
          </cell>
        </row>
        <row r="1230">
          <cell r="A1230">
            <v>43282</v>
          </cell>
          <cell r="C1230">
            <v>20.2</v>
          </cell>
        </row>
        <row r="1231">
          <cell r="A1231">
            <v>43282</v>
          </cell>
          <cell r="C1231">
            <v>24.4</v>
          </cell>
        </row>
        <row r="1232">
          <cell r="A1232">
            <v>43282</v>
          </cell>
          <cell r="C1232">
            <v>25.3</v>
          </cell>
        </row>
        <row r="1233">
          <cell r="A1233">
            <v>43282</v>
          </cell>
          <cell r="C1233">
            <v>25.2</v>
          </cell>
        </row>
        <row r="1234">
          <cell r="A1234">
            <v>43282</v>
          </cell>
          <cell r="C1234">
            <v>22.3</v>
          </cell>
        </row>
        <row r="1235">
          <cell r="A1235">
            <v>43283</v>
          </cell>
          <cell r="C1235">
            <v>20.3</v>
          </cell>
        </row>
        <row r="1236">
          <cell r="A1236">
            <v>43283</v>
          </cell>
          <cell r="C1236">
            <v>19.100000000000001</v>
          </cell>
        </row>
        <row r="1237">
          <cell r="A1237">
            <v>43283</v>
          </cell>
          <cell r="C1237">
            <v>18.600000000000001</v>
          </cell>
        </row>
        <row r="1238">
          <cell r="A1238">
            <v>43283</v>
          </cell>
          <cell r="C1238">
            <v>21.8</v>
          </cell>
        </row>
        <row r="1239">
          <cell r="A1239">
            <v>43283</v>
          </cell>
          <cell r="C1239">
            <v>26.6</v>
          </cell>
        </row>
        <row r="1240">
          <cell r="A1240">
            <v>43283</v>
          </cell>
          <cell r="C1240">
            <v>28.2</v>
          </cell>
        </row>
        <row r="1241">
          <cell r="A1241">
            <v>43283</v>
          </cell>
          <cell r="C1241">
            <v>26.3</v>
          </cell>
        </row>
        <row r="1242">
          <cell r="A1242">
            <v>43283</v>
          </cell>
          <cell r="C1242">
            <v>21.8</v>
          </cell>
        </row>
        <row r="1243">
          <cell r="A1243">
            <v>43284</v>
          </cell>
          <cell r="C1243">
            <v>17.899999999999999</v>
          </cell>
        </row>
        <row r="1244">
          <cell r="A1244">
            <v>43284</v>
          </cell>
          <cell r="C1244">
            <v>15.4</v>
          </cell>
        </row>
        <row r="1245">
          <cell r="A1245">
            <v>43284</v>
          </cell>
          <cell r="C1245">
            <v>16.2</v>
          </cell>
        </row>
        <row r="1246">
          <cell r="A1246">
            <v>43284</v>
          </cell>
          <cell r="C1246">
            <v>20.100000000000001</v>
          </cell>
        </row>
        <row r="1247">
          <cell r="A1247">
            <v>43284</v>
          </cell>
          <cell r="C1247">
            <v>24.8</v>
          </cell>
        </row>
        <row r="1248">
          <cell r="A1248">
            <v>43284</v>
          </cell>
          <cell r="C1248">
            <v>26.3</v>
          </cell>
        </row>
        <row r="1249">
          <cell r="A1249">
            <v>43284</v>
          </cell>
          <cell r="C1249">
            <v>24.7</v>
          </cell>
        </row>
        <row r="1250">
          <cell r="A1250">
            <v>43284</v>
          </cell>
          <cell r="C1250">
            <v>20.5</v>
          </cell>
        </row>
        <row r="1251">
          <cell r="A1251">
            <v>43285</v>
          </cell>
          <cell r="C1251">
            <v>17.600000000000001</v>
          </cell>
        </row>
        <row r="1252">
          <cell r="A1252">
            <v>43285</v>
          </cell>
          <cell r="C1252">
            <v>15.9</v>
          </cell>
        </row>
        <row r="1253">
          <cell r="A1253">
            <v>43285</v>
          </cell>
          <cell r="C1253">
            <v>16.3</v>
          </cell>
        </row>
        <row r="1254">
          <cell r="A1254">
            <v>43285</v>
          </cell>
          <cell r="C1254">
            <v>18.8</v>
          </cell>
        </row>
        <row r="1255">
          <cell r="A1255">
            <v>43285</v>
          </cell>
          <cell r="C1255">
            <v>21.8</v>
          </cell>
        </row>
        <row r="1256">
          <cell r="A1256">
            <v>43285</v>
          </cell>
          <cell r="C1256">
            <v>22.5</v>
          </cell>
        </row>
        <row r="1257">
          <cell r="A1257">
            <v>43285</v>
          </cell>
          <cell r="C1257">
            <v>21.3</v>
          </cell>
        </row>
        <row r="1258">
          <cell r="A1258">
            <v>43285</v>
          </cell>
          <cell r="C1258">
            <v>18.5</v>
          </cell>
        </row>
        <row r="1259">
          <cell r="A1259">
            <v>43286</v>
          </cell>
          <cell r="C1259">
            <v>16.5</v>
          </cell>
        </row>
        <row r="1260">
          <cell r="A1260">
            <v>43286</v>
          </cell>
          <cell r="C1260">
            <v>15.6</v>
          </cell>
        </row>
        <row r="1261">
          <cell r="A1261">
            <v>43286</v>
          </cell>
          <cell r="C1261">
            <v>16.8</v>
          </cell>
        </row>
        <row r="1262">
          <cell r="A1262">
            <v>43286</v>
          </cell>
          <cell r="C1262">
            <v>20.8</v>
          </cell>
        </row>
        <row r="1263">
          <cell r="A1263">
            <v>43286</v>
          </cell>
          <cell r="C1263">
            <v>25</v>
          </cell>
        </row>
        <row r="1264">
          <cell r="A1264">
            <v>43286</v>
          </cell>
          <cell r="C1264">
            <v>26</v>
          </cell>
        </row>
        <row r="1265">
          <cell r="A1265">
            <v>43286</v>
          </cell>
          <cell r="C1265">
            <v>24.4</v>
          </cell>
        </row>
        <row r="1266">
          <cell r="A1266">
            <v>43286</v>
          </cell>
          <cell r="C1266">
            <v>20.8</v>
          </cell>
        </row>
        <row r="1267">
          <cell r="A1267">
            <v>43287</v>
          </cell>
          <cell r="C1267">
            <v>17.899999999999999</v>
          </cell>
        </row>
        <row r="1268">
          <cell r="A1268">
            <v>43287</v>
          </cell>
          <cell r="C1268">
            <v>16.100000000000001</v>
          </cell>
        </row>
        <row r="1269">
          <cell r="A1269">
            <v>43287</v>
          </cell>
          <cell r="C1269">
            <v>17.3</v>
          </cell>
        </row>
        <row r="1270">
          <cell r="A1270">
            <v>43287</v>
          </cell>
          <cell r="C1270">
            <v>20.9</v>
          </cell>
        </row>
        <row r="1271">
          <cell r="A1271">
            <v>43287</v>
          </cell>
          <cell r="C1271">
            <v>24.7</v>
          </cell>
        </row>
        <row r="1272">
          <cell r="A1272">
            <v>43287</v>
          </cell>
          <cell r="C1272">
            <v>25.5</v>
          </cell>
        </row>
        <row r="1273">
          <cell r="A1273">
            <v>43287</v>
          </cell>
          <cell r="C1273">
            <v>23.7</v>
          </cell>
        </row>
        <row r="1274">
          <cell r="A1274">
            <v>43287</v>
          </cell>
          <cell r="C1274">
            <v>19.8</v>
          </cell>
        </row>
        <row r="1275">
          <cell r="A1275">
            <v>43288</v>
          </cell>
          <cell r="C1275">
            <v>17.2</v>
          </cell>
        </row>
        <row r="1276">
          <cell r="A1276">
            <v>43288</v>
          </cell>
          <cell r="C1276">
            <v>15.7</v>
          </cell>
        </row>
        <row r="1277">
          <cell r="A1277">
            <v>43288</v>
          </cell>
          <cell r="C1277">
            <v>16.8</v>
          </cell>
        </row>
        <row r="1278">
          <cell r="A1278">
            <v>43288</v>
          </cell>
          <cell r="C1278">
            <v>20.8</v>
          </cell>
        </row>
        <row r="1279">
          <cell r="A1279">
            <v>43288</v>
          </cell>
          <cell r="C1279">
            <v>24.9</v>
          </cell>
        </row>
        <row r="1280">
          <cell r="A1280">
            <v>43288</v>
          </cell>
          <cell r="C1280">
            <v>26.6</v>
          </cell>
        </row>
        <row r="1281">
          <cell r="A1281">
            <v>43288</v>
          </cell>
          <cell r="C1281">
            <v>25.6</v>
          </cell>
        </row>
        <row r="1282">
          <cell r="A1282">
            <v>43288</v>
          </cell>
          <cell r="C1282">
            <v>21.9</v>
          </cell>
        </row>
        <row r="1283">
          <cell r="A1283">
            <v>43289</v>
          </cell>
          <cell r="C1283">
            <v>19</v>
          </cell>
        </row>
        <row r="1284">
          <cell r="A1284">
            <v>43289</v>
          </cell>
          <cell r="C1284">
            <v>17.100000000000001</v>
          </cell>
        </row>
        <row r="1285">
          <cell r="A1285">
            <v>43289</v>
          </cell>
          <cell r="C1285">
            <v>18.3</v>
          </cell>
        </row>
        <row r="1286">
          <cell r="A1286">
            <v>43289</v>
          </cell>
          <cell r="C1286">
            <v>22.5</v>
          </cell>
        </row>
        <row r="1287">
          <cell r="A1287">
            <v>43289</v>
          </cell>
          <cell r="C1287">
            <v>27.1</v>
          </cell>
        </row>
        <row r="1288">
          <cell r="A1288">
            <v>43289</v>
          </cell>
          <cell r="C1288">
            <v>28.7</v>
          </cell>
        </row>
        <row r="1289">
          <cell r="A1289">
            <v>43289</v>
          </cell>
          <cell r="C1289">
            <v>27.4</v>
          </cell>
        </row>
        <row r="1290">
          <cell r="A1290">
            <v>43289</v>
          </cell>
          <cell r="C1290">
            <v>23</v>
          </cell>
        </row>
        <row r="1291">
          <cell r="A1291">
            <v>43290</v>
          </cell>
          <cell r="C1291">
            <v>20</v>
          </cell>
        </row>
        <row r="1292">
          <cell r="A1292">
            <v>43290</v>
          </cell>
          <cell r="C1292">
            <v>18.2</v>
          </cell>
        </row>
        <row r="1293">
          <cell r="A1293">
            <v>43290</v>
          </cell>
          <cell r="C1293">
            <v>18.8</v>
          </cell>
        </row>
        <row r="1294">
          <cell r="A1294">
            <v>43290</v>
          </cell>
          <cell r="C1294">
            <v>22.3</v>
          </cell>
        </row>
        <row r="1295">
          <cell r="A1295">
            <v>43290</v>
          </cell>
          <cell r="C1295">
            <v>26.2</v>
          </cell>
        </row>
        <row r="1296">
          <cell r="A1296">
            <v>43290</v>
          </cell>
          <cell r="C1296">
            <v>27.4</v>
          </cell>
        </row>
        <row r="1297">
          <cell r="A1297">
            <v>43290</v>
          </cell>
          <cell r="C1297">
            <v>25.9</v>
          </cell>
        </row>
        <row r="1298">
          <cell r="A1298">
            <v>43290</v>
          </cell>
          <cell r="C1298">
            <v>21.6</v>
          </cell>
        </row>
        <row r="1299">
          <cell r="A1299">
            <v>43291</v>
          </cell>
          <cell r="C1299">
            <v>18.899999999999999</v>
          </cell>
        </row>
        <row r="1300">
          <cell r="A1300">
            <v>43291</v>
          </cell>
          <cell r="C1300">
            <v>17.2</v>
          </cell>
        </row>
        <row r="1301">
          <cell r="A1301">
            <v>43291</v>
          </cell>
          <cell r="C1301">
            <v>17.2</v>
          </cell>
        </row>
        <row r="1302">
          <cell r="A1302">
            <v>43291</v>
          </cell>
          <cell r="C1302">
            <v>19.399999999999999</v>
          </cell>
        </row>
        <row r="1303">
          <cell r="A1303">
            <v>43291</v>
          </cell>
          <cell r="C1303">
            <v>22.5</v>
          </cell>
        </row>
        <row r="1304">
          <cell r="A1304">
            <v>43291</v>
          </cell>
          <cell r="C1304">
            <v>23.6</v>
          </cell>
        </row>
        <row r="1305">
          <cell r="A1305">
            <v>43291</v>
          </cell>
          <cell r="C1305">
            <v>22.6</v>
          </cell>
        </row>
        <row r="1306">
          <cell r="A1306">
            <v>43291</v>
          </cell>
          <cell r="C1306">
            <v>19.100000000000001</v>
          </cell>
        </row>
        <row r="1307">
          <cell r="A1307">
            <v>43292</v>
          </cell>
          <cell r="C1307">
            <v>16.399999999999999</v>
          </cell>
        </row>
        <row r="1308">
          <cell r="A1308">
            <v>43292</v>
          </cell>
          <cell r="C1308">
            <v>14.6</v>
          </cell>
        </row>
        <row r="1309">
          <cell r="A1309">
            <v>43292</v>
          </cell>
          <cell r="C1309">
            <v>15.6</v>
          </cell>
        </row>
        <row r="1310">
          <cell r="A1310">
            <v>43292</v>
          </cell>
          <cell r="C1310">
            <v>19.3</v>
          </cell>
        </row>
        <row r="1311">
          <cell r="A1311">
            <v>43292</v>
          </cell>
          <cell r="C1311">
            <v>23.1</v>
          </cell>
        </row>
        <row r="1312">
          <cell r="A1312">
            <v>43292</v>
          </cell>
          <cell r="C1312">
            <v>24.4</v>
          </cell>
        </row>
        <row r="1313">
          <cell r="A1313">
            <v>43292</v>
          </cell>
          <cell r="C1313">
            <v>23.1</v>
          </cell>
        </row>
        <row r="1314">
          <cell r="A1314">
            <v>43292</v>
          </cell>
          <cell r="C1314">
            <v>19.7</v>
          </cell>
        </row>
        <row r="1315">
          <cell r="A1315">
            <v>43293</v>
          </cell>
          <cell r="C1315">
            <v>17.7</v>
          </cell>
        </row>
        <row r="1316">
          <cell r="A1316">
            <v>43293</v>
          </cell>
          <cell r="C1316">
            <v>16.7</v>
          </cell>
        </row>
        <row r="1317">
          <cell r="A1317">
            <v>43293</v>
          </cell>
          <cell r="C1317">
            <v>16.8</v>
          </cell>
        </row>
        <row r="1318">
          <cell r="A1318">
            <v>43293</v>
          </cell>
          <cell r="C1318">
            <v>19.899999999999999</v>
          </cell>
        </row>
        <row r="1319">
          <cell r="A1319">
            <v>43293</v>
          </cell>
          <cell r="C1319">
            <v>22.2</v>
          </cell>
        </row>
        <row r="1320">
          <cell r="A1320">
            <v>43293</v>
          </cell>
          <cell r="C1320">
            <v>23.2</v>
          </cell>
        </row>
        <row r="1321">
          <cell r="A1321">
            <v>43293</v>
          </cell>
          <cell r="C1321">
            <v>22.1</v>
          </cell>
        </row>
        <row r="1322">
          <cell r="A1322">
            <v>43293</v>
          </cell>
          <cell r="C1322">
            <v>18.8</v>
          </cell>
        </row>
        <row r="1323">
          <cell r="A1323">
            <v>43294</v>
          </cell>
          <cell r="C1323">
            <v>16.8</v>
          </cell>
        </row>
        <row r="1324">
          <cell r="A1324">
            <v>43294</v>
          </cell>
          <cell r="C1324">
            <v>15.8</v>
          </cell>
        </row>
        <row r="1325">
          <cell r="A1325">
            <v>43294</v>
          </cell>
          <cell r="C1325">
            <v>16.8</v>
          </cell>
        </row>
        <row r="1326">
          <cell r="A1326">
            <v>43294</v>
          </cell>
          <cell r="C1326">
            <v>19.899999999999999</v>
          </cell>
        </row>
        <row r="1327">
          <cell r="A1327">
            <v>43294</v>
          </cell>
          <cell r="C1327">
            <v>22.7</v>
          </cell>
        </row>
        <row r="1328">
          <cell r="A1328">
            <v>43294</v>
          </cell>
          <cell r="C1328">
            <v>23.3</v>
          </cell>
        </row>
        <row r="1329">
          <cell r="A1329">
            <v>43294</v>
          </cell>
          <cell r="C1329">
            <v>21.3</v>
          </cell>
        </row>
        <row r="1330">
          <cell r="A1330">
            <v>43294</v>
          </cell>
          <cell r="C1330">
            <v>18.600000000000001</v>
          </cell>
        </row>
        <row r="1331">
          <cell r="A1331">
            <v>43295</v>
          </cell>
          <cell r="C1331">
            <v>16.100000000000001</v>
          </cell>
        </row>
        <row r="1332">
          <cell r="A1332">
            <v>43295</v>
          </cell>
          <cell r="C1332">
            <v>14.1</v>
          </cell>
        </row>
        <row r="1333">
          <cell r="A1333">
            <v>43295</v>
          </cell>
          <cell r="C1333">
            <v>15.6</v>
          </cell>
        </row>
        <row r="1334">
          <cell r="A1334">
            <v>43295</v>
          </cell>
          <cell r="C1334">
            <v>19.600000000000001</v>
          </cell>
        </row>
        <row r="1335">
          <cell r="A1335">
            <v>43295</v>
          </cell>
          <cell r="C1335">
            <v>23.3</v>
          </cell>
        </row>
        <row r="1336">
          <cell r="A1336">
            <v>43295</v>
          </cell>
          <cell r="C1336">
            <v>24.5</v>
          </cell>
        </row>
        <row r="1337">
          <cell r="A1337">
            <v>43295</v>
          </cell>
          <cell r="C1337">
            <v>22.8</v>
          </cell>
        </row>
        <row r="1338">
          <cell r="A1338">
            <v>43295</v>
          </cell>
          <cell r="C1338">
            <v>18.5</v>
          </cell>
        </row>
        <row r="1339">
          <cell r="A1339">
            <v>43296</v>
          </cell>
          <cell r="C1339">
            <v>15.6</v>
          </cell>
        </row>
        <row r="1340">
          <cell r="A1340">
            <v>43296</v>
          </cell>
          <cell r="C1340">
            <v>13.9</v>
          </cell>
        </row>
        <row r="1341">
          <cell r="A1341">
            <v>43296</v>
          </cell>
          <cell r="C1341">
            <v>15.4</v>
          </cell>
        </row>
        <row r="1342">
          <cell r="A1342">
            <v>43296</v>
          </cell>
          <cell r="C1342">
            <v>19.7</v>
          </cell>
        </row>
        <row r="1343">
          <cell r="A1343">
            <v>43296</v>
          </cell>
          <cell r="C1343">
            <v>23.8</v>
          </cell>
        </row>
        <row r="1344">
          <cell r="A1344">
            <v>43296</v>
          </cell>
          <cell r="C1344">
            <v>25.1</v>
          </cell>
        </row>
        <row r="1345">
          <cell r="A1345">
            <v>43296</v>
          </cell>
          <cell r="C1345">
            <v>23.6</v>
          </cell>
        </row>
        <row r="1346">
          <cell r="A1346">
            <v>43296</v>
          </cell>
          <cell r="C1346">
            <v>19.2</v>
          </cell>
        </row>
        <row r="1347">
          <cell r="A1347">
            <v>43297</v>
          </cell>
          <cell r="C1347">
            <v>16.399999999999999</v>
          </cell>
        </row>
        <row r="1348">
          <cell r="A1348">
            <v>43297</v>
          </cell>
          <cell r="C1348">
            <v>14.8</v>
          </cell>
        </row>
        <row r="1349">
          <cell r="A1349">
            <v>43297</v>
          </cell>
          <cell r="C1349">
            <v>16.5</v>
          </cell>
        </row>
        <row r="1350">
          <cell r="A1350">
            <v>43297</v>
          </cell>
          <cell r="C1350">
            <v>19.3</v>
          </cell>
        </row>
        <row r="1351">
          <cell r="A1351">
            <v>43297</v>
          </cell>
          <cell r="C1351">
            <v>21.2</v>
          </cell>
        </row>
        <row r="1352">
          <cell r="A1352">
            <v>43297</v>
          </cell>
          <cell r="C1352">
            <v>21.2</v>
          </cell>
        </row>
        <row r="1353">
          <cell r="A1353">
            <v>43297</v>
          </cell>
          <cell r="C1353">
            <v>20.399999999999999</v>
          </cell>
        </row>
        <row r="1354">
          <cell r="A1354">
            <v>43297</v>
          </cell>
          <cell r="C1354">
            <v>16.8</v>
          </cell>
        </row>
        <row r="1355">
          <cell r="A1355">
            <v>43298</v>
          </cell>
          <cell r="C1355">
            <v>14.9</v>
          </cell>
        </row>
        <row r="1356">
          <cell r="A1356">
            <v>43298</v>
          </cell>
          <cell r="C1356">
            <v>13.7</v>
          </cell>
        </row>
        <row r="1357">
          <cell r="A1357">
            <v>43298</v>
          </cell>
          <cell r="C1357">
            <v>15.3</v>
          </cell>
        </row>
        <row r="1358">
          <cell r="A1358">
            <v>43298</v>
          </cell>
          <cell r="C1358">
            <v>18.100000000000001</v>
          </cell>
        </row>
        <row r="1359">
          <cell r="A1359">
            <v>43298</v>
          </cell>
          <cell r="C1359">
            <v>20.3</v>
          </cell>
        </row>
        <row r="1360">
          <cell r="A1360">
            <v>43298</v>
          </cell>
          <cell r="C1360">
            <v>20.9</v>
          </cell>
        </row>
        <row r="1361">
          <cell r="A1361">
            <v>43298</v>
          </cell>
          <cell r="C1361">
            <v>19.600000000000001</v>
          </cell>
        </row>
        <row r="1362">
          <cell r="A1362">
            <v>43298</v>
          </cell>
          <cell r="C1362">
            <v>17</v>
          </cell>
        </row>
        <row r="1363">
          <cell r="A1363">
            <v>43299</v>
          </cell>
          <cell r="C1363">
            <v>15.1</v>
          </cell>
        </row>
        <row r="1364">
          <cell r="A1364">
            <v>43299</v>
          </cell>
          <cell r="C1364">
            <v>13.9</v>
          </cell>
        </row>
        <row r="1365">
          <cell r="A1365">
            <v>43299</v>
          </cell>
          <cell r="C1365">
            <v>15.6</v>
          </cell>
        </row>
        <row r="1366">
          <cell r="A1366">
            <v>43299</v>
          </cell>
          <cell r="C1366">
            <v>19</v>
          </cell>
        </row>
        <row r="1367">
          <cell r="A1367">
            <v>43299</v>
          </cell>
          <cell r="C1367">
            <v>21.6</v>
          </cell>
        </row>
        <row r="1368">
          <cell r="A1368">
            <v>43299</v>
          </cell>
          <cell r="C1368">
            <v>22.3</v>
          </cell>
        </row>
        <row r="1369">
          <cell r="A1369">
            <v>43299</v>
          </cell>
          <cell r="C1369">
            <v>21.3</v>
          </cell>
        </row>
        <row r="1370">
          <cell r="A1370">
            <v>43299</v>
          </cell>
          <cell r="C1370">
            <v>17.7</v>
          </cell>
        </row>
        <row r="1371">
          <cell r="A1371">
            <v>43300</v>
          </cell>
          <cell r="C1371">
            <v>15.2</v>
          </cell>
        </row>
        <row r="1372">
          <cell r="A1372">
            <v>43300</v>
          </cell>
          <cell r="C1372">
            <v>14</v>
          </cell>
        </row>
        <row r="1373">
          <cell r="A1373">
            <v>43300</v>
          </cell>
          <cell r="C1373">
            <v>15.7</v>
          </cell>
        </row>
        <row r="1374">
          <cell r="A1374">
            <v>43300</v>
          </cell>
          <cell r="C1374">
            <v>19.2</v>
          </cell>
        </row>
        <row r="1375">
          <cell r="A1375">
            <v>43300</v>
          </cell>
          <cell r="C1375">
            <v>23.3</v>
          </cell>
        </row>
        <row r="1376">
          <cell r="A1376">
            <v>43300</v>
          </cell>
          <cell r="C1376">
            <v>24.6</v>
          </cell>
        </row>
        <row r="1377">
          <cell r="A1377">
            <v>43300</v>
          </cell>
          <cell r="C1377">
            <v>23.3</v>
          </cell>
        </row>
        <row r="1378">
          <cell r="A1378">
            <v>43300</v>
          </cell>
          <cell r="C1378">
            <v>19</v>
          </cell>
        </row>
        <row r="1379">
          <cell r="A1379">
            <v>43301</v>
          </cell>
          <cell r="C1379">
            <v>16.5</v>
          </cell>
        </row>
        <row r="1380">
          <cell r="A1380">
            <v>43301</v>
          </cell>
          <cell r="C1380">
            <v>15.1</v>
          </cell>
        </row>
        <row r="1381">
          <cell r="A1381">
            <v>43301</v>
          </cell>
          <cell r="C1381">
            <v>17</v>
          </cell>
        </row>
        <row r="1382">
          <cell r="A1382">
            <v>43301</v>
          </cell>
          <cell r="C1382">
            <v>20</v>
          </cell>
        </row>
        <row r="1383">
          <cell r="A1383">
            <v>43301</v>
          </cell>
          <cell r="C1383">
            <v>22.8</v>
          </cell>
        </row>
        <row r="1384">
          <cell r="A1384">
            <v>43301</v>
          </cell>
          <cell r="C1384">
            <v>23.7</v>
          </cell>
        </row>
        <row r="1385">
          <cell r="A1385">
            <v>43301</v>
          </cell>
          <cell r="C1385">
            <v>23.9</v>
          </cell>
        </row>
        <row r="1386">
          <cell r="A1386">
            <v>43301</v>
          </cell>
          <cell r="C1386">
            <v>23.8</v>
          </cell>
        </row>
        <row r="1387">
          <cell r="A1387">
            <v>43301</v>
          </cell>
          <cell r="C1387">
            <v>23.5</v>
          </cell>
        </row>
        <row r="1388">
          <cell r="A1388">
            <v>43301</v>
          </cell>
          <cell r="C1388">
            <v>22.6</v>
          </cell>
        </row>
        <row r="1389">
          <cell r="A1389">
            <v>43301</v>
          </cell>
          <cell r="C1389">
            <v>21.2</v>
          </cell>
        </row>
        <row r="1390">
          <cell r="A1390">
            <v>43301</v>
          </cell>
          <cell r="C1390">
            <v>20.8</v>
          </cell>
        </row>
        <row r="1391">
          <cell r="A1391">
            <v>43301</v>
          </cell>
          <cell r="C1391">
            <v>19.3</v>
          </cell>
        </row>
        <row r="1392">
          <cell r="A1392">
            <v>43301</v>
          </cell>
          <cell r="C1392">
            <v>18</v>
          </cell>
        </row>
        <row r="1393">
          <cell r="A1393">
            <v>43301</v>
          </cell>
          <cell r="C1393">
            <v>16.899999999999999</v>
          </cell>
        </row>
        <row r="1394">
          <cell r="A1394">
            <v>43301</v>
          </cell>
          <cell r="C1394">
            <v>16.399999999999999</v>
          </cell>
        </row>
        <row r="1395">
          <cell r="A1395">
            <v>43301</v>
          </cell>
          <cell r="C1395">
            <v>15.9</v>
          </cell>
        </row>
        <row r="1396">
          <cell r="A1396">
            <v>43302</v>
          </cell>
          <cell r="C1396">
            <v>15.3</v>
          </cell>
        </row>
        <row r="1397">
          <cell r="A1397">
            <v>43302</v>
          </cell>
          <cell r="C1397">
            <v>15.1</v>
          </cell>
        </row>
        <row r="1398">
          <cell r="A1398">
            <v>43302</v>
          </cell>
          <cell r="C1398">
            <v>14.8</v>
          </cell>
        </row>
        <row r="1399">
          <cell r="A1399">
            <v>43302</v>
          </cell>
          <cell r="C1399">
            <v>14.5</v>
          </cell>
        </row>
        <row r="1400">
          <cell r="A1400">
            <v>43302</v>
          </cell>
          <cell r="C1400">
            <v>14.3</v>
          </cell>
        </row>
        <row r="1401">
          <cell r="A1401">
            <v>43302</v>
          </cell>
          <cell r="C1401">
            <v>14.5</v>
          </cell>
        </row>
        <row r="1402">
          <cell r="A1402">
            <v>43302</v>
          </cell>
          <cell r="C1402">
            <v>14.8</v>
          </cell>
        </row>
        <row r="1403">
          <cell r="A1403">
            <v>43302</v>
          </cell>
          <cell r="C1403">
            <v>16.2</v>
          </cell>
        </row>
        <row r="1404">
          <cell r="A1404">
            <v>43302</v>
          </cell>
          <cell r="C1404">
            <v>17.600000000000001</v>
          </cell>
        </row>
        <row r="1405">
          <cell r="A1405">
            <v>43302</v>
          </cell>
          <cell r="C1405">
            <v>19.100000000000001</v>
          </cell>
        </row>
        <row r="1406">
          <cell r="A1406">
            <v>43302</v>
          </cell>
          <cell r="C1406">
            <v>20.3</v>
          </cell>
        </row>
        <row r="1407">
          <cell r="A1407">
            <v>43302</v>
          </cell>
          <cell r="C1407">
            <v>21.4</v>
          </cell>
        </row>
        <row r="1408">
          <cell r="A1408">
            <v>43302</v>
          </cell>
          <cell r="C1408">
            <v>22.6</v>
          </cell>
        </row>
        <row r="1409">
          <cell r="A1409">
            <v>43302</v>
          </cell>
          <cell r="C1409">
            <v>23</v>
          </cell>
        </row>
        <row r="1410">
          <cell r="A1410">
            <v>43302</v>
          </cell>
          <cell r="C1410">
            <v>23.4</v>
          </cell>
        </row>
        <row r="1411">
          <cell r="A1411">
            <v>43302</v>
          </cell>
          <cell r="C1411">
            <v>24.1</v>
          </cell>
        </row>
        <row r="1412">
          <cell r="A1412">
            <v>43302</v>
          </cell>
          <cell r="C1412">
            <v>23.9</v>
          </cell>
        </row>
        <row r="1413">
          <cell r="A1413">
            <v>43302</v>
          </cell>
          <cell r="C1413">
            <v>23.5</v>
          </cell>
        </row>
        <row r="1414">
          <cell r="A1414">
            <v>43302</v>
          </cell>
          <cell r="C1414">
            <v>23</v>
          </cell>
        </row>
        <row r="1415">
          <cell r="A1415">
            <v>43302</v>
          </cell>
          <cell r="C1415">
            <v>21.8</v>
          </cell>
        </row>
        <row r="1416">
          <cell r="A1416">
            <v>43302</v>
          </cell>
          <cell r="C1416">
            <v>20.6</v>
          </cell>
        </row>
        <row r="1417">
          <cell r="A1417">
            <v>43302</v>
          </cell>
          <cell r="C1417">
            <v>19.3</v>
          </cell>
        </row>
        <row r="1418">
          <cell r="A1418">
            <v>43302</v>
          </cell>
          <cell r="C1418">
            <v>18.600000000000001</v>
          </cell>
        </row>
        <row r="1419">
          <cell r="A1419">
            <v>43302</v>
          </cell>
          <cell r="C1419">
            <v>18</v>
          </cell>
        </row>
        <row r="1420">
          <cell r="A1420">
            <v>43303</v>
          </cell>
          <cell r="C1420">
            <v>17.399999999999999</v>
          </cell>
        </row>
        <row r="1421">
          <cell r="A1421">
            <v>43303</v>
          </cell>
          <cell r="C1421">
            <v>17</v>
          </cell>
        </row>
        <row r="1422">
          <cell r="A1422">
            <v>43303</v>
          </cell>
          <cell r="C1422">
            <v>16.7</v>
          </cell>
        </row>
        <row r="1423">
          <cell r="A1423">
            <v>43303</v>
          </cell>
          <cell r="C1423">
            <v>16.3</v>
          </cell>
        </row>
        <row r="1424">
          <cell r="A1424">
            <v>43303</v>
          </cell>
          <cell r="C1424">
            <v>16</v>
          </cell>
        </row>
        <row r="1425">
          <cell r="A1425">
            <v>43303</v>
          </cell>
          <cell r="C1425">
            <v>16.100000000000001</v>
          </cell>
        </row>
        <row r="1426">
          <cell r="A1426">
            <v>43303</v>
          </cell>
          <cell r="C1426">
            <v>16.100000000000001</v>
          </cell>
        </row>
        <row r="1427">
          <cell r="A1427">
            <v>43303</v>
          </cell>
          <cell r="C1427">
            <v>17.2</v>
          </cell>
        </row>
        <row r="1428">
          <cell r="A1428">
            <v>43303</v>
          </cell>
          <cell r="C1428">
            <v>18.2</v>
          </cell>
        </row>
        <row r="1429">
          <cell r="A1429">
            <v>43303</v>
          </cell>
          <cell r="C1429">
            <v>19.3</v>
          </cell>
        </row>
        <row r="1430">
          <cell r="A1430">
            <v>43303</v>
          </cell>
          <cell r="C1430">
            <v>20.5</v>
          </cell>
        </row>
        <row r="1431">
          <cell r="A1431">
            <v>43303</v>
          </cell>
          <cell r="C1431">
            <v>21.7</v>
          </cell>
        </row>
        <row r="1432">
          <cell r="A1432">
            <v>43303</v>
          </cell>
          <cell r="C1432">
            <v>23.6</v>
          </cell>
        </row>
        <row r="1433">
          <cell r="A1433">
            <v>43303</v>
          </cell>
          <cell r="C1433">
            <v>24</v>
          </cell>
        </row>
        <row r="1434">
          <cell r="A1434">
            <v>43303</v>
          </cell>
          <cell r="C1434">
            <v>24.3</v>
          </cell>
        </row>
        <row r="1435">
          <cell r="A1435">
            <v>43303</v>
          </cell>
          <cell r="C1435">
            <v>25</v>
          </cell>
        </row>
        <row r="1436">
          <cell r="A1436">
            <v>43303</v>
          </cell>
          <cell r="C1436">
            <v>24.9</v>
          </cell>
        </row>
        <row r="1437">
          <cell r="A1437">
            <v>43303</v>
          </cell>
          <cell r="C1437">
            <v>24.3</v>
          </cell>
        </row>
        <row r="1438">
          <cell r="A1438">
            <v>43303</v>
          </cell>
          <cell r="C1438">
            <v>23.9</v>
          </cell>
        </row>
        <row r="1439">
          <cell r="A1439">
            <v>43303</v>
          </cell>
          <cell r="C1439">
            <v>22.5</v>
          </cell>
        </row>
        <row r="1440">
          <cell r="A1440">
            <v>43303</v>
          </cell>
          <cell r="C1440">
            <v>21.3</v>
          </cell>
        </row>
        <row r="1441">
          <cell r="A1441">
            <v>43303</v>
          </cell>
          <cell r="C1441">
            <v>20.100000000000001</v>
          </cell>
        </row>
        <row r="1442">
          <cell r="A1442">
            <v>43303</v>
          </cell>
          <cell r="C1442">
            <v>19.399999999999999</v>
          </cell>
        </row>
        <row r="1443">
          <cell r="A1443">
            <v>43303</v>
          </cell>
          <cell r="C1443">
            <v>19</v>
          </cell>
        </row>
        <row r="1444">
          <cell r="A1444">
            <v>43304</v>
          </cell>
          <cell r="C1444">
            <v>18.2</v>
          </cell>
        </row>
        <row r="1445">
          <cell r="A1445">
            <v>43304</v>
          </cell>
          <cell r="C1445">
            <v>17.899999999999999</v>
          </cell>
        </row>
        <row r="1446">
          <cell r="A1446">
            <v>43304</v>
          </cell>
          <cell r="C1446">
            <v>17.399999999999999</v>
          </cell>
        </row>
        <row r="1447">
          <cell r="A1447">
            <v>43304</v>
          </cell>
          <cell r="C1447">
            <v>17.3</v>
          </cell>
        </row>
        <row r="1448">
          <cell r="A1448">
            <v>43304</v>
          </cell>
          <cell r="C1448">
            <v>17.2</v>
          </cell>
        </row>
        <row r="1449">
          <cell r="A1449">
            <v>43304</v>
          </cell>
          <cell r="C1449">
            <v>17.399999999999999</v>
          </cell>
        </row>
        <row r="1450">
          <cell r="A1450">
            <v>43304</v>
          </cell>
          <cell r="C1450">
            <v>17.600000000000001</v>
          </cell>
        </row>
        <row r="1451">
          <cell r="A1451">
            <v>43304</v>
          </cell>
          <cell r="C1451">
            <v>18.899999999999999</v>
          </cell>
        </row>
        <row r="1452">
          <cell r="A1452">
            <v>43304</v>
          </cell>
          <cell r="C1452">
            <v>20.100000000000001</v>
          </cell>
        </row>
        <row r="1453">
          <cell r="A1453">
            <v>43304</v>
          </cell>
          <cell r="C1453">
            <v>21.4</v>
          </cell>
        </row>
        <row r="1454">
          <cell r="A1454">
            <v>43304</v>
          </cell>
          <cell r="C1454">
            <v>22.6</v>
          </cell>
        </row>
        <row r="1455">
          <cell r="A1455">
            <v>43304</v>
          </cell>
          <cell r="C1455">
            <v>23.5</v>
          </cell>
        </row>
        <row r="1456">
          <cell r="A1456">
            <v>43304</v>
          </cell>
          <cell r="C1456">
            <v>24.5</v>
          </cell>
        </row>
        <row r="1457">
          <cell r="A1457">
            <v>43304</v>
          </cell>
          <cell r="C1457">
            <v>24.6</v>
          </cell>
        </row>
        <row r="1458">
          <cell r="A1458">
            <v>43304</v>
          </cell>
          <cell r="C1458">
            <v>24.7</v>
          </cell>
        </row>
        <row r="1459">
          <cell r="A1459">
            <v>43304</v>
          </cell>
          <cell r="C1459">
            <v>25.2</v>
          </cell>
        </row>
        <row r="1460">
          <cell r="A1460">
            <v>43304</v>
          </cell>
          <cell r="C1460">
            <v>24.7</v>
          </cell>
        </row>
        <row r="1461">
          <cell r="A1461">
            <v>43304</v>
          </cell>
          <cell r="C1461">
            <v>24</v>
          </cell>
        </row>
        <row r="1462">
          <cell r="A1462">
            <v>43304</v>
          </cell>
          <cell r="C1462">
            <v>23.5</v>
          </cell>
        </row>
        <row r="1463">
          <cell r="A1463">
            <v>43304</v>
          </cell>
          <cell r="C1463">
            <v>22.1</v>
          </cell>
        </row>
        <row r="1464">
          <cell r="A1464">
            <v>43304</v>
          </cell>
          <cell r="C1464">
            <v>20.8</v>
          </cell>
        </row>
        <row r="1465">
          <cell r="A1465">
            <v>43304</v>
          </cell>
          <cell r="C1465">
            <v>19.5</v>
          </cell>
        </row>
        <row r="1466">
          <cell r="A1466">
            <v>43304</v>
          </cell>
          <cell r="C1466">
            <v>18.7</v>
          </cell>
        </row>
        <row r="1467">
          <cell r="A1467">
            <v>43304</v>
          </cell>
          <cell r="C1467">
            <v>18.2</v>
          </cell>
        </row>
        <row r="1468">
          <cell r="A1468">
            <v>43305</v>
          </cell>
          <cell r="C1468">
            <v>17.7</v>
          </cell>
        </row>
        <row r="1469">
          <cell r="A1469">
            <v>43305</v>
          </cell>
          <cell r="C1469">
            <v>17.399999999999999</v>
          </cell>
        </row>
        <row r="1470">
          <cell r="A1470">
            <v>43305</v>
          </cell>
          <cell r="C1470">
            <v>16.899999999999999</v>
          </cell>
        </row>
        <row r="1471">
          <cell r="A1471">
            <v>43305</v>
          </cell>
          <cell r="C1471">
            <v>16.7</v>
          </cell>
        </row>
        <row r="1472">
          <cell r="A1472">
            <v>43305</v>
          </cell>
          <cell r="C1472">
            <v>16.5</v>
          </cell>
        </row>
        <row r="1473">
          <cell r="A1473">
            <v>43305</v>
          </cell>
          <cell r="C1473">
            <v>16.7</v>
          </cell>
        </row>
        <row r="1474">
          <cell r="A1474">
            <v>43305</v>
          </cell>
          <cell r="C1474">
            <v>16.899999999999999</v>
          </cell>
        </row>
        <row r="1475">
          <cell r="A1475">
            <v>43305</v>
          </cell>
          <cell r="C1475">
            <v>18.100000000000001</v>
          </cell>
        </row>
        <row r="1476">
          <cell r="A1476">
            <v>43305</v>
          </cell>
          <cell r="C1476">
            <v>19.2</v>
          </cell>
        </row>
        <row r="1477">
          <cell r="A1477">
            <v>43305</v>
          </cell>
          <cell r="C1477">
            <v>20.399999999999999</v>
          </cell>
        </row>
        <row r="1478">
          <cell r="A1478">
            <v>43305</v>
          </cell>
          <cell r="C1478">
            <v>21.6</v>
          </cell>
        </row>
        <row r="1479">
          <cell r="A1479">
            <v>43305</v>
          </cell>
          <cell r="C1479">
            <v>22.6</v>
          </cell>
        </row>
        <row r="1480">
          <cell r="A1480">
            <v>43305</v>
          </cell>
          <cell r="C1480">
            <v>23.5</v>
          </cell>
        </row>
        <row r="1481">
          <cell r="A1481">
            <v>43305</v>
          </cell>
          <cell r="C1481">
            <v>23.8</v>
          </cell>
        </row>
        <row r="1482">
          <cell r="A1482">
            <v>43305</v>
          </cell>
          <cell r="C1482">
            <v>24</v>
          </cell>
        </row>
        <row r="1483">
          <cell r="A1483">
            <v>43305</v>
          </cell>
          <cell r="C1483">
            <v>24.5</v>
          </cell>
        </row>
        <row r="1484">
          <cell r="A1484">
            <v>43305</v>
          </cell>
          <cell r="C1484">
            <v>24.1</v>
          </cell>
        </row>
        <row r="1485">
          <cell r="A1485">
            <v>43305</v>
          </cell>
          <cell r="C1485">
            <v>23.3</v>
          </cell>
        </row>
        <row r="1486">
          <cell r="A1486">
            <v>43305</v>
          </cell>
          <cell r="C1486">
            <v>22.5</v>
          </cell>
        </row>
        <row r="1487">
          <cell r="A1487">
            <v>43305</v>
          </cell>
          <cell r="C1487">
            <v>21</v>
          </cell>
        </row>
        <row r="1488">
          <cell r="A1488">
            <v>43305</v>
          </cell>
          <cell r="C1488">
            <v>19.7</v>
          </cell>
        </row>
        <row r="1489">
          <cell r="A1489">
            <v>43305</v>
          </cell>
          <cell r="C1489">
            <v>18.3</v>
          </cell>
        </row>
        <row r="1490">
          <cell r="A1490">
            <v>43305</v>
          </cell>
          <cell r="C1490">
            <v>17.3</v>
          </cell>
        </row>
        <row r="1491">
          <cell r="A1491">
            <v>43305</v>
          </cell>
          <cell r="C1491">
            <v>16.600000000000001</v>
          </cell>
        </row>
        <row r="1492">
          <cell r="A1492">
            <v>43306</v>
          </cell>
          <cell r="C1492">
            <v>15.9</v>
          </cell>
        </row>
        <row r="1493">
          <cell r="A1493">
            <v>43306</v>
          </cell>
          <cell r="C1493">
            <v>15.3</v>
          </cell>
        </row>
        <row r="1494">
          <cell r="A1494">
            <v>43306</v>
          </cell>
          <cell r="C1494">
            <v>14.6</v>
          </cell>
        </row>
        <row r="1495">
          <cell r="A1495">
            <v>43306</v>
          </cell>
          <cell r="C1495">
            <v>14.2</v>
          </cell>
        </row>
        <row r="1496">
          <cell r="A1496">
            <v>43306</v>
          </cell>
          <cell r="C1496">
            <v>13.8</v>
          </cell>
        </row>
        <row r="1497">
          <cell r="A1497">
            <v>43306</v>
          </cell>
          <cell r="C1497">
            <v>13.9</v>
          </cell>
        </row>
        <row r="1498">
          <cell r="A1498">
            <v>43306</v>
          </cell>
          <cell r="C1498">
            <v>14</v>
          </cell>
        </row>
        <row r="1499">
          <cell r="A1499">
            <v>43306</v>
          </cell>
          <cell r="C1499">
            <v>15.7</v>
          </cell>
        </row>
        <row r="1500">
          <cell r="A1500">
            <v>43306</v>
          </cell>
          <cell r="C1500">
            <v>17.399999999999999</v>
          </cell>
        </row>
        <row r="1501">
          <cell r="A1501">
            <v>43306</v>
          </cell>
          <cell r="C1501">
            <v>19.2</v>
          </cell>
        </row>
        <row r="1502">
          <cell r="A1502">
            <v>43306</v>
          </cell>
          <cell r="C1502">
            <v>20.7</v>
          </cell>
        </row>
        <row r="1503">
          <cell r="A1503">
            <v>43306</v>
          </cell>
          <cell r="C1503">
            <v>21.8</v>
          </cell>
        </row>
        <row r="1504">
          <cell r="A1504">
            <v>43306</v>
          </cell>
          <cell r="C1504">
            <v>23.3</v>
          </cell>
        </row>
        <row r="1505">
          <cell r="A1505">
            <v>43306</v>
          </cell>
          <cell r="C1505">
            <v>23.8</v>
          </cell>
        </row>
        <row r="1506">
          <cell r="A1506">
            <v>43306</v>
          </cell>
          <cell r="C1506">
            <v>24.2</v>
          </cell>
        </row>
        <row r="1507">
          <cell r="A1507">
            <v>43306</v>
          </cell>
          <cell r="C1507">
            <v>24.9</v>
          </cell>
        </row>
        <row r="1508">
          <cell r="A1508">
            <v>43306</v>
          </cell>
          <cell r="C1508">
            <v>24.8</v>
          </cell>
        </row>
        <row r="1509">
          <cell r="A1509">
            <v>43306</v>
          </cell>
          <cell r="C1509">
            <v>24.2</v>
          </cell>
        </row>
        <row r="1510">
          <cell r="A1510">
            <v>43306</v>
          </cell>
          <cell r="C1510">
            <v>23.2</v>
          </cell>
        </row>
        <row r="1511">
          <cell r="A1511">
            <v>43306</v>
          </cell>
          <cell r="C1511">
            <v>21.4</v>
          </cell>
        </row>
        <row r="1512">
          <cell r="A1512">
            <v>43306</v>
          </cell>
          <cell r="C1512">
            <v>19.8</v>
          </cell>
        </row>
        <row r="1513">
          <cell r="A1513">
            <v>43306</v>
          </cell>
          <cell r="C1513">
            <v>18.100000000000001</v>
          </cell>
        </row>
        <row r="1514">
          <cell r="A1514">
            <v>43306</v>
          </cell>
          <cell r="C1514">
            <v>17</v>
          </cell>
        </row>
        <row r="1515">
          <cell r="A1515">
            <v>43306</v>
          </cell>
          <cell r="C1515">
            <v>16.100000000000001</v>
          </cell>
        </row>
        <row r="1516">
          <cell r="A1516">
            <v>43307</v>
          </cell>
          <cell r="C1516">
            <v>15.3</v>
          </cell>
        </row>
        <row r="1517">
          <cell r="A1517">
            <v>43307</v>
          </cell>
          <cell r="C1517">
            <v>14.7</v>
          </cell>
        </row>
        <row r="1518">
          <cell r="A1518">
            <v>43307</v>
          </cell>
          <cell r="C1518">
            <v>14.1</v>
          </cell>
        </row>
        <row r="1519">
          <cell r="A1519">
            <v>43307</v>
          </cell>
          <cell r="C1519">
            <v>13.8</v>
          </cell>
        </row>
        <row r="1520">
          <cell r="A1520">
            <v>43307</v>
          </cell>
          <cell r="C1520">
            <v>13.6</v>
          </cell>
        </row>
        <row r="1521">
          <cell r="A1521">
            <v>43307</v>
          </cell>
          <cell r="C1521">
            <v>14.2</v>
          </cell>
        </row>
        <row r="1522">
          <cell r="A1522">
            <v>43307</v>
          </cell>
          <cell r="C1522">
            <v>14.6</v>
          </cell>
        </row>
        <row r="1523">
          <cell r="A1523">
            <v>43307</v>
          </cell>
          <cell r="C1523">
            <v>16.899999999999999</v>
          </cell>
        </row>
        <row r="1524">
          <cell r="A1524">
            <v>43307</v>
          </cell>
          <cell r="C1524">
            <v>19.100000000000001</v>
          </cell>
        </row>
        <row r="1525">
          <cell r="A1525">
            <v>43307</v>
          </cell>
          <cell r="C1525">
            <v>21.3</v>
          </cell>
        </row>
        <row r="1526">
          <cell r="A1526">
            <v>43307</v>
          </cell>
          <cell r="C1526">
            <v>23.3</v>
          </cell>
        </row>
        <row r="1527">
          <cell r="A1527">
            <v>43307</v>
          </cell>
          <cell r="C1527">
            <v>24.9</v>
          </cell>
        </row>
        <row r="1528">
          <cell r="A1528">
            <v>43307</v>
          </cell>
          <cell r="C1528">
            <v>26.1</v>
          </cell>
        </row>
        <row r="1529">
          <cell r="A1529">
            <v>43307</v>
          </cell>
          <cell r="C1529">
            <v>26.6</v>
          </cell>
        </row>
        <row r="1530">
          <cell r="A1530">
            <v>43307</v>
          </cell>
          <cell r="C1530">
            <v>27</v>
          </cell>
        </row>
        <row r="1531">
          <cell r="A1531">
            <v>43307</v>
          </cell>
          <cell r="C1531">
            <v>27.5</v>
          </cell>
        </row>
        <row r="1532">
          <cell r="A1532">
            <v>43307</v>
          </cell>
          <cell r="C1532">
            <v>27.1</v>
          </cell>
        </row>
        <row r="1533">
          <cell r="A1533">
            <v>43307</v>
          </cell>
          <cell r="C1533">
            <v>26.3</v>
          </cell>
        </row>
        <row r="1534">
          <cell r="A1534">
            <v>43307</v>
          </cell>
          <cell r="C1534">
            <v>25.7</v>
          </cell>
        </row>
        <row r="1535">
          <cell r="A1535">
            <v>43307</v>
          </cell>
          <cell r="C1535">
            <v>23.9</v>
          </cell>
        </row>
        <row r="1536">
          <cell r="A1536">
            <v>43307</v>
          </cell>
          <cell r="C1536">
            <v>22.4</v>
          </cell>
        </row>
        <row r="1537">
          <cell r="A1537">
            <v>43307</v>
          </cell>
          <cell r="C1537">
            <v>20.5</v>
          </cell>
        </row>
        <row r="1538">
          <cell r="A1538">
            <v>43307</v>
          </cell>
          <cell r="C1538">
            <v>19.399999999999999</v>
          </cell>
        </row>
        <row r="1539">
          <cell r="A1539">
            <v>43307</v>
          </cell>
          <cell r="C1539">
            <v>18.5</v>
          </cell>
        </row>
        <row r="1540">
          <cell r="A1540">
            <v>43308</v>
          </cell>
          <cell r="C1540">
            <v>17.899999999999999</v>
          </cell>
        </row>
        <row r="1541">
          <cell r="A1541">
            <v>43308</v>
          </cell>
          <cell r="C1541">
            <v>17.399999999999999</v>
          </cell>
        </row>
        <row r="1542">
          <cell r="A1542">
            <v>43308</v>
          </cell>
          <cell r="C1542">
            <v>16.7</v>
          </cell>
        </row>
        <row r="1543">
          <cell r="A1543">
            <v>43308</v>
          </cell>
          <cell r="C1543">
            <v>16.2</v>
          </cell>
        </row>
        <row r="1544">
          <cell r="A1544">
            <v>43308</v>
          </cell>
          <cell r="C1544">
            <v>15.9</v>
          </cell>
        </row>
        <row r="1545">
          <cell r="A1545">
            <v>43308</v>
          </cell>
          <cell r="C1545">
            <v>16.100000000000001</v>
          </cell>
        </row>
        <row r="1546">
          <cell r="A1546">
            <v>43308</v>
          </cell>
          <cell r="C1546">
            <v>16.5</v>
          </cell>
        </row>
        <row r="1547">
          <cell r="A1547">
            <v>43308</v>
          </cell>
          <cell r="C1547">
            <v>18.100000000000001</v>
          </cell>
        </row>
        <row r="1548">
          <cell r="A1548">
            <v>43308</v>
          </cell>
          <cell r="C1548">
            <v>19.7</v>
          </cell>
        </row>
        <row r="1549">
          <cell r="A1549">
            <v>43308</v>
          </cell>
          <cell r="C1549">
            <v>21.3</v>
          </cell>
        </row>
        <row r="1550">
          <cell r="A1550">
            <v>43308</v>
          </cell>
          <cell r="C1550">
            <v>22.8</v>
          </cell>
        </row>
        <row r="1551">
          <cell r="A1551">
            <v>43308</v>
          </cell>
          <cell r="C1551">
            <v>23.9</v>
          </cell>
        </row>
        <row r="1552">
          <cell r="A1552">
            <v>43308</v>
          </cell>
          <cell r="C1552">
            <v>24.9</v>
          </cell>
        </row>
        <row r="1553">
          <cell r="A1553">
            <v>43308</v>
          </cell>
          <cell r="C1553">
            <v>24.7</v>
          </cell>
        </row>
        <row r="1554">
          <cell r="A1554">
            <v>43308</v>
          </cell>
          <cell r="C1554">
            <v>24.5</v>
          </cell>
        </row>
        <row r="1555">
          <cell r="A1555">
            <v>43308</v>
          </cell>
          <cell r="C1555">
            <v>24.2</v>
          </cell>
        </row>
        <row r="1556">
          <cell r="A1556">
            <v>43308</v>
          </cell>
          <cell r="C1556">
            <v>23.1</v>
          </cell>
        </row>
        <row r="1557">
          <cell r="A1557">
            <v>43308</v>
          </cell>
          <cell r="C1557">
            <v>21.9</v>
          </cell>
        </row>
        <row r="1558">
          <cell r="A1558">
            <v>43308</v>
          </cell>
          <cell r="C1558">
            <v>21.6</v>
          </cell>
        </row>
        <row r="1559">
          <cell r="A1559">
            <v>43308</v>
          </cell>
          <cell r="C1559">
            <v>20.2</v>
          </cell>
        </row>
        <row r="1560">
          <cell r="A1560">
            <v>43308</v>
          </cell>
          <cell r="C1560">
            <v>19.100000000000001</v>
          </cell>
        </row>
        <row r="1561">
          <cell r="A1561">
            <v>43308</v>
          </cell>
          <cell r="C1561">
            <v>18.100000000000001</v>
          </cell>
        </row>
        <row r="1562">
          <cell r="A1562">
            <v>43308</v>
          </cell>
          <cell r="C1562">
            <v>17.600000000000001</v>
          </cell>
        </row>
        <row r="1563">
          <cell r="A1563">
            <v>43308</v>
          </cell>
          <cell r="C1563">
            <v>17.3</v>
          </cell>
        </row>
        <row r="1564">
          <cell r="A1564">
            <v>43309</v>
          </cell>
          <cell r="C1564">
            <v>17.2</v>
          </cell>
        </row>
        <row r="1565">
          <cell r="A1565">
            <v>43309</v>
          </cell>
          <cell r="C1565">
            <v>17</v>
          </cell>
        </row>
        <row r="1566">
          <cell r="A1566">
            <v>43309</v>
          </cell>
          <cell r="C1566">
            <v>16.7</v>
          </cell>
        </row>
        <row r="1567">
          <cell r="A1567">
            <v>43309</v>
          </cell>
          <cell r="C1567">
            <v>16.5</v>
          </cell>
        </row>
        <row r="1568">
          <cell r="A1568">
            <v>43309</v>
          </cell>
          <cell r="C1568">
            <v>15.8</v>
          </cell>
        </row>
        <row r="1569">
          <cell r="A1569">
            <v>43309</v>
          </cell>
          <cell r="C1569">
            <v>15.3</v>
          </cell>
        </row>
        <row r="1570">
          <cell r="A1570">
            <v>43309</v>
          </cell>
          <cell r="C1570">
            <v>15.2</v>
          </cell>
        </row>
        <row r="1571">
          <cell r="A1571">
            <v>43309</v>
          </cell>
          <cell r="C1571">
            <v>15.4</v>
          </cell>
        </row>
        <row r="1572">
          <cell r="A1572">
            <v>43309</v>
          </cell>
          <cell r="C1572">
            <v>15.7</v>
          </cell>
        </row>
        <row r="1573">
          <cell r="A1573">
            <v>43309</v>
          </cell>
          <cell r="C1573">
            <v>16.5</v>
          </cell>
        </row>
        <row r="1574">
          <cell r="A1574">
            <v>43309</v>
          </cell>
          <cell r="C1574">
            <v>16.7</v>
          </cell>
        </row>
        <row r="1575">
          <cell r="A1575">
            <v>43309</v>
          </cell>
          <cell r="C1575">
            <v>17.100000000000001</v>
          </cell>
        </row>
        <row r="1576">
          <cell r="A1576">
            <v>43309</v>
          </cell>
          <cell r="C1576">
            <v>17.8</v>
          </cell>
        </row>
        <row r="1577">
          <cell r="A1577">
            <v>43309</v>
          </cell>
          <cell r="C1577">
            <v>17.899999999999999</v>
          </cell>
        </row>
        <row r="1578">
          <cell r="A1578">
            <v>43309</v>
          </cell>
          <cell r="C1578">
            <v>17.899999999999999</v>
          </cell>
        </row>
        <row r="1579">
          <cell r="A1579">
            <v>43309</v>
          </cell>
          <cell r="C1579">
            <v>17.899999999999999</v>
          </cell>
        </row>
        <row r="1580">
          <cell r="A1580">
            <v>43309</v>
          </cell>
          <cell r="C1580">
            <v>17.3</v>
          </cell>
        </row>
        <row r="1581">
          <cell r="A1581">
            <v>43309</v>
          </cell>
          <cell r="C1581">
            <v>16.7</v>
          </cell>
        </row>
        <row r="1582">
          <cell r="A1582">
            <v>43309</v>
          </cell>
          <cell r="C1582">
            <v>16.7</v>
          </cell>
        </row>
        <row r="1583">
          <cell r="A1583">
            <v>43309</v>
          </cell>
          <cell r="C1583">
            <v>16</v>
          </cell>
        </row>
        <row r="1584">
          <cell r="A1584">
            <v>43309</v>
          </cell>
          <cell r="C1584">
            <v>15.4</v>
          </cell>
        </row>
        <row r="1585">
          <cell r="A1585">
            <v>43309</v>
          </cell>
          <cell r="C1585">
            <v>14.8</v>
          </cell>
        </row>
        <row r="1586">
          <cell r="A1586">
            <v>43309</v>
          </cell>
          <cell r="C1586">
            <v>14.7</v>
          </cell>
        </row>
        <row r="1587">
          <cell r="A1587">
            <v>43309</v>
          </cell>
          <cell r="C1587">
            <v>14.8</v>
          </cell>
        </row>
        <row r="1588">
          <cell r="A1588">
            <v>43310</v>
          </cell>
          <cell r="C1588">
            <v>14.9</v>
          </cell>
        </row>
        <row r="1589">
          <cell r="A1589">
            <v>43310</v>
          </cell>
          <cell r="C1589">
            <v>14.9</v>
          </cell>
        </row>
        <row r="1590">
          <cell r="A1590">
            <v>43310</v>
          </cell>
          <cell r="C1590">
            <v>15</v>
          </cell>
        </row>
        <row r="1591">
          <cell r="A1591">
            <v>43310</v>
          </cell>
          <cell r="C1591">
            <v>15.3</v>
          </cell>
        </row>
        <row r="1592">
          <cell r="A1592">
            <v>43310</v>
          </cell>
          <cell r="C1592">
            <v>15.6</v>
          </cell>
        </row>
        <row r="1593">
          <cell r="A1593">
            <v>43310</v>
          </cell>
          <cell r="C1593">
            <v>15.8</v>
          </cell>
        </row>
        <row r="1594">
          <cell r="A1594">
            <v>43310</v>
          </cell>
          <cell r="C1594">
            <v>16.2</v>
          </cell>
        </row>
        <row r="1595">
          <cell r="A1595">
            <v>43310</v>
          </cell>
          <cell r="C1595">
            <v>16.7</v>
          </cell>
        </row>
        <row r="1596">
          <cell r="A1596">
            <v>43310</v>
          </cell>
          <cell r="C1596">
            <v>16.7</v>
          </cell>
        </row>
        <row r="1597">
          <cell r="A1597">
            <v>43310</v>
          </cell>
          <cell r="C1597">
            <v>17.2</v>
          </cell>
        </row>
        <row r="1598">
          <cell r="A1598">
            <v>43310</v>
          </cell>
          <cell r="C1598">
            <v>17.399999999999999</v>
          </cell>
        </row>
        <row r="1599">
          <cell r="A1599">
            <v>43310</v>
          </cell>
          <cell r="C1599">
            <v>18.100000000000001</v>
          </cell>
        </row>
        <row r="1600">
          <cell r="A1600">
            <v>43310</v>
          </cell>
          <cell r="C1600">
            <v>19</v>
          </cell>
        </row>
        <row r="1601">
          <cell r="A1601">
            <v>43310</v>
          </cell>
          <cell r="C1601">
            <v>19.600000000000001</v>
          </cell>
        </row>
        <row r="1602">
          <cell r="A1602">
            <v>43310</v>
          </cell>
          <cell r="C1602">
            <v>19.899999999999999</v>
          </cell>
        </row>
        <row r="1603">
          <cell r="A1603">
            <v>43310</v>
          </cell>
          <cell r="C1603">
            <v>20.3</v>
          </cell>
        </row>
        <row r="1604">
          <cell r="A1604">
            <v>43310</v>
          </cell>
          <cell r="C1604">
            <v>20.2</v>
          </cell>
        </row>
        <row r="1605">
          <cell r="A1605">
            <v>43310</v>
          </cell>
          <cell r="C1605">
            <v>20.100000000000001</v>
          </cell>
        </row>
        <row r="1606">
          <cell r="A1606">
            <v>43310</v>
          </cell>
          <cell r="C1606">
            <v>19.8</v>
          </cell>
        </row>
        <row r="1607">
          <cell r="A1607">
            <v>43310</v>
          </cell>
          <cell r="C1607">
            <v>19</v>
          </cell>
        </row>
        <row r="1608">
          <cell r="A1608">
            <v>43310</v>
          </cell>
          <cell r="C1608">
            <v>18.3</v>
          </cell>
        </row>
        <row r="1609">
          <cell r="A1609">
            <v>43310</v>
          </cell>
          <cell r="C1609">
            <v>17.399999999999999</v>
          </cell>
        </row>
        <row r="1610">
          <cell r="A1610">
            <v>43310</v>
          </cell>
          <cell r="C1610">
            <v>17</v>
          </cell>
        </row>
        <row r="1611">
          <cell r="A1611">
            <v>43310</v>
          </cell>
          <cell r="C1611">
            <v>16.8</v>
          </cell>
        </row>
        <row r="1612">
          <cell r="A1612">
            <v>43311</v>
          </cell>
          <cell r="C1612">
            <v>16.600000000000001</v>
          </cell>
        </row>
        <row r="1613">
          <cell r="A1613">
            <v>43311</v>
          </cell>
          <cell r="C1613">
            <v>16.5</v>
          </cell>
        </row>
        <row r="1614">
          <cell r="A1614">
            <v>43311</v>
          </cell>
          <cell r="C1614">
            <v>16.3</v>
          </cell>
        </row>
        <row r="1615">
          <cell r="A1615">
            <v>43311</v>
          </cell>
          <cell r="C1615">
            <v>16.3</v>
          </cell>
        </row>
        <row r="1616">
          <cell r="A1616">
            <v>43311</v>
          </cell>
          <cell r="C1616">
            <v>16.2</v>
          </cell>
        </row>
        <row r="1617">
          <cell r="A1617">
            <v>43311</v>
          </cell>
          <cell r="C1617">
            <v>16.399999999999999</v>
          </cell>
        </row>
        <row r="1618">
          <cell r="A1618">
            <v>43311</v>
          </cell>
          <cell r="C1618">
            <v>16.100000000000001</v>
          </cell>
        </row>
        <row r="1619">
          <cell r="A1619">
            <v>43311</v>
          </cell>
          <cell r="C1619">
            <v>17.100000000000001</v>
          </cell>
        </row>
        <row r="1620">
          <cell r="A1620">
            <v>43311</v>
          </cell>
          <cell r="C1620">
            <v>18.100000000000001</v>
          </cell>
        </row>
        <row r="1621">
          <cell r="A1621">
            <v>43311</v>
          </cell>
          <cell r="C1621">
            <v>19</v>
          </cell>
        </row>
        <row r="1622">
          <cell r="A1622">
            <v>43311</v>
          </cell>
          <cell r="C1622">
            <v>19.7</v>
          </cell>
        </row>
        <row r="1623">
          <cell r="A1623">
            <v>43311</v>
          </cell>
          <cell r="C1623">
            <v>20.100000000000001</v>
          </cell>
        </row>
        <row r="1624">
          <cell r="A1624">
            <v>43311</v>
          </cell>
          <cell r="C1624">
            <v>20.8</v>
          </cell>
        </row>
        <row r="1625">
          <cell r="A1625">
            <v>43311</v>
          </cell>
          <cell r="C1625">
            <v>20.6</v>
          </cell>
        </row>
        <row r="1626">
          <cell r="A1626">
            <v>43311</v>
          </cell>
          <cell r="C1626">
            <v>20.3</v>
          </cell>
        </row>
        <row r="1627">
          <cell r="A1627">
            <v>43311</v>
          </cell>
          <cell r="C1627">
            <v>20.3</v>
          </cell>
        </row>
        <row r="1628">
          <cell r="A1628">
            <v>43311</v>
          </cell>
          <cell r="C1628">
            <v>19.899999999999999</v>
          </cell>
        </row>
        <row r="1629">
          <cell r="A1629">
            <v>43311</v>
          </cell>
          <cell r="C1629">
            <v>19.3</v>
          </cell>
        </row>
        <row r="1630">
          <cell r="A1630">
            <v>43311</v>
          </cell>
          <cell r="C1630">
            <v>18.7</v>
          </cell>
        </row>
        <row r="1631">
          <cell r="A1631">
            <v>43311</v>
          </cell>
          <cell r="C1631">
            <v>17.7</v>
          </cell>
        </row>
        <row r="1632">
          <cell r="A1632">
            <v>43311</v>
          </cell>
          <cell r="C1632">
            <v>16.8</v>
          </cell>
        </row>
        <row r="1633">
          <cell r="A1633">
            <v>43311</v>
          </cell>
          <cell r="C1633">
            <v>15.8</v>
          </cell>
        </row>
        <row r="1634">
          <cell r="A1634">
            <v>43311</v>
          </cell>
          <cell r="C1634">
            <v>15.3</v>
          </cell>
        </row>
        <row r="1635">
          <cell r="A1635">
            <v>43311</v>
          </cell>
          <cell r="C1635">
            <v>14.9</v>
          </cell>
        </row>
        <row r="1636">
          <cell r="A1636">
            <v>43312</v>
          </cell>
          <cell r="C1636">
            <v>14.5</v>
          </cell>
        </row>
        <row r="1637">
          <cell r="A1637">
            <v>43312</v>
          </cell>
          <cell r="C1637">
            <v>14.2</v>
          </cell>
        </row>
        <row r="1638">
          <cell r="A1638">
            <v>43312</v>
          </cell>
          <cell r="C1638">
            <v>13.9</v>
          </cell>
        </row>
        <row r="1639">
          <cell r="A1639">
            <v>43312</v>
          </cell>
          <cell r="C1639">
            <v>13.7</v>
          </cell>
        </row>
        <row r="1640">
          <cell r="A1640">
            <v>43312</v>
          </cell>
          <cell r="C1640">
            <v>13.4</v>
          </cell>
        </row>
        <row r="1641">
          <cell r="A1641">
            <v>43312</v>
          </cell>
          <cell r="C1641">
            <v>13.4</v>
          </cell>
        </row>
        <row r="1642">
          <cell r="A1642">
            <v>43312</v>
          </cell>
          <cell r="C1642">
            <v>13.5</v>
          </cell>
        </row>
        <row r="1643">
          <cell r="A1643">
            <v>43312</v>
          </cell>
          <cell r="C1643">
            <v>14.9</v>
          </cell>
        </row>
        <row r="1644">
          <cell r="A1644">
            <v>43312</v>
          </cell>
          <cell r="C1644">
            <v>16.100000000000001</v>
          </cell>
        </row>
        <row r="1645">
          <cell r="A1645">
            <v>43312</v>
          </cell>
          <cell r="C1645">
            <v>17.399999999999999</v>
          </cell>
        </row>
        <row r="1646">
          <cell r="A1646">
            <v>43312</v>
          </cell>
          <cell r="C1646">
            <v>18.2</v>
          </cell>
        </row>
        <row r="1647">
          <cell r="A1647">
            <v>43312</v>
          </cell>
          <cell r="C1647">
            <v>19</v>
          </cell>
        </row>
        <row r="1648">
          <cell r="A1648">
            <v>43312</v>
          </cell>
          <cell r="C1648">
            <v>20.2</v>
          </cell>
        </row>
        <row r="1649">
          <cell r="A1649">
            <v>43312</v>
          </cell>
          <cell r="C1649">
            <v>20.399999999999999</v>
          </cell>
        </row>
        <row r="1650">
          <cell r="A1650">
            <v>43312</v>
          </cell>
          <cell r="C1650">
            <v>20.5</v>
          </cell>
        </row>
        <row r="1651">
          <cell r="A1651">
            <v>43312</v>
          </cell>
          <cell r="C1651">
            <v>20.7</v>
          </cell>
        </row>
        <row r="1652">
          <cell r="A1652">
            <v>43312</v>
          </cell>
          <cell r="C1652">
            <v>20.3</v>
          </cell>
        </row>
        <row r="1653">
          <cell r="A1653">
            <v>43312</v>
          </cell>
          <cell r="C1653">
            <v>19.600000000000001</v>
          </cell>
        </row>
        <row r="1654">
          <cell r="A1654">
            <v>43312</v>
          </cell>
          <cell r="C1654">
            <v>19.2</v>
          </cell>
        </row>
        <row r="1655">
          <cell r="A1655">
            <v>43312</v>
          </cell>
          <cell r="C1655">
            <v>18</v>
          </cell>
        </row>
        <row r="1656">
          <cell r="A1656">
            <v>43312</v>
          </cell>
          <cell r="C1656">
            <v>16.8</v>
          </cell>
        </row>
        <row r="1657">
          <cell r="A1657">
            <v>43312</v>
          </cell>
          <cell r="C1657">
            <v>15.5</v>
          </cell>
        </row>
        <row r="1658">
          <cell r="A1658">
            <v>43312</v>
          </cell>
          <cell r="C1658">
            <v>14.7</v>
          </cell>
        </row>
        <row r="1659">
          <cell r="A1659">
            <v>43312</v>
          </cell>
          <cell r="C1659">
            <v>14.2</v>
          </cell>
        </row>
        <row r="1660">
          <cell r="A1660">
            <v>43313</v>
          </cell>
          <cell r="C1660">
            <v>14.1</v>
          </cell>
        </row>
        <row r="1661">
          <cell r="A1661">
            <v>43313</v>
          </cell>
          <cell r="C1661">
            <v>13.8</v>
          </cell>
        </row>
        <row r="1662">
          <cell r="A1662">
            <v>43313</v>
          </cell>
          <cell r="C1662">
            <v>13.5</v>
          </cell>
        </row>
        <row r="1663">
          <cell r="A1663">
            <v>43313</v>
          </cell>
          <cell r="C1663">
            <v>13.4</v>
          </cell>
        </row>
        <row r="1664">
          <cell r="A1664">
            <v>43313</v>
          </cell>
          <cell r="C1664">
            <v>13.2</v>
          </cell>
        </row>
        <row r="1665">
          <cell r="A1665">
            <v>43313</v>
          </cell>
          <cell r="C1665">
            <v>13.6</v>
          </cell>
        </row>
        <row r="1666">
          <cell r="A1666">
            <v>43313</v>
          </cell>
          <cell r="C1666">
            <v>13.7</v>
          </cell>
        </row>
        <row r="1667">
          <cell r="A1667">
            <v>43313</v>
          </cell>
          <cell r="C1667">
            <v>15.3</v>
          </cell>
        </row>
        <row r="1668">
          <cell r="A1668">
            <v>43313</v>
          </cell>
          <cell r="C1668">
            <v>16.600000000000001</v>
          </cell>
        </row>
        <row r="1669">
          <cell r="A1669">
            <v>43313</v>
          </cell>
          <cell r="C1669">
            <v>18</v>
          </cell>
        </row>
        <row r="1670">
          <cell r="A1670">
            <v>43313</v>
          </cell>
          <cell r="C1670">
            <v>18.899999999999999</v>
          </cell>
        </row>
        <row r="1671">
          <cell r="A1671">
            <v>43313</v>
          </cell>
          <cell r="C1671">
            <v>19.600000000000001</v>
          </cell>
        </row>
        <row r="1672">
          <cell r="A1672">
            <v>43313</v>
          </cell>
          <cell r="C1672">
            <v>20.5</v>
          </cell>
        </row>
        <row r="1673">
          <cell r="A1673">
            <v>43313</v>
          </cell>
          <cell r="C1673">
            <v>20.7</v>
          </cell>
        </row>
        <row r="1674">
          <cell r="A1674">
            <v>43313</v>
          </cell>
          <cell r="C1674">
            <v>20.9</v>
          </cell>
        </row>
        <row r="1675">
          <cell r="A1675">
            <v>43313</v>
          </cell>
          <cell r="C1675">
            <v>21.2</v>
          </cell>
        </row>
        <row r="1676">
          <cell r="A1676">
            <v>43313</v>
          </cell>
          <cell r="C1676">
            <v>20.9</v>
          </cell>
        </row>
        <row r="1677">
          <cell r="A1677">
            <v>43313</v>
          </cell>
          <cell r="C1677">
            <v>20.3</v>
          </cell>
        </row>
        <row r="1678">
          <cell r="A1678">
            <v>43313</v>
          </cell>
          <cell r="C1678">
            <v>19.899999999999999</v>
          </cell>
        </row>
        <row r="1679">
          <cell r="A1679">
            <v>43313</v>
          </cell>
          <cell r="C1679">
            <v>18.899999999999999</v>
          </cell>
        </row>
        <row r="1680">
          <cell r="A1680">
            <v>43313</v>
          </cell>
          <cell r="C1680">
            <v>17.899999999999999</v>
          </cell>
        </row>
        <row r="1681">
          <cell r="A1681">
            <v>43313</v>
          </cell>
          <cell r="C1681">
            <v>16.8</v>
          </cell>
        </row>
        <row r="1682">
          <cell r="A1682">
            <v>43313</v>
          </cell>
          <cell r="C1682">
            <v>16.3</v>
          </cell>
        </row>
        <row r="1683">
          <cell r="A1683">
            <v>43313</v>
          </cell>
          <cell r="C1683">
            <v>16</v>
          </cell>
        </row>
        <row r="1684">
          <cell r="A1684">
            <v>43314</v>
          </cell>
          <cell r="C1684">
            <v>15.7</v>
          </cell>
        </row>
        <row r="1685">
          <cell r="A1685">
            <v>43314</v>
          </cell>
          <cell r="C1685">
            <v>15.6</v>
          </cell>
        </row>
        <row r="1686">
          <cell r="A1686">
            <v>43314</v>
          </cell>
          <cell r="C1686">
            <v>15.5</v>
          </cell>
        </row>
        <row r="1687">
          <cell r="A1687">
            <v>43314</v>
          </cell>
          <cell r="C1687">
            <v>15.4</v>
          </cell>
        </row>
        <row r="1688">
          <cell r="A1688">
            <v>43314</v>
          </cell>
          <cell r="C1688">
            <v>15.4</v>
          </cell>
        </row>
        <row r="1689">
          <cell r="A1689">
            <v>43314</v>
          </cell>
          <cell r="C1689">
            <v>15.8</v>
          </cell>
        </row>
        <row r="1690">
          <cell r="A1690">
            <v>43314</v>
          </cell>
          <cell r="C1690">
            <v>16</v>
          </cell>
        </row>
        <row r="1691">
          <cell r="A1691">
            <v>43314</v>
          </cell>
          <cell r="C1691">
            <v>17.100000000000001</v>
          </cell>
        </row>
        <row r="1692">
          <cell r="A1692">
            <v>43314</v>
          </cell>
          <cell r="C1692">
            <v>18.100000000000001</v>
          </cell>
        </row>
        <row r="1693">
          <cell r="A1693">
            <v>43314</v>
          </cell>
          <cell r="C1693">
            <v>19.3</v>
          </cell>
        </row>
        <row r="1694">
          <cell r="A1694">
            <v>43314</v>
          </cell>
          <cell r="C1694">
            <v>20.2</v>
          </cell>
        </row>
        <row r="1695">
          <cell r="A1695">
            <v>43314</v>
          </cell>
          <cell r="C1695">
            <v>21.2</v>
          </cell>
        </row>
        <row r="1696">
          <cell r="A1696">
            <v>43314</v>
          </cell>
          <cell r="C1696">
            <v>22.5</v>
          </cell>
        </row>
        <row r="1697">
          <cell r="A1697">
            <v>43314</v>
          </cell>
          <cell r="C1697">
            <v>22.9</v>
          </cell>
        </row>
        <row r="1698">
          <cell r="A1698">
            <v>43314</v>
          </cell>
          <cell r="C1698">
            <v>23.2</v>
          </cell>
        </row>
        <row r="1699">
          <cell r="A1699">
            <v>43314</v>
          </cell>
          <cell r="C1699">
            <v>23.9</v>
          </cell>
        </row>
        <row r="1700">
          <cell r="A1700">
            <v>43314</v>
          </cell>
          <cell r="C1700">
            <v>23.9</v>
          </cell>
        </row>
        <row r="1701">
          <cell r="A1701">
            <v>43314</v>
          </cell>
          <cell r="C1701">
            <v>23.4</v>
          </cell>
        </row>
        <row r="1702">
          <cell r="A1702">
            <v>43314</v>
          </cell>
          <cell r="C1702">
            <v>23</v>
          </cell>
        </row>
        <row r="1703">
          <cell r="A1703">
            <v>43314</v>
          </cell>
          <cell r="C1703">
            <v>21.7</v>
          </cell>
        </row>
        <row r="1704">
          <cell r="A1704">
            <v>43314</v>
          </cell>
          <cell r="C1704">
            <v>20.5</v>
          </cell>
        </row>
        <row r="1705">
          <cell r="A1705">
            <v>43314</v>
          </cell>
          <cell r="C1705">
            <v>19.2</v>
          </cell>
        </row>
        <row r="1706">
          <cell r="A1706">
            <v>43314</v>
          </cell>
          <cell r="C1706">
            <v>18.600000000000001</v>
          </cell>
        </row>
        <row r="1707">
          <cell r="A1707">
            <v>43314</v>
          </cell>
          <cell r="C1707">
            <v>18</v>
          </cell>
        </row>
        <row r="1708">
          <cell r="A1708">
            <v>43315</v>
          </cell>
          <cell r="C1708">
            <v>17.3</v>
          </cell>
        </row>
        <row r="1709">
          <cell r="A1709">
            <v>43315</v>
          </cell>
          <cell r="C1709">
            <v>17</v>
          </cell>
        </row>
        <row r="1710">
          <cell r="A1710">
            <v>43315</v>
          </cell>
          <cell r="C1710">
            <v>16.600000000000001</v>
          </cell>
        </row>
        <row r="1711">
          <cell r="A1711">
            <v>43315</v>
          </cell>
          <cell r="C1711">
            <v>16.399999999999999</v>
          </cell>
        </row>
        <row r="1712">
          <cell r="A1712">
            <v>43315</v>
          </cell>
          <cell r="C1712">
            <v>16.2</v>
          </cell>
        </row>
        <row r="1713">
          <cell r="A1713">
            <v>43315</v>
          </cell>
          <cell r="C1713">
            <v>16.5</v>
          </cell>
        </row>
        <row r="1714">
          <cell r="A1714">
            <v>43315</v>
          </cell>
          <cell r="C1714">
            <v>16.399999999999999</v>
          </cell>
        </row>
        <row r="1715">
          <cell r="A1715">
            <v>43315</v>
          </cell>
          <cell r="C1715">
            <v>17.899999999999999</v>
          </cell>
        </row>
        <row r="1716">
          <cell r="A1716">
            <v>43315</v>
          </cell>
          <cell r="C1716">
            <v>19.399999999999999</v>
          </cell>
        </row>
        <row r="1717">
          <cell r="A1717">
            <v>43315</v>
          </cell>
          <cell r="C1717">
            <v>21</v>
          </cell>
        </row>
        <row r="1718">
          <cell r="A1718">
            <v>43315</v>
          </cell>
          <cell r="C1718">
            <v>22.3</v>
          </cell>
        </row>
        <row r="1719">
          <cell r="A1719">
            <v>43315</v>
          </cell>
          <cell r="C1719">
            <v>23.4</v>
          </cell>
        </row>
        <row r="1720">
          <cell r="A1720">
            <v>43315</v>
          </cell>
          <cell r="C1720">
            <v>24.5</v>
          </cell>
        </row>
        <row r="1721">
          <cell r="A1721">
            <v>43315</v>
          </cell>
          <cell r="C1721">
            <v>24.7</v>
          </cell>
        </row>
        <row r="1722">
          <cell r="A1722">
            <v>43315</v>
          </cell>
          <cell r="C1722">
            <v>24.8</v>
          </cell>
        </row>
        <row r="1723">
          <cell r="A1723">
            <v>43315</v>
          </cell>
          <cell r="C1723">
            <v>25.1</v>
          </cell>
        </row>
        <row r="1724">
          <cell r="A1724">
            <v>43315</v>
          </cell>
          <cell r="C1724">
            <v>24.8</v>
          </cell>
        </row>
        <row r="1725">
          <cell r="A1725">
            <v>43315</v>
          </cell>
          <cell r="C1725">
            <v>24.2</v>
          </cell>
        </row>
        <row r="1726">
          <cell r="A1726">
            <v>43315</v>
          </cell>
          <cell r="C1726">
            <v>23.4</v>
          </cell>
        </row>
        <row r="1727">
          <cell r="A1727">
            <v>43315</v>
          </cell>
          <cell r="C1727">
            <v>22</v>
          </cell>
        </row>
        <row r="1728">
          <cell r="A1728">
            <v>43315</v>
          </cell>
          <cell r="C1728">
            <v>20.8</v>
          </cell>
        </row>
        <row r="1729">
          <cell r="A1729">
            <v>43315</v>
          </cell>
          <cell r="C1729">
            <v>19.600000000000001</v>
          </cell>
        </row>
        <row r="1730">
          <cell r="A1730">
            <v>43315</v>
          </cell>
          <cell r="C1730">
            <v>18.899999999999999</v>
          </cell>
        </row>
        <row r="1731">
          <cell r="A1731">
            <v>43315</v>
          </cell>
          <cell r="C1731">
            <v>18.399999999999999</v>
          </cell>
        </row>
        <row r="1732">
          <cell r="A1732">
            <v>43316</v>
          </cell>
          <cell r="C1732">
            <v>17.600000000000001</v>
          </cell>
        </row>
        <row r="1733">
          <cell r="A1733">
            <v>43316</v>
          </cell>
          <cell r="C1733">
            <v>17.2</v>
          </cell>
        </row>
        <row r="1734">
          <cell r="A1734">
            <v>43316</v>
          </cell>
          <cell r="C1734">
            <v>16.600000000000001</v>
          </cell>
        </row>
        <row r="1735">
          <cell r="A1735">
            <v>43316</v>
          </cell>
          <cell r="C1735">
            <v>16.2</v>
          </cell>
        </row>
        <row r="1736">
          <cell r="A1736">
            <v>43316</v>
          </cell>
          <cell r="C1736">
            <v>15.9</v>
          </cell>
        </row>
        <row r="1737">
          <cell r="A1737">
            <v>43316</v>
          </cell>
          <cell r="C1737">
            <v>16</v>
          </cell>
        </row>
        <row r="1738">
          <cell r="A1738">
            <v>43316</v>
          </cell>
          <cell r="C1738">
            <v>15.9</v>
          </cell>
        </row>
        <row r="1739">
          <cell r="A1739">
            <v>43316</v>
          </cell>
          <cell r="C1739">
            <v>16.899999999999999</v>
          </cell>
        </row>
        <row r="1740">
          <cell r="A1740">
            <v>43316</v>
          </cell>
          <cell r="C1740">
            <v>18.3</v>
          </cell>
        </row>
        <row r="1741">
          <cell r="A1741">
            <v>43316</v>
          </cell>
          <cell r="C1741">
            <v>19.7</v>
          </cell>
        </row>
        <row r="1742">
          <cell r="A1742">
            <v>43316</v>
          </cell>
          <cell r="C1742">
            <v>20.8</v>
          </cell>
        </row>
        <row r="1743">
          <cell r="A1743">
            <v>43316</v>
          </cell>
          <cell r="C1743">
            <v>22</v>
          </cell>
        </row>
        <row r="1744">
          <cell r="A1744">
            <v>43316</v>
          </cell>
          <cell r="C1744">
            <v>23.6</v>
          </cell>
        </row>
        <row r="1745">
          <cell r="A1745">
            <v>43316</v>
          </cell>
          <cell r="C1745">
            <v>24.2</v>
          </cell>
        </row>
        <row r="1746">
          <cell r="A1746">
            <v>43316</v>
          </cell>
          <cell r="C1746">
            <v>24.7</v>
          </cell>
        </row>
        <row r="1747">
          <cell r="A1747">
            <v>43316</v>
          </cell>
          <cell r="C1747">
            <v>25.4</v>
          </cell>
        </row>
        <row r="1748">
          <cell r="A1748">
            <v>43316</v>
          </cell>
          <cell r="C1748">
            <v>25.4</v>
          </cell>
        </row>
        <row r="1749">
          <cell r="A1749">
            <v>43316</v>
          </cell>
          <cell r="C1749">
            <v>24.9</v>
          </cell>
        </row>
        <row r="1750">
          <cell r="A1750">
            <v>43316</v>
          </cell>
          <cell r="C1750">
            <v>24.5</v>
          </cell>
        </row>
        <row r="1751">
          <cell r="A1751">
            <v>43316</v>
          </cell>
          <cell r="C1751">
            <v>22.8</v>
          </cell>
        </row>
        <row r="1752">
          <cell r="A1752">
            <v>43316</v>
          </cell>
          <cell r="C1752">
            <v>21.1</v>
          </cell>
        </row>
        <row r="1753">
          <cell r="A1753">
            <v>43316</v>
          </cell>
          <cell r="C1753">
            <v>19.2</v>
          </cell>
        </row>
        <row r="1754">
          <cell r="A1754">
            <v>43316</v>
          </cell>
          <cell r="C1754">
            <v>18.100000000000001</v>
          </cell>
        </row>
        <row r="1755">
          <cell r="A1755">
            <v>43316</v>
          </cell>
          <cell r="C1755">
            <v>17.2</v>
          </cell>
        </row>
        <row r="1756">
          <cell r="A1756">
            <v>43317</v>
          </cell>
          <cell r="C1756">
            <v>16.399999999999999</v>
          </cell>
        </row>
        <row r="1757">
          <cell r="A1757">
            <v>43317</v>
          </cell>
          <cell r="C1757">
            <v>15.8</v>
          </cell>
        </row>
        <row r="1758">
          <cell r="A1758">
            <v>43317</v>
          </cell>
          <cell r="C1758">
            <v>15.1</v>
          </cell>
        </row>
        <row r="1759">
          <cell r="A1759">
            <v>43317</v>
          </cell>
          <cell r="C1759">
            <v>14.6</v>
          </cell>
        </row>
        <row r="1760">
          <cell r="A1760">
            <v>43317</v>
          </cell>
          <cell r="C1760">
            <v>14.2</v>
          </cell>
        </row>
        <row r="1761">
          <cell r="A1761">
            <v>43317</v>
          </cell>
          <cell r="C1761">
            <v>14.3</v>
          </cell>
        </row>
        <row r="1762">
          <cell r="A1762">
            <v>43317</v>
          </cell>
          <cell r="C1762">
            <v>14.6</v>
          </cell>
        </row>
        <row r="1763">
          <cell r="A1763">
            <v>43317</v>
          </cell>
          <cell r="C1763">
            <v>16.5</v>
          </cell>
        </row>
        <row r="1764">
          <cell r="A1764">
            <v>43317</v>
          </cell>
          <cell r="C1764">
            <v>18.5</v>
          </cell>
        </row>
        <row r="1765">
          <cell r="A1765">
            <v>43317</v>
          </cell>
          <cell r="C1765">
            <v>20.6</v>
          </cell>
        </row>
        <row r="1766">
          <cell r="A1766">
            <v>43317</v>
          </cell>
          <cell r="C1766">
            <v>22.4</v>
          </cell>
        </row>
        <row r="1767">
          <cell r="A1767">
            <v>43317</v>
          </cell>
          <cell r="C1767">
            <v>24</v>
          </cell>
        </row>
        <row r="1768">
          <cell r="A1768">
            <v>43317</v>
          </cell>
          <cell r="C1768">
            <v>25.3</v>
          </cell>
        </row>
        <row r="1769">
          <cell r="A1769">
            <v>43317</v>
          </cell>
          <cell r="C1769">
            <v>25.7</v>
          </cell>
        </row>
        <row r="1770">
          <cell r="A1770">
            <v>43317</v>
          </cell>
          <cell r="C1770">
            <v>26</v>
          </cell>
        </row>
        <row r="1771">
          <cell r="A1771">
            <v>43317</v>
          </cell>
          <cell r="C1771">
            <v>26.7</v>
          </cell>
        </row>
        <row r="1772">
          <cell r="A1772">
            <v>43317</v>
          </cell>
          <cell r="C1772">
            <v>26.4</v>
          </cell>
        </row>
        <row r="1773">
          <cell r="A1773">
            <v>43317</v>
          </cell>
          <cell r="C1773">
            <v>25.7</v>
          </cell>
        </row>
        <row r="1774">
          <cell r="A1774">
            <v>43317</v>
          </cell>
          <cell r="C1774">
            <v>25.2</v>
          </cell>
        </row>
        <row r="1775">
          <cell r="A1775">
            <v>43317</v>
          </cell>
          <cell r="C1775">
            <v>23.3</v>
          </cell>
        </row>
        <row r="1776">
          <cell r="A1776">
            <v>43317</v>
          </cell>
          <cell r="C1776">
            <v>21.6</v>
          </cell>
        </row>
        <row r="1777">
          <cell r="A1777">
            <v>43317</v>
          </cell>
          <cell r="C1777">
            <v>19.600000000000001</v>
          </cell>
        </row>
        <row r="1778">
          <cell r="A1778">
            <v>43317</v>
          </cell>
          <cell r="C1778">
            <v>18.399999999999999</v>
          </cell>
        </row>
        <row r="1779">
          <cell r="A1779">
            <v>43317</v>
          </cell>
          <cell r="C1779">
            <v>17.600000000000001</v>
          </cell>
        </row>
        <row r="1780">
          <cell r="A1780">
            <v>43318</v>
          </cell>
          <cell r="C1780">
            <v>16.8</v>
          </cell>
        </row>
        <row r="1781">
          <cell r="A1781">
            <v>43318</v>
          </cell>
          <cell r="C1781">
            <v>16.2</v>
          </cell>
        </row>
        <row r="1782">
          <cell r="A1782">
            <v>43318</v>
          </cell>
          <cell r="C1782">
            <v>15.5</v>
          </cell>
        </row>
        <row r="1783">
          <cell r="A1783">
            <v>43318</v>
          </cell>
          <cell r="C1783">
            <v>15.2</v>
          </cell>
        </row>
        <row r="1784">
          <cell r="A1784">
            <v>43318</v>
          </cell>
          <cell r="C1784">
            <v>14.8</v>
          </cell>
        </row>
        <row r="1785">
          <cell r="A1785">
            <v>43318</v>
          </cell>
          <cell r="C1785">
            <v>15</v>
          </cell>
        </row>
        <row r="1786">
          <cell r="A1786">
            <v>43318</v>
          </cell>
          <cell r="C1786">
            <v>15.2</v>
          </cell>
        </row>
        <row r="1787">
          <cell r="A1787">
            <v>43318</v>
          </cell>
          <cell r="C1787">
            <v>17.100000000000001</v>
          </cell>
        </row>
        <row r="1788">
          <cell r="A1788">
            <v>43318</v>
          </cell>
          <cell r="C1788">
            <v>18.7</v>
          </cell>
        </row>
        <row r="1789">
          <cell r="A1789">
            <v>43318</v>
          </cell>
          <cell r="C1789">
            <v>20.399999999999999</v>
          </cell>
        </row>
        <row r="1790">
          <cell r="A1790">
            <v>43318</v>
          </cell>
          <cell r="C1790">
            <v>21.9</v>
          </cell>
        </row>
        <row r="1791">
          <cell r="A1791">
            <v>43318</v>
          </cell>
          <cell r="C1791">
            <v>23.1</v>
          </cell>
        </row>
        <row r="1792">
          <cell r="A1792">
            <v>43318</v>
          </cell>
          <cell r="C1792">
            <v>24.4</v>
          </cell>
        </row>
        <row r="1793">
          <cell r="A1793">
            <v>43318</v>
          </cell>
          <cell r="C1793">
            <v>24.7</v>
          </cell>
        </row>
        <row r="1794">
          <cell r="A1794">
            <v>43318</v>
          </cell>
          <cell r="C1794">
            <v>24.8</v>
          </cell>
        </row>
        <row r="1795">
          <cell r="A1795">
            <v>43318</v>
          </cell>
          <cell r="C1795">
            <v>25.3</v>
          </cell>
        </row>
        <row r="1796">
          <cell r="A1796">
            <v>43318</v>
          </cell>
          <cell r="C1796">
            <v>24.9</v>
          </cell>
        </row>
        <row r="1797">
          <cell r="A1797">
            <v>43318</v>
          </cell>
          <cell r="C1797">
            <v>24.2</v>
          </cell>
        </row>
        <row r="1798">
          <cell r="A1798">
            <v>43318</v>
          </cell>
          <cell r="C1798">
            <v>23.4</v>
          </cell>
        </row>
        <row r="1799">
          <cell r="A1799">
            <v>43318</v>
          </cell>
          <cell r="C1799">
            <v>21.5</v>
          </cell>
        </row>
        <row r="1800">
          <cell r="A1800">
            <v>43318</v>
          </cell>
          <cell r="C1800">
            <v>19.8</v>
          </cell>
        </row>
        <row r="1801">
          <cell r="A1801">
            <v>43318</v>
          </cell>
          <cell r="C1801">
            <v>18.2</v>
          </cell>
        </row>
        <row r="1802">
          <cell r="A1802">
            <v>43318</v>
          </cell>
          <cell r="C1802">
            <v>17.3</v>
          </cell>
        </row>
        <row r="1803">
          <cell r="A1803">
            <v>43318</v>
          </cell>
          <cell r="C1803">
            <v>16.8</v>
          </cell>
        </row>
        <row r="1804">
          <cell r="A1804">
            <v>43319</v>
          </cell>
          <cell r="C1804">
            <v>15.9</v>
          </cell>
        </row>
        <row r="1805">
          <cell r="A1805">
            <v>43319</v>
          </cell>
          <cell r="C1805">
            <v>15.4</v>
          </cell>
        </row>
        <row r="1806">
          <cell r="A1806">
            <v>43319</v>
          </cell>
          <cell r="C1806">
            <v>15</v>
          </cell>
        </row>
        <row r="1807">
          <cell r="A1807">
            <v>43319</v>
          </cell>
          <cell r="C1807">
            <v>14.8</v>
          </cell>
        </row>
        <row r="1808">
          <cell r="A1808">
            <v>43319</v>
          </cell>
          <cell r="C1808">
            <v>14.7</v>
          </cell>
        </row>
        <row r="1809">
          <cell r="A1809">
            <v>43319</v>
          </cell>
          <cell r="C1809">
            <v>14.9</v>
          </cell>
        </row>
        <row r="1810">
          <cell r="A1810">
            <v>43319</v>
          </cell>
          <cell r="C1810">
            <v>14.8</v>
          </cell>
        </row>
        <row r="1811">
          <cell r="A1811">
            <v>43319</v>
          </cell>
          <cell r="C1811">
            <v>16.3</v>
          </cell>
        </row>
        <row r="1812">
          <cell r="A1812">
            <v>43319</v>
          </cell>
          <cell r="C1812">
            <v>17.7</v>
          </cell>
        </row>
        <row r="1813">
          <cell r="A1813">
            <v>43319</v>
          </cell>
          <cell r="C1813">
            <v>19.100000000000001</v>
          </cell>
        </row>
        <row r="1814">
          <cell r="A1814">
            <v>43319</v>
          </cell>
          <cell r="C1814">
            <v>20.5</v>
          </cell>
        </row>
        <row r="1815">
          <cell r="A1815">
            <v>43319</v>
          </cell>
          <cell r="C1815">
            <v>21.6</v>
          </cell>
        </row>
        <row r="1816">
          <cell r="A1816">
            <v>43319</v>
          </cell>
          <cell r="C1816">
            <v>22.2</v>
          </cell>
        </row>
        <row r="1817">
          <cell r="A1817">
            <v>43319</v>
          </cell>
          <cell r="C1817">
            <v>22.6</v>
          </cell>
        </row>
        <row r="1818">
          <cell r="A1818">
            <v>43319</v>
          </cell>
          <cell r="C1818">
            <v>22.6</v>
          </cell>
        </row>
        <row r="1819">
          <cell r="A1819">
            <v>43319</v>
          </cell>
          <cell r="C1819">
            <v>23</v>
          </cell>
        </row>
        <row r="1820">
          <cell r="A1820">
            <v>43319</v>
          </cell>
          <cell r="C1820">
            <v>22.2</v>
          </cell>
        </row>
        <row r="1821">
          <cell r="A1821">
            <v>43319</v>
          </cell>
          <cell r="C1821">
            <v>21.1</v>
          </cell>
        </row>
        <row r="1822">
          <cell r="A1822">
            <v>43319</v>
          </cell>
          <cell r="C1822">
            <v>20.3</v>
          </cell>
        </row>
        <row r="1823">
          <cell r="A1823">
            <v>43319</v>
          </cell>
          <cell r="C1823">
            <v>18.7</v>
          </cell>
        </row>
        <row r="1824">
          <cell r="A1824">
            <v>43319</v>
          </cell>
          <cell r="C1824">
            <v>17.2</v>
          </cell>
        </row>
        <row r="1825">
          <cell r="A1825">
            <v>43319</v>
          </cell>
          <cell r="C1825">
            <v>15.9</v>
          </cell>
        </row>
        <row r="1826">
          <cell r="A1826">
            <v>43319</v>
          </cell>
          <cell r="C1826">
            <v>15.1</v>
          </cell>
        </row>
        <row r="1827">
          <cell r="A1827">
            <v>43319</v>
          </cell>
          <cell r="C1827">
            <v>14.6</v>
          </cell>
        </row>
        <row r="1828">
          <cell r="A1828">
            <v>43320</v>
          </cell>
          <cell r="C1828">
            <v>13.9</v>
          </cell>
        </row>
        <row r="1829">
          <cell r="A1829">
            <v>43320</v>
          </cell>
          <cell r="C1829">
            <v>13.5</v>
          </cell>
        </row>
        <row r="1830">
          <cell r="A1830">
            <v>43320</v>
          </cell>
          <cell r="C1830">
            <v>13</v>
          </cell>
        </row>
        <row r="1831">
          <cell r="A1831">
            <v>43320</v>
          </cell>
          <cell r="C1831">
            <v>12.7</v>
          </cell>
        </row>
        <row r="1832">
          <cell r="A1832">
            <v>43320</v>
          </cell>
          <cell r="C1832">
            <v>12.4</v>
          </cell>
        </row>
        <row r="1833">
          <cell r="A1833">
            <v>43320</v>
          </cell>
          <cell r="C1833">
            <v>12.6</v>
          </cell>
        </row>
        <row r="1834">
          <cell r="A1834">
            <v>43320</v>
          </cell>
          <cell r="C1834">
            <v>13.4</v>
          </cell>
        </row>
        <row r="1835">
          <cell r="A1835">
            <v>43320</v>
          </cell>
          <cell r="C1835">
            <v>14.4</v>
          </cell>
        </row>
        <row r="1836">
          <cell r="A1836">
            <v>43320</v>
          </cell>
          <cell r="C1836">
            <v>15.8</v>
          </cell>
        </row>
        <row r="1837">
          <cell r="A1837">
            <v>43320</v>
          </cell>
          <cell r="C1837">
            <v>17</v>
          </cell>
        </row>
        <row r="1838">
          <cell r="A1838">
            <v>43320</v>
          </cell>
          <cell r="C1838">
            <v>17.8</v>
          </cell>
        </row>
        <row r="1839">
          <cell r="A1839">
            <v>43320</v>
          </cell>
          <cell r="C1839">
            <v>18.600000000000001</v>
          </cell>
        </row>
        <row r="1840">
          <cell r="A1840">
            <v>43320</v>
          </cell>
          <cell r="C1840">
            <v>19</v>
          </cell>
        </row>
        <row r="1841">
          <cell r="A1841">
            <v>43320</v>
          </cell>
          <cell r="C1841">
            <v>19.100000000000001</v>
          </cell>
        </row>
        <row r="1842">
          <cell r="A1842">
            <v>43320</v>
          </cell>
          <cell r="C1842">
            <v>19.100000000000001</v>
          </cell>
        </row>
        <row r="1843">
          <cell r="A1843">
            <v>43320</v>
          </cell>
          <cell r="C1843">
            <v>19.100000000000001</v>
          </cell>
        </row>
        <row r="1844">
          <cell r="A1844">
            <v>43320</v>
          </cell>
          <cell r="C1844">
            <v>18.7</v>
          </cell>
        </row>
        <row r="1845">
          <cell r="A1845">
            <v>43320</v>
          </cell>
          <cell r="C1845">
            <v>18.100000000000001</v>
          </cell>
        </row>
        <row r="1846">
          <cell r="A1846">
            <v>43320</v>
          </cell>
          <cell r="C1846">
            <v>17.7</v>
          </cell>
        </row>
        <row r="1847">
          <cell r="A1847">
            <v>43320</v>
          </cell>
          <cell r="C1847">
            <v>16.7</v>
          </cell>
        </row>
        <row r="1848">
          <cell r="A1848">
            <v>43320</v>
          </cell>
          <cell r="C1848">
            <v>15.7</v>
          </cell>
        </row>
        <row r="1849">
          <cell r="A1849">
            <v>43320</v>
          </cell>
          <cell r="C1849">
            <v>14.6</v>
          </cell>
        </row>
        <row r="1850">
          <cell r="A1850">
            <v>43320</v>
          </cell>
          <cell r="C1850">
            <v>14.1</v>
          </cell>
        </row>
        <row r="1851">
          <cell r="A1851">
            <v>43320</v>
          </cell>
          <cell r="C1851">
            <v>13.8</v>
          </cell>
        </row>
        <row r="1852">
          <cell r="A1852">
            <v>43321</v>
          </cell>
          <cell r="C1852">
            <v>13.4</v>
          </cell>
        </row>
        <row r="1853">
          <cell r="A1853">
            <v>43321</v>
          </cell>
          <cell r="C1853">
            <v>13.1</v>
          </cell>
        </row>
        <row r="1854">
          <cell r="A1854">
            <v>43321</v>
          </cell>
          <cell r="C1854">
            <v>12.6</v>
          </cell>
        </row>
        <row r="1855">
          <cell r="A1855">
            <v>43321</v>
          </cell>
          <cell r="C1855">
            <v>12.3</v>
          </cell>
        </row>
        <row r="1856">
          <cell r="A1856">
            <v>43321</v>
          </cell>
          <cell r="C1856">
            <v>12</v>
          </cell>
        </row>
        <row r="1857">
          <cell r="A1857">
            <v>43321</v>
          </cell>
          <cell r="C1857">
            <v>12.1</v>
          </cell>
        </row>
        <row r="1858">
          <cell r="A1858">
            <v>43321</v>
          </cell>
          <cell r="C1858">
            <v>12.1</v>
          </cell>
        </row>
        <row r="1859">
          <cell r="A1859">
            <v>43321</v>
          </cell>
          <cell r="C1859">
            <v>13.5</v>
          </cell>
        </row>
        <row r="1860">
          <cell r="A1860">
            <v>43321</v>
          </cell>
          <cell r="C1860">
            <v>14.7</v>
          </cell>
        </row>
        <row r="1861">
          <cell r="A1861">
            <v>43321</v>
          </cell>
          <cell r="C1861">
            <v>16</v>
          </cell>
        </row>
        <row r="1862">
          <cell r="A1862">
            <v>43321</v>
          </cell>
          <cell r="C1862">
            <v>17.100000000000001</v>
          </cell>
        </row>
        <row r="1863">
          <cell r="A1863">
            <v>43321</v>
          </cell>
          <cell r="C1863">
            <v>17.899999999999999</v>
          </cell>
        </row>
        <row r="1864">
          <cell r="A1864">
            <v>43321</v>
          </cell>
          <cell r="C1864">
            <v>18.8</v>
          </cell>
        </row>
        <row r="1865">
          <cell r="A1865">
            <v>43321</v>
          </cell>
          <cell r="C1865">
            <v>19</v>
          </cell>
        </row>
        <row r="1866">
          <cell r="A1866">
            <v>43321</v>
          </cell>
          <cell r="C1866">
            <v>19.100000000000001</v>
          </cell>
        </row>
        <row r="1867">
          <cell r="A1867">
            <v>43321</v>
          </cell>
          <cell r="C1867">
            <v>19.399999999999999</v>
          </cell>
        </row>
        <row r="1868">
          <cell r="A1868">
            <v>43321</v>
          </cell>
          <cell r="C1868">
            <v>18.899999999999999</v>
          </cell>
        </row>
        <row r="1869">
          <cell r="A1869">
            <v>43321</v>
          </cell>
          <cell r="C1869">
            <v>18.100000000000001</v>
          </cell>
        </row>
        <row r="1870">
          <cell r="A1870">
            <v>43321</v>
          </cell>
          <cell r="C1870">
            <v>17.600000000000001</v>
          </cell>
        </row>
        <row r="1871">
          <cell r="A1871">
            <v>43321</v>
          </cell>
          <cell r="C1871">
            <v>16.3</v>
          </cell>
        </row>
        <row r="1872">
          <cell r="A1872">
            <v>43321</v>
          </cell>
          <cell r="C1872">
            <v>15</v>
          </cell>
        </row>
        <row r="1873">
          <cell r="A1873">
            <v>43321</v>
          </cell>
          <cell r="C1873">
            <v>13.6</v>
          </cell>
        </row>
        <row r="1874">
          <cell r="A1874">
            <v>43321</v>
          </cell>
          <cell r="C1874">
            <v>13</v>
          </cell>
        </row>
        <row r="1875">
          <cell r="A1875">
            <v>43321</v>
          </cell>
          <cell r="C1875">
            <v>12.6</v>
          </cell>
        </row>
        <row r="1876">
          <cell r="A1876">
            <v>43322</v>
          </cell>
          <cell r="C1876">
            <v>12.4</v>
          </cell>
        </row>
        <row r="1877">
          <cell r="A1877">
            <v>43322</v>
          </cell>
          <cell r="C1877">
            <v>12.2</v>
          </cell>
        </row>
        <row r="1878">
          <cell r="A1878">
            <v>43322</v>
          </cell>
          <cell r="C1878">
            <v>11.9</v>
          </cell>
        </row>
        <row r="1879">
          <cell r="A1879">
            <v>43322</v>
          </cell>
          <cell r="C1879">
            <v>11.7</v>
          </cell>
        </row>
        <row r="1880">
          <cell r="A1880">
            <v>43322</v>
          </cell>
          <cell r="C1880">
            <v>11.7</v>
          </cell>
        </row>
        <row r="1881">
          <cell r="A1881">
            <v>43322</v>
          </cell>
          <cell r="C1881">
            <v>11.9</v>
          </cell>
        </row>
        <row r="1882">
          <cell r="A1882">
            <v>43322</v>
          </cell>
          <cell r="C1882">
            <v>11.8</v>
          </cell>
        </row>
        <row r="1883">
          <cell r="A1883">
            <v>43322</v>
          </cell>
          <cell r="C1883">
            <v>13</v>
          </cell>
        </row>
        <row r="1884">
          <cell r="A1884">
            <v>43322</v>
          </cell>
          <cell r="C1884">
            <v>13.7</v>
          </cell>
        </row>
        <row r="1885">
          <cell r="A1885">
            <v>43322</v>
          </cell>
          <cell r="C1885">
            <v>14.7</v>
          </cell>
        </row>
        <row r="1886">
          <cell r="A1886">
            <v>43322</v>
          </cell>
          <cell r="C1886">
            <v>15.3</v>
          </cell>
        </row>
        <row r="1887">
          <cell r="A1887">
            <v>43322</v>
          </cell>
          <cell r="C1887">
            <v>16</v>
          </cell>
        </row>
        <row r="1888">
          <cell r="A1888">
            <v>43322</v>
          </cell>
          <cell r="C1888">
            <v>16.8</v>
          </cell>
        </row>
        <row r="1889">
          <cell r="A1889">
            <v>43322</v>
          </cell>
          <cell r="C1889">
            <v>17.100000000000001</v>
          </cell>
        </row>
        <row r="1890">
          <cell r="A1890">
            <v>43322</v>
          </cell>
          <cell r="C1890">
            <v>17.5</v>
          </cell>
        </row>
        <row r="1891">
          <cell r="A1891">
            <v>43322</v>
          </cell>
          <cell r="C1891">
            <v>17.899999999999999</v>
          </cell>
        </row>
        <row r="1892">
          <cell r="A1892">
            <v>43322</v>
          </cell>
          <cell r="C1892">
            <v>17.7</v>
          </cell>
        </row>
        <row r="1893">
          <cell r="A1893">
            <v>43322</v>
          </cell>
          <cell r="C1893">
            <v>17.3</v>
          </cell>
        </row>
        <row r="1894">
          <cell r="A1894">
            <v>43322</v>
          </cell>
          <cell r="C1894">
            <v>17</v>
          </cell>
        </row>
        <row r="1895">
          <cell r="A1895">
            <v>43322</v>
          </cell>
          <cell r="C1895">
            <v>15.8</v>
          </cell>
        </row>
        <row r="1896">
          <cell r="A1896">
            <v>43322</v>
          </cell>
          <cell r="C1896">
            <v>14.4</v>
          </cell>
        </row>
        <row r="1897">
          <cell r="A1897">
            <v>43322</v>
          </cell>
          <cell r="C1897">
            <v>12.9</v>
          </cell>
        </row>
        <row r="1898">
          <cell r="A1898">
            <v>43322</v>
          </cell>
          <cell r="C1898">
            <v>12.1</v>
          </cell>
        </row>
        <row r="1899">
          <cell r="A1899">
            <v>43322</v>
          </cell>
          <cell r="C1899">
            <v>11.4</v>
          </cell>
        </row>
        <row r="1900">
          <cell r="A1900">
            <v>43323</v>
          </cell>
          <cell r="C1900">
            <v>11</v>
          </cell>
        </row>
        <row r="1901">
          <cell r="A1901">
            <v>43323</v>
          </cell>
          <cell r="C1901">
            <v>10.5</v>
          </cell>
        </row>
        <row r="1902">
          <cell r="A1902">
            <v>43323</v>
          </cell>
          <cell r="C1902">
            <v>10</v>
          </cell>
        </row>
        <row r="1903">
          <cell r="A1903">
            <v>43323</v>
          </cell>
          <cell r="C1903">
            <v>9.5</v>
          </cell>
        </row>
        <row r="1904">
          <cell r="A1904">
            <v>43323</v>
          </cell>
          <cell r="C1904">
            <v>9.4</v>
          </cell>
        </row>
        <row r="1905">
          <cell r="A1905">
            <v>43323</v>
          </cell>
          <cell r="C1905">
            <v>9.8000000000000007</v>
          </cell>
        </row>
        <row r="1906">
          <cell r="A1906">
            <v>43323</v>
          </cell>
          <cell r="C1906">
            <v>9.9</v>
          </cell>
        </row>
        <row r="1907">
          <cell r="A1907">
            <v>43323</v>
          </cell>
          <cell r="C1907">
            <v>12.1</v>
          </cell>
        </row>
        <row r="1908">
          <cell r="A1908">
            <v>43323</v>
          </cell>
          <cell r="C1908">
            <v>14</v>
          </cell>
        </row>
        <row r="1909">
          <cell r="A1909">
            <v>43323</v>
          </cell>
          <cell r="C1909">
            <v>15.8</v>
          </cell>
        </row>
        <row r="1910">
          <cell r="A1910">
            <v>43323</v>
          </cell>
          <cell r="C1910">
            <v>17.100000000000001</v>
          </cell>
        </row>
        <row r="1911">
          <cell r="A1911">
            <v>43323</v>
          </cell>
          <cell r="C1911">
            <v>17.899999999999999</v>
          </cell>
        </row>
        <row r="1912">
          <cell r="A1912">
            <v>43323</v>
          </cell>
          <cell r="C1912">
            <v>18.600000000000001</v>
          </cell>
        </row>
        <row r="1913">
          <cell r="A1913">
            <v>43323</v>
          </cell>
          <cell r="C1913">
            <v>18.5</v>
          </cell>
        </row>
        <row r="1914">
          <cell r="A1914">
            <v>43323</v>
          </cell>
          <cell r="C1914">
            <v>18.399999999999999</v>
          </cell>
        </row>
        <row r="1915">
          <cell r="A1915">
            <v>43323</v>
          </cell>
          <cell r="C1915">
            <v>18.399999999999999</v>
          </cell>
        </row>
        <row r="1916">
          <cell r="A1916">
            <v>43323</v>
          </cell>
          <cell r="C1916">
            <v>18</v>
          </cell>
        </row>
        <row r="1917">
          <cell r="A1917">
            <v>43323</v>
          </cell>
          <cell r="C1917">
            <v>17.600000000000001</v>
          </cell>
        </row>
        <row r="1918">
          <cell r="A1918">
            <v>43323</v>
          </cell>
          <cell r="C1918">
            <v>17.2</v>
          </cell>
        </row>
        <row r="1919">
          <cell r="A1919">
            <v>43323</v>
          </cell>
          <cell r="C1919">
            <v>16.600000000000001</v>
          </cell>
        </row>
        <row r="1920">
          <cell r="A1920">
            <v>43323</v>
          </cell>
          <cell r="C1920">
            <v>16.399999999999999</v>
          </cell>
        </row>
        <row r="1921">
          <cell r="A1921">
            <v>43323</v>
          </cell>
          <cell r="C1921">
            <v>16.100000000000001</v>
          </cell>
        </row>
        <row r="1922">
          <cell r="A1922">
            <v>43323</v>
          </cell>
          <cell r="C1922">
            <v>16.2</v>
          </cell>
        </row>
        <row r="1923">
          <cell r="A1923">
            <v>43323</v>
          </cell>
          <cell r="C1923">
            <v>16.399999999999999</v>
          </cell>
        </row>
        <row r="1924">
          <cell r="A1924">
            <v>43324</v>
          </cell>
          <cell r="C1924">
            <v>16.5</v>
          </cell>
        </row>
        <row r="1925">
          <cell r="A1925">
            <v>43324</v>
          </cell>
          <cell r="C1925">
            <v>16.5</v>
          </cell>
        </row>
        <row r="1926">
          <cell r="A1926">
            <v>43324</v>
          </cell>
          <cell r="C1926">
            <v>16.5</v>
          </cell>
        </row>
        <row r="1927">
          <cell r="A1927">
            <v>43324</v>
          </cell>
          <cell r="C1927">
            <v>16.7</v>
          </cell>
        </row>
        <row r="1928">
          <cell r="A1928">
            <v>43324</v>
          </cell>
          <cell r="C1928">
            <v>16.600000000000001</v>
          </cell>
        </row>
        <row r="1929">
          <cell r="A1929">
            <v>43324</v>
          </cell>
          <cell r="C1929">
            <v>16.5</v>
          </cell>
        </row>
        <row r="1930">
          <cell r="A1930">
            <v>43324</v>
          </cell>
          <cell r="C1930">
            <v>16.3</v>
          </cell>
        </row>
        <row r="1931">
          <cell r="A1931">
            <v>43324</v>
          </cell>
          <cell r="C1931">
            <v>16.5</v>
          </cell>
        </row>
        <row r="1932">
          <cell r="A1932">
            <v>43324</v>
          </cell>
          <cell r="C1932">
            <v>16.7</v>
          </cell>
        </row>
        <row r="1933">
          <cell r="A1933">
            <v>43324</v>
          </cell>
          <cell r="C1933">
            <v>17.2</v>
          </cell>
        </row>
        <row r="1934">
          <cell r="A1934">
            <v>43324</v>
          </cell>
          <cell r="C1934">
            <v>17.5</v>
          </cell>
        </row>
        <row r="1935">
          <cell r="A1935">
            <v>43324</v>
          </cell>
          <cell r="C1935">
            <v>18</v>
          </cell>
        </row>
        <row r="1936">
          <cell r="A1936">
            <v>43324</v>
          </cell>
          <cell r="C1936">
            <v>19.100000000000001</v>
          </cell>
        </row>
        <row r="1937">
          <cell r="A1937">
            <v>43324</v>
          </cell>
          <cell r="C1937">
            <v>19.3</v>
          </cell>
        </row>
        <row r="1938">
          <cell r="A1938">
            <v>43324</v>
          </cell>
          <cell r="C1938">
            <v>19.3</v>
          </cell>
        </row>
        <row r="1939">
          <cell r="A1939">
            <v>43324</v>
          </cell>
          <cell r="C1939">
            <v>19.399999999999999</v>
          </cell>
        </row>
        <row r="1940">
          <cell r="A1940">
            <v>43324</v>
          </cell>
          <cell r="C1940">
            <v>19</v>
          </cell>
        </row>
        <row r="1941">
          <cell r="A1941">
            <v>43324</v>
          </cell>
          <cell r="C1941">
            <v>18.5</v>
          </cell>
        </row>
        <row r="1942">
          <cell r="A1942">
            <v>43324</v>
          </cell>
          <cell r="C1942">
            <v>18.399999999999999</v>
          </cell>
        </row>
        <row r="1943">
          <cell r="A1943">
            <v>43324</v>
          </cell>
          <cell r="C1943">
            <v>17.399999999999999</v>
          </cell>
        </row>
        <row r="1944">
          <cell r="A1944">
            <v>43324</v>
          </cell>
          <cell r="C1944">
            <v>16.8</v>
          </cell>
        </row>
        <row r="1945">
          <cell r="A1945">
            <v>43324</v>
          </cell>
          <cell r="C1945">
            <v>16.2</v>
          </cell>
        </row>
        <row r="1946">
          <cell r="A1946">
            <v>43324</v>
          </cell>
          <cell r="C1946">
            <v>16</v>
          </cell>
        </row>
        <row r="1947">
          <cell r="A1947">
            <v>43324</v>
          </cell>
          <cell r="C1947">
            <v>15.8</v>
          </cell>
        </row>
        <row r="1948">
          <cell r="A1948">
            <v>43325</v>
          </cell>
          <cell r="C1948">
            <v>15.3</v>
          </cell>
        </row>
        <row r="1949">
          <cell r="A1949">
            <v>43325</v>
          </cell>
          <cell r="C1949">
            <v>15.3</v>
          </cell>
        </row>
        <row r="1950">
          <cell r="A1950">
            <v>43325</v>
          </cell>
          <cell r="C1950">
            <v>15.2</v>
          </cell>
        </row>
        <row r="1951">
          <cell r="A1951">
            <v>43325</v>
          </cell>
          <cell r="C1951">
            <v>15</v>
          </cell>
        </row>
        <row r="1952">
          <cell r="A1952">
            <v>43325</v>
          </cell>
          <cell r="C1952">
            <v>14.9</v>
          </cell>
        </row>
        <row r="1953">
          <cell r="A1953">
            <v>43325</v>
          </cell>
          <cell r="C1953">
            <v>14.9</v>
          </cell>
        </row>
        <row r="1954">
          <cell r="A1954">
            <v>43325</v>
          </cell>
          <cell r="C1954">
            <v>14.7</v>
          </cell>
        </row>
        <row r="1955">
          <cell r="A1955">
            <v>43325</v>
          </cell>
          <cell r="C1955">
            <v>15.9</v>
          </cell>
        </row>
        <row r="1956">
          <cell r="A1956">
            <v>43325</v>
          </cell>
          <cell r="C1956">
            <v>17</v>
          </cell>
        </row>
        <row r="1957">
          <cell r="A1957">
            <v>43325</v>
          </cell>
          <cell r="C1957">
            <v>18.100000000000001</v>
          </cell>
        </row>
        <row r="1958">
          <cell r="A1958">
            <v>43325</v>
          </cell>
          <cell r="C1958">
            <v>19</v>
          </cell>
        </row>
        <row r="1959">
          <cell r="A1959">
            <v>43325</v>
          </cell>
          <cell r="C1959">
            <v>19.600000000000001</v>
          </cell>
        </row>
        <row r="1960">
          <cell r="A1960">
            <v>43325</v>
          </cell>
          <cell r="C1960">
            <v>20.6</v>
          </cell>
        </row>
        <row r="1961">
          <cell r="A1961">
            <v>43325</v>
          </cell>
          <cell r="C1961">
            <v>20.8</v>
          </cell>
        </row>
        <row r="1962">
          <cell r="A1962">
            <v>43325</v>
          </cell>
          <cell r="C1962">
            <v>21</v>
          </cell>
        </row>
        <row r="1963">
          <cell r="A1963">
            <v>43325</v>
          </cell>
          <cell r="C1963">
            <v>21.3</v>
          </cell>
        </row>
        <row r="1964">
          <cell r="A1964">
            <v>43325</v>
          </cell>
          <cell r="C1964">
            <v>20.9</v>
          </cell>
        </row>
        <row r="1965">
          <cell r="A1965">
            <v>43325</v>
          </cell>
          <cell r="C1965">
            <v>20.5</v>
          </cell>
        </row>
        <row r="1966">
          <cell r="A1966">
            <v>43325</v>
          </cell>
          <cell r="C1966">
            <v>19.899999999999999</v>
          </cell>
        </row>
        <row r="1967">
          <cell r="A1967">
            <v>43325</v>
          </cell>
          <cell r="C1967">
            <v>18.7</v>
          </cell>
        </row>
        <row r="1968">
          <cell r="A1968">
            <v>43325</v>
          </cell>
          <cell r="C1968">
            <v>17.600000000000001</v>
          </cell>
        </row>
        <row r="1969">
          <cell r="A1969">
            <v>43325</v>
          </cell>
          <cell r="C1969">
            <v>16.399999999999999</v>
          </cell>
        </row>
        <row r="1970">
          <cell r="A1970">
            <v>43325</v>
          </cell>
          <cell r="C1970">
            <v>15.7</v>
          </cell>
        </row>
        <row r="1971">
          <cell r="A1971">
            <v>43325</v>
          </cell>
          <cell r="C1971">
            <v>15.3</v>
          </cell>
        </row>
        <row r="1972">
          <cell r="A1972">
            <v>43326</v>
          </cell>
          <cell r="C1972">
            <v>14.8</v>
          </cell>
        </row>
        <row r="1973">
          <cell r="A1973">
            <v>43326</v>
          </cell>
          <cell r="C1973">
            <v>14.4</v>
          </cell>
        </row>
        <row r="1974">
          <cell r="A1974">
            <v>43326</v>
          </cell>
          <cell r="C1974">
            <v>14</v>
          </cell>
        </row>
        <row r="1975">
          <cell r="A1975">
            <v>43326</v>
          </cell>
          <cell r="C1975">
            <v>13.8</v>
          </cell>
        </row>
        <row r="1976">
          <cell r="A1976">
            <v>43326</v>
          </cell>
          <cell r="C1976">
            <v>13.7</v>
          </cell>
        </row>
        <row r="1977">
          <cell r="A1977">
            <v>43326</v>
          </cell>
          <cell r="C1977">
            <v>13.8</v>
          </cell>
        </row>
        <row r="1978">
          <cell r="A1978">
            <v>43326</v>
          </cell>
          <cell r="C1978">
            <v>14</v>
          </cell>
        </row>
        <row r="1979">
          <cell r="A1979">
            <v>43326</v>
          </cell>
          <cell r="C1979">
            <v>15.5</v>
          </cell>
        </row>
        <row r="1980">
          <cell r="A1980">
            <v>43326</v>
          </cell>
          <cell r="C1980">
            <v>16.899999999999999</v>
          </cell>
        </row>
        <row r="1981">
          <cell r="A1981">
            <v>43326</v>
          </cell>
          <cell r="C1981">
            <v>18.399999999999999</v>
          </cell>
        </row>
        <row r="1982">
          <cell r="A1982">
            <v>43326</v>
          </cell>
          <cell r="C1982">
            <v>19.399999999999999</v>
          </cell>
        </row>
        <row r="1983">
          <cell r="A1983">
            <v>43326</v>
          </cell>
          <cell r="C1983">
            <v>20.100000000000001</v>
          </cell>
        </row>
        <row r="1984">
          <cell r="A1984">
            <v>43326</v>
          </cell>
          <cell r="C1984">
            <v>21.1</v>
          </cell>
        </row>
        <row r="1985">
          <cell r="A1985">
            <v>43326</v>
          </cell>
          <cell r="C1985">
            <v>21.3</v>
          </cell>
        </row>
        <row r="1986">
          <cell r="A1986">
            <v>43326</v>
          </cell>
          <cell r="C1986">
            <v>21.3</v>
          </cell>
        </row>
        <row r="1987">
          <cell r="A1987">
            <v>43326</v>
          </cell>
          <cell r="C1987">
            <v>21.5</v>
          </cell>
        </row>
        <row r="1988">
          <cell r="A1988">
            <v>43326</v>
          </cell>
          <cell r="C1988">
            <v>21.1</v>
          </cell>
        </row>
        <row r="1989">
          <cell r="A1989">
            <v>43326</v>
          </cell>
          <cell r="C1989">
            <v>20.399999999999999</v>
          </cell>
        </row>
        <row r="1990">
          <cell r="A1990">
            <v>43326</v>
          </cell>
          <cell r="C1990">
            <v>19.600000000000001</v>
          </cell>
        </row>
        <row r="1991">
          <cell r="A1991">
            <v>43326</v>
          </cell>
          <cell r="C1991">
            <v>18.399999999999999</v>
          </cell>
        </row>
        <row r="1992">
          <cell r="A1992">
            <v>43326</v>
          </cell>
          <cell r="C1992">
            <v>17.399999999999999</v>
          </cell>
        </row>
        <row r="1993">
          <cell r="A1993">
            <v>43326</v>
          </cell>
          <cell r="C1993">
            <v>16.5</v>
          </cell>
        </row>
        <row r="1994">
          <cell r="A1994">
            <v>43326</v>
          </cell>
          <cell r="C1994">
            <v>16.3</v>
          </cell>
        </row>
        <row r="1995">
          <cell r="A1995">
            <v>43326</v>
          </cell>
          <cell r="C1995">
            <v>16.2</v>
          </cell>
        </row>
        <row r="1996">
          <cell r="A1996">
            <v>43327</v>
          </cell>
          <cell r="C1996">
            <v>16.3</v>
          </cell>
        </row>
        <row r="1997">
          <cell r="A1997">
            <v>43327</v>
          </cell>
          <cell r="C1997">
            <v>16.3</v>
          </cell>
        </row>
        <row r="1998">
          <cell r="A1998">
            <v>43327</v>
          </cell>
          <cell r="C1998">
            <v>16.3</v>
          </cell>
        </row>
        <row r="1999">
          <cell r="A1999">
            <v>43327</v>
          </cell>
          <cell r="C1999">
            <v>16.2</v>
          </cell>
        </row>
        <row r="2000">
          <cell r="A2000">
            <v>43327</v>
          </cell>
          <cell r="C2000">
            <v>16.3</v>
          </cell>
        </row>
        <row r="2001">
          <cell r="A2001">
            <v>43327</v>
          </cell>
          <cell r="C2001">
            <v>16.399999999999999</v>
          </cell>
        </row>
        <row r="2002">
          <cell r="A2002">
            <v>43327</v>
          </cell>
          <cell r="C2002">
            <v>16</v>
          </cell>
        </row>
        <row r="2003">
          <cell r="A2003">
            <v>43327</v>
          </cell>
          <cell r="C2003">
            <v>16.899999999999999</v>
          </cell>
        </row>
        <row r="2004">
          <cell r="A2004">
            <v>43327</v>
          </cell>
          <cell r="C2004">
            <v>17.899999999999999</v>
          </cell>
        </row>
        <row r="2005">
          <cell r="A2005">
            <v>43327</v>
          </cell>
          <cell r="C2005">
            <v>18.8</v>
          </cell>
        </row>
        <row r="2006">
          <cell r="A2006">
            <v>43327</v>
          </cell>
          <cell r="C2006">
            <v>19.5</v>
          </cell>
        </row>
        <row r="2007">
          <cell r="A2007">
            <v>43327</v>
          </cell>
          <cell r="C2007">
            <v>20</v>
          </cell>
        </row>
        <row r="2008">
          <cell r="A2008">
            <v>43327</v>
          </cell>
          <cell r="C2008">
            <v>20.8</v>
          </cell>
        </row>
        <row r="2009">
          <cell r="A2009">
            <v>43327</v>
          </cell>
          <cell r="C2009">
            <v>21</v>
          </cell>
        </row>
        <row r="2010">
          <cell r="A2010">
            <v>43327</v>
          </cell>
          <cell r="C2010">
            <v>20.9</v>
          </cell>
        </row>
        <row r="2011">
          <cell r="A2011">
            <v>43327</v>
          </cell>
          <cell r="C2011">
            <v>21.3</v>
          </cell>
        </row>
        <row r="2012">
          <cell r="A2012">
            <v>43327</v>
          </cell>
          <cell r="C2012">
            <v>21.1</v>
          </cell>
        </row>
        <row r="2013">
          <cell r="A2013">
            <v>43327</v>
          </cell>
          <cell r="C2013">
            <v>20.6</v>
          </cell>
        </row>
        <row r="2014">
          <cell r="A2014">
            <v>43327</v>
          </cell>
          <cell r="C2014">
            <v>20.3</v>
          </cell>
        </row>
        <row r="2015">
          <cell r="A2015">
            <v>43327</v>
          </cell>
          <cell r="C2015">
            <v>19.399999999999999</v>
          </cell>
        </row>
        <row r="2016">
          <cell r="A2016">
            <v>43327</v>
          </cell>
          <cell r="C2016">
            <v>18.600000000000001</v>
          </cell>
        </row>
        <row r="2017">
          <cell r="A2017">
            <v>43327</v>
          </cell>
          <cell r="C2017">
            <v>17.8</v>
          </cell>
        </row>
        <row r="2018">
          <cell r="A2018">
            <v>43327</v>
          </cell>
          <cell r="C2018">
            <v>17.7</v>
          </cell>
        </row>
        <row r="2019">
          <cell r="A2019">
            <v>43327</v>
          </cell>
          <cell r="C2019">
            <v>17.7</v>
          </cell>
        </row>
        <row r="2020">
          <cell r="A2020">
            <v>43328</v>
          </cell>
          <cell r="C2020">
            <v>17.7</v>
          </cell>
        </row>
        <row r="2021">
          <cell r="A2021">
            <v>43328</v>
          </cell>
          <cell r="C2021">
            <v>17.7</v>
          </cell>
        </row>
        <row r="2022">
          <cell r="A2022">
            <v>43328</v>
          </cell>
          <cell r="C2022">
            <v>17.5</v>
          </cell>
        </row>
        <row r="2023">
          <cell r="A2023">
            <v>43328</v>
          </cell>
          <cell r="C2023">
            <v>17.399999999999999</v>
          </cell>
        </row>
        <row r="2024">
          <cell r="A2024">
            <v>43328</v>
          </cell>
          <cell r="C2024">
            <v>17</v>
          </cell>
        </row>
        <row r="2025">
          <cell r="A2025">
            <v>43328</v>
          </cell>
          <cell r="C2025">
            <v>16.600000000000001</v>
          </cell>
        </row>
        <row r="2026">
          <cell r="A2026">
            <v>43328</v>
          </cell>
          <cell r="C2026">
            <v>16.2</v>
          </cell>
        </row>
        <row r="2027">
          <cell r="A2027">
            <v>43328</v>
          </cell>
          <cell r="C2027">
            <v>16</v>
          </cell>
        </row>
        <row r="2028">
          <cell r="A2028">
            <v>43328</v>
          </cell>
          <cell r="C2028">
            <v>16</v>
          </cell>
        </row>
        <row r="2029">
          <cell r="A2029">
            <v>43328</v>
          </cell>
          <cell r="C2029">
            <v>16.5</v>
          </cell>
        </row>
        <row r="2030">
          <cell r="A2030">
            <v>43328</v>
          </cell>
          <cell r="C2030">
            <v>16.899999999999999</v>
          </cell>
        </row>
        <row r="2031">
          <cell r="A2031">
            <v>43328</v>
          </cell>
          <cell r="C2031">
            <v>17.399999999999999</v>
          </cell>
        </row>
        <row r="2032">
          <cell r="A2032">
            <v>43328</v>
          </cell>
          <cell r="C2032">
            <v>18.2</v>
          </cell>
        </row>
        <row r="2033">
          <cell r="A2033">
            <v>43328</v>
          </cell>
          <cell r="C2033">
            <v>18.5</v>
          </cell>
        </row>
        <row r="2034">
          <cell r="A2034">
            <v>43328</v>
          </cell>
          <cell r="C2034">
            <v>18.600000000000001</v>
          </cell>
        </row>
        <row r="2035">
          <cell r="A2035">
            <v>43328</v>
          </cell>
          <cell r="C2035">
            <v>18.899999999999999</v>
          </cell>
        </row>
        <row r="2036">
          <cell r="A2036">
            <v>43328</v>
          </cell>
          <cell r="C2036">
            <v>18.7</v>
          </cell>
        </row>
        <row r="2037">
          <cell r="A2037">
            <v>43328</v>
          </cell>
          <cell r="C2037">
            <v>18.2</v>
          </cell>
        </row>
        <row r="2038">
          <cell r="A2038">
            <v>43328</v>
          </cell>
          <cell r="C2038">
            <v>17.600000000000001</v>
          </cell>
        </row>
        <row r="2039">
          <cell r="A2039">
            <v>43328</v>
          </cell>
          <cell r="C2039">
            <v>16.5</v>
          </cell>
        </row>
        <row r="2040">
          <cell r="A2040">
            <v>43328</v>
          </cell>
          <cell r="C2040">
            <v>15.3</v>
          </cell>
        </row>
        <row r="2041">
          <cell r="A2041">
            <v>43328</v>
          </cell>
          <cell r="C2041">
            <v>14</v>
          </cell>
        </row>
        <row r="2042">
          <cell r="A2042">
            <v>43328</v>
          </cell>
          <cell r="C2042">
            <v>13.3</v>
          </cell>
        </row>
        <row r="2043">
          <cell r="A2043">
            <v>43328</v>
          </cell>
          <cell r="C2043">
            <v>12.8</v>
          </cell>
        </row>
        <row r="2044">
          <cell r="A2044">
            <v>43329</v>
          </cell>
          <cell r="C2044">
            <v>12.3</v>
          </cell>
        </row>
        <row r="2045">
          <cell r="A2045">
            <v>43329</v>
          </cell>
          <cell r="C2045">
            <v>11.9</v>
          </cell>
        </row>
        <row r="2046">
          <cell r="A2046">
            <v>43329</v>
          </cell>
          <cell r="C2046">
            <v>11.5</v>
          </cell>
        </row>
        <row r="2047">
          <cell r="A2047">
            <v>43329</v>
          </cell>
          <cell r="C2047">
            <v>11.2</v>
          </cell>
        </row>
        <row r="2048">
          <cell r="A2048">
            <v>43329</v>
          </cell>
          <cell r="C2048">
            <v>11</v>
          </cell>
        </row>
        <row r="2049">
          <cell r="A2049">
            <v>43329</v>
          </cell>
          <cell r="C2049">
            <v>11.2</v>
          </cell>
        </row>
        <row r="2050">
          <cell r="A2050">
            <v>43329</v>
          </cell>
          <cell r="C2050">
            <v>11.2</v>
          </cell>
        </row>
        <row r="2051">
          <cell r="A2051">
            <v>43329</v>
          </cell>
          <cell r="C2051">
            <v>12.9</v>
          </cell>
        </row>
        <row r="2052">
          <cell r="A2052">
            <v>43329</v>
          </cell>
          <cell r="C2052">
            <v>14.4</v>
          </cell>
        </row>
        <row r="2053">
          <cell r="A2053">
            <v>43329</v>
          </cell>
          <cell r="C2053">
            <v>16</v>
          </cell>
        </row>
        <row r="2054">
          <cell r="A2054">
            <v>43329</v>
          </cell>
          <cell r="C2054">
            <v>16.899999999999999</v>
          </cell>
        </row>
        <row r="2055">
          <cell r="A2055">
            <v>43329</v>
          </cell>
          <cell r="C2055">
            <v>17.5</v>
          </cell>
        </row>
        <row r="2056">
          <cell r="A2056">
            <v>43329</v>
          </cell>
          <cell r="C2056">
            <v>18.100000000000001</v>
          </cell>
        </row>
        <row r="2057">
          <cell r="A2057">
            <v>43329</v>
          </cell>
          <cell r="C2057">
            <v>18.100000000000001</v>
          </cell>
        </row>
        <row r="2058">
          <cell r="A2058">
            <v>43329</v>
          </cell>
          <cell r="C2058">
            <v>18.2</v>
          </cell>
        </row>
        <row r="2059">
          <cell r="A2059">
            <v>43329</v>
          </cell>
          <cell r="C2059">
            <v>18.3</v>
          </cell>
        </row>
        <row r="2060">
          <cell r="A2060">
            <v>43329</v>
          </cell>
          <cell r="C2060">
            <v>18.100000000000001</v>
          </cell>
        </row>
        <row r="2061">
          <cell r="A2061">
            <v>43329</v>
          </cell>
          <cell r="C2061">
            <v>17.7</v>
          </cell>
        </row>
        <row r="2062">
          <cell r="A2062">
            <v>43329</v>
          </cell>
          <cell r="C2062">
            <v>17.100000000000001</v>
          </cell>
        </row>
        <row r="2063">
          <cell r="A2063">
            <v>43329</v>
          </cell>
          <cell r="C2063">
            <v>16.5</v>
          </cell>
        </row>
        <row r="2064">
          <cell r="A2064">
            <v>43329</v>
          </cell>
          <cell r="C2064">
            <v>16</v>
          </cell>
        </row>
        <row r="2065">
          <cell r="A2065">
            <v>43329</v>
          </cell>
          <cell r="C2065">
            <v>15.6</v>
          </cell>
        </row>
        <row r="2066">
          <cell r="A2066">
            <v>43329</v>
          </cell>
          <cell r="C2066">
            <v>15.5</v>
          </cell>
        </row>
        <row r="2067">
          <cell r="A2067">
            <v>43329</v>
          </cell>
          <cell r="C2067">
            <v>15.5</v>
          </cell>
        </row>
        <row r="2068">
          <cell r="A2068">
            <v>43330</v>
          </cell>
          <cell r="C2068">
            <v>15.2</v>
          </cell>
        </row>
        <row r="2069">
          <cell r="A2069">
            <v>43330</v>
          </cell>
          <cell r="C2069">
            <v>15.3</v>
          </cell>
        </row>
        <row r="2070">
          <cell r="A2070">
            <v>43330</v>
          </cell>
          <cell r="C2070">
            <v>15.2</v>
          </cell>
        </row>
        <row r="2071">
          <cell r="A2071">
            <v>43330</v>
          </cell>
          <cell r="C2071">
            <v>15.2</v>
          </cell>
        </row>
        <row r="2072">
          <cell r="A2072">
            <v>43330</v>
          </cell>
          <cell r="C2072">
            <v>15.2</v>
          </cell>
        </row>
        <row r="2073">
          <cell r="A2073">
            <v>43330</v>
          </cell>
          <cell r="C2073">
            <v>15.3</v>
          </cell>
        </row>
        <row r="2074">
          <cell r="A2074">
            <v>43330</v>
          </cell>
          <cell r="C2074">
            <v>15</v>
          </cell>
        </row>
        <row r="2075">
          <cell r="A2075">
            <v>43330</v>
          </cell>
          <cell r="C2075">
            <v>15.8</v>
          </cell>
        </row>
        <row r="2076">
          <cell r="A2076">
            <v>43330</v>
          </cell>
          <cell r="C2076">
            <v>16.899999999999999</v>
          </cell>
        </row>
        <row r="2077">
          <cell r="A2077">
            <v>43330</v>
          </cell>
          <cell r="C2077">
            <v>17.899999999999999</v>
          </cell>
        </row>
        <row r="2078">
          <cell r="A2078">
            <v>43330</v>
          </cell>
          <cell r="C2078">
            <v>18.8</v>
          </cell>
        </row>
        <row r="2079">
          <cell r="A2079">
            <v>43330</v>
          </cell>
          <cell r="C2079">
            <v>19.600000000000001</v>
          </cell>
        </row>
        <row r="2080">
          <cell r="A2080">
            <v>43330</v>
          </cell>
          <cell r="C2080">
            <v>20.3</v>
          </cell>
        </row>
        <row r="2081">
          <cell r="A2081">
            <v>43330</v>
          </cell>
          <cell r="C2081">
            <v>20.5</v>
          </cell>
        </row>
        <row r="2082">
          <cell r="A2082">
            <v>43330</v>
          </cell>
          <cell r="C2082">
            <v>20.6</v>
          </cell>
        </row>
        <row r="2083">
          <cell r="A2083">
            <v>43330</v>
          </cell>
          <cell r="C2083">
            <v>20.9</v>
          </cell>
        </row>
        <row r="2084">
          <cell r="A2084">
            <v>43330</v>
          </cell>
          <cell r="C2084">
            <v>20.5</v>
          </cell>
        </row>
        <row r="2085">
          <cell r="A2085">
            <v>43330</v>
          </cell>
          <cell r="C2085">
            <v>20</v>
          </cell>
        </row>
        <row r="2086">
          <cell r="A2086">
            <v>43330</v>
          </cell>
          <cell r="C2086">
            <v>19.7</v>
          </cell>
        </row>
        <row r="2087">
          <cell r="A2087">
            <v>43330</v>
          </cell>
          <cell r="C2087">
            <v>18.899999999999999</v>
          </cell>
        </row>
        <row r="2088">
          <cell r="A2088">
            <v>43330</v>
          </cell>
          <cell r="C2088">
            <v>18.399999999999999</v>
          </cell>
        </row>
        <row r="2089">
          <cell r="A2089">
            <v>43330</v>
          </cell>
          <cell r="C2089">
            <v>17.8</v>
          </cell>
        </row>
        <row r="2090">
          <cell r="A2090">
            <v>43330</v>
          </cell>
          <cell r="C2090">
            <v>17.7</v>
          </cell>
        </row>
        <row r="2091">
          <cell r="A2091">
            <v>43330</v>
          </cell>
          <cell r="C2091">
            <v>17.8</v>
          </cell>
        </row>
        <row r="2092">
          <cell r="A2092">
            <v>43331</v>
          </cell>
          <cell r="C2092">
            <v>17.600000000000001</v>
          </cell>
        </row>
        <row r="2093">
          <cell r="A2093">
            <v>43331</v>
          </cell>
          <cell r="C2093">
            <v>17.600000000000001</v>
          </cell>
        </row>
        <row r="2094">
          <cell r="A2094">
            <v>43331</v>
          </cell>
          <cell r="C2094">
            <v>17.399999999999999</v>
          </cell>
        </row>
        <row r="2095">
          <cell r="A2095">
            <v>43331</v>
          </cell>
          <cell r="C2095">
            <v>17.600000000000001</v>
          </cell>
        </row>
        <row r="2096">
          <cell r="A2096">
            <v>43331</v>
          </cell>
          <cell r="C2096">
            <v>17.5</v>
          </cell>
        </row>
        <row r="2097">
          <cell r="A2097">
            <v>43331</v>
          </cell>
          <cell r="C2097">
            <v>17.600000000000001</v>
          </cell>
        </row>
        <row r="2098">
          <cell r="A2098">
            <v>43331</v>
          </cell>
          <cell r="C2098">
            <v>17.600000000000001</v>
          </cell>
        </row>
        <row r="2099">
          <cell r="A2099">
            <v>43331</v>
          </cell>
          <cell r="C2099">
            <v>18</v>
          </cell>
        </row>
        <row r="2100">
          <cell r="A2100">
            <v>43331</v>
          </cell>
          <cell r="C2100">
            <v>18.399999999999999</v>
          </cell>
        </row>
        <row r="2101">
          <cell r="A2101">
            <v>43331</v>
          </cell>
          <cell r="C2101">
            <v>18.899999999999999</v>
          </cell>
        </row>
        <row r="2102">
          <cell r="A2102">
            <v>43331</v>
          </cell>
          <cell r="C2102">
            <v>19.600000000000001</v>
          </cell>
        </row>
        <row r="2103">
          <cell r="A2103">
            <v>43331</v>
          </cell>
          <cell r="C2103">
            <v>20.100000000000001</v>
          </cell>
        </row>
        <row r="2104">
          <cell r="A2104">
            <v>43331</v>
          </cell>
          <cell r="C2104">
            <v>21</v>
          </cell>
        </row>
        <row r="2105">
          <cell r="A2105">
            <v>43331</v>
          </cell>
          <cell r="C2105">
            <v>21.2</v>
          </cell>
        </row>
        <row r="2106">
          <cell r="A2106">
            <v>43331</v>
          </cell>
          <cell r="C2106">
            <v>21.5</v>
          </cell>
        </row>
        <row r="2107">
          <cell r="A2107">
            <v>43331</v>
          </cell>
          <cell r="C2107">
            <v>21.8</v>
          </cell>
        </row>
        <row r="2108">
          <cell r="A2108">
            <v>43331</v>
          </cell>
          <cell r="C2108">
            <v>21.6</v>
          </cell>
        </row>
        <row r="2109">
          <cell r="A2109">
            <v>43331</v>
          </cell>
          <cell r="C2109">
            <v>20.9</v>
          </cell>
        </row>
        <row r="2110">
          <cell r="A2110">
            <v>43331</v>
          </cell>
          <cell r="C2110">
            <v>20.2</v>
          </cell>
        </row>
        <row r="2111">
          <cell r="A2111">
            <v>43331</v>
          </cell>
          <cell r="C2111">
            <v>19.2</v>
          </cell>
        </row>
        <row r="2112">
          <cell r="A2112">
            <v>43331</v>
          </cell>
          <cell r="C2112">
            <v>18.3</v>
          </cell>
        </row>
        <row r="2113">
          <cell r="A2113">
            <v>43331</v>
          </cell>
          <cell r="C2113">
            <v>17.5</v>
          </cell>
        </row>
        <row r="2114">
          <cell r="A2114">
            <v>43331</v>
          </cell>
          <cell r="C2114">
            <v>17.2</v>
          </cell>
        </row>
        <row r="2115">
          <cell r="A2115">
            <v>43331</v>
          </cell>
          <cell r="C2115">
            <v>17</v>
          </cell>
        </row>
        <row r="2116">
          <cell r="A2116">
            <v>43332</v>
          </cell>
          <cell r="C2116">
            <v>16.899999999999999</v>
          </cell>
        </row>
        <row r="2117">
          <cell r="A2117">
            <v>43332</v>
          </cell>
          <cell r="C2117">
            <v>16.8</v>
          </cell>
        </row>
        <row r="2118">
          <cell r="A2118">
            <v>43332</v>
          </cell>
          <cell r="C2118">
            <v>16.7</v>
          </cell>
        </row>
        <row r="2119">
          <cell r="A2119">
            <v>43332</v>
          </cell>
          <cell r="C2119">
            <v>16.7</v>
          </cell>
        </row>
        <row r="2120">
          <cell r="A2120">
            <v>43332</v>
          </cell>
          <cell r="C2120">
            <v>16.600000000000001</v>
          </cell>
        </row>
        <row r="2121">
          <cell r="A2121">
            <v>43332</v>
          </cell>
          <cell r="C2121">
            <v>16.600000000000001</v>
          </cell>
        </row>
        <row r="2122">
          <cell r="A2122">
            <v>43332</v>
          </cell>
          <cell r="C2122">
            <v>16.399999999999999</v>
          </cell>
        </row>
        <row r="2123">
          <cell r="A2123">
            <v>43332</v>
          </cell>
          <cell r="C2123">
            <v>17.3</v>
          </cell>
        </row>
        <row r="2124">
          <cell r="A2124">
            <v>43332</v>
          </cell>
          <cell r="C2124">
            <v>18.3</v>
          </cell>
        </row>
        <row r="2125">
          <cell r="A2125">
            <v>43332</v>
          </cell>
          <cell r="C2125">
            <v>19.2</v>
          </cell>
        </row>
        <row r="2126">
          <cell r="A2126">
            <v>43332</v>
          </cell>
          <cell r="C2126">
            <v>20</v>
          </cell>
        </row>
        <row r="2127">
          <cell r="A2127">
            <v>43332</v>
          </cell>
          <cell r="C2127">
            <v>20.7</v>
          </cell>
        </row>
        <row r="2128">
          <cell r="A2128">
            <v>43332</v>
          </cell>
          <cell r="C2128">
            <v>21.6</v>
          </cell>
        </row>
        <row r="2129">
          <cell r="A2129">
            <v>43332</v>
          </cell>
          <cell r="C2129">
            <v>21.8</v>
          </cell>
        </row>
        <row r="2130">
          <cell r="A2130">
            <v>43332</v>
          </cell>
          <cell r="C2130">
            <v>21.8</v>
          </cell>
        </row>
        <row r="2131">
          <cell r="A2131">
            <v>43332</v>
          </cell>
          <cell r="C2131">
            <v>22.1</v>
          </cell>
        </row>
        <row r="2132">
          <cell r="A2132">
            <v>43332</v>
          </cell>
          <cell r="C2132">
            <v>21.5</v>
          </cell>
        </row>
        <row r="2133">
          <cell r="A2133">
            <v>43332</v>
          </cell>
          <cell r="C2133">
            <v>20.8</v>
          </cell>
        </row>
        <row r="2134">
          <cell r="A2134">
            <v>43332</v>
          </cell>
          <cell r="C2134">
            <v>20</v>
          </cell>
        </row>
        <row r="2135">
          <cell r="A2135">
            <v>43332</v>
          </cell>
          <cell r="C2135">
            <v>18.899999999999999</v>
          </cell>
        </row>
        <row r="2136">
          <cell r="A2136">
            <v>43332</v>
          </cell>
          <cell r="C2136">
            <v>18</v>
          </cell>
        </row>
        <row r="2137">
          <cell r="A2137">
            <v>43332</v>
          </cell>
          <cell r="C2137">
            <v>17.2</v>
          </cell>
        </row>
        <row r="2138">
          <cell r="A2138">
            <v>43332</v>
          </cell>
          <cell r="C2138">
            <v>16.899999999999999</v>
          </cell>
        </row>
        <row r="2139">
          <cell r="A2139">
            <v>43332</v>
          </cell>
          <cell r="C2139">
            <v>16.7</v>
          </cell>
        </row>
        <row r="2140">
          <cell r="A2140">
            <v>43333</v>
          </cell>
          <cell r="C2140">
            <v>16.600000000000001</v>
          </cell>
        </row>
        <row r="2141">
          <cell r="A2141">
            <v>43333</v>
          </cell>
          <cell r="C2141">
            <v>16.399999999999999</v>
          </cell>
        </row>
        <row r="2142">
          <cell r="A2142">
            <v>43333</v>
          </cell>
          <cell r="C2142">
            <v>16.100000000000001</v>
          </cell>
        </row>
        <row r="2143">
          <cell r="A2143">
            <v>43333</v>
          </cell>
          <cell r="C2143">
            <v>15.9</v>
          </cell>
        </row>
        <row r="2144">
          <cell r="A2144">
            <v>43333</v>
          </cell>
          <cell r="C2144">
            <v>15.6</v>
          </cell>
        </row>
        <row r="2145">
          <cell r="A2145">
            <v>43333</v>
          </cell>
          <cell r="C2145">
            <v>15.5</v>
          </cell>
        </row>
        <row r="2146">
          <cell r="A2146">
            <v>43333</v>
          </cell>
          <cell r="C2146">
            <v>15.3</v>
          </cell>
        </row>
        <row r="2147">
          <cell r="A2147">
            <v>43333</v>
          </cell>
          <cell r="C2147">
            <v>16.2</v>
          </cell>
        </row>
        <row r="2148">
          <cell r="A2148">
            <v>43333</v>
          </cell>
          <cell r="C2148">
            <v>17.100000000000001</v>
          </cell>
        </row>
        <row r="2149">
          <cell r="A2149">
            <v>43333</v>
          </cell>
          <cell r="C2149">
            <v>18.3</v>
          </cell>
        </row>
        <row r="2150">
          <cell r="A2150">
            <v>43333</v>
          </cell>
          <cell r="C2150">
            <v>19.3</v>
          </cell>
        </row>
        <row r="2151">
          <cell r="A2151">
            <v>43333</v>
          </cell>
          <cell r="C2151">
            <v>20.2</v>
          </cell>
        </row>
        <row r="2152">
          <cell r="A2152">
            <v>43333</v>
          </cell>
          <cell r="C2152">
            <v>21.2</v>
          </cell>
        </row>
        <row r="2153">
          <cell r="A2153">
            <v>43333</v>
          </cell>
          <cell r="C2153">
            <v>21.7</v>
          </cell>
        </row>
        <row r="2154">
          <cell r="A2154">
            <v>43333</v>
          </cell>
          <cell r="C2154">
            <v>22</v>
          </cell>
        </row>
        <row r="2155">
          <cell r="A2155">
            <v>43333</v>
          </cell>
          <cell r="C2155">
            <v>22.2</v>
          </cell>
        </row>
        <row r="2156">
          <cell r="A2156">
            <v>43333</v>
          </cell>
          <cell r="C2156">
            <v>21.8</v>
          </cell>
        </row>
        <row r="2157">
          <cell r="A2157">
            <v>43333</v>
          </cell>
          <cell r="C2157">
            <v>21</v>
          </cell>
        </row>
        <row r="2158">
          <cell r="A2158">
            <v>43333</v>
          </cell>
          <cell r="C2158">
            <v>20.5</v>
          </cell>
        </row>
        <row r="2159">
          <cell r="A2159">
            <v>43333</v>
          </cell>
          <cell r="C2159">
            <v>19.2</v>
          </cell>
        </row>
        <row r="2160">
          <cell r="A2160">
            <v>43333</v>
          </cell>
          <cell r="C2160">
            <v>18.100000000000001</v>
          </cell>
        </row>
        <row r="2161">
          <cell r="A2161">
            <v>43333</v>
          </cell>
          <cell r="C2161">
            <v>17.100000000000001</v>
          </cell>
        </row>
        <row r="2162">
          <cell r="A2162">
            <v>43333</v>
          </cell>
          <cell r="C2162">
            <v>16.7</v>
          </cell>
        </row>
        <row r="2163">
          <cell r="A2163">
            <v>43333</v>
          </cell>
          <cell r="C2163">
            <v>16.399999999999999</v>
          </cell>
        </row>
        <row r="2164">
          <cell r="A2164">
            <v>43334</v>
          </cell>
          <cell r="C2164">
            <v>16.5</v>
          </cell>
        </row>
        <row r="2165">
          <cell r="A2165">
            <v>43334</v>
          </cell>
          <cell r="C2165">
            <v>16.399999999999999</v>
          </cell>
        </row>
        <row r="2166">
          <cell r="A2166">
            <v>43334</v>
          </cell>
          <cell r="C2166">
            <v>16.100000000000001</v>
          </cell>
        </row>
        <row r="2167">
          <cell r="A2167">
            <v>43334</v>
          </cell>
          <cell r="C2167">
            <v>15.9</v>
          </cell>
        </row>
        <row r="2168">
          <cell r="A2168">
            <v>43334</v>
          </cell>
          <cell r="C2168">
            <v>15.9</v>
          </cell>
        </row>
        <row r="2169">
          <cell r="A2169">
            <v>43334</v>
          </cell>
          <cell r="C2169">
            <v>16</v>
          </cell>
        </row>
        <row r="2170">
          <cell r="A2170">
            <v>43334</v>
          </cell>
          <cell r="C2170">
            <v>16.3</v>
          </cell>
        </row>
        <row r="2171">
          <cell r="A2171">
            <v>43334</v>
          </cell>
          <cell r="C2171">
            <v>16.8</v>
          </cell>
        </row>
        <row r="2172">
          <cell r="A2172">
            <v>43334</v>
          </cell>
          <cell r="C2172">
            <v>17.899999999999999</v>
          </cell>
        </row>
        <row r="2173">
          <cell r="A2173">
            <v>43334</v>
          </cell>
          <cell r="C2173">
            <v>18.899999999999999</v>
          </cell>
        </row>
        <row r="2174">
          <cell r="A2174">
            <v>43334</v>
          </cell>
          <cell r="C2174">
            <v>19.8</v>
          </cell>
        </row>
        <row r="2175">
          <cell r="A2175">
            <v>43334</v>
          </cell>
          <cell r="C2175">
            <v>20.6</v>
          </cell>
        </row>
        <row r="2176">
          <cell r="A2176">
            <v>43334</v>
          </cell>
          <cell r="C2176">
            <v>21.1</v>
          </cell>
        </row>
        <row r="2177">
          <cell r="A2177">
            <v>43334</v>
          </cell>
          <cell r="C2177">
            <v>21.3</v>
          </cell>
        </row>
        <row r="2178">
          <cell r="A2178">
            <v>43334</v>
          </cell>
          <cell r="C2178">
            <v>21.3</v>
          </cell>
        </row>
        <row r="2179">
          <cell r="A2179">
            <v>43334</v>
          </cell>
          <cell r="C2179">
            <v>21.6</v>
          </cell>
        </row>
        <row r="2180">
          <cell r="A2180">
            <v>43334</v>
          </cell>
          <cell r="C2180">
            <v>21.2</v>
          </cell>
        </row>
        <row r="2181">
          <cell r="A2181">
            <v>43334</v>
          </cell>
          <cell r="C2181">
            <v>20.7</v>
          </cell>
        </row>
        <row r="2182">
          <cell r="A2182">
            <v>43334</v>
          </cell>
          <cell r="C2182">
            <v>20.100000000000001</v>
          </cell>
        </row>
        <row r="2183">
          <cell r="A2183">
            <v>43334</v>
          </cell>
          <cell r="C2183">
            <v>19.2</v>
          </cell>
        </row>
        <row r="2184">
          <cell r="A2184">
            <v>43334</v>
          </cell>
          <cell r="C2184">
            <v>18.5</v>
          </cell>
        </row>
        <row r="2185">
          <cell r="A2185">
            <v>43334</v>
          </cell>
          <cell r="C2185">
            <v>17.899999999999999</v>
          </cell>
        </row>
        <row r="2186">
          <cell r="A2186">
            <v>43334</v>
          </cell>
          <cell r="C2186">
            <v>17.8</v>
          </cell>
        </row>
        <row r="2187">
          <cell r="A2187">
            <v>43334</v>
          </cell>
          <cell r="C2187">
            <v>17.8</v>
          </cell>
        </row>
        <row r="2188">
          <cell r="A2188">
            <v>43335</v>
          </cell>
          <cell r="C2188">
            <v>17.600000000000001</v>
          </cell>
        </row>
        <row r="2189">
          <cell r="A2189">
            <v>43335</v>
          </cell>
          <cell r="C2189">
            <v>17.600000000000001</v>
          </cell>
        </row>
        <row r="2190">
          <cell r="A2190">
            <v>43335</v>
          </cell>
          <cell r="C2190">
            <v>17.399999999999999</v>
          </cell>
        </row>
        <row r="2191">
          <cell r="A2191">
            <v>43335</v>
          </cell>
          <cell r="C2191">
            <v>17.100000000000001</v>
          </cell>
        </row>
        <row r="2192">
          <cell r="A2192">
            <v>43335</v>
          </cell>
          <cell r="C2192">
            <v>16.7</v>
          </cell>
        </row>
        <row r="2193">
          <cell r="A2193">
            <v>43335</v>
          </cell>
          <cell r="C2193">
            <v>16.100000000000001</v>
          </cell>
        </row>
        <row r="2194">
          <cell r="A2194">
            <v>43335</v>
          </cell>
          <cell r="C2194">
            <v>16.100000000000001</v>
          </cell>
        </row>
        <row r="2195">
          <cell r="A2195">
            <v>43335</v>
          </cell>
          <cell r="C2195">
            <v>16.3</v>
          </cell>
        </row>
        <row r="2196">
          <cell r="A2196">
            <v>43335</v>
          </cell>
          <cell r="C2196">
            <v>16.8</v>
          </cell>
        </row>
        <row r="2197">
          <cell r="A2197">
            <v>43335</v>
          </cell>
          <cell r="C2197">
            <v>17.5</v>
          </cell>
        </row>
        <row r="2198">
          <cell r="A2198">
            <v>43335</v>
          </cell>
          <cell r="C2198">
            <v>18</v>
          </cell>
        </row>
        <row r="2199">
          <cell r="A2199">
            <v>43335</v>
          </cell>
          <cell r="C2199">
            <v>18.5</v>
          </cell>
        </row>
        <row r="2200">
          <cell r="A2200">
            <v>43335</v>
          </cell>
          <cell r="C2200">
            <v>19.100000000000001</v>
          </cell>
        </row>
        <row r="2201">
          <cell r="A2201">
            <v>43335</v>
          </cell>
          <cell r="C2201">
            <v>19</v>
          </cell>
        </row>
        <row r="2202">
          <cell r="A2202">
            <v>43335</v>
          </cell>
          <cell r="C2202">
            <v>18.7</v>
          </cell>
        </row>
        <row r="2203">
          <cell r="A2203">
            <v>43335</v>
          </cell>
          <cell r="C2203">
            <v>18.7</v>
          </cell>
        </row>
        <row r="2204">
          <cell r="A2204">
            <v>43335</v>
          </cell>
          <cell r="C2204">
            <v>18.2</v>
          </cell>
        </row>
        <row r="2205">
          <cell r="A2205">
            <v>43335</v>
          </cell>
          <cell r="C2205">
            <v>17.399999999999999</v>
          </cell>
        </row>
        <row r="2206">
          <cell r="A2206">
            <v>43335</v>
          </cell>
          <cell r="C2206">
            <v>16.7</v>
          </cell>
        </row>
        <row r="2207">
          <cell r="A2207">
            <v>43335</v>
          </cell>
          <cell r="C2207">
            <v>15.5</v>
          </cell>
        </row>
        <row r="2208">
          <cell r="A2208">
            <v>43335</v>
          </cell>
          <cell r="C2208">
            <v>14.5</v>
          </cell>
        </row>
        <row r="2209">
          <cell r="A2209">
            <v>43335</v>
          </cell>
          <cell r="C2209">
            <v>13.3</v>
          </cell>
        </row>
        <row r="2210">
          <cell r="A2210">
            <v>43335</v>
          </cell>
          <cell r="C2210">
            <v>12.6</v>
          </cell>
        </row>
        <row r="2211">
          <cell r="A2211">
            <v>43335</v>
          </cell>
          <cell r="C2211">
            <v>12.2</v>
          </cell>
        </row>
        <row r="2212">
          <cell r="A2212">
            <v>43336</v>
          </cell>
          <cell r="C2212">
            <v>11.9</v>
          </cell>
        </row>
        <row r="2213">
          <cell r="A2213">
            <v>43336</v>
          </cell>
          <cell r="C2213">
            <v>11.6</v>
          </cell>
        </row>
        <row r="2214">
          <cell r="A2214">
            <v>43336</v>
          </cell>
          <cell r="C2214">
            <v>11.2</v>
          </cell>
        </row>
        <row r="2215">
          <cell r="A2215">
            <v>43336</v>
          </cell>
          <cell r="C2215">
            <v>10.7</v>
          </cell>
        </row>
        <row r="2216">
          <cell r="A2216">
            <v>43336</v>
          </cell>
          <cell r="C2216">
            <v>10.6</v>
          </cell>
        </row>
        <row r="2217">
          <cell r="A2217">
            <v>43336</v>
          </cell>
          <cell r="C2217">
            <v>10.6</v>
          </cell>
        </row>
        <row r="2218">
          <cell r="A2218">
            <v>43336</v>
          </cell>
          <cell r="C2218">
            <v>10.4</v>
          </cell>
        </row>
        <row r="2219">
          <cell r="A2219">
            <v>43336</v>
          </cell>
          <cell r="C2219">
            <v>11.9</v>
          </cell>
        </row>
        <row r="2220">
          <cell r="A2220">
            <v>43336</v>
          </cell>
          <cell r="C2220">
            <v>13.1</v>
          </cell>
        </row>
        <row r="2221">
          <cell r="A2221">
            <v>43336</v>
          </cell>
          <cell r="C2221">
            <v>14.3</v>
          </cell>
        </row>
        <row r="2222">
          <cell r="A2222">
            <v>43336</v>
          </cell>
          <cell r="C2222">
            <v>15</v>
          </cell>
        </row>
        <row r="2223">
          <cell r="A2223">
            <v>43336</v>
          </cell>
          <cell r="C2223">
            <v>15.4</v>
          </cell>
        </row>
        <row r="2224">
          <cell r="A2224">
            <v>43336</v>
          </cell>
          <cell r="C2224">
            <v>15.9</v>
          </cell>
        </row>
        <row r="2225">
          <cell r="A2225">
            <v>43336</v>
          </cell>
          <cell r="C2225">
            <v>15.8</v>
          </cell>
        </row>
        <row r="2226">
          <cell r="A2226">
            <v>43336</v>
          </cell>
          <cell r="C2226">
            <v>15.6</v>
          </cell>
        </row>
        <row r="2227">
          <cell r="A2227">
            <v>43336</v>
          </cell>
          <cell r="C2227">
            <v>15.4</v>
          </cell>
        </row>
        <row r="2228">
          <cell r="A2228">
            <v>43336</v>
          </cell>
          <cell r="C2228">
            <v>15</v>
          </cell>
        </row>
        <row r="2229">
          <cell r="A2229">
            <v>43336</v>
          </cell>
          <cell r="C2229">
            <v>14.2</v>
          </cell>
        </row>
        <row r="2230">
          <cell r="A2230">
            <v>43336</v>
          </cell>
          <cell r="C2230">
            <v>13.9</v>
          </cell>
        </row>
        <row r="2231">
          <cell r="A2231">
            <v>43336</v>
          </cell>
          <cell r="C2231">
            <v>12.9</v>
          </cell>
        </row>
        <row r="2232">
          <cell r="A2232">
            <v>43336</v>
          </cell>
          <cell r="C2232">
            <v>12.1</v>
          </cell>
        </row>
        <row r="2233">
          <cell r="A2233">
            <v>43336</v>
          </cell>
          <cell r="C2233">
            <v>11.1</v>
          </cell>
        </row>
        <row r="2234">
          <cell r="A2234">
            <v>43336</v>
          </cell>
          <cell r="C2234">
            <v>10.7</v>
          </cell>
        </row>
        <row r="2235">
          <cell r="A2235">
            <v>43336</v>
          </cell>
          <cell r="C2235">
            <v>10.4</v>
          </cell>
        </row>
        <row r="2236">
          <cell r="A2236">
            <v>43337</v>
          </cell>
          <cell r="C2236">
            <v>10</v>
          </cell>
        </row>
        <row r="2237">
          <cell r="A2237">
            <v>43337</v>
          </cell>
          <cell r="C2237">
            <v>9.6999999999999993</v>
          </cell>
        </row>
        <row r="2238">
          <cell r="A2238">
            <v>43337</v>
          </cell>
          <cell r="C2238">
            <v>9.3000000000000007</v>
          </cell>
        </row>
        <row r="2239">
          <cell r="A2239">
            <v>43337</v>
          </cell>
          <cell r="C2239">
            <v>8.8000000000000007</v>
          </cell>
        </row>
        <row r="2240">
          <cell r="A2240">
            <v>43337</v>
          </cell>
          <cell r="C2240">
            <v>8.6999999999999993</v>
          </cell>
        </row>
        <row r="2241">
          <cell r="A2241">
            <v>43337</v>
          </cell>
          <cell r="C2241">
            <v>8.8000000000000007</v>
          </cell>
        </row>
        <row r="2242">
          <cell r="A2242">
            <v>43337</v>
          </cell>
          <cell r="C2242">
            <v>8.6</v>
          </cell>
        </row>
        <row r="2243">
          <cell r="A2243">
            <v>43337</v>
          </cell>
          <cell r="C2243">
            <v>10.5</v>
          </cell>
        </row>
        <row r="2244">
          <cell r="A2244">
            <v>43337</v>
          </cell>
          <cell r="C2244">
            <v>12.1</v>
          </cell>
        </row>
        <row r="2245">
          <cell r="A2245">
            <v>43337</v>
          </cell>
          <cell r="C2245">
            <v>13.6</v>
          </cell>
        </row>
        <row r="2246">
          <cell r="A2246">
            <v>43337</v>
          </cell>
          <cell r="C2246">
            <v>14.7</v>
          </cell>
        </row>
        <row r="2247">
          <cell r="A2247">
            <v>43337</v>
          </cell>
          <cell r="C2247">
            <v>15.5</v>
          </cell>
        </row>
        <row r="2248">
          <cell r="A2248">
            <v>43337</v>
          </cell>
          <cell r="C2248">
            <v>16.3</v>
          </cell>
        </row>
        <row r="2249">
          <cell r="A2249">
            <v>43337</v>
          </cell>
          <cell r="C2249">
            <v>16.8</v>
          </cell>
        </row>
        <row r="2250">
          <cell r="A2250">
            <v>43337</v>
          </cell>
          <cell r="C2250">
            <v>17</v>
          </cell>
        </row>
        <row r="2251">
          <cell r="A2251">
            <v>43337</v>
          </cell>
          <cell r="C2251">
            <v>17.2</v>
          </cell>
        </row>
        <row r="2252">
          <cell r="A2252">
            <v>43337</v>
          </cell>
          <cell r="C2252">
            <v>17</v>
          </cell>
        </row>
        <row r="2253">
          <cell r="A2253">
            <v>43337</v>
          </cell>
          <cell r="C2253">
            <v>16.5</v>
          </cell>
        </row>
        <row r="2254">
          <cell r="A2254">
            <v>43337</v>
          </cell>
          <cell r="C2254">
            <v>16</v>
          </cell>
        </row>
        <row r="2255">
          <cell r="A2255">
            <v>43337</v>
          </cell>
          <cell r="C2255">
            <v>14.8</v>
          </cell>
        </row>
        <row r="2256">
          <cell r="A2256">
            <v>43337</v>
          </cell>
          <cell r="C2256">
            <v>13.5</v>
          </cell>
        </row>
        <row r="2257">
          <cell r="A2257">
            <v>43337</v>
          </cell>
          <cell r="C2257">
            <v>12.1</v>
          </cell>
        </row>
        <row r="2258">
          <cell r="A2258">
            <v>43337</v>
          </cell>
          <cell r="C2258">
            <v>11.3</v>
          </cell>
        </row>
        <row r="2259">
          <cell r="A2259">
            <v>43337</v>
          </cell>
          <cell r="C2259">
            <v>10.8</v>
          </cell>
        </row>
        <row r="2260">
          <cell r="A2260">
            <v>43338</v>
          </cell>
          <cell r="C2260">
            <v>10.6</v>
          </cell>
        </row>
        <row r="2261">
          <cell r="A2261">
            <v>43338</v>
          </cell>
          <cell r="C2261">
            <v>10.3</v>
          </cell>
        </row>
        <row r="2262">
          <cell r="A2262">
            <v>43338</v>
          </cell>
          <cell r="C2262">
            <v>10.3</v>
          </cell>
        </row>
        <row r="2263">
          <cell r="A2263">
            <v>43338</v>
          </cell>
          <cell r="C2263">
            <v>10</v>
          </cell>
        </row>
        <row r="2264">
          <cell r="A2264">
            <v>43338</v>
          </cell>
          <cell r="C2264">
            <v>10.199999999999999</v>
          </cell>
        </row>
        <row r="2265">
          <cell r="A2265">
            <v>43338</v>
          </cell>
          <cell r="C2265">
            <v>10.7</v>
          </cell>
        </row>
        <row r="2266">
          <cell r="A2266">
            <v>43338</v>
          </cell>
          <cell r="C2266">
            <v>10.4</v>
          </cell>
        </row>
        <row r="2267">
          <cell r="A2267">
            <v>43338</v>
          </cell>
          <cell r="C2267">
            <v>11.8</v>
          </cell>
        </row>
        <row r="2268">
          <cell r="A2268">
            <v>43338</v>
          </cell>
          <cell r="C2268">
            <v>12.6</v>
          </cell>
        </row>
        <row r="2269">
          <cell r="A2269">
            <v>43338</v>
          </cell>
          <cell r="C2269">
            <v>13.4</v>
          </cell>
        </row>
        <row r="2270">
          <cell r="A2270">
            <v>43338</v>
          </cell>
          <cell r="C2270">
            <v>13.9</v>
          </cell>
        </row>
        <row r="2271">
          <cell r="A2271">
            <v>43338</v>
          </cell>
          <cell r="C2271">
            <v>14.4</v>
          </cell>
        </row>
        <row r="2272">
          <cell r="A2272">
            <v>43338</v>
          </cell>
          <cell r="C2272">
            <v>15.1</v>
          </cell>
        </row>
        <row r="2273">
          <cell r="A2273">
            <v>43338</v>
          </cell>
          <cell r="C2273">
            <v>15.8</v>
          </cell>
        </row>
        <row r="2274">
          <cell r="A2274">
            <v>43338</v>
          </cell>
          <cell r="C2274">
            <v>16.399999999999999</v>
          </cell>
        </row>
        <row r="2275">
          <cell r="A2275">
            <v>43338</v>
          </cell>
          <cell r="C2275">
            <v>16.600000000000001</v>
          </cell>
        </row>
        <row r="2276">
          <cell r="A2276">
            <v>43338</v>
          </cell>
          <cell r="C2276">
            <v>16.7</v>
          </cell>
        </row>
        <row r="2277">
          <cell r="A2277">
            <v>43338</v>
          </cell>
          <cell r="C2277">
            <v>16.899999999999999</v>
          </cell>
        </row>
        <row r="2278">
          <cell r="A2278">
            <v>43338</v>
          </cell>
          <cell r="C2278">
            <v>16.7</v>
          </cell>
        </row>
        <row r="2279">
          <cell r="A2279">
            <v>43338</v>
          </cell>
          <cell r="C2279">
            <v>16.3</v>
          </cell>
        </row>
        <row r="2280">
          <cell r="A2280">
            <v>43338</v>
          </cell>
          <cell r="C2280">
            <v>15.9</v>
          </cell>
        </row>
        <row r="2281">
          <cell r="A2281">
            <v>43338</v>
          </cell>
          <cell r="C2281">
            <v>15.3</v>
          </cell>
        </row>
        <row r="2282">
          <cell r="A2282">
            <v>43338</v>
          </cell>
          <cell r="C2282">
            <v>15.2</v>
          </cell>
        </row>
        <row r="2283">
          <cell r="A2283">
            <v>43338</v>
          </cell>
          <cell r="C2283">
            <v>15</v>
          </cell>
        </row>
        <row r="2284">
          <cell r="A2284">
            <v>43339</v>
          </cell>
          <cell r="C2284">
            <v>14.8</v>
          </cell>
        </row>
        <row r="2285">
          <cell r="A2285">
            <v>43339</v>
          </cell>
          <cell r="C2285">
            <v>14.5</v>
          </cell>
        </row>
        <row r="2286">
          <cell r="A2286">
            <v>43339</v>
          </cell>
          <cell r="C2286">
            <v>13.8</v>
          </cell>
        </row>
        <row r="2287">
          <cell r="A2287">
            <v>43339</v>
          </cell>
          <cell r="C2287">
            <v>13.4</v>
          </cell>
        </row>
        <row r="2288">
          <cell r="A2288">
            <v>43339</v>
          </cell>
          <cell r="C2288">
            <v>12.9</v>
          </cell>
        </row>
        <row r="2289">
          <cell r="A2289">
            <v>43339</v>
          </cell>
          <cell r="C2289">
            <v>12.8</v>
          </cell>
        </row>
        <row r="2290">
          <cell r="A2290">
            <v>43339</v>
          </cell>
          <cell r="C2290">
            <v>12.7</v>
          </cell>
        </row>
        <row r="2291">
          <cell r="A2291">
            <v>43339</v>
          </cell>
          <cell r="C2291">
            <v>13.8</v>
          </cell>
        </row>
        <row r="2292">
          <cell r="A2292">
            <v>43339</v>
          </cell>
          <cell r="C2292">
            <v>14.8</v>
          </cell>
        </row>
        <row r="2293">
          <cell r="A2293">
            <v>43339</v>
          </cell>
          <cell r="C2293">
            <v>16.100000000000001</v>
          </cell>
        </row>
        <row r="2294">
          <cell r="A2294">
            <v>43339</v>
          </cell>
          <cell r="C2294">
            <v>16.899999999999999</v>
          </cell>
        </row>
        <row r="2295">
          <cell r="A2295">
            <v>43339</v>
          </cell>
          <cell r="C2295">
            <v>17.5</v>
          </cell>
        </row>
        <row r="2296">
          <cell r="A2296">
            <v>43339</v>
          </cell>
          <cell r="C2296">
            <v>18.2</v>
          </cell>
        </row>
        <row r="2297">
          <cell r="A2297">
            <v>43339</v>
          </cell>
          <cell r="C2297">
            <v>18.399999999999999</v>
          </cell>
        </row>
        <row r="2298">
          <cell r="A2298">
            <v>43339</v>
          </cell>
          <cell r="C2298">
            <v>18.5</v>
          </cell>
        </row>
        <row r="2299">
          <cell r="A2299">
            <v>43339</v>
          </cell>
          <cell r="C2299">
            <v>18.899999999999999</v>
          </cell>
        </row>
        <row r="2300">
          <cell r="A2300">
            <v>43339</v>
          </cell>
          <cell r="C2300">
            <v>18.7</v>
          </cell>
        </row>
        <row r="2301">
          <cell r="A2301">
            <v>43339</v>
          </cell>
          <cell r="C2301">
            <v>18.3</v>
          </cell>
        </row>
        <row r="2302">
          <cell r="A2302">
            <v>43339</v>
          </cell>
          <cell r="C2302">
            <v>17.600000000000001</v>
          </cell>
        </row>
        <row r="2303">
          <cell r="A2303">
            <v>43339</v>
          </cell>
          <cell r="C2303">
            <v>16.399999999999999</v>
          </cell>
        </row>
        <row r="2304">
          <cell r="A2304">
            <v>43339</v>
          </cell>
          <cell r="C2304">
            <v>15.2</v>
          </cell>
        </row>
        <row r="2305">
          <cell r="A2305">
            <v>43339</v>
          </cell>
          <cell r="C2305">
            <v>14</v>
          </cell>
        </row>
        <row r="2306">
          <cell r="A2306">
            <v>43339</v>
          </cell>
          <cell r="C2306">
            <v>13.3</v>
          </cell>
        </row>
        <row r="2307">
          <cell r="A2307">
            <v>43339</v>
          </cell>
          <cell r="C2307">
            <v>12.9</v>
          </cell>
        </row>
        <row r="2308">
          <cell r="A2308">
            <v>43340</v>
          </cell>
          <cell r="C2308">
            <v>12.8</v>
          </cell>
        </row>
        <row r="2309">
          <cell r="A2309">
            <v>43340</v>
          </cell>
          <cell r="C2309">
            <v>12.5</v>
          </cell>
        </row>
        <row r="2310">
          <cell r="A2310">
            <v>43340</v>
          </cell>
          <cell r="C2310">
            <v>12</v>
          </cell>
        </row>
        <row r="2311">
          <cell r="A2311">
            <v>43340</v>
          </cell>
          <cell r="C2311">
            <v>11.8</v>
          </cell>
        </row>
        <row r="2312">
          <cell r="A2312">
            <v>43340</v>
          </cell>
          <cell r="C2312">
            <v>11.5</v>
          </cell>
        </row>
        <row r="2313">
          <cell r="A2313">
            <v>43340</v>
          </cell>
          <cell r="C2313">
            <v>11.6</v>
          </cell>
        </row>
        <row r="2314">
          <cell r="A2314">
            <v>43340</v>
          </cell>
          <cell r="C2314">
            <v>11.6</v>
          </cell>
        </row>
        <row r="2315">
          <cell r="A2315">
            <v>43340</v>
          </cell>
          <cell r="C2315">
            <v>13</v>
          </cell>
        </row>
        <row r="2316">
          <cell r="A2316">
            <v>43340</v>
          </cell>
          <cell r="C2316">
            <v>14.3</v>
          </cell>
        </row>
        <row r="2317">
          <cell r="A2317">
            <v>43340</v>
          </cell>
          <cell r="C2317">
            <v>15.8</v>
          </cell>
        </row>
        <row r="2318">
          <cell r="A2318">
            <v>43340</v>
          </cell>
          <cell r="C2318">
            <v>16.899999999999999</v>
          </cell>
        </row>
        <row r="2319">
          <cell r="A2319">
            <v>43340</v>
          </cell>
          <cell r="C2319">
            <v>17.7</v>
          </cell>
        </row>
        <row r="2320">
          <cell r="A2320">
            <v>43340</v>
          </cell>
          <cell r="C2320">
            <v>18.5</v>
          </cell>
        </row>
        <row r="2321">
          <cell r="A2321">
            <v>43340</v>
          </cell>
          <cell r="C2321">
            <v>18.8</v>
          </cell>
        </row>
        <row r="2322">
          <cell r="A2322">
            <v>43340</v>
          </cell>
          <cell r="C2322">
            <v>18.899999999999999</v>
          </cell>
        </row>
        <row r="2323">
          <cell r="A2323">
            <v>43340</v>
          </cell>
          <cell r="C2323">
            <v>19.2</v>
          </cell>
        </row>
        <row r="2324">
          <cell r="A2324">
            <v>43340</v>
          </cell>
          <cell r="C2324">
            <v>18.899999999999999</v>
          </cell>
        </row>
        <row r="2325">
          <cell r="A2325">
            <v>43340</v>
          </cell>
          <cell r="C2325">
            <v>18.2</v>
          </cell>
        </row>
        <row r="2326">
          <cell r="A2326">
            <v>43340</v>
          </cell>
          <cell r="C2326">
            <v>17.5</v>
          </cell>
        </row>
        <row r="2327">
          <cell r="A2327">
            <v>43340</v>
          </cell>
          <cell r="C2327">
            <v>16.2</v>
          </cell>
        </row>
        <row r="2328">
          <cell r="A2328">
            <v>43340</v>
          </cell>
          <cell r="C2328">
            <v>15.3</v>
          </cell>
        </row>
        <row r="2329">
          <cell r="A2329">
            <v>43340</v>
          </cell>
          <cell r="C2329">
            <v>14.3</v>
          </cell>
        </row>
        <row r="2330">
          <cell r="A2330">
            <v>43340</v>
          </cell>
          <cell r="C2330">
            <v>13.9</v>
          </cell>
        </row>
        <row r="2331">
          <cell r="A2331">
            <v>43340</v>
          </cell>
          <cell r="C2331">
            <v>13.6</v>
          </cell>
        </row>
        <row r="2332">
          <cell r="A2332">
            <v>43341</v>
          </cell>
          <cell r="C2332">
            <v>13</v>
          </cell>
        </row>
        <row r="2333">
          <cell r="A2333">
            <v>43341</v>
          </cell>
          <cell r="C2333">
            <v>12.9</v>
          </cell>
        </row>
        <row r="2334">
          <cell r="A2334">
            <v>43341</v>
          </cell>
          <cell r="C2334">
            <v>12.7</v>
          </cell>
        </row>
        <row r="2335">
          <cell r="A2335">
            <v>43341</v>
          </cell>
          <cell r="C2335">
            <v>12.5</v>
          </cell>
        </row>
        <row r="2336">
          <cell r="A2336">
            <v>43341</v>
          </cell>
          <cell r="C2336">
            <v>12.4</v>
          </cell>
        </row>
        <row r="2337">
          <cell r="A2337">
            <v>43341</v>
          </cell>
          <cell r="C2337">
            <v>12.5</v>
          </cell>
        </row>
        <row r="2338">
          <cell r="A2338">
            <v>43341</v>
          </cell>
          <cell r="C2338">
            <v>12</v>
          </cell>
        </row>
        <row r="2339">
          <cell r="A2339">
            <v>43341</v>
          </cell>
          <cell r="C2339">
            <v>13.2</v>
          </cell>
        </row>
        <row r="2340">
          <cell r="A2340">
            <v>43341</v>
          </cell>
          <cell r="C2340">
            <v>14.5</v>
          </cell>
        </row>
        <row r="2341">
          <cell r="A2341">
            <v>43341</v>
          </cell>
          <cell r="C2341">
            <v>15.8</v>
          </cell>
        </row>
        <row r="2342">
          <cell r="A2342">
            <v>43341</v>
          </cell>
          <cell r="C2342">
            <v>16.600000000000001</v>
          </cell>
        </row>
        <row r="2343">
          <cell r="A2343">
            <v>43341</v>
          </cell>
          <cell r="C2343">
            <v>17.100000000000001</v>
          </cell>
        </row>
        <row r="2344">
          <cell r="A2344">
            <v>43341</v>
          </cell>
          <cell r="C2344">
            <v>18.100000000000001</v>
          </cell>
        </row>
        <row r="2345">
          <cell r="A2345">
            <v>43341</v>
          </cell>
          <cell r="C2345">
            <v>18.399999999999999</v>
          </cell>
        </row>
        <row r="2346">
          <cell r="A2346">
            <v>43341</v>
          </cell>
          <cell r="C2346">
            <v>18.600000000000001</v>
          </cell>
        </row>
        <row r="2347">
          <cell r="A2347">
            <v>43341</v>
          </cell>
          <cell r="C2347">
            <v>18.8</v>
          </cell>
        </row>
        <row r="2348">
          <cell r="A2348">
            <v>43341</v>
          </cell>
          <cell r="C2348">
            <v>18.600000000000001</v>
          </cell>
        </row>
        <row r="2349">
          <cell r="A2349">
            <v>43341</v>
          </cell>
          <cell r="C2349">
            <v>18</v>
          </cell>
        </row>
        <row r="2350">
          <cell r="A2350">
            <v>43341</v>
          </cell>
          <cell r="C2350">
            <v>17.3</v>
          </cell>
        </row>
        <row r="2351">
          <cell r="A2351">
            <v>43341</v>
          </cell>
          <cell r="C2351">
            <v>16</v>
          </cell>
        </row>
        <row r="2352">
          <cell r="A2352">
            <v>43341</v>
          </cell>
          <cell r="C2352">
            <v>14.7</v>
          </cell>
        </row>
        <row r="2353">
          <cell r="A2353">
            <v>43341</v>
          </cell>
          <cell r="C2353">
            <v>13.3</v>
          </cell>
        </row>
        <row r="2354">
          <cell r="A2354">
            <v>43341</v>
          </cell>
          <cell r="C2354">
            <v>12.5</v>
          </cell>
        </row>
        <row r="2355">
          <cell r="A2355">
            <v>43341</v>
          </cell>
          <cell r="C2355">
            <v>11.7</v>
          </cell>
        </row>
        <row r="2356">
          <cell r="A2356">
            <v>43342</v>
          </cell>
          <cell r="C2356">
            <v>10.9</v>
          </cell>
        </row>
        <row r="2357">
          <cell r="A2357">
            <v>43342</v>
          </cell>
          <cell r="C2357">
            <v>10.199999999999999</v>
          </cell>
        </row>
        <row r="2358">
          <cell r="A2358">
            <v>43342</v>
          </cell>
          <cell r="C2358">
            <v>9.4</v>
          </cell>
        </row>
        <row r="2359">
          <cell r="A2359">
            <v>43342</v>
          </cell>
          <cell r="C2359">
            <v>8.9</v>
          </cell>
        </row>
        <row r="2360">
          <cell r="A2360">
            <v>43342</v>
          </cell>
          <cell r="C2360">
            <v>8.4</v>
          </cell>
        </row>
        <row r="2361">
          <cell r="A2361">
            <v>43342</v>
          </cell>
          <cell r="C2361">
            <v>8.4</v>
          </cell>
        </row>
        <row r="2362">
          <cell r="A2362">
            <v>43342</v>
          </cell>
          <cell r="C2362">
            <v>8.3000000000000007</v>
          </cell>
        </row>
        <row r="2363">
          <cell r="A2363">
            <v>43342</v>
          </cell>
          <cell r="C2363">
            <v>10.1</v>
          </cell>
        </row>
        <row r="2364">
          <cell r="A2364">
            <v>43342</v>
          </cell>
          <cell r="C2364">
            <v>11.9</v>
          </cell>
        </row>
        <row r="2365">
          <cell r="A2365">
            <v>43342</v>
          </cell>
          <cell r="C2365">
            <v>14</v>
          </cell>
        </row>
        <row r="2366">
          <cell r="A2366">
            <v>43342</v>
          </cell>
          <cell r="C2366">
            <v>15.3</v>
          </cell>
        </row>
        <row r="2367">
          <cell r="A2367">
            <v>43342</v>
          </cell>
          <cell r="C2367">
            <v>16.2</v>
          </cell>
        </row>
        <row r="2368">
          <cell r="A2368">
            <v>43342</v>
          </cell>
          <cell r="C2368">
            <v>16.899999999999999</v>
          </cell>
        </row>
        <row r="2369">
          <cell r="A2369">
            <v>43342</v>
          </cell>
          <cell r="C2369">
            <v>17.2</v>
          </cell>
        </row>
        <row r="2370">
          <cell r="A2370">
            <v>43342</v>
          </cell>
          <cell r="C2370">
            <v>17.399999999999999</v>
          </cell>
        </row>
        <row r="2371">
          <cell r="A2371">
            <v>43342</v>
          </cell>
          <cell r="C2371">
            <v>17.7</v>
          </cell>
        </row>
        <row r="2372">
          <cell r="A2372">
            <v>43342</v>
          </cell>
          <cell r="C2372">
            <v>17.600000000000001</v>
          </cell>
        </row>
        <row r="2373">
          <cell r="A2373">
            <v>43342</v>
          </cell>
          <cell r="C2373">
            <v>17.100000000000001</v>
          </cell>
        </row>
        <row r="2374">
          <cell r="A2374">
            <v>43342</v>
          </cell>
          <cell r="C2374">
            <v>16.5</v>
          </cell>
        </row>
        <row r="2375">
          <cell r="A2375">
            <v>43342</v>
          </cell>
          <cell r="C2375">
            <v>15.3</v>
          </cell>
        </row>
        <row r="2376">
          <cell r="A2376">
            <v>43342</v>
          </cell>
          <cell r="C2376">
            <v>14.2</v>
          </cell>
        </row>
        <row r="2377">
          <cell r="A2377">
            <v>43342</v>
          </cell>
          <cell r="C2377">
            <v>12.9</v>
          </cell>
        </row>
        <row r="2378">
          <cell r="A2378">
            <v>43342</v>
          </cell>
          <cell r="C2378">
            <v>12.1</v>
          </cell>
        </row>
        <row r="2379">
          <cell r="A2379">
            <v>43342</v>
          </cell>
          <cell r="C2379">
            <v>11.3</v>
          </cell>
        </row>
        <row r="2380">
          <cell r="A2380">
            <v>43343</v>
          </cell>
          <cell r="C2380">
            <v>10.5</v>
          </cell>
        </row>
        <row r="2381">
          <cell r="A2381">
            <v>43343</v>
          </cell>
          <cell r="C2381">
            <v>10.1</v>
          </cell>
        </row>
        <row r="2382">
          <cell r="A2382">
            <v>43343</v>
          </cell>
          <cell r="C2382">
            <v>9.6</v>
          </cell>
        </row>
        <row r="2383">
          <cell r="A2383">
            <v>43343</v>
          </cell>
          <cell r="C2383">
            <v>9.1</v>
          </cell>
        </row>
        <row r="2384">
          <cell r="A2384">
            <v>43343</v>
          </cell>
          <cell r="C2384">
            <v>8.8000000000000007</v>
          </cell>
        </row>
        <row r="2385">
          <cell r="A2385">
            <v>43343</v>
          </cell>
          <cell r="C2385">
            <v>8.9</v>
          </cell>
        </row>
        <row r="2386">
          <cell r="A2386">
            <v>43343</v>
          </cell>
          <cell r="C2386">
            <v>8.8000000000000007</v>
          </cell>
        </row>
        <row r="2387">
          <cell r="A2387">
            <v>43343</v>
          </cell>
          <cell r="C2387">
            <v>11</v>
          </cell>
        </row>
        <row r="2388">
          <cell r="A2388">
            <v>43343</v>
          </cell>
          <cell r="C2388">
            <v>13.1</v>
          </cell>
        </row>
        <row r="2389">
          <cell r="A2389">
            <v>43343</v>
          </cell>
          <cell r="C2389">
            <v>15.3</v>
          </cell>
        </row>
        <row r="2390">
          <cell r="A2390">
            <v>43343</v>
          </cell>
          <cell r="C2390">
            <v>16.899999999999999</v>
          </cell>
        </row>
        <row r="2391">
          <cell r="A2391">
            <v>43343</v>
          </cell>
          <cell r="C2391">
            <v>18.2</v>
          </cell>
        </row>
        <row r="2392">
          <cell r="A2392">
            <v>43343</v>
          </cell>
          <cell r="C2392">
            <v>19.2</v>
          </cell>
        </row>
        <row r="2393">
          <cell r="A2393">
            <v>43343</v>
          </cell>
          <cell r="C2393">
            <v>19.7</v>
          </cell>
        </row>
        <row r="2394">
          <cell r="A2394">
            <v>43343</v>
          </cell>
          <cell r="C2394">
            <v>20</v>
          </cell>
        </row>
        <row r="2395">
          <cell r="A2395">
            <v>43343</v>
          </cell>
          <cell r="C2395">
            <v>20.3</v>
          </cell>
        </row>
        <row r="2396">
          <cell r="A2396">
            <v>43343</v>
          </cell>
          <cell r="C2396">
            <v>20.100000000000001</v>
          </cell>
        </row>
        <row r="2397">
          <cell r="A2397">
            <v>43343</v>
          </cell>
          <cell r="C2397">
            <v>19.600000000000001</v>
          </cell>
        </row>
        <row r="2398">
          <cell r="A2398">
            <v>43343</v>
          </cell>
          <cell r="C2398">
            <v>19.100000000000001</v>
          </cell>
        </row>
        <row r="2399">
          <cell r="A2399">
            <v>43343</v>
          </cell>
          <cell r="C2399">
            <v>17.600000000000001</v>
          </cell>
        </row>
        <row r="2400">
          <cell r="A2400">
            <v>43343</v>
          </cell>
          <cell r="C2400">
            <v>16.2</v>
          </cell>
        </row>
        <row r="2401">
          <cell r="A2401">
            <v>43343</v>
          </cell>
          <cell r="C2401">
            <v>14.6</v>
          </cell>
        </row>
        <row r="2402">
          <cell r="A2402">
            <v>43343</v>
          </cell>
          <cell r="C2402">
            <v>13.8</v>
          </cell>
        </row>
        <row r="2403">
          <cell r="A2403">
            <v>43343</v>
          </cell>
          <cell r="C2403">
            <v>13.1</v>
          </cell>
        </row>
        <row r="2404">
          <cell r="A2404">
            <v>43344</v>
          </cell>
          <cell r="C2404">
            <v>12.8</v>
          </cell>
        </row>
        <row r="2405">
          <cell r="A2405">
            <v>43344</v>
          </cell>
          <cell r="C2405">
            <v>12.6</v>
          </cell>
        </row>
        <row r="2406">
          <cell r="A2406">
            <v>43344</v>
          </cell>
          <cell r="C2406">
            <v>12.3</v>
          </cell>
        </row>
        <row r="2407">
          <cell r="A2407">
            <v>43344</v>
          </cell>
          <cell r="C2407">
            <v>12.1</v>
          </cell>
        </row>
        <row r="2408">
          <cell r="A2408">
            <v>43344</v>
          </cell>
          <cell r="C2408">
            <v>12.2</v>
          </cell>
        </row>
        <row r="2409">
          <cell r="A2409">
            <v>43344</v>
          </cell>
          <cell r="C2409">
            <v>12.5</v>
          </cell>
        </row>
        <row r="2410">
          <cell r="A2410">
            <v>43344</v>
          </cell>
          <cell r="C2410">
            <v>12.5</v>
          </cell>
        </row>
        <row r="2411">
          <cell r="A2411">
            <v>43344</v>
          </cell>
          <cell r="C2411">
            <v>13.9</v>
          </cell>
        </row>
        <row r="2412">
          <cell r="A2412">
            <v>43344</v>
          </cell>
          <cell r="C2412">
            <v>15.5</v>
          </cell>
        </row>
        <row r="2413">
          <cell r="A2413">
            <v>43344</v>
          </cell>
          <cell r="C2413">
            <v>17.100000000000001</v>
          </cell>
        </row>
        <row r="2414">
          <cell r="A2414">
            <v>43344</v>
          </cell>
          <cell r="C2414">
            <v>18.600000000000001</v>
          </cell>
        </row>
        <row r="2415">
          <cell r="A2415">
            <v>43344</v>
          </cell>
          <cell r="C2415">
            <v>19.7</v>
          </cell>
        </row>
        <row r="2416">
          <cell r="A2416">
            <v>43344</v>
          </cell>
          <cell r="C2416">
            <v>20.399999999999999</v>
          </cell>
        </row>
        <row r="2417">
          <cell r="A2417">
            <v>43344</v>
          </cell>
          <cell r="C2417">
            <v>20.7</v>
          </cell>
        </row>
        <row r="2418">
          <cell r="A2418">
            <v>43344</v>
          </cell>
          <cell r="C2418">
            <v>21</v>
          </cell>
        </row>
        <row r="2419">
          <cell r="A2419">
            <v>43344</v>
          </cell>
          <cell r="C2419">
            <v>21.3</v>
          </cell>
        </row>
        <row r="2420">
          <cell r="A2420">
            <v>43344</v>
          </cell>
          <cell r="C2420">
            <v>21</v>
          </cell>
        </row>
        <row r="2421">
          <cell r="A2421">
            <v>43344</v>
          </cell>
          <cell r="C2421">
            <v>20.5</v>
          </cell>
        </row>
        <row r="2422">
          <cell r="A2422">
            <v>43344</v>
          </cell>
          <cell r="C2422">
            <v>19.899999999999999</v>
          </cell>
        </row>
        <row r="2423">
          <cell r="A2423">
            <v>43344</v>
          </cell>
          <cell r="C2423">
            <v>18.8</v>
          </cell>
        </row>
        <row r="2424">
          <cell r="A2424">
            <v>43344</v>
          </cell>
          <cell r="C2424">
            <v>17.8</v>
          </cell>
        </row>
        <row r="2425">
          <cell r="A2425">
            <v>43344</v>
          </cell>
          <cell r="C2425">
            <v>16.7</v>
          </cell>
        </row>
        <row r="2426">
          <cell r="A2426">
            <v>43344</v>
          </cell>
          <cell r="C2426">
            <v>16.2</v>
          </cell>
        </row>
        <row r="2427">
          <cell r="A2427">
            <v>43344</v>
          </cell>
          <cell r="C2427">
            <v>15.8</v>
          </cell>
        </row>
        <row r="2428">
          <cell r="A2428">
            <v>43345</v>
          </cell>
          <cell r="C2428">
            <v>15.4</v>
          </cell>
        </row>
        <row r="2429">
          <cell r="A2429">
            <v>43345</v>
          </cell>
          <cell r="C2429">
            <v>15.2</v>
          </cell>
        </row>
        <row r="2430">
          <cell r="A2430">
            <v>43345</v>
          </cell>
          <cell r="C2430">
            <v>14.9</v>
          </cell>
        </row>
        <row r="2431">
          <cell r="A2431">
            <v>43345</v>
          </cell>
          <cell r="C2431">
            <v>14.6</v>
          </cell>
        </row>
        <row r="2432">
          <cell r="A2432">
            <v>43345</v>
          </cell>
          <cell r="C2432">
            <v>14.4</v>
          </cell>
        </row>
        <row r="2433">
          <cell r="A2433">
            <v>43345</v>
          </cell>
          <cell r="C2433">
            <v>14.5</v>
          </cell>
        </row>
        <row r="2434">
          <cell r="A2434">
            <v>43345</v>
          </cell>
          <cell r="C2434">
            <v>14.1</v>
          </cell>
        </row>
        <row r="2435">
          <cell r="A2435">
            <v>43345</v>
          </cell>
          <cell r="C2435">
            <v>15.4</v>
          </cell>
        </row>
        <row r="2436">
          <cell r="A2436">
            <v>43345</v>
          </cell>
          <cell r="C2436">
            <v>16.899999999999999</v>
          </cell>
        </row>
        <row r="2437">
          <cell r="A2437">
            <v>43345</v>
          </cell>
          <cell r="C2437">
            <v>18.3</v>
          </cell>
        </row>
        <row r="2438">
          <cell r="A2438">
            <v>43345</v>
          </cell>
          <cell r="C2438">
            <v>19.7</v>
          </cell>
        </row>
        <row r="2439">
          <cell r="A2439">
            <v>43345</v>
          </cell>
          <cell r="C2439">
            <v>20.9</v>
          </cell>
        </row>
        <row r="2440">
          <cell r="A2440">
            <v>43345</v>
          </cell>
          <cell r="C2440">
            <v>21.8</v>
          </cell>
        </row>
        <row r="2441">
          <cell r="A2441">
            <v>43345</v>
          </cell>
          <cell r="C2441">
            <v>22.1</v>
          </cell>
        </row>
        <row r="2442">
          <cell r="A2442">
            <v>43345</v>
          </cell>
          <cell r="C2442">
            <v>22.4</v>
          </cell>
        </row>
        <row r="2443">
          <cell r="A2443">
            <v>43345</v>
          </cell>
          <cell r="C2443">
            <v>22.5</v>
          </cell>
        </row>
        <row r="2444">
          <cell r="A2444">
            <v>43345</v>
          </cell>
          <cell r="C2444">
            <v>22</v>
          </cell>
        </row>
        <row r="2445">
          <cell r="A2445">
            <v>43345</v>
          </cell>
          <cell r="C2445">
            <v>21.3</v>
          </cell>
        </row>
        <row r="2446">
          <cell r="A2446">
            <v>43345</v>
          </cell>
          <cell r="C2446">
            <v>20.399999999999999</v>
          </cell>
        </row>
        <row r="2447">
          <cell r="A2447">
            <v>43345</v>
          </cell>
          <cell r="C2447">
            <v>19</v>
          </cell>
        </row>
        <row r="2448">
          <cell r="A2448">
            <v>43345</v>
          </cell>
          <cell r="C2448">
            <v>17.8</v>
          </cell>
        </row>
        <row r="2449">
          <cell r="A2449">
            <v>43345</v>
          </cell>
          <cell r="C2449">
            <v>16.399999999999999</v>
          </cell>
        </row>
        <row r="2450">
          <cell r="A2450">
            <v>43345</v>
          </cell>
          <cell r="C2450">
            <v>15.7</v>
          </cell>
        </row>
        <row r="2451">
          <cell r="A2451">
            <v>43345</v>
          </cell>
          <cell r="C2451">
            <v>15.1</v>
          </cell>
        </row>
        <row r="2452">
          <cell r="A2452">
            <v>43346</v>
          </cell>
          <cell r="C2452">
            <v>15</v>
          </cell>
        </row>
        <row r="2453">
          <cell r="A2453">
            <v>43346</v>
          </cell>
          <cell r="C2453">
            <v>14.8</v>
          </cell>
        </row>
        <row r="2454">
          <cell r="A2454">
            <v>43346</v>
          </cell>
          <cell r="C2454">
            <v>14.6</v>
          </cell>
        </row>
        <row r="2455">
          <cell r="A2455">
            <v>43346</v>
          </cell>
          <cell r="C2455">
            <v>14.2</v>
          </cell>
        </row>
        <row r="2456">
          <cell r="A2456">
            <v>43346</v>
          </cell>
          <cell r="C2456">
            <v>13.9</v>
          </cell>
        </row>
        <row r="2457">
          <cell r="A2457">
            <v>43346</v>
          </cell>
          <cell r="C2457">
            <v>13.9</v>
          </cell>
        </row>
        <row r="2458">
          <cell r="A2458">
            <v>43346</v>
          </cell>
          <cell r="C2458">
            <v>13.6</v>
          </cell>
        </row>
        <row r="2459">
          <cell r="A2459">
            <v>43346</v>
          </cell>
          <cell r="C2459">
            <v>14.8</v>
          </cell>
        </row>
        <row r="2460">
          <cell r="A2460">
            <v>43346</v>
          </cell>
          <cell r="C2460">
            <v>16.100000000000001</v>
          </cell>
        </row>
        <row r="2461">
          <cell r="A2461">
            <v>43346</v>
          </cell>
          <cell r="C2461">
            <v>17.399999999999999</v>
          </cell>
        </row>
        <row r="2462">
          <cell r="A2462">
            <v>43346</v>
          </cell>
          <cell r="C2462">
            <v>18.600000000000001</v>
          </cell>
        </row>
        <row r="2463">
          <cell r="A2463">
            <v>43346</v>
          </cell>
          <cell r="C2463">
            <v>19.600000000000001</v>
          </cell>
        </row>
        <row r="2464">
          <cell r="A2464">
            <v>43346</v>
          </cell>
          <cell r="C2464">
            <v>20.100000000000001</v>
          </cell>
        </row>
        <row r="2465">
          <cell r="A2465">
            <v>43346</v>
          </cell>
          <cell r="C2465">
            <v>20.3</v>
          </cell>
        </row>
        <row r="2466">
          <cell r="A2466">
            <v>43346</v>
          </cell>
          <cell r="C2466">
            <v>20.2</v>
          </cell>
        </row>
        <row r="2467">
          <cell r="A2467">
            <v>43346</v>
          </cell>
          <cell r="C2467">
            <v>20.2</v>
          </cell>
        </row>
        <row r="2468">
          <cell r="A2468">
            <v>43346</v>
          </cell>
          <cell r="C2468">
            <v>19.7</v>
          </cell>
        </row>
        <row r="2469">
          <cell r="A2469">
            <v>43346</v>
          </cell>
          <cell r="C2469">
            <v>18.8</v>
          </cell>
        </row>
        <row r="2470">
          <cell r="A2470">
            <v>43346</v>
          </cell>
          <cell r="C2470">
            <v>17.8</v>
          </cell>
        </row>
        <row r="2471">
          <cell r="A2471">
            <v>43346</v>
          </cell>
          <cell r="C2471">
            <v>16.5</v>
          </cell>
        </row>
        <row r="2472">
          <cell r="A2472">
            <v>43346</v>
          </cell>
          <cell r="C2472">
            <v>15.4</v>
          </cell>
        </row>
        <row r="2473">
          <cell r="A2473">
            <v>43346</v>
          </cell>
          <cell r="C2473">
            <v>14.5</v>
          </cell>
        </row>
        <row r="2474">
          <cell r="A2474">
            <v>43346</v>
          </cell>
          <cell r="C2474">
            <v>14.2</v>
          </cell>
        </row>
        <row r="2475">
          <cell r="A2475">
            <v>43346</v>
          </cell>
          <cell r="C2475">
            <v>13.9</v>
          </cell>
        </row>
        <row r="2476">
          <cell r="A2476">
            <v>43347</v>
          </cell>
          <cell r="C2476">
            <v>13.6</v>
          </cell>
        </row>
        <row r="2477">
          <cell r="A2477">
            <v>43347</v>
          </cell>
          <cell r="C2477">
            <v>13.6</v>
          </cell>
        </row>
        <row r="2478">
          <cell r="A2478">
            <v>43347</v>
          </cell>
          <cell r="C2478">
            <v>13.5</v>
          </cell>
        </row>
        <row r="2479">
          <cell r="A2479">
            <v>43347</v>
          </cell>
          <cell r="C2479">
            <v>13.2</v>
          </cell>
        </row>
        <row r="2480">
          <cell r="A2480">
            <v>43347</v>
          </cell>
          <cell r="C2480">
            <v>13.2</v>
          </cell>
        </row>
        <row r="2481">
          <cell r="A2481">
            <v>43347</v>
          </cell>
          <cell r="C2481">
            <v>13.3</v>
          </cell>
        </row>
        <row r="2482">
          <cell r="A2482">
            <v>43347</v>
          </cell>
          <cell r="C2482">
            <v>12.8</v>
          </cell>
        </row>
        <row r="2483">
          <cell r="A2483">
            <v>43347</v>
          </cell>
          <cell r="C2483">
            <v>13.5</v>
          </cell>
        </row>
        <row r="2484">
          <cell r="A2484">
            <v>43347</v>
          </cell>
          <cell r="C2484">
            <v>14.1</v>
          </cell>
        </row>
        <row r="2485">
          <cell r="A2485">
            <v>43347</v>
          </cell>
          <cell r="C2485">
            <v>14.9</v>
          </cell>
        </row>
        <row r="2486">
          <cell r="A2486">
            <v>43347</v>
          </cell>
          <cell r="C2486">
            <v>15.5</v>
          </cell>
        </row>
        <row r="2487">
          <cell r="A2487">
            <v>43347</v>
          </cell>
          <cell r="C2487">
            <v>16.100000000000001</v>
          </cell>
        </row>
        <row r="2488">
          <cell r="A2488">
            <v>43347</v>
          </cell>
          <cell r="C2488">
            <v>16.8</v>
          </cell>
        </row>
        <row r="2489">
          <cell r="A2489">
            <v>43347</v>
          </cell>
          <cell r="C2489">
            <v>17.3</v>
          </cell>
        </row>
        <row r="2490">
          <cell r="A2490">
            <v>43347</v>
          </cell>
          <cell r="C2490">
            <v>17.7</v>
          </cell>
        </row>
        <row r="2491">
          <cell r="A2491">
            <v>43347</v>
          </cell>
          <cell r="C2491">
            <v>17.899999999999999</v>
          </cell>
        </row>
        <row r="2492">
          <cell r="A2492">
            <v>43347</v>
          </cell>
          <cell r="C2492">
            <v>17.899999999999999</v>
          </cell>
        </row>
        <row r="2493">
          <cell r="A2493">
            <v>43347</v>
          </cell>
          <cell r="C2493">
            <v>17.3</v>
          </cell>
        </row>
        <row r="2494">
          <cell r="A2494">
            <v>43347</v>
          </cell>
          <cell r="C2494">
            <v>16.7</v>
          </cell>
        </row>
        <row r="2495">
          <cell r="A2495">
            <v>43347</v>
          </cell>
          <cell r="C2495">
            <v>15.8</v>
          </cell>
        </row>
        <row r="2496">
          <cell r="A2496">
            <v>43347</v>
          </cell>
          <cell r="C2496">
            <v>15.2</v>
          </cell>
        </row>
        <row r="2497">
          <cell r="A2497">
            <v>43347</v>
          </cell>
          <cell r="C2497">
            <v>14.6</v>
          </cell>
        </row>
        <row r="2498">
          <cell r="A2498">
            <v>43347</v>
          </cell>
          <cell r="C2498">
            <v>14.3</v>
          </cell>
        </row>
        <row r="2499">
          <cell r="A2499">
            <v>43347</v>
          </cell>
          <cell r="C2499">
            <v>14.1</v>
          </cell>
        </row>
        <row r="2500">
          <cell r="A2500">
            <v>43348</v>
          </cell>
          <cell r="C2500">
            <v>13.5</v>
          </cell>
        </row>
        <row r="2501">
          <cell r="A2501">
            <v>43348</v>
          </cell>
          <cell r="C2501">
            <v>13.4</v>
          </cell>
        </row>
        <row r="2502">
          <cell r="A2502">
            <v>43348</v>
          </cell>
          <cell r="C2502">
            <v>13.1</v>
          </cell>
        </row>
        <row r="2503">
          <cell r="A2503">
            <v>43348</v>
          </cell>
          <cell r="C2503">
            <v>12.8</v>
          </cell>
        </row>
        <row r="2504">
          <cell r="A2504">
            <v>43348</v>
          </cell>
          <cell r="C2504">
            <v>12.5</v>
          </cell>
        </row>
        <row r="2505">
          <cell r="A2505">
            <v>43348</v>
          </cell>
          <cell r="C2505">
            <v>12.3</v>
          </cell>
        </row>
        <row r="2506">
          <cell r="A2506">
            <v>43348</v>
          </cell>
          <cell r="C2506">
            <v>11.7</v>
          </cell>
        </row>
        <row r="2507">
          <cell r="A2507">
            <v>43348</v>
          </cell>
          <cell r="C2507">
            <v>12.6</v>
          </cell>
        </row>
        <row r="2508">
          <cell r="A2508">
            <v>43348</v>
          </cell>
          <cell r="C2508">
            <v>13.8</v>
          </cell>
        </row>
        <row r="2509">
          <cell r="A2509">
            <v>43348</v>
          </cell>
          <cell r="C2509">
            <v>15.2</v>
          </cell>
        </row>
        <row r="2510">
          <cell r="A2510">
            <v>43348</v>
          </cell>
          <cell r="C2510">
            <v>16.2</v>
          </cell>
        </row>
        <row r="2511">
          <cell r="A2511">
            <v>43348</v>
          </cell>
          <cell r="C2511">
            <v>17.100000000000001</v>
          </cell>
        </row>
        <row r="2512">
          <cell r="A2512">
            <v>43348</v>
          </cell>
          <cell r="C2512">
            <v>18.3</v>
          </cell>
        </row>
        <row r="2513">
          <cell r="A2513">
            <v>43348</v>
          </cell>
          <cell r="C2513">
            <v>18.600000000000001</v>
          </cell>
        </row>
        <row r="2514">
          <cell r="A2514">
            <v>43348</v>
          </cell>
          <cell r="C2514">
            <v>18.8</v>
          </cell>
        </row>
        <row r="2515">
          <cell r="A2515">
            <v>43348</v>
          </cell>
          <cell r="C2515">
            <v>19</v>
          </cell>
        </row>
        <row r="2516">
          <cell r="A2516">
            <v>43348</v>
          </cell>
          <cell r="C2516">
            <v>18.7</v>
          </cell>
        </row>
        <row r="2517">
          <cell r="A2517">
            <v>43348</v>
          </cell>
          <cell r="C2517">
            <v>18</v>
          </cell>
        </row>
        <row r="2518">
          <cell r="A2518">
            <v>43348</v>
          </cell>
          <cell r="C2518">
            <v>17.399999999999999</v>
          </cell>
        </row>
        <row r="2519">
          <cell r="A2519">
            <v>43348</v>
          </cell>
          <cell r="C2519">
            <v>15.9</v>
          </cell>
        </row>
        <row r="2520">
          <cell r="A2520">
            <v>43348</v>
          </cell>
          <cell r="C2520">
            <v>14.6</v>
          </cell>
        </row>
        <row r="2521">
          <cell r="A2521">
            <v>43348</v>
          </cell>
          <cell r="C2521">
            <v>13.3</v>
          </cell>
        </row>
        <row r="2522">
          <cell r="A2522">
            <v>43348</v>
          </cell>
          <cell r="C2522">
            <v>12.5</v>
          </cell>
        </row>
        <row r="2523">
          <cell r="A2523">
            <v>43348</v>
          </cell>
          <cell r="C2523">
            <v>11.8</v>
          </cell>
        </row>
        <row r="2524">
          <cell r="A2524">
            <v>43349</v>
          </cell>
          <cell r="C2524">
            <v>11.4</v>
          </cell>
        </row>
        <row r="2525">
          <cell r="A2525">
            <v>43349</v>
          </cell>
          <cell r="C2525">
            <v>10.9</v>
          </cell>
        </row>
        <row r="2526">
          <cell r="A2526">
            <v>43349</v>
          </cell>
          <cell r="C2526">
            <v>10.4</v>
          </cell>
        </row>
        <row r="2527">
          <cell r="A2527">
            <v>43349</v>
          </cell>
          <cell r="C2527">
            <v>10</v>
          </cell>
        </row>
        <row r="2528">
          <cell r="A2528">
            <v>43349</v>
          </cell>
          <cell r="C2528">
            <v>9.8000000000000007</v>
          </cell>
        </row>
        <row r="2529">
          <cell r="A2529">
            <v>43349</v>
          </cell>
          <cell r="C2529">
            <v>9.9</v>
          </cell>
        </row>
        <row r="2530">
          <cell r="A2530">
            <v>43349</v>
          </cell>
          <cell r="C2530">
            <v>9.6999999999999993</v>
          </cell>
        </row>
        <row r="2531">
          <cell r="A2531">
            <v>43349</v>
          </cell>
          <cell r="C2531">
            <v>11.4</v>
          </cell>
        </row>
        <row r="2532">
          <cell r="A2532">
            <v>43349</v>
          </cell>
          <cell r="C2532">
            <v>13.1</v>
          </cell>
        </row>
        <row r="2533">
          <cell r="A2533">
            <v>43349</v>
          </cell>
          <cell r="C2533">
            <v>14.7</v>
          </cell>
        </row>
        <row r="2534">
          <cell r="A2534">
            <v>43349</v>
          </cell>
          <cell r="C2534">
            <v>15.9</v>
          </cell>
        </row>
        <row r="2535">
          <cell r="A2535">
            <v>43349</v>
          </cell>
          <cell r="C2535">
            <v>16.600000000000001</v>
          </cell>
        </row>
        <row r="2536">
          <cell r="A2536">
            <v>43349</v>
          </cell>
          <cell r="C2536">
            <v>17.2</v>
          </cell>
        </row>
        <row r="2537">
          <cell r="A2537">
            <v>43349</v>
          </cell>
          <cell r="C2537">
            <v>17.2</v>
          </cell>
        </row>
        <row r="2538">
          <cell r="A2538">
            <v>43349</v>
          </cell>
          <cell r="C2538">
            <v>17.100000000000001</v>
          </cell>
        </row>
        <row r="2539">
          <cell r="A2539">
            <v>43349</v>
          </cell>
          <cell r="C2539">
            <v>17.100000000000001</v>
          </cell>
        </row>
        <row r="2540">
          <cell r="A2540">
            <v>43349</v>
          </cell>
          <cell r="C2540">
            <v>16.600000000000001</v>
          </cell>
        </row>
        <row r="2541">
          <cell r="A2541">
            <v>43349</v>
          </cell>
          <cell r="C2541">
            <v>16</v>
          </cell>
        </row>
        <row r="2542">
          <cell r="A2542">
            <v>43349</v>
          </cell>
          <cell r="C2542">
            <v>15.6</v>
          </cell>
        </row>
        <row r="2543">
          <cell r="A2543">
            <v>43349</v>
          </cell>
          <cell r="C2543">
            <v>14.5</v>
          </cell>
        </row>
        <row r="2544">
          <cell r="A2544">
            <v>43349</v>
          </cell>
          <cell r="C2544">
            <v>13.4</v>
          </cell>
        </row>
        <row r="2545">
          <cell r="A2545">
            <v>43349</v>
          </cell>
          <cell r="C2545">
            <v>12.2</v>
          </cell>
        </row>
        <row r="2546">
          <cell r="A2546">
            <v>43349</v>
          </cell>
          <cell r="C2546">
            <v>11.5</v>
          </cell>
        </row>
        <row r="2547">
          <cell r="A2547">
            <v>43349</v>
          </cell>
          <cell r="C2547">
            <v>10.8</v>
          </cell>
        </row>
        <row r="2548">
          <cell r="A2548">
            <v>43350</v>
          </cell>
          <cell r="C2548">
            <v>10.4</v>
          </cell>
        </row>
        <row r="2549">
          <cell r="A2549">
            <v>43350</v>
          </cell>
          <cell r="C2549">
            <v>9.9</v>
          </cell>
        </row>
        <row r="2550">
          <cell r="A2550">
            <v>43350</v>
          </cell>
          <cell r="C2550">
            <v>9.5</v>
          </cell>
        </row>
        <row r="2551">
          <cell r="A2551">
            <v>43350</v>
          </cell>
          <cell r="C2551">
            <v>9</v>
          </cell>
        </row>
        <row r="2552">
          <cell r="A2552">
            <v>43350</v>
          </cell>
          <cell r="C2552">
            <v>8.6999999999999993</v>
          </cell>
        </row>
        <row r="2553">
          <cell r="A2553">
            <v>43350</v>
          </cell>
          <cell r="C2553">
            <v>8.6999999999999993</v>
          </cell>
        </row>
        <row r="2554">
          <cell r="A2554">
            <v>43350</v>
          </cell>
          <cell r="C2554">
            <v>8.1999999999999993</v>
          </cell>
        </row>
        <row r="2555">
          <cell r="A2555">
            <v>43350</v>
          </cell>
          <cell r="C2555">
            <v>9.8000000000000007</v>
          </cell>
        </row>
        <row r="2556">
          <cell r="A2556">
            <v>43350</v>
          </cell>
          <cell r="C2556">
            <v>11.4</v>
          </cell>
        </row>
        <row r="2557">
          <cell r="A2557">
            <v>43350</v>
          </cell>
          <cell r="C2557">
            <v>13.1</v>
          </cell>
        </row>
        <row r="2558">
          <cell r="A2558">
            <v>43350</v>
          </cell>
          <cell r="C2558">
            <v>14.1</v>
          </cell>
        </row>
        <row r="2559">
          <cell r="A2559">
            <v>43350</v>
          </cell>
          <cell r="C2559">
            <v>14.8</v>
          </cell>
        </row>
        <row r="2560">
          <cell r="A2560">
            <v>43350</v>
          </cell>
          <cell r="C2560">
            <v>15.7</v>
          </cell>
        </row>
        <row r="2561">
          <cell r="A2561">
            <v>43350</v>
          </cell>
          <cell r="C2561">
            <v>15.9</v>
          </cell>
        </row>
        <row r="2562">
          <cell r="A2562">
            <v>43350</v>
          </cell>
          <cell r="C2562">
            <v>16</v>
          </cell>
        </row>
        <row r="2563">
          <cell r="A2563">
            <v>43350</v>
          </cell>
          <cell r="C2563">
            <v>16.2</v>
          </cell>
        </row>
        <row r="2564">
          <cell r="A2564">
            <v>43350</v>
          </cell>
          <cell r="C2564">
            <v>15.9</v>
          </cell>
        </row>
        <row r="2565">
          <cell r="A2565">
            <v>43350</v>
          </cell>
          <cell r="C2565">
            <v>15.2</v>
          </cell>
        </row>
        <row r="2566">
          <cell r="A2566">
            <v>43350</v>
          </cell>
          <cell r="C2566">
            <v>14.5</v>
          </cell>
        </row>
        <row r="2567">
          <cell r="A2567">
            <v>43350</v>
          </cell>
          <cell r="C2567">
            <v>13.3</v>
          </cell>
        </row>
        <row r="2568">
          <cell r="A2568">
            <v>43350</v>
          </cell>
          <cell r="C2568">
            <v>12.3</v>
          </cell>
        </row>
        <row r="2569">
          <cell r="A2569">
            <v>43350</v>
          </cell>
          <cell r="C2569">
            <v>11.5</v>
          </cell>
        </row>
        <row r="2570">
          <cell r="A2570">
            <v>43350</v>
          </cell>
          <cell r="C2570">
            <v>11.3</v>
          </cell>
        </row>
        <row r="2571">
          <cell r="A2571">
            <v>43350</v>
          </cell>
          <cell r="C2571">
            <v>11.2</v>
          </cell>
        </row>
        <row r="2572">
          <cell r="A2572">
            <v>43351</v>
          </cell>
          <cell r="C2572">
            <v>11.1</v>
          </cell>
        </row>
        <row r="2573">
          <cell r="A2573">
            <v>43351</v>
          </cell>
          <cell r="C2573">
            <v>11.2</v>
          </cell>
        </row>
        <row r="2574">
          <cell r="A2574">
            <v>43351</v>
          </cell>
          <cell r="C2574">
            <v>11.3</v>
          </cell>
        </row>
        <row r="2575">
          <cell r="A2575">
            <v>43351</v>
          </cell>
          <cell r="C2575">
            <v>11.3</v>
          </cell>
        </row>
        <row r="2576">
          <cell r="A2576">
            <v>43351</v>
          </cell>
          <cell r="C2576">
            <v>11.5</v>
          </cell>
        </row>
        <row r="2577">
          <cell r="A2577">
            <v>43351</v>
          </cell>
          <cell r="C2577">
            <v>11.7</v>
          </cell>
        </row>
        <row r="2578">
          <cell r="A2578">
            <v>43351</v>
          </cell>
          <cell r="C2578">
            <v>11.3</v>
          </cell>
        </row>
        <row r="2579">
          <cell r="A2579">
            <v>43351</v>
          </cell>
          <cell r="C2579">
            <v>12.3</v>
          </cell>
        </row>
        <row r="2580">
          <cell r="A2580">
            <v>43351</v>
          </cell>
          <cell r="C2580">
            <v>13.2</v>
          </cell>
        </row>
        <row r="2581">
          <cell r="A2581">
            <v>43351</v>
          </cell>
          <cell r="C2581">
            <v>14.1</v>
          </cell>
        </row>
        <row r="2582">
          <cell r="A2582">
            <v>43351</v>
          </cell>
          <cell r="C2582">
            <v>14.9</v>
          </cell>
        </row>
        <row r="2583">
          <cell r="A2583">
            <v>43351</v>
          </cell>
          <cell r="C2583">
            <v>15.5</v>
          </cell>
        </row>
        <row r="2584">
          <cell r="A2584">
            <v>43351</v>
          </cell>
          <cell r="C2584">
            <v>16.399999999999999</v>
          </cell>
        </row>
        <row r="2585">
          <cell r="A2585">
            <v>43351</v>
          </cell>
          <cell r="C2585">
            <v>16.600000000000001</v>
          </cell>
        </row>
        <row r="2586">
          <cell r="A2586">
            <v>43351</v>
          </cell>
          <cell r="C2586">
            <v>16.7</v>
          </cell>
        </row>
        <row r="2587">
          <cell r="A2587">
            <v>43351</v>
          </cell>
          <cell r="C2587">
            <v>16.899999999999999</v>
          </cell>
        </row>
        <row r="2588">
          <cell r="A2588">
            <v>43351</v>
          </cell>
          <cell r="C2588">
            <v>16.600000000000001</v>
          </cell>
        </row>
        <row r="2589">
          <cell r="A2589">
            <v>43351</v>
          </cell>
          <cell r="C2589">
            <v>16.2</v>
          </cell>
        </row>
        <row r="2590">
          <cell r="A2590">
            <v>43351</v>
          </cell>
          <cell r="C2590">
            <v>15.7</v>
          </cell>
        </row>
        <row r="2591">
          <cell r="A2591">
            <v>43351</v>
          </cell>
          <cell r="C2591">
            <v>15</v>
          </cell>
        </row>
        <row r="2592">
          <cell r="A2592">
            <v>43351</v>
          </cell>
          <cell r="C2592">
            <v>14.7</v>
          </cell>
        </row>
        <row r="2593">
          <cell r="A2593">
            <v>43351</v>
          </cell>
          <cell r="C2593">
            <v>14.3</v>
          </cell>
        </row>
        <row r="2594">
          <cell r="A2594">
            <v>43351</v>
          </cell>
          <cell r="C2594">
            <v>14.2</v>
          </cell>
        </row>
        <row r="2595">
          <cell r="A2595">
            <v>43351</v>
          </cell>
          <cell r="C2595">
            <v>14.1</v>
          </cell>
        </row>
        <row r="2596">
          <cell r="A2596">
            <v>43352</v>
          </cell>
          <cell r="C2596">
            <v>14.1</v>
          </cell>
        </row>
        <row r="2597">
          <cell r="A2597">
            <v>43352</v>
          </cell>
          <cell r="C2597">
            <v>14.1</v>
          </cell>
        </row>
        <row r="2598">
          <cell r="A2598">
            <v>43352</v>
          </cell>
          <cell r="C2598">
            <v>14</v>
          </cell>
        </row>
        <row r="2599">
          <cell r="A2599">
            <v>43352</v>
          </cell>
          <cell r="C2599">
            <v>14</v>
          </cell>
        </row>
        <row r="2600">
          <cell r="A2600">
            <v>43352</v>
          </cell>
          <cell r="C2600">
            <v>14</v>
          </cell>
        </row>
        <row r="2601">
          <cell r="A2601">
            <v>43352</v>
          </cell>
          <cell r="C2601">
            <v>14</v>
          </cell>
        </row>
        <row r="2602">
          <cell r="A2602">
            <v>43352</v>
          </cell>
          <cell r="C2602">
            <v>13.7</v>
          </cell>
        </row>
        <row r="2603">
          <cell r="A2603">
            <v>43352</v>
          </cell>
          <cell r="C2603">
            <v>14.6</v>
          </cell>
        </row>
        <row r="2604">
          <cell r="A2604">
            <v>43352</v>
          </cell>
          <cell r="C2604">
            <v>15.5</v>
          </cell>
        </row>
        <row r="2605">
          <cell r="A2605">
            <v>43352</v>
          </cell>
          <cell r="C2605">
            <v>16.399999999999999</v>
          </cell>
        </row>
        <row r="2606">
          <cell r="A2606">
            <v>43352</v>
          </cell>
          <cell r="C2606">
            <v>17.2</v>
          </cell>
        </row>
        <row r="2607">
          <cell r="A2607">
            <v>43352</v>
          </cell>
          <cell r="C2607">
            <v>17.899999999999999</v>
          </cell>
        </row>
        <row r="2608">
          <cell r="A2608">
            <v>43352</v>
          </cell>
          <cell r="C2608">
            <v>18.5</v>
          </cell>
        </row>
        <row r="2609">
          <cell r="A2609">
            <v>43352</v>
          </cell>
          <cell r="C2609">
            <v>18.600000000000001</v>
          </cell>
        </row>
        <row r="2610">
          <cell r="A2610">
            <v>43352</v>
          </cell>
          <cell r="C2610">
            <v>18.600000000000001</v>
          </cell>
        </row>
        <row r="2611">
          <cell r="A2611">
            <v>43352</v>
          </cell>
          <cell r="C2611">
            <v>18.7</v>
          </cell>
        </row>
        <row r="2612">
          <cell r="A2612">
            <v>43352</v>
          </cell>
          <cell r="C2612">
            <v>18.3</v>
          </cell>
        </row>
        <row r="2613">
          <cell r="A2613">
            <v>43352</v>
          </cell>
          <cell r="C2613">
            <v>17.600000000000001</v>
          </cell>
        </row>
        <row r="2614">
          <cell r="A2614">
            <v>43352</v>
          </cell>
          <cell r="C2614">
            <v>16.899999999999999</v>
          </cell>
        </row>
        <row r="2615">
          <cell r="A2615">
            <v>43352</v>
          </cell>
          <cell r="C2615">
            <v>15.7</v>
          </cell>
        </row>
        <row r="2616">
          <cell r="A2616">
            <v>43352</v>
          </cell>
          <cell r="C2616">
            <v>14.7</v>
          </cell>
        </row>
        <row r="2617">
          <cell r="A2617">
            <v>43352</v>
          </cell>
          <cell r="C2617">
            <v>13.7</v>
          </cell>
        </row>
        <row r="2618">
          <cell r="A2618">
            <v>43352</v>
          </cell>
          <cell r="C2618">
            <v>13.1</v>
          </cell>
        </row>
        <row r="2619">
          <cell r="A2619">
            <v>43352</v>
          </cell>
          <cell r="C2619">
            <v>12.8</v>
          </cell>
        </row>
        <row r="2620">
          <cell r="A2620">
            <v>43353</v>
          </cell>
          <cell r="C2620">
            <v>12.5</v>
          </cell>
        </row>
        <row r="2621">
          <cell r="A2621">
            <v>43353</v>
          </cell>
          <cell r="C2621">
            <v>12.2</v>
          </cell>
        </row>
        <row r="2622">
          <cell r="A2622">
            <v>43353</v>
          </cell>
          <cell r="C2622">
            <v>12</v>
          </cell>
        </row>
        <row r="2623">
          <cell r="A2623">
            <v>43353</v>
          </cell>
          <cell r="C2623">
            <v>11.7</v>
          </cell>
        </row>
        <row r="2624">
          <cell r="A2624">
            <v>43353</v>
          </cell>
          <cell r="C2624">
            <v>11.6</v>
          </cell>
        </row>
        <row r="2625">
          <cell r="A2625">
            <v>43353</v>
          </cell>
          <cell r="C2625">
            <v>11.5</v>
          </cell>
        </row>
        <row r="2626">
          <cell r="A2626">
            <v>43353</v>
          </cell>
          <cell r="C2626">
            <v>11.2</v>
          </cell>
        </row>
        <row r="2627">
          <cell r="A2627">
            <v>43353</v>
          </cell>
          <cell r="C2627">
            <v>12.3</v>
          </cell>
        </row>
        <row r="2628">
          <cell r="A2628">
            <v>43353</v>
          </cell>
          <cell r="C2628">
            <v>13.6</v>
          </cell>
        </row>
        <row r="2629">
          <cell r="A2629">
            <v>43353</v>
          </cell>
          <cell r="C2629">
            <v>14.9</v>
          </cell>
        </row>
        <row r="2630">
          <cell r="A2630">
            <v>43353</v>
          </cell>
          <cell r="C2630">
            <v>16</v>
          </cell>
        </row>
        <row r="2631">
          <cell r="A2631">
            <v>43353</v>
          </cell>
          <cell r="C2631">
            <v>16.600000000000001</v>
          </cell>
        </row>
        <row r="2632">
          <cell r="A2632">
            <v>43353</v>
          </cell>
          <cell r="C2632">
            <v>17.600000000000001</v>
          </cell>
        </row>
        <row r="2633">
          <cell r="A2633">
            <v>43353</v>
          </cell>
          <cell r="C2633">
            <v>17.8</v>
          </cell>
        </row>
        <row r="2634">
          <cell r="A2634">
            <v>43353</v>
          </cell>
          <cell r="C2634">
            <v>18.100000000000001</v>
          </cell>
        </row>
        <row r="2635">
          <cell r="A2635">
            <v>43353</v>
          </cell>
          <cell r="C2635">
            <v>18.2</v>
          </cell>
        </row>
        <row r="2636">
          <cell r="A2636">
            <v>43353</v>
          </cell>
          <cell r="C2636">
            <v>17.899999999999999</v>
          </cell>
        </row>
        <row r="2637">
          <cell r="A2637">
            <v>43353</v>
          </cell>
          <cell r="C2637">
            <v>17.2</v>
          </cell>
        </row>
        <row r="2638">
          <cell r="A2638">
            <v>43353</v>
          </cell>
          <cell r="C2638">
            <v>16.8</v>
          </cell>
        </row>
        <row r="2639">
          <cell r="A2639">
            <v>43353</v>
          </cell>
          <cell r="C2639">
            <v>16.100000000000001</v>
          </cell>
        </row>
        <row r="2640">
          <cell r="A2640">
            <v>43353</v>
          </cell>
          <cell r="C2640">
            <v>15.8</v>
          </cell>
        </row>
        <row r="2641">
          <cell r="A2641">
            <v>43353</v>
          </cell>
          <cell r="C2641">
            <v>15.5</v>
          </cell>
        </row>
        <row r="2642">
          <cell r="A2642">
            <v>43353</v>
          </cell>
          <cell r="C2642">
            <v>15.7</v>
          </cell>
        </row>
        <row r="2643">
          <cell r="A2643">
            <v>43353</v>
          </cell>
          <cell r="C2643">
            <v>15.9</v>
          </cell>
        </row>
        <row r="2644">
          <cell r="A2644">
            <v>43354</v>
          </cell>
          <cell r="C2644">
            <v>16</v>
          </cell>
        </row>
        <row r="2645">
          <cell r="A2645">
            <v>43354</v>
          </cell>
          <cell r="C2645">
            <v>16.2</v>
          </cell>
        </row>
        <row r="2646">
          <cell r="A2646">
            <v>43354</v>
          </cell>
          <cell r="C2646">
            <v>16.3</v>
          </cell>
        </row>
        <row r="2647">
          <cell r="A2647">
            <v>43354</v>
          </cell>
          <cell r="C2647">
            <v>16.5</v>
          </cell>
        </row>
        <row r="2648">
          <cell r="A2648">
            <v>43354</v>
          </cell>
          <cell r="C2648">
            <v>16.5</v>
          </cell>
        </row>
        <row r="2649">
          <cell r="A2649">
            <v>43354</v>
          </cell>
          <cell r="C2649">
            <v>16.7</v>
          </cell>
        </row>
        <row r="2650">
          <cell r="A2650">
            <v>43354</v>
          </cell>
          <cell r="C2650">
            <v>16.399999999999999</v>
          </cell>
        </row>
        <row r="2651">
          <cell r="A2651">
            <v>43354</v>
          </cell>
          <cell r="C2651">
            <v>16.899999999999999</v>
          </cell>
        </row>
        <row r="2652">
          <cell r="A2652">
            <v>43354</v>
          </cell>
          <cell r="C2652">
            <v>17.3</v>
          </cell>
        </row>
        <row r="2653">
          <cell r="A2653">
            <v>43354</v>
          </cell>
          <cell r="C2653">
            <v>17.8</v>
          </cell>
        </row>
        <row r="2654">
          <cell r="A2654">
            <v>43354</v>
          </cell>
          <cell r="C2654">
            <v>18.100000000000001</v>
          </cell>
        </row>
        <row r="2655">
          <cell r="A2655">
            <v>43354</v>
          </cell>
          <cell r="C2655">
            <v>18.5</v>
          </cell>
        </row>
        <row r="2656">
          <cell r="A2656">
            <v>43354</v>
          </cell>
          <cell r="C2656">
            <v>19.399999999999999</v>
          </cell>
        </row>
        <row r="2657">
          <cell r="A2657">
            <v>43354</v>
          </cell>
          <cell r="C2657">
            <v>19.3</v>
          </cell>
        </row>
        <row r="2658">
          <cell r="A2658">
            <v>43354</v>
          </cell>
          <cell r="C2658">
            <v>19.2</v>
          </cell>
        </row>
        <row r="2659">
          <cell r="A2659">
            <v>43354</v>
          </cell>
          <cell r="C2659">
            <v>19.2</v>
          </cell>
        </row>
        <row r="2660">
          <cell r="A2660">
            <v>43354</v>
          </cell>
          <cell r="C2660">
            <v>18.7</v>
          </cell>
        </row>
        <row r="2661">
          <cell r="A2661">
            <v>43354</v>
          </cell>
          <cell r="C2661">
            <v>18</v>
          </cell>
        </row>
        <row r="2662">
          <cell r="A2662">
            <v>43354</v>
          </cell>
          <cell r="C2662">
            <v>17.100000000000001</v>
          </cell>
        </row>
        <row r="2663">
          <cell r="A2663">
            <v>43354</v>
          </cell>
          <cell r="C2663">
            <v>16.399999999999999</v>
          </cell>
        </row>
        <row r="2664">
          <cell r="A2664">
            <v>43354</v>
          </cell>
          <cell r="C2664">
            <v>15.9</v>
          </cell>
        </row>
        <row r="2665">
          <cell r="A2665">
            <v>43354</v>
          </cell>
          <cell r="C2665">
            <v>15.3</v>
          </cell>
        </row>
        <row r="2666">
          <cell r="A2666">
            <v>43354</v>
          </cell>
          <cell r="C2666">
            <v>15.1</v>
          </cell>
        </row>
        <row r="2667">
          <cell r="A2667">
            <v>43354</v>
          </cell>
          <cell r="C2667">
            <v>14.9</v>
          </cell>
        </row>
        <row r="2668">
          <cell r="A2668">
            <v>43355</v>
          </cell>
          <cell r="C2668">
            <v>14.2</v>
          </cell>
        </row>
        <row r="2669">
          <cell r="A2669">
            <v>43355</v>
          </cell>
          <cell r="C2669">
            <v>14</v>
          </cell>
        </row>
        <row r="2670">
          <cell r="A2670">
            <v>43355</v>
          </cell>
          <cell r="C2670">
            <v>13.6</v>
          </cell>
        </row>
        <row r="2671">
          <cell r="A2671">
            <v>43355</v>
          </cell>
          <cell r="C2671">
            <v>13.3</v>
          </cell>
        </row>
        <row r="2672">
          <cell r="A2672">
            <v>43355</v>
          </cell>
          <cell r="C2672">
            <v>12.9</v>
          </cell>
        </row>
        <row r="2673">
          <cell r="A2673">
            <v>43355</v>
          </cell>
          <cell r="C2673">
            <v>12.6</v>
          </cell>
        </row>
        <row r="2674">
          <cell r="A2674">
            <v>43355</v>
          </cell>
          <cell r="C2674">
            <v>11.8</v>
          </cell>
        </row>
        <row r="2675">
          <cell r="A2675">
            <v>43355</v>
          </cell>
          <cell r="C2675">
            <v>12.1</v>
          </cell>
        </row>
        <row r="2676">
          <cell r="A2676">
            <v>43355</v>
          </cell>
          <cell r="C2676">
            <v>12.6</v>
          </cell>
        </row>
        <row r="2677">
          <cell r="A2677">
            <v>43355</v>
          </cell>
          <cell r="C2677">
            <v>13.4</v>
          </cell>
        </row>
        <row r="2678">
          <cell r="A2678">
            <v>43355</v>
          </cell>
          <cell r="C2678">
            <v>14.1</v>
          </cell>
        </row>
        <row r="2679">
          <cell r="A2679">
            <v>43355</v>
          </cell>
          <cell r="C2679">
            <v>14.9</v>
          </cell>
        </row>
        <row r="2680">
          <cell r="A2680">
            <v>43355</v>
          </cell>
          <cell r="C2680">
            <v>15.6</v>
          </cell>
        </row>
        <row r="2681">
          <cell r="A2681">
            <v>43355</v>
          </cell>
          <cell r="C2681">
            <v>16.100000000000001</v>
          </cell>
        </row>
        <row r="2682">
          <cell r="A2682">
            <v>43355</v>
          </cell>
          <cell r="C2682">
            <v>16.5</v>
          </cell>
        </row>
        <row r="2683">
          <cell r="A2683">
            <v>43355</v>
          </cell>
          <cell r="C2683">
            <v>16.899999999999999</v>
          </cell>
        </row>
        <row r="2684">
          <cell r="A2684">
            <v>43355</v>
          </cell>
          <cell r="C2684">
            <v>16.600000000000001</v>
          </cell>
        </row>
        <row r="2685">
          <cell r="A2685">
            <v>43355</v>
          </cell>
          <cell r="C2685">
            <v>16</v>
          </cell>
        </row>
        <row r="2686">
          <cell r="A2686">
            <v>43355</v>
          </cell>
          <cell r="C2686">
            <v>14.9</v>
          </cell>
        </row>
        <row r="2687">
          <cell r="A2687">
            <v>43355</v>
          </cell>
          <cell r="C2687">
            <v>13.7</v>
          </cell>
        </row>
        <row r="2688">
          <cell r="A2688">
            <v>43355</v>
          </cell>
          <cell r="C2688">
            <v>12.5</v>
          </cell>
        </row>
        <row r="2689">
          <cell r="A2689">
            <v>43355</v>
          </cell>
          <cell r="C2689">
            <v>11.4</v>
          </cell>
        </row>
        <row r="2690">
          <cell r="A2690">
            <v>43355</v>
          </cell>
          <cell r="C2690">
            <v>10.7</v>
          </cell>
        </row>
        <row r="2691">
          <cell r="A2691">
            <v>43355</v>
          </cell>
          <cell r="C2691">
            <v>10.1</v>
          </cell>
        </row>
        <row r="2692">
          <cell r="A2692">
            <v>43356</v>
          </cell>
          <cell r="C2692">
            <v>9.5</v>
          </cell>
        </row>
        <row r="2693">
          <cell r="A2693">
            <v>43356</v>
          </cell>
          <cell r="C2693">
            <v>9</v>
          </cell>
        </row>
        <row r="2694">
          <cell r="A2694">
            <v>43356</v>
          </cell>
          <cell r="C2694">
            <v>8.5</v>
          </cell>
        </row>
        <row r="2695">
          <cell r="A2695">
            <v>43356</v>
          </cell>
          <cell r="C2695">
            <v>8</v>
          </cell>
        </row>
        <row r="2696">
          <cell r="A2696">
            <v>43356</v>
          </cell>
          <cell r="C2696">
            <v>7.7</v>
          </cell>
        </row>
        <row r="2697">
          <cell r="A2697">
            <v>43356</v>
          </cell>
          <cell r="C2697">
            <v>7.6</v>
          </cell>
        </row>
        <row r="2698">
          <cell r="A2698">
            <v>43356</v>
          </cell>
          <cell r="C2698">
            <v>7.2</v>
          </cell>
        </row>
        <row r="2699">
          <cell r="A2699">
            <v>43356</v>
          </cell>
          <cell r="C2699">
            <v>8.9</v>
          </cell>
        </row>
        <row r="2700">
          <cell r="A2700">
            <v>43356</v>
          </cell>
          <cell r="C2700">
            <v>10.8</v>
          </cell>
        </row>
        <row r="2701">
          <cell r="A2701">
            <v>43356</v>
          </cell>
          <cell r="C2701">
            <v>13</v>
          </cell>
        </row>
        <row r="2702">
          <cell r="A2702">
            <v>43356</v>
          </cell>
          <cell r="C2702">
            <v>14.4</v>
          </cell>
        </row>
        <row r="2703">
          <cell r="A2703">
            <v>43356</v>
          </cell>
          <cell r="C2703">
            <v>15.4</v>
          </cell>
        </row>
        <row r="2704">
          <cell r="A2704">
            <v>43356</v>
          </cell>
          <cell r="C2704">
            <v>16.5</v>
          </cell>
        </row>
        <row r="2705">
          <cell r="A2705">
            <v>43356</v>
          </cell>
          <cell r="C2705">
            <v>16.7</v>
          </cell>
        </row>
        <row r="2706">
          <cell r="A2706">
            <v>43356</v>
          </cell>
          <cell r="C2706">
            <v>16.7</v>
          </cell>
        </row>
        <row r="2707">
          <cell r="A2707">
            <v>43356</v>
          </cell>
          <cell r="C2707">
            <v>16.7</v>
          </cell>
        </row>
        <row r="2708">
          <cell r="A2708">
            <v>43356</v>
          </cell>
          <cell r="C2708">
            <v>16.3</v>
          </cell>
        </row>
        <row r="2709">
          <cell r="A2709">
            <v>43356</v>
          </cell>
          <cell r="C2709">
            <v>15.5</v>
          </cell>
        </row>
        <row r="2710">
          <cell r="A2710">
            <v>43356</v>
          </cell>
          <cell r="C2710">
            <v>14.7</v>
          </cell>
        </row>
        <row r="2711">
          <cell r="A2711">
            <v>43356</v>
          </cell>
          <cell r="C2711">
            <v>13.4</v>
          </cell>
        </row>
        <row r="2712">
          <cell r="A2712">
            <v>43356</v>
          </cell>
          <cell r="C2712">
            <v>12.3</v>
          </cell>
        </row>
        <row r="2713">
          <cell r="A2713">
            <v>43356</v>
          </cell>
          <cell r="C2713">
            <v>11.3</v>
          </cell>
        </row>
        <row r="2714">
          <cell r="A2714">
            <v>43356</v>
          </cell>
          <cell r="C2714">
            <v>10.7</v>
          </cell>
        </row>
        <row r="2715">
          <cell r="A2715">
            <v>43356</v>
          </cell>
          <cell r="C2715">
            <v>10.3</v>
          </cell>
        </row>
        <row r="2716">
          <cell r="A2716">
            <v>43357</v>
          </cell>
          <cell r="C2716">
            <v>10.6</v>
          </cell>
        </row>
        <row r="2717">
          <cell r="A2717">
            <v>43357</v>
          </cell>
          <cell r="C2717">
            <v>10.4</v>
          </cell>
        </row>
        <row r="2718">
          <cell r="A2718">
            <v>43357</v>
          </cell>
          <cell r="C2718">
            <v>10.199999999999999</v>
          </cell>
        </row>
        <row r="2719">
          <cell r="A2719">
            <v>43357</v>
          </cell>
          <cell r="C2719">
            <v>10</v>
          </cell>
        </row>
        <row r="2720">
          <cell r="A2720">
            <v>43357</v>
          </cell>
          <cell r="C2720">
            <v>10</v>
          </cell>
        </row>
        <row r="2721">
          <cell r="A2721">
            <v>43357</v>
          </cell>
          <cell r="C2721">
            <v>10.1</v>
          </cell>
        </row>
        <row r="2722">
          <cell r="A2722">
            <v>43357</v>
          </cell>
          <cell r="C2722">
            <v>9.8000000000000007</v>
          </cell>
        </row>
        <row r="2723">
          <cell r="A2723">
            <v>43357</v>
          </cell>
          <cell r="C2723">
            <v>10.9</v>
          </cell>
        </row>
        <row r="2724">
          <cell r="A2724">
            <v>43357</v>
          </cell>
          <cell r="C2724">
            <v>12.1</v>
          </cell>
        </row>
        <row r="2725">
          <cell r="A2725">
            <v>43357</v>
          </cell>
          <cell r="C2725">
            <v>13.3</v>
          </cell>
        </row>
        <row r="2726">
          <cell r="A2726">
            <v>43357</v>
          </cell>
          <cell r="C2726">
            <v>14.2</v>
          </cell>
        </row>
        <row r="2727">
          <cell r="A2727">
            <v>43357</v>
          </cell>
          <cell r="C2727">
            <v>14.8</v>
          </cell>
        </row>
        <row r="2728">
          <cell r="A2728">
            <v>43357</v>
          </cell>
          <cell r="C2728">
            <v>15.5</v>
          </cell>
        </row>
        <row r="2729">
          <cell r="A2729">
            <v>43357</v>
          </cell>
          <cell r="C2729">
            <v>15.7</v>
          </cell>
        </row>
        <row r="2730">
          <cell r="A2730">
            <v>43357</v>
          </cell>
          <cell r="C2730">
            <v>15.8</v>
          </cell>
        </row>
        <row r="2731">
          <cell r="A2731">
            <v>43357</v>
          </cell>
          <cell r="C2731">
            <v>16</v>
          </cell>
        </row>
        <row r="2732">
          <cell r="A2732">
            <v>43357</v>
          </cell>
          <cell r="C2732">
            <v>15.7</v>
          </cell>
        </row>
        <row r="2733">
          <cell r="A2733">
            <v>43357</v>
          </cell>
          <cell r="C2733">
            <v>15.2</v>
          </cell>
        </row>
        <row r="2734">
          <cell r="A2734">
            <v>43357</v>
          </cell>
          <cell r="C2734">
            <v>14.7</v>
          </cell>
        </row>
        <row r="2735">
          <cell r="A2735">
            <v>43357</v>
          </cell>
          <cell r="C2735">
            <v>14</v>
          </cell>
        </row>
        <row r="2736">
          <cell r="A2736">
            <v>43357</v>
          </cell>
          <cell r="C2736">
            <v>13.4</v>
          </cell>
        </row>
        <row r="2737">
          <cell r="A2737">
            <v>43357</v>
          </cell>
          <cell r="C2737">
            <v>12.7</v>
          </cell>
        </row>
        <row r="2738">
          <cell r="A2738">
            <v>43357</v>
          </cell>
          <cell r="C2738">
            <v>12.4</v>
          </cell>
        </row>
        <row r="2739">
          <cell r="A2739">
            <v>43357</v>
          </cell>
          <cell r="C2739">
            <v>12.2</v>
          </cell>
        </row>
        <row r="2740">
          <cell r="A2740">
            <v>43358</v>
          </cell>
          <cell r="C2740">
            <v>11.9</v>
          </cell>
        </row>
        <row r="2741">
          <cell r="A2741">
            <v>43358</v>
          </cell>
          <cell r="C2741">
            <v>11.7</v>
          </cell>
        </row>
        <row r="2742">
          <cell r="A2742">
            <v>43358</v>
          </cell>
          <cell r="C2742">
            <v>11.3</v>
          </cell>
        </row>
        <row r="2743">
          <cell r="A2743">
            <v>43358</v>
          </cell>
          <cell r="C2743">
            <v>11</v>
          </cell>
        </row>
        <row r="2744">
          <cell r="A2744">
            <v>43358</v>
          </cell>
          <cell r="C2744">
            <v>10.7</v>
          </cell>
        </row>
        <row r="2745">
          <cell r="A2745">
            <v>43358</v>
          </cell>
          <cell r="C2745">
            <v>10.5</v>
          </cell>
        </row>
        <row r="2746">
          <cell r="A2746">
            <v>43358</v>
          </cell>
          <cell r="C2746">
            <v>10.3</v>
          </cell>
        </row>
        <row r="2747">
          <cell r="A2747">
            <v>43358</v>
          </cell>
          <cell r="C2747">
            <v>11.4</v>
          </cell>
        </row>
        <row r="2748">
          <cell r="A2748">
            <v>43358</v>
          </cell>
          <cell r="C2748">
            <v>12.8</v>
          </cell>
        </row>
        <row r="2749">
          <cell r="A2749">
            <v>43358</v>
          </cell>
          <cell r="C2749">
            <v>14.4</v>
          </cell>
        </row>
        <row r="2750">
          <cell r="A2750">
            <v>43358</v>
          </cell>
          <cell r="C2750">
            <v>15.6</v>
          </cell>
        </row>
        <row r="2751">
          <cell r="A2751">
            <v>43358</v>
          </cell>
          <cell r="C2751">
            <v>16.399999999999999</v>
          </cell>
        </row>
        <row r="2752">
          <cell r="A2752">
            <v>43358</v>
          </cell>
          <cell r="C2752">
            <v>17.600000000000001</v>
          </cell>
        </row>
        <row r="2753">
          <cell r="A2753">
            <v>43358</v>
          </cell>
          <cell r="C2753">
            <v>17.8</v>
          </cell>
        </row>
        <row r="2754">
          <cell r="A2754">
            <v>43358</v>
          </cell>
          <cell r="C2754">
            <v>17.8</v>
          </cell>
        </row>
        <row r="2755">
          <cell r="A2755">
            <v>43358</v>
          </cell>
          <cell r="C2755">
            <v>17.899999999999999</v>
          </cell>
        </row>
        <row r="2756">
          <cell r="A2756">
            <v>43358</v>
          </cell>
          <cell r="C2756">
            <v>17.399999999999999</v>
          </cell>
        </row>
        <row r="2757">
          <cell r="A2757">
            <v>43358</v>
          </cell>
          <cell r="C2757">
            <v>16.600000000000001</v>
          </cell>
        </row>
        <row r="2758">
          <cell r="A2758">
            <v>43358</v>
          </cell>
          <cell r="C2758">
            <v>16</v>
          </cell>
        </row>
        <row r="2759">
          <cell r="A2759">
            <v>43358</v>
          </cell>
          <cell r="C2759">
            <v>14.9</v>
          </cell>
        </row>
        <row r="2760">
          <cell r="A2760">
            <v>43358</v>
          </cell>
          <cell r="C2760">
            <v>14.2</v>
          </cell>
        </row>
        <row r="2761">
          <cell r="A2761">
            <v>43358</v>
          </cell>
          <cell r="C2761">
            <v>13.6</v>
          </cell>
        </row>
        <row r="2762">
          <cell r="A2762">
            <v>43358</v>
          </cell>
          <cell r="C2762">
            <v>13.4</v>
          </cell>
        </row>
        <row r="2763">
          <cell r="A2763">
            <v>43358</v>
          </cell>
          <cell r="C2763">
            <v>13.2</v>
          </cell>
        </row>
        <row r="2764">
          <cell r="A2764">
            <v>43359</v>
          </cell>
          <cell r="C2764">
            <v>13.3</v>
          </cell>
        </row>
        <row r="2765">
          <cell r="A2765">
            <v>43359</v>
          </cell>
          <cell r="C2765">
            <v>13.2</v>
          </cell>
        </row>
        <row r="2766">
          <cell r="A2766">
            <v>43359</v>
          </cell>
          <cell r="C2766">
            <v>13.2</v>
          </cell>
        </row>
        <row r="2767">
          <cell r="A2767">
            <v>43359</v>
          </cell>
          <cell r="C2767">
            <v>13.1</v>
          </cell>
        </row>
        <row r="2768">
          <cell r="A2768">
            <v>43359</v>
          </cell>
          <cell r="C2768">
            <v>13.2</v>
          </cell>
        </row>
        <row r="2769">
          <cell r="A2769">
            <v>43359</v>
          </cell>
          <cell r="C2769">
            <v>13.4</v>
          </cell>
        </row>
        <row r="2770">
          <cell r="A2770">
            <v>43359</v>
          </cell>
          <cell r="C2770">
            <v>13</v>
          </cell>
        </row>
        <row r="2771">
          <cell r="A2771">
            <v>43359</v>
          </cell>
          <cell r="C2771">
            <v>13.9</v>
          </cell>
        </row>
        <row r="2772">
          <cell r="A2772">
            <v>43359</v>
          </cell>
          <cell r="C2772">
            <v>14.9</v>
          </cell>
        </row>
        <row r="2773">
          <cell r="A2773">
            <v>43359</v>
          </cell>
          <cell r="C2773">
            <v>16</v>
          </cell>
        </row>
        <row r="2774">
          <cell r="A2774">
            <v>43359</v>
          </cell>
          <cell r="C2774">
            <v>16.899999999999999</v>
          </cell>
        </row>
        <row r="2775">
          <cell r="A2775">
            <v>43359</v>
          </cell>
          <cell r="C2775">
            <v>17.7</v>
          </cell>
        </row>
        <row r="2776">
          <cell r="A2776">
            <v>43359</v>
          </cell>
          <cell r="C2776">
            <v>18.8</v>
          </cell>
        </row>
        <row r="2777">
          <cell r="A2777">
            <v>43359</v>
          </cell>
          <cell r="C2777">
            <v>19</v>
          </cell>
        </row>
        <row r="2778">
          <cell r="A2778">
            <v>43359</v>
          </cell>
          <cell r="C2778">
            <v>19</v>
          </cell>
        </row>
        <row r="2779">
          <cell r="A2779">
            <v>43359</v>
          </cell>
          <cell r="C2779">
            <v>19.2</v>
          </cell>
        </row>
        <row r="2780">
          <cell r="A2780">
            <v>43359</v>
          </cell>
          <cell r="C2780">
            <v>18.8</v>
          </cell>
        </row>
        <row r="2781">
          <cell r="A2781">
            <v>43359</v>
          </cell>
          <cell r="C2781">
            <v>18.3</v>
          </cell>
        </row>
        <row r="2782">
          <cell r="A2782">
            <v>43359</v>
          </cell>
          <cell r="C2782">
            <v>17.899999999999999</v>
          </cell>
        </row>
        <row r="2783">
          <cell r="A2783">
            <v>43359</v>
          </cell>
          <cell r="C2783">
            <v>17.2</v>
          </cell>
        </row>
        <row r="2784">
          <cell r="A2784">
            <v>43359</v>
          </cell>
          <cell r="C2784">
            <v>16.8</v>
          </cell>
        </row>
        <row r="2785">
          <cell r="A2785">
            <v>43359</v>
          </cell>
          <cell r="C2785">
            <v>16</v>
          </cell>
        </row>
        <row r="2786">
          <cell r="A2786">
            <v>43359</v>
          </cell>
          <cell r="C2786">
            <v>15.8</v>
          </cell>
        </row>
        <row r="2787">
          <cell r="A2787">
            <v>43359</v>
          </cell>
          <cell r="C2787">
            <v>15.6</v>
          </cell>
        </row>
        <row r="2788">
          <cell r="A2788">
            <v>43360</v>
          </cell>
          <cell r="C2788">
            <v>16</v>
          </cell>
        </row>
        <row r="2789">
          <cell r="A2789">
            <v>43360</v>
          </cell>
          <cell r="C2789">
            <v>15.9</v>
          </cell>
        </row>
        <row r="2790">
          <cell r="A2790">
            <v>43360</v>
          </cell>
          <cell r="C2790">
            <v>15.7</v>
          </cell>
        </row>
        <row r="2791">
          <cell r="A2791">
            <v>43360</v>
          </cell>
          <cell r="C2791">
            <v>15.5</v>
          </cell>
        </row>
        <row r="2792">
          <cell r="A2792">
            <v>43360</v>
          </cell>
          <cell r="C2792">
            <v>15.5</v>
          </cell>
        </row>
        <row r="2793">
          <cell r="A2793">
            <v>43360</v>
          </cell>
          <cell r="C2793">
            <v>15.6</v>
          </cell>
        </row>
        <row r="2794">
          <cell r="A2794">
            <v>43360</v>
          </cell>
          <cell r="C2794">
            <v>15.5</v>
          </cell>
        </row>
        <row r="2795">
          <cell r="A2795">
            <v>43360</v>
          </cell>
          <cell r="C2795">
            <v>16.3</v>
          </cell>
        </row>
        <row r="2796">
          <cell r="A2796">
            <v>43360</v>
          </cell>
          <cell r="C2796">
            <v>17</v>
          </cell>
        </row>
        <row r="2797">
          <cell r="A2797">
            <v>43360</v>
          </cell>
          <cell r="C2797">
            <v>17.7</v>
          </cell>
        </row>
        <row r="2798">
          <cell r="A2798">
            <v>43360</v>
          </cell>
          <cell r="C2798">
            <v>18.600000000000001</v>
          </cell>
        </row>
        <row r="2799">
          <cell r="A2799">
            <v>43360</v>
          </cell>
          <cell r="C2799">
            <v>19.399999999999999</v>
          </cell>
        </row>
        <row r="2800">
          <cell r="A2800">
            <v>43360</v>
          </cell>
          <cell r="C2800">
            <v>20.100000000000001</v>
          </cell>
        </row>
        <row r="2801">
          <cell r="A2801">
            <v>43360</v>
          </cell>
          <cell r="C2801">
            <v>20.5</v>
          </cell>
        </row>
        <row r="2802">
          <cell r="A2802">
            <v>43360</v>
          </cell>
          <cell r="C2802">
            <v>20.8</v>
          </cell>
        </row>
        <row r="2803">
          <cell r="A2803">
            <v>43360</v>
          </cell>
          <cell r="C2803">
            <v>21.1</v>
          </cell>
        </row>
        <row r="2804">
          <cell r="A2804">
            <v>43360</v>
          </cell>
          <cell r="C2804">
            <v>20.6</v>
          </cell>
        </row>
        <row r="2805">
          <cell r="A2805">
            <v>43360</v>
          </cell>
          <cell r="C2805">
            <v>19.899999999999999</v>
          </cell>
        </row>
        <row r="2806">
          <cell r="A2806">
            <v>43360</v>
          </cell>
          <cell r="C2806">
            <v>18.899999999999999</v>
          </cell>
        </row>
        <row r="2807">
          <cell r="A2807">
            <v>43360</v>
          </cell>
          <cell r="C2807">
            <v>17.8</v>
          </cell>
        </row>
        <row r="2808">
          <cell r="A2808">
            <v>43360</v>
          </cell>
          <cell r="C2808">
            <v>17.100000000000001</v>
          </cell>
        </row>
        <row r="2809">
          <cell r="A2809">
            <v>43360</v>
          </cell>
          <cell r="C2809">
            <v>16.5</v>
          </cell>
        </row>
        <row r="2810">
          <cell r="A2810">
            <v>43360</v>
          </cell>
          <cell r="C2810">
            <v>16.3</v>
          </cell>
        </row>
        <row r="2811">
          <cell r="A2811">
            <v>43360</v>
          </cell>
          <cell r="C2811">
            <v>16.5</v>
          </cell>
        </row>
        <row r="2812">
          <cell r="A2812">
            <v>43361</v>
          </cell>
          <cell r="C2812">
            <v>16.399999999999999</v>
          </cell>
        </row>
        <row r="2813">
          <cell r="A2813">
            <v>43361</v>
          </cell>
          <cell r="C2813">
            <v>16.7</v>
          </cell>
        </row>
        <row r="2814">
          <cell r="A2814">
            <v>43361</v>
          </cell>
          <cell r="C2814">
            <v>17.100000000000001</v>
          </cell>
        </row>
        <row r="2815">
          <cell r="A2815">
            <v>43361</v>
          </cell>
          <cell r="C2815">
            <v>17.3</v>
          </cell>
        </row>
        <row r="2816">
          <cell r="A2816">
            <v>43361</v>
          </cell>
          <cell r="C2816">
            <v>17.3</v>
          </cell>
        </row>
        <row r="2817">
          <cell r="A2817">
            <v>43361</v>
          </cell>
          <cell r="C2817">
            <v>17.3</v>
          </cell>
        </row>
        <row r="2818">
          <cell r="A2818">
            <v>43361</v>
          </cell>
          <cell r="C2818">
            <v>16.7</v>
          </cell>
        </row>
        <row r="2819">
          <cell r="A2819">
            <v>43361</v>
          </cell>
          <cell r="C2819">
            <v>17</v>
          </cell>
        </row>
        <row r="2820">
          <cell r="A2820">
            <v>43361</v>
          </cell>
          <cell r="C2820">
            <v>17</v>
          </cell>
        </row>
        <row r="2821">
          <cell r="A2821">
            <v>43361</v>
          </cell>
          <cell r="C2821">
            <v>17.399999999999999</v>
          </cell>
        </row>
        <row r="2822">
          <cell r="A2822">
            <v>43361</v>
          </cell>
          <cell r="C2822">
            <v>17.899999999999999</v>
          </cell>
        </row>
        <row r="2823">
          <cell r="A2823">
            <v>43361</v>
          </cell>
          <cell r="C2823">
            <v>18.600000000000001</v>
          </cell>
        </row>
        <row r="2824">
          <cell r="A2824">
            <v>43361</v>
          </cell>
          <cell r="C2824">
            <v>19.100000000000001</v>
          </cell>
        </row>
        <row r="2825">
          <cell r="A2825">
            <v>43361</v>
          </cell>
          <cell r="C2825">
            <v>19.399999999999999</v>
          </cell>
        </row>
        <row r="2826">
          <cell r="A2826">
            <v>43361</v>
          </cell>
          <cell r="C2826">
            <v>19.5</v>
          </cell>
        </row>
        <row r="2827">
          <cell r="A2827">
            <v>43361</v>
          </cell>
          <cell r="C2827">
            <v>19.600000000000001</v>
          </cell>
        </row>
        <row r="2828">
          <cell r="A2828">
            <v>43361</v>
          </cell>
          <cell r="C2828">
            <v>19.2</v>
          </cell>
        </row>
        <row r="2829">
          <cell r="A2829">
            <v>43361</v>
          </cell>
          <cell r="C2829">
            <v>18.7</v>
          </cell>
        </row>
        <row r="2830">
          <cell r="A2830">
            <v>43361</v>
          </cell>
          <cell r="C2830">
            <v>18.3</v>
          </cell>
        </row>
        <row r="2831">
          <cell r="A2831">
            <v>43361</v>
          </cell>
          <cell r="C2831">
            <v>17.5</v>
          </cell>
        </row>
        <row r="2832">
          <cell r="A2832">
            <v>43361</v>
          </cell>
          <cell r="C2832">
            <v>17.100000000000001</v>
          </cell>
        </row>
        <row r="2833">
          <cell r="A2833">
            <v>43361</v>
          </cell>
          <cell r="C2833">
            <v>16.8</v>
          </cell>
        </row>
        <row r="2834">
          <cell r="A2834">
            <v>43361</v>
          </cell>
          <cell r="C2834">
            <v>16.600000000000001</v>
          </cell>
        </row>
        <row r="2835">
          <cell r="A2835">
            <v>43361</v>
          </cell>
          <cell r="C2835">
            <v>16.5</v>
          </cell>
        </row>
        <row r="2836">
          <cell r="A2836">
            <v>43362</v>
          </cell>
          <cell r="C2836">
            <v>16.2</v>
          </cell>
        </row>
        <row r="2837">
          <cell r="A2837">
            <v>43362</v>
          </cell>
          <cell r="C2837">
            <v>16</v>
          </cell>
        </row>
        <row r="2838">
          <cell r="A2838">
            <v>43362</v>
          </cell>
          <cell r="C2838">
            <v>15.8</v>
          </cell>
        </row>
        <row r="2839">
          <cell r="A2839">
            <v>43362</v>
          </cell>
          <cell r="C2839">
            <v>15.7</v>
          </cell>
        </row>
        <row r="2840">
          <cell r="A2840">
            <v>43362</v>
          </cell>
          <cell r="C2840">
            <v>15.6</v>
          </cell>
        </row>
        <row r="2841">
          <cell r="A2841">
            <v>43362</v>
          </cell>
          <cell r="C2841">
            <v>15.5</v>
          </cell>
        </row>
        <row r="2842">
          <cell r="A2842">
            <v>43362</v>
          </cell>
          <cell r="C2842">
            <v>15.1</v>
          </cell>
        </row>
        <row r="2843">
          <cell r="A2843">
            <v>43362</v>
          </cell>
          <cell r="C2843">
            <v>15.9</v>
          </cell>
        </row>
        <row r="2844">
          <cell r="A2844">
            <v>43362</v>
          </cell>
          <cell r="C2844">
            <v>16.8</v>
          </cell>
        </row>
        <row r="2845">
          <cell r="A2845">
            <v>43362</v>
          </cell>
          <cell r="C2845">
            <v>17.7</v>
          </cell>
        </row>
        <row r="2846">
          <cell r="A2846">
            <v>43362</v>
          </cell>
          <cell r="C2846">
            <v>18.5</v>
          </cell>
        </row>
        <row r="2847">
          <cell r="A2847">
            <v>43362</v>
          </cell>
          <cell r="C2847">
            <v>19.100000000000001</v>
          </cell>
        </row>
        <row r="2848">
          <cell r="A2848">
            <v>43362</v>
          </cell>
          <cell r="C2848">
            <v>19.5</v>
          </cell>
        </row>
        <row r="2849">
          <cell r="A2849">
            <v>43362</v>
          </cell>
          <cell r="C2849">
            <v>19.2</v>
          </cell>
        </row>
        <row r="2850">
          <cell r="A2850">
            <v>43362</v>
          </cell>
          <cell r="C2850">
            <v>18.8</v>
          </cell>
        </row>
        <row r="2851">
          <cell r="A2851">
            <v>43362</v>
          </cell>
          <cell r="C2851">
            <v>18.399999999999999</v>
          </cell>
        </row>
        <row r="2852">
          <cell r="A2852">
            <v>43362</v>
          </cell>
          <cell r="C2852">
            <v>17.600000000000001</v>
          </cell>
        </row>
        <row r="2853">
          <cell r="A2853">
            <v>43362</v>
          </cell>
          <cell r="C2853">
            <v>16.600000000000001</v>
          </cell>
        </row>
        <row r="2854">
          <cell r="A2854">
            <v>43362</v>
          </cell>
          <cell r="C2854">
            <v>15.9</v>
          </cell>
        </row>
        <row r="2855">
          <cell r="A2855">
            <v>43362</v>
          </cell>
          <cell r="C2855">
            <v>15.2</v>
          </cell>
        </row>
        <row r="2856">
          <cell r="A2856">
            <v>43362</v>
          </cell>
          <cell r="C2856">
            <v>14.5</v>
          </cell>
        </row>
        <row r="2857">
          <cell r="A2857">
            <v>43362</v>
          </cell>
          <cell r="C2857">
            <v>14</v>
          </cell>
        </row>
        <row r="2858">
          <cell r="A2858">
            <v>43362</v>
          </cell>
          <cell r="C2858">
            <v>13.8</v>
          </cell>
        </row>
        <row r="2859">
          <cell r="A2859">
            <v>43362</v>
          </cell>
          <cell r="C2859">
            <v>13.7</v>
          </cell>
        </row>
        <row r="2860">
          <cell r="A2860">
            <v>43363</v>
          </cell>
          <cell r="C2860">
            <v>14.3</v>
          </cell>
        </row>
        <row r="2861">
          <cell r="A2861">
            <v>43363</v>
          </cell>
          <cell r="C2861">
            <v>14.3</v>
          </cell>
        </row>
        <row r="2862">
          <cell r="A2862">
            <v>43363</v>
          </cell>
          <cell r="C2862">
            <v>14.2</v>
          </cell>
        </row>
        <row r="2863">
          <cell r="A2863">
            <v>43363</v>
          </cell>
          <cell r="C2863">
            <v>14.3</v>
          </cell>
        </row>
        <row r="2864">
          <cell r="A2864">
            <v>43363</v>
          </cell>
          <cell r="C2864">
            <v>14.4</v>
          </cell>
        </row>
        <row r="2865">
          <cell r="A2865">
            <v>43363</v>
          </cell>
          <cell r="C2865">
            <v>14.3</v>
          </cell>
        </row>
        <row r="2866">
          <cell r="A2866">
            <v>43363</v>
          </cell>
          <cell r="C2866">
            <v>14.4</v>
          </cell>
        </row>
        <row r="2867">
          <cell r="A2867">
            <v>43363</v>
          </cell>
          <cell r="C2867">
            <v>14.8</v>
          </cell>
        </row>
        <row r="2868">
          <cell r="A2868">
            <v>43363</v>
          </cell>
          <cell r="C2868">
            <v>15.2</v>
          </cell>
        </row>
        <row r="2869">
          <cell r="A2869">
            <v>43363</v>
          </cell>
          <cell r="C2869">
            <v>15.6</v>
          </cell>
        </row>
        <row r="2870">
          <cell r="A2870">
            <v>43363</v>
          </cell>
          <cell r="C2870">
            <v>16.100000000000001</v>
          </cell>
        </row>
        <row r="2871">
          <cell r="A2871">
            <v>43363</v>
          </cell>
          <cell r="C2871">
            <v>16.600000000000001</v>
          </cell>
        </row>
        <row r="2872">
          <cell r="A2872">
            <v>43363</v>
          </cell>
          <cell r="C2872">
            <v>17.399999999999999</v>
          </cell>
        </row>
        <row r="2873">
          <cell r="A2873">
            <v>43363</v>
          </cell>
          <cell r="C2873">
            <v>17.600000000000001</v>
          </cell>
        </row>
        <row r="2874">
          <cell r="A2874">
            <v>43363</v>
          </cell>
          <cell r="C2874">
            <v>17.7</v>
          </cell>
        </row>
        <row r="2875">
          <cell r="A2875">
            <v>43363</v>
          </cell>
          <cell r="C2875">
            <v>17.899999999999999</v>
          </cell>
        </row>
        <row r="2876">
          <cell r="A2876">
            <v>43363</v>
          </cell>
          <cell r="C2876">
            <v>17.8</v>
          </cell>
        </row>
        <row r="2877">
          <cell r="A2877">
            <v>43363</v>
          </cell>
          <cell r="C2877">
            <v>17.5</v>
          </cell>
        </row>
        <row r="2878">
          <cell r="A2878">
            <v>43363</v>
          </cell>
          <cell r="C2878">
            <v>17.399999999999999</v>
          </cell>
        </row>
        <row r="2879">
          <cell r="A2879">
            <v>43363</v>
          </cell>
          <cell r="C2879">
            <v>17.2</v>
          </cell>
        </row>
        <row r="2880">
          <cell r="A2880">
            <v>43363</v>
          </cell>
          <cell r="C2880">
            <v>17.2</v>
          </cell>
        </row>
        <row r="2881">
          <cell r="A2881">
            <v>43363</v>
          </cell>
          <cell r="C2881">
            <v>17.2</v>
          </cell>
        </row>
        <row r="2882">
          <cell r="A2882">
            <v>43363</v>
          </cell>
          <cell r="C2882">
            <v>17</v>
          </cell>
        </row>
        <row r="2883">
          <cell r="A2883">
            <v>43363</v>
          </cell>
          <cell r="C2883">
            <v>16.399999999999999</v>
          </cell>
        </row>
        <row r="2884">
          <cell r="A2884">
            <v>43364</v>
          </cell>
          <cell r="C2884">
            <v>15.5</v>
          </cell>
        </row>
        <row r="2885">
          <cell r="A2885">
            <v>43364</v>
          </cell>
          <cell r="C2885">
            <v>14.5</v>
          </cell>
        </row>
        <row r="2886">
          <cell r="A2886">
            <v>43364</v>
          </cell>
          <cell r="C2886">
            <v>13.2</v>
          </cell>
        </row>
        <row r="2887">
          <cell r="A2887">
            <v>43364</v>
          </cell>
          <cell r="C2887">
            <v>12.4</v>
          </cell>
        </row>
        <row r="2888">
          <cell r="A2888">
            <v>43364</v>
          </cell>
          <cell r="C2888">
            <v>11.2</v>
          </cell>
        </row>
        <row r="2889">
          <cell r="A2889">
            <v>43364</v>
          </cell>
          <cell r="C2889">
            <v>10.5</v>
          </cell>
        </row>
        <row r="2890">
          <cell r="A2890">
            <v>43364</v>
          </cell>
          <cell r="C2890">
            <v>9.9</v>
          </cell>
        </row>
        <row r="2891">
          <cell r="A2891">
            <v>43364</v>
          </cell>
          <cell r="C2891">
            <v>10.5</v>
          </cell>
        </row>
        <row r="2892">
          <cell r="A2892">
            <v>43364</v>
          </cell>
          <cell r="C2892">
            <v>11.5</v>
          </cell>
        </row>
        <row r="2893">
          <cell r="A2893">
            <v>43364</v>
          </cell>
          <cell r="C2893">
            <v>12.6</v>
          </cell>
        </row>
        <row r="2894">
          <cell r="A2894">
            <v>43364</v>
          </cell>
          <cell r="C2894">
            <v>13.4</v>
          </cell>
        </row>
        <row r="2895">
          <cell r="A2895">
            <v>43364</v>
          </cell>
          <cell r="C2895">
            <v>13.8</v>
          </cell>
        </row>
        <row r="2896">
          <cell r="A2896">
            <v>43364</v>
          </cell>
          <cell r="C2896">
            <v>14.4</v>
          </cell>
        </row>
        <row r="2897">
          <cell r="A2897">
            <v>43364</v>
          </cell>
          <cell r="C2897">
            <v>14.6</v>
          </cell>
        </row>
        <row r="2898">
          <cell r="A2898">
            <v>43364</v>
          </cell>
          <cell r="C2898">
            <v>14.7</v>
          </cell>
        </row>
        <row r="2899">
          <cell r="A2899">
            <v>43364</v>
          </cell>
          <cell r="C2899">
            <v>14.8</v>
          </cell>
        </row>
        <row r="2900">
          <cell r="A2900">
            <v>43364</v>
          </cell>
          <cell r="C2900">
            <v>14.3</v>
          </cell>
        </row>
        <row r="2901">
          <cell r="A2901">
            <v>43364</v>
          </cell>
          <cell r="C2901">
            <v>13.5</v>
          </cell>
        </row>
        <row r="2902">
          <cell r="A2902">
            <v>43364</v>
          </cell>
          <cell r="C2902">
            <v>12.9</v>
          </cell>
        </row>
        <row r="2903">
          <cell r="A2903">
            <v>43364</v>
          </cell>
          <cell r="C2903">
            <v>12.1</v>
          </cell>
        </row>
        <row r="2904">
          <cell r="A2904">
            <v>43364</v>
          </cell>
          <cell r="C2904">
            <v>11.5</v>
          </cell>
        </row>
        <row r="2905">
          <cell r="A2905">
            <v>43364</v>
          </cell>
          <cell r="C2905">
            <v>10.6</v>
          </cell>
        </row>
        <row r="2906">
          <cell r="A2906">
            <v>43364</v>
          </cell>
          <cell r="C2906">
            <v>10.4</v>
          </cell>
        </row>
        <row r="2907">
          <cell r="A2907">
            <v>43364</v>
          </cell>
          <cell r="C2907">
            <v>10.199999999999999</v>
          </cell>
        </row>
        <row r="2908">
          <cell r="A2908">
            <v>43365</v>
          </cell>
          <cell r="C2908">
            <v>10.4</v>
          </cell>
        </row>
        <row r="2909">
          <cell r="A2909">
            <v>43365</v>
          </cell>
          <cell r="C2909">
            <v>10.3</v>
          </cell>
        </row>
        <row r="2910">
          <cell r="A2910">
            <v>43365</v>
          </cell>
          <cell r="C2910">
            <v>10</v>
          </cell>
        </row>
        <row r="2911">
          <cell r="A2911">
            <v>43365</v>
          </cell>
          <cell r="C2911">
            <v>9.6999999999999993</v>
          </cell>
        </row>
        <row r="2912">
          <cell r="A2912">
            <v>43365</v>
          </cell>
          <cell r="C2912">
            <v>9.6999999999999993</v>
          </cell>
        </row>
        <row r="2913">
          <cell r="A2913">
            <v>43365</v>
          </cell>
          <cell r="C2913">
            <v>9.6999999999999993</v>
          </cell>
        </row>
        <row r="2914">
          <cell r="A2914">
            <v>43365</v>
          </cell>
          <cell r="C2914">
            <v>9.3000000000000007</v>
          </cell>
        </row>
        <row r="2915">
          <cell r="A2915">
            <v>43365</v>
          </cell>
          <cell r="C2915">
            <v>10</v>
          </cell>
        </row>
        <row r="2916">
          <cell r="A2916">
            <v>43365</v>
          </cell>
          <cell r="C2916">
            <v>10.7</v>
          </cell>
        </row>
        <row r="2917">
          <cell r="A2917">
            <v>43365</v>
          </cell>
          <cell r="C2917">
            <v>11.4</v>
          </cell>
        </row>
        <row r="2918">
          <cell r="A2918">
            <v>43365</v>
          </cell>
          <cell r="C2918">
            <v>12.1</v>
          </cell>
        </row>
        <row r="2919">
          <cell r="A2919">
            <v>43365</v>
          </cell>
          <cell r="C2919">
            <v>12.4</v>
          </cell>
        </row>
        <row r="2920">
          <cell r="A2920">
            <v>43365</v>
          </cell>
          <cell r="C2920">
            <v>12.4</v>
          </cell>
        </row>
        <row r="2921">
          <cell r="A2921">
            <v>43365</v>
          </cell>
          <cell r="C2921">
            <v>12.1</v>
          </cell>
        </row>
        <row r="2922">
          <cell r="A2922">
            <v>43365</v>
          </cell>
          <cell r="C2922">
            <v>11.9</v>
          </cell>
        </row>
        <row r="2923">
          <cell r="A2923">
            <v>43365</v>
          </cell>
          <cell r="C2923">
            <v>11.9</v>
          </cell>
        </row>
        <row r="2924">
          <cell r="A2924">
            <v>43365</v>
          </cell>
          <cell r="C2924">
            <v>11.6</v>
          </cell>
        </row>
        <row r="2925">
          <cell r="A2925">
            <v>43365</v>
          </cell>
          <cell r="C2925">
            <v>11.4</v>
          </cell>
        </row>
        <row r="2926">
          <cell r="A2926">
            <v>43365</v>
          </cell>
          <cell r="C2926">
            <v>11.3</v>
          </cell>
        </row>
        <row r="2927">
          <cell r="A2927">
            <v>43365</v>
          </cell>
          <cell r="C2927">
            <v>11.1</v>
          </cell>
        </row>
        <row r="2928">
          <cell r="A2928">
            <v>43365</v>
          </cell>
          <cell r="C2928">
            <v>11</v>
          </cell>
        </row>
        <row r="2929">
          <cell r="A2929">
            <v>43365</v>
          </cell>
          <cell r="C2929">
            <v>10.7</v>
          </cell>
        </row>
        <row r="2930">
          <cell r="A2930">
            <v>43365</v>
          </cell>
          <cell r="C2930">
            <v>10.6</v>
          </cell>
        </row>
        <row r="2931">
          <cell r="A2931">
            <v>43365</v>
          </cell>
          <cell r="C2931">
            <v>10.5</v>
          </cell>
        </row>
        <row r="2932">
          <cell r="A2932">
            <v>43366</v>
          </cell>
          <cell r="C2932">
            <v>10.1</v>
          </cell>
        </row>
        <row r="2933">
          <cell r="A2933">
            <v>43366</v>
          </cell>
          <cell r="C2933">
            <v>9.9</v>
          </cell>
        </row>
        <row r="2934">
          <cell r="A2934">
            <v>43366</v>
          </cell>
          <cell r="C2934">
            <v>9.6</v>
          </cell>
        </row>
        <row r="2935">
          <cell r="A2935">
            <v>43366</v>
          </cell>
          <cell r="C2935">
            <v>9.4</v>
          </cell>
        </row>
        <row r="2936">
          <cell r="A2936">
            <v>43366</v>
          </cell>
          <cell r="C2936">
            <v>9.3000000000000007</v>
          </cell>
        </row>
        <row r="2937">
          <cell r="A2937">
            <v>43366</v>
          </cell>
          <cell r="C2937">
            <v>9.1999999999999993</v>
          </cell>
        </row>
        <row r="2938">
          <cell r="A2938">
            <v>43366</v>
          </cell>
          <cell r="C2938">
            <v>8.1</v>
          </cell>
        </row>
        <row r="2939">
          <cell r="A2939">
            <v>43366</v>
          </cell>
          <cell r="C2939">
            <v>8.4</v>
          </cell>
        </row>
        <row r="2940">
          <cell r="A2940">
            <v>43366</v>
          </cell>
          <cell r="C2940">
            <v>8.6999999999999993</v>
          </cell>
        </row>
        <row r="2941">
          <cell r="A2941">
            <v>43366</v>
          </cell>
          <cell r="C2941">
            <v>9.1999999999999993</v>
          </cell>
        </row>
        <row r="2942">
          <cell r="A2942">
            <v>43366</v>
          </cell>
          <cell r="C2942">
            <v>9.6999999999999993</v>
          </cell>
        </row>
        <row r="2943">
          <cell r="A2943">
            <v>43366</v>
          </cell>
          <cell r="C2943">
            <v>10.1</v>
          </cell>
        </row>
        <row r="2944">
          <cell r="A2944">
            <v>43366</v>
          </cell>
          <cell r="C2944">
            <v>11.3</v>
          </cell>
        </row>
        <row r="2945">
          <cell r="A2945">
            <v>43366</v>
          </cell>
          <cell r="C2945">
            <v>11.8</v>
          </cell>
        </row>
        <row r="2946">
          <cell r="A2946">
            <v>43366</v>
          </cell>
          <cell r="C2946">
            <v>12.1</v>
          </cell>
        </row>
        <row r="2947">
          <cell r="A2947">
            <v>43366</v>
          </cell>
          <cell r="C2947">
            <v>12.5</v>
          </cell>
        </row>
        <row r="2948">
          <cell r="A2948">
            <v>43366</v>
          </cell>
          <cell r="C2948">
            <v>12.2</v>
          </cell>
        </row>
        <row r="2949">
          <cell r="A2949">
            <v>43366</v>
          </cell>
          <cell r="C2949">
            <v>11.5</v>
          </cell>
        </row>
        <row r="2950">
          <cell r="A2950">
            <v>43366</v>
          </cell>
          <cell r="C2950">
            <v>10.9</v>
          </cell>
        </row>
        <row r="2951">
          <cell r="A2951">
            <v>43366</v>
          </cell>
          <cell r="C2951">
            <v>9.9</v>
          </cell>
        </row>
        <row r="2952">
          <cell r="A2952">
            <v>43366</v>
          </cell>
          <cell r="C2952">
            <v>9</v>
          </cell>
        </row>
        <row r="2953">
          <cell r="A2953">
            <v>43366</v>
          </cell>
          <cell r="C2953">
            <v>8.1</v>
          </cell>
        </row>
        <row r="2954">
          <cell r="A2954">
            <v>43366</v>
          </cell>
          <cell r="C2954">
            <v>7.7</v>
          </cell>
        </row>
        <row r="2955">
          <cell r="A2955">
            <v>43366</v>
          </cell>
          <cell r="C2955">
            <v>7.2</v>
          </cell>
        </row>
        <row r="2956">
          <cell r="A2956">
            <v>43367</v>
          </cell>
          <cell r="C2956">
            <v>7.2</v>
          </cell>
        </row>
        <row r="2957">
          <cell r="A2957">
            <v>43367</v>
          </cell>
          <cell r="C2957">
            <v>6.8</v>
          </cell>
        </row>
        <row r="2958">
          <cell r="A2958">
            <v>43367</v>
          </cell>
          <cell r="C2958">
            <v>6.5</v>
          </cell>
        </row>
        <row r="2959">
          <cell r="A2959">
            <v>43367</v>
          </cell>
          <cell r="C2959">
            <v>5.9</v>
          </cell>
        </row>
        <row r="2960">
          <cell r="A2960">
            <v>43367</v>
          </cell>
          <cell r="C2960">
            <v>5.6</v>
          </cell>
        </row>
        <row r="2961">
          <cell r="A2961">
            <v>43367</v>
          </cell>
          <cell r="C2961">
            <v>5.5</v>
          </cell>
        </row>
        <row r="2962">
          <cell r="A2962">
            <v>43367</v>
          </cell>
          <cell r="C2962">
            <v>4.8</v>
          </cell>
        </row>
        <row r="2963">
          <cell r="A2963">
            <v>43367</v>
          </cell>
          <cell r="C2963">
            <v>5.9</v>
          </cell>
        </row>
        <row r="2964">
          <cell r="A2964">
            <v>43367</v>
          </cell>
          <cell r="C2964">
            <v>7.8</v>
          </cell>
        </row>
        <row r="2965">
          <cell r="A2965">
            <v>43367</v>
          </cell>
          <cell r="C2965">
            <v>9.6999999999999993</v>
          </cell>
        </row>
        <row r="2966">
          <cell r="A2966">
            <v>43367</v>
          </cell>
          <cell r="C2966">
            <v>11.3</v>
          </cell>
        </row>
        <row r="2967">
          <cell r="A2967">
            <v>43367</v>
          </cell>
          <cell r="C2967">
            <v>12.4</v>
          </cell>
        </row>
        <row r="2968">
          <cell r="A2968">
            <v>43367</v>
          </cell>
          <cell r="C2968">
            <v>13.6</v>
          </cell>
        </row>
        <row r="2969">
          <cell r="A2969">
            <v>43367</v>
          </cell>
          <cell r="C2969">
            <v>13.9</v>
          </cell>
        </row>
        <row r="2970">
          <cell r="A2970">
            <v>43367</v>
          </cell>
          <cell r="C2970">
            <v>13.9</v>
          </cell>
        </row>
        <row r="2971">
          <cell r="A2971">
            <v>43367</v>
          </cell>
          <cell r="C2971">
            <v>14</v>
          </cell>
        </row>
        <row r="2972">
          <cell r="A2972">
            <v>43367</v>
          </cell>
          <cell r="C2972">
            <v>13.4</v>
          </cell>
        </row>
        <row r="2973">
          <cell r="A2973">
            <v>43367</v>
          </cell>
          <cell r="C2973">
            <v>12.2</v>
          </cell>
        </row>
        <row r="2974">
          <cell r="A2974">
            <v>43367</v>
          </cell>
          <cell r="C2974">
            <v>11.2</v>
          </cell>
        </row>
        <row r="2975">
          <cell r="A2975">
            <v>43367</v>
          </cell>
          <cell r="C2975">
            <v>10</v>
          </cell>
        </row>
        <row r="2976">
          <cell r="A2976">
            <v>43367</v>
          </cell>
          <cell r="C2976">
            <v>8.8000000000000007</v>
          </cell>
        </row>
        <row r="2977">
          <cell r="A2977">
            <v>43367</v>
          </cell>
          <cell r="C2977">
            <v>7.8</v>
          </cell>
        </row>
        <row r="2978">
          <cell r="A2978">
            <v>43367</v>
          </cell>
          <cell r="C2978">
            <v>7.2</v>
          </cell>
        </row>
        <row r="2979">
          <cell r="A2979">
            <v>43367</v>
          </cell>
          <cell r="C2979">
            <v>6.6</v>
          </cell>
        </row>
        <row r="2980">
          <cell r="A2980">
            <v>43368</v>
          </cell>
          <cell r="C2980">
            <v>6.3</v>
          </cell>
        </row>
        <row r="2981">
          <cell r="A2981">
            <v>43368</v>
          </cell>
          <cell r="C2981">
            <v>5.8</v>
          </cell>
        </row>
        <row r="2982">
          <cell r="A2982">
            <v>43368</v>
          </cell>
          <cell r="C2982">
            <v>5.2</v>
          </cell>
        </row>
        <row r="2983">
          <cell r="A2983">
            <v>43368</v>
          </cell>
          <cell r="C2983">
            <v>4.8</v>
          </cell>
        </row>
        <row r="2984">
          <cell r="A2984">
            <v>43368</v>
          </cell>
          <cell r="C2984">
            <v>4.5999999999999996</v>
          </cell>
        </row>
        <row r="2985">
          <cell r="A2985">
            <v>43368</v>
          </cell>
          <cell r="C2985">
            <v>4.5</v>
          </cell>
        </row>
        <row r="2986">
          <cell r="A2986">
            <v>43368</v>
          </cell>
          <cell r="C2986">
            <v>3.9</v>
          </cell>
        </row>
        <row r="2987">
          <cell r="A2987">
            <v>43368</v>
          </cell>
          <cell r="C2987">
            <v>5.3</v>
          </cell>
        </row>
        <row r="2988">
          <cell r="A2988">
            <v>43368</v>
          </cell>
          <cell r="C2988">
            <v>7.4</v>
          </cell>
        </row>
        <row r="2989">
          <cell r="A2989">
            <v>43368</v>
          </cell>
          <cell r="C2989">
            <v>9.6</v>
          </cell>
        </row>
        <row r="2990">
          <cell r="A2990">
            <v>43368</v>
          </cell>
          <cell r="C2990">
            <v>11.9</v>
          </cell>
        </row>
        <row r="2991">
          <cell r="A2991">
            <v>43368</v>
          </cell>
          <cell r="C2991">
            <v>13.5</v>
          </cell>
        </row>
        <row r="2992">
          <cell r="A2992">
            <v>43368</v>
          </cell>
          <cell r="C2992">
            <v>14.9</v>
          </cell>
        </row>
        <row r="2993">
          <cell r="A2993">
            <v>43368</v>
          </cell>
          <cell r="C2993">
            <v>15.3</v>
          </cell>
        </row>
        <row r="2994">
          <cell r="A2994">
            <v>43368</v>
          </cell>
          <cell r="C2994">
            <v>15.5</v>
          </cell>
        </row>
        <row r="2995">
          <cell r="A2995">
            <v>43368</v>
          </cell>
          <cell r="C2995">
            <v>15.6</v>
          </cell>
        </row>
        <row r="2996">
          <cell r="A2996">
            <v>43368</v>
          </cell>
          <cell r="C2996">
            <v>14.9</v>
          </cell>
        </row>
        <row r="2997">
          <cell r="A2997">
            <v>43368</v>
          </cell>
          <cell r="C2997">
            <v>13.7</v>
          </cell>
        </row>
        <row r="2998">
          <cell r="A2998">
            <v>43368</v>
          </cell>
          <cell r="C2998">
            <v>12.8</v>
          </cell>
        </row>
        <row r="2999">
          <cell r="A2999">
            <v>43368</v>
          </cell>
          <cell r="C2999">
            <v>11.6</v>
          </cell>
        </row>
        <row r="3000">
          <cell r="A3000">
            <v>43368</v>
          </cell>
          <cell r="C3000">
            <v>10.7</v>
          </cell>
        </row>
        <row r="3001">
          <cell r="A3001">
            <v>43368</v>
          </cell>
          <cell r="C3001">
            <v>9.8000000000000007</v>
          </cell>
        </row>
        <row r="3002">
          <cell r="A3002">
            <v>43368</v>
          </cell>
          <cell r="C3002">
            <v>9.3000000000000007</v>
          </cell>
        </row>
        <row r="3003">
          <cell r="A3003">
            <v>43368</v>
          </cell>
          <cell r="C3003">
            <v>8.9</v>
          </cell>
        </row>
        <row r="3004">
          <cell r="A3004">
            <v>43369</v>
          </cell>
          <cell r="C3004">
            <v>8.6999999999999993</v>
          </cell>
        </row>
        <row r="3005">
          <cell r="A3005">
            <v>43369</v>
          </cell>
          <cell r="C3005">
            <v>8.5</v>
          </cell>
        </row>
        <row r="3006">
          <cell r="A3006">
            <v>43369</v>
          </cell>
          <cell r="C3006">
            <v>8.1999999999999993</v>
          </cell>
        </row>
        <row r="3007">
          <cell r="A3007">
            <v>43369</v>
          </cell>
          <cell r="C3007">
            <v>7.8</v>
          </cell>
        </row>
        <row r="3008">
          <cell r="A3008">
            <v>43369</v>
          </cell>
          <cell r="C3008">
            <v>7.6</v>
          </cell>
        </row>
        <row r="3009">
          <cell r="A3009">
            <v>43369</v>
          </cell>
          <cell r="C3009">
            <v>7.5</v>
          </cell>
        </row>
        <row r="3010">
          <cell r="A3010">
            <v>43369</v>
          </cell>
          <cell r="C3010">
            <v>7</v>
          </cell>
        </row>
        <row r="3011">
          <cell r="A3011">
            <v>43369</v>
          </cell>
          <cell r="C3011">
            <v>8.1</v>
          </cell>
        </row>
        <row r="3012">
          <cell r="A3012">
            <v>43369</v>
          </cell>
          <cell r="C3012">
            <v>10</v>
          </cell>
        </row>
        <row r="3013">
          <cell r="A3013">
            <v>43369</v>
          </cell>
          <cell r="C3013">
            <v>12.1</v>
          </cell>
        </row>
        <row r="3014">
          <cell r="A3014">
            <v>43369</v>
          </cell>
          <cell r="C3014">
            <v>14.2</v>
          </cell>
        </row>
        <row r="3015">
          <cell r="A3015">
            <v>43369</v>
          </cell>
          <cell r="C3015">
            <v>15.9</v>
          </cell>
        </row>
        <row r="3016">
          <cell r="A3016">
            <v>43369</v>
          </cell>
          <cell r="C3016">
            <v>17.399999999999999</v>
          </cell>
        </row>
        <row r="3017">
          <cell r="A3017">
            <v>43369</v>
          </cell>
          <cell r="C3017">
            <v>18.2</v>
          </cell>
        </row>
        <row r="3018">
          <cell r="A3018">
            <v>43369</v>
          </cell>
          <cell r="C3018">
            <v>18.600000000000001</v>
          </cell>
        </row>
        <row r="3019">
          <cell r="A3019">
            <v>43369</v>
          </cell>
          <cell r="C3019">
            <v>18.899999999999999</v>
          </cell>
        </row>
        <row r="3020">
          <cell r="A3020">
            <v>43369</v>
          </cell>
          <cell r="C3020">
            <v>18.100000000000001</v>
          </cell>
        </row>
        <row r="3021">
          <cell r="A3021">
            <v>43369</v>
          </cell>
          <cell r="C3021">
            <v>16.8</v>
          </cell>
        </row>
        <row r="3022">
          <cell r="A3022">
            <v>43369</v>
          </cell>
          <cell r="C3022">
            <v>15.5</v>
          </cell>
        </row>
        <row r="3023">
          <cell r="A3023">
            <v>43369</v>
          </cell>
          <cell r="C3023">
            <v>14.1</v>
          </cell>
        </row>
        <row r="3024">
          <cell r="A3024">
            <v>43369</v>
          </cell>
          <cell r="C3024">
            <v>13</v>
          </cell>
        </row>
        <row r="3025">
          <cell r="A3025">
            <v>43369</v>
          </cell>
          <cell r="C3025">
            <v>12.1</v>
          </cell>
        </row>
        <row r="3026">
          <cell r="A3026">
            <v>43369</v>
          </cell>
          <cell r="C3026">
            <v>11.4</v>
          </cell>
        </row>
        <row r="3027">
          <cell r="A3027">
            <v>43369</v>
          </cell>
          <cell r="C3027">
            <v>10.8</v>
          </cell>
        </row>
        <row r="3028">
          <cell r="A3028">
            <v>43370</v>
          </cell>
          <cell r="C3028">
            <v>10.4</v>
          </cell>
        </row>
        <row r="3029">
          <cell r="A3029">
            <v>43370</v>
          </cell>
          <cell r="C3029">
            <v>10.1</v>
          </cell>
        </row>
        <row r="3030">
          <cell r="A3030">
            <v>43370</v>
          </cell>
          <cell r="C3030">
            <v>9.6999999999999993</v>
          </cell>
        </row>
        <row r="3031">
          <cell r="A3031">
            <v>43370</v>
          </cell>
          <cell r="C3031">
            <v>9.1</v>
          </cell>
        </row>
        <row r="3032">
          <cell r="A3032">
            <v>43370</v>
          </cell>
          <cell r="C3032">
            <v>8.6999999999999993</v>
          </cell>
        </row>
        <row r="3033">
          <cell r="A3033">
            <v>43370</v>
          </cell>
          <cell r="C3033">
            <v>8.4</v>
          </cell>
        </row>
        <row r="3034">
          <cell r="A3034">
            <v>43370</v>
          </cell>
          <cell r="C3034">
            <v>7.8</v>
          </cell>
        </row>
        <row r="3035">
          <cell r="A3035">
            <v>43370</v>
          </cell>
          <cell r="C3035">
            <v>8.6</v>
          </cell>
        </row>
        <row r="3036">
          <cell r="A3036">
            <v>43370</v>
          </cell>
          <cell r="C3036">
            <v>10.4</v>
          </cell>
        </row>
        <row r="3037">
          <cell r="A3037">
            <v>43370</v>
          </cell>
          <cell r="C3037">
            <v>12.7</v>
          </cell>
        </row>
        <row r="3038">
          <cell r="A3038">
            <v>43370</v>
          </cell>
          <cell r="C3038">
            <v>15</v>
          </cell>
        </row>
        <row r="3039">
          <cell r="A3039">
            <v>43370</v>
          </cell>
          <cell r="C3039">
            <v>16.8</v>
          </cell>
        </row>
        <row r="3040">
          <cell r="A3040">
            <v>43370</v>
          </cell>
          <cell r="C3040">
            <v>18.600000000000001</v>
          </cell>
        </row>
        <row r="3041">
          <cell r="A3041">
            <v>43370</v>
          </cell>
          <cell r="C3041">
            <v>19.2</v>
          </cell>
        </row>
        <row r="3042">
          <cell r="A3042">
            <v>43370</v>
          </cell>
          <cell r="C3042">
            <v>19.5</v>
          </cell>
        </row>
        <row r="3043">
          <cell r="A3043">
            <v>43370</v>
          </cell>
          <cell r="C3043">
            <v>19.7</v>
          </cell>
        </row>
        <row r="3044">
          <cell r="A3044">
            <v>43370</v>
          </cell>
          <cell r="C3044">
            <v>18.5</v>
          </cell>
        </row>
        <row r="3045">
          <cell r="A3045">
            <v>43370</v>
          </cell>
          <cell r="C3045">
            <v>17</v>
          </cell>
        </row>
        <row r="3046">
          <cell r="A3046">
            <v>43370</v>
          </cell>
          <cell r="C3046">
            <v>15.6</v>
          </cell>
        </row>
        <row r="3047">
          <cell r="A3047">
            <v>43370</v>
          </cell>
          <cell r="C3047">
            <v>13.9</v>
          </cell>
        </row>
        <row r="3048">
          <cell r="A3048">
            <v>43370</v>
          </cell>
          <cell r="C3048">
            <v>12.7</v>
          </cell>
        </row>
        <row r="3049">
          <cell r="A3049">
            <v>43370</v>
          </cell>
          <cell r="C3049">
            <v>12</v>
          </cell>
        </row>
        <row r="3050">
          <cell r="A3050">
            <v>43370</v>
          </cell>
          <cell r="C3050">
            <v>11.6</v>
          </cell>
        </row>
        <row r="3051">
          <cell r="A3051">
            <v>43370</v>
          </cell>
          <cell r="C3051">
            <v>11.2</v>
          </cell>
        </row>
        <row r="3052">
          <cell r="A3052">
            <v>43371</v>
          </cell>
          <cell r="C3052">
            <v>10.9</v>
          </cell>
        </row>
        <row r="3053">
          <cell r="A3053">
            <v>43371</v>
          </cell>
          <cell r="C3053">
            <v>10.7</v>
          </cell>
        </row>
        <row r="3054">
          <cell r="A3054">
            <v>43371</v>
          </cell>
          <cell r="C3054">
            <v>10.5</v>
          </cell>
        </row>
        <row r="3055">
          <cell r="A3055">
            <v>43371</v>
          </cell>
          <cell r="C3055">
            <v>10.3</v>
          </cell>
        </row>
        <row r="3056">
          <cell r="A3056">
            <v>43371</v>
          </cell>
          <cell r="C3056">
            <v>10.4</v>
          </cell>
        </row>
        <row r="3057">
          <cell r="A3057">
            <v>43371</v>
          </cell>
          <cell r="C3057">
            <v>10.5</v>
          </cell>
        </row>
        <row r="3058">
          <cell r="A3058">
            <v>43371</v>
          </cell>
          <cell r="C3058">
            <v>9.8000000000000007</v>
          </cell>
        </row>
        <row r="3059">
          <cell r="A3059">
            <v>43371</v>
          </cell>
          <cell r="C3059">
            <v>10.3</v>
          </cell>
        </row>
        <row r="3060">
          <cell r="A3060">
            <v>43371</v>
          </cell>
          <cell r="C3060">
            <v>11.1</v>
          </cell>
        </row>
        <row r="3061">
          <cell r="A3061">
            <v>43371</v>
          </cell>
          <cell r="C3061">
            <v>12</v>
          </cell>
        </row>
        <row r="3062">
          <cell r="A3062">
            <v>43371</v>
          </cell>
          <cell r="C3062">
            <v>13</v>
          </cell>
        </row>
        <row r="3063">
          <cell r="A3063">
            <v>43371</v>
          </cell>
          <cell r="C3063">
            <v>13.9</v>
          </cell>
        </row>
        <row r="3064">
          <cell r="A3064">
            <v>43371</v>
          </cell>
          <cell r="C3064">
            <v>14.8</v>
          </cell>
        </row>
        <row r="3065">
          <cell r="A3065">
            <v>43371</v>
          </cell>
          <cell r="C3065">
            <v>15</v>
          </cell>
        </row>
        <row r="3066">
          <cell r="A3066">
            <v>43371</v>
          </cell>
          <cell r="C3066">
            <v>15.1</v>
          </cell>
        </row>
        <row r="3067">
          <cell r="A3067">
            <v>43371</v>
          </cell>
          <cell r="C3067">
            <v>15.3</v>
          </cell>
        </row>
        <row r="3068">
          <cell r="A3068">
            <v>43371</v>
          </cell>
          <cell r="C3068">
            <v>14.4</v>
          </cell>
        </row>
        <row r="3069">
          <cell r="A3069">
            <v>43371</v>
          </cell>
          <cell r="C3069">
            <v>13.3</v>
          </cell>
        </row>
        <row r="3070">
          <cell r="A3070">
            <v>43371</v>
          </cell>
          <cell r="C3070">
            <v>11.9</v>
          </cell>
        </row>
        <row r="3071">
          <cell r="A3071">
            <v>43371</v>
          </cell>
          <cell r="C3071">
            <v>10.5</v>
          </cell>
        </row>
        <row r="3072">
          <cell r="A3072">
            <v>43371</v>
          </cell>
          <cell r="C3072">
            <v>9.3000000000000007</v>
          </cell>
        </row>
        <row r="3073">
          <cell r="A3073">
            <v>43371</v>
          </cell>
          <cell r="C3073">
            <v>8.3000000000000007</v>
          </cell>
        </row>
        <row r="3074">
          <cell r="A3074">
            <v>43371</v>
          </cell>
          <cell r="C3074">
            <v>7.6</v>
          </cell>
        </row>
        <row r="3075">
          <cell r="A3075">
            <v>43371</v>
          </cell>
          <cell r="C3075">
            <v>7.1</v>
          </cell>
        </row>
        <row r="3076">
          <cell r="A3076">
            <v>43372</v>
          </cell>
          <cell r="C3076">
            <v>7.1</v>
          </cell>
        </row>
        <row r="3077">
          <cell r="A3077">
            <v>43372</v>
          </cell>
          <cell r="C3077">
            <v>6.6</v>
          </cell>
        </row>
        <row r="3078">
          <cell r="A3078">
            <v>43372</v>
          </cell>
          <cell r="C3078">
            <v>5.9</v>
          </cell>
        </row>
        <row r="3079">
          <cell r="A3079">
            <v>43372</v>
          </cell>
          <cell r="C3079">
            <v>5.5</v>
          </cell>
        </row>
        <row r="3080">
          <cell r="A3080">
            <v>43372</v>
          </cell>
          <cell r="C3080">
            <v>5.3</v>
          </cell>
        </row>
        <row r="3081">
          <cell r="A3081">
            <v>43372</v>
          </cell>
          <cell r="C3081">
            <v>5.2</v>
          </cell>
        </row>
        <row r="3082">
          <cell r="A3082">
            <v>43372</v>
          </cell>
          <cell r="C3082">
            <v>4.3</v>
          </cell>
        </row>
        <row r="3083">
          <cell r="A3083">
            <v>43372</v>
          </cell>
          <cell r="C3083">
            <v>5.3</v>
          </cell>
        </row>
        <row r="3084">
          <cell r="A3084">
            <v>43372</v>
          </cell>
          <cell r="C3084">
            <v>6.9</v>
          </cell>
        </row>
        <row r="3085">
          <cell r="A3085">
            <v>43372</v>
          </cell>
          <cell r="C3085">
            <v>9.1999999999999993</v>
          </cell>
        </row>
        <row r="3086">
          <cell r="A3086">
            <v>43372</v>
          </cell>
          <cell r="C3086">
            <v>11.2</v>
          </cell>
        </row>
        <row r="3087">
          <cell r="A3087">
            <v>43372</v>
          </cell>
          <cell r="C3087">
            <v>12.9</v>
          </cell>
        </row>
        <row r="3088">
          <cell r="A3088">
            <v>43372</v>
          </cell>
          <cell r="C3088">
            <v>14.5</v>
          </cell>
        </row>
        <row r="3089">
          <cell r="A3089">
            <v>43372</v>
          </cell>
          <cell r="C3089">
            <v>15.1</v>
          </cell>
        </row>
        <row r="3090">
          <cell r="A3090">
            <v>43372</v>
          </cell>
          <cell r="C3090">
            <v>15.4</v>
          </cell>
        </row>
        <row r="3091">
          <cell r="A3091">
            <v>43372</v>
          </cell>
          <cell r="C3091">
            <v>15.6</v>
          </cell>
        </row>
        <row r="3092">
          <cell r="A3092">
            <v>43372</v>
          </cell>
          <cell r="C3092">
            <v>14.6</v>
          </cell>
        </row>
        <row r="3093">
          <cell r="A3093">
            <v>43372</v>
          </cell>
          <cell r="C3093">
            <v>13.3</v>
          </cell>
        </row>
        <row r="3094">
          <cell r="A3094">
            <v>43372</v>
          </cell>
          <cell r="C3094">
            <v>11.9</v>
          </cell>
        </row>
        <row r="3095">
          <cell r="A3095">
            <v>43372</v>
          </cell>
          <cell r="C3095">
            <v>10.4</v>
          </cell>
        </row>
        <row r="3096">
          <cell r="A3096">
            <v>43372</v>
          </cell>
          <cell r="C3096">
            <v>9.1999999999999993</v>
          </cell>
        </row>
        <row r="3097">
          <cell r="A3097">
            <v>43372</v>
          </cell>
          <cell r="C3097">
            <v>8.3000000000000007</v>
          </cell>
        </row>
        <row r="3098">
          <cell r="A3098">
            <v>43372</v>
          </cell>
          <cell r="C3098">
            <v>7.7</v>
          </cell>
        </row>
        <row r="3099">
          <cell r="A3099">
            <v>43372</v>
          </cell>
          <cell r="C3099">
            <v>7.1</v>
          </cell>
        </row>
        <row r="3100">
          <cell r="A3100">
            <v>43373</v>
          </cell>
          <cell r="C3100">
            <v>7.1</v>
          </cell>
        </row>
        <row r="3101">
          <cell r="A3101">
            <v>43373</v>
          </cell>
          <cell r="C3101">
            <v>6.8</v>
          </cell>
        </row>
        <row r="3102">
          <cell r="A3102">
            <v>43373</v>
          </cell>
          <cell r="C3102">
            <v>6.6</v>
          </cell>
        </row>
        <row r="3103">
          <cell r="A3103">
            <v>43373</v>
          </cell>
          <cell r="C3103">
            <v>6.4</v>
          </cell>
        </row>
        <row r="3104">
          <cell r="A3104">
            <v>43373</v>
          </cell>
          <cell r="C3104">
            <v>6.6</v>
          </cell>
        </row>
        <row r="3105">
          <cell r="A3105">
            <v>43373</v>
          </cell>
          <cell r="C3105">
            <v>6.9</v>
          </cell>
        </row>
        <row r="3106">
          <cell r="A3106">
            <v>43373</v>
          </cell>
          <cell r="C3106">
            <v>6.2</v>
          </cell>
        </row>
        <row r="3107">
          <cell r="A3107">
            <v>43373</v>
          </cell>
          <cell r="C3107">
            <v>7.2</v>
          </cell>
        </row>
        <row r="3108">
          <cell r="A3108">
            <v>43373</v>
          </cell>
          <cell r="C3108">
            <v>8.6999999999999993</v>
          </cell>
        </row>
        <row r="3109">
          <cell r="A3109">
            <v>43373</v>
          </cell>
          <cell r="C3109">
            <v>10.3</v>
          </cell>
        </row>
        <row r="3110">
          <cell r="A3110">
            <v>43373</v>
          </cell>
          <cell r="C3110">
            <v>11.8</v>
          </cell>
        </row>
        <row r="3111">
          <cell r="A3111">
            <v>43373</v>
          </cell>
          <cell r="C3111">
            <v>12.8</v>
          </cell>
        </row>
        <row r="3112">
          <cell r="A3112">
            <v>43373</v>
          </cell>
          <cell r="C3112">
            <v>13.7</v>
          </cell>
        </row>
        <row r="3113">
          <cell r="A3113">
            <v>43373</v>
          </cell>
          <cell r="C3113">
            <v>13.8</v>
          </cell>
        </row>
        <row r="3114">
          <cell r="A3114">
            <v>43373</v>
          </cell>
          <cell r="C3114">
            <v>13.8</v>
          </cell>
        </row>
        <row r="3115">
          <cell r="A3115">
            <v>43373</v>
          </cell>
          <cell r="C3115">
            <v>13.8</v>
          </cell>
        </row>
        <row r="3116">
          <cell r="A3116">
            <v>43373</v>
          </cell>
          <cell r="C3116">
            <v>13.1</v>
          </cell>
        </row>
        <row r="3117">
          <cell r="A3117">
            <v>43373</v>
          </cell>
          <cell r="C3117">
            <v>12.2</v>
          </cell>
        </row>
        <row r="3118">
          <cell r="A3118">
            <v>43373</v>
          </cell>
          <cell r="C3118">
            <v>11.2</v>
          </cell>
        </row>
        <row r="3119">
          <cell r="A3119">
            <v>43373</v>
          </cell>
          <cell r="C3119">
            <v>10.4</v>
          </cell>
        </row>
        <row r="3120">
          <cell r="A3120">
            <v>43373</v>
          </cell>
          <cell r="C3120">
            <v>9.6999999999999993</v>
          </cell>
        </row>
        <row r="3121">
          <cell r="A3121">
            <v>43373</v>
          </cell>
          <cell r="C3121">
            <v>9</v>
          </cell>
        </row>
        <row r="3122">
          <cell r="A3122">
            <v>43373</v>
          </cell>
          <cell r="C3122">
            <v>8.6</v>
          </cell>
        </row>
        <row r="3123">
          <cell r="A3123">
            <v>43373</v>
          </cell>
          <cell r="C3123">
            <v>8.1999999999999993</v>
          </cell>
        </row>
        <row r="3124">
          <cell r="A3124">
            <v>43374</v>
          </cell>
          <cell r="C3124">
            <v>8</v>
          </cell>
        </row>
        <row r="3125">
          <cell r="A3125">
            <v>43374</v>
          </cell>
          <cell r="C3125">
            <v>7.8</v>
          </cell>
        </row>
        <row r="3126">
          <cell r="A3126">
            <v>43374</v>
          </cell>
          <cell r="C3126">
            <v>7.5</v>
          </cell>
        </row>
        <row r="3127">
          <cell r="A3127">
            <v>43374</v>
          </cell>
          <cell r="C3127">
            <v>7</v>
          </cell>
        </row>
        <row r="3128">
          <cell r="A3128">
            <v>43374</v>
          </cell>
          <cell r="C3128">
            <v>7</v>
          </cell>
        </row>
        <row r="3129">
          <cell r="A3129">
            <v>43374</v>
          </cell>
          <cell r="C3129">
            <v>6.8</v>
          </cell>
        </row>
        <row r="3130">
          <cell r="A3130">
            <v>43374</v>
          </cell>
          <cell r="C3130">
            <v>6.3</v>
          </cell>
        </row>
        <row r="3131">
          <cell r="A3131">
            <v>43374</v>
          </cell>
          <cell r="C3131">
            <v>7.1</v>
          </cell>
        </row>
        <row r="3132">
          <cell r="A3132">
            <v>43374</v>
          </cell>
          <cell r="C3132">
            <v>8.5</v>
          </cell>
        </row>
        <row r="3133">
          <cell r="A3133">
            <v>43374</v>
          </cell>
          <cell r="C3133">
            <v>10.1</v>
          </cell>
        </row>
        <row r="3134">
          <cell r="A3134">
            <v>43374</v>
          </cell>
          <cell r="C3134">
            <v>11.5</v>
          </cell>
        </row>
        <row r="3135">
          <cell r="A3135">
            <v>43374</v>
          </cell>
          <cell r="C3135">
            <v>12.5</v>
          </cell>
        </row>
        <row r="3136">
          <cell r="A3136">
            <v>43374</v>
          </cell>
          <cell r="C3136">
            <v>13.6</v>
          </cell>
        </row>
        <row r="3137">
          <cell r="A3137">
            <v>43374</v>
          </cell>
          <cell r="C3137">
            <v>13.7</v>
          </cell>
        </row>
        <row r="3138">
          <cell r="A3138">
            <v>43374</v>
          </cell>
          <cell r="C3138">
            <v>13.6</v>
          </cell>
        </row>
        <row r="3139">
          <cell r="A3139">
            <v>43374</v>
          </cell>
          <cell r="C3139">
            <v>13.8</v>
          </cell>
        </row>
        <row r="3140">
          <cell r="A3140">
            <v>43374</v>
          </cell>
          <cell r="C3140">
            <v>12.9</v>
          </cell>
        </row>
        <row r="3141">
          <cell r="A3141">
            <v>43374</v>
          </cell>
          <cell r="C3141">
            <v>11.9</v>
          </cell>
        </row>
        <row r="3142">
          <cell r="A3142">
            <v>43374</v>
          </cell>
          <cell r="C3142">
            <v>11.2</v>
          </cell>
        </row>
        <row r="3143">
          <cell r="A3143">
            <v>43374</v>
          </cell>
          <cell r="C3143">
            <v>10.3</v>
          </cell>
        </row>
        <row r="3144">
          <cell r="A3144">
            <v>43374</v>
          </cell>
          <cell r="C3144">
            <v>9.6</v>
          </cell>
        </row>
        <row r="3145">
          <cell r="A3145">
            <v>43374</v>
          </cell>
          <cell r="C3145">
            <v>9.1</v>
          </cell>
        </row>
        <row r="3146">
          <cell r="A3146">
            <v>43374</v>
          </cell>
          <cell r="C3146">
            <v>9.1999999999999993</v>
          </cell>
        </row>
        <row r="3147">
          <cell r="A3147">
            <v>43374</v>
          </cell>
          <cell r="C3147">
            <v>9.4</v>
          </cell>
        </row>
        <row r="3148">
          <cell r="A3148">
            <v>43375</v>
          </cell>
          <cell r="C3148">
            <v>10.7</v>
          </cell>
        </row>
        <row r="3149">
          <cell r="A3149">
            <v>43375</v>
          </cell>
          <cell r="C3149">
            <v>11.2</v>
          </cell>
        </row>
        <row r="3150">
          <cell r="A3150">
            <v>43375</v>
          </cell>
          <cell r="C3150">
            <v>11.6</v>
          </cell>
        </row>
        <row r="3151">
          <cell r="A3151">
            <v>43375</v>
          </cell>
          <cell r="C3151">
            <v>11.7</v>
          </cell>
        </row>
        <row r="3152">
          <cell r="A3152">
            <v>43375</v>
          </cell>
          <cell r="C3152">
            <v>12.3</v>
          </cell>
        </row>
        <row r="3153">
          <cell r="A3153">
            <v>43375</v>
          </cell>
          <cell r="C3153">
            <v>12.8</v>
          </cell>
        </row>
        <row r="3154">
          <cell r="A3154">
            <v>43375</v>
          </cell>
          <cell r="C3154">
            <v>12.6</v>
          </cell>
        </row>
        <row r="3155">
          <cell r="A3155">
            <v>43375</v>
          </cell>
          <cell r="C3155">
            <v>13.3</v>
          </cell>
        </row>
        <row r="3156">
          <cell r="A3156">
            <v>43375</v>
          </cell>
          <cell r="C3156">
            <v>14.2</v>
          </cell>
        </row>
        <row r="3157">
          <cell r="A3157">
            <v>43375</v>
          </cell>
          <cell r="C3157">
            <v>15.2</v>
          </cell>
        </row>
        <row r="3158">
          <cell r="A3158">
            <v>43375</v>
          </cell>
          <cell r="C3158">
            <v>16.2</v>
          </cell>
        </row>
        <row r="3159">
          <cell r="A3159">
            <v>43375</v>
          </cell>
          <cell r="C3159">
            <v>16.899999999999999</v>
          </cell>
        </row>
        <row r="3160">
          <cell r="A3160">
            <v>43375</v>
          </cell>
          <cell r="C3160">
            <v>17.8</v>
          </cell>
        </row>
        <row r="3161">
          <cell r="A3161">
            <v>43375</v>
          </cell>
          <cell r="C3161">
            <v>17.899999999999999</v>
          </cell>
        </row>
        <row r="3162">
          <cell r="A3162">
            <v>43375</v>
          </cell>
          <cell r="C3162">
            <v>17.7</v>
          </cell>
        </row>
        <row r="3163">
          <cell r="A3163">
            <v>43375</v>
          </cell>
          <cell r="C3163">
            <v>17.7</v>
          </cell>
        </row>
        <row r="3164">
          <cell r="A3164">
            <v>43375</v>
          </cell>
          <cell r="C3164">
            <v>17.100000000000001</v>
          </cell>
        </row>
        <row r="3165">
          <cell r="A3165">
            <v>43375</v>
          </cell>
          <cell r="C3165">
            <v>16.3</v>
          </cell>
        </row>
        <row r="3166">
          <cell r="A3166">
            <v>43375</v>
          </cell>
          <cell r="C3166">
            <v>15.7</v>
          </cell>
        </row>
        <row r="3167">
          <cell r="A3167">
            <v>43375</v>
          </cell>
          <cell r="C3167">
            <v>15.1</v>
          </cell>
        </row>
        <row r="3168">
          <cell r="A3168">
            <v>43375</v>
          </cell>
          <cell r="C3168">
            <v>14.6</v>
          </cell>
        </row>
        <row r="3169">
          <cell r="A3169">
            <v>43375</v>
          </cell>
          <cell r="C3169">
            <v>14</v>
          </cell>
        </row>
        <row r="3170">
          <cell r="A3170">
            <v>43375</v>
          </cell>
          <cell r="C3170">
            <v>13.8</v>
          </cell>
        </row>
        <row r="3171">
          <cell r="A3171">
            <v>43375</v>
          </cell>
          <cell r="C3171">
            <v>13.5</v>
          </cell>
        </row>
        <row r="3172">
          <cell r="A3172">
            <v>43376</v>
          </cell>
          <cell r="C3172">
            <v>13.3</v>
          </cell>
        </row>
        <row r="3173">
          <cell r="A3173">
            <v>43376</v>
          </cell>
          <cell r="C3173">
            <v>13</v>
          </cell>
        </row>
        <row r="3174">
          <cell r="A3174">
            <v>43376</v>
          </cell>
          <cell r="C3174">
            <v>12.6</v>
          </cell>
        </row>
        <row r="3175">
          <cell r="A3175">
            <v>43376</v>
          </cell>
          <cell r="C3175">
            <v>12.2</v>
          </cell>
        </row>
        <row r="3176">
          <cell r="A3176">
            <v>43376</v>
          </cell>
          <cell r="C3176">
            <v>12.1</v>
          </cell>
        </row>
        <row r="3177">
          <cell r="A3177">
            <v>43376</v>
          </cell>
          <cell r="C3177">
            <v>11.9</v>
          </cell>
        </row>
        <row r="3178">
          <cell r="A3178">
            <v>43376</v>
          </cell>
          <cell r="C3178">
            <v>11.5</v>
          </cell>
        </row>
        <row r="3179">
          <cell r="A3179">
            <v>43376</v>
          </cell>
          <cell r="C3179">
            <v>11.9</v>
          </cell>
        </row>
        <row r="3180">
          <cell r="A3180">
            <v>43376</v>
          </cell>
          <cell r="C3180">
            <v>12.8</v>
          </cell>
        </row>
        <row r="3181">
          <cell r="A3181">
            <v>43376</v>
          </cell>
          <cell r="C3181">
            <v>13.8</v>
          </cell>
        </row>
        <row r="3182">
          <cell r="A3182">
            <v>43376</v>
          </cell>
          <cell r="C3182">
            <v>14.9</v>
          </cell>
        </row>
        <row r="3183">
          <cell r="A3183">
            <v>43376</v>
          </cell>
          <cell r="C3183">
            <v>15.6</v>
          </cell>
        </row>
        <row r="3184">
          <cell r="A3184">
            <v>43376</v>
          </cell>
          <cell r="C3184">
            <v>16.600000000000001</v>
          </cell>
        </row>
        <row r="3185">
          <cell r="A3185">
            <v>43376</v>
          </cell>
          <cell r="C3185">
            <v>16.8</v>
          </cell>
        </row>
        <row r="3186">
          <cell r="A3186">
            <v>43376</v>
          </cell>
          <cell r="C3186">
            <v>16.899999999999999</v>
          </cell>
        </row>
        <row r="3187">
          <cell r="A3187">
            <v>43376</v>
          </cell>
          <cell r="C3187">
            <v>17.100000000000001</v>
          </cell>
        </row>
        <row r="3188">
          <cell r="A3188">
            <v>43376</v>
          </cell>
          <cell r="C3188">
            <v>16.399999999999999</v>
          </cell>
        </row>
        <row r="3189">
          <cell r="A3189">
            <v>43376</v>
          </cell>
          <cell r="C3189">
            <v>15.4</v>
          </cell>
        </row>
        <row r="3190">
          <cell r="A3190">
            <v>43376</v>
          </cell>
          <cell r="C3190">
            <v>14.6</v>
          </cell>
        </row>
        <row r="3191">
          <cell r="A3191">
            <v>43376</v>
          </cell>
          <cell r="C3191">
            <v>13.9</v>
          </cell>
        </row>
        <row r="3192">
          <cell r="A3192">
            <v>43376</v>
          </cell>
          <cell r="C3192">
            <v>13.5</v>
          </cell>
        </row>
        <row r="3193">
          <cell r="A3193">
            <v>43376</v>
          </cell>
          <cell r="C3193">
            <v>13.2</v>
          </cell>
        </row>
        <row r="3194">
          <cell r="A3194">
            <v>43376</v>
          </cell>
          <cell r="C3194">
            <v>13</v>
          </cell>
        </row>
        <row r="3195">
          <cell r="A3195">
            <v>43376</v>
          </cell>
          <cell r="C3195">
            <v>12.9</v>
          </cell>
        </row>
        <row r="3196">
          <cell r="A3196">
            <v>43377</v>
          </cell>
          <cell r="C3196">
            <v>12.7</v>
          </cell>
        </row>
        <row r="3197">
          <cell r="A3197">
            <v>43377</v>
          </cell>
          <cell r="C3197">
            <v>12.7</v>
          </cell>
        </row>
        <row r="3198">
          <cell r="A3198">
            <v>43377</v>
          </cell>
          <cell r="C3198">
            <v>12.6</v>
          </cell>
        </row>
        <row r="3199">
          <cell r="A3199">
            <v>43377</v>
          </cell>
          <cell r="C3199">
            <v>12.3</v>
          </cell>
        </row>
        <row r="3200">
          <cell r="A3200">
            <v>43377</v>
          </cell>
          <cell r="C3200">
            <v>12.4</v>
          </cell>
        </row>
        <row r="3201">
          <cell r="A3201">
            <v>43377</v>
          </cell>
          <cell r="C3201">
            <v>12.4</v>
          </cell>
        </row>
        <row r="3202">
          <cell r="A3202">
            <v>43377</v>
          </cell>
          <cell r="C3202">
            <v>12</v>
          </cell>
        </row>
        <row r="3203">
          <cell r="A3203">
            <v>43377</v>
          </cell>
          <cell r="C3203">
            <v>12.5</v>
          </cell>
        </row>
        <row r="3204">
          <cell r="A3204">
            <v>43377</v>
          </cell>
          <cell r="C3204">
            <v>13.1</v>
          </cell>
        </row>
        <row r="3205">
          <cell r="A3205">
            <v>43377</v>
          </cell>
          <cell r="C3205">
            <v>13.9</v>
          </cell>
        </row>
        <row r="3206">
          <cell r="A3206">
            <v>43377</v>
          </cell>
          <cell r="C3206">
            <v>14.8</v>
          </cell>
        </row>
        <row r="3207">
          <cell r="A3207">
            <v>43377</v>
          </cell>
          <cell r="C3207">
            <v>15.5</v>
          </cell>
        </row>
        <row r="3208">
          <cell r="A3208">
            <v>43377</v>
          </cell>
          <cell r="C3208">
            <v>17.3</v>
          </cell>
        </row>
        <row r="3209">
          <cell r="A3209">
            <v>43377</v>
          </cell>
          <cell r="C3209">
            <v>17.7</v>
          </cell>
        </row>
        <row r="3210">
          <cell r="A3210">
            <v>43377</v>
          </cell>
          <cell r="C3210">
            <v>17.899999999999999</v>
          </cell>
        </row>
        <row r="3211">
          <cell r="A3211">
            <v>43377</v>
          </cell>
          <cell r="C3211">
            <v>18.2</v>
          </cell>
        </row>
        <row r="3212">
          <cell r="A3212">
            <v>43377</v>
          </cell>
          <cell r="C3212">
            <v>17.3</v>
          </cell>
        </row>
        <row r="3213">
          <cell r="A3213">
            <v>43377</v>
          </cell>
          <cell r="C3213">
            <v>16.2</v>
          </cell>
        </row>
        <row r="3214">
          <cell r="A3214">
            <v>43377</v>
          </cell>
          <cell r="C3214">
            <v>15.5</v>
          </cell>
        </row>
        <row r="3215">
          <cell r="A3215">
            <v>43377</v>
          </cell>
          <cell r="C3215">
            <v>14.5</v>
          </cell>
        </row>
        <row r="3216">
          <cell r="A3216">
            <v>43377</v>
          </cell>
          <cell r="C3216">
            <v>13.9</v>
          </cell>
        </row>
        <row r="3217">
          <cell r="A3217">
            <v>43377</v>
          </cell>
          <cell r="C3217">
            <v>13.5</v>
          </cell>
        </row>
        <row r="3218">
          <cell r="A3218">
            <v>43377</v>
          </cell>
          <cell r="C3218">
            <v>13.2</v>
          </cell>
        </row>
        <row r="3219">
          <cell r="A3219">
            <v>43377</v>
          </cell>
          <cell r="C3219">
            <v>13</v>
          </cell>
        </row>
        <row r="3220">
          <cell r="A3220">
            <v>43378</v>
          </cell>
          <cell r="C3220">
            <v>12.9</v>
          </cell>
        </row>
        <row r="3221">
          <cell r="A3221">
            <v>43378</v>
          </cell>
          <cell r="C3221">
            <v>12.7</v>
          </cell>
        </row>
        <row r="3222">
          <cell r="A3222">
            <v>43378</v>
          </cell>
          <cell r="C3222">
            <v>12.5</v>
          </cell>
        </row>
        <row r="3223">
          <cell r="A3223">
            <v>43378</v>
          </cell>
          <cell r="C3223">
            <v>12.3</v>
          </cell>
        </row>
        <row r="3224">
          <cell r="A3224">
            <v>43378</v>
          </cell>
          <cell r="C3224">
            <v>12.2</v>
          </cell>
        </row>
        <row r="3225">
          <cell r="A3225">
            <v>43378</v>
          </cell>
          <cell r="C3225">
            <v>12.1</v>
          </cell>
        </row>
        <row r="3226">
          <cell r="A3226">
            <v>43378</v>
          </cell>
          <cell r="C3226">
            <v>12</v>
          </cell>
        </row>
        <row r="3227">
          <cell r="A3227">
            <v>43378</v>
          </cell>
          <cell r="C3227">
            <v>12.5</v>
          </cell>
        </row>
        <row r="3228">
          <cell r="A3228">
            <v>43378</v>
          </cell>
          <cell r="C3228">
            <v>13.2</v>
          </cell>
        </row>
        <row r="3229">
          <cell r="A3229">
            <v>43378</v>
          </cell>
          <cell r="C3229">
            <v>14.3</v>
          </cell>
        </row>
        <row r="3230">
          <cell r="A3230">
            <v>43378</v>
          </cell>
          <cell r="C3230">
            <v>15.2</v>
          </cell>
        </row>
        <row r="3231">
          <cell r="A3231">
            <v>43378</v>
          </cell>
          <cell r="C3231">
            <v>16.100000000000001</v>
          </cell>
        </row>
        <row r="3232">
          <cell r="A3232">
            <v>43378</v>
          </cell>
          <cell r="C3232">
            <v>17</v>
          </cell>
        </row>
        <row r="3233">
          <cell r="A3233">
            <v>43378</v>
          </cell>
          <cell r="C3233">
            <v>17.3</v>
          </cell>
        </row>
        <row r="3234">
          <cell r="A3234">
            <v>43378</v>
          </cell>
          <cell r="C3234">
            <v>17.399999999999999</v>
          </cell>
        </row>
        <row r="3235">
          <cell r="A3235">
            <v>43378</v>
          </cell>
          <cell r="C3235">
            <v>17.7</v>
          </cell>
        </row>
        <row r="3236">
          <cell r="A3236">
            <v>43378</v>
          </cell>
          <cell r="C3236">
            <v>16.8</v>
          </cell>
        </row>
        <row r="3237">
          <cell r="A3237">
            <v>43378</v>
          </cell>
          <cell r="C3237">
            <v>15.8</v>
          </cell>
        </row>
        <row r="3238">
          <cell r="A3238">
            <v>43378</v>
          </cell>
          <cell r="C3238">
            <v>14.9</v>
          </cell>
        </row>
        <row r="3239">
          <cell r="A3239">
            <v>43378</v>
          </cell>
          <cell r="C3239">
            <v>14</v>
          </cell>
        </row>
        <row r="3240">
          <cell r="A3240">
            <v>43378</v>
          </cell>
          <cell r="C3240">
            <v>13.4</v>
          </cell>
        </row>
        <row r="3241">
          <cell r="A3241">
            <v>43378</v>
          </cell>
          <cell r="C3241">
            <v>12.7</v>
          </cell>
        </row>
        <row r="3242">
          <cell r="A3242">
            <v>43378</v>
          </cell>
          <cell r="C3242">
            <v>12.3</v>
          </cell>
        </row>
        <row r="3243">
          <cell r="A3243">
            <v>43378</v>
          </cell>
          <cell r="C3243">
            <v>11.8</v>
          </cell>
        </row>
        <row r="3244">
          <cell r="A3244">
            <v>43379</v>
          </cell>
          <cell r="C3244">
            <v>11.7</v>
          </cell>
        </row>
        <row r="3245">
          <cell r="A3245">
            <v>43379</v>
          </cell>
          <cell r="C3245">
            <v>11.3</v>
          </cell>
        </row>
        <row r="3246">
          <cell r="A3246">
            <v>43379</v>
          </cell>
          <cell r="C3246">
            <v>11.1</v>
          </cell>
        </row>
        <row r="3247">
          <cell r="A3247">
            <v>43379</v>
          </cell>
          <cell r="C3247">
            <v>10.9</v>
          </cell>
        </row>
        <row r="3248">
          <cell r="A3248">
            <v>43379</v>
          </cell>
          <cell r="C3248">
            <v>10.6</v>
          </cell>
        </row>
        <row r="3249">
          <cell r="A3249">
            <v>43379</v>
          </cell>
          <cell r="C3249">
            <v>10.4</v>
          </cell>
        </row>
        <row r="3250">
          <cell r="A3250">
            <v>43379</v>
          </cell>
          <cell r="C3250">
            <v>10.199999999999999</v>
          </cell>
        </row>
        <row r="3251">
          <cell r="A3251">
            <v>43379</v>
          </cell>
          <cell r="C3251">
            <v>10</v>
          </cell>
        </row>
        <row r="3252">
          <cell r="A3252">
            <v>43379</v>
          </cell>
          <cell r="C3252">
            <v>9.9</v>
          </cell>
        </row>
        <row r="3253">
          <cell r="A3253">
            <v>43379</v>
          </cell>
          <cell r="C3253">
            <v>9.6</v>
          </cell>
        </row>
        <row r="3254">
          <cell r="A3254">
            <v>43379</v>
          </cell>
          <cell r="C3254">
            <v>9.1999999999999993</v>
          </cell>
        </row>
        <row r="3255">
          <cell r="A3255">
            <v>43379</v>
          </cell>
          <cell r="C3255">
            <v>9</v>
          </cell>
        </row>
        <row r="3256">
          <cell r="A3256">
            <v>43379</v>
          </cell>
          <cell r="C3256">
            <v>9</v>
          </cell>
        </row>
        <row r="3257">
          <cell r="A3257">
            <v>43379</v>
          </cell>
          <cell r="C3257">
            <v>8.6999999999999993</v>
          </cell>
        </row>
        <row r="3258">
          <cell r="A3258">
            <v>43379</v>
          </cell>
          <cell r="C3258">
            <v>8.8000000000000007</v>
          </cell>
        </row>
        <row r="3259">
          <cell r="A3259">
            <v>43379</v>
          </cell>
          <cell r="C3259">
            <v>9.1</v>
          </cell>
        </row>
        <row r="3260">
          <cell r="A3260">
            <v>43379</v>
          </cell>
          <cell r="C3260">
            <v>8.8000000000000007</v>
          </cell>
        </row>
        <row r="3261">
          <cell r="A3261">
            <v>43379</v>
          </cell>
          <cell r="C3261">
            <v>8.6</v>
          </cell>
        </row>
        <row r="3262">
          <cell r="A3262">
            <v>43379</v>
          </cell>
          <cell r="C3262">
            <v>8.1</v>
          </cell>
        </row>
        <row r="3263">
          <cell r="A3263">
            <v>43379</v>
          </cell>
          <cell r="C3263">
            <v>8</v>
          </cell>
        </row>
        <row r="3264">
          <cell r="A3264">
            <v>43379</v>
          </cell>
          <cell r="C3264">
            <v>7.8</v>
          </cell>
        </row>
        <row r="3265">
          <cell r="A3265">
            <v>43379</v>
          </cell>
          <cell r="C3265">
            <v>7.5</v>
          </cell>
        </row>
        <row r="3266">
          <cell r="A3266">
            <v>43379</v>
          </cell>
          <cell r="C3266">
            <v>7.2</v>
          </cell>
        </row>
        <row r="3267">
          <cell r="A3267">
            <v>43379</v>
          </cell>
          <cell r="C3267">
            <v>6.9</v>
          </cell>
        </row>
        <row r="3268">
          <cell r="A3268">
            <v>43380</v>
          </cell>
          <cell r="C3268">
            <v>6.3</v>
          </cell>
        </row>
        <row r="3269">
          <cell r="A3269">
            <v>43380</v>
          </cell>
          <cell r="C3269">
            <v>5.9</v>
          </cell>
        </row>
        <row r="3270">
          <cell r="A3270">
            <v>43380</v>
          </cell>
          <cell r="C3270">
            <v>5.3</v>
          </cell>
        </row>
        <row r="3271">
          <cell r="A3271">
            <v>43380</v>
          </cell>
          <cell r="C3271">
            <v>4.9000000000000004</v>
          </cell>
        </row>
        <row r="3272">
          <cell r="A3272">
            <v>43380</v>
          </cell>
          <cell r="C3272">
            <v>4.5</v>
          </cell>
        </row>
        <row r="3273">
          <cell r="A3273">
            <v>43380</v>
          </cell>
          <cell r="C3273">
            <v>4.2</v>
          </cell>
        </row>
        <row r="3274">
          <cell r="A3274">
            <v>43380</v>
          </cell>
          <cell r="C3274">
            <v>3.7</v>
          </cell>
        </row>
        <row r="3275">
          <cell r="A3275">
            <v>43380</v>
          </cell>
          <cell r="C3275">
            <v>4.4000000000000004</v>
          </cell>
        </row>
        <row r="3276">
          <cell r="A3276">
            <v>43380</v>
          </cell>
          <cell r="C3276">
            <v>5.8</v>
          </cell>
        </row>
        <row r="3277">
          <cell r="A3277">
            <v>43380</v>
          </cell>
          <cell r="C3277">
            <v>7.8</v>
          </cell>
        </row>
        <row r="3278">
          <cell r="A3278">
            <v>43380</v>
          </cell>
          <cell r="C3278">
            <v>9.5</v>
          </cell>
        </row>
        <row r="3279">
          <cell r="A3279">
            <v>43380</v>
          </cell>
          <cell r="C3279">
            <v>10.9</v>
          </cell>
        </row>
        <row r="3280">
          <cell r="A3280">
            <v>43380</v>
          </cell>
          <cell r="C3280">
            <v>12</v>
          </cell>
        </row>
        <row r="3281">
          <cell r="A3281">
            <v>43380</v>
          </cell>
          <cell r="C3281">
            <v>12.5</v>
          </cell>
        </row>
        <row r="3282">
          <cell r="A3282">
            <v>43380</v>
          </cell>
          <cell r="C3282">
            <v>12.8</v>
          </cell>
        </row>
        <row r="3283">
          <cell r="A3283">
            <v>43380</v>
          </cell>
          <cell r="C3283">
            <v>13.1</v>
          </cell>
        </row>
        <row r="3284">
          <cell r="A3284">
            <v>43380</v>
          </cell>
          <cell r="C3284">
            <v>12.3</v>
          </cell>
        </row>
        <row r="3285">
          <cell r="A3285">
            <v>43380</v>
          </cell>
          <cell r="C3285">
            <v>11.4</v>
          </cell>
        </row>
        <row r="3286">
          <cell r="A3286">
            <v>43380</v>
          </cell>
          <cell r="C3286">
            <v>10.4</v>
          </cell>
        </row>
        <row r="3287">
          <cell r="A3287">
            <v>43380</v>
          </cell>
          <cell r="C3287">
            <v>9.9</v>
          </cell>
        </row>
        <row r="3288">
          <cell r="A3288">
            <v>43380</v>
          </cell>
          <cell r="C3288">
            <v>9.6999999999999993</v>
          </cell>
        </row>
        <row r="3289">
          <cell r="A3289">
            <v>43380</v>
          </cell>
          <cell r="C3289">
            <v>9.4</v>
          </cell>
        </row>
        <row r="3290">
          <cell r="A3290">
            <v>43380</v>
          </cell>
          <cell r="C3290">
            <v>9.4</v>
          </cell>
        </row>
        <row r="3291">
          <cell r="A3291">
            <v>43380</v>
          </cell>
          <cell r="C3291">
            <v>9.4</v>
          </cell>
        </row>
        <row r="3292">
          <cell r="A3292">
            <v>43381</v>
          </cell>
          <cell r="C3292">
            <v>9.6999999999999993</v>
          </cell>
        </row>
        <row r="3293">
          <cell r="A3293">
            <v>43381</v>
          </cell>
          <cell r="C3293">
            <v>9.8000000000000007</v>
          </cell>
        </row>
        <row r="3294">
          <cell r="A3294">
            <v>43381</v>
          </cell>
          <cell r="C3294">
            <v>9.8000000000000007</v>
          </cell>
        </row>
        <row r="3295">
          <cell r="A3295">
            <v>43381</v>
          </cell>
          <cell r="C3295">
            <v>9.6999999999999993</v>
          </cell>
        </row>
        <row r="3296">
          <cell r="A3296">
            <v>43381</v>
          </cell>
          <cell r="C3296">
            <v>9.9</v>
          </cell>
        </row>
        <row r="3297">
          <cell r="A3297">
            <v>43381</v>
          </cell>
          <cell r="C3297">
            <v>9.9</v>
          </cell>
        </row>
        <row r="3298">
          <cell r="A3298">
            <v>43381</v>
          </cell>
          <cell r="C3298">
            <v>9.6999999999999993</v>
          </cell>
        </row>
        <row r="3299">
          <cell r="A3299">
            <v>43381</v>
          </cell>
          <cell r="C3299">
            <v>10.5</v>
          </cell>
        </row>
        <row r="3300">
          <cell r="A3300">
            <v>43381</v>
          </cell>
          <cell r="C3300">
            <v>11.6</v>
          </cell>
        </row>
        <row r="3301">
          <cell r="A3301">
            <v>43381</v>
          </cell>
          <cell r="C3301">
            <v>12.9</v>
          </cell>
        </row>
        <row r="3302">
          <cell r="A3302">
            <v>43381</v>
          </cell>
          <cell r="C3302">
            <v>13.9</v>
          </cell>
        </row>
        <row r="3303">
          <cell r="A3303">
            <v>43381</v>
          </cell>
          <cell r="C3303">
            <v>14.8</v>
          </cell>
        </row>
        <row r="3304">
          <cell r="A3304">
            <v>43381</v>
          </cell>
          <cell r="C3304">
            <v>15.7</v>
          </cell>
        </row>
        <row r="3305">
          <cell r="A3305">
            <v>43381</v>
          </cell>
          <cell r="C3305">
            <v>15.8</v>
          </cell>
        </row>
        <row r="3306">
          <cell r="A3306">
            <v>43381</v>
          </cell>
          <cell r="C3306">
            <v>15.8</v>
          </cell>
        </row>
        <row r="3307">
          <cell r="A3307">
            <v>43381</v>
          </cell>
          <cell r="C3307">
            <v>15.9</v>
          </cell>
        </row>
        <row r="3308">
          <cell r="A3308">
            <v>43381</v>
          </cell>
          <cell r="C3308">
            <v>15.1</v>
          </cell>
        </row>
        <row r="3309">
          <cell r="A3309">
            <v>43381</v>
          </cell>
          <cell r="C3309">
            <v>14.4</v>
          </cell>
        </row>
        <row r="3310">
          <cell r="A3310">
            <v>43381</v>
          </cell>
          <cell r="C3310">
            <v>13.4</v>
          </cell>
        </row>
        <row r="3311">
          <cell r="A3311">
            <v>43381</v>
          </cell>
          <cell r="C3311">
            <v>12.7</v>
          </cell>
        </row>
        <row r="3312">
          <cell r="A3312">
            <v>43381</v>
          </cell>
          <cell r="C3312">
            <v>12.4</v>
          </cell>
        </row>
        <row r="3313">
          <cell r="A3313">
            <v>43381</v>
          </cell>
          <cell r="C3313">
            <v>11.9</v>
          </cell>
        </row>
        <row r="3314">
          <cell r="A3314">
            <v>43381</v>
          </cell>
          <cell r="C3314">
            <v>11.7</v>
          </cell>
        </row>
        <row r="3315">
          <cell r="A3315">
            <v>43381</v>
          </cell>
          <cell r="C3315">
            <v>11.6</v>
          </cell>
        </row>
        <row r="3316">
          <cell r="A3316">
            <v>43382</v>
          </cell>
          <cell r="C3316">
            <v>11.6</v>
          </cell>
        </row>
        <row r="3317">
          <cell r="A3317">
            <v>43382</v>
          </cell>
          <cell r="C3317">
            <v>11.5</v>
          </cell>
        </row>
        <row r="3318">
          <cell r="A3318">
            <v>43382</v>
          </cell>
          <cell r="C3318">
            <v>11.2</v>
          </cell>
        </row>
        <row r="3319">
          <cell r="A3319">
            <v>43382</v>
          </cell>
          <cell r="C3319">
            <v>10.8</v>
          </cell>
        </row>
        <row r="3320">
          <cell r="A3320">
            <v>43382</v>
          </cell>
          <cell r="C3320">
            <v>10.6</v>
          </cell>
        </row>
        <row r="3321">
          <cell r="A3321">
            <v>43382</v>
          </cell>
          <cell r="C3321">
            <v>10.4</v>
          </cell>
        </row>
        <row r="3322">
          <cell r="A3322">
            <v>43382</v>
          </cell>
          <cell r="C3322">
            <v>10.1</v>
          </cell>
        </row>
        <row r="3323">
          <cell r="A3323">
            <v>43382</v>
          </cell>
          <cell r="C3323">
            <v>10.4</v>
          </cell>
        </row>
        <row r="3324">
          <cell r="A3324">
            <v>43382</v>
          </cell>
          <cell r="C3324">
            <v>11.5</v>
          </cell>
        </row>
        <row r="3325">
          <cell r="A3325">
            <v>43382</v>
          </cell>
          <cell r="C3325">
            <v>13</v>
          </cell>
        </row>
        <row r="3326">
          <cell r="A3326">
            <v>43382</v>
          </cell>
          <cell r="C3326">
            <v>14.5</v>
          </cell>
        </row>
        <row r="3327">
          <cell r="A3327">
            <v>43382</v>
          </cell>
          <cell r="C3327">
            <v>15.6</v>
          </cell>
        </row>
        <row r="3328">
          <cell r="A3328">
            <v>43382</v>
          </cell>
          <cell r="C3328">
            <v>16.899999999999999</v>
          </cell>
        </row>
        <row r="3329">
          <cell r="A3329">
            <v>43382</v>
          </cell>
          <cell r="C3329">
            <v>17.399999999999999</v>
          </cell>
        </row>
        <row r="3330">
          <cell r="A3330">
            <v>43382</v>
          </cell>
          <cell r="C3330">
            <v>17.5</v>
          </cell>
        </row>
        <row r="3331">
          <cell r="A3331">
            <v>43382</v>
          </cell>
          <cell r="C3331">
            <v>17.7</v>
          </cell>
        </row>
        <row r="3332">
          <cell r="A3332">
            <v>43382</v>
          </cell>
          <cell r="C3332">
            <v>16.600000000000001</v>
          </cell>
        </row>
        <row r="3333">
          <cell r="A3333">
            <v>43382</v>
          </cell>
          <cell r="C3333">
            <v>15.4</v>
          </cell>
        </row>
        <row r="3334">
          <cell r="A3334">
            <v>43382</v>
          </cell>
          <cell r="C3334">
            <v>14.5</v>
          </cell>
        </row>
        <row r="3335">
          <cell r="A3335">
            <v>43382</v>
          </cell>
          <cell r="C3335">
            <v>13.3</v>
          </cell>
        </row>
        <row r="3336">
          <cell r="A3336">
            <v>43382</v>
          </cell>
          <cell r="C3336">
            <v>12.5</v>
          </cell>
        </row>
        <row r="3337">
          <cell r="A3337">
            <v>43382</v>
          </cell>
          <cell r="C3337">
            <v>11.8</v>
          </cell>
        </row>
        <row r="3338">
          <cell r="A3338">
            <v>43382</v>
          </cell>
          <cell r="C3338">
            <v>11.4</v>
          </cell>
        </row>
        <row r="3339">
          <cell r="A3339">
            <v>43382</v>
          </cell>
          <cell r="C3339">
            <v>11.1</v>
          </cell>
        </row>
        <row r="3340">
          <cell r="A3340">
            <v>43383</v>
          </cell>
          <cell r="C3340">
            <v>11.4</v>
          </cell>
        </row>
        <row r="3341">
          <cell r="A3341">
            <v>43383</v>
          </cell>
          <cell r="C3341">
            <v>11.5</v>
          </cell>
        </row>
        <row r="3342">
          <cell r="A3342">
            <v>43383</v>
          </cell>
          <cell r="C3342">
            <v>11.4</v>
          </cell>
        </row>
        <row r="3343">
          <cell r="A3343">
            <v>43383</v>
          </cell>
          <cell r="C3343">
            <v>11</v>
          </cell>
        </row>
        <row r="3344">
          <cell r="A3344">
            <v>43383</v>
          </cell>
          <cell r="C3344">
            <v>11</v>
          </cell>
        </row>
        <row r="3345">
          <cell r="A3345">
            <v>43383</v>
          </cell>
          <cell r="C3345">
            <v>11.2</v>
          </cell>
        </row>
        <row r="3346">
          <cell r="A3346">
            <v>43383</v>
          </cell>
          <cell r="C3346">
            <v>11.2</v>
          </cell>
        </row>
        <row r="3347">
          <cell r="A3347">
            <v>43383</v>
          </cell>
          <cell r="C3347">
            <v>11.9</v>
          </cell>
        </row>
        <row r="3348">
          <cell r="A3348">
            <v>43383</v>
          </cell>
          <cell r="C3348">
            <v>13.2</v>
          </cell>
        </row>
        <row r="3349">
          <cell r="A3349">
            <v>43383</v>
          </cell>
          <cell r="C3349">
            <v>14.9</v>
          </cell>
        </row>
        <row r="3350">
          <cell r="A3350">
            <v>43383</v>
          </cell>
          <cell r="C3350">
            <v>16.7</v>
          </cell>
        </row>
        <row r="3351">
          <cell r="A3351">
            <v>43383</v>
          </cell>
          <cell r="C3351">
            <v>18.100000000000001</v>
          </cell>
        </row>
        <row r="3352">
          <cell r="A3352">
            <v>43383</v>
          </cell>
          <cell r="C3352">
            <v>19.7</v>
          </cell>
        </row>
        <row r="3353">
          <cell r="A3353">
            <v>43383</v>
          </cell>
          <cell r="C3353">
            <v>20.399999999999999</v>
          </cell>
        </row>
        <row r="3354">
          <cell r="A3354">
            <v>43383</v>
          </cell>
          <cell r="C3354">
            <v>20.6</v>
          </cell>
        </row>
        <row r="3355">
          <cell r="A3355">
            <v>43383</v>
          </cell>
          <cell r="C3355">
            <v>21</v>
          </cell>
        </row>
        <row r="3356">
          <cell r="A3356">
            <v>43383</v>
          </cell>
          <cell r="C3356">
            <v>20</v>
          </cell>
        </row>
        <row r="3357">
          <cell r="A3357">
            <v>43383</v>
          </cell>
          <cell r="C3357">
            <v>18.8</v>
          </cell>
        </row>
        <row r="3358">
          <cell r="A3358">
            <v>43383</v>
          </cell>
          <cell r="C3358">
            <v>17.8</v>
          </cell>
        </row>
        <row r="3359">
          <cell r="A3359">
            <v>43383</v>
          </cell>
          <cell r="C3359">
            <v>16.8</v>
          </cell>
        </row>
        <row r="3360">
          <cell r="A3360">
            <v>43383</v>
          </cell>
          <cell r="C3360">
            <v>16.3</v>
          </cell>
        </row>
        <row r="3361">
          <cell r="A3361">
            <v>43383</v>
          </cell>
          <cell r="C3361">
            <v>16.100000000000001</v>
          </cell>
        </row>
        <row r="3362">
          <cell r="A3362">
            <v>43383</v>
          </cell>
          <cell r="C3362">
            <v>16.100000000000001</v>
          </cell>
        </row>
        <row r="3363">
          <cell r="A3363">
            <v>43383</v>
          </cell>
          <cell r="C3363">
            <v>16</v>
          </cell>
        </row>
        <row r="3364">
          <cell r="A3364">
            <v>43384</v>
          </cell>
          <cell r="C3364">
            <v>15.4</v>
          </cell>
        </row>
        <row r="3365">
          <cell r="A3365">
            <v>43384</v>
          </cell>
          <cell r="C3365">
            <v>15.4</v>
          </cell>
        </row>
        <row r="3366">
          <cell r="A3366">
            <v>43384</v>
          </cell>
          <cell r="C3366">
            <v>15.2</v>
          </cell>
        </row>
        <row r="3367">
          <cell r="A3367">
            <v>43384</v>
          </cell>
          <cell r="C3367">
            <v>15</v>
          </cell>
        </row>
        <row r="3368">
          <cell r="A3368">
            <v>43384</v>
          </cell>
          <cell r="C3368">
            <v>14.9</v>
          </cell>
        </row>
        <row r="3369">
          <cell r="A3369">
            <v>43384</v>
          </cell>
          <cell r="C3369">
            <v>14.8</v>
          </cell>
        </row>
        <row r="3370">
          <cell r="A3370">
            <v>43384</v>
          </cell>
          <cell r="C3370">
            <v>14.4</v>
          </cell>
        </row>
        <row r="3371">
          <cell r="A3371">
            <v>43384</v>
          </cell>
          <cell r="C3371">
            <v>14.6</v>
          </cell>
        </row>
        <row r="3372">
          <cell r="A3372">
            <v>43384</v>
          </cell>
          <cell r="C3372">
            <v>15.3</v>
          </cell>
        </row>
        <row r="3373">
          <cell r="A3373">
            <v>43384</v>
          </cell>
          <cell r="C3373">
            <v>16.100000000000001</v>
          </cell>
        </row>
        <row r="3374">
          <cell r="A3374">
            <v>43384</v>
          </cell>
          <cell r="C3374">
            <v>16.7</v>
          </cell>
        </row>
        <row r="3375">
          <cell r="A3375">
            <v>43384</v>
          </cell>
          <cell r="C3375">
            <v>17</v>
          </cell>
        </row>
        <row r="3376">
          <cell r="A3376">
            <v>43384</v>
          </cell>
          <cell r="C3376">
            <v>17.100000000000001</v>
          </cell>
        </row>
        <row r="3377">
          <cell r="A3377">
            <v>43384</v>
          </cell>
          <cell r="C3377">
            <v>16.899999999999999</v>
          </cell>
        </row>
        <row r="3378">
          <cell r="A3378">
            <v>43384</v>
          </cell>
          <cell r="C3378">
            <v>16.600000000000001</v>
          </cell>
        </row>
        <row r="3379">
          <cell r="A3379">
            <v>43384</v>
          </cell>
          <cell r="C3379">
            <v>16.5</v>
          </cell>
        </row>
        <row r="3380">
          <cell r="A3380">
            <v>43384</v>
          </cell>
          <cell r="C3380">
            <v>15.4</v>
          </cell>
        </row>
        <row r="3381">
          <cell r="A3381">
            <v>43384</v>
          </cell>
          <cell r="C3381">
            <v>14.4</v>
          </cell>
        </row>
        <row r="3382">
          <cell r="A3382">
            <v>43384</v>
          </cell>
          <cell r="C3382">
            <v>13.4</v>
          </cell>
        </row>
        <row r="3383">
          <cell r="A3383">
            <v>43384</v>
          </cell>
          <cell r="C3383">
            <v>12.7</v>
          </cell>
        </row>
        <row r="3384">
          <cell r="A3384">
            <v>43384</v>
          </cell>
          <cell r="C3384">
            <v>12.3</v>
          </cell>
        </row>
        <row r="3385">
          <cell r="A3385">
            <v>43384</v>
          </cell>
          <cell r="C3385">
            <v>12.2</v>
          </cell>
        </row>
        <row r="3386">
          <cell r="A3386">
            <v>43384</v>
          </cell>
          <cell r="C3386">
            <v>12.1</v>
          </cell>
        </row>
        <row r="3387">
          <cell r="A3387">
            <v>43384</v>
          </cell>
          <cell r="C3387">
            <v>12.4</v>
          </cell>
        </row>
        <row r="3388">
          <cell r="A3388">
            <v>43385</v>
          </cell>
          <cell r="C3388">
            <v>12.7</v>
          </cell>
        </row>
        <row r="3389">
          <cell r="A3389">
            <v>43385</v>
          </cell>
          <cell r="C3389">
            <v>13</v>
          </cell>
        </row>
        <row r="3390">
          <cell r="A3390">
            <v>43385</v>
          </cell>
          <cell r="C3390">
            <v>13.2</v>
          </cell>
        </row>
        <row r="3391">
          <cell r="A3391">
            <v>43385</v>
          </cell>
          <cell r="C3391">
            <v>13.4</v>
          </cell>
        </row>
        <row r="3392">
          <cell r="A3392">
            <v>43385</v>
          </cell>
          <cell r="C3392">
            <v>13.8</v>
          </cell>
        </row>
        <row r="3393">
          <cell r="A3393">
            <v>43385</v>
          </cell>
          <cell r="C3393">
            <v>14</v>
          </cell>
        </row>
        <row r="3394">
          <cell r="A3394">
            <v>43385</v>
          </cell>
          <cell r="C3394">
            <v>13.6</v>
          </cell>
        </row>
        <row r="3395">
          <cell r="A3395">
            <v>43385</v>
          </cell>
          <cell r="C3395">
            <v>14.2</v>
          </cell>
        </row>
        <row r="3396">
          <cell r="A3396">
            <v>43385</v>
          </cell>
          <cell r="C3396">
            <v>14.9</v>
          </cell>
        </row>
        <row r="3397">
          <cell r="A3397">
            <v>43385</v>
          </cell>
          <cell r="C3397">
            <v>15.5</v>
          </cell>
        </row>
        <row r="3398">
          <cell r="A3398">
            <v>43385</v>
          </cell>
          <cell r="C3398">
            <v>15.9</v>
          </cell>
        </row>
        <row r="3399">
          <cell r="A3399">
            <v>43385</v>
          </cell>
          <cell r="C3399">
            <v>16.3</v>
          </cell>
        </row>
        <row r="3400">
          <cell r="A3400">
            <v>43385</v>
          </cell>
          <cell r="C3400">
            <v>16.8</v>
          </cell>
        </row>
        <row r="3401">
          <cell r="A3401">
            <v>43385</v>
          </cell>
          <cell r="C3401">
            <v>16.899999999999999</v>
          </cell>
        </row>
        <row r="3402">
          <cell r="A3402">
            <v>43385</v>
          </cell>
          <cell r="C3402">
            <v>17.2</v>
          </cell>
        </row>
        <row r="3403">
          <cell r="A3403">
            <v>43385</v>
          </cell>
          <cell r="C3403">
            <v>17.600000000000001</v>
          </cell>
        </row>
        <row r="3404">
          <cell r="A3404">
            <v>43385</v>
          </cell>
          <cell r="C3404">
            <v>17.600000000000001</v>
          </cell>
        </row>
        <row r="3405">
          <cell r="A3405">
            <v>43385</v>
          </cell>
          <cell r="C3405">
            <v>17.600000000000001</v>
          </cell>
        </row>
        <row r="3406">
          <cell r="A3406">
            <v>43385</v>
          </cell>
          <cell r="C3406">
            <v>17.600000000000001</v>
          </cell>
        </row>
        <row r="3407">
          <cell r="A3407">
            <v>43385</v>
          </cell>
          <cell r="C3407">
            <v>17.8</v>
          </cell>
        </row>
        <row r="3408">
          <cell r="A3408">
            <v>43385</v>
          </cell>
          <cell r="C3408">
            <v>18</v>
          </cell>
        </row>
        <row r="3409">
          <cell r="A3409">
            <v>43385</v>
          </cell>
          <cell r="C3409">
            <v>18</v>
          </cell>
        </row>
        <row r="3410">
          <cell r="A3410">
            <v>43385</v>
          </cell>
          <cell r="C3410">
            <v>18.100000000000001</v>
          </cell>
        </row>
        <row r="3411">
          <cell r="A3411">
            <v>43385</v>
          </cell>
          <cell r="C3411">
            <v>18.2</v>
          </cell>
        </row>
        <row r="3412">
          <cell r="A3412">
            <v>43386</v>
          </cell>
          <cell r="C3412">
            <v>18.100000000000001</v>
          </cell>
        </row>
        <row r="3413">
          <cell r="A3413">
            <v>43386</v>
          </cell>
          <cell r="C3413">
            <v>18.399999999999999</v>
          </cell>
        </row>
        <row r="3414">
          <cell r="A3414">
            <v>43386</v>
          </cell>
          <cell r="C3414">
            <v>18.399999999999999</v>
          </cell>
        </row>
        <row r="3415">
          <cell r="A3415">
            <v>43386</v>
          </cell>
          <cell r="C3415">
            <v>18.399999999999999</v>
          </cell>
        </row>
        <row r="3416">
          <cell r="A3416">
            <v>43386</v>
          </cell>
          <cell r="C3416">
            <v>18.399999999999999</v>
          </cell>
        </row>
        <row r="3417">
          <cell r="A3417">
            <v>43386</v>
          </cell>
          <cell r="C3417">
            <v>18.399999999999999</v>
          </cell>
        </row>
        <row r="3418">
          <cell r="A3418">
            <v>43386</v>
          </cell>
          <cell r="C3418">
            <v>18.399999999999999</v>
          </cell>
        </row>
        <row r="3419">
          <cell r="A3419">
            <v>43386</v>
          </cell>
          <cell r="C3419">
            <v>18.600000000000001</v>
          </cell>
        </row>
        <row r="3420">
          <cell r="A3420">
            <v>43386</v>
          </cell>
          <cell r="C3420">
            <v>18.8</v>
          </cell>
        </row>
        <row r="3421">
          <cell r="A3421">
            <v>43386</v>
          </cell>
          <cell r="C3421">
            <v>19.3</v>
          </cell>
        </row>
        <row r="3422">
          <cell r="A3422">
            <v>43386</v>
          </cell>
          <cell r="C3422">
            <v>19.600000000000001</v>
          </cell>
        </row>
        <row r="3423">
          <cell r="A3423">
            <v>43386</v>
          </cell>
          <cell r="C3423">
            <v>19.899999999999999</v>
          </cell>
        </row>
        <row r="3424">
          <cell r="A3424">
            <v>43386</v>
          </cell>
          <cell r="C3424">
            <v>20.399999999999999</v>
          </cell>
        </row>
        <row r="3425">
          <cell r="A3425">
            <v>43386</v>
          </cell>
          <cell r="C3425">
            <v>20.5</v>
          </cell>
        </row>
        <row r="3426">
          <cell r="A3426">
            <v>43386</v>
          </cell>
          <cell r="C3426">
            <v>20.399999999999999</v>
          </cell>
        </row>
        <row r="3427">
          <cell r="A3427">
            <v>43386</v>
          </cell>
          <cell r="C3427">
            <v>20.5</v>
          </cell>
        </row>
        <row r="3428">
          <cell r="A3428">
            <v>43386</v>
          </cell>
          <cell r="C3428">
            <v>19.8</v>
          </cell>
        </row>
        <row r="3429">
          <cell r="A3429">
            <v>43386</v>
          </cell>
          <cell r="C3429">
            <v>18.8</v>
          </cell>
        </row>
        <row r="3430">
          <cell r="A3430">
            <v>43386</v>
          </cell>
          <cell r="C3430">
            <v>18.3</v>
          </cell>
        </row>
        <row r="3431">
          <cell r="A3431">
            <v>43386</v>
          </cell>
          <cell r="C3431">
            <v>17.600000000000001</v>
          </cell>
        </row>
        <row r="3432">
          <cell r="A3432">
            <v>43386</v>
          </cell>
          <cell r="C3432">
            <v>17</v>
          </cell>
        </row>
        <row r="3433">
          <cell r="A3433">
            <v>43386</v>
          </cell>
          <cell r="C3433">
            <v>16.100000000000001</v>
          </cell>
        </row>
        <row r="3434">
          <cell r="A3434">
            <v>43386</v>
          </cell>
          <cell r="C3434">
            <v>15.5</v>
          </cell>
        </row>
        <row r="3435">
          <cell r="A3435">
            <v>43386</v>
          </cell>
          <cell r="C3435">
            <v>15.2</v>
          </cell>
        </row>
        <row r="3436">
          <cell r="A3436">
            <v>43387</v>
          </cell>
          <cell r="C3436">
            <v>15</v>
          </cell>
        </row>
        <row r="3437">
          <cell r="A3437">
            <v>43387</v>
          </cell>
          <cell r="C3437">
            <v>14.6</v>
          </cell>
        </row>
        <row r="3438">
          <cell r="A3438">
            <v>43387</v>
          </cell>
          <cell r="C3438">
            <v>14.2</v>
          </cell>
        </row>
        <row r="3439">
          <cell r="A3439">
            <v>43387</v>
          </cell>
          <cell r="C3439">
            <v>14</v>
          </cell>
        </row>
        <row r="3440">
          <cell r="A3440">
            <v>43387</v>
          </cell>
          <cell r="C3440">
            <v>13.7</v>
          </cell>
        </row>
        <row r="3441">
          <cell r="A3441">
            <v>43387</v>
          </cell>
          <cell r="C3441">
            <v>13.5</v>
          </cell>
        </row>
        <row r="3442">
          <cell r="A3442">
            <v>43387</v>
          </cell>
          <cell r="C3442">
            <v>12.7</v>
          </cell>
        </row>
        <row r="3443">
          <cell r="A3443">
            <v>43387</v>
          </cell>
          <cell r="C3443">
            <v>12.3</v>
          </cell>
        </row>
        <row r="3444">
          <cell r="A3444">
            <v>43387</v>
          </cell>
          <cell r="C3444">
            <v>12.2</v>
          </cell>
        </row>
        <row r="3445">
          <cell r="A3445">
            <v>43387</v>
          </cell>
          <cell r="C3445">
            <v>12</v>
          </cell>
        </row>
        <row r="3446">
          <cell r="A3446">
            <v>43387</v>
          </cell>
          <cell r="C3446">
            <v>11.9</v>
          </cell>
        </row>
        <row r="3447">
          <cell r="A3447">
            <v>43387</v>
          </cell>
          <cell r="C3447">
            <v>11.8</v>
          </cell>
        </row>
        <row r="3448">
          <cell r="A3448">
            <v>43387</v>
          </cell>
          <cell r="C3448">
            <v>11.5</v>
          </cell>
        </row>
        <row r="3449">
          <cell r="A3449">
            <v>43387</v>
          </cell>
          <cell r="C3449">
            <v>11.2</v>
          </cell>
        </row>
        <row r="3450">
          <cell r="A3450">
            <v>43387</v>
          </cell>
          <cell r="C3450">
            <v>11</v>
          </cell>
        </row>
        <row r="3451">
          <cell r="A3451">
            <v>43387</v>
          </cell>
          <cell r="C3451">
            <v>11.1</v>
          </cell>
        </row>
        <row r="3452">
          <cell r="A3452">
            <v>43387</v>
          </cell>
          <cell r="C3452">
            <v>10.7</v>
          </cell>
        </row>
        <row r="3453">
          <cell r="A3453">
            <v>43387</v>
          </cell>
          <cell r="C3453">
            <v>10.3</v>
          </cell>
        </row>
        <row r="3454">
          <cell r="A3454">
            <v>43387</v>
          </cell>
          <cell r="C3454">
            <v>9.4</v>
          </cell>
        </row>
        <row r="3455">
          <cell r="A3455">
            <v>43387</v>
          </cell>
          <cell r="C3455">
            <v>9.5</v>
          </cell>
        </row>
        <row r="3456">
          <cell r="A3456">
            <v>43387</v>
          </cell>
          <cell r="C3456">
            <v>9.4</v>
          </cell>
        </row>
        <row r="3457">
          <cell r="A3457">
            <v>43387</v>
          </cell>
          <cell r="C3457">
            <v>9.1999999999999993</v>
          </cell>
        </row>
        <row r="3458">
          <cell r="A3458">
            <v>43387</v>
          </cell>
          <cell r="C3458">
            <v>9.4</v>
          </cell>
        </row>
        <row r="3459">
          <cell r="A3459">
            <v>43387</v>
          </cell>
          <cell r="C3459">
            <v>9.1999999999999993</v>
          </cell>
        </row>
        <row r="3460">
          <cell r="A3460">
            <v>43388</v>
          </cell>
          <cell r="C3460">
            <v>9.3000000000000007</v>
          </cell>
        </row>
        <row r="3461">
          <cell r="A3461">
            <v>43388</v>
          </cell>
          <cell r="C3461">
            <v>9.3000000000000007</v>
          </cell>
        </row>
        <row r="3462">
          <cell r="A3462">
            <v>43388</v>
          </cell>
          <cell r="C3462">
            <v>9.3000000000000007</v>
          </cell>
        </row>
        <row r="3463">
          <cell r="A3463">
            <v>43388</v>
          </cell>
          <cell r="C3463">
            <v>9.1</v>
          </cell>
        </row>
        <row r="3464">
          <cell r="A3464">
            <v>43388</v>
          </cell>
          <cell r="C3464">
            <v>9.1999999999999993</v>
          </cell>
        </row>
        <row r="3465">
          <cell r="A3465">
            <v>43388</v>
          </cell>
          <cell r="C3465">
            <v>9.4</v>
          </cell>
        </row>
        <row r="3466">
          <cell r="A3466">
            <v>43388</v>
          </cell>
          <cell r="C3466">
            <v>9.6</v>
          </cell>
        </row>
        <row r="3467">
          <cell r="A3467">
            <v>43388</v>
          </cell>
          <cell r="C3467">
            <v>9.8000000000000007</v>
          </cell>
        </row>
        <row r="3468">
          <cell r="A3468">
            <v>43388</v>
          </cell>
          <cell r="C3468">
            <v>10</v>
          </cell>
        </row>
        <row r="3469">
          <cell r="A3469">
            <v>43388</v>
          </cell>
          <cell r="C3469">
            <v>10.1</v>
          </cell>
        </row>
        <row r="3470">
          <cell r="A3470">
            <v>43388</v>
          </cell>
          <cell r="C3470">
            <v>10.199999999999999</v>
          </cell>
        </row>
        <row r="3471">
          <cell r="A3471">
            <v>43388</v>
          </cell>
          <cell r="C3471">
            <v>10.199999999999999</v>
          </cell>
        </row>
        <row r="3472">
          <cell r="A3472">
            <v>43388</v>
          </cell>
          <cell r="C3472">
            <v>10.8</v>
          </cell>
        </row>
        <row r="3473">
          <cell r="A3473">
            <v>43388</v>
          </cell>
          <cell r="C3473">
            <v>10.7</v>
          </cell>
        </row>
        <row r="3474">
          <cell r="A3474">
            <v>43388</v>
          </cell>
          <cell r="C3474">
            <v>10.9</v>
          </cell>
        </row>
        <row r="3475">
          <cell r="A3475">
            <v>43388</v>
          </cell>
          <cell r="C3475">
            <v>11.3</v>
          </cell>
        </row>
        <row r="3476">
          <cell r="A3476">
            <v>43388</v>
          </cell>
          <cell r="C3476">
            <v>11</v>
          </cell>
        </row>
        <row r="3477">
          <cell r="A3477">
            <v>43388</v>
          </cell>
          <cell r="C3477">
            <v>11</v>
          </cell>
        </row>
        <row r="3478">
          <cell r="A3478">
            <v>43388</v>
          </cell>
          <cell r="C3478">
            <v>10.8</v>
          </cell>
        </row>
        <row r="3479">
          <cell r="A3479">
            <v>43388</v>
          </cell>
          <cell r="C3479">
            <v>11</v>
          </cell>
        </row>
        <row r="3480">
          <cell r="A3480">
            <v>43388</v>
          </cell>
          <cell r="C3480">
            <v>11.2</v>
          </cell>
        </row>
        <row r="3481">
          <cell r="A3481">
            <v>43388</v>
          </cell>
          <cell r="C3481">
            <v>11.2</v>
          </cell>
        </row>
        <row r="3482">
          <cell r="A3482">
            <v>43388</v>
          </cell>
          <cell r="C3482">
            <v>11.3</v>
          </cell>
        </row>
        <row r="3483">
          <cell r="A3483">
            <v>43388</v>
          </cell>
          <cell r="C3483">
            <v>11.4</v>
          </cell>
        </row>
        <row r="3484">
          <cell r="A3484">
            <v>43389</v>
          </cell>
          <cell r="C3484">
            <v>11.2</v>
          </cell>
        </row>
        <row r="3485">
          <cell r="A3485">
            <v>43389</v>
          </cell>
          <cell r="C3485">
            <v>11.4</v>
          </cell>
        </row>
        <row r="3486">
          <cell r="A3486">
            <v>43389</v>
          </cell>
          <cell r="C3486">
            <v>11.5</v>
          </cell>
        </row>
        <row r="3487">
          <cell r="A3487">
            <v>43389</v>
          </cell>
          <cell r="C3487">
            <v>11.4</v>
          </cell>
        </row>
        <row r="3488">
          <cell r="A3488">
            <v>43389</v>
          </cell>
          <cell r="C3488">
            <v>11.4</v>
          </cell>
        </row>
        <row r="3489">
          <cell r="A3489">
            <v>43389</v>
          </cell>
          <cell r="C3489">
            <v>11.6</v>
          </cell>
        </row>
        <row r="3490">
          <cell r="A3490">
            <v>43389</v>
          </cell>
          <cell r="C3490">
            <v>11.5</v>
          </cell>
        </row>
        <row r="3491">
          <cell r="A3491">
            <v>43389</v>
          </cell>
          <cell r="C3491">
            <v>11.8</v>
          </cell>
        </row>
        <row r="3492">
          <cell r="A3492">
            <v>43389</v>
          </cell>
          <cell r="C3492">
            <v>12.2</v>
          </cell>
        </row>
        <row r="3493">
          <cell r="A3493">
            <v>43389</v>
          </cell>
          <cell r="C3493">
            <v>13.1</v>
          </cell>
        </row>
        <row r="3494">
          <cell r="A3494">
            <v>43389</v>
          </cell>
          <cell r="C3494">
            <v>14.2</v>
          </cell>
        </row>
        <row r="3495">
          <cell r="A3495">
            <v>43389</v>
          </cell>
          <cell r="C3495">
            <v>15.1</v>
          </cell>
        </row>
        <row r="3496">
          <cell r="A3496">
            <v>43389</v>
          </cell>
          <cell r="C3496">
            <v>16.3</v>
          </cell>
        </row>
        <row r="3497">
          <cell r="A3497">
            <v>43389</v>
          </cell>
          <cell r="C3497">
            <v>16.399999999999999</v>
          </cell>
        </row>
        <row r="3498">
          <cell r="A3498">
            <v>43389</v>
          </cell>
          <cell r="C3498">
            <v>16.2</v>
          </cell>
        </row>
        <row r="3499">
          <cell r="A3499">
            <v>43389</v>
          </cell>
          <cell r="C3499">
            <v>16.3</v>
          </cell>
        </row>
        <row r="3500">
          <cell r="A3500">
            <v>43389</v>
          </cell>
          <cell r="C3500">
            <v>15.3</v>
          </cell>
        </row>
        <row r="3501">
          <cell r="A3501">
            <v>43389</v>
          </cell>
          <cell r="C3501">
            <v>14.3</v>
          </cell>
        </row>
        <row r="3502">
          <cell r="A3502">
            <v>43389</v>
          </cell>
          <cell r="C3502">
            <v>13.4</v>
          </cell>
        </row>
        <row r="3503">
          <cell r="A3503">
            <v>43389</v>
          </cell>
          <cell r="C3503">
            <v>12.7</v>
          </cell>
        </row>
        <row r="3504">
          <cell r="A3504">
            <v>43389</v>
          </cell>
          <cell r="C3504">
            <v>12.3</v>
          </cell>
        </row>
        <row r="3505">
          <cell r="A3505">
            <v>43389</v>
          </cell>
          <cell r="C3505">
            <v>12.1</v>
          </cell>
        </row>
        <row r="3506">
          <cell r="A3506">
            <v>43389</v>
          </cell>
          <cell r="C3506">
            <v>12</v>
          </cell>
        </row>
        <row r="3507">
          <cell r="A3507">
            <v>43389</v>
          </cell>
          <cell r="C3507">
            <v>12</v>
          </cell>
        </row>
        <row r="3508">
          <cell r="A3508">
            <v>43390</v>
          </cell>
          <cell r="C3508">
            <v>12.1</v>
          </cell>
        </row>
        <row r="3509">
          <cell r="A3509">
            <v>43390</v>
          </cell>
          <cell r="C3509">
            <v>12.2</v>
          </cell>
        </row>
        <row r="3510">
          <cell r="A3510">
            <v>43390</v>
          </cell>
          <cell r="C3510">
            <v>12.3</v>
          </cell>
        </row>
        <row r="3511">
          <cell r="A3511">
            <v>43390</v>
          </cell>
          <cell r="C3511">
            <v>12.1</v>
          </cell>
        </row>
        <row r="3512">
          <cell r="A3512">
            <v>43390</v>
          </cell>
          <cell r="C3512">
            <v>12.1</v>
          </cell>
        </row>
        <row r="3513">
          <cell r="A3513">
            <v>43390</v>
          </cell>
          <cell r="C3513">
            <v>12.1</v>
          </cell>
        </row>
        <row r="3514">
          <cell r="A3514">
            <v>43390</v>
          </cell>
          <cell r="C3514">
            <v>11.8</v>
          </cell>
        </row>
        <row r="3515">
          <cell r="A3515">
            <v>43390</v>
          </cell>
          <cell r="C3515">
            <v>11.7</v>
          </cell>
        </row>
        <row r="3516">
          <cell r="A3516">
            <v>43390</v>
          </cell>
          <cell r="C3516">
            <v>11.7</v>
          </cell>
        </row>
        <row r="3517">
          <cell r="A3517">
            <v>43390</v>
          </cell>
          <cell r="C3517">
            <v>12.1</v>
          </cell>
        </row>
        <row r="3518">
          <cell r="A3518">
            <v>43390</v>
          </cell>
          <cell r="C3518">
            <v>12.8</v>
          </cell>
        </row>
        <row r="3519">
          <cell r="A3519">
            <v>43390</v>
          </cell>
          <cell r="C3519">
            <v>13.5</v>
          </cell>
        </row>
        <row r="3520">
          <cell r="A3520">
            <v>43390</v>
          </cell>
          <cell r="C3520">
            <v>14.5</v>
          </cell>
        </row>
        <row r="3521">
          <cell r="A3521">
            <v>43390</v>
          </cell>
          <cell r="C3521">
            <v>14.6</v>
          </cell>
        </row>
        <row r="3522">
          <cell r="A3522">
            <v>43390</v>
          </cell>
          <cell r="C3522">
            <v>14.6</v>
          </cell>
        </row>
        <row r="3523">
          <cell r="A3523">
            <v>43390</v>
          </cell>
          <cell r="C3523">
            <v>14.8</v>
          </cell>
        </row>
        <row r="3524">
          <cell r="A3524">
            <v>43390</v>
          </cell>
          <cell r="C3524">
            <v>14</v>
          </cell>
        </row>
        <row r="3525">
          <cell r="A3525">
            <v>43390</v>
          </cell>
          <cell r="C3525">
            <v>13.3</v>
          </cell>
        </row>
        <row r="3526">
          <cell r="A3526">
            <v>43390</v>
          </cell>
          <cell r="C3526">
            <v>12.5</v>
          </cell>
        </row>
        <row r="3527">
          <cell r="A3527">
            <v>43390</v>
          </cell>
          <cell r="C3527">
            <v>11.9</v>
          </cell>
        </row>
        <row r="3528">
          <cell r="A3528">
            <v>43390</v>
          </cell>
          <cell r="C3528">
            <v>11.5</v>
          </cell>
        </row>
        <row r="3529">
          <cell r="A3529">
            <v>43390</v>
          </cell>
          <cell r="C3529">
            <v>11.2</v>
          </cell>
        </row>
        <row r="3530">
          <cell r="A3530">
            <v>43390</v>
          </cell>
          <cell r="C3530">
            <v>10.9</v>
          </cell>
        </row>
        <row r="3531">
          <cell r="A3531">
            <v>43390</v>
          </cell>
          <cell r="C3531">
            <v>10.5</v>
          </cell>
        </row>
        <row r="3532">
          <cell r="A3532">
            <v>43391</v>
          </cell>
          <cell r="C3532">
            <v>10.1</v>
          </cell>
        </row>
        <row r="3533">
          <cell r="A3533">
            <v>43391</v>
          </cell>
          <cell r="C3533">
            <v>9.8000000000000007</v>
          </cell>
        </row>
        <row r="3534">
          <cell r="A3534">
            <v>43391</v>
          </cell>
          <cell r="C3534">
            <v>9.4</v>
          </cell>
        </row>
        <row r="3535">
          <cell r="A3535">
            <v>43391</v>
          </cell>
          <cell r="C3535">
            <v>8.9</v>
          </cell>
        </row>
        <row r="3536">
          <cell r="A3536">
            <v>43391</v>
          </cell>
          <cell r="C3536">
            <v>8.6</v>
          </cell>
        </row>
        <row r="3537">
          <cell r="A3537">
            <v>43391</v>
          </cell>
          <cell r="C3537">
            <v>8.4</v>
          </cell>
        </row>
        <row r="3538">
          <cell r="A3538">
            <v>43391</v>
          </cell>
          <cell r="C3538">
            <v>8</v>
          </cell>
        </row>
        <row r="3539">
          <cell r="A3539">
            <v>43391</v>
          </cell>
          <cell r="C3539">
            <v>8.1999999999999993</v>
          </cell>
        </row>
        <row r="3540">
          <cell r="A3540">
            <v>43391</v>
          </cell>
          <cell r="C3540">
            <v>8.9</v>
          </cell>
        </row>
        <row r="3541">
          <cell r="A3541">
            <v>43391</v>
          </cell>
          <cell r="C3541">
            <v>9.6999999999999993</v>
          </cell>
        </row>
        <row r="3542">
          <cell r="A3542">
            <v>43391</v>
          </cell>
          <cell r="C3542">
            <v>10.8</v>
          </cell>
        </row>
        <row r="3543">
          <cell r="A3543">
            <v>43391</v>
          </cell>
          <cell r="C3543">
            <v>11.7</v>
          </cell>
        </row>
        <row r="3544">
          <cell r="A3544">
            <v>43391</v>
          </cell>
          <cell r="C3544">
            <v>13.1</v>
          </cell>
        </row>
        <row r="3545">
          <cell r="A3545">
            <v>43391</v>
          </cell>
          <cell r="C3545">
            <v>13.3</v>
          </cell>
        </row>
        <row r="3546">
          <cell r="A3546">
            <v>43391</v>
          </cell>
          <cell r="C3546">
            <v>13.4</v>
          </cell>
        </row>
        <row r="3547">
          <cell r="A3547">
            <v>43391</v>
          </cell>
          <cell r="C3547">
            <v>13.8</v>
          </cell>
        </row>
        <row r="3548">
          <cell r="A3548">
            <v>43391</v>
          </cell>
          <cell r="C3548">
            <v>13.1</v>
          </cell>
        </row>
        <row r="3549">
          <cell r="A3549">
            <v>43391</v>
          </cell>
          <cell r="C3549">
            <v>12.2</v>
          </cell>
        </row>
        <row r="3550">
          <cell r="A3550">
            <v>43391</v>
          </cell>
          <cell r="C3550">
            <v>11.3</v>
          </cell>
        </row>
        <row r="3551">
          <cell r="A3551">
            <v>43391</v>
          </cell>
          <cell r="C3551">
            <v>10.5</v>
          </cell>
        </row>
        <row r="3552">
          <cell r="A3552">
            <v>43391</v>
          </cell>
          <cell r="C3552">
            <v>9.9</v>
          </cell>
        </row>
        <row r="3553">
          <cell r="A3553">
            <v>43391</v>
          </cell>
          <cell r="C3553">
            <v>9.3000000000000007</v>
          </cell>
        </row>
        <row r="3554">
          <cell r="A3554">
            <v>43391</v>
          </cell>
          <cell r="C3554">
            <v>9</v>
          </cell>
        </row>
        <row r="3555">
          <cell r="A3555">
            <v>43391</v>
          </cell>
          <cell r="C3555">
            <v>8.6</v>
          </cell>
        </row>
        <row r="3556">
          <cell r="A3556">
            <v>43392</v>
          </cell>
          <cell r="C3556">
            <v>8.1</v>
          </cell>
        </row>
        <row r="3557">
          <cell r="A3557">
            <v>43392</v>
          </cell>
          <cell r="C3557">
            <v>7.8</v>
          </cell>
        </row>
        <row r="3558">
          <cell r="A3558">
            <v>43392</v>
          </cell>
          <cell r="C3558">
            <v>7.4</v>
          </cell>
        </row>
        <row r="3559">
          <cell r="A3559">
            <v>43392</v>
          </cell>
          <cell r="C3559">
            <v>7</v>
          </cell>
        </row>
        <row r="3560">
          <cell r="A3560">
            <v>43392</v>
          </cell>
          <cell r="C3560">
            <v>6.8</v>
          </cell>
        </row>
        <row r="3561">
          <cell r="A3561">
            <v>43392</v>
          </cell>
          <cell r="C3561">
            <v>6.6</v>
          </cell>
        </row>
        <row r="3562">
          <cell r="A3562">
            <v>43392</v>
          </cell>
          <cell r="C3562">
            <v>6.2</v>
          </cell>
        </row>
        <row r="3563">
          <cell r="A3563">
            <v>43392</v>
          </cell>
          <cell r="C3563">
            <v>6.6</v>
          </cell>
        </row>
        <row r="3564">
          <cell r="A3564">
            <v>43392</v>
          </cell>
          <cell r="C3564">
            <v>7.6</v>
          </cell>
        </row>
        <row r="3565">
          <cell r="A3565">
            <v>43392</v>
          </cell>
          <cell r="C3565">
            <v>9.1</v>
          </cell>
        </row>
        <row r="3566">
          <cell r="A3566">
            <v>43392</v>
          </cell>
          <cell r="C3566">
            <v>10.8</v>
          </cell>
        </row>
        <row r="3567">
          <cell r="A3567">
            <v>43392</v>
          </cell>
          <cell r="C3567">
            <v>12.2</v>
          </cell>
        </row>
        <row r="3568">
          <cell r="A3568">
            <v>43392</v>
          </cell>
          <cell r="C3568">
            <v>13.6</v>
          </cell>
        </row>
        <row r="3569">
          <cell r="A3569">
            <v>43392</v>
          </cell>
          <cell r="C3569">
            <v>14.2</v>
          </cell>
        </row>
        <row r="3570">
          <cell r="A3570">
            <v>43392</v>
          </cell>
          <cell r="C3570">
            <v>14.5</v>
          </cell>
        </row>
        <row r="3571">
          <cell r="A3571">
            <v>43392</v>
          </cell>
          <cell r="C3571">
            <v>14.8</v>
          </cell>
        </row>
        <row r="3572">
          <cell r="A3572">
            <v>43392</v>
          </cell>
          <cell r="C3572">
            <v>13.9</v>
          </cell>
        </row>
        <row r="3573">
          <cell r="A3573">
            <v>43392</v>
          </cell>
          <cell r="C3573">
            <v>12.9</v>
          </cell>
        </row>
        <row r="3574">
          <cell r="A3574">
            <v>43392</v>
          </cell>
          <cell r="C3574">
            <v>11.6</v>
          </cell>
        </row>
        <row r="3575">
          <cell r="A3575">
            <v>43392</v>
          </cell>
          <cell r="C3575">
            <v>10.6</v>
          </cell>
        </row>
        <row r="3576">
          <cell r="A3576">
            <v>43392</v>
          </cell>
          <cell r="C3576">
            <v>9.9</v>
          </cell>
        </row>
        <row r="3577">
          <cell r="A3577">
            <v>43392</v>
          </cell>
          <cell r="C3577">
            <v>9.1</v>
          </cell>
        </row>
        <row r="3578">
          <cell r="A3578">
            <v>43392</v>
          </cell>
          <cell r="C3578">
            <v>8.6999999999999993</v>
          </cell>
        </row>
        <row r="3579">
          <cell r="A3579">
            <v>43392</v>
          </cell>
          <cell r="C3579">
            <v>8.1999999999999993</v>
          </cell>
        </row>
        <row r="3580">
          <cell r="A3580">
            <v>43393</v>
          </cell>
          <cell r="C3580">
            <v>8</v>
          </cell>
        </row>
        <row r="3581">
          <cell r="A3581">
            <v>43393</v>
          </cell>
          <cell r="C3581">
            <v>7.9</v>
          </cell>
        </row>
        <row r="3582">
          <cell r="A3582">
            <v>43393</v>
          </cell>
          <cell r="C3582">
            <v>7.7</v>
          </cell>
        </row>
        <row r="3583">
          <cell r="A3583">
            <v>43393</v>
          </cell>
          <cell r="C3583">
            <v>7.4</v>
          </cell>
        </row>
        <row r="3584">
          <cell r="A3584">
            <v>43393</v>
          </cell>
          <cell r="C3584">
            <v>7.4</v>
          </cell>
        </row>
        <row r="3585">
          <cell r="A3585">
            <v>43393</v>
          </cell>
          <cell r="C3585">
            <v>7.5</v>
          </cell>
        </row>
        <row r="3586">
          <cell r="A3586">
            <v>43393</v>
          </cell>
          <cell r="C3586">
            <v>7.5</v>
          </cell>
        </row>
        <row r="3587">
          <cell r="A3587">
            <v>43393</v>
          </cell>
          <cell r="C3587">
            <v>8</v>
          </cell>
        </row>
        <row r="3588">
          <cell r="A3588">
            <v>43393</v>
          </cell>
          <cell r="C3588">
            <v>8.8000000000000007</v>
          </cell>
        </row>
        <row r="3589">
          <cell r="A3589">
            <v>43393</v>
          </cell>
          <cell r="C3589">
            <v>10.1</v>
          </cell>
        </row>
        <row r="3590">
          <cell r="A3590">
            <v>43393</v>
          </cell>
          <cell r="C3590">
            <v>11.6</v>
          </cell>
        </row>
        <row r="3591">
          <cell r="A3591">
            <v>43393</v>
          </cell>
          <cell r="C3591">
            <v>12.8</v>
          </cell>
        </row>
        <row r="3592">
          <cell r="A3592">
            <v>43393</v>
          </cell>
          <cell r="C3592">
            <v>14.2</v>
          </cell>
        </row>
        <row r="3593">
          <cell r="A3593">
            <v>43393</v>
          </cell>
          <cell r="C3593">
            <v>14.6</v>
          </cell>
        </row>
        <row r="3594">
          <cell r="A3594">
            <v>43393</v>
          </cell>
          <cell r="C3594">
            <v>14.9</v>
          </cell>
        </row>
        <row r="3595">
          <cell r="A3595">
            <v>43393</v>
          </cell>
          <cell r="C3595">
            <v>15.3</v>
          </cell>
        </row>
        <row r="3596">
          <cell r="A3596">
            <v>43393</v>
          </cell>
          <cell r="C3596">
            <v>14.4</v>
          </cell>
        </row>
        <row r="3597">
          <cell r="A3597">
            <v>43393</v>
          </cell>
          <cell r="C3597">
            <v>13.5</v>
          </cell>
        </row>
        <row r="3598">
          <cell r="A3598">
            <v>43393</v>
          </cell>
          <cell r="C3598">
            <v>12.6</v>
          </cell>
        </row>
        <row r="3599">
          <cell r="A3599">
            <v>43393</v>
          </cell>
          <cell r="C3599">
            <v>11.7</v>
          </cell>
        </row>
        <row r="3600">
          <cell r="A3600">
            <v>43393</v>
          </cell>
          <cell r="C3600">
            <v>11</v>
          </cell>
        </row>
        <row r="3601">
          <cell r="A3601">
            <v>43393</v>
          </cell>
          <cell r="C3601">
            <v>10.3</v>
          </cell>
        </row>
        <row r="3602">
          <cell r="A3602">
            <v>43393</v>
          </cell>
          <cell r="C3602">
            <v>10</v>
          </cell>
        </row>
        <row r="3603">
          <cell r="A3603">
            <v>43393</v>
          </cell>
          <cell r="C3603">
            <v>9.6</v>
          </cell>
        </row>
        <row r="3604">
          <cell r="A3604">
            <v>43394</v>
          </cell>
          <cell r="C3604">
            <v>9.5</v>
          </cell>
        </row>
        <row r="3605">
          <cell r="A3605">
            <v>43394</v>
          </cell>
          <cell r="C3605">
            <v>9.5</v>
          </cell>
        </row>
        <row r="3606">
          <cell r="A3606">
            <v>43394</v>
          </cell>
          <cell r="C3606">
            <v>9.3000000000000007</v>
          </cell>
        </row>
        <row r="3607">
          <cell r="A3607">
            <v>43394</v>
          </cell>
          <cell r="C3607">
            <v>9</v>
          </cell>
        </row>
        <row r="3608">
          <cell r="A3608">
            <v>43394</v>
          </cell>
          <cell r="C3608">
            <v>9.1</v>
          </cell>
        </row>
        <row r="3609">
          <cell r="A3609">
            <v>43394</v>
          </cell>
          <cell r="C3609">
            <v>9.1999999999999993</v>
          </cell>
        </row>
        <row r="3610">
          <cell r="A3610">
            <v>43394</v>
          </cell>
          <cell r="C3610">
            <v>8.5</v>
          </cell>
        </row>
        <row r="3611">
          <cell r="A3611">
            <v>43394</v>
          </cell>
          <cell r="C3611">
            <v>8.8000000000000007</v>
          </cell>
        </row>
        <row r="3612">
          <cell r="A3612">
            <v>43394</v>
          </cell>
          <cell r="C3612">
            <v>9.6999999999999993</v>
          </cell>
        </row>
        <row r="3613">
          <cell r="A3613">
            <v>43394</v>
          </cell>
          <cell r="C3613">
            <v>11.2</v>
          </cell>
        </row>
        <row r="3614">
          <cell r="A3614">
            <v>43394</v>
          </cell>
          <cell r="C3614">
            <v>12.8</v>
          </cell>
        </row>
        <row r="3615">
          <cell r="A3615">
            <v>43394</v>
          </cell>
          <cell r="C3615">
            <v>14.2</v>
          </cell>
        </row>
        <row r="3616">
          <cell r="A3616">
            <v>43394</v>
          </cell>
          <cell r="C3616">
            <v>15.6</v>
          </cell>
        </row>
        <row r="3617">
          <cell r="A3617">
            <v>43394</v>
          </cell>
          <cell r="C3617">
            <v>16.100000000000001</v>
          </cell>
        </row>
        <row r="3618">
          <cell r="A3618">
            <v>43394</v>
          </cell>
          <cell r="C3618">
            <v>16.2</v>
          </cell>
        </row>
        <row r="3619">
          <cell r="A3619">
            <v>43394</v>
          </cell>
          <cell r="C3619">
            <v>16.399999999999999</v>
          </cell>
        </row>
        <row r="3620">
          <cell r="A3620">
            <v>43394</v>
          </cell>
          <cell r="C3620">
            <v>15.6</v>
          </cell>
        </row>
        <row r="3621">
          <cell r="A3621">
            <v>43394</v>
          </cell>
          <cell r="C3621">
            <v>14.8</v>
          </cell>
        </row>
        <row r="3622">
          <cell r="A3622">
            <v>43394</v>
          </cell>
          <cell r="C3622">
            <v>14.1</v>
          </cell>
        </row>
        <row r="3623">
          <cell r="A3623">
            <v>43394</v>
          </cell>
          <cell r="C3623">
            <v>13.4</v>
          </cell>
        </row>
        <row r="3624">
          <cell r="A3624">
            <v>43394</v>
          </cell>
          <cell r="C3624">
            <v>12.9</v>
          </cell>
        </row>
        <row r="3625">
          <cell r="A3625">
            <v>43394</v>
          </cell>
          <cell r="C3625">
            <v>12</v>
          </cell>
        </row>
        <row r="3626">
          <cell r="A3626">
            <v>43394</v>
          </cell>
          <cell r="C3626">
            <v>11.5</v>
          </cell>
        </row>
        <row r="3627">
          <cell r="A3627">
            <v>43394</v>
          </cell>
          <cell r="C3627">
            <v>10.8</v>
          </cell>
        </row>
        <row r="3628">
          <cell r="A3628">
            <v>43395</v>
          </cell>
          <cell r="C3628">
            <v>10.1</v>
          </cell>
        </row>
        <row r="3629">
          <cell r="A3629">
            <v>43395</v>
          </cell>
          <cell r="C3629">
            <v>9.3000000000000007</v>
          </cell>
        </row>
        <row r="3630">
          <cell r="A3630">
            <v>43395</v>
          </cell>
          <cell r="C3630">
            <v>8.3000000000000007</v>
          </cell>
        </row>
        <row r="3631">
          <cell r="A3631">
            <v>43395</v>
          </cell>
          <cell r="C3631">
            <v>7.7</v>
          </cell>
        </row>
        <row r="3632">
          <cell r="A3632">
            <v>43395</v>
          </cell>
          <cell r="C3632">
            <v>7.3</v>
          </cell>
        </row>
        <row r="3633">
          <cell r="A3633">
            <v>43395</v>
          </cell>
          <cell r="C3633">
            <v>6.9</v>
          </cell>
        </row>
        <row r="3634">
          <cell r="A3634">
            <v>43395</v>
          </cell>
          <cell r="C3634">
            <v>6.3</v>
          </cell>
        </row>
        <row r="3635">
          <cell r="A3635">
            <v>43395</v>
          </cell>
          <cell r="C3635">
            <v>6.5</v>
          </cell>
        </row>
        <row r="3636">
          <cell r="A3636">
            <v>43395</v>
          </cell>
          <cell r="C3636">
            <v>7.5</v>
          </cell>
        </row>
        <row r="3637">
          <cell r="A3637">
            <v>43395</v>
          </cell>
          <cell r="C3637">
            <v>8.6</v>
          </cell>
        </row>
        <row r="3638">
          <cell r="A3638">
            <v>43395</v>
          </cell>
          <cell r="C3638">
            <v>9.9</v>
          </cell>
        </row>
        <row r="3639">
          <cell r="A3639">
            <v>43395</v>
          </cell>
          <cell r="C3639">
            <v>10.9</v>
          </cell>
        </row>
        <row r="3640">
          <cell r="A3640">
            <v>43395</v>
          </cell>
          <cell r="C3640">
            <v>12</v>
          </cell>
        </row>
        <row r="3641">
          <cell r="A3641">
            <v>43395</v>
          </cell>
          <cell r="C3641">
            <v>12.2</v>
          </cell>
        </row>
        <row r="3642">
          <cell r="A3642">
            <v>43395</v>
          </cell>
          <cell r="C3642">
            <v>12.3</v>
          </cell>
        </row>
        <row r="3643">
          <cell r="A3643">
            <v>43395</v>
          </cell>
          <cell r="C3643">
            <v>12.6</v>
          </cell>
        </row>
        <row r="3644">
          <cell r="A3644">
            <v>43395</v>
          </cell>
          <cell r="C3644">
            <v>11.5</v>
          </cell>
        </row>
        <row r="3645">
          <cell r="A3645">
            <v>43395</v>
          </cell>
          <cell r="C3645">
            <v>10.199999999999999</v>
          </cell>
        </row>
        <row r="3646">
          <cell r="A3646">
            <v>43395</v>
          </cell>
          <cell r="C3646">
            <v>9.4</v>
          </cell>
        </row>
        <row r="3647">
          <cell r="A3647">
            <v>43395</v>
          </cell>
          <cell r="C3647">
            <v>8.4</v>
          </cell>
        </row>
        <row r="3648">
          <cell r="A3648">
            <v>43395</v>
          </cell>
          <cell r="C3648">
            <v>7.7</v>
          </cell>
        </row>
        <row r="3649">
          <cell r="A3649">
            <v>43395</v>
          </cell>
          <cell r="C3649">
            <v>7.2</v>
          </cell>
        </row>
        <row r="3650">
          <cell r="A3650">
            <v>43395</v>
          </cell>
          <cell r="C3650">
            <v>6.9</v>
          </cell>
        </row>
        <row r="3651">
          <cell r="A3651">
            <v>43395</v>
          </cell>
          <cell r="C3651">
            <v>6.7</v>
          </cell>
        </row>
        <row r="3652">
          <cell r="A3652">
            <v>43396</v>
          </cell>
          <cell r="C3652">
            <v>7.2</v>
          </cell>
        </row>
        <row r="3653">
          <cell r="A3653">
            <v>43396</v>
          </cell>
          <cell r="C3653">
            <v>7.2</v>
          </cell>
        </row>
        <row r="3654">
          <cell r="A3654">
            <v>43396</v>
          </cell>
          <cell r="C3654">
            <v>7.1</v>
          </cell>
        </row>
        <row r="3655">
          <cell r="A3655">
            <v>43396</v>
          </cell>
          <cell r="C3655">
            <v>6.8</v>
          </cell>
        </row>
        <row r="3656">
          <cell r="A3656">
            <v>43396</v>
          </cell>
          <cell r="C3656">
            <v>7.2</v>
          </cell>
        </row>
        <row r="3657">
          <cell r="A3657">
            <v>43396</v>
          </cell>
          <cell r="C3657">
            <v>7.5</v>
          </cell>
        </row>
        <row r="3658">
          <cell r="A3658">
            <v>43396</v>
          </cell>
          <cell r="C3658">
            <v>6.7</v>
          </cell>
        </row>
        <row r="3659">
          <cell r="A3659">
            <v>43396</v>
          </cell>
          <cell r="C3659">
            <v>7.2</v>
          </cell>
        </row>
        <row r="3660">
          <cell r="A3660">
            <v>43396</v>
          </cell>
          <cell r="C3660">
            <v>8.4</v>
          </cell>
        </row>
        <row r="3661">
          <cell r="A3661">
            <v>43396</v>
          </cell>
          <cell r="C3661">
            <v>9.9</v>
          </cell>
        </row>
        <row r="3662">
          <cell r="A3662">
            <v>43396</v>
          </cell>
          <cell r="C3662">
            <v>11.6</v>
          </cell>
        </row>
        <row r="3663">
          <cell r="A3663">
            <v>43396</v>
          </cell>
          <cell r="C3663">
            <v>12.9</v>
          </cell>
        </row>
        <row r="3664">
          <cell r="A3664">
            <v>43396</v>
          </cell>
          <cell r="C3664">
            <v>14.1</v>
          </cell>
        </row>
        <row r="3665">
          <cell r="A3665">
            <v>43396</v>
          </cell>
          <cell r="C3665">
            <v>14.5</v>
          </cell>
        </row>
        <row r="3666">
          <cell r="A3666">
            <v>43396</v>
          </cell>
          <cell r="C3666">
            <v>14.6</v>
          </cell>
        </row>
        <row r="3667">
          <cell r="A3667">
            <v>43396</v>
          </cell>
          <cell r="C3667">
            <v>14.9</v>
          </cell>
        </row>
        <row r="3668">
          <cell r="A3668">
            <v>43396</v>
          </cell>
          <cell r="C3668">
            <v>13.9</v>
          </cell>
        </row>
        <row r="3669">
          <cell r="A3669">
            <v>43396</v>
          </cell>
          <cell r="C3669">
            <v>12.9</v>
          </cell>
        </row>
        <row r="3670">
          <cell r="A3670">
            <v>43396</v>
          </cell>
          <cell r="C3670">
            <v>12.7</v>
          </cell>
        </row>
        <row r="3671">
          <cell r="A3671">
            <v>43396</v>
          </cell>
          <cell r="C3671">
            <v>11.9</v>
          </cell>
        </row>
        <row r="3672">
          <cell r="A3672">
            <v>43396</v>
          </cell>
          <cell r="C3672">
            <v>11.6</v>
          </cell>
        </row>
        <row r="3673">
          <cell r="A3673">
            <v>43396</v>
          </cell>
          <cell r="C3673">
            <v>11.1</v>
          </cell>
        </row>
        <row r="3674">
          <cell r="A3674">
            <v>43396</v>
          </cell>
          <cell r="C3674">
            <v>11</v>
          </cell>
        </row>
        <row r="3675">
          <cell r="A3675">
            <v>43396</v>
          </cell>
          <cell r="C3675">
            <v>10.9</v>
          </cell>
        </row>
        <row r="3676">
          <cell r="A3676">
            <v>43397</v>
          </cell>
          <cell r="C3676">
            <v>11.4</v>
          </cell>
        </row>
        <row r="3677">
          <cell r="A3677">
            <v>43397</v>
          </cell>
          <cell r="C3677">
            <v>11.2</v>
          </cell>
        </row>
        <row r="3678">
          <cell r="A3678">
            <v>43397</v>
          </cell>
          <cell r="C3678">
            <v>10.6</v>
          </cell>
        </row>
        <row r="3679">
          <cell r="A3679">
            <v>43397</v>
          </cell>
          <cell r="C3679">
            <v>10</v>
          </cell>
        </row>
        <row r="3680">
          <cell r="A3680">
            <v>43397</v>
          </cell>
          <cell r="C3680">
            <v>9.8000000000000007</v>
          </cell>
        </row>
        <row r="3681">
          <cell r="A3681">
            <v>43397</v>
          </cell>
          <cell r="C3681">
            <v>9.6</v>
          </cell>
        </row>
        <row r="3682">
          <cell r="A3682">
            <v>43397</v>
          </cell>
          <cell r="C3682">
            <v>8.9</v>
          </cell>
        </row>
        <row r="3683">
          <cell r="A3683">
            <v>43397</v>
          </cell>
          <cell r="C3683">
            <v>9.1</v>
          </cell>
        </row>
        <row r="3684">
          <cell r="A3684">
            <v>43397</v>
          </cell>
          <cell r="C3684">
            <v>9.6999999999999993</v>
          </cell>
        </row>
        <row r="3685">
          <cell r="A3685">
            <v>43397</v>
          </cell>
          <cell r="C3685">
            <v>11</v>
          </cell>
        </row>
        <row r="3686">
          <cell r="A3686">
            <v>43397</v>
          </cell>
          <cell r="C3686">
            <v>12.3</v>
          </cell>
        </row>
        <row r="3687">
          <cell r="A3687">
            <v>43397</v>
          </cell>
          <cell r="C3687">
            <v>13.4</v>
          </cell>
        </row>
        <row r="3688">
          <cell r="A3688">
            <v>43397</v>
          </cell>
          <cell r="C3688">
            <v>14.4</v>
          </cell>
        </row>
        <row r="3689">
          <cell r="A3689">
            <v>43397</v>
          </cell>
          <cell r="C3689">
            <v>14.7</v>
          </cell>
        </row>
        <row r="3690">
          <cell r="A3690">
            <v>43397</v>
          </cell>
          <cell r="C3690">
            <v>14.8</v>
          </cell>
        </row>
        <row r="3691">
          <cell r="A3691">
            <v>43397</v>
          </cell>
          <cell r="C3691">
            <v>15</v>
          </cell>
        </row>
        <row r="3692">
          <cell r="A3692">
            <v>43397</v>
          </cell>
          <cell r="C3692">
            <v>13.8</v>
          </cell>
        </row>
        <row r="3693">
          <cell r="A3693">
            <v>43397</v>
          </cell>
          <cell r="C3693">
            <v>12.4</v>
          </cell>
        </row>
        <row r="3694">
          <cell r="A3694">
            <v>43397</v>
          </cell>
          <cell r="C3694">
            <v>11.3</v>
          </cell>
        </row>
        <row r="3695">
          <cell r="A3695">
            <v>43397</v>
          </cell>
          <cell r="C3695">
            <v>10.3</v>
          </cell>
        </row>
        <row r="3696">
          <cell r="A3696">
            <v>43397</v>
          </cell>
          <cell r="C3696">
            <v>9.4</v>
          </cell>
        </row>
        <row r="3697">
          <cell r="A3697">
            <v>43397</v>
          </cell>
          <cell r="C3697">
            <v>8.6999999999999993</v>
          </cell>
        </row>
        <row r="3698">
          <cell r="A3698">
            <v>43397</v>
          </cell>
          <cell r="C3698">
            <v>8.3000000000000007</v>
          </cell>
        </row>
        <row r="3699">
          <cell r="A3699">
            <v>43397</v>
          </cell>
          <cell r="C3699">
            <v>7.8</v>
          </cell>
        </row>
        <row r="3700">
          <cell r="A3700">
            <v>43398</v>
          </cell>
          <cell r="C3700">
            <v>7.4</v>
          </cell>
        </row>
        <row r="3701">
          <cell r="A3701">
            <v>43398</v>
          </cell>
          <cell r="C3701">
            <v>7</v>
          </cell>
        </row>
        <row r="3702">
          <cell r="A3702">
            <v>43398</v>
          </cell>
          <cell r="C3702">
            <v>6.6</v>
          </cell>
        </row>
        <row r="3703">
          <cell r="A3703">
            <v>43398</v>
          </cell>
          <cell r="C3703">
            <v>6.2</v>
          </cell>
        </row>
        <row r="3704">
          <cell r="A3704">
            <v>43398</v>
          </cell>
          <cell r="C3704">
            <v>6.3</v>
          </cell>
        </row>
        <row r="3705">
          <cell r="A3705">
            <v>43398</v>
          </cell>
          <cell r="C3705">
            <v>6.4</v>
          </cell>
        </row>
        <row r="3706">
          <cell r="A3706">
            <v>43398</v>
          </cell>
          <cell r="C3706">
            <v>5.4</v>
          </cell>
        </row>
        <row r="3707">
          <cell r="A3707">
            <v>43398</v>
          </cell>
          <cell r="C3707">
            <v>5.8</v>
          </cell>
        </row>
        <row r="3708">
          <cell r="A3708">
            <v>43398</v>
          </cell>
          <cell r="C3708">
            <v>6.8</v>
          </cell>
        </row>
        <row r="3709">
          <cell r="A3709">
            <v>43398</v>
          </cell>
          <cell r="C3709">
            <v>8.4</v>
          </cell>
        </row>
        <row r="3710">
          <cell r="A3710">
            <v>43398</v>
          </cell>
          <cell r="C3710">
            <v>10.1</v>
          </cell>
        </row>
        <row r="3711">
          <cell r="A3711">
            <v>43398</v>
          </cell>
          <cell r="C3711">
            <v>11.2</v>
          </cell>
        </row>
        <row r="3712">
          <cell r="A3712">
            <v>43398</v>
          </cell>
          <cell r="C3712">
            <v>11.9</v>
          </cell>
        </row>
        <row r="3713">
          <cell r="A3713">
            <v>43398</v>
          </cell>
          <cell r="C3713">
            <v>12.2</v>
          </cell>
        </row>
        <row r="3714">
          <cell r="A3714">
            <v>43398</v>
          </cell>
          <cell r="C3714">
            <v>12.4</v>
          </cell>
        </row>
        <row r="3715">
          <cell r="A3715">
            <v>43398</v>
          </cell>
          <cell r="C3715">
            <v>12.6</v>
          </cell>
        </row>
        <row r="3716">
          <cell r="A3716">
            <v>43398</v>
          </cell>
          <cell r="C3716">
            <v>11.8</v>
          </cell>
        </row>
        <row r="3717">
          <cell r="A3717">
            <v>43398</v>
          </cell>
          <cell r="C3717">
            <v>11.1</v>
          </cell>
        </row>
        <row r="3718">
          <cell r="A3718">
            <v>43398</v>
          </cell>
          <cell r="C3718">
            <v>10.1</v>
          </cell>
        </row>
        <row r="3719">
          <cell r="A3719">
            <v>43398</v>
          </cell>
          <cell r="C3719">
            <v>9.6999999999999993</v>
          </cell>
        </row>
        <row r="3720">
          <cell r="A3720">
            <v>43398</v>
          </cell>
          <cell r="C3720">
            <v>9.4</v>
          </cell>
        </row>
        <row r="3721">
          <cell r="A3721">
            <v>43398</v>
          </cell>
          <cell r="C3721">
            <v>9.1</v>
          </cell>
        </row>
        <row r="3722">
          <cell r="A3722">
            <v>43398</v>
          </cell>
          <cell r="C3722">
            <v>8.8000000000000007</v>
          </cell>
        </row>
        <row r="3723">
          <cell r="A3723">
            <v>43398</v>
          </cell>
          <cell r="C3723">
            <v>8.6999999999999993</v>
          </cell>
        </row>
        <row r="3724">
          <cell r="A3724">
            <v>43399</v>
          </cell>
          <cell r="C3724">
            <v>8.6</v>
          </cell>
        </row>
        <row r="3725">
          <cell r="A3725">
            <v>43399</v>
          </cell>
          <cell r="C3725">
            <v>8.6</v>
          </cell>
        </row>
        <row r="3726">
          <cell r="A3726">
            <v>43399</v>
          </cell>
          <cell r="C3726">
            <v>8.6</v>
          </cell>
        </row>
        <row r="3727">
          <cell r="A3727">
            <v>43399</v>
          </cell>
          <cell r="C3727">
            <v>8.5</v>
          </cell>
        </row>
        <row r="3728">
          <cell r="A3728">
            <v>43399</v>
          </cell>
          <cell r="C3728">
            <v>8.6999999999999993</v>
          </cell>
        </row>
        <row r="3729">
          <cell r="A3729">
            <v>43399</v>
          </cell>
          <cell r="C3729">
            <v>8.9</v>
          </cell>
        </row>
        <row r="3730">
          <cell r="A3730">
            <v>43399</v>
          </cell>
          <cell r="C3730">
            <v>7.8</v>
          </cell>
        </row>
        <row r="3731">
          <cell r="A3731">
            <v>43399</v>
          </cell>
          <cell r="C3731">
            <v>7.7</v>
          </cell>
        </row>
        <row r="3732">
          <cell r="A3732">
            <v>43399</v>
          </cell>
          <cell r="C3732">
            <v>8</v>
          </cell>
        </row>
        <row r="3733">
          <cell r="A3733">
            <v>43399</v>
          </cell>
          <cell r="C3733">
            <v>8.3000000000000007</v>
          </cell>
        </row>
        <row r="3734">
          <cell r="A3734">
            <v>43399</v>
          </cell>
          <cell r="C3734">
            <v>9</v>
          </cell>
        </row>
        <row r="3735">
          <cell r="A3735">
            <v>43399</v>
          </cell>
          <cell r="C3735">
            <v>9.3000000000000007</v>
          </cell>
        </row>
        <row r="3736">
          <cell r="A3736">
            <v>43399</v>
          </cell>
          <cell r="C3736">
            <v>9.9</v>
          </cell>
        </row>
        <row r="3737">
          <cell r="A3737">
            <v>43399</v>
          </cell>
          <cell r="C3737">
            <v>9.6999999999999993</v>
          </cell>
        </row>
        <row r="3738">
          <cell r="A3738">
            <v>43399</v>
          </cell>
          <cell r="C3738">
            <v>9.5</v>
          </cell>
        </row>
        <row r="3739">
          <cell r="A3739">
            <v>43399</v>
          </cell>
          <cell r="C3739">
            <v>9.5</v>
          </cell>
        </row>
        <row r="3740">
          <cell r="A3740">
            <v>43399</v>
          </cell>
          <cell r="C3740">
            <v>8.5</v>
          </cell>
        </row>
        <row r="3741">
          <cell r="A3741">
            <v>43399</v>
          </cell>
          <cell r="C3741">
            <v>7.5</v>
          </cell>
        </row>
        <row r="3742">
          <cell r="A3742">
            <v>43399</v>
          </cell>
          <cell r="C3742">
            <v>6.6</v>
          </cell>
        </row>
        <row r="3743">
          <cell r="A3743">
            <v>43399</v>
          </cell>
          <cell r="C3743">
            <v>6</v>
          </cell>
        </row>
        <row r="3744">
          <cell r="A3744">
            <v>43399</v>
          </cell>
          <cell r="C3744">
            <v>5.5</v>
          </cell>
        </row>
        <row r="3745">
          <cell r="A3745">
            <v>43399</v>
          </cell>
          <cell r="C3745">
            <v>5</v>
          </cell>
        </row>
        <row r="3746">
          <cell r="A3746">
            <v>43399</v>
          </cell>
          <cell r="C3746">
            <v>4.5999999999999996</v>
          </cell>
        </row>
        <row r="3747">
          <cell r="A3747">
            <v>43399</v>
          </cell>
          <cell r="C3747">
            <v>4.2</v>
          </cell>
        </row>
        <row r="3748">
          <cell r="A3748">
            <v>43400</v>
          </cell>
          <cell r="C3748">
            <v>4.4000000000000004</v>
          </cell>
        </row>
        <row r="3749">
          <cell r="A3749">
            <v>43400</v>
          </cell>
          <cell r="C3749">
            <v>4.0999999999999996</v>
          </cell>
        </row>
        <row r="3750">
          <cell r="A3750">
            <v>43400</v>
          </cell>
          <cell r="C3750">
            <v>3.6</v>
          </cell>
        </row>
        <row r="3751">
          <cell r="A3751">
            <v>43400</v>
          </cell>
          <cell r="C3751">
            <v>3.2</v>
          </cell>
        </row>
        <row r="3752">
          <cell r="A3752">
            <v>43400</v>
          </cell>
          <cell r="C3752">
            <v>3.1</v>
          </cell>
        </row>
        <row r="3753">
          <cell r="A3753">
            <v>43400</v>
          </cell>
          <cell r="C3753">
            <v>2.8</v>
          </cell>
        </row>
        <row r="3754">
          <cell r="A3754">
            <v>43400</v>
          </cell>
          <cell r="C3754">
            <v>2.4</v>
          </cell>
        </row>
        <row r="3755">
          <cell r="A3755">
            <v>43400</v>
          </cell>
          <cell r="C3755">
            <v>2.6</v>
          </cell>
        </row>
        <row r="3756">
          <cell r="A3756">
            <v>43400</v>
          </cell>
          <cell r="C3756">
            <v>3.4</v>
          </cell>
        </row>
        <row r="3757">
          <cell r="A3757">
            <v>43400</v>
          </cell>
          <cell r="C3757">
            <v>4.3</v>
          </cell>
        </row>
        <row r="3758">
          <cell r="A3758">
            <v>43400</v>
          </cell>
          <cell r="C3758">
            <v>5.5</v>
          </cell>
        </row>
        <row r="3759">
          <cell r="A3759">
            <v>43400</v>
          </cell>
          <cell r="C3759">
            <v>5.9</v>
          </cell>
        </row>
        <row r="3760">
          <cell r="A3760">
            <v>43400</v>
          </cell>
          <cell r="C3760">
            <v>6.7</v>
          </cell>
        </row>
        <row r="3761">
          <cell r="A3761">
            <v>43400</v>
          </cell>
          <cell r="C3761">
            <v>6.5</v>
          </cell>
        </row>
        <row r="3762">
          <cell r="A3762">
            <v>43400</v>
          </cell>
          <cell r="C3762">
            <v>6.4</v>
          </cell>
        </row>
        <row r="3763">
          <cell r="A3763">
            <v>43400</v>
          </cell>
          <cell r="C3763">
            <v>6.5</v>
          </cell>
        </row>
        <row r="3764">
          <cell r="A3764">
            <v>43400</v>
          </cell>
          <cell r="C3764">
            <v>5.6</v>
          </cell>
        </row>
        <row r="3765">
          <cell r="A3765">
            <v>43400</v>
          </cell>
          <cell r="C3765">
            <v>4.8</v>
          </cell>
        </row>
        <row r="3766">
          <cell r="A3766">
            <v>43400</v>
          </cell>
          <cell r="C3766">
            <v>4.2</v>
          </cell>
        </row>
        <row r="3767">
          <cell r="A3767">
            <v>43400</v>
          </cell>
          <cell r="C3767">
            <v>4.0999999999999996</v>
          </cell>
        </row>
        <row r="3768">
          <cell r="A3768">
            <v>43400</v>
          </cell>
          <cell r="C3768">
            <v>4</v>
          </cell>
        </row>
        <row r="3769">
          <cell r="A3769">
            <v>43400</v>
          </cell>
          <cell r="C3769">
            <v>3.7</v>
          </cell>
        </row>
        <row r="3770">
          <cell r="A3770">
            <v>43400</v>
          </cell>
          <cell r="C3770">
            <v>3.7</v>
          </cell>
        </row>
        <row r="3771">
          <cell r="A3771">
            <v>43400</v>
          </cell>
          <cell r="C3771">
            <v>3.4</v>
          </cell>
        </row>
        <row r="3772">
          <cell r="A3772">
            <v>43401</v>
          </cell>
          <cell r="C3772">
            <v>3.4</v>
          </cell>
        </row>
        <row r="3773">
          <cell r="A3773">
            <v>43401</v>
          </cell>
          <cell r="C3773">
            <v>3.4</v>
          </cell>
        </row>
        <row r="3774">
          <cell r="A3774">
            <v>43401</v>
          </cell>
          <cell r="C3774">
            <v>3.4</v>
          </cell>
        </row>
        <row r="3775">
          <cell r="A3775">
            <v>43401</v>
          </cell>
          <cell r="C3775">
            <v>3.3</v>
          </cell>
        </row>
        <row r="3776">
          <cell r="A3776">
            <v>43401</v>
          </cell>
          <cell r="C3776">
            <v>3.7</v>
          </cell>
        </row>
        <row r="3777">
          <cell r="A3777">
            <v>43401</v>
          </cell>
          <cell r="C3777">
            <v>4.0999999999999996</v>
          </cell>
        </row>
        <row r="3778">
          <cell r="A3778">
            <v>43401</v>
          </cell>
          <cell r="C3778">
            <v>3.3</v>
          </cell>
        </row>
        <row r="3779">
          <cell r="A3779">
            <v>43401</v>
          </cell>
          <cell r="C3779">
            <v>3.8</v>
          </cell>
        </row>
        <row r="3780">
          <cell r="A3780">
            <v>43401</v>
          </cell>
          <cell r="C3780">
            <v>4.7</v>
          </cell>
        </row>
        <row r="3781">
          <cell r="A3781">
            <v>43401</v>
          </cell>
          <cell r="C3781">
            <v>5.5</v>
          </cell>
        </row>
        <row r="3782">
          <cell r="A3782">
            <v>43401</v>
          </cell>
          <cell r="C3782">
            <v>6.6</v>
          </cell>
        </row>
        <row r="3783">
          <cell r="A3783">
            <v>43401</v>
          </cell>
          <cell r="C3783">
            <v>7.4</v>
          </cell>
        </row>
        <row r="3784">
          <cell r="A3784">
            <v>43401</v>
          </cell>
          <cell r="C3784">
            <v>8.4</v>
          </cell>
        </row>
        <row r="3785">
          <cell r="A3785">
            <v>43401</v>
          </cell>
          <cell r="C3785">
            <v>8.4</v>
          </cell>
        </row>
        <row r="3786">
          <cell r="A3786">
            <v>43401</v>
          </cell>
          <cell r="C3786">
            <v>8.3000000000000007</v>
          </cell>
        </row>
        <row r="3787">
          <cell r="A3787">
            <v>43401</v>
          </cell>
          <cell r="C3787">
            <v>8.5</v>
          </cell>
        </row>
        <row r="3788">
          <cell r="A3788">
            <v>43401</v>
          </cell>
          <cell r="C3788">
            <v>7.4</v>
          </cell>
        </row>
        <row r="3789">
          <cell r="A3789">
            <v>43401</v>
          </cell>
          <cell r="C3789">
            <v>6.4</v>
          </cell>
        </row>
        <row r="3790">
          <cell r="A3790">
            <v>43401</v>
          </cell>
          <cell r="C3790">
            <v>5.6</v>
          </cell>
        </row>
        <row r="3791">
          <cell r="A3791">
            <v>43401</v>
          </cell>
          <cell r="C3791">
            <v>4.9000000000000004</v>
          </cell>
        </row>
        <row r="3792">
          <cell r="A3792">
            <v>43401</v>
          </cell>
          <cell r="C3792">
            <v>4.4000000000000004</v>
          </cell>
        </row>
        <row r="3793">
          <cell r="A3793">
            <v>43401</v>
          </cell>
          <cell r="C3793">
            <v>3.8</v>
          </cell>
        </row>
        <row r="3794">
          <cell r="A3794">
            <v>43401</v>
          </cell>
          <cell r="C3794">
            <v>3.4</v>
          </cell>
        </row>
        <row r="3795">
          <cell r="A3795">
            <v>43401</v>
          </cell>
          <cell r="C3795">
            <v>3</v>
          </cell>
        </row>
        <row r="3796">
          <cell r="A3796">
            <v>43402</v>
          </cell>
          <cell r="C3796">
            <v>3.2</v>
          </cell>
        </row>
        <row r="3797">
          <cell r="A3797">
            <v>43402</v>
          </cell>
          <cell r="C3797">
            <v>2.8</v>
          </cell>
        </row>
        <row r="3798">
          <cell r="A3798">
            <v>43402</v>
          </cell>
          <cell r="C3798">
            <v>2.2000000000000002</v>
          </cell>
        </row>
        <row r="3799">
          <cell r="A3799">
            <v>43402</v>
          </cell>
          <cell r="C3799">
            <v>1.8</v>
          </cell>
        </row>
        <row r="3800">
          <cell r="A3800">
            <v>43402</v>
          </cell>
          <cell r="C3800">
            <v>1.6</v>
          </cell>
        </row>
        <row r="3801">
          <cell r="A3801">
            <v>43402</v>
          </cell>
          <cell r="C3801">
            <v>1.4</v>
          </cell>
        </row>
        <row r="3802">
          <cell r="A3802">
            <v>43402</v>
          </cell>
          <cell r="C3802">
            <v>1.1000000000000001</v>
          </cell>
        </row>
        <row r="3803">
          <cell r="A3803">
            <v>43402</v>
          </cell>
          <cell r="C3803">
            <v>1.4</v>
          </cell>
        </row>
        <row r="3804">
          <cell r="A3804">
            <v>43402</v>
          </cell>
          <cell r="C3804">
            <v>2.4</v>
          </cell>
        </row>
        <row r="3805">
          <cell r="A3805">
            <v>43402</v>
          </cell>
          <cell r="C3805">
            <v>3.4</v>
          </cell>
        </row>
        <row r="3806">
          <cell r="A3806">
            <v>43402</v>
          </cell>
          <cell r="C3806">
            <v>4.7</v>
          </cell>
        </row>
        <row r="3807">
          <cell r="A3807">
            <v>43402</v>
          </cell>
          <cell r="C3807">
            <v>5.7</v>
          </cell>
        </row>
        <row r="3808">
          <cell r="A3808">
            <v>43402</v>
          </cell>
          <cell r="C3808">
            <v>6.9</v>
          </cell>
        </row>
        <row r="3809">
          <cell r="A3809">
            <v>43402</v>
          </cell>
          <cell r="C3809">
            <v>7.1</v>
          </cell>
        </row>
        <row r="3810">
          <cell r="A3810">
            <v>43402</v>
          </cell>
          <cell r="C3810">
            <v>7.2</v>
          </cell>
        </row>
        <row r="3811">
          <cell r="A3811">
            <v>43402</v>
          </cell>
          <cell r="C3811">
            <v>7.5</v>
          </cell>
        </row>
        <row r="3812">
          <cell r="A3812">
            <v>43402</v>
          </cell>
          <cell r="C3812">
            <v>6.4</v>
          </cell>
        </row>
        <row r="3813">
          <cell r="A3813">
            <v>43402</v>
          </cell>
          <cell r="C3813">
            <v>5.4</v>
          </cell>
        </row>
        <row r="3814">
          <cell r="A3814">
            <v>43402</v>
          </cell>
          <cell r="C3814">
            <v>4.3</v>
          </cell>
        </row>
        <row r="3815">
          <cell r="A3815">
            <v>43402</v>
          </cell>
          <cell r="C3815">
            <v>3.6</v>
          </cell>
        </row>
        <row r="3816">
          <cell r="A3816">
            <v>43402</v>
          </cell>
          <cell r="C3816">
            <v>3.1</v>
          </cell>
        </row>
        <row r="3817">
          <cell r="A3817">
            <v>43402</v>
          </cell>
          <cell r="C3817">
            <v>2.6</v>
          </cell>
        </row>
        <row r="3818">
          <cell r="A3818">
            <v>43402</v>
          </cell>
          <cell r="C3818">
            <v>2.2999999999999998</v>
          </cell>
        </row>
        <row r="3819">
          <cell r="A3819">
            <v>43402</v>
          </cell>
          <cell r="C3819">
            <v>2</v>
          </cell>
        </row>
        <row r="3820">
          <cell r="A3820">
            <v>43403</v>
          </cell>
          <cell r="C3820">
            <v>2.2000000000000002</v>
          </cell>
        </row>
        <row r="3821">
          <cell r="A3821">
            <v>43403</v>
          </cell>
          <cell r="C3821">
            <v>1.8</v>
          </cell>
        </row>
        <row r="3822">
          <cell r="A3822">
            <v>43403</v>
          </cell>
          <cell r="C3822">
            <v>1.4</v>
          </cell>
        </row>
        <row r="3823">
          <cell r="A3823">
            <v>43403</v>
          </cell>
          <cell r="C3823">
            <v>1.2</v>
          </cell>
        </row>
        <row r="3824">
          <cell r="A3824">
            <v>43403</v>
          </cell>
          <cell r="C3824">
            <v>1</v>
          </cell>
        </row>
        <row r="3825">
          <cell r="A3825">
            <v>43403</v>
          </cell>
          <cell r="C3825">
            <v>1</v>
          </cell>
        </row>
        <row r="3826">
          <cell r="A3826">
            <v>43403</v>
          </cell>
          <cell r="C3826">
            <v>0.7</v>
          </cell>
        </row>
        <row r="3827">
          <cell r="A3827">
            <v>43403</v>
          </cell>
          <cell r="C3827">
            <v>1.1000000000000001</v>
          </cell>
        </row>
        <row r="3828">
          <cell r="A3828">
            <v>43403</v>
          </cell>
          <cell r="C3828">
            <v>2</v>
          </cell>
        </row>
        <row r="3829">
          <cell r="A3829">
            <v>43403</v>
          </cell>
          <cell r="C3829">
            <v>3.3</v>
          </cell>
        </row>
        <row r="3830">
          <cell r="A3830">
            <v>43403</v>
          </cell>
          <cell r="C3830">
            <v>4.5</v>
          </cell>
        </row>
        <row r="3831">
          <cell r="A3831">
            <v>43403</v>
          </cell>
          <cell r="C3831">
            <v>5.6</v>
          </cell>
        </row>
        <row r="3832">
          <cell r="A3832">
            <v>43403</v>
          </cell>
          <cell r="C3832">
            <v>6.6</v>
          </cell>
        </row>
        <row r="3833">
          <cell r="A3833">
            <v>43403</v>
          </cell>
          <cell r="C3833">
            <v>6.8</v>
          </cell>
        </row>
        <row r="3834">
          <cell r="A3834">
            <v>43403</v>
          </cell>
          <cell r="C3834">
            <v>7</v>
          </cell>
        </row>
        <row r="3835">
          <cell r="A3835">
            <v>43403</v>
          </cell>
          <cell r="C3835">
            <v>7.3</v>
          </cell>
        </row>
        <row r="3836">
          <cell r="A3836">
            <v>43403</v>
          </cell>
          <cell r="C3836">
            <v>6.4</v>
          </cell>
        </row>
        <row r="3837">
          <cell r="A3837">
            <v>43403</v>
          </cell>
          <cell r="C3837">
            <v>5.6</v>
          </cell>
        </row>
        <row r="3838">
          <cell r="A3838">
            <v>43403</v>
          </cell>
          <cell r="C3838">
            <v>4.5999999999999996</v>
          </cell>
        </row>
        <row r="3839">
          <cell r="A3839">
            <v>43403</v>
          </cell>
          <cell r="C3839">
            <v>3.9</v>
          </cell>
        </row>
        <row r="3840">
          <cell r="A3840">
            <v>43403</v>
          </cell>
          <cell r="C3840">
            <v>3.3</v>
          </cell>
        </row>
        <row r="3841">
          <cell r="A3841">
            <v>43403</v>
          </cell>
          <cell r="C3841">
            <v>2.7</v>
          </cell>
        </row>
        <row r="3842">
          <cell r="A3842">
            <v>43403</v>
          </cell>
          <cell r="C3842">
            <v>2</v>
          </cell>
        </row>
        <row r="3843">
          <cell r="A3843">
            <v>43403</v>
          </cell>
          <cell r="C3843">
            <v>1.6</v>
          </cell>
        </row>
        <row r="3844">
          <cell r="A3844">
            <v>43404</v>
          </cell>
          <cell r="C3844">
            <v>2</v>
          </cell>
        </row>
        <row r="3845">
          <cell r="A3845">
            <v>43404</v>
          </cell>
          <cell r="C3845">
            <v>1.7</v>
          </cell>
        </row>
        <row r="3846">
          <cell r="A3846">
            <v>43404</v>
          </cell>
          <cell r="C3846">
            <v>1.3</v>
          </cell>
        </row>
        <row r="3847">
          <cell r="A3847">
            <v>43404</v>
          </cell>
          <cell r="C3847">
            <v>1.1000000000000001</v>
          </cell>
        </row>
        <row r="3848">
          <cell r="A3848">
            <v>43404</v>
          </cell>
          <cell r="C3848">
            <v>1.3</v>
          </cell>
        </row>
        <row r="3849">
          <cell r="A3849">
            <v>43404</v>
          </cell>
          <cell r="C3849">
            <v>1.6</v>
          </cell>
        </row>
        <row r="3850">
          <cell r="A3850">
            <v>43404</v>
          </cell>
          <cell r="C3850">
            <v>1.5</v>
          </cell>
        </row>
        <row r="3851">
          <cell r="A3851">
            <v>43404</v>
          </cell>
          <cell r="C3851">
            <v>2.2000000000000002</v>
          </cell>
        </row>
        <row r="3852">
          <cell r="A3852">
            <v>43404</v>
          </cell>
          <cell r="C3852">
            <v>3.4</v>
          </cell>
        </row>
        <row r="3853">
          <cell r="A3853">
            <v>43404</v>
          </cell>
          <cell r="C3853">
            <v>4.8</v>
          </cell>
        </row>
        <row r="3854">
          <cell r="A3854">
            <v>43404</v>
          </cell>
          <cell r="C3854">
            <v>6.8</v>
          </cell>
        </row>
        <row r="3855">
          <cell r="A3855">
            <v>43404</v>
          </cell>
          <cell r="C3855">
            <v>8.4</v>
          </cell>
        </row>
        <row r="3856">
          <cell r="A3856">
            <v>43404</v>
          </cell>
          <cell r="C3856">
            <v>10.1</v>
          </cell>
        </row>
        <row r="3857">
          <cell r="A3857">
            <v>43404</v>
          </cell>
          <cell r="C3857">
            <v>10.4</v>
          </cell>
        </row>
        <row r="3858">
          <cell r="A3858">
            <v>43404</v>
          </cell>
          <cell r="C3858">
            <v>10.3</v>
          </cell>
        </row>
        <row r="3859">
          <cell r="A3859">
            <v>43404</v>
          </cell>
          <cell r="C3859">
            <v>10.6</v>
          </cell>
        </row>
        <row r="3860">
          <cell r="A3860">
            <v>43404</v>
          </cell>
          <cell r="C3860">
            <v>10</v>
          </cell>
        </row>
        <row r="3861">
          <cell r="A3861">
            <v>43404</v>
          </cell>
          <cell r="C3861">
            <v>9.6</v>
          </cell>
        </row>
        <row r="3862">
          <cell r="A3862">
            <v>43404</v>
          </cell>
          <cell r="C3862">
            <v>9.1</v>
          </cell>
        </row>
        <row r="3863">
          <cell r="A3863">
            <v>43404</v>
          </cell>
          <cell r="C3863">
            <v>8.9</v>
          </cell>
        </row>
        <row r="3864">
          <cell r="A3864">
            <v>43404</v>
          </cell>
          <cell r="C3864">
            <v>8.9</v>
          </cell>
        </row>
        <row r="3865">
          <cell r="A3865">
            <v>43404</v>
          </cell>
          <cell r="C3865">
            <v>8.6999999999999993</v>
          </cell>
        </row>
        <row r="3866">
          <cell r="A3866">
            <v>43404</v>
          </cell>
          <cell r="C3866">
            <v>8.6</v>
          </cell>
        </row>
        <row r="3867">
          <cell r="A3867">
            <v>43404</v>
          </cell>
          <cell r="C3867">
            <v>8.5</v>
          </cell>
        </row>
        <row r="3868">
          <cell r="A3868">
            <v>43405</v>
          </cell>
          <cell r="C3868">
            <v>8.3000000000000007</v>
          </cell>
        </row>
        <row r="3869">
          <cell r="A3869">
            <v>43405</v>
          </cell>
          <cell r="C3869">
            <v>8.1</v>
          </cell>
        </row>
        <row r="3870">
          <cell r="A3870">
            <v>43405</v>
          </cell>
          <cell r="C3870">
            <v>7.9</v>
          </cell>
        </row>
        <row r="3871">
          <cell r="A3871">
            <v>43405</v>
          </cell>
          <cell r="C3871">
            <v>7.9</v>
          </cell>
        </row>
        <row r="3872">
          <cell r="A3872">
            <v>43405</v>
          </cell>
          <cell r="C3872">
            <v>7.9</v>
          </cell>
        </row>
        <row r="3873">
          <cell r="A3873">
            <v>43405</v>
          </cell>
          <cell r="C3873">
            <v>7.8</v>
          </cell>
        </row>
        <row r="3874">
          <cell r="A3874">
            <v>43405</v>
          </cell>
          <cell r="C3874">
            <v>7.4</v>
          </cell>
        </row>
        <row r="3875">
          <cell r="A3875">
            <v>43405</v>
          </cell>
          <cell r="C3875">
            <v>7.4</v>
          </cell>
        </row>
        <row r="3876">
          <cell r="A3876">
            <v>43405</v>
          </cell>
          <cell r="C3876">
            <v>7.6</v>
          </cell>
        </row>
        <row r="3877">
          <cell r="A3877">
            <v>43405</v>
          </cell>
          <cell r="C3877">
            <v>8</v>
          </cell>
        </row>
        <row r="3878">
          <cell r="A3878">
            <v>43405</v>
          </cell>
          <cell r="C3878">
            <v>8.9</v>
          </cell>
        </row>
        <row r="3879">
          <cell r="A3879">
            <v>43405</v>
          </cell>
          <cell r="C3879">
            <v>9.5</v>
          </cell>
        </row>
        <row r="3880">
          <cell r="A3880">
            <v>43405</v>
          </cell>
          <cell r="C3880">
            <v>10.3</v>
          </cell>
        </row>
        <row r="3881">
          <cell r="A3881">
            <v>43405</v>
          </cell>
          <cell r="C3881">
            <v>10.199999999999999</v>
          </cell>
        </row>
        <row r="3882">
          <cell r="A3882">
            <v>43405</v>
          </cell>
          <cell r="C3882">
            <v>10.1</v>
          </cell>
        </row>
        <row r="3883">
          <cell r="A3883">
            <v>43405</v>
          </cell>
          <cell r="C3883">
            <v>10.1</v>
          </cell>
        </row>
        <row r="3884">
          <cell r="A3884">
            <v>43405</v>
          </cell>
          <cell r="C3884">
            <v>8.8000000000000007</v>
          </cell>
        </row>
        <row r="3885">
          <cell r="A3885">
            <v>43405</v>
          </cell>
          <cell r="C3885">
            <v>7.5</v>
          </cell>
        </row>
        <row r="3886">
          <cell r="A3886">
            <v>43405</v>
          </cell>
          <cell r="C3886">
            <v>6.6</v>
          </cell>
        </row>
        <row r="3887">
          <cell r="A3887">
            <v>43405</v>
          </cell>
          <cell r="C3887">
            <v>5.6</v>
          </cell>
        </row>
        <row r="3888">
          <cell r="A3888">
            <v>43405</v>
          </cell>
          <cell r="C3888">
            <v>4.9000000000000004</v>
          </cell>
        </row>
        <row r="3889">
          <cell r="A3889">
            <v>43405</v>
          </cell>
          <cell r="C3889">
            <v>4.3</v>
          </cell>
        </row>
        <row r="3890">
          <cell r="A3890">
            <v>43405</v>
          </cell>
          <cell r="C3890">
            <v>3.7</v>
          </cell>
        </row>
        <row r="3891">
          <cell r="A3891">
            <v>43405</v>
          </cell>
          <cell r="C3891">
            <v>3.4</v>
          </cell>
        </row>
        <row r="3892">
          <cell r="A3892">
            <v>43406</v>
          </cell>
          <cell r="C3892">
            <v>3.5</v>
          </cell>
        </row>
        <row r="3893">
          <cell r="A3893">
            <v>43406</v>
          </cell>
          <cell r="C3893">
            <v>3.1</v>
          </cell>
        </row>
        <row r="3894">
          <cell r="A3894">
            <v>43406</v>
          </cell>
          <cell r="C3894">
            <v>2.5</v>
          </cell>
        </row>
        <row r="3895">
          <cell r="A3895">
            <v>43406</v>
          </cell>
          <cell r="C3895">
            <v>2.1</v>
          </cell>
        </row>
        <row r="3896">
          <cell r="A3896">
            <v>43406</v>
          </cell>
          <cell r="C3896">
            <v>1.9</v>
          </cell>
        </row>
        <row r="3897">
          <cell r="A3897">
            <v>43406</v>
          </cell>
          <cell r="C3897">
            <v>1.6</v>
          </cell>
        </row>
        <row r="3898">
          <cell r="A3898">
            <v>43406</v>
          </cell>
          <cell r="C3898">
            <v>1.6</v>
          </cell>
        </row>
        <row r="3899">
          <cell r="A3899">
            <v>43406</v>
          </cell>
          <cell r="C3899">
            <v>2</v>
          </cell>
        </row>
        <row r="3900">
          <cell r="A3900">
            <v>43406</v>
          </cell>
          <cell r="C3900">
            <v>3.1</v>
          </cell>
        </row>
        <row r="3901">
          <cell r="A3901">
            <v>43406</v>
          </cell>
          <cell r="C3901">
            <v>4.5999999999999996</v>
          </cell>
        </row>
        <row r="3902">
          <cell r="A3902">
            <v>43406</v>
          </cell>
          <cell r="C3902">
            <v>6.5</v>
          </cell>
        </row>
        <row r="3903">
          <cell r="A3903">
            <v>43406</v>
          </cell>
          <cell r="C3903">
            <v>8.1999999999999993</v>
          </cell>
        </row>
        <row r="3904">
          <cell r="A3904">
            <v>43406</v>
          </cell>
          <cell r="C3904">
            <v>9.4</v>
          </cell>
        </row>
        <row r="3905">
          <cell r="A3905">
            <v>43406</v>
          </cell>
          <cell r="C3905">
            <v>9.8000000000000007</v>
          </cell>
        </row>
        <row r="3906">
          <cell r="A3906">
            <v>43406</v>
          </cell>
          <cell r="C3906">
            <v>10</v>
          </cell>
        </row>
        <row r="3907">
          <cell r="A3907">
            <v>43406</v>
          </cell>
          <cell r="C3907">
            <v>10.1</v>
          </cell>
        </row>
        <row r="3908">
          <cell r="A3908">
            <v>43406</v>
          </cell>
          <cell r="C3908">
            <v>9</v>
          </cell>
        </row>
        <row r="3909">
          <cell r="A3909">
            <v>43406</v>
          </cell>
          <cell r="C3909">
            <v>7.9</v>
          </cell>
        </row>
        <row r="3910">
          <cell r="A3910">
            <v>43406</v>
          </cell>
          <cell r="C3910">
            <v>6.8</v>
          </cell>
        </row>
        <row r="3911">
          <cell r="A3911">
            <v>43406</v>
          </cell>
          <cell r="C3911">
            <v>6.2</v>
          </cell>
        </row>
        <row r="3912">
          <cell r="A3912">
            <v>43406</v>
          </cell>
          <cell r="C3912">
            <v>5.9</v>
          </cell>
        </row>
        <row r="3913">
          <cell r="A3913">
            <v>43406</v>
          </cell>
          <cell r="C3913">
            <v>5.8</v>
          </cell>
        </row>
        <row r="3914">
          <cell r="A3914">
            <v>43406</v>
          </cell>
          <cell r="C3914">
            <v>5.8</v>
          </cell>
        </row>
        <row r="3915">
          <cell r="A3915">
            <v>43406</v>
          </cell>
          <cell r="C3915">
            <v>5.9</v>
          </cell>
        </row>
        <row r="3916">
          <cell r="A3916">
            <v>43407</v>
          </cell>
          <cell r="C3916">
            <v>6.6</v>
          </cell>
        </row>
        <row r="3917">
          <cell r="A3917">
            <v>43407</v>
          </cell>
          <cell r="C3917">
            <v>7</v>
          </cell>
        </row>
        <row r="3918">
          <cell r="A3918">
            <v>43407</v>
          </cell>
          <cell r="C3918">
            <v>7.2</v>
          </cell>
        </row>
        <row r="3919">
          <cell r="A3919">
            <v>43407</v>
          </cell>
          <cell r="C3919">
            <v>7.3</v>
          </cell>
        </row>
        <row r="3920">
          <cell r="A3920">
            <v>43407</v>
          </cell>
          <cell r="C3920">
            <v>7.8</v>
          </cell>
        </row>
        <row r="3921">
          <cell r="A3921">
            <v>43407</v>
          </cell>
          <cell r="C3921">
            <v>8.1999999999999993</v>
          </cell>
        </row>
        <row r="3922">
          <cell r="A3922">
            <v>43407</v>
          </cell>
          <cell r="C3922">
            <v>8</v>
          </cell>
        </row>
        <row r="3923">
          <cell r="A3923">
            <v>43407</v>
          </cell>
          <cell r="C3923">
            <v>8.6</v>
          </cell>
        </row>
        <row r="3924">
          <cell r="A3924">
            <v>43407</v>
          </cell>
          <cell r="C3924">
            <v>9.5</v>
          </cell>
        </row>
        <row r="3925">
          <cell r="A3925">
            <v>43407</v>
          </cell>
          <cell r="C3925">
            <v>10.3</v>
          </cell>
        </row>
        <row r="3926">
          <cell r="A3926">
            <v>43407</v>
          </cell>
          <cell r="C3926">
            <v>11.5</v>
          </cell>
        </row>
        <row r="3927">
          <cell r="A3927">
            <v>43407</v>
          </cell>
          <cell r="C3927">
            <v>12.3</v>
          </cell>
        </row>
        <row r="3928">
          <cell r="A3928">
            <v>43407</v>
          </cell>
          <cell r="C3928">
            <v>13.1</v>
          </cell>
        </row>
        <row r="3929">
          <cell r="A3929">
            <v>43407</v>
          </cell>
          <cell r="C3929">
            <v>12.9</v>
          </cell>
        </row>
        <row r="3930">
          <cell r="A3930">
            <v>43407</v>
          </cell>
          <cell r="C3930">
            <v>12.7</v>
          </cell>
        </row>
        <row r="3931">
          <cell r="A3931">
            <v>43407</v>
          </cell>
          <cell r="C3931">
            <v>12.6</v>
          </cell>
        </row>
        <row r="3932">
          <cell r="A3932">
            <v>43407</v>
          </cell>
          <cell r="C3932">
            <v>11.9</v>
          </cell>
        </row>
        <row r="3933">
          <cell r="A3933">
            <v>43407</v>
          </cell>
          <cell r="C3933">
            <v>11.6</v>
          </cell>
        </row>
        <row r="3934">
          <cell r="A3934">
            <v>43407</v>
          </cell>
          <cell r="C3934">
            <v>11.2</v>
          </cell>
        </row>
        <row r="3935">
          <cell r="A3935">
            <v>43407</v>
          </cell>
          <cell r="C3935">
            <v>11.3</v>
          </cell>
        </row>
        <row r="3936">
          <cell r="A3936">
            <v>43407</v>
          </cell>
          <cell r="C3936">
            <v>11.3</v>
          </cell>
        </row>
        <row r="3937">
          <cell r="A3937">
            <v>43407</v>
          </cell>
          <cell r="C3937">
            <v>11.1</v>
          </cell>
        </row>
        <row r="3938">
          <cell r="A3938">
            <v>43407</v>
          </cell>
          <cell r="C3938">
            <v>11.3</v>
          </cell>
        </row>
        <row r="3939">
          <cell r="A3939">
            <v>43407</v>
          </cell>
          <cell r="C3939">
            <v>11.4</v>
          </cell>
        </row>
        <row r="3940">
          <cell r="A3940">
            <v>43408</v>
          </cell>
          <cell r="C3940">
            <v>11.8</v>
          </cell>
        </row>
        <row r="3941">
          <cell r="A3941">
            <v>43408</v>
          </cell>
          <cell r="C3941">
            <v>12</v>
          </cell>
        </row>
        <row r="3942">
          <cell r="A3942">
            <v>43408</v>
          </cell>
          <cell r="C3942">
            <v>11.9</v>
          </cell>
        </row>
        <row r="3943">
          <cell r="A3943">
            <v>43408</v>
          </cell>
          <cell r="C3943">
            <v>11.8</v>
          </cell>
        </row>
        <row r="3944">
          <cell r="A3944">
            <v>43408</v>
          </cell>
          <cell r="C3944">
            <v>11.9</v>
          </cell>
        </row>
        <row r="3945">
          <cell r="A3945">
            <v>43408</v>
          </cell>
          <cell r="C3945">
            <v>11.9</v>
          </cell>
        </row>
        <row r="3946">
          <cell r="A3946">
            <v>43408</v>
          </cell>
          <cell r="C3946">
            <v>11.9</v>
          </cell>
        </row>
        <row r="3947">
          <cell r="A3947">
            <v>43408</v>
          </cell>
          <cell r="C3947">
            <v>11.9</v>
          </cell>
        </row>
        <row r="3948">
          <cell r="A3948">
            <v>43408</v>
          </cell>
          <cell r="C3948">
            <v>11.9</v>
          </cell>
        </row>
        <row r="3949">
          <cell r="A3949">
            <v>43408</v>
          </cell>
          <cell r="C3949">
            <v>11.9</v>
          </cell>
        </row>
        <row r="3950">
          <cell r="A3950">
            <v>43408</v>
          </cell>
          <cell r="C3950">
            <v>12.1</v>
          </cell>
        </row>
        <row r="3951">
          <cell r="A3951">
            <v>43408</v>
          </cell>
          <cell r="C3951">
            <v>12.3</v>
          </cell>
        </row>
        <row r="3952">
          <cell r="A3952">
            <v>43408</v>
          </cell>
          <cell r="C3952">
            <v>12.7</v>
          </cell>
        </row>
        <row r="3953">
          <cell r="A3953">
            <v>43408</v>
          </cell>
          <cell r="C3953">
            <v>12.5</v>
          </cell>
        </row>
        <row r="3954">
          <cell r="A3954">
            <v>43408</v>
          </cell>
          <cell r="C3954">
            <v>12.1</v>
          </cell>
        </row>
        <row r="3955">
          <cell r="A3955">
            <v>43408</v>
          </cell>
          <cell r="C3955">
            <v>12.1</v>
          </cell>
        </row>
        <row r="3956">
          <cell r="A3956">
            <v>43408</v>
          </cell>
          <cell r="C3956">
            <v>11.3</v>
          </cell>
        </row>
        <row r="3957">
          <cell r="A3957">
            <v>43408</v>
          </cell>
          <cell r="C3957">
            <v>11</v>
          </cell>
        </row>
        <row r="3958">
          <cell r="A3958">
            <v>43408</v>
          </cell>
          <cell r="C3958">
            <v>10.5</v>
          </cell>
        </row>
        <row r="3959">
          <cell r="A3959">
            <v>43408</v>
          </cell>
          <cell r="C3959">
            <v>10.3</v>
          </cell>
        </row>
        <row r="3960">
          <cell r="A3960">
            <v>43408</v>
          </cell>
          <cell r="C3960">
            <v>10.1</v>
          </cell>
        </row>
        <row r="3961">
          <cell r="A3961">
            <v>43408</v>
          </cell>
          <cell r="C3961">
            <v>10</v>
          </cell>
        </row>
        <row r="3962">
          <cell r="A3962">
            <v>43408</v>
          </cell>
          <cell r="C3962">
            <v>9.9</v>
          </cell>
        </row>
        <row r="3963">
          <cell r="A3963">
            <v>43408</v>
          </cell>
          <cell r="C3963">
            <v>9.9</v>
          </cell>
        </row>
        <row r="3964">
          <cell r="A3964">
            <v>43409</v>
          </cell>
          <cell r="C3964">
            <v>9.6999999999999993</v>
          </cell>
        </row>
        <row r="3965">
          <cell r="A3965">
            <v>43409</v>
          </cell>
          <cell r="C3965">
            <v>9.6</v>
          </cell>
        </row>
        <row r="3966">
          <cell r="A3966">
            <v>43409</v>
          </cell>
          <cell r="C3966">
            <v>9.5</v>
          </cell>
        </row>
        <row r="3967">
          <cell r="A3967">
            <v>43409</v>
          </cell>
          <cell r="C3967">
            <v>9.3000000000000007</v>
          </cell>
        </row>
        <row r="3968">
          <cell r="A3968">
            <v>43409</v>
          </cell>
          <cell r="C3968">
            <v>9.5</v>
          </cell>
        </row>
        <row r="3969">
          <cell r="A3969">
            <v>43409</v>
          </cell>
          <cell r="C3969">
            <v>9.5</v>
          </cell>
        </row>
        <row r="3970">
          <cell r="A3970">
            <v>43409</v>
          </cell>
          <cell r="C3970">
            <v>9.1999999999999993</v>
          </cell>
        </row>
        <row r="3971">
          <cell r="A3971">
            <v>43409</v>
          </cell>
          <cell r="C3971">
            <v>9.4</v>
          </cell>
        </row>
        <row r="3972">
          <cell r="A3972">
            <v>43409</v>
          </cell>
          <cell r="C3972">
            <v>9.6999999999999993</v>
          </cell>
        </row>
        <row r="3973">
          <cell r="A3973">
            <v>43409</v>
          </cell>
          <cell r="C3973">
            <v>10.199999999999999</v>
          </cell>
        </row>
        <row r="3974">
          <cell r="A3974">
            <v>43409</v>
          </cell>
          <cell r="C3974">
            <v>11.2</v>
          </cell>
        </row>
        <row r="3975">
          <cell r="A3975">
            <v>43409</v>
          </cell>
          <cell r="C3975">
            <v>12</v>
          </cell>
        </row>
        <row r="3976">
          <cell r="A3976">
            <v>43409</v>
          </cell>
          <cell r="C3976">
            <v>12.9</v>
          </cell>
        </row>
        <row r="3977">
          <cell r="A3977">
            <v>43409</v>
          </cell>
          <cell r="C3977">
            <v>13.3</v>
          </cell>
        </row>
        <row r="3978">
          <cell r="A3978">
            <v>43409</v>
          </cell>
          <cell r="C3978">
            <v>13.6</v>
          </cell>
        </row>
        <row r="3979">
          <cell r="A3979">
            <v>43409</v>
          </cell>
          <cell r="C3979">
            <v>14</v>
          </cell>
        </row>
        <row r="3980">
          <cell r="A3980">
            <v>43409</v>
          </cell>
          <cell r="C3980">
            <v>13.1</v>
          </cell>
        </row>
        <row r="3981">
          <cell r="A3981">
            <v>43409</v>
          </cell>
          <cell r="C3981">
            <v>12.4</v>
          </cell>
        </row>
        <row r="3982">
          <cell r="A3982">
            <v>43409</v>
          </cell>
          <cell r="C3982">
            <v>11.8</v>
          </cell>
        </row>
        <row r="3983">
          <cell r="A3983">
            <v>43409</v>
          </cell>
          <cell r="C3983">
            <v>11.4</v>
          </cell>
        </row>
        <row r="3984">
          <cell r="A3984">
            <v>43409</v>
          </cell>
          <cell r="C3984">
            <v>11.2</v>
          </cell>
        </row>
        <row r="3985">
          <cell r="A3985">
            <v>43409</v>
          </cell>
          <cell r="C3985">
            <v>10.9</v>
          </cell>
        </row>
        <row r="3986">
          <cell r="A3986">
            <v>43409</v>
          </cell>
          <cell r="C3986">
            <v>10.8</v>
          </cell>
        </row>
        <row r="3987">
          <cell r="A3987">
            <v>43409</v>
          </cell>
          <cell r="C3987">
            <v>10.8</v>
          </cell>
        </row>
        <row r="3988">
          <cell r="A3988">
            <v>43410</v>
          </cell>
          <cell r="C3988">
            <v>11</v>
          </cell>
        </row>
        <row r="3989">
          <cell r="A3989">
            <v>43410</v>
          </cell>
          <cell r="C3989">
            <v>11.1</v>
          </cell>
        </row>
        <row r="3990">
          <cell r="A3990">
            <v>43410</v>
          </cell>
          <cell r="C3990">
            <v>11.1</v>
          </cell>
        </row>
        <row r="3991">
          <cell r="A3991">
            <v>43410</v>
          </cell>
          <cell r="C3991">
            <v>11</v>
          </cell>
        </row>
        <row r="3992">
          <cell r="A3992">
            <v>43410</v>
          </cell>
          <cell r="C3992">
            <v>11.1</v>
          </cell>
        </row>
        <row r="3993">
          <cell r="A3993">
            <v>43410</v>
          </cell>
          <cell r="C3993">
            <v>11.2</v>
          </cell>
        </row>
        <row r="3994">
          <cell r="A3994">
            <v>43410</v>
          </cell>
          <cell r="C3994">
            <v>11.1</v>
          </cell>
        </row>
        <row r="3995">
          <cell r="A3995">
            <v>43410</v>
          </cell>
          <cell r="C3995">
            <v>11.4</v>
          </cell>
        </row>
        <row r="3996">
          <cell r="A3996">
            <v>43410</v>
          </cell>
          <cell r="C3996">
            <v>11.7</v>
          </cell>
        </row>
        <row r="3997">
          <cell r="A3997">
            <v>43410</v>
          </cell>
          <cell r="C3997">
            <v>12.2</v>
          </cell>
        </row>
        <row r="3998">
          <cell r="A3998">
            <v>43410</v>
          </cell>
          <cell r="C3998">
            <v>12.9</v>
          </cell>
        </row>
        <row r="3999">
          <cell r="A3999">
            <v>43410</v>
          </cell>
          <cell r="C3999">
            <v>13.4</v>
          </cell>
        </row>
        <row r="4000">
          <cell r="A4000">
            <v>43410</v>
          </cell>
          <cell r="C4000">
            <v>13.9</v>
          </cell>
        </row>
        <row r="4001">
          <cell r="A4001">
            <v>43410</v>
          </cell>
          <cell r="C4001">
            <v>13.9</v>
          </cell>
        </row>
        <row r="4002">
          <cell r="A4002">
            <v>43410</v>
          </cell>
          <cell r="C4002">
            <v>13.7</v>
          </cell>
        </row>
        <row r="4003">
          <cell r="A4003">
            <v>43410</v>
          </cell>
          <cell r="C4003">
            <v>13.7</v>
          </cell>
        </row>
        <row r="4004">
          <cell r="A4004">
            <v>43410</v>
          </cell>
          <cell r="C4004">
            <v>13.1</v>
          </cell>
        </row>
        <row r="4005">
          <cell r="A4005">
            <v>43410</v>
          </cell>
          <cell r="C4005">
            <v>12.7</v>
          </cell>
        </row>
        <row r="4006">
          <cell r="A4006">
            <v>43410</v>
          </cell>
          <cell r="C4006">
            <v>12.3</v>
          </cell>
        </row>
        <row r="4007">
          <cell r="A4007">
            <v>43410</v>
          </cell>
          <cell r="C4007">
            <v>12.2</v>
          </cell>
        </row>
        <row r="4008">
          <cell r="A4008">
            <v>43410</v>
          </cell>
          <cell r="C4008">
            <v>12.4</v>
          </cell>
        </row>
        <row r="4009">
          <cell r="A4009">
            <v>43410</v>
          </cell>
          <cell r="C4009">
            <v>12.4</v>
          </cell>
        </row>
        <row r="4010">
          <cell r="A4010">
            <v>43410</v>
          </cell>
          <cell r="C4010">
            <v>12.5</v>
          </cell>
        </row>
        <row r="4011">
          <cell r="A4011">
            <v>43410</v>
          </cell>
          <cell r="C4011">
            <v>12.6</v>
          </cell>
        </row>
        <row r="4012">
          <cell r="A4012">
            <v>43411</v>
          </cell>
          <cell r="C4012">
            <v>12.6</v>
          </cell>
        </row>
        <row r="4013">
          <cell r="A4013">
            <v>43411</v>
          </cell>
          <cell r="C4013">
            <v>12.7</v>
          </cell>
        </row>
        <row r="4014">
          <cell r="A4014">
            <v>43411</v>
          </cell>
          <cell r="C4014">
            <v>12.7</v>
          </cell>
        </row>
        <row r="4015">
          <cell r="A4015">
            <v>43411</v>
          </cell>
          <cell r="C4015">
            <v>12.5</v>
          </cell>
        </row>
        <row r="4016">
          <cell r="A4016">
            <v>43411</v>
          </cell>
          <cell r="C4016">
            <v>12.5</v>
          </cell>
        </row>
        <row r="4017">
          <cell r="A4017">
            <v>43411</v>
          </cell>
          <cell r="C4017">
            <v>12.4</v>
          </cell>
        </row>
        <row r="4018">
          <cell r="A4018">
            <v>43411</v>
          </cell>
          <cell r="C4018">
            <v>12</v>
          </cell>
        </row>
        <row r="4019">
          <cell r="A4019">
            <v>43411</v>
          </cell>
          <cell r="C4019">
            <v>12</v>
          </cell>
        </row>
        <row r="4020">
          <cell r="A4020">
            <v>43411</v>
          </cell>
          <cell r="C4020">
            <v>12</v>
          </cell>
        </row>
        <row r="4021">
          <cell r="A4021">
            <v>43411</v>
          </cell>
          <cell r="C4021">
            <v>12.2</v>
          </cell>
        </row>
        <row r="4022">
          <cell r="A4022">
            <v>43411</v>
          </cell>
          <cell r="C4022">
            <v>12.4</v>
          </cell>
        </row>
        <row r="4023">
          <cell r="A4023">
            <v>43411</v>
          </cell>
          <cell r="C4023">
            <v>12.6</v>
          </cell>
        </row>
        <row r="4024">
          <cell r="A4024">
            <v>43411</v>
          </cell>
          <cell r="C4024">
            <v>12.5</v>
          </cell>
        </row>
        <row r="4025">
          <cell r="A4025">
            <v>43411</v>
          </cell>
          <cell r="C4025">
            <v>12.1</v>
          </cell>
        </row>
        <row r="4026">
          <cell r="A4026">
            <v>43411</v>
          </cell>
          <cell r="C4026">
            <v>11.7</v>
          </cell>
        </row>
        <row r="4027">
          <cell r="A4027">
            <v>43411</v>
          </cell>
          <cell r="C4027">
            <v>11.5</v>
          </cell>
        </row>
        <row r="4028">
          <cell r="A4028">
            <v>43411</v>
          </cell>
          <cell r="C4028">
            <v>10.7</v>
          </cell>
        </row>
        <row r="4029">
          <cell r="A4029">
            <v>43411</v>
          </cell>
          <cell r="C4029">
            <v>10.1</v>
          </cell>
        </row>
        <row r="4030">
          <cell r="A4030">
            <v>43411</v>
          </cell>
          <cell r="C4030">
            <v>9.4</v>
          </cell>
        </row>
        <row r="4031">
          <cell r="A4031">
            <v>43411</v>
          </cell>
          <cell r="C4031">
            <v>9.1</v>
          </cell>
        </row>
        <row r="4032">
          <cell r="A4032">
            <v>43411</v>
          </cell>
          <cell r="C4032">
            <v>8.9</v>
          </cell>
        </row>
        <row r="4033">
          <cell r="A4033">
            <v>43411</v>
          </cell>
          <cell r="C4033">
            <v>8.4</v>
          </cell>
        </row>
        <row r="4034">
          <cell r="A4034">
            <v>43411</v>
          </cell>
          <cell r="C4034">
            <v>7.9</v>
          </cell>
        </row>
        <row r="4035">
          <cell r="A4035">
            <v>43411</v>
          </cell>
          <cell r="C4035">
            <v>7.5</v>
          </cell>
        </row>
        <row r="4036">
          <cell r="A4036">
            <v>43412</v>
          </cell>
          <cell r="C4036">
            <v>7.3</v>
          </cell>
        </row>
        <row r="4037">
          <cell r="A4037">
            <v>43412</v>
          </cell>
          <cell r="C4037">
            <v>7.3</v>
          </cell>
        </row>
        <row r="4038">
          <cell r="A4038">
            <v>43412</v>
          </cell>
          <cell r="C4038">
            <v>7.4</v>
          </cell>
        </row>
        <row r="4039">
          <cell r="A4039">
            <v>43412</v>
          </cell>
          <cell r="C4039">
            <v>7.3</v>
          </cell>
        </row>
        <row r="4040">
          <cell r="A4040">
            <v>43412</v>
          </cell>
          <cell r="C4040">
            <v>7.7</v>
          </cell>
        </row>
        <row r="4041">
          <cell r="A4041">
            <v>43412</v>
          </cell>
          <cell r="C4041">
            <v>8.1</v>
          </cell>
        </row>
        <row r="4042">
          <cell r="A4042">
            <v>43412</v>
          </cell>
          <cell r="C4042">
            <v>8</v>
          </cell>
        </row>
        <row r="4043">
          <cell r="A4043">
            <v>43412</v>
          </cell>
          <cell r="C4043">
            <v>8.4</v>
          </cell>
        </row>
        <row r="4044">
          <cell r="A4044">
            <v>43412</v>
          </cell>
          <cell r="C4044">
            <v>9</v>
          </cell>
        </row>
        <row r="4045">
          <cell r="A4045">
            <v>43412</v>
          </cell>
          <cell r="C4045">
            <v>9.6999999999999993</v>
          </cell>
        </row>
        <row r="4046">
          <cell r="A4046">
            <v>43412</v>
          </cell>
          <cell r="C4046">
            <v>10.7</v>
          </cell>
        </row>
        <row r="4047">
          <cell r="A4047">
            <v>43412</v>
          </cell>
          <cell r="C4047">
            <v>11.6</v>
          </cell>
        </row>
        <row r="4048">
          <cell r="A4048">
            <v>43412</v>
          </cell>
          <cell r="C4048">
            <v>11.9</v>
          </cell>
        </row>
        <row r="4049">
          <cell r="A4049">
            <v>43412</v>
          </cell>
          <cell r="C4049">
            <v>12</v>
          </cell>
        </row>
        <row r="4050">
          <cell r="A4050">
            <v>43412</v>
          </cell>
          <cell r="C4050">
            <v>12</v>
          </cell>
        </row>
        <row r="4051">
          <cell r="A4051">
            <v>43412</v>
          </cell>
          <cell r="C4051">
            <v>12</v>
          </cell>
        </row>
        <row r="4052">
          <cell r="A4052">
            <v>43412</v>
          </cell>
          <cell r="C4052">
            <v>11.3</v>
          </cell>
        </row>
        <row r="4053">
          <cell r="A4053">
            <v>43412</v>
          </cell>
          <cell r="C4053">
            <v>10.7</v>
          </cell>
        </row>
        <row r="4054">
          <cell r="A4054">
            <v>43412</v>
          </cell>
          <cell r="C4054">
            <v>9.9</v>
          </cell>
        </row>
        <row r="4055">
          <cell r="A4055">
            <v>43412</v>
          </cell>
          <cell r="C4055">
            <v>9.6999999999999993</v>
          </cell>
        </row>
        <row r="4056">
          <cell r="A4056">
            <v>43412</v>
          </cell>
          <cell r="C4056">
            <v>9.5</v>
          </cell>
        </row>
        <row r="4057">
          <cell r="A4057">
            <v>43412</v>
          </cell>
          <cell r="C4057">
            <v>9.4</v>
          </cell>
        </row>
        <row r="4058">
          <cell r="A4058">
            <v>43412</v>
          </cell>
          <cell r="C4058">
            <v>9.4</v>
          </cell>
        </row>
        <row r="4059">
          <cell r="A4059">
            <v>43412</v>
          </cell>
          <cell r="C4059">
            <v>9.4</v>
          </cell>
        </row>
        <row r="4060">
          <cell r="A4060">
            <v>43413</v>
          </cell>
          <cell r="C4060">
            <v>9.9</v>
          </cell>
        </row>
        <row r="4061">
          <cell r="A4061">
            <v>43413</v>
          </cell>
          <cell r="C4061">
            <v>10</v>
          </cell>
        </row>
        <row r="4062">
          <cell r="A4062">
            <v>43413</v>
          </cell>
          <cell r="C4062">
            <v>9.9</v>
          </cell>
        </row>
        <row r="4063">
          <cell r="A4063">
            <v>43413</v>
          </cell>
          <cell r="C4063">
            <v>9.8000000000000007</v>
          </cell>
        </row>
        <row r="4064">
          <cell r="A4064">
            <v>43413</v>
          </cell>
          <cell r="C4064">
            <v>9.9</v>
          </cell>
        </row>
        <row r="4065">
          <cell r="A4065">
            <v>43413</v>
          </cell>
          <cell r="C4065">
            <v>9.9</v>
          </cell>
        </row>
        <row r="4066">
          <cell r="A4066">
            <v>43413</v>
          </cell>
          <cell r="C4066">
            <v>9.6999999999999993</v>
          </cell>
        </row>
        <row r="4067">
          <cell r="A4067">
            <v>43413</v>
          </cell>
          <cell r="C4067">
            <v>9.9</v>
          </cell>
        </row>
        <row r="4068">
          <cell r="A4068">
            <v>43413</v>
          </cell>
          <cell r="C4068">
            <v>10.3</v>
          </cell>
        </row>
        <row r="4069">
          <cell r="A4069">
            <v>43413</v>
          </cell>
          <cell r="C4069">
            <v>10.7</v>
          </cell>
        </row>
        <row r="4070">
          <cell r="A4070">
            <v>43413</v>
          </cell>
          <cell r="C4070">
            <v>11.3</v>
          </cell>
        </row>
        <row r="4071">
          <cell r="A4071">
            <v>43413</v>
          </cell>
          <cell r="C4071">
            <v>11.8</v>
          </cell>
        </row>
        <row r="4072">
          <cell r="A4072">
            <v>43413</v>
          </cell>
          <cell r="C4072">
            <v>12.1</v>
          </cell>
        </row>
        <row r="4073">
          <cell r="A4073">
            <v>43413</v>
          </cell>
          <cell r="C4073">
            <v>12</v>
          </cell>
        </row>
        <row r="4074">
          <cell r="A4074">
            <v>43413</v>
          </cell>
          <cell r="C4074">
            <v>11.9</v>
          </cell>
        </row>
        <row r="4075">
          <cell r="A4075">
            <v>43413</v>
          </cell>
          <cell r="C4075">
            <v>11.9</v>
          </cell>
        </row>
        <row r="4076">
          <cell r="A4076">
            <v>43413</v>
          </cell>
          <cell r="C4076">
            <v>11.3</v>
          </cell>
        </row>
        <row r="4077">
          <cell r="A4077">
            <v>43413</v>
          </cell>
          <cell r="C4077">
            <v>11</v>
          </cell>
        </row>
        <row r="4078">
          <cell r="A4078">
            <v>43413</v>
          </cell>
          <cell r="C4078">
            <v>11.1</v>
          </cell>
        </row>
        <row r="4079">
          <cell r="A4079">
            <v>43413</v>
          </cell>
          <cell r="C4079">
            <v>11.2</v>
          </cell>
        </row>
        <row r="4080">
          <cell r="A4080">
            <v>43413</v>
          </cell>
          <cell r="C4080">
            <v>11.3</v>
          </cell>
        </row>
        <row r="4081">
          <cell r="A4081">
            <v>43413</v>
          </cell>
          <cell r="C4081">
            <v>11.4</v>
          </cell>
        </row>
        <row r="4082">
          <cell r="A4082">
            <v>43413</v>
          </cell>
          <cell r="C4082">
            <v>11.3</v>
          </cell>
        </row>
        <row r="4083">
          <cell r="A4083">
            <v>43413</v>
          </cell>
          <cell r="C4083">
            <v>11.1</v>
          </cell>
        </row>
        <row r="4084">
          <cell r="A4084">
            <v>43414</v>
          </cell>
          <cell r="C4084">
            <v>11</v>
          </cell>
        </row>
        <row r="4085">
          <cell r="A4085">
            <v>43414</v>
          </cell>
          <cell r="C4085">
            <v>10.6</v>
          </cell>
        </row>
        <row r="4086">
          <cell r="A4086">
            <v>43414</v>
          </cell>
          <cell r="C4086">
            <v>10.199999999999999</v>
          </cell>
        </row>
        <row r="4087">
          <cell r="A4087">
            <v>43414</v>
          </cell>
          <cell r="C4087">
            <v>9.9</v>
          </cell>
        </row>
        <row r="4088">
          <cell r="A4088">
            <v>43414</v>
          </cell>
          <cell r="C4088">
            <v>9.6</v>
          </cell>
        </row>
        <row r="4089">
          <cell r="A4089">
            <v>43414</v>
          </cell>
          <cell r="C4089">
            <v>9.1999999999999993</v>
          </cell>
        </row>
        <row r="4090">
          <cell r="A4090">
            <v>43414</v>
          </cell>
          <cell r="C4090">
            <v>9.1999999999999993</v>
          </cell>
        </row>
        <row r="4091">
          <cell r="A4091">
            <v>43414</v>
          </cell>
          <cell r="C4091">
            <v>9.3000000000000007</v>
          </cell>
        </row>
        <row r="4092">
          <cell r="A4092">
            <v>43414</v>
          </cell>
          <cell r="C4092">
            <v>9.6</v>
          </cell>
        </row>
        <row r="4093">
          <cell r="A4093">
            <v>43414</v>
          </cell>
          <cell r="C4093">
            <v>10.1</v>
          </cell>
        </row>
        <row r="4094">
          <cell r="A4094">
            <v>43414</v>
          </cell>
          <cell r="C4094">
            <v>10.9</v>
          </cell>
        </row>
        <row r="4095">
          <cell r="A4095">
            <v>43414</v>
          </cell>
          <cell r="C4095">
            <v>11.6</v>
          </cell>
        </row>
        <row r="4096">
          <cell r="A4096">
            <v>43414</v>
          </cell>
          <cell r="C4096">
            <v>12.1</v>
          </cell>
        </row>
        <row r="4097">
          <cell r="A4097">
            <v>43414</v>
          </cell>
          <cell r="C4097">
            <v>12</v>
          </cell>
        </row>
        <row r="4098">
          <cell r="A4098">
            <v>43414</v>
          </cell>
          <cell r="C4098">
            <v>11.8</v>
          </cell>
        </row>
        <row r="4099">
          <cell r="A4099">
            <v>43414</v>
          </cell>
          <cell r="C4099">
            <v>11.7</v>
          </cell>
        </row>
        <row r="4100">
          <cell r="A4100">
            <v>43414</v>
          </cell>
          <cell r="C4100">
            <v>10.9</v>
          </cell>
        </row>
        <row r="4101">
          <cell r="A4101">
            <v>43414</v>
          </cell>
          <cell r="C4101">
            <v>10.3</v>
          </cell>
        </row>
        <row r="4102">
          <cell r="A4102">
            <v>43414</v>
          </cell>
          <cell r="C4102">
            <v>9.6</v>
          </cell>
        </row>
        <row r="4103">
          <cell r="A4103">
            <v>43414</v>
          </cell>
          <cell r="C4103">
            <v>9.3000000000000007</v>
          </cell>
        </row>
        <row r="4104">
          <cell r="A4104">
            <v>43414</v>
          </cell>
          <cell r="C4104">
            <v>9</v>
          </cell>
        </row>
        <row r="4105">
          <cell r="A4105">
            <v>43414</v>
          </cell>
          <cell r="C4105">
            <v>8.8000000000000007</v>
          </cell>
        </row>
        <row r="4106">
          <cell r="A4106">
            <v>43414</v>
          </cell>
          <cell r="C4106">
            <v>8.6</v>
          </cell>
        </row>
        <row r="4107">
          <cell r="A4107">
            <v>43414</v>
          </cell>
          <cell r="C4107">
            <v>8.5</v>
          </cell>
        </row>
        <row r="4108">
          <cell r="A4108">
            <v>43415</v>
          </cell>
          <cell r="C4108">
            <v>8.4</v>
          </cell>
        </row>
        <row r="4109">
          <cell r="A4109">
            <v>43415</v>
          </cell>
          <cell r="C4109">
            <v>8.3000000000000007</v>
          </cell>
        </row>
        <row r="4110">
          <cell r="A4110">
            <v>43415</v>
          </cell>
          <cell r="C4110">
            <v>8.4</v>
          </cell>
        </row>
        <row r="4111">
          <cell r="A4111">
            <v>43415</v>
          </cell>
          <cell r="C4111">
            <v>8.3000000000000007</v>
          </cell>
        </row>
        <row r="4112">
          <cell r="A4112">
            <v>43415</v>
          </cell>
          <cell r="C4112">
            <v>8.3000000000000007</v>
          </cell>
        </row>
        <row r="4113">
          <cell r="A4113">
            <v>43415</v>
          </cell>
          <cell r="C4113">
            <v>8.4</v>
          </cell>
        </row>
        <row r="4114">
          <cell r="A4114">
            <v>43415</v>
          </cell>
          <cell r="C4114">
            <v>8.3000000000000007</v>
          </cell>
        </row>
        <row r="4115">
          <cell r="A4115">
            <v>43415</v>
          </cell>
          <cell r="C4115">
            <v>8.4</v>
          </cell>
        </row>
        <row r="4116">
          <cell r="A4116">
            <v>43415</v>
          </cell>
          <cell r="C4116">
            <v>8.8000000000000007</v>
          </cell>
        </row>
        <row r="4117">
          <cell r="A4117">
            <v>43415</v>
          </cell>
          <cell r="C4117">
            <v>9.1999999999999993</v>
          </cell>
        </row>
        <row r="4118">
          <cell r="A4118">
            <v>43415</v>
          </cell>
          <cell r="C4118">
            <v>10.3</v>
          </cell>
        </row>
        <row r="4119">
          <cell r="A4119">
            <v>43415</v>
          </cell>
          <cell r="C4119">
            <v>11</v>
          </cell>
        </row>
        <row r="4120">
          <cell r="A4120">
            <v>43415</v>
          </cell>
          <cell r="C4120">
            <v>11.6</v>
          </cell>
        </row>
        <row r="4121">
          <cell r="A4121">
            <v>43415</v>
          </cell>
          <cell r="C4121">
            <v>11.8</v>
          </cell>
        </row>
        <row r="4122">
          <cell r="A4122">
            <v>43415</v>
          </cell>
          <cell r="C4122">
            <v>11.8</v>
          </cell>
        </row>
        <row r="4123">
          <cell r="A4123">
            <v>43415</v>
          </cell>
          <cell r="C4123">
            <v>11.8</v>
          </cell>
        </row>
        <row r="4124">
          <cell r="A4124">
            <v>43415</v>
          </cell>
          <cell r="C4124">
            <v>10.9</v>
          </cell>
        </row>
        <row r="4125">
          <cell r="A4125">
            <v>43415</v>
          </cell>
          <cell r="C4125">
            <v>10.199999999999999</v>
          </cell>
        </row>
        <row r="4126">
          <cell r="A4126">
            <v>43415</v>
          </cell>
          <cell r="C4126">
            <v>9.4</v>
          </cell>
        </row>
        <row r="4127">
          <cell r="A4127">
            <v>43415</v>
          </cell>
          <cell r="C4127">
            <v>9.1</v>
          </cell>
        </row>
        <row r="4128">
          <cell r="A4128">
            <v>43415</v>
          </cell>
          <cell r="C4128">
            <v>9</v>
          </cell>
        </row>
        <row r="4129">
          <cell r="A4129">
            <v>43415</v>
          </cell>
          <cell r="C4129">
            <v>8.8000000000000007</v>
          </cell>
        </row>
        <row r="4130">
          <cell r="A4130">
            <v>43415</v>
          </cell>
          <cell r="C4130">
            <v>8.8000000000000007</v>
          </cell>
        </row>
        <row r="4131">
          <cell r="A4131">
            <v>43415</v>
          </cell>
          <cell r="C4131">
            <v>8.9</v>
          </cell>
        </row>
        <row r="4132">
          <cell r="A4132">
            <v>43416</v>
          </cell>
          <cell r="C4132">
            <v>9</v>
          </cell>
        </row>
        <row r="4133">
          <cell r="A4133">
            <v>43416</v>
          </cell>
          <cell r="C4133">
            <v>9</v>
          </cell>
        </row>
        <row r="4134">
          <cell r="A4134">
            <v>43416</v>
          </cell>
          <cell r="C4134">
            <v>8.9</v>
          </cell>
        </row>
        <row r="4135">
          <cell r="A4135">
            <v>43416</v>
          </cell>
          <cell r="C4135">
            <v>8.8000000000000007</v>
          </cell>
        </row>
        <row r="4136">
          <cell r="A4136">
            <v>43416</v>
          </cell>
          <cell r="C4136">
            <v>8.6999999999999993</v>
          </cell>
        </row>
        <row r="4137">
          <cell r="A4137">
            <v>43416</v>
          </cell>
          <cell r="C4137">
            <v>8.6999999999999993</v>
          </cell>
        </row>
        <row r="4138">
          <cell r="A4138">
            <v>43416</v>
          </cell>
          <cell r="C4138">
            <v>8.6</v>
          </cell>
        </row>
        <row r="4139">
          <cell r="A4139">
            <v>43416</v>
          </cell>
          <cell r="C4139">
            <v>8.8000000000000007</v>
          </cell>
        </row>
        <row r="4140">
          <cell r="A4140">
            <v>43416</v>
          </cell>
          <cell r="C4140">
            <v>9.3000000000000007</v>
          </cell>
        </row>
        <row r="4141">
          <cell r="A4141">
            <v>43416</v>
          </cell>
          <cell r="C4141">
            <v>9.8000000000000007</v>
          </cell>
        </row>
        <row r="4142">
          <cell r="A4142">
            <v>43416</v>
          </cell>
          <cell r="C4142">
            <v>10.9</v>
          </cell>
        </row>
        <row r="4143">
          <cell r="A4143">
            <v>43416</v>
          </cell>
          <cell r="C4143">
            <v>11.8</v>
          </cell>
        </row>
        <row r="4144">
          <cell r="A4144">
            <v>43416</v>
          </cell>
          <cell r="C4144">
            <v>12.5</v>
          </cell>
        </row>
        <row r="4145">
          <cell r="A4145">
            <v>43416</v>
          </cell>
          <cell r="C4145">
            <v>12.5</v>
          </cell>
        </row>
        <row r="4146">
          <cell r="A4146">
            <v>43416</v>
          </cell>
          <cell r="C4146">
            <v>12.3</v>
          </cell>
        </row>
        <row r="4147">
          <cell r="A4147">
            <v>43416</v>
          </cell>
          <cell r="C4147">
            <v>12.1</v>
          </cell>
        </row>
        <row r="4148">
          <cell r="A4148">
            <v>43416</v>
          </cell>
          <cell r="C4148">
            <v>11.3</v>
          </cell>
        </row>
        <row r="4149">
          <cell r="A4149">
            <v>43416</v>
          </cell>
          <cell r="C4149">
            <v>10.6</v>
          </cell>
        </row>
        <row r="4150">
          <cell r="A4150">
            <v>43416</v>
          </cell>
          <cell r="C4150">
            <v>9.9</v>
          </cell>
        </row>
        <row r="4151">
          <cell r="A4151">
            <v>43416</v>
          </cell>
          <cell r="C4151">
            <v>9.6999999999999993</v>
          </cell>
        </row>
        <row r="4152">
          <cell r="A4152">
            <v>43416</v>
          </cell>
          <cell r="C4152">
            <v>9.6</v>
          </cell>
        </row>
        <row r="4153">
          <cell r="A4153">
            <v>43416</v>
          </cell>
          <cell r="C4153">
            <v>9.3000000000000007</v>
          </cell>
        </row>
        <row r="4154">
          <cell r="A4154">
            <v>43416</v>
          </cell>
          <cell r="C4154">
            <v>9.1</v>
          </cell>
        </row>
        <row r="4155">
          <cell r="A4155">
            <v>43416</v>
          </cell>
          <cell r="C4155">
            <v>9</v>
          </cell>
        </row>
        <row r="4156">
          <cell r="A4156">
            <v>43417</v>
          </cell>
          <cell r="C4156">
            <v>8.9</v>
          </cell>
        </row>
        <row r="4157">
          <cell r="A4157">
            <v>43417</v>
          </cell>
          <cell r="C4157">
            <v>8.8000000000000007</v>
          </cell>
        </row>
        <row r="4158">
          <cell r="A4158">
            <v>43417</v>
          </cell>
          <cell r="C4158">
            <v>8.6</v>
          </cell>
        </row>
        <row r="4159">
          <cell r="A4159">
            <v>43417</v>
          </cell>
          <cell r="C4159">
            <v>8.5</v>
          </cell>
        </row>
        <row r="4160">
          <cell r="A4160">
            <v>43417</v>
          </cell>
          <cell r="C4160">
            <v>8.4</v>
          </cell>
        </row>
        <row r="4161">
          <cell r="A4161">
            <v>43417</v>
          </cell>
          <cell r="C4161">
            <v>8.3000000000000007</v>
          </cell>
        </row>
        <row r="4162">
          <cell r="A4162">
            <v>43417</v>
          </cell>
          <cell r="C4162">
            <v>8.3000000000000007</v>
          </cell>
        </row>
        <row r="4163">
          <cell r="A4163">
            <v>43417</v>
          </cell>
          <cell r="C4163">
            <v>8.5</v>
          </cell>
        </row>
        <row r="4164">
          <cell r="A4164">
            <v>43417</v>
          </cell>
          <cell r="C4164">
            <v>9</v>
          </cell>
        </row>
        <row r="4165">
          <cell r="A4165">
            <v>43417</v>
          </cell>
          <cell r="C4165">
            <v>9.5</v>
          </cell>
        </row>
        <row r="4166">
          <cell r="A4166">
            <v>43417</v>
          </cell>
          <cell r="C4166">
            <v>10.5</v>
          </cell>
        </row>
        <row r="4167">
          <cell r="A4167">
            <v>43417</v>
          </cell>
          <cell r="C4167">
            <v>11.3</v>
          </cell>
        </row>
        <row r="4168">
          <cell r="A4168">
            <v>43417</v>
          </cell>
          <cell r="C4168">
            <v>12.4</v>
          </cell>
        </row>
        <row r="4169">
          <cell r="A4169">
            <v>43417</v>
          </cell>
          <cell r="C4169">
            <v>12.5</v>
          </cell>
        </row>
        <row r="4170">
          <cell r="A4170">
            <v>43417</v>
          </cell>
          <cell r="C4170">
            <v>12.4</v>
          </cell>
        </row>
        <row r="4171">
          <cell r="A4171">
            <v>43417</v>
          </cell>
          <cell r="C4171">
            <v>12.4</v>
          </cell>
        </row>
        <row r="4172">
          <cell r="A4172">
            <v>43417</v>
          </cell>
          <cell r="C4172">
            <v>11.7</v>
          </cell>
        </row>
        <row r="4173">
          <cell r="A4173">
            <v>43417</v>
          </cell>
          <cell r="C4173">
            <v>11.1</v>
          </cell>
        </row>
        <row r="4174">
          <cell r="A4174">
            <v>43417</v>
          </cell>
          <cell r="C4174">
            <v>10.6</v>
          </cell>
        </row>
        <row r="4175">
          <cell r="A4175">
            <v>43417</v>
          </cell>
          <cell r="C4175">
            <v>10.4</v>
          </cell>
        </row>
        <row r="4176">
          <cell r="A4176">
            <v>43417</v>
          </cell>
          <cell r="C4176">
            <v>10.4</v>
          </cell>
        </row>
        <row r="4177">
          <cell r="A4177">
            <v>43417</v>
          </cell>
          <cell r="C4177">
            <v>10.3</v>
          </cell>
        </row>
        <row r="4178">
          <cell r="A4178">
            <v>43417</v>
          </cell>
          <cell r="C4178">
            <v>10.4</v>
          </cell>
        </row>
        <row r="4179">
          <cell r="A4179">
            <v>43417</v>
          </cell>
          <cell r="C4179">
            <v>10.5</v>
          </cell>
        </row>
        <row r="4180">
          <cell r="A4180">
            <v>43418</v>
          </cell>
          <cell r="C4180">
            <v>10.7</v>
          </cell>
        </row>
        <row r="4181">
          <cell r="A4181">
            <v>43418</v>
          </cell>
          <cell r="C4181">
            <v>10.8</v>
          </cell>
        </row>
        <row r="4182">
          <cell r="A4182">
            <v>43418</v>
          </cell>
          <cell r="C4182">
            <v>10.8</v>
          </cell>
        </row>
        <row r="4183">
          <cell r="A4183">
            <v>43418</v>
          </cell>
          <cell r="C4183">
            <v>10.8</v>
          </cell>
        </row>
        <row r="4184">
          <cell r="A4184">
            <v>43418</v>
          </cell>
          <cell r="C4184">
            <v>10.9</v>
          </cell>
        </row>
        <row r="4185">
          <cell r="A4185">
            <v>43418</v>
          </cell>
          <cell r="C4185">
            <v>10.9</v>
          </cell>
        </row>
        <row r="4186">
          <cell r="A4186">
            <v>43418</v>
          </cell>
          <cell r="C4186">
            <v>10.9</v>
          </cell>
        </row>
        <row r="4187">
          <cell r="A4187">
            <v>43418</v>
          </cell>
          <cell r="C4187">
            <v>11.1</v>
          </cell>
        </row>
        <row r="4188">
          <cell r="A4188">
            <v>43418</v>
          </cell>
          <cell r="C4188">
            <v>11.3</v>
          </cell>
        </row>
        <row r="4189">
          <cell r="A4189">
            <v>43418</v>
          </cell>
          <cell r="C4189">
            <v>11.5</v>
          </cell>
        </row>
        <row r="4190">
          <cell r="A4190">
            <v>43418</v>
          </cell>
          <cell r="C4190">
            <v>12.2</v>
          </cell>
        </row>
        <row r="4191">
          <cell r="A4191">
            <v>43418</v>
          </cell>
          <cell r="C4191">
            <v>12.8</v>
          </cell>
        </row>
        <row r="4192">
          <cell r="A4192">
            <v>43418</v>
          </cell>
          <cell r="C4192">
            <v>13.6</v>
          </cell>
        </row>
        <row r="4193">
          <cell r="A4193">
            <v>43418</v>
          </cell>
          <cell r="C4193">
            <v>13.6</v>
          </cell>
        </row>
        <row r="4194">
          <cell r="A4194">
            <v>43418</v>
          </cell>
          <cell r="C4194">
            <v>13.4</v>
          </cell>
        </row>
        <row r="4195">
          <cell r="A4195">
            <v>43418</v>
          </cell>
          <cell r="C4195">
            <v>13.4</v>
          </cell>
        </row>
        <row r="4196">
          <cell r="A4196">
            <v>43418</v>
          </cell>
          <cell r="C4196">
            <v>12.2</v>
          </cell>
        </row>
        <row r="4197">
          <cell r="A4197">
            <v>43418</v>
          </cell>
          <cell r="C4197">
            <v>11.3</v>
          </cell>
        </row>
        <row r="4198">
          <cell r="A4198">
            <v>43418</v>
          </cell>
          <cell r="C4198">
            <v>10.4</v>
          </cell>
        </row>
        <row r="4199">
          <cell r="A4199">
            <v>43418</v>
          </cell>
          <cell r="C4199">
            <v>9.9</v>
          </cell>
        </row>
        <row r="4200">
          <cell r="A4200">
            <v>43418</v>
          </cell>
          <cell r="C4200">
            <v>9.4</v>
          </cell>
        </row>
        <row r="4201">
          <cell r="A4201">
            <v>43418</v>
          </cell>
          <cell r="C4201">
            <v>9</v>
          </cell>
        </row>
        <row r="4202">
          <cell r="A4202">
            <v>43418</v>
          </cell>
          <cell r="C4202">
            <v>8.9</v>
          </cell>
        </row>
        <row r="4203">
          <cell r="A4203">
            <v>43418</v>
          </cell>
          <cell r="C4203">
            <v>8.8000000000000007</v>
          </cell>
        </row>
        <row r="4204">
          <cell r="A4204">
            <v>43419</v>
          </cell>
          <cell r="C4204">
            <v>9</v>
          </cell>
        </row>
        <row r="4205">
          <cell r="A4205">
            <v>43419</v>
          </cell>
          <cell r="C4205">
            <v>8.8000000000000007</v>
          </cell>
        </row>
        <row r="4206">
          <cell r="A4206">
            <v>43419</v>
          </cell>
          <cell r="C4206">
            <v>8.6999999999999993</v>
          </cell>
        </row>
        <row r="4207">
          <cell r="A4207">
            <v>43419</v>
          </cell>
          <cell r="C4207">
            <v>8.5</v>
          </cell>
        </row>
        <row r="4208">
          <cell r="A4208">
            <v>43419</v>
          </cell>
          <cell r="C4208">
            <v>8.6</v>
          </cell>
        </row>
        <row r="4209">
          <cell r="A4209">
            <v>43419</v>
          </cell>
          <cell r="C4209">
            <v>8.6999999999999993</v>
          </cell>
        </row>
        <row r="4210">
          <cell r="A4210">
            <v>43419</v>
          </cell>
          <cell r="C4210">
            <v>8.6</v>
          </cell>
        </row>
        <row r="4211">
          <cell r="A4211">
            <v>43419</v>
          </cell>
          <cell r="C4211">
            <v>8.6999999999999993</v>
          </cell>
        </row>
        <row r="4212">
          <cell r="A4212">
            <v>43419</v>
          </cell>
          <cell r="C4212">
            <v>9.1</v>
          </cell>
        </row>
        <row r="4213">
          <cell r="A4213">
            <v>43419</v>
          </cell>
          <cell r="C4213">
            <v>9.8000000000000007</v>
          </cell>
        </row>
        <row r="4214">
          <cell r="A4214">
            <v>43419</v>
          </cell>
          <cell r="C4214">
            <v>11.2</v>
          </cell>
        </row>
        <row r="4215">
          <cell r="A4215">
            <v>43419</v>
          </cell>
          <cell r="C4215">
            <v>12.3</v>
          </cell>
        </row>
        <row r="4216">
          <cell r="A4216">
            <v>43419</v>
          </cell>
          <cell r="C4216">
            <v>13.3</v>
          </cell>
        </row>
        <row r="4217">
          <cell r="A4217">
            <v>43419</v>
          </cell>
          <cell r="C4217">
            <v>13.6</v>
          </cell>
        </row>
        <row r="4218">
          <cell r="A4218">
            <v>43419</v>
          </cell>
          <cell r="C4218">
            <v>13.8</v>
          </cell>
        </row>
        <row r="4219">
          <cell r="A4219">
            <v>43419</v>
          </cell>
          <cell r="C4219">
            <v>13.9</v>
          </cell>
        </row>
        <row r="4220">
          <cell r="A4220">
            <v>43419</v>
          </cell>
          <cell r="C4220">
            <v>13.5</v>
          </cell>
        </row>
        <row r="4221">
          <cell r="A4221">
            <v>43419</v>
          </cell>
          <cell r="C4221">
            <v>13.1</v>
          </cell>
        </row>
        <row r="4222">
          <cell r="A4222">
            <v>43419</v>
          </cell>
          <cell r="C4222">
            <v>12.7</v>
          </cell>
        </row>
        <row r="4223">
          <cell r="A4223">
            <v>43419</v>
          </cell>
          <cell r="C4223">
            <v>12.5</v>
          </cell>
        </row>
        <row r="4224">
          <cell r="A4224">
            <v>43419</v>
          </cell>
          <cell r="C4224">
            <v>12.4</v>
          </cell>
        </row>
        <row r="4225">
          <cell r="A4225">
            <v>43419</v>
          </cell>
          <cell r="C4225">
            <v>12.2</v>
          </cell>
        </row>
        <row r="4226">
          <cell r="A4226">
            <v>43419</v>
          </cell>
          <cell r="C4226">
            <v>12.2</v>
          </cell>
        </row>
        <row r="4227">
          <cell r="A4227">
            <v>43419</v>
          </cell>
          <cell r="C4227">
            <v>12.1</v>
          </cell>
        </row>
        <row r="4228">
          <cell r="A4228">
            <v>43420</v>
          </cell>
          <cell r="C4228">
            <v>11.8</v>
          </cell>
        </row>
        <row r="4229">
          <cell r="A4229">
            <v>43420</v>
          </cell>
          <cell r="C4229">
            <v>11.7</v>
          </cell>
        </row>
        <row r="4230">
          <cell r="A4230">
            <v>43420</v>
          </cell>
          <cell r="C4230">
            <v>11.6</v>
          </cell>
        </row>
        <row r="4231">
          <cell r="A4231">
            <v>43420</v>
          </cell>
          <cell r="C4231">
            <v>11.5</v>
          </cell>
        </row>
        <row r="4232">
          <cell r="A4232">
            <v>43420</v>
          </cell>
          <cell r="C4232">
            <v>11.5</v>
          </cell>
        </row>
        <row r="4233">
          <cell r="A4233">
            <v>43420</v>
          </cell>
          <cell r="C4233">
            <v>11.5</v>
          </cell>
        </row>
        <row r="4234">
          <cell r="A4234">
            <v>43420</v>
          </cell>
          <cell r="C4234">
            <v>11.5</v>
          </cell>
        </row>
        <row r="4235">
          <cell r="A4235">
            <v>43420</v>
          </cell>
          <cell r="C4235">
            <v>11.6</v>
          </cell>
        </row>
        <row r="4236">
          <cell r="A4236">
            <v>43420</v>
          </cell>
          <cell r="C4236">
            <v>11.8</v>
          </cell>
        </row>
        <row r="4237">
          <cell r="A4237">
            <v>43420</v>
          </cell>
          <cell r="C4237">
            <v>11.8</v>
          </cell>
        </row>
        <row r="4238">
          <cell r="A4238">
            <v>43420</v>
          </cell>
          <cell r="C4238">
            <v>12.3</v>
          </cell>
        </row>
        <row r="4239">
          <cell r="A4239">
            <v>43420</v>
          </cell>
          <cell r="C4239">
            <v>12.9</v>
          </cell>
        </row>
        <row r="4240">
          <cell r="A4240">
            <v>43420</v>
          </cell>
          <cell r="C4240">
            <v>13.6</v>
          </cell>
        </row>
        <row r="4241">
          <cell r="A4241">
            <v>43420</v>
          </cell>
          <cell r="C4241">
            <v>13.7</v>
          </cell>
        </row>
        <row r="4242">
          <cell r="A4242">
            <v>43420</v>
          </cell>
          <cell r="C4242">
            <v>13.6</v>
          </cell>
        </row>
        <row r="4243">
          <cell r="A4243">
            <v>43420</v>
          </cell>
          <cell r="C4243">
            <v>13.7</v>
          </cell>
        </row>
        <row r="4244">
          <cell r="A4244">
            <v>43420</v>
          </cell>
          <cell r="C4244">
            <v>13.1</v>
          </cell>
        </row>
        <row r="4245">
          <cell r="A4245">
            <v>43420</v>
          </cell>
          <cell r="C4245">
            <v>12.4</v>
          </cell>
        </row>
        <row r="4246">
          <cell r="A4246">
            <v>43420</v>
          </cell>
          <cell r="C4246">
            <v>11.7</v>
          </cell>
        </row>
        <row r="4247">
          <cell r="A4247">
            <v>43420</v>
          </cell>
          <cell r="C4247">
            <v>11.4</v>
          </cell>
        </row>
        <row r="4248">
          <cell r="A4248">
            <v>43420</v>
          </cell>
          <cell r="C4248">
            <v>11.1</v>
          </cell>
        </row>
        <row r="4249">
          <cell r="A4249">
            <v>43420</v>
          </cell>
          <cell r="C4249">
            <v>10.7</v>
          </cell>
        </row>
        <row r="4250">
          <cell r="A4250">
            <v>43420</v>
          </cell>
          <cell r="C4250">
            <v>10.6</v>
          </cell>
        </row>
        <row r="4251">
          <cell r="A4251">
            <v>43420</v>
          </cell>
          <cell r="C4251">
            <v>10.4</v>
          </cell>
        </row>
        <row r="4252">
          <cell r="A4252">
            <v>43421</v>
          </cell>
          <cell r="C4252">
            <v>10.199999999999999</v>
          </cell>
        </row>
        <row r="4253">
          <cell r="A4253">
            <v>43421</v>
          </cell>
          <cell r="C4253">
            <v>9.9</v>
          </cell>
        </row>
        <row r="4254">
          <cell r="A4254">
            <v>43421</v>
          </cell>
          <cell r="C4254">
            <v>9.8000000000000007</v>
          </cell>
        </row>
        <row r="4255">
          <cell r="A4255">
            <v>43421</v>
          </cell>
          <cell r="C4255">
            <v>9.5</v>
          </cell>
        </row>
        <row r="4256">
          <cell r="A4256">
            <v>43421</v>
          </cell>
          <cell r="C4256">
            <v>9.3000000000000007</v>
          </cell>
        </row>
        <row r="4257">
          <cell r="A4257">
            <v>43421</v>
          </cell>
          <cell r="C4257">
            <v>9.1</v>
          </cell>
        </row>
        <row r="4258">
          <cell r="A4258">
            <v>43421</v>
          </cell>
          <cell r="C4258">
            <v>8.9</v>
          </cell>
        </row>
        <row r="4259">
          <cell r="A4259">
            <v>43421</v>
          </cell>
          <cell r="C4259">
            <v>8.6999999999999993</v>
          </cell>
        </row>
        <row r="4260">
          <cell r="A4260">
            <v>43421</v>
          </cell>
          <cell r="C4260">
            <v>8.6</v>
          </cell>
        </row>
        <row r="4261">
          <cell r="A4261">
            <v>43421</v>
          </cell>
          <cell r="C4261">
            <v>8.6</v>
          </cell>
        </row>
        <row r="4262">
          <cell r="A4262">
            <v>43421</v>
          </cell>
          <cell r="C4262">
            <v>9.1</v>
          </cell>
        </row>
        <row r="4263">
          <cell r="A4263">
            <v>43421</v>
          </cell>
          <cell r="C4263">
            <v>9.5</v>
          </cell>
        </row>
        <row r="4264">
          <cell r="A4264">
            <v>43421</v>
          </cell>
          <cell r="C4264">
            <v>10.199999999999999</v>
          </cell>
        </row>
        <row r="4265">
          <cell r="A4265">
            <v>43421</v>
          </cell>
          <cell r="C4265">
            <v>10.4</v>
          </cell>
        </row>
        <row r="4266">
          <cell r="A4266">
            <v>43421</v>
          </cell>
          <cell r="C4266">
            <v>10.4</v>
          </cell>
        </row>
        <row r="4267">
          <cell r="A4267">
            <v>43421</v>
          </cell>
          <cell r="C4267">
            <v>10.6</v>
          </cell>
        </row>
        <row r="4268">
          <cell r="A4268">
            <v>43421</v>
          </cell>
          <cell r="C4268">
            <v>9.6</v>
          </cell>
        </row>
        <row r="4269">
          <cell r="A4269">
            <v>43421</v>
          </cell>
          <cell r="C4269">
            <v>8.5</v>
          </cell>
        </row>
        <row r="4270">
          <cell r="A4270">
            <v>43421</v>
          </cell>
          <cell r="C4270">
            <v>7.6</v>
          </cell>
        </row>
        <row r="4271">
          <cell r="A4271">
            <v>43421</v>
          </cell>
          <cell r="C4271">
            <v>7</v>
          </cell>
        </row>
        <row r="4272">
          <cell r="A4272">
            <v>43421</v>
          </cell>
          <cell r="C4272">
            <v>6.5</v>
          </cell>
        </row>
        <row r="4273">
          <cell r="A4273">
            <v>43421</v>
          </cell>
          <cell r="C4273">
            <v>5.9</v>
          </cell>
        </row>
        <row r="4274">
          <cell r="A4274">
            <v>43421</v>
          </cell>
          <cell r="C4274">
            <v>5.7</v>
          </cell>
        </row>
        <row r="4275">
          <cell r="A4275">
            <v>43421</v>
          </cell>
          <cell r="C4275">
            <v>5.5</v>
          </cell>
        </row>
        <row r="4276">
          <cell r="A4276">
            <v>43422</v>
          </cell>
          <cell r="C4276">
            <v>5.7</v>
          </cell>
        </row>
        <row r="4277">
          <cell r="A4277">
            <v>43422</v>
          </cell>
          <cell r="C4277">
            <v>5.4</v>
          </cell>
        </row>
        <row r="4278">
          <cell r="A4278">
            <v>43422</v>
          </cell>
          <cell r="C4278">
            <v>5.0999999999999996</v>
          </cell>
        </row>
        <row r="4279">
          <cell r="A4279">
            <v>43422</v>
          </cell>
          <cell r="C4279">
            <v>4.5999999999999996</v>
          </cell>
        </row>
        <row r="4280">
          <cell r="A4280">
            <v>43422</v>
          </cell>
          <cell r="C4280">
            <v>4.3</v>
          </cell>
        </row>
        <row r="4281">
          <cell r="A4281">
            <v>43422</v>
          </cell>
          <cell r="C4281">
            <v>4.0999999999999996</v>
          </cell>
        </row>
        <row r="4282">
          <cell r="A4282">
            <v>43422</v>
          </cell>
          <cell r="C4282">
            <v>4</v>
          </cell>
        </row>
        <row r="4283">
          <cell r="A4283">
            <v>43422</v>
          </cell>
          <cell r="C4283">
            <v>4</v>
          </cell>
        </row>
        <row r="4284">
          <cell r="A4284">
            <v>43422</v>
          </cell>
          <cell r="C4284">
            <v>4.5</v>
          </cell>
        </row>
        <row r="4285">
          <cell r="A4285">
            <v>43422</v>
          </cell>
          <cell r="C4285">
            <v>4.9000000000000004</v>
          </cell>
        </row>
        <row r="4286">
          <cell r="A4286">
            <v>43422</v>
          </cell>
          <cell r="C4286">
            <v>6.3</v>
          </cell>
        </row>
        <row r="4287">
          <cell r="A4287">
            <v>43422</v>
          </cell>
          <cell r="C4287">
            <v>7.3</v>
          </cell>
        </row>
        <row r="4288">
          <cell r="A4288">
            <v>43422</v>
          </cell>
          <cell r="C4288">
            <v>8.6</v>
          </cell>
        </row>
        <row r="4289">
          <cell r="A4289">
            <v>43422</v>
          </cell>
          <cell r="C4289">
            <v>9</v>
          </cell>
        </row>
        <row r="4290">
          <cell r="A4290">
            <v>43422</v>
          </cell>
          <cell r="C4290">
            <v>9.1</v>
          </cell>
        </row>
        <row r="4291">
          <cell r="A4291">
            <v>43422</v>
          </cell>
          <cell r="C4291">
            <v>9.5</v>
          </cell>
        </row>
        <row r="4292">
          <cell r="A4292">
            <v>43422</v>
          </cell>
          <cell r="C4292">
            <v>8.5</v>
          </cell>
        </row>
        <row r="4293">
          <cell r="A4293">
            <v>43422</v>
          </cell>
          <cell r="C4293">
            <v>7.5</v>
          </cell>
        </row>
        <row r="4294">
          <cell r="A4294">
            <v>43422</v>
          </cell>
          <cell r="C4294">
            <v>6.6</v>
          </cell>
        </row>
        <row r="4295">
          <cell r="A4295">
            <v>43422</v>
          </cell>
          <cell r="C4295">
            <v>6</v>
          </cell>
        </row>
        <row r="4296">
          <cell r="A4296">
            <v>43422</v>
          </cell>
          <cell r="C4296">
            <v>5.5</v>
          </cell>
        </row>
        <row r="4297">
          <cell r="A4297">
            <v>43422</v>
          </cell>
          <cell r="C4297">
            <v>4.9000000000000004</v>
          </cell>
        </row>
        <row r="4298">
          <cell r="A4298">
            <v>43422</v>
          </cell>
          <cell r="C4298">
            <v>4.5999999999999996</v>
          </cell>
        </row>
        <row r="4299">
          <cell r="A4299">
            <v>43422</v>
          </cell>
          <cell r="C4299">
            <v>4.3</v>
          </cell>
        </row>
        <row r="4300">
          <cell r="A4300">
            <v>43423</v>
          </cell>
          <cell r="C4300">
            <v>4.5</v>
          </cell>
        </row>
        <row r="4301">
          <cell r="A4301">
            <v>43423</v>
          </cell>
          <cell r="C4301">
            <v>4.3</v>
          </cell>
        </row>
        <row r="4302">
          <cell r="A4302">
            <v>43423</v>
          </cell>
          <cell r="C4302">
            <v>4.2</v>
          </cell>
        </row>
        <row r="4303">
          <cell r="A4303">
            <v>43423</v>
          </cell>
          <cell r="C4303">
            <v>3.9</v>
          </cell>
        </row>
        <row r="4304">
          <cell r="A4304">
            <v>43423</v>
          </cell>
          <cell r="C4304">
            <v>4.0999999999999996</v>
          </cell>
        </row>
        <row r="4305">
          <cell r="A4305">
            <v>43423</v>
          </cell>
          <cell r="C4305">
            <v>4.4000000000000004</v>
          </cell>
        </row>
        <row r="4306">
          <cell r="A4306">
            <v>43423</v>
          </cell>
          <cell r="C4306">
            <v>4.0999999999999996</v>
          </cell>
        </row>
        <row r="4307">
          <cell r="A4307">
            <v>43423</v>
          </cell>
          <cell r="C4307">
            <v>4.4000000000000004</v>
          </cell>
        </row>
        <row r="4308">
          <cell r="A4308">
            <v>43423</v>
          </cell>
          <cell r="C4308">
            <v>5</v>
          </cell>
        </row>
        <row r="4309">
          <cell r="A4309">
            <v>43423</v>
          </cell>
          <cell r="C4309">
            <v>5.3</v>
          </cell>
        </row>
        <row r="4310">
          <cell r="A4310">
            <v>43423</v>
          </cell>
          <cell r="C4310">
            <v>6.2</v>
          </cell>
        </row>
        <row r="4311">
          <cell r="A4311">
            <v>43423</v>
          </cell>
          <cell r="C4311">
            <v>6.8</v>
          </cell>
        </row>
        <row r="4312">
          <cell r="A4312">
            <v>43423</v>
          </cell>
          <cell r="C4312">
            <v>7.3</v>
          </cell>
        </row>
        <row r="4313">
          <cell r="A4313">
            <v>43423</v>
          </cell>
          <cell r="C4313">
            <v>7.4</v>
          </cell>
        </row>
        <row r="4314">
          <cell r="A4314">
            <v>43423</v>
          </cell>
          <cell r="C4314">
            <v>7.3</v>
          </cell>
        </row>
        <row r="4315">
          <cell r="A4315">
            <v>43423</v>
          </cell>
          <cell r="C4315">
            <v>7.5</v>
          </cell>
        </row>
        <row r="4316">
          <cell r="A4316">
            <v>43423</v>
          </cell>
          <cell r="C4316">
            <v>6.9</v>
          </cell>
        </row>
        <row r="4317">
          <cell r="A4317">
            <v>43423</v>
          </cell>
          <cell r="C4317">
            <v>6.3</v>
          </cell>
        </row>
        <row r="4318">
          <cell r="A4318">
            <v>43423</v>
          </cell>
          <cell r="C4318">
            <v>5.8</v>
          </cell>
        </row>
        <row r="4319">
          <cell r="A4319">
            <v>43423</v>
          </cell>
          <cell r="C4319">
            <v>5.7</v>
          </cell>
        </row>
        <row r="4320">
          <cell r="A4320">
            <v>43423</v>
          </cell>
          <cell r="C4320">
            <v>5.6</v>
          </cell>
        </row>
        <row r="4321">
          <cell r="A4321">
            <v>43423</v>
          </cell>
          <cell r="C4321">
            <v>5.4</v>
          </cell>
        </row>
        <row r="4322">
          <cell r="A4322">
            <v>43423</v>
          </cell>
          <cell r="C4322">
            <v>5.2</v>
          </cell>
        </row>
        <row r="4323">
          <cell r="A4323">
            <v>43423</v>
          </cell>
          <cell r="C4323">
            <v>5</v>
          </cell>
        </row>
        <row r="4324">
          <cell r="A4324">
            <v>43424</v>
          </cell>
          <cell r="C4324">
            <v>4.8</v>
          </cell>
        </row>
        <row r="4325">
          <cell r="A4325">
            <v>43424</v>
          </cell>
          <cell r="C4325">
            <v>4.5</v>
          </cell>
        </row>
        <row r="4326">
          <cell r="A4326">
            <v>43424</v>
          </cell>
          <cell r="C4326">
            <v>4.3</v>
          </cell>
        </row>
        <row r="4327">
          <cell r="A4327">
            <v>43424</v>
          </cell>
          <cell r="C4327">
            <v>4</v>
          </cell>
        </row>
        <row r="4328">
          <cell r="A4328">
            <v>43424</v>
          </cell>
          <cell r="C4328">
            <v>3.9</v>
          </cell>
        </row>
        <row r="4329">
          <cell r="A4329">
            <v>43424</v>
          </cell>
          <cell r="C4329">
            <v>3.8</v>
          </cell>
        </row>
        <row r="4330">
          <cell r="A4330">
            <v>43424</v>
          </cell>
          <cell r="C4330">
            <v>3.6</v>
          </cell>
        </row>
        <row r="4331">
          <cell r="A4331">
            <v>43424</v>
          </cell>
          <cell r="C4331">
            <v>3.7</v>
          </cell>
        </row>
        <row r="4332">
          <cell r="A4332">
            <v>43424</v>
          </cell>
          <cell r="C4332">
            <v>4</v>
          </cell>
        </row>
        <row r="4333">
          <cell r="A4333">
            <v>43424</v>
          </cell>
          <cell r="C4333">
            <v>4.2</v>
          </cell>
        </row>
        <row r="4334">
          <cell r="A4334">
            <v>43424</v>
          </cell>
          <cell r="C4334">
            <v>4.8</v>
          </cell>
        </row>
        <row r="4335">
          <cell r="A4335">
            <v>43424</v>
          </cell>
          <cell r="C4335">
            <v>5.0999999999999996</v>
          </cell>
        </row>
        <row r="4336">
          <cell r="A4336">
            <v>43424</v>
          </cell>
          <cell r="C4336">
            <v>5.3</v>
          </cell>
        </row>
        <row r="4337">
          <cell r="A4337">
            <v>43424</v>
          </cell>
          <cell r="C4337">
            <v>5.0999999999999996</v>
          </cell>
        </row>
        <row r="4338">
          <cell r="A4338">
            <v>43424</v>
          </cell>
          <cell r="C4338">
            <v>4.8</v>
          </cell>
        </row>
        <row r="4339">
          <cell r="A4339">
            <v>43424</v>
          </cell>
          <cell r="C4339">
            <v>5.0999999999999996</v>
          </cell>
        </row>
        <row r="4340">
          <cell r="A4340">
            <v>43424</v>
          </cell>
          <cell r="C4340">
            <v>4.4000000000000004</v>
          </cell>
        </row>
        <row r="4341">
          <cell r="A4341">
            <v>43424</v>
          </cell>
          <cell r="C4341">
            <v>3.8</v>
          </cell>
        </row>
        <row r="4342">
          <cell r="A4342">
            <v>43424</v>
          </cell>
          <cell r="C4342">
            <v>3.3</v>
          </cell>
        </row>
        <row r="4343">
          <cell r="A4343">
            <v>43424</v>
          </cell>
          <cell r="C4343">
            <v>3.4</v>
          </cell>
        </row>
        <row r="4344">
          <cell r="A4344">
            <v>43424</v>
          </cell>
          <cell r="C4344">
            <v>3.5</v>
          </cell>
        </row>
        <row r="4345">
          <cell r="A4345">
            <v>43424</v>
          </cell>
          <cell r="C4345">
            <v>3.3</v>
          </cell>
        </row>
        <row r="4346">
          <cell r="A4346">
            <v>43424</v>
          </cell>
          <cell r="C4346">
            <v>3.2</v>
          </cell>
        </row>
        <row r="4347">
          <cell r="A4347">
            <v>43424</v>
          </cell>
          <cell r="C4347">
            <v>3</v>
          </cell>
        </row>
        <row r="4348">
          <cell r="A4348">
            <v>43425</v>
          </cell>
          <cell r="C4348">
            <v>3</v>
          </cell>
        </row>
        <row r="4349">
          <cell r="A4349">
            <v>43425</v>
          </cell>
          <cell r="C4349">
            <v>2.8</v>
          </cell>
        </row>
        <row r="4350">
          <cell r="A4350">
            <v>43425</v>
          </cell>
          <cell r="C4350">
            <v>2.6</v>
          </cell>
        </row>
        <row r="4351">
          <cell r="A4351">
            <v>43425</v>
          </cell>
          <cell r="C4351">
            <v>2.4</v>
          </cell>
        </row>
        <row r="4352">
          <cell r="A4352">
            <v>43425</v>
          </cell>
          <cell r="C4352">
            <v>2.2999999999999998</v>
          </cell>
        </row>
        <row r="4353">
          <cell r="A4353">
            <v>43425</v>
          </cell>
          <cell r="C4353">
            <v>2.2000000000000002</v>
          </cell>
        </row>
        <row r="4354">
          <cell r="A4354">
            <v>43425</v>
          </cell>
          <cell r="C4354">
            <v>2</v>
          </cell>
        </row>
        <row r="4355">
          <cell r="A4355">
            <v>43425</v>
          </cell>
          <cell r="C4355">
            <v>1.9</v>
          </cell>
        </row>
        <row r="4356">
          <cell r="A4356">
            <v>43425</v>
          </cell>
          <cell r="C4356">
            <v>2.1</v>
          </cell>
        </row>
        <row r="4357">
          <cell r="A4357">
            <v>43425</v>
          </cell>
          <cell r="C4357">
            <v>2.2999999999999998</v>
          </cell>
        </row>
        <row r="4358">
          <cell r="A4358">
            <v>43425</v>
          </cell>
          <cell r="C4358">
            <v>3.1</v>
          </cell>
        </row>
        <row r="4359">
          <cell r="A4359">
            <v>43425</v>
          </cell>
          <cell r="C4359">
            <v>3.9</v>
          </cell>
        </row>
        <row r="4360">
          <cell r="A4360">
            <v>43425</v>
          </cell>
          <cell r="C4360">
            <v>4.7</v>
          </cell>
        </row>
        <row r="4361">
          <cell r="A4361">
            <v>43425</v>
          </cell>
          <cell r="C4361">
            <v>5.0999999999999996</v>
          </cell>
        </row>
        <row r="4362">
          <cell r="A4362">
            <v>43425</v>
          </cell>
          <cell r="C4362">
            <v>5.5</v>
          </cell>
        </row>
        <row r="4363">
          <cell r="A4363">
            <v>43425</v>
          </cell>
          <cell r="C4363">
            <v>5.9</v>
          </cell>
        </row>
        <row r="4364">
          <cell r="A4364">
            <v>43425</v>
          </cell>
          <cell r="C4364">
            <v>5.3</v>
          </cell>
        </row>
        <row r="4365">
          <cell r="A4365">
            <v>43425</v>
          </cell>
          <cell r="C4365">
            <v>4.9000000000000004</v>
          </cell>
        </row>
        <row r="4366">
          <cell r="A4366">
            <v>43425</v>
          </cell>
          <cell r="C4366">
            <v>4.5</v>
          </cell>
        </row>
        <row r="4367">
          <cell r="A4367">
            <v>43425</v>
          </cell>
          <cell r="C4367">
            <v>4.4000000000000004</v>
          </cell>
        </row>
        <row r="4368">
          <cell r="A4368">
            <v>43425</v>
          </cell>
          <cell r="C4368">
            <v>4.2</v>
          </cell>
        </row>
        <row r="4369">
          <cell r="A4369">
            <v>43425</v>
          </cell>
          <cell r="C4369">
            <v>3.7</v>
          </cell>
        </row>
        <row r="4370">
          <cell r="A4370">
            <v>43425</v>
          </cell>
          <cell r="C4370">
            <v>3.4</v>
          </cell>
        </row>
        <row r="4371">
          <cell r="A4371">
            <v>43425</v>
          </cell>
          <cell r="C4371">
            <v>3.2</v>
          </cell>
        </row>
        <row r="4372">
          <cell r="A4372">
            <v>43426</v>
          </cell>
          <cell r="C4372">
            <v>3.1</v>
          </cell>
        </row>
        <row r="4373">
          <cell r="A4373">
            <v>43426</v>
          </cell>
          <cell r="C4373">
            <v>2.7</v>
          </cell>
        </row>
        <row r="4374">
          <cell r="A4374">
            <v>43426</v>
          </cell>
          <cell r="C4374">
            <v>2.2000000000000002</v>
          </cell>
        </row>
        <row r="4375">
          <cell r="A4375">
            <v>43426</v>
          </cell>
          <cell r="C4375">
            <v>1.8</v>
          </cell>
        </row>
        <row r="4376">
          <cell r="A4376">
            <v>43426</v>
          </cell>
          <cell r="C4376">
            <v>1.4</v>
          </cell>
        </row>
        <row r="4377">
          <cell r="A4377">
            <v>43426</v>
          </cell>
          <cell r="C4377">
            <v>1</v>
          </cell>
        </row>
        <row r="4378">
          <cell r="A4378">
            <v>43426</v>
          </cell>
          <cell r="C4378">
            <v>1.2</v>
          </cell>
        </row>
        <row r="4379">
          <cell r="A4379">
            <v>43426</v>
          </cell>
          <cell r="C4379">
            <v>1</v>
          </cell>
        </row>
        <row r="4380">
          <cell r="A4380">
            <v>43426</v>
          </cell>
          <cell r="C4380">
            <v>1.2</v>
          </cell>
        </row>
        <row r="4381">
          <cell r="A4381">
            <v>43426</v>
          </cell>
          <cell r="C4381">
            <v>1.4</v>
          </cell>
        </row>
        <row r="4382">
          <cell r="A4382">
            <v>43426</v>
          </cell>
          <cell r="C4382">
            <v>2.6</v>
          </cell>
        </row>
        <row r="4383">
          <cell r="A4383">
            <v>43426</v>
          </cell>
          <cell r="C4383">
            <v>3.7</v>
          </cell>
        </row>
        <row r="4384">
          <cell r="A4384">
            <v>43426</v>
          </cell>
          <cell r="C4384">
            <v>5.3</v>
          </cell>
        </row>
        <row r="4385">
          <cell r="A4385">
            <v>43426</v>
          </cell>
          <cell r="C4385">
            <v>5.6</v>
          </cell>
        </row>
        <row r="4386">
          <cell r="A4386">
            <v>43426</v>
          </cell>
          <cell r="C4386">
            <v>5.8</v>
          </cell>
        </row>
        <row r="4387">
          <cell r="A4387">
            <v>43426</v>
          </cell>
          <cell r="C4387">
            <v>6.2</v>
          </cell>
        </row>
        <row r="4388">
          <cell r="A4388">
            <v>43426</v>
          </cell>
          <cell r="C4388">
            <v>5.5</v>
          </cell>
        </row>
        <row r="4389">
          <cell r="A4389">
            <v>43426</v>
          </cell>
          <cell r="C4389">
            <v>5</v>
          </cell>
        </row>
        <row r="4390">
          <cell r="A4390">
            <v>43426</v>
          </cell>
          <cell r="C4390">
            <v>4.4000000000000004</v>
          </cell>
        </row>
        <row r="4391">
          <cell r="A4391">
            <v>43426</v>
          </cell>
          <cell r="C4391">
            <v>4.3</v>
          </cell>
        </row>
        <row r="4392">
          <cell r="A4392">
            <v>43426</v>
          </cell>
          <cell r="C4392">
            <v>4.4000000000000004</v>
          </cell>
        </row>
        <row r="4393">
          <cell r="A4393">
            <v>43426</v>
          </cell>
          <cell r="C4393">
            <v>4.2</v>
          </cell>
        </row>
        <row r="4394">
          <cell r="A4394">
            <v>43426</v>
          </cell>
          <cell r="C4394">
            <v>4.2</v>
          </cell>
        </row>
        <row r="4395">
          <cell r="A4395">
            <v>43426</v>
          </cell>
          <cell r="C4395">
            <v>4.3</v>
          </cell>
        </row>
        <row r="4396">
          <cell r="A4396">
            <v>43427</v>
          </cell>
          <cell r="C4396">
            <v>3.9</v>
          </cell>
        </row>
        <row r="4397">
          <cell r="A4397">
            <v>43427</v>
          </cell>
          <cell r="C4397">
            <v>4</v>
          </cell>
        </row>
        <row r="4398">
          <cell r="A4398">
            <v>43427</v>
          </cell>
          <cell r="C4398">
            <v>4.2</v>
          </cell>
        </row>
        <row r="4399">
          <cell r="A4399">
            <v>43427</v>
          </cell>
          <cell r="C4399">
            <v>4.2</v>
          </cell>
        </row>
        <row r="4400">
          <cell r="A4400">
            <v>43427</v>
          </cell>
          <cell r="C4400">
            <v>4.4000000000000004</v>
          </cell>
        </row>
        <row r="4401">
          <cell r="A4401">
            <v>43427</v>
          </cell>
          <cell r="C4401">
            <v>4.5</v>
          </cell>
        </row>
        <row r="4402">
          <cell r="A4402">
            <v>43427</v>
          </cell>
          <cell r="C4402">
            <v>4.5999999999999996</v>
          </cell>
        </row>
        <row r="4403">
          <cell r="A4403">
            <v>43427</v>
          </cell>
          <cell r="C4403">
            <v>4.8</v>
          </cell>
        </row>
        <row r="4404">
          <cell r="A4404">
            <v>43427</v>
          </cell>
          <cell r="C4404">
            <v>5.0999999999999996</v>
          </cell>
        </row>
        <row r="4405">
          <cell r="A4405">
            <v>43427</v>
          </cell>
          <cell r="C4405">
            <v>5.5</v>
          </cell>
        </row>
        <row r="4406">
          <cell r="A4406">
            <v>43427</v>
          </cell>
          <cell r="C4406">
            <v>6.2</v>
          </cell>
        </row>
        <row r="4407">
          <cell r="A4407">
            <v>43427</v>
          </cell>
          <cell r="C4407">
            <v>6.9</v>
          </cell>
        </row>
        <row r="4408">
          <cell r="A4408">
            <v>43427</v>
          </cell>
          <cell r="C4408">
            <v>7.9</v>
          </cell>
        </row>
        <row r="4409">
          <cell r="A4409">
            <v>43427</v>
          </cell>
          <cell r="C4409">
            <v>8</v>
          </cell>
        </row>
        <row r="4410">
          <cell r="A4410">
            <v>43427</v>
          </cell>
          <cell r="C4410">
            <v>8.1</v>
          </cell>
        </row>
        <row r="4411">
          <cell r="A4411">
            <v>43427</v>
          </cell>
          <cell r="C4411">
            <v>8.4</v>
          </cell>
        </row>
        <row r="4412">
          <cell r="A4412">
            <v>43427</v>
          </cell>
          <cell r="C4412">
            <v>7.9</v>
          </cell>
        </row>
        <row r="4413">
          <cell r="A4413">
            <v>43427</v>
          </cell>
          <cell r="C4413">
            <v>7.6</v>
          </cell>
        </row>
        <row r="4414">
          <cell r="A4414">
            <v>43427</v>
          </cell>
          <cell r="C4414">
            <v>7.2</v>
          </cell>
        </row>
        <row r="4415">
          <cell r="A4415">
            <v>43427</v>
          </cell>
          <cell r="C4415">
            <v>7.1</v>
          </cell>
        </row>
        <row r="4416">
          <cell r="A4416">
            <v>43427</v>
          </cell>
          <cell r="C4416">
            <v>6.9</v>
          </cell>
        </row>
        <row r="4417">
          <cell r="A4417">
            <v>43427</v>
          </cell>
          <cell r="C4417">
            <v>6.7</v>
          </cell>
        </row>
        <row r="4418">
          <cell r="A4418">
            <v>43427</v>
          </cell>
          <cell r="C4418">
            <v>6.7</v>
          </cell>
        </row>
        <row r="4419">
          <cell r="A4419">
            <v>43427</v>
          </cell>
          <cell r="C4419">
            <v>6.6</v>
          </cell>
        </row>
        <row r="4420">
          <cell r="A4420">
            <v>43428</v>
          </cell>
          <cell r="C4420">
            <v>6.8</v>
          </cell>
        </row>
        <row r="4421">
          <cell r="A4421">
            <v>43428</v>
          </cell>
          <cell r="C4421">
            <v>6.7</v>
          </cell>
        </row>
        <row r="4422">
          <cell r="A4422">
            <v>43428</v>
          </cell>
          <cell r="C4422">
            <v>6.7</v>
          </cell>
        </row>
        <row r="4423">
          <cell r="A4423">
            <v>43428</v>
          </cell>
          <cell r="C4423">
            <v>6.6</v>
          </cell>
        </row>
        <row r="4424">
          <cell r="A4424">
            <v>43428</v>
          </cell>
          <cell r="C4424">
            <v>6.5</v>
          </cell>
        </row>
        <row r="4425">
          <cell r="A4425">
            <v>43428</v>
          </cell>
          <cell r="C4425">
            <v>6.5</v>
          </cell>
        </row>
        <row r="4426">
          <cell r="A4426">
            <v>43428</v>
          </cell>
          <cell r="C4426">
            <v>6.6</v>
          </cell>
        </row>
        <row r="4427">
          <cell r="A4427">
            <v>43428</v>
          </cell>
          <cell r="C4427">
            <v>6.6</v>
          </cell>
        </row>
        <row r="4428">
          <cell r="A4428">
            <v>43428</v>
          </cell>
          <cell r="C4428">
            <v>6.6</v>
          </cell>
        </row>
        <row r="4429">
          <cell r="A4429">
            <v>43428</v>
          </cell>
          <cell r="C4429">
            <v>6.6</v>
          </cell>
        </row>
        <row r="4430">
          <cell r="A4430">
            <v>43428</v>
          </cell>
          <cell r="C4430">
            <v>6.8</v>
          </cell>
        </row>
        <row r="4431">
          <cell r="A4431">
            <v>43428</v>
          </cell>
          <cell r="C4431">
            <v>7.1</v>
          </cell>
        </row>
        <row r="4432">
          <cell r="A4432">
            <v>43428</v>
          </cell>
          <cell r="C4432">
            <v>7.5</v>
          </cell>
        </row>
        <row r="4433">
          <cell r="A4433">
            <v>43428</v>
          </cell>
          <cell r="C4433">
            <v>7.4</v>
          </cell>
        </row>
        <row r="4434">
          <cell r="A4434">
            <v>43428</v>
          </cell>
          <cell r="C4434">
            <v>7.3</v>
          </cell>
        </row>
        <row r="4435">
          <cell r="A4435">
            <v>43428</v>
          </cell>
          <cell r="C4435">
            <v>7.6</v>
          </cell>
        </row>
        <row r="4436">
          <cell r="A4436">
            <v>43428</v>
          </cell>
          <cell r="C4436">
            <v>7.2</v>
          </cell>
        </row>
        <row r="4437">
          <cell r="A4437">
            <v>43428</v>
          </cell>
          <cell r="C4437">
            <v>7</v>
          </cell>
        </row>
        <row r="4438">
          <cell r="A4438">
            <v>43428</v>
          </cell>
          <cell r="C4438">
            <v>6.6</v>
          </cell>
        </row>
        <row r="4439">
          <cell r="A4439">
            <v>43428</v>
          </cell>
          <cell r="C4439">
            <v>6.8</v>
          </cell>
        </row>
        <row r="4440">
          <cell r="A4440">
            <v>43428</v>
          </cell>
          <cell r="C4440">
            <v>6.8</v>
          </cell>
        </row>
        <row r="4441">
          <cell r="A4441">
            <v>43428</v>
          </cell>
          <cell r="C4441">
            <v>6.6</v>
          </cell>
        </row>
        <row r="4442">
          <cell r="A4442">
            <v>43428</v>
          </cell>
          <cell r="C4442">
            <v>6.5</v>
          </cell>
        </row>
        <row r="4443">
          <cell r="A4443">
            <v>43428</v>
          </cell>
          <cell r="C4443">
            <v>6.4</v>
          </cell>
        </row>
        <row r="4444">
          <cell r="A4444">
            <v>43429</v>
          </cell>
          <cell r="C4444">
            <v>6.5</v>
          </cell>
        </row>
        <row r="4445">
          <cell r="A4445">
            <v>43429</v>
          </cell>
          <cell r="C4445">
            <v>6.3</v>
          </cell>
        </row>
        <row r="4446">
          <cell r="A4446">
            <v>43429</v>
          </cell>
          <cell r="C4446">
            <v>6.1</v>
          </cell>
        </row>
        <row r="4447">
          <cell r="A4447">
            <v>43429</v>
          </cell>
          <cell r="C4447">
            <v>5.9</v>
          </cell>
        </row>
        <row r="4448">
          <cell r="A4448">
            <v>43429</v>
          </cell>
          <cell r="C4448">
            <v>5.7</v>
          </cell>
        </row>
        <row r="4449">
          <cell r="A4449">
            <v>43429</v>
          </cell>
          <cell r="C4449">
            <v>5.5</v>
          </cell>
        </row>
        <row r="4450">
          <cell r="A4450">
            <v>43429</v>
          </cell>
          <cell r="C4450">
            <v>5.7</v>
          </cell>
        </row>
        <row r="4451">
          <cell r="A4451">
            <v>43429</v>
          </cell>
          <cell r="C4451">
            <v>5.6</v>
          </cell>
        </row>
        <row r="4452">
          <cell r="A4452">
            <v>43429</v>
          </cell>
          <cell r="C4452">
            <v>5.7</v>
          </cell>
        </row>
        <row r="4453">
          <cell r="A4453">
            <v>43429</v>
          </cell>
          <cell r="C4453">
            <v>5.7</v>
          </cell>
        </row>
        <row r="4454">
          <cell r="A4454">
            <v>43429</v>
          </cell>
          <cell r="C4454">
            <v>6.2</v>
          </cell>
        </row>
        <row r="4455">
          <cell r="A4455">
            <v>43429</v>
          </cell>
          <cell r="C4455">
            <v>6.5</v>
          </cell>
        </row>
        <row r="4456">
          <cell r="A4456">
            <v>43429</v>
          </cell>
          <cell r="C4456">
            <v>7</v>
          </cell>
        </row>
        <row r="4457">
          <cell r="A4457">
            <v>43429</v>
          </cell>
          <cell r="C4457">
            <v>7</v>
          </cell>
        </row>
        <row r="4458">
          <cell r="A4458">
            <v>43429</v>
          </cell>
          <cell r="C4458">
            <v>6.9</v>
          </cell>
        </row>
        <row r="4459">
          <cell r="A4459">
            <v>43429</v>
          </cell>
          <cell r="C4459">
            <v>7.2</v>
          </cell>
        </row>
        <row r="4460">
          <cell r="A4460">
            <v>43429</v>
          </cell>
          <cell r="C4460">
            <v>6.6</v>
          </cell>
        </row>
        <row r="4461">
          <cell r="A4461">
            <v>43429</v>
          </cell>
          <cell r="C4461">
            <v>6.1</v>
          </cell>
        </row>
        <row r="4462">
          <cell r="A4462">
            <v>43429</v>
          </cell>
          <cell r="C4462">
            <v>5.3</v>
          </cell>
        </row>
        <row r="4463">
          <cell r="A4463">
            <v>43429</v>
          </cell>
          <cell r="C4463">
            <v>5.0999999999999996</v>
          </cell>
        </row>
        <row r="4464">
          <cell r="A4464">
            <v>43429</v>
          </cell>
          <cell r="C4464">
            <v>4.9000000000000004</v>
          </cell>
        </row>
        <row r="4465">
          <cell r="A4465">
            <v>43429</v>
          </cell>
          <cell r="C4465">
            <v>4.4000000000000004</v>
          </cell>
        </row>
        <row r="4466">
          <cell r="A4466">
            <v>43429</v>
          </cell>
          <cell r="C4466">
            <v>4.2</v>
          </cell>
        </row>
        <row r="4467">
          <cell r="A4467">
            <v>43429</v>
          </cell>
          <cell r="C4467">
            <v>3.9</v>
          </cell>
        </row>
        <row r="4468">
          <cell r="A4468">
            <v>43430</v>
          </cell>
          <cell r="C4468">
            <v>3.5</v>
          </cell>
        </row>
        <row r="4469">
          <cell r="A4469">
            <v>43430</v>
          </cell>
          <cell r="C4469">
            <v>3.3</v>
          </cell>
        </row>
        <row r="4470">
          <cell r="A4470">
            <v>43430</v>
          </cell>
          <cell r="C4470">
            <v>3.3</v>
          </cell>
        </row>
        <row r="4471">
          <cell r="A4471">
            <v>43430</v>
          </cell>
          <cell r="C4471">
            <v>3.2</v>
          </cell>
        </row>
        <row r="4472">
          <cell r="A4472">
            <v>43430</v>
          </cell>
          <cell r="C4472">
            <v>3.2</v>
          </cell>
        </row>
        <row r="4473">
          <cell r="A4473">
            <v>43430</v>
          </cell>
          <cell r="C4473">
            <v>3.2</v>
          </cell>
        </row>
        <row r="4474">
          <cell r="A4474">
            <v>43430</v>
          </cell>
          <cell r="C4474">
            <v>3</v>
          </cell>
        </row>
        <row r="4475">
          <cell r="A4475">
            <v>43430</v>
          </cell>
          <cell r="C4475">
            <v>3.1</v>
          </cell>
        </row>
        <row r="4476">
          <cell r="A4476">
            <v>43430</v>
          </cell>
          <cell r="C4476">
            <v>3.4</v>
          </cell>
        </row>
        <row r="4477">
          <cell r="A4477">
            <v>43430</v>
          </cell>
          <cell r="C4477">
            <v>3.6</v>
          </cell>
        </row>
        <row r="4478">
          <cell r="A4478">
            <v>43430</v>
          </cell>
          <cell r="C4478">
            <v>4.7</v>
          </cell>
        </row>
        <row r="4479">
          <cell r="A4479">
            <v>43430</v>
          </cell>
          <cell r="C4479">
            <v>5.6</v>
          </cell>
        </row>
        <row r="4480">
          <cell r="A4480">
            <v>43430</v>
          </cell>
          <cell r="C4480">
            <v>6.7</v>
          </cell>
        </row>
        <row r="4481">
          <cell r="A4481">
            <v>43430</v>
          </cell>
          <cell r="C4481">
            <v>6.9</v>
          </cell>
        </row>
        <row r="4482">
          <cell r="A4482">
            <v>43430</v>
          </cell>
          <cell r="C4482">
            <v>6.9</v>
          </cell>
        </row>
        <row r="4483">
          <cell r="A4483">
            <v>43430</v>
          </cell>
          <cell r="C4483">
            <v>7.1</v>
          </cell>
        </row>
        <row r="4484">
          <cell r="A4484">
            <v>43430</v>
          </cell>
          <cell r="C4484">
            <v>6.2</v>
          </cell>
        </row>
        <row r="4485">
          <cell r="A4485">
            <v>43430</v>
          </cell>
          <cell r="C4485">
            <v>5.4</v>
          </cell>
        </row>
        <row r="4486">
          <cell r="A4486">
            <v>43430</v>
          </cell>
          <cell r="C4486">
            <v>4.5</v>
          </cell>
        </row>
        <row r="4487">
          <cell r="A4487">
            <v>43430</v>
          </cell>
          <cell r="C4487">
            <v>4</v>
          </cell>
        </row>
        <row r="4488">
          <cell r="A4488">
            <v>43430</v>
          </cell>
          <cell r="C4488">
            <v>3.6</v>
          </cell>
        </row>
        <row r="4489">
          <cell r="A4489">
            <v>43430</v>
          </cell>
          <cell r="C4489">
            <v>2.9</v>
          </cell>
        </row>
        <row r="4490">
          <cell r="A4490">
            <v>43430</v>
          </cell>
          <cell r="C4490">
            <v>2.4</v>
          </cell>
        </row>
        <row r="4491">
          <cell r="A4491">
            <v>43430</v>
          </cell>
          <cell r="C4491">
            <v>2</v>
          </cell>
        </row>
        <row r="4492">
          <cell r="A4492">
            <v>43431</v>
          </cell>
          <cell r="C4492">
            <v>1.5</v>
          </cell>
        </row>
        <row r="4493">
          <cell r="A4493">
            <v>43431</v>
          </cell>
          <cell r="C4493">
            <v>1.5</v>
          </cell>
        </row>
        <row r="4494">
          <cell r="A4494">
            <v>43431</v>
          </cell>
          <cell r="C4494">
            <v>1.6</v>
          </cell>
        </row>
        <row r="4495">
          <cell r="A4495">
            <v>43431</v>
          </cell>
          <cell r="C4495">
            <v>1.5</v>
          </cell>
        </row>
        <row r="4496">
          <cell r="A4496">
            <v>43431</v>
          </cell>
          <cell r="C4496">
            <v>1.9</v>
          </cell>
        </row>
        <row r="4497">
          <cell r="A4497">
            <v>43431</v>
          </cell>
          <cell r="C4497">
            <v>2.2000000000000002</v>
          </cell>
        </row>
        <row r="4498">
          <cell r="A4498">
            <v>43431</v>
          </cell>
          <cell r="C4498">
            <v>2.6</v>
          </cell>
        </row>
        <row r="4499">
          <cell r="A4499">
            <v>43431</v>
          </cell>
          <cell r="C4499">
            <v>3.1</v>
          </cell>
        </row>
        <row r="4500">
          <cell r="A4500">
            <v>43431</v>
          </cell>
          <cell r="C4500">
            <v>3.6</v>
          </cell>
        </row>
        <row r="4501">
          <cell r="A4501">
            <v>43431</v>
          </cell>
          <cell r="C4501">
            <v>4.0999999999999996</v>
          </cell>
        </row>
        <row r="4502">
          <cell r="A4502">
            <v>43431</v>
          </cell>
          <cell r="C4502">
            <v>5.2</v>
          </cell>
        </row>
        <row r="4503">
          <cell r="A4503">
            <v>43431</v>
          </cell>
          <cell r="C4503">
            <v>6</v>
          </cell>
        </row>
        <row r="4504">
          <cell r="A4504">
            <v>43431</v>
          </cell>
          <cell r="C4504">
            <v>7.3</v>
          </cell>
        </row>
        <row r="4505">
          <cell r="A4505">
            <v>43431</v>
          </cell>
          <cell r="C4505">
            <v>7.9</v>
          </cell>
        </row>
        <row r="4506">
          <cell r="A4506">
            <v>43431</v>
          </cell>
          <cell r="C4506">
            <v>8.3000000000000007</v>
          </cell>
        </row>
        <row r="4507">
          <cell r="A4507">
            <v>43431</v>
          </cell>
          <cell r="C4507">
            <v>8.9</v>
          </cell>
        </row>
        <row r="4508">
          <cell r="A4508">
            <v>43431</v>
          </cell>
          <cell r="C4508">
            <v>8.5</v>
          </cell>
        </row>
        <row r="4509">
          <cell r="A4509">
            <v>43431</v>
          </cell>
          <cell r="C4509">
            <v>8.1</v>
          </cell>
        </row>
        <row r="4510">
          <cell r="A4510">
            <v>43431</v>
          </cell>
          <cell r="C4510">
            <v>7.8</v>
          </cell>
        </row>
        <row r="4511">
          <cell r="A4511">
            <v>43431</v>
          </cell>
          <cell r="C4511">
            <v>7.5</v>
          </cell>
        </row>
        <row r="4512">
          <cell r="A4512">
            <v>43431</v>
          </cell>
          <cell r="C4512">
            <v>7.3</v>
          </cell>
        </row>
        <row r="4513">
          <cell r="A4513">
            <v>43431</v>
          </cell>
          <cell r="C4513">
            <v>7.2</v>
          </cell>
        </row>
        <row r="4514">
          <cell r="A4514">
            <v>43431</v>
          </cell>
          <cell r="C4514">
            <v>7.2</v>
          </cell>
        </row>
        <row r="4515">
          <cell r="A4515">
            <v>43431</v>
          </cell>
          <cell r="C4515">
            <v>7.4</v>
          </cell>
        </row>
        <row r="4516">
          <cell r="A4516">
            <v>43432</v>
          </cell>
          <cell r="C4516">
            <v>8.1</v>
          </cell>
        </row>
        <row r="4517">
          <cell r="A4517">
            <v>43432</v>
          </cell>
          <cell r="C4517">
            <v>8.6</v>
          </cell>
        </row>
        <row r="4518">
          <cell r="A4518">
            <v>43432</v>
          </cell>
          <cell r="C4518">
            <v>9.1999999999999993</v>
          </cell>
        </row>
        <row r="4519">
          <cell r="A4519">
            <v>43432</v>
          </cell>
          <cell r="C4519">
            <v>9.6</v>
          </cell>
        </row>
        <row r="4520">
          <cell r="A4520">
            <v>43432</v>
          </cell>
          <cell r="C4520">
            <v>10.4</v>
          </cell>
        </row>
        <row r="4521">
          <cell r="A4521">
            <v>43432</v>
          </cell>
          <cell r="C4521">
            <v>11.1</v>
          </cell>
        </row>
        <row r="4522">
          <cell r="A4522">
            <v>43432</v>
          </cell>
          <cell r="C4522">
            <v>11.4</v>
          </cell>
        </row>
        <row r="4523">
          <cell r="A4523">
            <v>43432</v>
          </cell>
          <cell r="C4523">
            <v>11.9</v>
          </cell>
        </row>
        <row r="4524">
          <cell r="A4524">
            <v>43432</v>
          </cell>
          <cell r="C4524">
            <v>12.2</v>
          </cell>
        </row>
        <row r="4525">
          <cell r="A4525">
            <v>43432</v>
          </cell>
          <cell r="C4525">
            <v>12.6</v>
          </cell>
        </row>
        <row r="4526">
          <cell r="A4526">
            <v>43432</v>
          </cell>
          <cell r="C4526">
            <v>13.1</v>
          </cell>
        </row>
        <row r="4527">
          <cell r="A4527">
            <v>43432</v>
          </cell>
          <cell r="C4527">
            <v>13.5</v>
          </cell>
        </row>
        <row r="4528">
          <cell r="A4528">
            <v>43432</v>
          </cell>
          <cell r="C4528">
            <v>13.5</v>
          </cell>
        </row>
        <row r="4529">
          <cell r="A4529">
            <v>43432</v>
          </cell>
          <cell r="C4529">
            <v>13.6</v>
          </cell>
        </row>
        <row r="4530">
          <cell r="A4530">
            <v>43432</v>
          </cell>
          <cell r="C4530">
            <v>13.6</v>
          </cell>
        </row>
        <row r="4531">
          <cell r="A4531">
            <v>43432</v>
          </cell>
          <cell r="C4531">
            <v>13.6</v>
          </cell>
        </row>
        <row r="4532">
          <cell r="A4532">
            <v>43432</v>
          </cell>
          <cell r="C4532">
            <v>13.2</v>
          </cell>
        </row>
        <row r="4533">
          <cell r="A4533">
            <v>43432</v>
          </cell>
          <cell r="C4533">
            <v>12.9</v>
          </cell>
        </row>
        <row r="4534">
          <cell r="A4534">
            <v>43432</v>
          </cell>
          <cell r="C4534">
            <v>12.3</v>
          </cell>
        </row>
        <row r="4535">
          <cell r="A4535">
            <v>43432</v>
          </cell>
          <cell r="C4535">
            <v>12.2</v>
          </cell>
        </row>
        <row r="4536">
          <cell r="A4536">
            <v>43432</v>
          </cell>
          <cell r="C4536">
            <v>12</v>
          </cell>
        </row>
        <row r="4537">
          <cell r="A4537">
            <v>43432</v>
          </cell>
          <cell r="C4537">
            <v>11.9</v>
          </cell>
        </row>
        <row r="4538">
          <cell r="A4538">
            <v>43432</v>
          </cell>
          <cell r="C4538">
            <v>11.7</v>
          </cell>
        </row>
        <row r="4539">
          <cell r="A4539">
            <v>43432</v>
          </cell>
          <cell r="C4539">
            <v>11.7</v>
          </cell>
        </row>
        <row r="4540">
          <cell r="A4540">
            <v>43433</v>
          </cell>
          <cell r="C4540">
            <v>11.1</v>
          </cell>
        </row>
        <row r="4541">
          <cell r="A4541">
            <v>43433</v>
          </cell>
          <cell r="C4541">
            <v>11.3</v>
          </cell>
        </row>
        <row r="4542">
          <cell r="A4542">
            <v>43433</v>
          </cell>
          <cell r="C4542">
            <v>11.6</v>
          </cell>
        </row>
        <row r="4543">
          <cell r="A4543">
            <v>43433</v>
          </cell>
          <cell r="C4543">
            <v>12</v>
          </cell>
        </row>
        <row r="4544">
          <cell r="A4544">
            <v>43433</v>
          </cell>
          <cell r="C4544">
            <v>12.4</v>
          </cell>
        </row>
        <row r="4545">
          <cell r="A4545">
            <v>43433</v>
          </cell>
          <cell r="C4545">
            <v>12.7</v>
          </cell>
        </row>
        <row r="4546">
          <cell r="A4546">
            <v>43433</v>
          </cell>
          <cell r="C4546">
            <v>12.6</v>
          </cell>
        </row>
        <row r="4547">
          <cell r="A4547">
            <v>43433</v>
          </cell>
          <cell r="C4547">
            <v>12.8</v>
          </cell>
        </row>
        <row r="4548">
          <cell r="A4548">
            <v>43433</v>
          </cell>
          <cell r="C4548">
            <v>13</v>
          </cell>
        </row>
        <row r="4549">
          <cell r="A4549">
            <v>43433</v>
          </cell>
          <cell r="C4549">
            <v>12.9</v>
          </cell>
        </row>
        <row r="4550">
          <cell r="A4550">
            <v>43433</v>
          </cell>
          <cell r="C4550">
            <v>12.8</v>
          </cell>
        </row>
        <row r="4551">
          <cell r="A4551">
            <v>43433</v>
          </cell>
          <cell r="C4551">
            <v>12.2</v>
          </cell>
        </row>
        <row r="4552">
          <cell r="A4552">
            <v>43433</v>
          </cell>
          <cell r="C4552">
            <v>11.6</v>
          </cell>
        </row>
        <row r="4553">
          <cell r="A4553">
            <v>43433</v>
          </cell>
          <cell r="C4553">
            <v>11.2</v>
          </cell>
        </row>
        <row r="4554">
          <cell r="A4554">
            <v>43433</v>
          </cell>
          <cell r="C4554">
            <v>11</v>
          </cell>
        </row>
        <row r="4555">
          <cell r="A4555">
            <v>43433</v>
          </cell>
          <cell r="C4555">
            <v>10.9</v>
          </cell>
        </row>
        <row r="4556">
          <cell r="A4556">
            <v>43433</v>
          </cell>
          <cell r="C4556">
            <v>10.3</v>
          </cell>
        </row>
        <row r="4557">
          <cell r="A4557">
            <v>43433</v>
          </cell>
          <cell r="C4557">
            <v>9.8000000000000007</v>
          </cell>
        </row>
        <row r="4558">
          <cell r="A4558">
            <v>43433</v>
          </cell>
          <cell r="C4558">
            <v>9.1999999999999993</v>
          </cell>
        </row>
        <row r="4559">
          <cell r="A4559">
            <v>43433</v>
          </cell>
          <cell r="C4559">
            <v>9.1999999999999993</v>
          </cell>
        </row>
        <row r="4560">
          <cell r="A4560">
            <v>43433</v>
          </cell>
          <cell r="C4560">
            <v>9.1999999999999993</v>
          </cell>
        </row>
        <row r="4561">
          <cell r="A4561">
            <v>43433</v>
          </cell>
          <cell r="C4561">
            <v>9.1</v>
          </cell>
        </row>
        <row r="4562">
          <cell r="A4562">
            <v>43433</v>
          </cell>
          <cell r="C4562">
            <v>8.9</v>
          </cell>
        </row>
        <row r="4563">
          <cell r="A4563">
            <v>43433</v>
          </cell>
          <cell r="C4563">
            <v>8.8000000000000007</v>
          </cell>
        </row>
        <row r="4564">
          <cell r="A4564">
            <v>43434</v>
          </cell>
          <cell r="C4564">
            <v>8.4</v>
          </cell>
        </row>
        <row r="4565">
          <cell r="A4565">
            <v>43434</v>
          </cell>
          <cell r="C4565">
            <v>8.1999999999999993</v>
          </cell>
        </row>
        <row r="4566">
          <cell r="A4566">
            <v>43434</v>
          </cell>
          <cell r="C4566">
            <v>8.1999999999999993</v>
          </cell>
        </row>
        <row r="4567">
          <cell r="A4567">
            <v>43434</v>
          </cell>
          <cell r="C4567">
            <v>8.1</v>
          </cell>
        </row>
        <row r="4568">
          <cell r="A4568">
            <v>43434</v>
          </cell>
          <cell r="C4568">
            <v>8</v>
          </cell>
        </row>
        <row r="4569">
          <cell r="A4569">
            <v>43434</v>
          </cell>
          <cell r="C4569">
            <v>7.9</v>
          </cell>
        </row>
        <row r="4570">
          <cell r="A4570">
            <v>43434</v>
          </cell>
          <cell r="C4570">
            <v>7.8</v>
          </cell>
        </row>
        <row r="4571">
          <cell r="A4571">
            <v>43434</v>
          </cell>
          <cell r="C4571">
            <v>7.7</v>
          </cell>
        </row>
        <row r="4572">
          <cell r="A4572">
            <v>43434</v>
          </cell>
          <cell r="C4572">
            <v>7.8</v>
          </cell>
        </row>
        <row r="4573">
          <cell r="A4573">
            <v>43434</v>
          </cell>
          <cell r="C4573">
            <v>7.9</v>
          </cell>
        </row>
        <row r="4574">
          <cell r="A4574">
            <v>43434</v>
          </cell>
          <cell r="C4574">
            <v>8.6</v>
          </cell>
        </row>
        <row r="4575">
          <cell r="A4575">
            <v>43434</v>
          </cell>
          <cell r="C4575">
            <v>9.1999999999999993</v>
          </cell>
        </row>
        <row r="4576">
          <cell r="A4576">
            <v>43434</v>
          </cell>
          <cell r="C4576">
            <v>10.199999999999999</v>
          </cell>
        </row>
        <row r="4577">
          <cell r="A4577">
            <v>43434</v>
          </cell>
          <cell r="C4577">
            <v>10.199999999999999</v>
          </cell>
        </row>
        <row r="4578">
          <cell r="A4578">
            <v>43434</v>
          </cell>
          <cell r="C4578">
            <v>10</v>
          </cell>
        </row>
        <row r="4579">
          <cell r="A4579">
            <v>43434</v>
          </cell>
          <cell r="C4579">
            <v>9.9</v>
          </cell>
        </row>
        <row r="4580">
          <cell r="A4580">
            <v>43434</v>
          </cell>
          <cell r="C4580">
            <v>9.1</v>
          </cell>
        </row>
        <row r="4581">
          <cell r="A4581">
            <v>43434</v>
          </cell>
          <cell r="C4581">
            <v>8.3000000000000007</v>
          </cell>
        </row>
        <row r="4582">
          <cell r="A4582">
            <v>43434</v>
          </cell>
          <cell r="C4582">
            <v>8</v>
          </cell>
        </row>
        <row r="4583">
          <cell r="A4583">
            <v>43434</v>
          </cell>
          <cell r="C4583">
            <v>7.7</v>
          </cell>
        </row>
        <row r="4584">
          <cell r="A4584">
            <v>43434</v>
          </cell>
          <cell r="C4584">
            <v>7.6</v>
          </cell>
        </row>
        <row r="4585">
          <cell r="A4585">
            <v>43434</v>
          </cell>
          <cell r="C4585">
            <v>7.4</v>
          </cell>
        </row>
        <row r="4586">
          <cell r="A4586">
            <v>43434</v>
          </cell>
          <cell r="C4586">
            <v>7.4</v>
          </cell>
        </row>
        <row r="4587">
          <cell r="A4587">
            <v>43434</v>
          </cell>
          <cell r="C4587">
            <v>7.4</v>
          </cell>
        </row>
        <row r="4588">
          <cell r="A4588">
            <v>43435</v>
          </cell>
          <cell r="C4588">
            <v>7.8</v>
          </cell>
        </row>
        <row r="4589">
          <cell r="A4589">
            <v>43435</v>
          </cell>
          <cell r="C4589">
            <v>7.9</v>
          </cell>
        </row>
        <row r="4590">
          <cell r="A4590">
            <v>43435</v>
          </cell>
          <cell r="C4590">
            <v>8.1</v>
          </cell>
        </row>
        <row r="4591">
          <cell r="A4591">
            <v>43435</v>
          </cell>
          <cell r="C4591">
            <v>8.3000000000000007</v>
          </cell>
        </row>
        <row r="4592">
          <cell r="A4592">
            <v>43435</v>
          </cell>
          <cell r="C4592">
            <v>8.5</v>
          </cell>
        </row>
        <row r="4593">
          <cell r="A4593">
            <v>43435</v>
          </cell>
          <cell r="C4593">
            <v>8.8000000000000007</v>
          </cell>
        </row>
        <row r="4594">
          <cell r="A4594">
            <v>43435</v>
          </cell>
          <cell r="C4594">
            <v>9.3000000000000007</v>
          </cell>
        </row>
        <row r="4595">
          <cell r="A4595">
            <v>43435</v>
          </cell>
          <cell r="C4595">
            <v>9.6999999999999993</v>
          </cell>
        </row>
        <row r="4596">
          <cell r="A4596">
            <v>43435</v>
          </cell>
          <cell r="C4596">
            <v>10.1</v>
          </cell>
        </row>
        <row r="4597">
          <cell r="A4597">
            <v>43435</v>
          </cell>
          <cell r="C4597">
            <v>10.7</v>
          </cell>
        </row>
        <row r="4598">
          <cell r="A4598">
            <v>43435</v>
          </cell>
          <cell r="C4598">
            <v>11.4</v>
          </cell>
        </row>
        <row r="4599">
          <cell r="A4599">
            <v>43435</v>
          </cell>
          <cell r="C4599">
            <v>11.9</v>
          </cell>
        </row>
        <row r="4600">
          <cell r="A4600">
            <v>43435</v>
          </cell>
          <cell r="C4600">
            <v>12.5</v>
          </cell>
        </row>
        <row r="4601">
          <cell r="A4601">
            <v>43435</v>
          </cell>
          <cell r="C4601">
            <v>12.5</v>
          </cell>
        </row>
        <row r="4602">
          <cell r="A4602">
            <v>43435</v>
          </cell>
          <cell r="C4602">
            <v>12.3</v>
          </cell>
        </row>
        <row r="4603">
          <cell r="A4603">
            <v>43435</v>
          </cell>
          <cell r="C4603">
            <v>12.3</v>
          </cell>
        </row>
        <row r="4604">
          <cell r="A4604">
            <v>43435</v>
          </cell>
          <cell r="C4604">
            <v>11.8</v>
          </cell>
        </row>
        <row r="4605">
          <cell r="A4605">
            <v>43435</v>
          </cell>
          <cell r="C4605">
            <v>11.5</v>
          </cell>
        </row>
        <row r="4606">
          <cell r="A4606">
            <v>43435</v>
          </cell>
          <cell r="C4606">
            <v>11.1</v>
          </cell>
        </row>
        <row r="4607">
          <cell r="A4607">
            <v>43435</v>
          </cell>
          <cell r="C4607">
            <v>11.1</v>
          </cell>
        </row>
        <row r="4608">
          <cell r="A4608">
            <v>43435</v>
          </cell>
          <cell r="C4608">
            <v>11</v>
          </cell>
        </row>
        <row r="4609">
          <cell r="A4609">
            <v>43435</v>
          </cell>
          <cell r="C4609">
            <v>11.1</v>
          </cell>
        </row>
        <row r="4610">
          <cell r="A4610">
            <v>43435</v>
          </cell>
          <cell r="C4610">
            <v>11.1</v>
          </cell>
        </row>
        <row r="4611">
          <cell r="A4611">
            <v>43435</v>
          </cell>
          <cell r="C4611">
            <v>11.3</v>
          </cell>
        </row>
        <row r="4612">
          <cell r="A4612">
            <v>43436</v>
          </cell>
          <cell r="C4612">
            <v>11.7</v>
          </cell>
        </row>
        <row r="4613">
          <cell r="A4613">
            <v>43436</v>
          </cell>
          <cell r="C4613">
            <v>11.9</v>
          </cell>
        </row>
        <row r="4614">
          <cell r="A4614">
            <v>43436</v>
          </cell>
          <cell r="C4614">
            <v>12.2</v>
          </cell>
        </row>
        <row r="4615">
          <cell r="A4615">
            <v>43436</v>
          </cell>
          <cell r="C4615">
            <v>12.3</v>
          </cell>
        </row>
        <row r="4616">
          <cell r="A4616">
            <v>43436</v>
          </cell>
          <cell r="C4616">
            <v>12.3</v>
          </cell>
        </row>
        <row r="4617">
          <cell r="A4617">
            <v>43436</v>
          </cell>
          <cell r="C4617">
            <v>12.3</v>
          </cell>
        </row>
        <row r="4618">
          <cell r="A4618">
            <v>43436</v>
          </cell>
          <cell r="C4618">
            <v>12.3</v>
          </cell>
        </row>
        <row r="4619">
          <cell r="A4619">
            <v>43436</v>
          </cell>
          <cell r="C4619">
            <v>12.3</v>
          </cell>
        </row>
        <row r="4620">
          <cell r="A4620">
            <v>43436</v>
          </cell>
          <cell r="C4620">
            <v>12.3</v>
          </cell>
        </row>
        <row r="4621">
          <cell r="A4621">
            <v>43436</v>
          </cell>
          <cell r="C4621">
            <v>12.4</v>
          </cell>
        </row>
        <row r="4622">
          <cell r="A4622">
            <v>43436</v>
          </cell>
          <cell r="C4622">
            <v>12.7</v>
          </cell>
        </row>
        <row r="4623">
          <cell r="A4623">
            <v>43436</v>
          </cell>
          <cell r="C4623">
            <v>12.9</v>
          </cell>
        </row>
        <row r="4624">
          <cell r="A4624">
            <v>43436</v>
          </cell>
          <cell r="C4624">
            <v>13.3</v>
          </cell>
        </row>
        <row r="4625">
          <cell r="A4625">
            <v>43436</v>
          </cell>
          <cell r="C4625">
            <v>13.3</v>
          </cell>
        </row>
        <row r="4626">
          <cell r="A4626">
            <v>43436</v>
          </cell>
          <cell r="C4626">
            <v>13.1</v>
          </cell>
        </row>
        <row r="4627">
          <cell r="A4627">
            <v>43436</v>
          </cell>
          <cell r="C4627">
            <v>13</v>
          </cell>
        </row>
        <row r="4628">
          <cell r="A4628">
            <v>43436</v>
          </cell>
          <cell r="C4628">
            <v>12.8</v>
          </cell>
        </row>
        <row r="4629">
          <cell r="A4629">
            <v>43436</v>
          </cell>
          <cell r="C4629">
            <v>12.6</v>
          </cell>
        </row>
        <row r="4630">
          <cell r="A4630">
            <v>43436</v>
          </cell>
          <cell r="C4630">
            <v>12.3</v>
          </cell>
        </row>
        <row r="4631">
          <cell r="A4631">
            <v>43436</v>
          </cell>
          <cell r="C4631">
            <v>12.1</v>
          </cell>
        </row>
        <row r="4632">
          <cell r="A4632">
            <v>43436</v>
          </cell>
          <cell r="C4632">
            <v>12</v>
          </cell>
        </row>
        <row r="4633">
          <cell r="A4633">
            <v>43436</v>
          </cell>
          <cell r="C4633">
            <v>11.8</v>
          </cell>
        </row>
        <row r="4634">
          <cell r="A4634">
            <v>43436</v>
          </cell>
          <cell r="C4634">
            <v>11.6</v>
          </cell>
        </row>
        <row r="4635">
          <cell r="A4635">
            <v>43436</v>
          </cell>
          <cell r="C4635">
            <v>11.4</v>
          </cell>
        </row>
        <row r="4636">
          <cell r="A4636">
            <v>43437</v>
          </cell>
          <cell r="C4636">
            <v>10.9</v>
          </cell>
        </row>
        <row r="4637">
          <cell r="A4637">
            <v>43437</v>
          </cell>
          <cell r="C4637">
            <v>10.6</v>
          </cell>
        </row>
        <row r="4638">
          <cell r="A4638">
            <v>43437</v>
          </cell>
          <cell r="C4638">
            <v>10.5</v>
          </cell>
        </row>
        <row r="4639">
          <cell r="A4639">
            <v>43437</v>
          </cell>
          <cell r="C4639">
            <v>10.5</v>
          </cell>
        </row>
        <row r="4640">
          <cell r="A4640">
            <v>43437</v>
          </cell>
          <cell r="C4640">
            <v>10.6</v>
          </cell>
        </row>
        <row r="4641">
          <cell r="A4641">
            <v>43437</v>
          </cell>
          <cell r="C4641">
            <v>10.6</v>
          </cell>
        </row>
        <row r="4642">
          <cell r="A4642">
            <v>43437</v>
          </cell>
          <cell r="C4642">
            <v>10.5</v>
          </cell>
        </row>
        <row r="4643">
          <cell r="A4643">
            <v>43437</v>
          </cell>
          <cell r="C4643">
            <v>10.5</v>
          </cell>
        </row>
        <row r="4644">
          <cell r="A4644">
            <v>43437</v>
          </cell>
          <cell r="C4644">
            <v>10.6</v>
          </cell>
        </row>
        <row r="4645">
          <cell r="A4645">
            <v>43437</v>
          </cell>
          <cell r="C4645">
            <v>10.8</v>
          </cell>
        </row>
        <row r="4646">
          <cell r="A4646">
            <v>43437</v>
          </cell>
          <cell r="C4646">
            <v>11.2</v>
          </cell>
        </row>
        <row r="4647">
          <cell r="A4647">
            <v>43437</v>
          </cell>
          <cell r="C4647">
            <v>11.5</v>
          </cell>
        </row>
        <row r="4648">
          <cell r="A4648">
            <v>43437</v>
          </cell>
          <cell r="C4648">
            <v>11.6</v>
          </cell>
        </row>
        <row r="4649">
          <cell r="A4649">
            <v>43437</v>
          </cell>
          <cell r="C4649">
            <v>11.2</v>
          </cell>
        </row>
        <row r="4650">
          <cell r="A4650">
            <v>43437</v>
          </cell>
          <cell r="C4650">
            <v>10.6</v>
          </cell>
        </row>
        <row r="4651">
          <cell r="A4651">
            <v>43437</v>
          </cell>
          <cell r="C4651">
            <v>10.199999999999999</v>
          </cell>
        </row>
        <row r="4652">
          <cell r="A4652">
            <v>43437</v>
          </cell>
          <cell r="C4652">
            <v>9.1</v>
          </cell>
        </row>
        <row r="4653">
          <cell r="A4653">
            <v>43437</v>
          </cell>
          <cell r="C4653">
            <v>8.1</v>
          </cell>
        </row>
        <row r="4654">
          <cell r="A4654">
            <v>43437</v>
          </cell>
          <cell r="C4654">
            <v>7.3</v>
          </cell>
        </row>
        <row r="4655">
          <cell r="A4655">
            <v>43437</v>
          </cell>
          <cell r="C4655">
            <v>6.9</v>
          </cell>
        </row>
        <row r="4656">
          <cell r="A4656">
            <v>43437</v>
          </cell>
          <cell r="C4656">
            <v>6.4</v>
          </cell>
        </row>
        <row r="4657">
          <cell r="A4657">
            <v>43437</v>
          </cell>
          <cell r="C4657">
            <v>5.9</v>
          </cell>
        </row>
        <row r="4658">
          <cell r="A4658">
            <v>43437</v>
          </cell>
          <cell r="C4658">
            <v>5.5</v>
          </cell>
        </row>
        <row r="4659">
          <cell r="A4659">
            <v>43437</v>
          </cell>
          <cell r="C4659">
            <v>5.0999999999999996</v>
          </cell>
        </row>
        <row r="4660">
          <cell r="A4660">
            <v>43438</v>
          </cell>
          <cell r="C4660">
            <v>5</v>
          </cell>
        </row>
        <row r="4661">
          <cell r="A4661">
            <v>43438</v>
          </cell>
          <cell r="C4661">
            <v>4.4000000000000004</v>
          </cell>
        </row>
        <row r="4662">
          <cell r="A4662">
            <v>43438</v>
          </cell>
          <cell r="C4662">
            <v>4</v>
          </cell>
        </row>
        <row r="4663">
          <cell r="A4663">
            <v>43438</v>
          </cell>
          <cell r="C4663">
            <v>3.6</v>
          </cell>
        </row>
        <row r="4664">
          <cell r="A4664">
            <v>43438</v>
          </cell>
          <cell r="C4664">
            <v>3.3</v>
          </cell>
        </row>
        <row r="4665">
          <cell r="A4665">
            <v>43438</v>
          </cell>
          <cell r="C4665">
            <v>3</v>
          </cell>
        </row>
        <row r="4666">
          <cell r="A4666">
            <v>43438</v>
          </cell>
          <cell r="C4666">
            <v>2.7</v>
          </cell>
        </row>
        <row r="4667">
          <cell r="A4667">
            <v>43438</v>
          </cell>
          <cell r="C4667">
            <v>2.4</v>
          </cell>
        </row>
        <row r="4668">
          <cell r="A4668">
            <v>43438</v>
          </cell>
          <cell r="C4668">
            <v>2.5</v>
          </cell>
        </row>
        <row r="4669">
          <cell r="A4669">
            <v>43438</v>
          </cell>
          <cell r="C4669">
            <v>2.8</v>
          </cell>
        </row>
        <row r="4670">
          <cell r="A4670">
            <v>43438</v>
          </cell>
          <cell r="C4670">
            <v>4</v>
          </cell>
        </row>
        <row r="4671">
          <cell r="A4671">
            <v>43438</v>
          </cell>
          <cell r="C4671">
            <v>5.0999999999999996</v>
          </cell>
        </row>
        <row r="4672">
          <cell r="A4672">
            <v>43438</v>
          </cell>
          <cell r="C4672">
            <v>6.7</v>
          </cell>
        </row>
        <row r="4673">
          <cell r="A4673">
            <v>43438</v>
          </cell>
          <cell r="C4673">
            <v>7</v>
          </cell>
        </row>
        <row r="4674">
          <cell r="A4674">
            <v>43438</v>
          </cell>
          <cell r="C4674">
            <v>7</v>
          </cell>
        </row>
        <row r="4675">
          <cell r="A4675">
            <v>43438</v>
          </cell>
          <cell r="C4675">
            <v>7.2</v>
          </cell>
        </row>
        <row r="4676">
          <cell r="A4676">
            <v>43438</v>
          </cell>
          <cell r="C4676">
            <v>6.4</v>
          </cell>
        </row>
        <row r="4677">
          <cell r="A4677">
            <v>43438</v>
          </cell>
          <cell r="C4677">
            <v>5.9</v>
          </cell>
        </row>
        <row r="4678">
          <cell r="A4678">
            <v>43438</v>
          </cell>
          <cell r="C4678">
            <v>5.3</v>
          </cell>
        </row>
        <row r="4679">
          <cell r="A4679">
            <v>43438</v>
          </cell>
          <cell r="C4679">
            <v>5.0999999999999996</v>
          </cell>
        </row>
        <row r="4680">
          <cell r="A4680">
            <v>43438</v>
          </cell>
          <cell r="C4680">
            <v>5</v>
          </cell>
        </row>
        <row r="4681">
          <cell r="A4681">
            <v>43438</v>
          </cell>
          <cell r="C4681">
            <v>4.8</v>
          </cell>
        </row>
        <row r="4682">
          <cell r="A4682">
            <v>43438</v>
          </cell>
          <cell r="C4682">
            <v>5</v>
          </cell>
        </row>
        <row r="4683">
          <cell r="A4683">
            <v>43438</v>
          </cell>
          <cell r="C4683">
            <v>5.2</v>
          </cell>
        </row>
        <row r="4684">
          <cell r="A4684">
            <v>43439</v>
          </cell>
          <cell r="C4684">
            <v>5.5</v>
          </cell>
        </row>
        <row r="4685">
          <cell r="A4685">
            <v>43439</v>
          </cell>
          <cell r="C4685">
            <v>5.9</v>
          </cell>
        </row>
        <row r="4686">
          <cell r="A4686">
            <v>43439</v>
          </cell>
          <cell r="C4686">
            <v>6.6</v>
          </cell>
        </row>
        <row r="4687">
          <cell r="A4687">
            <v>43439</v>
          </cell>
          <cell r="C4687">
            <v>7.2</v>
          </cell>
        </row>
        <row r="4688">
          <cell r="A4688">
            <v>43439</v>
          </cell>
          <cell r="C4688">
            <v>7.8</v>
          </cell>
        </row>
        <row r="4689">
          <cell r="A4689">
            <v>43439</v>
          </cell>
          <cell r="C4689">
            <v>8.3000000000000007</v>
          </cell>
        </row>
        <row r="4690">
          <cell r="A4690">
            <v>43439</v>
          </cell>
          <cell r="C4690">
            <v>8.6</v>
          </cell>
        </row>
        <row r="4691">
          <cell r="A4691">
            <v>43439</v>
          </cell>
          <cell r="C4691">
            <v>8.8000000000000007</v>
          </cell>
        </row>
        <row r="4692">
          <cell r="A4692">
            <v>43439</v>
          </cell>
          <cell r="C4692">
            <v>9.1</v>
          </cell>
        </row>
        <row r="4693">
          <cell r="A4693">
            <v>43439</v>
          </cell>
          <cell r="C4693">
            <v>9.6</v>
          </cell>
        </row>
        <row r="4694">
          <cell r="A4694">
            <v>43439</v>
          </cell>
          <cell r="C4694">
            <v>10.3</v>
          </cell>
        </row>
        <row r="4695">
          <cell r="A4695">
            <v>43439</v>
          </cell>
          <cell r="C4695">
            <v>11</v>
          </cell>
        </row>
        <row r="4696">
          <cell r="A4696">
            <v>43439</v>
          </cell>
          <cell r="C4696">
            <v>11.5</v>
          </cell>
        </row>
        <row r="4697">
          <cell r="A4697">
            <v>43439</v>
          </cell>
          <cell r="C4697">
            <v>11.8</v>
          </cell>
        </row>
        <row r="4698">
          <cell r="A4698">
            <v>43439</v>
          </cell>
          <cell r="C4698">
            <v>11.8</v>
          </cell>
        </row>
        <row r="4699">
          <cell r="A4699">
            <v>43439</v>
          </cell>
          <cell r="C4699">
            <v>11.9</v>
          </cell>
        </row>
        <row r="4700">
          <cell r="A4700">
            <v>43439</v>
          </cell>
          <cell r="C4700">
            <v>11.6</v>
          </cell>
        </row>
        <row r="4701">
          <cell r="A4701">
            <v>43439</v>
          </cell>
          <cell r="C4701">
            <v>11.5</v>
          </cell>
        </row>
        <row r="4702">
          <cell r="A4702">
            <v>43439</v>
          </cell>
          <cell r="C4702">
            <v>11.2</v>
          </cell>
        </row>
        <row r="4703">
          <cell r="A4703">
            <v>43439</v>
          </cell>
          <cell r="C4703">
            <v>11.2</v>
          </cell>
        </row>
        <row r="4704">
          <cell r="A4704">
            <v>43439</v>
          </cell>
          <cell r="C4704">
            <v>11</v>
          </cell>
        </row>
        <row r="4705">
          <cell r="A4705">
            <v>43439</v>
          </cell>
          <cell r="C4705">
            <v>10.7</v>
          </cell>
        </row>
        <row r="4706">
          <cell r="A4706">
            <v>43439</v>
          </cell>
          <cell r="C4706">
            <v>10.6</v>
          </cell>
        </row>
        <row r="4707">
          <cell r="A4707">
            <v>43439</v>
          </cell>
          <cell r="C4707">
            <v>10.5</v>
          </cell>
        </row>
        <row r="4708">
          <cell r="A4708">
            <v>43440</v>
          </cell>
          <cell r="C4708">
            <v>10.4</v>
          </cell>
        </row>
        <row r="4709">
          <cell r="A4709">
            <v>43440</v>
          </cell>
          <cell r="C4709">
            <v>10.3</v>
          </cell>
        </row>
        <row r="4710">
          <cell r="A4710">
            <v>43440</v>
          </cell>
          <cell r="C4710">
            <v>10.3</v>
          </cell>
        </row>
        <row r="4711">
          <cell r="A4711">
            <v>43440</v>
          </cell>
          <cell r="C4711">
            <v>10.5</v>
          </cell>
        </row>
        <row r="4712">
          <cell r="A4712">
            <v>43440</v>
          </cell>
          <cell r="C4712">
            <v>10.7</v>
          </cell>
        </row>
        <row r="4713">
          <cell r="A4713">
            <v>43440</v>
          </cell>
          <cell r="C4713">
            <v>10.9</v>
          </cell>
        </row>
        <row r="4714">
          <cell r="A4714">
            <v>43440</v>
          </cell>
          <cell r="C4714">
            <v>10.9</v>
          </cell>
        </row>
        <row r="4715">
          <cell r="A4715">
            <v>43440</v>
          </cell>
          <cell r="C4715">
            <v>11</v>
          </cell>
        </row>
        <row r="4716">
          <cell r="A4716">
            <v>43440</v>
          </cell>
          <cell r="C4716">
            <v>11.2</v>
          </cell>
        </row>
        <row r="4717">
          <cell r="A4717">
            <v>43440</v>
          </cell>
          <cell r="C4717">
            <v>11.3</v>
          </cell>
        </row>
        <row r="4718">
          <cell r="A4718">
            <v>43440</v>
          </cell>
          <cell r="C4718">
            <v>11.8</v>
          </cell>
        </row>
        <row r="4719">
          <cell r="A4719">
            <v>43440</v>
          </cell>
          <cell r="C4719">
            <v>12.1</v>
          </cell>
        </row>
        <row r="4720">
          <cell r="A4720">
            <v>43440</v>
          </cell>
          <cell r="C4720">
            <v>12.1</v>
          </cell>
        </row>
        <row r="4721">
          <cell r="A4721">
            <v>43440</v>
          </cell>
          <cell r="C4721">
            <v>12.2</v>
          </cell>
        </row>
        <row r="4722">
          <cell r="A4722">
            <v>43440</v>
          </cell>
          <cell r="C4722">
            <v>12.3</v>
          </cell>
        </row>
        <row r="4723">
          <cell r="A4723">
            <v>43440</v>
          </cell>
          <cell r="C4723">
            <v>12.4</v>
          </cell>
        </row>
        <row r="4724">
          <cell r="A4724">
            <v>43440</v>
          </cell>
          <cell r="C4724">
            <v>12.4</v>
          </cell>
        </row>
        <row r="4725">
          <cell r="A4725">
            <v>43440</v>
          </cell>
          <cell r="C4725">
            <v>12.4</v>
          </cell>
        </row>
        <row r="4726">
          <cell r="A4726">
            <v>43440</v>
          </cell>
          <cell r="C4726">
            <v>12.5</v>
          </cell>
        </row>
        <row r="4727">
          <cell r="A4727">
            <v>43440</v>
          </cell>
          <cell r="C4727">
            <v>12.6</v>
          </cell>
        </row>
        <row r="4728">
          <cell r="A4728">
            <v>43440</v>
          </cell>
          <cell r="C4728">
            <v>12.7</v>
          </cell>
        </row>
        <row r="4729">
          <cell r="A4729">
            <v>43440</v>
          </cell>
          <cell r="C4729">
            <v>12.7</v>
          </cell>
        </row>
        <row r="4730">
          <cell r="A4730">
            <v>43440</v>
          </cell>
          <cell r="C4730">
            <v>12.8</v>
          </cell>
        </row>
        <row r="4731">
          <cell r="A4731">
            <v>43440</v>
          </cell>
          <cell r="C4731">
            <v>12.8</v>
          </cell>
        </row>
        <row r="4732">
          <cell r="A4732">
            <v>43441</v>
          </cell>
          <cell r="C4732">
            <v>12.7</v>
          </cell>
        </row>
        <row r="4733">
          <cell r="A4733">
            <v>43441</v>
          </cell>
          <cell r="C4733">
            <v>12.6</v>
          </cell>
        </row>
        <row r="4734">
          <cell r="A4734">
            <v>43441</v>
          </cell>
          <cell r="C4734">
            <v>12.7</v>
          </cell>
        </row>
        <row r="4735">
          <cell r="A4735">
            <v>43441</v>
          </cell>
          <cell r="C4735">
            <v>12.7</v>
          </cell>
        </row>
        <row r="4736">
          <cell r="A4736">
            <v>43441</v>
          </cell>
          <cell r="C4736">
            <v>12.7</v>
          </cell>
        </row>
        <row r="4737">
          <cell r="A4737">
            <v>43441</v>
          </cell>
          <cell r="C4737">
            <v>12.6</v>
          </cell>
        </row>
        <row r="4738">
          <cell r="A4738">
            <v>43441</v>
          </cell>
          <cell r="C4738">
            <v>12.1</v>
          </cell>
        </row>
        <row r="4739">
          <cell r="A4739">
            <v>43441</v>
          </cell>
          <cell r="C4739">
            <v>11.6</v>
          </cell>
        </row>
        <row r="4740">
          <cell r="A4740">
            <v>43441</v>
          </cell>
          <cell r="C4740">
            <v>11.2</v>
          </cell>
        </row>
        <row r="4741">
          <cell r="A4741">
            <v>43441</v>
          </cell>
          <cell r="C4741">
            <v>10.3</v>
          </cell>
        </row>
        <row r="4742">
          <cell r="A4742">
            <v>43441</v>
          </cell>
          <cell r="C4742">
            <v>10</v>
          </cell>
        </row>
        <row r="4743">
          <cell r="A4743">
            <v>43441</v>
          </cell>
          <cell r="C4743">
            <v>9.6999999999999993</v>
          </cell>
        </row>
        <row r="4744">
          <cell r="A4744">
            <v>43441</v>
          </cell>
          <cell r="C4744">
            <v>9.5</v>
          </cell>
        </row>
        <row r="4745">
          <cell r="A4745">
            <v>43441</v>
          </cell>
          <cell r="C4745">
            <v>9.1</v>
          </cell>
        </row>
        <row r="4746">
          <cell r="A4746">
            <v>43441</v>
          </cell>
          <cell r="C4746">
            <v>8.6999999999999993</v>
          </cell>
        </row>
        <row r="4747">
          <cell r="A4747">
            <v>43441</v>
          </cell>
          <cell r="C4747">
            <v>8.5</v>
          </cell>
        </row>
        <row r="4748">
          <cell r="A4748">
            <v>43441</v>
          </cell>
          <cell r="C4748">
            <v>7.8</v>
          </cell>
        </row>
        <row r="4749">
          <cell r="A4749">
            <v>43441</v>
          </cell>
          <cell r="C4749">
            <v>7.1</v>
          </cell>
        </row>
        <row r="4750">
          <cell r="A4750">
            <v>43441</v>
          </cell>
          <cell r="C4750">
            <v>6.8</v>
          </cell>
        </row>
        <row r="4751">
          <cell r="A4751">
            <v>43441</v>
          </cell>
          <cell r="C4751">
            <v>7</v>
          </cell>
        </row>
        <row r="4752">
          <cell r="A4752">
            <v>43441</v>
          </cell>
          <cell r="C4752">
            <v>7.3</v>
          </cell>
        </row>
        <row r="4753">
          <cell r="A4753">
            <v>43441</v>
          </cell>
          <cell r="C4753">
            <v>7.4</v>
          </cell>
        </row>
        <row r="4754">
          <cell r="A4754">
            <v>43441</v>
          </cell>
          <cell r="C4754">
            <v>7.6</v>
          </cell>
        </row>
        <row r="4755">
          <cell r="A4755">
            <v>43441</v>
          </cell>
          <cell r="C4755">
            <v>7.8</v>
          </cell>
        </row>
        <row r="4756">
          <cell r="A4756">
            <v>43442</v>
          </cell>
          <cell r="C4756">
            <v>8.3000000000000007</v>
          </cell>
        </row>
        <row r="4757">
          <cell r="A4757">
            <v>43442</v>
          </cell>
          <cell r="C4757">
            <v>8.5</v>
          </cell>
        </row>
        <row r="4758">
          <cell r="A4758">
            <v>43442</v>
          </cell>
          <cell r="C4758">
            <v>8.6</v>
          </cell>
        </row>
        <row r="4759">
          <cell r="A4759">
            <v>43442</v>
          </cell>
          <cell r="C4759">
            <v>8.6999999999999993</v>
          </cell>
        </row>
        <row r="4760">
          <cell r="A4760">
            <v>43442</v>
          </cell>
          <cell r="C4760">
            <v>8.9</v>
          </cell>
        </row>
        <row r="4761">
          <cell r="A4761">
            <v>43442</v>
          </cell>
          <cell r="C4761">
            <v>8.9</v>
          </cell>
        </row>
        <row r="4762">
          <cell r="A4762">
            <v>43442</v>
          </cell>
          <cell r="C4762">
            <v>8.9</v>
          </cell>
        </row>
        <row r="4763">
          <cell r="A4763">
            <v>43442</v>
          </cell>
          <cell r="C4763">
            <v>8.8000000000000007</v>
          </cell>
        </row>
        <row r="4764">
          <cell r="A4764">
            <v>43442</v>
          </cell>
          <cell r="C4764">
            <v>9</v>
          </cell>
        </row>
        <row r="4765">
          <cell r="A4765">
            <v>43442</v>
          </cell>
          <cell r="C4765">
            <v>9.1999999999999993</v>
          </cell>
        </row>
        <row r="4766">
          <cell r="A4766">
            <v>43442</v>
          </cell>
          <cell r="C4766">
            <v>9.9</v>
          </cell>
        </row>
        <row r="4767">
          <cell r="A4767">
            <v>43442</v>
          </cell>
          <cell r="C4767">
            <v>10.3</v>
          </cell>
        </row>
        <row r="4768">
          <cell r="A4768">
            <v>43442</v>
          </cell>
          <cell r="C4768">
            <v>11</v>
          </cell>
        </row>
        <row r="4769">
          <cell r="A4769">
            <v>43442</v>
          </cell>
          <cell r="C4769">
            <v>11.1</v>
          </cell>
        </row>
        <row r="4770">
          <cell r="A4770">
            <v>43442</v>
          </cell>
          <cell r="C4770">
            <v>11.1</v>
          </cell>
        </row>
        <row r="4771">
          <cell r="A4771">
            <v>43442</v>
          </cell>
          <cell r="C4771">
            <v>11.2</v>
          </cell>
        </row>
        <row r="4772">
          <cell r="A4772">
            <v>43442</v>
          </cell>
          <cell r="C4772">
            <v>10.6</v>
          </cell>
        </row>
        <row r="4773">
          <cell r="A4773">
            <v>43442</v>
          </cell>
          <cell r="C4773">
            <v>10.1</v>
          </cell>
        </row>
        <row r="4774">
          <cell r="A4774">
            <v>43442</v>
          </cell>
          <cell r="C4774">
            <v>9.6999999999999993</v>
          </cell>
        </row>
        <row r="4775">
          <cell r="A4775">
            <v>43442</v>
          </cell>
          <cell r="C4775">
            <v>9.4</v>
          </cell>
        </row>
        <row r="4776">
          <cell r="A4776">
            <v>43442</v>
          </cell>
          <cell r="C4776">
            <v>9.1</v>
          </cell>
        </row>
        <row r="4777">
          <cell r="A4777">
            <v>43442</v>
          </cell>
          <cell r="C4777">
            <v>8.9</v>
          </cell>
        </row>
        <row r="4778">
          <cell r="A4778">
            <v>43442</v>
          </cell>
          <cell r="C4778">
            <v>8.8000000000000007</v>
          </cell>
        </row>
        <row r="4779">
          <cell r="A4779">
            <v>43442</v>
          </cell>
          <cell r="C4779">
            <v>8.6999999999999993</v>
          </cell>
        </row>
        <row r="4780">
          <cell r="A4780">
            <v>43443</v>
          </cell>
          <cell r="C4780">
            <v>9</v>
          </cell>
        </row>
        <row r="4781">
          <cell r="A4781">
            <v>43443</v>
          </cell>
          <cell r="C4781">
            <v>9</v>
          </cell>
        </row>
        <row r="4782">
          <cell r="A4782">
            <v>43443</v>
          </cell>
          <cell r="C4782">
            <v>9</v>
          </cell>
        </row>
        <row r="4783">
          <cell r="A4783">
            <v>43443</v>
          </cell>
          <cell r="C4783">
            <v>9</v>
          </cell>
        </row>
        <row r="4784">
          <cell r="A4784">
            <v>43443</v>
          </cell>
          <cell r="C4784">
            <v>9.1</v>
          </cell>
        </row>
        <row r="4785">
          <cell r="A4785">
            <v>43443</v>
          </cell>
          <cell r="C4785">
            <v>9.1</v>
          </cell>
        </row>
        <row r="4786">
          <cell r="A4786">
            <v>43443</v>
          </cell>
          <cell r="C4786">
            <v>9.1999999999999993</v>
          </cell>
        </row>
        <row r="4787">
          <cell r="A4787">
            <v>43443</v>
          </cell>
          <cell r="C4787">
            <v>9</v>
          </cell>
        </row>
        <row r="4788">
          <cell r="A4788">
            <v>43443</v>
          </cell>
          <cell r="C4788">
            <v>9</v>
          </cell>
        </row>
        <row r="4789">
          <cell r="A4789">
            <v>43443</v>
          </cell>
          <cell r="C4789">
            <v>9.1</v>
          </cell>
        </row>
        <row r="4790">
          <cell r="A4790">
            <v>43443</v>
          </cell>
          <cell r="C4790">
            <v>9.6999999999999993</v>
          </cell>
        </row>
        <row r="4791">
          <cell r="A4791">
            <v>43443</v>
          </cell>
          <cell r="C4791">
            <v>10</v>
          </cell>
        </row>
        <row r="4792">
          <cell r="A4792">
            <v>43443</v>
          </cell>
          <cell r="C4792">
            <v>10.5</v>
          </cell>
        </row>
        <row r="4793">
          <cell r="A4793">
            <v>43443</v>
          </cell>
          <cell r="C4793">
            <v>10.4</v>
          </cell>
        </row>
        <row r="4794">
          <cell r="A4794">
            <v>43443</v>
          </cell>
          <cell r="C4794">
            <v>10.1</v>
          </cell>
        </row>
        <row r="4795">
          <cell r="A4795">
            <v>43443</v>
          </cell>
          <cell r="C4795">
            <v>9.9</v>
          </cell>
        </row>
        <row r="4796">
          <cell r="A4796">
            <v>43443</v>
          </cell>
          <cell r="C4796">
            <v>9.1999999999999993</v>
          </cell>
        </row>
        <row r="4797">
          <cell r="A4797">
            <v>43443</v>
          </cell>
          <cell r="C4797">
            <v>8.4</v>
          </cell>
        </row>
        <row r="4798">
          <cell r="A4798">
            <v>43443</v>
          </cell>
          <cell r="C4798">
            <v>7.8</v>
          </cell>
        </row>
        <row r="4799">
          <cell r="A4799">
            <v>43443</v>
          </cell>
          <cell r="C4799">
            <v>7.6</v>
          </cell>
        </row>
        <row r="4800">
          <cell r="A4800">
            <v>43443</v>
          </cell>
          <cell r="C4800">
            <v>7.5</v>
          </cell>
        </row>
        <row r="4801">
          <cell r="A4801">
            <v>43443</v>
          </cell>
          <cell r="C4801">
            <v>7.1</v>
          </cell>
        </row>
        <row r="4802">
          <cell r="A4802">
            <v>43443</v>
          </cell>
          <cell r="C4802">
            <v>7</v>
          </cell>
        </row>
        <row r="4803">
          <cell r="A4803">
            <v>43443</v>
          </cell>
          <cell r="C4803">
            <v>6.9</v>
          </cell>
        </row>
        <row r="4804">
          <cell r="A4804">
            <v>43444</v>
          </cell>
          <cell r="C4804">
            <v>6.8</v>
          </cell>
        </row>
        <row r="4805">
          <cell r="A4805">
            <v>43444</v>
          </cell>
          <cell r="C4805">
            <v>6.5</v>
          </cell>
        </row>
        <row r="4806">
          <cell r="A4806">
            <v>43444</v>
          </cell>
          <cell r="C4806">
            <v>6.4</v>
          </cell>
        </row>
        <row r="4807">
          <cell r="A4807">
            <v>43444</v>
          </cell>
          <cell r="C4807">
            <v>6.4</v>
          </cell>
        </row>
        <row r="4808">
          <cell r="A4808">
            <v>43444</v>
          </cell>
          <cell r="C4808">
            <v>6.3</v>
          </cell>
        </row>
        <row r="4809">
          <cell r="A4809">
            <v>43444</v>
          </cell>
          <cell r="C4809">
            <v>6.2</v>
          </cell>
        </row>
        <row r="4810">
          <cell r="A4810">
            <v>43444</v>
          </cell>
          <cell r="C4810">
            <v>5.8</v>
          </cell>
        </row>
        <row r="4811">
          <cell r="A4811">
            <v>43444</v>
          </cell>
          <cell r="C4811">
            <v>5.6</v>
          </cell>
        </row>
        <row r="4812">
          <cell r="A4812">
            <v>43444</v>
          </cell>
          <cell r="C4812">
            <v>5.8</v>
          </cell>
        </row>
        <row r="4813">
          <cell r="A4813">
            <v>43444</v>
          </cell>
          <cell r="C4813">
            <v>5.8</v>
          </cell>
        </row>
        <row r="4814">
          <cell r="A4814">
            <v>43444</v>
          </cell>
          <cell r="C4814">
            <v>6.8</v>
          </cell>
        </row>
        <row r="4815">
          <cell r="A4815">
            <v>43444</v>
          </cell>
          <cell r="C4815">
            <v>7.6</v>
          </cell>
        </row>
        <row r="4816">
          <cell r="A4816">
            <v>43444</v>
          </cell>
          <cell r="C4816">
            <v>8.6999999999999993</v>
          </cell>
        </row>
        <row r="4817">
          <cell r="A4817">
            <v>43444</v>
          </cell>
          <cell r="C4817">
            <v>8.6999999999999993</v>
          </cell>
        </row>
        <row r="4818">
          <cell r="A4818">
            <v>43444</v>
          </cell>
          <cell r="C4818">
            <v>8.6</v>
          </cell>
        </row>
        <row r="4819">
          <cell r="A4819">
            <v>43444</v>
          </cell>
          <cell r="C4819">
            <v>8.8000000000000007</v>
          </cell>
        </row>
        <row r="4820">
          <cell r="A4820">
            <v>43444</v>
          </cell>
          <cell r="C4820">
            <v>7.8</v>
          </cell>
        </row>
        <row r="4821">
          <cell r="A4821">
            <v>43444</v>
          </cell>
          <cell r="C4821">
            <v>7.1</v>
          </cell>
        </row>
        <row r="4822">
          <cell r="A4822">
            <v>43444</v>
          </cell>
          <cell r="C4822">
            <v>6.5</v>
          </cell>
        </row>
        <row r="4823">
          <cell r="A4823">
            <v>43444</v>
          </cell>
          <cell r="C4823">
            <v>6.2</v>
          </cell>
        </row>
        <row r="4824">
          <cell r="A4824">
            <v>43444</v>
          </cell>
          <cell r="C4824">
            <v>6</v>
          </cell>
        </row>
        <row r="4825">
          <cell r="A4825">
            <v>43444</v>
          </cell>
          <cell r="C4825">
            <v>5.9</v>
          </cell>
        </row>
        <row r="4826">
          <cell r="A4826">
            <v>43444</v>
          </cell>
          <cell r="C4826">
            <v>6</v>
          </cell>
        </row>
        <row r="4827">
          <cell r="A4827">
            <v>43444</v>
          </cell>
          <cell r="C4827">
            <v>6</v>
          </cell>
        </row>
        <row r="4828">
          <cell r="A4828">
            <v>43445</v>
          </cell>
          <cell r="C4828">
            <v>6.5</v>
          </cell>
        </row>
        <row r="4829">
          <cell r="A4829">
            <v>43445</v>
          </cell>
          <cell r="C4829">
            <v>6.5</v>
          </cell>
        </row>
        <row r="4830">
          <cell r="A4830">
            <v>43445</v>
          </cell>
          <cell r="C4830">
            <v>6.5</v>
          </cell>
        </row>
        <row r="4831">
          <cell r="A4831">
            <v>43445</v>
          </cell>
          <cell r="C4831">
            <v>6.5</v>
          </cell>
        </row>
        <row r="4832">
          <cell r="A4832">
            <v>43445</v>
          </cell>
          <cell r="C4832">
            <v>6.6</v>
          </cell>
        </row>
        <row r="4833">
          <cell r="A4833">
            <v>43445</v>
          </cell>
          <cell r="C4833">
            <v>6.6</v>
          </cell>
        </row>
        <row r="4834">
          <cell r="A4834">
            <v>43445</v>
          </cell>
          <cell r="C4834">
            <v>6.5</v>
          </cell>
        </row>
        <row r="4835">
          <cell r="A4835">
            <v>43445</v>
          </cell>
          <cell r="C4835">
            <v>6.4</v>
          </cell>
        </row>
        <row r="4836">
          <cell r="A4836">
            <v>43445</v>
          </cell>
          <cell r="C4836">
            <v>6.5</v>
          </cell>
        </row>
        <row r="4837">
          <cell r="A4837">
            <v>43445</v>
          </cell>
          <cell r="C4837">
            <v>6.6</v>
          </cell>
        </row>
        <row r="4838">
          <cell r="A4838">
            <v>43445</v>
          </cell>
          <cell r="C4838">
            <v>7.3</v>
          </cell>
        </row>
        <row r="4839">
          <cell r="A4839">
            <v>43445</v>
          </cell>
          <cell r="C4839">
            <v>8.1</v>
          </cell>
        </row>
        <row r="4840">
          <cell r="A4840">
            <v>43445</v>
          </cell>
          <cell r="C4840">
            <v>8.8000000000000007</v>
          </cell>
        </row>
        <row r="4841">
          <cell r="A4841">
            <v>43445</v>
          </cell>
          <cell r="C4841">
            <v>9</v>
          </cell>
        </row>
        <row r="4842">
          <cell r="A4842">
            <v>43445</v>
          </cell>
          <cell r="C4842">
            <v>9.1999999999999993</v>
          </cell>
        </row>
        <row r="4843">
          <cell r="A4843">
            <v>43445</v>
          </cell>
          <cell r="C4843">
            <v>9.3000000000000007</v>
          </cell>
        </row>
        <row r="4844">
          <cell r="A4844">
            <v>43445</v>
          </cell>
          <cell r="C4844">
            <v>8.8000000000000007</v>
          </cell>
        </row>
        <row r="4845">
          <cell r="A4845">
            <v>43445</v>
          </cell>
          <cell r="C4845">
            <v>8.5</v>
          </cell>
        </row>
        <row r="4846">
          <cell r="A4846">
            <v>43445</v>
          </cell>
          <cell r="C4846">
            <v>7.9</v>
          </cell>
        </row>
        <row r="4847">
          <cell r="A4847">
            <v>43445</v>
          </cell>
          <cell r="C4847">
            <v>7.8</v>
          </cell>
        </row>
        <row r="4848">
          <cell r="A4848">
            <v>43445</v>
          </cell>
          <cell r="C4848">
            <v>7.7</v>
          </cell>
        </row>
        <row r="4849">
          <cell r="A4849">
            <v>43445</v>
          </cell>
          <cell r="C4849">
            <v>7.6</v>
          </cell>
        </row>
        <row r="4850">
          <cell r="A4850">
            <v>43445</v>
          </cell>
          <cell r="C4850">
            <v>7.5</v>
          </cell>
        </row>
        <row r="4851">
          <cell r="A4851">
            <v>43445</v>
          </cell>
          <cell r="C4851">
            <v>7.5</v>
          </cell>
        </row>
        <row r="4852">
          <cell r="A4852">
            <v>43446</v>
          </cell>
          <cell r="C4852">
            <v>7.6</v>
          </cell>
        </row>
        <row r="4853">
          <cell r="A4853">
            <v>43446</v>
          </cell>
          <cell r="C4853">
            <v>7.5</v>
          </cell>
        </row>
        <row r="4854">
          <cell r="A4854">
            <v>43446</v>
          </cell>
          <cell r="C4854">
            <v>7.3</v>
          </cell>
        </row>
        <row r="4855">
          <cell r="A4855">
            <v>43446</v>
          </cell>
          <cell r="C4855">
            <v>7.3</v>
          </cell>
        </row>
        <row r="4856">
          <cell r="A4856">
            <v>43446</v>
          </cell>
          <cell r="C4856">
            <v>6.9</v>
          </cell>
        </row>
        <row r="4857">
          <cell r="A4857">
            <v>43446</v>
          </cell>
          <cell r="C4857">
            <v>6.7</v>
          </cell>
        </row>
        <row r="4858">
          <cell r="A4858">
            <v>43446</v>
          </cell>
          <cell r="C4858">
            <v>6.8</v>
          </cell>
        </row>
        <row r="4859">
          <cell r="A4859">
            <v>43446</v>
          </cell>
          <cell r="C4859">
            <v>6.6</v>
          </cell>
        </row>
        <row r="4860">
          <cell r="A4860">
            <v>43446</v>
          </cell>
          <cell r="C4860">
            <v>6.6</v>
          </cell>
        </row>
        <row r="4861">
          <cell r="A4861">
            <v>43446</v>
          </cell>
          <cell r="C4861">
            <v>6.3</v>
          </cell>
        </row>
        <row r="4862">
          <cell r="A4862">
            <v>43446</v>
          </cell>
          <cell r="C4862">
            <v>6.8</v>
          </cell>
        </row>
        <row r="4863">
          <cell r="A4863">
            <v>43446</v>
          </cell>
          <cell r="C4863">
            <v>7.1</v>
          </cell>
        </row>
        <row r="4864">
          <cell r="A4864">
            <v>43446</v>
          </cell>
          <cell r="C4864">
            <v>7.7</v>
          </cell>
        </row>
        <row r="4865">
          <cell r="A4865">
            <v>43446</v>
          </cell>
          <cell r="C4865">
            <v>7.5</v>
          </cell>
        </row>
        <row r="4866">
          <cell r="A4866">
            <v>43446</v>
          </cell>
          <cell r="C4866">
            <v>7.4</v>
          </cell>
        </row>
        <row r="4867">
          <cell r="A4867">
            <v>43446</v>
          </cell>
          <cell r="C4867">
            <v>7.5</v>
          </cell>
        </row>
        <row r="4868">
          <cell r="A4868">
            <v>43446</v>
          </cell>
          <cell r="C4868">
            <v>6.8</v>
          </cell>
        </row>
        <row r="4869">
          <cell r="A4869">
            <v>43446</v>
          </cell>
          <cell r="C4869">
            <v>6.2</v>
          </cell>
        </row>
        <row r="4870">
          <cell r="A4870">
            <v>43446</v>
          </cell>
          <cell r="C4870">
            <v>5.4</v>
          </cell>
        </row>
        <row r="4871">
          <cell r="A4871">
            <v>43446</v>
          </cell>
          <cell r="C4871">
            <v>5.0999999999999996</v>
          </cell>
        </row>
        <row r="4872">
          <cell r="A4872">
            <v>43446</v>
          </cell>
          <cell r="C4872">
            <v>4.9000000000000004</v>
          </cell>
        </row>
        <row r="4873">
          <cell r="A4873">
            <v>43446</v>
          </cell>
          <cell r="C4873">
            <v>4.5999999999999996</v>
          </cell>
        </row>
        <row r="4874">
          <cell r="A4874">
            <v>43446</v>
          </cell>
          <cell r="C4874">
            <v>4.5</v>
          </cell>
        </row>
        <row r="4875">
          <cell r="A4875">
            <v>43446</v>
          </cell>
          <cell r="C4875">
            <v>4.5</v>
          </cell>
        </row>
        <row r="4876">
          <cell r="A4876">
            <v>43447</v>
          </cell>
          <cell r="C4876">
            <v>4.5999999999999996</v>
          </cell>
        </row>
        <row r="4877">
          <cell r="A4877">
            <v>43447</v>
          </cell>
          <cell r="C4877">
            <v>4.5</v>
          </cell>
        </row>
        <row r="4878">
          <cell r="A4878">
            <v>43447</v>
          </cell>
          <cell r="C4878">
            <v>4.4000000000000004</v>
          </cell>
        </row>
        <row r="4879">
          <cell r="A4879">
            <v>43447</v>
          </cell>
          <cell r="C4879">
            <v>4.2</v>
          </cell>
        </row>
        <row r="4880">
          <cell r="A4880">
            <v>43447</v>
          </cell>
          <cell r="C4880">
            <v>4</v>
          </cell>
        </row>
        <row r="4881">
          <cell r="A4881">
            <v>43447</v>
          </cell>
          <cell r="C4881">
            <v>3.8</v>
          </cell>
        </row>
        <row r="4882">
          <cell r="A4882">
            <v>43447</v>
          </cell>
          <cell r="C4882">
            <v>4</v>
          </cell>
        </row>
        <row r="4883">
          <cell r="A4883">
            <v>43447</v>
          </cell>
          <cell r="C4883">
            <v>4</v>
          </cell>
        </row>
        <row r="4884">
          <cell r="A4884">
            <v>43447</v>
          </cell>
          <cell r="C4884">
            <v>4.0999999999999996</v>
          </cell>
        </row>
        <row r="4885">
          <cell r="A4885">
            <v>43447</v>
          </cell>
          <cell r="C4885">
            <v>3.8</v>
          </cell>
        </row>
        <row r="4886">
          <cell r="A4886">
            <v>43447</v>
          </cell>
          <cell r="C4886">
            <v>4.3</v>
          </cell>
        </row>
        <row r="4887">
          <cell r="A4887">
            <v>43447</v>
          </cell>
          <cell r="C4887">
            <v>4.4000000000000004</v>
          </cell>
        </row>
        <row r="4888">
          <cell r="A4888">
            <v>43447</v>
          </cell>
          <cell r="C4888">
            <v>4.8</v>
          </cell>
        </row>
        <row r="4889">
          <cell r="A4889">
            <v>43447</v>
          </cell>
          <cell r="C4889">
            <v>4.5999999999999996</v>
          </cell>
        </row>
        <row r="4890">
          <cell r="A4890">
            <v>43447</v>
          </cell>
          <cell r="C4890">
            <v>4.5</v>
          </cell>
        </row>
        <row r="4891">
          <cell r="A4891">
            <v>43447</v>
          </cell>
          <cell r="C4891">
            <v>4.8</v>
          </cell>
        </row>
        <row r="4892">
          <cell r="A4892">
            <v>43447</v>
          </cell>
          <cell r="C4892">
            <v>3.9</v>
          </cell>
        </row>
        <row r="4893">
          <cell r="A4893">
            <v>43447</v>
          </cell>
          <cell r="C4893">
            <v>3.2</v>
          </cell>
        </row>
        <row r="4894">
          <cell r="A4894">
            <v>43447</v>
          </cell>
          <cell r="C4894">
            <v>2.2999999999999998</v>
          </cell>
        </row>
        <row r="4895">
          <cell r="A4895">
            <v>43447</v>
          </cell>
          <cell r="C4895">
            <v>2</v>
          </cell>
        </row>
        <row r="4896">
          <cell r="A4896">
            <v>43447</v>
          </cell>
          <cell r="C4896">
            <v>1.8</v>
          </cell>
        </row>
        <row r="4897">
          <cell r="A4897">
            <v>43447</v>
          </cell>
          <cell r="C4897">
            <v>1.3</v>
          </cell>
        </row>
        <row r="4898">
          <cell r="A4898">
            <v>43447</v>
          </cell>
          <cell r="C4898">
            <v>1.1000000000000001</v>
          </cell>
        </row>
        <row r="4899">
          <cell r="A4899">
            <v>43447</v>
          </cell>
          <cell r="C4899">
            <v>1</v>
          </cell>
        </row>
        <row r="4900">
          <cell r="A4900">
            <v>43448</v>
          </cell>
          <cell r="C4900">
            <v>0.7</v>
          </cell>
        </row>
        <row r="4901">
          <cell r="A4901">
            <v>43448</v>
          </cell>
          <cell r="C4901">
            <v>0.5</v>
          </cell>
        </row>
        <row r="4902">
          <cell r="A4902">
            <v>43448</v>
          </cell>
          <cell r="C4902">
            <v>0.7</v>
          </cell>
        </row>
        <row r="4903">
          <cell r="A4903">
            <v>43448</v>
          </cell>
          <cell r="C4903">
            <v>0.6</v>
          </cell>
        </row>
        <row r="4904">
          <cell r="A4904">
            <v>43448</v>
          </cell>
          <cell r="C4904">
            <v>0.4</v>
          </cell>
        </row>
        <row r="4905">
          <cell r="A4905">
            <v>43448</v>
          </cell>
          <cell r="C4905">
            <v>0.3</v>
          </cell>
        </row>
        <row r="4906">
          <cell r="A4906">
            <v>43448</v>
          </cell>
          <cell r="C4906">
            <v>0.1</v>
          </cell>
        </row>
        <row r="4907">
          <cell r="A4907">
            <v>43448</v>
          </cell>
          <cell r="C4907">
            <v>-0.1</v>
          </cell>
        </row>
        <row r="4908">
          <cell r="A4908">
            <v>43448</v>
          </cell>
          <cell r="C4908">
            <v>0</v>
          </cell>
        </row>
        <row r="4909">
          <cell r="A4909">
            <v>43448</v>
          </cell>
          <cell r="C4909">
            <v>-0.2</v>
          </cell>
        </row>
        <row r="4910">
          <cell r="A4910">
            <v>43448</v>
          </cell>
          <cell r="C4910">
            <v>0.8</v>
          </cell>
        </row>
        <row r="4911">
          <cell r="A4911">
            <v>43448</v>
          </cell>
          <cell r="C4911">
            <v>1.6</v>
          </cell>
        </row>
        <row r="4912">
          <cell r="A4912">
            <v>43448</v>
          </cell>
          <cell r="C4912">
            <v>2.9</v>
          </cell>
        </row>
        <row r="4913">
          <cell r="A4913">
            <v>43448</v>
          </cell>
          <cell r="C4913">
            <v>3.2</v>
          </cell>
        </row>
        <row r="4914">
          <cell r="A4914">
            <v>43448</v>
          </cell>
          <cell r="C4914">
            <v>3.3</v>
          </cell>
        </row>
        <row r="4915">
          <cell r="A4915">
            <v>43448</v>
          </cell>
          <cell r="C4915">
            <v>3.7</v>
          </cell>
        </row>
        <row r="4916">
          <cell r="A4916">
            <v>43448</v>
          </cell>
          <cell r="C4916">
            <v>2.9</v>
          </cell>
        </row>
        <row r="4917">
          <cell r="A4917">
            <v>43448</v>
          </cell>
          <cell r="C4917">
            <v>2.4</v>
          </cell>
        </row>
        <row r="4918">
          <cell r="A4918">
            <v>43448</v>
          </cell>
          <cell r="C4918">
            <v>1.8</v>
          </cell>
        </row>
        <row r="4919">
          <cell r="A4919">
            <v>43448</v>
          </cell>
          <cell r="C4919">
            <v>1.7</v>
          </cell>
        </row>
        <row r="4920">
          <cell r="A4920">
            <v>43448</v>
          </cell>
          <cell r="C4920">
            <v>1.8</v>
          </cell>
        </row>
        <row r="4921">
          <cell r="A4921">
            <v>43448</v>
          </cell>
          <cell r="C4921">
            <v>1.8</v>
          </cell>
        </row>
        <row r="4922">
          <cell r="A4922">
            <v>43448</v>
          </cell>
          <cell r="C4922">
            <v>2</v>
          </cell>
        </row>
        <row r="4923">
          <cell r="A4923">
            <v>43448</v>
          </cell>
          <cell r="C4923">
            <v>2.2000000000000002</v>
          </cell>
        </row>
        <row r="4924">
          <cell r="A4924">
            <v>43449</v>
          </cell>
          <cell r="C4924">
            <v>2.4</v>
          </cell>
        </row>
        <row r="4925">
          <cell r="A4925">
            <v>43449</v>
          </cell>
          <cell r="C4925">
            <v>2.8</v>
          </cell>
        </row>
        <row r="4926">
          <cell r="A4926">
            <v>43449</v>
          </cell>
          <cell r="C4926">
            <v>3.2</v>
          </cell>
        </row>
        <row r="4927">
          <cell r="A4927">
            <v>43449</v>
          </cell>
          <cell r="C4927">
            <v>3.2</v>
          </cell>
        </row>
        <row r="4928">
          <cell r="A4928">
            <v>43449</v>
          </cell>
          <cell r="C4928">
            <v>3.2</v>
          </cell>
        </row>
        <row r="4929">
          <cell r="A4929">
            <v>43449</v>
          </cell>
          <cell r="C4929">
            <v>3.3</v>
          </cell>
        </row>
        <row r="4930">
          <cell r="A4930">
            <v>43449</v>
          </cell>
          <cell r="C4930">
            <v>3.7</v>
          </cell>
        </row>
        <row r="4931">
          <cell r="A4931">
            <v>43449</v>
          </cell>
          <cell r="C4931">
            <v>3.9</v>
          </cell>
        </row>
        <row r="4932">
          <cell r="A4932">
            <v>43449</v>
          </cell>
          <cell r="C4932">
            <v>4.2</v>
          </cell>
        </row>
        <row r="4933">
          <cell r="A4933">
            <v>43449</v>
          </cell>
          <cell r="C4933">
            <v>4.2</v>
          </cell>
        </row>
        <row r="4934">
          <cell r="A4934">
            <v>43449</v>
          </cell>
          <cell r="C4934">
            <v>4.8</v>
          </cell>
        </row>
        <row r="4935">
          <cell r="A4935">
            <v>43449</v>
          </cell>
          <cell r="C4935">
            <v>4.9000000000000004</v>
          </cell>
        </row>
        <row r="4936">
          <cell r="A4936">
            <v>43449</v>
          </cell>
          <cell r="C4936">
            <v>5.4</v>
          </cell>
        </row>
        <row r="4937">
          <cell r="A4937">
            <v>43449</v>
          </cell>
          <cell r="C4937">
            <v>5.6</v>
          </cell>
        </row>
        <row r="4938">
          <cell r="A4938">
            <v>43449</v>
          </cell>
          <cell r="C4938">
            <v>5.9</v>
          </cell>
        </row>
        <row r="4939">
          <cell r="A4939">
            <v>43449</v>
          </cell>
          <cell r="C4939">
            <v>6.4</v>
          </cell>
        </row>
        <row r="4940">
          <cell r="A4940">
            <v>43449</v>
          </cell>
          <cell r="C4940">
            <v>6.7</v>
          </cell>
        </row>
        <row r="4941">
          <cell r="A4941">
            <v>43449</v>
          </cell>
          <cell r="C4941">
            <v>7.3</v>
          </cell>
        </row>
        <row r="4942">
          <cell r="A4942">
            <v>43449</v>
          </cell>
          <cell r="C4942">
            <v>7.2</v>
          </cell>
        </row>
        <row r="4943">
          <cell r="A4943">
            <v>43449</v>
          </cell>
          <cell r="C4943">
            <v>7.6</v>
          </cell>
        </row>
        <row r="4944">
          <cell r="A4944">
            <v>43449</v>
          </cell>
          <cell r="C4944">
            <v>7.6</v>
          </cell>
        </row>
        <row r="4945">
          <cell r="A4945">
            <v>43449</v>
          </cell>
          <cell r="C4945">
            <v>7.5</v>
          </cell>
        </row>
        <row r="4946">
          <cell r="A4946">
            <v>43449</v>
          </cell>
          <cell r="C4946">
            <v>7.2</v>
          </cell>
        </row>
        <row r="4947">
          <cell r="A4947">
            <v>43449</v>
          </cell>
          <cell r="C4947">
            <v>7</v>
          </cell>
        </row>
        <row r="4948">
          <cell r="A4948">
            <v>43450</v>
          </cell>
          <cell r="C4948">
            <v>6.5</v>
          </cell>
        </row>
        <row r="4949">
          <cell r="A4949">
            <v>43450</v>
          </cell>
          <cell r="C4949">
            <v>6.2</v>
          </cell>
        </row>
        <row r="4950">
          <cell r="A4950">
            <v>43450</v>
          </cell>
          <cell r="C4950">
            <v>6</v>
          </cell>
        </row>
        <row r="4951">
          <cell r="A4951">
            <v>43450</v>
          </cell>
          <cell r="C4951">
            <v>5.9</v>
          </cell>
        </row>
        <row r="4952">
          <cell r="A4952">
            <v>43450</v>
          </cell>
          <cell r="C4952">
            <v>5.8</v>
          </cell>
        </row>
        <row r="4953">
          <cell r="A4953">
            <v>43450</v>
          </cell>
          <cell r="C4953">
            <v>5.7</v>
          </cell>
        </row>
        <row r="4954">
          <cell r="A4954">
            <v>43450</v>
          </cell>
          <cell r="C4954">
            <v>5.6</v>
          </cell>
        </row>
        <row r="4955">
          <cell r="A4955">
            <v>43450</v>
          </cell>
          <cell r="C4955">
            <v>5.4</v>
          </cell>
        </row>
        <row r="4956">
          <cell r="A4956">
            <v>43450</v>
          </cell>
          <cell r="C4956">
            <v>5.3</v>
          </cell>
        </row>
        <row r="4957">
          <cell r="A4957">
            <v>43450</v>
          </cell>
          <cell r="C4957">
            <v>5.4</v>
          </cell>
        </row>
        <row r="4958">
          <cell r="A4958">
            <v>43450</v>
          </cell>
          <cell r="C4958">
            <v>6.2</v>
          </cell>
        </row>
        <row r="4959">
          <cell r="A4959">
            <v>43450</v>
          </cell>
          <cell r="C4959">
            <v>7</v>
          </cell>
        </row>
        <row r="4960">
          <cell r="A4960">
            <v>43450</v>
          </cell>
          <cell r="C4960">
            <v>8.3000000000000007</v>
          </cell>
        </row>
        <row r="4961">
          <cell r="A4961">
            <v>43450</v>
          </cell>
          <cell r="C4961">
            <v>8.1999999999999993</v>
          </cell>
        </row>
        <row r="4962">
          <cell r="A4962">
            <v>43450</v>
          </cell>
          <cell r="C4962">
            <v>8</v>
          </cell>
        </row>
        <row r="4963">
          <cell r="A4963">
            <v>43450</v>
          </cell>
          <cell r="C4963">
            <v>8.1</v>
          </cell>
        </row>
        <row r="4964">
          <cell r="A4964">
            <v>43450</v>
          </cell>
          <cell r="C4964">
            <v>7.4</v>
          </cell>
        </row>
        <row r="4965">
          <cell r="A4965">
            <v>43450</v>
          </cell>
          <cell r="C4965">
            <v>6.8</v>
          </cell>
        </row>
        <row r="4966">
          <cell r="A4966">
            <v>43450</v>
          </cell>
          <cell r="C4966">
            <v>6.1</v>
          </cell>
        </row>
        <row r="4967">
          <cell r="A4967">
            <v>43450</v>
          </cell>
          <cell r="C4967">
            <v>5.9</v>
          </cell>
        </row>
        <row r="4968">
          <cell r="A4968">
            <v>43450</v>
          </cell>
          <cell r="C4968">
            <v>5.9</v>
          </cell>
        </row>
        <row r="4969">
          <cell r="A4969">
            <v>43450</v>
          </cell>
          <cell r="C4969">
            <v>5.7</v>
          </cell>
        </row>
        <row r="4970">
          <cell r="A4970">
            <v>43450</v>
          </cell>
          <cell r="C4970">
            <v>5.5</v>
          </cell>
        </row>
        <row r="4971">
          <cell r="A4971">
            <v>43450</v>
          </cell>
          <cell r="C4971">
            <v>5.2</v>
          </cell>
        </row>
        <row r="4972">
          <cell r="A4972">
            <v>43451</v>
          </cell>
          <cell r="C4972">
            <v>4.9000000000000004</v>
          </cell>
        </row>
        <row r="4973">
          <cell r="A4973">
            <v>43451</v>
          </cell>
          <cell r="C4973">
            <v>4.5999999999999996</v>
          </cell>
        </row>
        <row r="4974">
          <cell r="A4974">
            <v>43451</v>
          </cell>
          <cell r="C4974">
            <v>4.5</v>
          </cell>
        </row>
        <row r="4975">
          <cell r="A4975">
            <v>43451</v>
          </cell>
          <cell r="C4975">
            <v>4.5</v>
          </cell>
        </row>
        <row r="4976">
          <cell r="A4976">
            <v>43451</v>
          </cell>
          <cell r="C4976">
            <v>4.4000000000000004</v>
          </cell>
        </row>
        <row r="4977">
          <cell r="A4977">
            <v>43451</v>
          </cell>
          <cell r="C4977">
            <v>4.3</v>
          </cell>
        </row>
        <row r="4978">
          <cell r="A4978">
            <v>43451</v>
          </cell>
          <cell r="C4978">
            <v>4.5999999999999996</v>
          </cell>
        </row>
        <row r="4979">
          <cell r="A4979">
            <v>43451</v>
          </cell>
          <cell r="C4979">
            <v>4.5999999999999996</v>
          </cell>
        </row>
        <row r="4980">
          <cell r="A4980">
            <v>43451</v>
          </cell>
          <cell r="C4980">
            <v>4.8</v>
          </cell>
        </row>
        <row r="4981">
          <cell r="A4981">
            <v>43451</v>
          </cell>
          <cell r="C4981">
            <v>5.0999999999999996</v>
          </cell>
        </row>
        <row r="4982">
          <cell r="A4982">
            <v>43451</v>
          </cell>
          <cell r="C4982">
            <v>6.1</v>
          </cell>
        </row>
        <row r="4983">
          <cell r="A4983">
            <v>43451</v>
          </cell>
          <cell r="C4983">
            <v>7.4</v>
          </cell>
        </row>
        <row r="4984">
          <cell r="A4984">
            <v>43451</v>
          </cell>
          <cell r="C4984">
            <v>9</v>
          </cell>
        </row>
        <row r="4985">
          <cell r="A4985">
            <v>43451</v>
          </cell>
          <cell r="C4985">
            <v>9.3000000000000007</v>
          </cell>
        </row>
        <row r="4986">
          <cell r="A4986">
            <v>43451</v>
          </cell>
          <cell r="C4986">
            <v>9.4</v>
          </cell>
        </row>
        <row r="4987">
          <cell r="A4987">
            <v>43451</v>
          </cell>
          <cell r="C4987">
            <v>9.6</v>
          </cell>
        </row>
        <row r="4988">
          <cell r="A4988">
            <v>43451</v>
          </cell>
          <cell r="C4988">
            <v>9.1999999999999993</v>
          </cell>
        </row>
        <row r="4989">
          <cell r="A4989">
            <v>43451</v>
          </cell>
          <cell r="C4989">
            <v>9</v>
          </cell>
        </row>
        <row r="4990">
          <cell r="A4990">
            <v>43451</v>
          </cell>
          <cell r="C4990">
            <v>8.6999999999999993</v>
          </cell>
        </row>
        <row r="4991">
          <cell r="A4991">
            <v>43451</v>
          </cell>
          <cell r="C4991">
            <v>8.9</v>
          </cell>
        </row>
        <row r="4992">
          <cell r="A4992">
            <v>43451</v>
          </cell>
          <cell r="C4992">
            <v>9</v>
          </cell>
        </row>
        <row r="4993">
          <cell r="A4993">
            <v>43451</v>
          </cell>
          <cell r="C4993">
            <v>9.1</v>
          </cell>
        </row>
        <row r="4994">
          <cell r="A4994">
            <v>43451</v>
          </cell>
          <cell r="C4994">
            <v>9.3000000000000007</v>
          </cell>
        </row>
        <row r="4995">
          <cell r="A4995">
            <v>43451</v>
          </cell>
          <cell r="C4995">
            <v>9.4</v>
          </cell>
        </row>
        <row r="4996">
          <cell r="A4996">
            <v>43452</v>
          </cell>
          <cell r="C4996">
            <v>9.5</v>
          </cell>
        </row>
        <row r="4997">
          <cell r="A4997">
            <v>43452</v>
          </cell>
          <cell r="C4997">
            <v>9.6999999999999993</v>
          </cell>
        </row>
        <row r="4998">
          <cell r="A4998">
            <v>43452</v>
          </cell>
          <cell r="C4998">
            <v>9.6999999999999993</v>
          </cell>
        </row>
        <row r="4999">
          <cell r="A4999">
            <v>43452</v>
          </cell>
          <cell r="C4999">
            <v>9.8000000000000007</v>
          </cell>
        </row>
        <row r="5000">
          <cell r="A5000">
            <v>43452</v>
          </cell>
          <cell r="C5000">
            <v>9.9</v>
          </cell>
        </row>
        <row r="5001">
          <cell r="A5001">
            <v>43452</v>
          </cell>
          <cell r="C5001">
            <v>10</v>
          </cell>
        </row>
        <row r="5002">
          <cell r="A5002">
            <v>43452</v>
          </cell>
          <cell r="C5002">
            <v>9.9</v>
          </cell>
        </row>
        <row r="5003">
          <cell r="A5003">
            <v>43452</v>
          </cell>
          <cell r="C5003">
            <v>9.8000000000000007</v>
          </cell>
        </row>
        <row r="5004">
          <cell r="A5004">
            <v>43452</v>
          </cell>
          <cell r="C5004">
            <v>9.9</v>
          </cell>
        </row>
        <row r="5005">
          <cell r="A5005">
            <v>43452</v>
          </cell>
          <cell r="C5005">
            <v>9.6999999999999993</v>
          </cell>
        </row>
        <row r="5006">
          <cell r="A5006">
            <v>43452</v>
          </cell>
          <cell r="C5006">
            <v>9.8000000000000007</v>
          </cell>
        </row>
        <row r="5007">
          <cell r="A5007">
            <v>43452</v>
          </cell>
          <cell r="C5007">
            <v>9.8000000000000007</v>
          </cell>
        </row>
        <row r="5008">
          <cell r="A5008">
            <v>43452</v>
          </cell>
          <cell r="C5008">
            <v>9.6999999999999993</v>
          </cell>
        </row>
        <row r="5009">
          <cell r="A5009">
            <v>43452</v>
          </cell>
          <cell r="C5009">
            <v>9.5</v>
          </cell>
        </row>
        <row r="5010">
          <cell r="A5010">
            <v>43452</v>
          </cell>
          <cell r="C5010">
            <v>9.3000000000000007</v>
          </cell>
        </row>
        <row r="5011">
          <cell r="A5011">
            <v>43452</v>
          </cell>
          <cell r="C5011">
            <v>9.3000000000000007</v>
          </cell>
        </row>
        <row r="5012">
          <cell r="A5012">
            <v>43452</v>
          </cell>
          <cell r="C5012">
            <v>8.6999999999999993</v>
          </cell>
        </row>
        <row r="5013">
          <cell r="A5013">
            <v>43452</v>
          </cell>
          <cell r="C5013">
            <v>8.4</v>
          </cell>
        </row>
        <row r="5014">
          <cell r="A5014">
            <v>43452</v>
          </cell>
          <cell r="C5014">
            <v>7.6</v>
          </cell>
        </row>
        <row r="5015">
          <cell r="A5015">
            <v>43452</v>
          </cell>
          <cell r="C5015">
            <v>7.3</v>
          </cell>
        </row>
        <row r="5016">
          <cell r="A5016">
            <v>43452</v>
          </cell>
          <cell r="C5016">
            <v>7.1</v>
          </cell>
        </row>
        <row r="5017">
          <cell r="A5017">
            <v>43452</v>
          </cell>
          <cell r="C5017">
            <v>7</v>
          </cell>
        </row>
        <row r="5018">
          <cell r="A5018">
            <v>43452</v>
          </cell>
          <cell r="C5018">
            <v>6.9</v>
          </cell>
        </row>
        <row r="5019">
          <cell r="A5019">
            <v>43452</v>
          </cell>
          <cell r="C5019">
            <v>6.9</v>
          </cell>
        </row>
        <row r="5020">
          <cell r="A5020">
            <v>43453</v>
          </cell>
          <cell r="C5020">
            <v>6.7</v>
          </cell>
        </row>
        <row r="5021">
          <cell r="A5021">
            <v>43453</v>
          </cell>
          <cell r="C5021">
            <v>6.6</v>
          </cell>
        </row>
        <row r="5022">
          <cell r="A5022">
            <v>43453</v>
          </cell>
          <cell r="C5022">
            <v>6.6</v>
          </cell>
        </row>
        <row r="5023">
          <cell r="A5023">
            <v>43453</v>
          </cell>
          <cell r="C5023">
            <v>6.7</v>
          </cell>
        </row>
        <row r="5024">
          <cell r="A5024">
            <v>43453</v>
          </cell>
          <cell r="C5024">
            <v>6.6</v>
          </cell>
        </row>
        <row r="5025">
          <cell r="A5025">
            <v>43453</v>
          </cell>
          <cell r="C5025">
            <v>6.5</v>
          </cell>
        </row>
        <row r="5026">
          <cell r="A5026">
            <v>43453</v>
          </cell>
          <cell r="C5026">
            <v>6.5</v>
          </cell>
        </row>
        <row r="5027">
          <cell r="A5027">
            <v>43453</v>
          </cell>
          <cell r="C5027">
            <v>6.2</v>
          </cell>
        </row>
        <row r="5028">
          <cell r="A5028">
            <v>43453</v>
          </cell>
          <cell r="C5028">
            <v>6.1</v>
          </cell>
        </row>
        <row r="5029">
          <cell r="A5029">
            <v>43453</v>
          </cell>
          <cell r="C5029">
            <v>6.1</v>
          </cell>
        </row>
        <row r="5030">
          <cell r="A5030">
            <v>43453</v>
          </cell>
          <cell r="C5030">
            <v>6.8</v>
          </cell>
        </row>
        <row r="5031">
          <cell r="A5031">
            <v>43453</v>
          </cell>
          <cell r="C5031">
            <v>7.5</v>
          </cell>
        </row>
        <row r="5032">
          <cell r="A5032">
            <v>43453</v>
          </cell>
          <cell r="C5032">
            <v>8.5</v>
          </cell>
        </row>
        <row r="5033">
          <cell r="A5033">
            <v>43453</v>
          </cell>
          <cell r="C5033">
            <v>8.6</v>
          </cell>
        </row>
        <row r="5034">
          <cell r="A5034">
            <v>43453</v>
          </cell>
          <cell r="C5034">
            <v>8.5</v>
          </cell>
        </row>
        <row r="5035">
          <cell r="A5035">
            <v>43453</v>
          </cell>
          <cell r="C5035">
            <v>8.5</v>
          </cell>
        </row>
        <row r="5036">
          <cell r="A5036">
            <v>43453</v>
          </cell>
          <cell r="C5036">
            <v>8</v>
          </cell>
        </row>
        <row r="5037">
          <cell r="A5037">
            <v>43453</v>
          </cell>
          <cell r="C5037">
            <v>7.6</v>
          </cell>
        </row>
        <row r="5038">
          <cell r="A5038">
            <v>43453</v>
          </cell>
          <cell r="C5038">
            <v>7.1</v>
          </cell>
        </row>
        <row r="5039">
          <cell r="A5039">
            <v>43453</v>
          </cell>
          <cell r="C5039">
            <v>7.2</v>
          </cell>
        </row>
        <row r="5040">
          <cell r="A5040">
            <v>43453</v>
          </cell>
          <cell r="C5040">
            <v>7.2</v>
          </cell>
        </row>
        <row r="5041">
          <cell r="A5041">
            <v>43453</v>
          </cell>
          <cell r="C5041">
            <v>7.1</v>
          </cell>
        </row>
        <row r="5042">
          <cell r="A5042">
            <v>43453</v>
          </cell>
          <cell r="C5042">
            <v>7.1</v>
          </cell>
        </row>
        <row r="5043">
          <cell r="A5043">
            <v>43453</v>
          </cell>
          <cell r="C5043">
            <v>7.1</v>
          </cell>
        </row>
        <row r="5044">
          <cell r="A5044">
            <v>43454</v>
          </cell>
          <cell r="C5044">
            <v>7</v>
          </cell>
        </row>
        <row r="5045">
          <cell r="A5045">
            <v>43454</v>
          </cell>
          <cell r="C5045">
            <v>7.1</v>
          </cell>
        </row>
        <row r="5046">
          <cell r="A5046">
            <v>43454</v>
          </cell>
          <cell r="C5046">
            <v>7.1</v>
          </cell>
        </row>
        <row r="5047">
          <cell r="A5047">
            <v>43454</v>
          </cell>
          <cell r="C5047">
            <v>7.2</v>
          </cell>
        </row>
        <row r="5048">
          <cell r="A5048">
            <v>43454</v>
          </cell>
          <cell r="C5048">
            <v>7.2</v>
          </cell>
        </row>
        <row r="5049">
          <cell r="A5049">
            <v>43454</v>
          </cell>
          <cell r="C5049">
            <v>7.2</v>
          </cell>
        </row>
        <row r="5050">
          <cell r="A5050">
            <v>43454</v>
          </cell>
          <cell r="C5050">
            <v>7.1</v>
          </cell>
        </row>
        <row r="5051">
          <cell r="A5051">
            <v>43454</v>
          </cell>
          <cell r="C5051">
            <v>7</v>
          </cell>
        </row>
        <row r="5052">
          <cell r="A5052">
            <v>43454</v>
          </cell>
          <cell r="C5052">
            <v>7.1</v>
          </cell>
        </row>
        <row r="5053">
          <cell r="A5053">
            <v>43454</v>
          </cell>
          <cell r="C5053">
            <v>7.2</v>
          </cell>
        </row>
        <row r="5054">
          <cell r="A5054">
            <v>43454</v>
          </cell>
          <cell r="C5054">
            <v>7.9</v>
          </cell>
        </row>
        <row r="5055">
          <cell r="A5055">
            <v>43454</v>
          </cell>
          <cell r="C5055">
            <v>8.4</v>
          </cell>
        </row>
        <row r="5056">
          <cell r="A5056">
            <v>43454</v>
          </cell>
          <cell r="C5056">
            <v>9.1999999999999993</v>
          </cell>
        </row>
        <row r="5057">
          <cell r="A5057">
            <v>43454</v>
          </cell>
          <cell r="C5057">
            <v>9.1</v>
          </cell>
        </row>
        <row r="5058">
          <cell r="A5058">
            <v>43454</v>
          </cell>
          <cell r="C5058">
            <v>8.9</v>
          </cell>
        </row>
        <row r="5059">
          <cell r="A5059">
            <v>43454</v>
          </cell>
          <cell r="C5059">
            <v>8.9</v>
          </cell>
        </row>
        <row r="5060">
          <cell r="A5060">
            <v>43454</v>
          </cell>
          <cell r="C5060">
            <v>8.4</v>
          </cell>
        </row>
        <row r="5061">
          <cell r="A5061">
            <v>43454</v>
          </cell>
          <cell r="C5061">
            <v>8.1</v>
          </cell>
        </row>
        <row r="5062">
          <cell r="A5062">
            <v>43454</v>
          </cell>
          <cell r="C5062">
            <v>8.1</v>
          </cell>
        </row>
        <row r="5063">
          <cell r="A5063">
            <v>43454</v>
          </cell>
          <cell r="C5063">
            <v>8.1999999999999993</v>
          </cell>
        </row>
        <row r="5064">
          <cell r="A5064">
            <v>43454</v>
          </cell>
          <cell r="C5064">
            <v>8.1</v>
          </cell>
        </row>
        <row r="5065">
          <cell r="A5065">
            <v>43454</v>
          </cell>
          <cell r="C5065">
            <v>8.1999999999999993</v>
          </cell>
        </row>
        <row r="5066">
          <cell r="A5066">
            <v>43454</v>
          </cell>
          <cell r="C5066">
            <v>8.3000000000000007</v>
          </cell>
        </row>
        <row r="5067">
          <cell r="A5067">
            <v>43454</v>
          </cell>
          <cell r="C5067">
            <v>8.5</v>
          </cell>
        </row>
        <row r="5068">
          <cell r="A5068">
            <v>43455</v>
          </cell>
          <cell r="C5068">
            <v>9.6999999999999993</v>
          </cell>
        </row>
        <row r="5069">
          <cell r="A5069">
            <v>43455</v>
          </cell>
          <cell r="C5069">
            <v>10.1</v>
          </cell>
        </row>
        <row r="5070">
          <cell r="A5070">
            <v>43455</v>
          </cell>
          <cell r="C5070">
            <v>10.5</v>
          </cell>
        </row>
        <row r="5071">
          <cell r="A5071">
            <v>43455</v>
          </cell>
          <cell r="C5071">
            <v>10.7</v>
          </cell>
        </row>
        <row r="5072">
          <cell r="A5072">
            <v>43455</v>
          </cell>
          <cell r="C5072">
            <v>11.3</v>
          </cell>
        </row>
        <row r="5073">
          <cell r="A5073">
            <v>43455</v>
          </cell>
          <cell r="C5073">
            <v>11.6</v>
          </cell>
        </row>
        <row r="5074">
          <cell r="A5074">
            <v>43455</v>
          </cell>
          <cell r="C5074">
            <v>11.6</v>
          </cell>
        </row>
        <row r="5075">
          <cell r="A5075">
            <v>43455</v>
          </cell>
          <cell r="C5075">
            <v>11.4</v>
          </cell>
        </row>
        <row r="5076">
          <cell r="A5076">
            <v>43455</v>
          </cell>
          <cell r="C5076">
            <v>11.1</v>
          </cell>
        </row>
        <row r="5077">
          <cell r="A5077">
            <v>43455</v>
          </cell>
          <cell r="C5077">
            <v>10.8</v>
          </cell>
        </row>
        <row r="5078">
          <cell r="A5078">
            <v>43455</v>
          </cell>
          <cell r="C5078">
            <v>10.9</v>
          </cell>
        </row>
        <row r="5079">
          <cell r="A5079">
            <v>43455</v>
          </cell>
          <cell r="C5079">
            <v>11</v>
          </cell>
        </row>
        <row r="5080">
          <cell r="A5080">
            <v>43455</v>
          </cell>
          <cell r="C5080">
            <v>11.3</v>
          </cell>
        </row>
        <row r="5081">
          <cell r="A5081">
            <v>43455</v>
          </cell>
          <cell r="C5081">
            <v>11.2</v>
          </cell>
        </row>
        <row r="5082">
          <cell r="A5082">
            <v>43455</v>
          </cell>
          <cell r="C5082">
            <v>10.9</v>
          </cell>
        </row>
        <row r="5083">
          <cell r="A5083">
            <v>43455</v>
          </cell>
          <cell r="C5083">
            <v>10.9</v>
          </cell>
        </row>
        <row r="5084">
          <cell r="A5084">
            <v>43455</v>
          </cell>
          <cell r="C5084">
            <v>10.3</v>
          </cell>
        </row>
        <row r="5085">
          <cell r="A5085">
            <v>43455</v>
          </cell>
          <cell r="C5085">
            <v>9.9</v>
          </cell>
        </row>
        <row r="5086">
          <cell r="A5086">
            <v>43455</v>
          </cell>
          <cell r="C5086">
            <v>9.5</v>
          </cell>
        </row>
        <row r="5087">
          <cell r="A5087">
            <v>43455</v>
          </cell>
          <cell r="C5087">
            <v>9.5</v>
          </cell>
        </row>
        <row r="5088">
          <cell r="A5088">
            <v>43455</v>
          </cell>
          <cell r="C5088">
            <v>9.6</v>
          </cell>
        </row>
        <row r="5089">
          <cell r="A5089">
            <v>43455</v>
          </cell>
          <cell r="C5089">
            <v>9.6999999999999993</v>
          </cell>
        </row>
        <row r="5090">
          <cell r="A5090">
            <v>43455</v>
          </cell>
          <cell r="C5090">
            <v>9.6999999999999993</v>
          </cell>
        </row>
        <row r="5091">
          <cell r="A5091">
            <v>43455</v>
          </cell>
          <cell r="C5091">
            <v>9.6999999999999993</v>
          </cell>
        </row>
        <row r="5092">
          <cell r="A5092">
            <v>43456</v>
          </cell>
          <cell r="C5092">
            <v>9.1</v>
          </cell>
        </row>
        <row r="5093">
          <cell r="A5093">
            <v>43456</v>
          </cell>
          <cell r="C5093">
            <v>8.8000000000000007</v>
          </cell>
        </row>
        <row r="5094">
          <cell r="A5094">
            <v>43456</v>
          </cell>
          <cell r="C5094">
            <v>8.6999999999999993</v>
          </cell>
        </row>
        <row r="5095">
          <cell r="A5095">
            <v>43456</v>
          </cell>
          <cell r="C5095">
            <v>8.6999999999999993</v>
          </cell>
        </row>
        <row r="5096">
          <cell r="A5096">
            <v>43456</v>
          </cell>
          <cell r="C5096">
            <v>8.5</v>
          </cell>
        </row>
        <row r="5097">
          <cell r="A5097">
            <v>43456</v>
          </cell>
          <cell r="C5097">
            <v>8.4</v>
          </cell>
        </row>
        <row r="5098">
          <cell r="A5098">
            <v>43456</v>
          </cell>
          <cell r="C5098">
            <v>8.3000000000000007</v>
          </cell>
        </row>
        <row r="5099">
          <cell r="A5099">
            <v>43456</v>
          </cell>
          <cell r="C5099">
            <v>8.1999999999999993</v>
          </cell>
        </row>
        <row r="5100">
          <cell r="A5100">
            <v>43456</v>
          </cell>
          <cell r="C5100">
            <v>8.1999999999999993</v>
          </cell>
        </row>
        <row r="5101">
          <cell r="A5101">
            <v>43456</v>
          </cell>
          <cell r="C5101">
            <v>8.1999999999999993</v>
          </cell>
        </row>
        <row r="5102">
          <cell r="A5102">
            <v>43456</v>
          </cell>
          <cell r="C5102">
            <v>8.8000000000000007</v>
          </cell>
        </row>
        <row r="5103">
          <cell r="A5103">
            <v>43456</v>
          </cell>
          <cell r="C5103">
            <v>9.4</v>
          </cell>
        </row>
        <row r="5104">
          <cell r="A5104">
            <v>43456</v>
          </cell>
          <cell r="C5104">
            <v>10.3</v>
          </cell>
        </row>
        <row r="5105">
          <cell r="A5105">
            <v>43456</v>
          </cell>
          <cell r="C5105">
            <v>10.3</v>
          </cell>
        </row>
        <row r="5106">
          <cell r="A5106">
            <v>43456</v>
          </cell>
          <cell r="C5106">
            <v>10.1</v>
          </cell>
        </row>
        <row r="5107">
          <cell r="A5107">
            <v>43456</v>
          </cell>
          <cell r="C5107">
            <v>10.199999999999999</v>
          </cell>
        </row>
        <row r="5108">
          <cell r="A5108">
            <v>43456</v>
          </cell>
          <cell r="C5108">
            <v>9.4</v>
          </cell>
        </row>
        <row r="5109">
          <cell r="A5109">
            <v>43456</v>
          </cell>
          <cell r="C5109">
            <v>8.6</v>
          </cell>
        </row>
        <row r="5110">
          <cell r="A5110">
            <v>43456</v>
          </cell>
          <cell r="C5110">
            <v>8</v>
          </cell>
        </row>
        <row r="5111">
          <cell r="A5111">
            <v>43456</v>
          </cell>
          <cell r="C5111">
            <v>7.8</v>
          </cell>
        </row>
        <row r="5112">
          <cell r="A5112">
            <v>43456</v>
          </cell>
          <cell r="C5112">
            <v>7.5</v>
          </cell>
        </row>
        <row r="5113">
          <cell r="A5113">
            <v>43456</v>
          </cell>
          <cell r="C5113">
            <v>7.1</v>
          </cell>
        </row>
        <row r="5114">
          <cell r="A5114">
            <v>43456</v>
          </cell>
          <cell r="C5114">
            <v>6.9</v>
          </cell>
        </row>
        <row r="5115">
          <cell r="A5115">
            <v>43456</v>
          </cell>
          <cell r="C5115">
            <v>6.9</v>
          </cell>
        </row>
        <row r="5116">
          <cell r="A5116">
            <v>43457</v>
          </cell>
          <cell r="C5116">
            <v>7.7</v>
          </cell>
        </row>
        <row r="5117">
          <cell r="A5117">
            <v>43457</v>
          </cell>
          <cell r="C5117">
            <v>7.8</v>
          </cell>
        </row>
        <row r="5118">
          <cell r="A5118">
            <v>43457</v>
          </cell>
          <cell r="C5118">
            <v>7.9</v>
          </cell>
        </row>
        <row r="5119">
          <cell r="A5119">
            <v>43457</v>
          </cell>
          <cell r="C5119">
            <v>8</v>
          </cell>
        </row>
        <row r="5120">
          <cell r="A5120">
            <v>43457</v>
          </cell>
          <cell r="C5120">
            <v>8.3000000000000007</v>
          </cell>
        </row>
        <row r="5121">
          <cell r="A5121">
            <v>43457</v>
          </cell>
          <cell r="C5121">
            <v>8.6</v>
          </cell>
        </row>
        <row r="5122">
          <cell r="A5122">
            <v>43457</v>
          </cell>
          <cell r="C5122">
            <v>9</v>
          </cell>
        </row>
        <row r="5123">
          <cell r="A5123">
            <v>43457</v>
          </cell>
          <cell r="C5123">
            <v>9.3000000000000007</v>
          </cell>
        </row>
        <row r="5124">
          <cell r="A5124">
            <v>43457</v>
          </cell>
          <cell r="C5124">
            <v>9.6999999999999993</v>
          </cell>
        </row>
        <row r="5125">
          <cell r="A5125">
            <v>43457</v>
          </cell>
          <cell r="C5125">
            <v>10</v>
          </cell>
        </row>
        <row r="5126">
          <cell r="A5126">
            <v>43457</v>
          </cell>
          <cell r="C5126">
            <v>10.7</v>
          </cell>
        </row>
        <row r="5127">
          <cell r="A5127">
            <v>43457</v>
          </cell>
          <cell r="C5127">
            <v>11.1</v>
          </cell>
        </row>
        <row r="5128">
          <cell r="A5128">
            <v>43457</v>
          </cell>
          <cell r="C5128">
            <v>11.7</v>
          </cell>
        </row>
        <row r="5129">
          <cell r="A5129">
            <v>43457</v>
          </cell>
          <cell r="C5129">
            <v>11.8</v>
          </cell>
        </row>
        <row r="5130">
          <cell r="A5130">
            <v>43457</v>
          </cell>
          <cell r="C5130">
            <v>11.6</v>
          </cell>
        </row>
        <row r="5131">
          <cell r="A5131">
            <v>43457</v>
          </cell>
          <cell r="C5131">
            <v>11.5</v>
          </cell>
        </row>
        <row r="5132">
          <cell r="A5132">
            <v>43457</v>
          </cell>
          <cell r="C5132">
            <v>11</v>
          </cell>
        </row>
        <row r="5133">
          <cell r="A5133">
            <v>43457</v>
          </cell>
          <cell r="C5133">
            <v>10.5</v>
          </cell>
        </row>
        <row r="5134">
          <cell r="A5134">
            <v>43457</v>
          </cell>
          <cell r="C5134">
            <v>10.1</v>
          </cell>
        </row>
        <row r="5135">
          <cell r="A5135">
            <v>43457</v>
          </cell>
          <cell r="C5135">
            <v>9.6999999999999993</v>
          </cell>
        </row>
        <row r="5136">
          <cell r="A5136">
            <v>43457</v>
          </cell>
          <cell r="C5136">
            <v>9</v>
          </cell>
        </row>
        <row r="5137">
          <cell r="A5137">
            <v>43457</v>
          </cell>
          <cell r="C5137">
            <v>8.5</v>
          </cell>
        </row>
        <row r="5138">
          <cell r="A5138">
            <v>43457</v>
          </cell>
          <cell r="C5138">
            <v>8.1</v>
          </cell>
        </row>
        <row r="5139">
          <cell r="A5139">
            <v>43457</v>
          </cell>
          <cell r="C5139">
            <v>7.7</v>
          </cell>
        </row>
        <row r="5140">
          <cell r="A5140">
            <v>43458</v>
          </cell>
          <cell r="C5140">
            <v>7</v>
          </cell>
        </row>
        <row r="5141">
          <cell r="A5141">
            <v>43458</v>
          </cell>
          <cell r="C5141">
            <v>6.7</v>
          </cell>
        </row>
        <row r="5142">
          <cell r="A5142">
            <v>43458</v>
          </cell>
          <cell r="C5142">
            <v>6.5</v>
          </cell>
        </row>
        <row r="5143">
          <cell r="A5143">
            <v>43458</v>
          </cell>
          <cell r="C5143">
            <v>6.1</v>
          </cell>
        </row>
        <row r="5144">
          <cell r="A5144">
            <v>43458</v>
          </cell>
          <cell r="C5144">
            <v>5.9</v>
          </cell>
        </row>
        <row r="5145">
          <cell r="A5145">
            <v>43458</v>
          </cell>
          <cell r="C5145">
            <v>5.7</v>
          </cell>
        </row>
        <row r="5146">
          <cell r="A5146">
            <v>43458</v>
          </cell>
          <cell r="C5146">
            <v>5.6</v>
          </cell>
        </row>
        <row r="5147">
          <cell r="A5147">
            <v>43458</v>
          </cell>
          <cell r="C5147">
            <v>5.2</v>
          </cell>
        </row>
        <row r="5148">
          <cell r="A5148">
            <v>43458</v>
          </cell>
          <cell r="C5148">
            <v>5.2</v>
          </cell>
        </row>
        <row r="5149">
          <cell r="A5149">
            <v>43458</v>
          </cell>
          <cell r="C5149">
            <v>4.9000000000000004</v>
          </cell>
        </row>
        <row r="5150">
          <cell r="A5150">
            <v>43458</v>
          </cell>
          <cell r="C5150">
            <v>5.4</v>
          </cell>
        </row>
        <row r="5151">
          <cell r="A5151">
            <v>43458</v>
          </cell>
          <cell r="C5151">
            <v>5.8</v>
          </cell>
        </row>
        <row r="5152">
          <cell r="A5152">
            <v>43458</v>
          </cell>
          <cell r="C5152">
            <v>6.3</v>
          </cell>
        </row>
        <row r="5153">
          <cell r="A5153">
            <v>43458</v>
          </cell>
          <cell r="C5153">
            <v>6.5</v>
          </cell>
        </row>
        <row r="5154">
          <cell r="A5154">
            <v>43458</v>
          </cell>
          <cell r="C5154">
            <v>6.5</v>
          </cell>
        </row>
        <row r="5155">
          <cell r="A5155">
            <v>43458</v>
          </cell>
          <cell r="C5155">
            <v>6.8</v>
          </cell>
        </row>
        <row r="5156">
          <cell r="A5156">
            <v>43458</v>
          </cell>
          <cell r="C5156">
            <v>6.2</v>
          </cell>
        </row>
        <row r="5157">
          <cell r="A5157">
            <v>43458</v>
          </cell>
          <cell r="C5157">
            <v>5.9</v>
          </cell>
        </row>
        <row r="5158">
          <cell r="A5158">
            <v>43458</v>
          </cell>
          <cell r="C5158">
            <v>5.6</v>
          </cell>
        </row>
        <row r="5159">
          <cell r="A5159">
            <v>43458</v>
          </cell>
          <cell r="C5159">
            <v>5.6</v>
          </cell>
        </row>
        <row r="5160">
          <cell r="A5160">
            <v>43458</v>
          </cell>
          <cell r="C5160">
            <v>5.7</v>
          </cell>
        </row>
        <row r="5161">
          <cell r="A5161">
            <v>43458</v>
          </cell>
          <cell r="C5161">
            <v>5.5</v>
          </cell>
        </row>
        <row r="5162">
          <cell r="A5162">
            <v>43458</v>
          </cell>
          <cell r="C5162">
            <v>5.6</v>
          </cell>
        </row>
        <row r="5163">
          <cell r="A5163">
            <v>43458</v>
          </cell>
          <cell r="C5163">
            <v>5.6</v>
          </cell>
        </row>
        <row r="5164">
          <cell r="A5164">
            <v>43459</v>
          </cell>
          <cell r="C5164">
            <v>5.5</v>
          </cell>
        </row>
        <row r="5165">
          <cell r="A5165">
            <v>43459</v>
          </cell>
          <cell r="C5165">
            <v>5.6</v>
          </cell>
        </row>
        <row r="5166">
          <cell r="A5166">
            <v>43459</v>
          </cell>
          <cell r="C5166">
            <v>5.7</v>
          </cell>
        </row>
        <row r="5167">
          <cell r="A5167">
            <v>43459</v>
          </cell>
          <cell r="C5167">
            <v>5.7</v>
          </cell>
        </row>
        <row r="5168">
          <cell r="A5168">
            <v>43459</v>
          </cell>
          <cell r="C5168">
            <v>5.9</v>
          </cell>
        </row>
        <row r="5169">
          <cell r="A5169">
            <v>43459</v>
          </cell>
          <cell r="C5169">
            <v>6</v>
          </cell>
        </row>
        <row r="5170">
          <cell r="A5170">
            <v>43459</v>
          </cell>
          <cell r="C5170">
            <v>6.2</v>
          </cell>
        </row>
        <row r="5171">
          <cell r="A5171">
            <v>43459</v>
          </cell>
          <cell r="C5171">
            <v>6.3</v>
          </cell>
        </row>
        <row r="5172">
          <cell r="A5172">
            <v>43459</v>
          </cell>
          <cell r="C5172">
            <v>6.5</v>
          </cell>
        </row>
        <row r="5173">
          <cell r="A5173">
            <v>43459</v>
          </cell>
          <cell r="C5173">
            <v>6.7</v>
          </cell>
        </row>
        <row r="5174">
          <cell r="A5174">
            <v>43459</v>
          </cell>
          <cell r="C5174">
            <v>7.3</v>
          </cell>
        </row>
        <row r="5175">
          <cell r="A5175">
            <v>43459</v>
          </cell>
          <cell r="C5175">
            <v>7.9</v>
          </cell>
        </row>
        <row r="5176">
          <cell r="A5176">
            <v>43459</v>
          </cell>
          <cell r="C5176">
            <v>8.6999999999999993</v>
          </cell>
        </row>
        <row r="5177">
          <cell r="A5177">
            <v>43459</v>
          </cell>
          <cell r="C5177">
            <v>9.1</v>
          </cell>
        </row>
        <row r="5178">
          <cell r="A5178">
            <v>43459</v>
          </cell>
          <cell r="C5178">
            <v>9.4</v>
          </cell>
        </row>
        <row r="5179">
          <cell r="A5179">
            <v>43459</v>
          </cell>
          <cell r="C5179">
            <v>9.6999999999999993</v>
          </cell>
        </row>
        <row r="5180">
          <cell r="A5180">
            <v>43459</v>
          </cell>
          <cell r="C5180">
            <v>9.3000000000000007</v>
          </cell>
        </row>
        <row r="5181">
          <cell r="A5181">
            <v>43459</v>
          </cell>
          <cell r="C5181">
            <v>9.1</v>
          </cell>
        </row>
        <row r="5182">
          <cell r="A5182">
            <v>43459</v>
          </cell>
          <cell r="C5182">
            <v>8.6</v>
          </cell>
        </row>
        <row r="5183">
          <cell r="A5183">
            <v>43459</v>
          </cell>
          <cell r="C5183">
            <v>8.5</v>
          </cell>
        </row>
        <row r="5184">
          <cell r="A5184">
            <v>43459</v>
          </cell>
          <cell r="C5184">
            <v>8.5</v>
          </cell>
        </row>
        <row r="5185">
          <cell r="A5185">
            <v>43459</v>
          </cell>
          <cell r="C5185">
            <v>8.4</v>
          </cell>
        </row>
        <row r="5186">
          <cell r="A5186">
            <v>43459</v>
          </cell>
          <cell r="C5186">
            <v>8.4</v>
          </cell>
        </row>
        <row r="5187">
          <cell r="A5187">
            <v>43459</v>
          </cell>
          <cell r="C5187">
            <v>8.1999999999999993</v>
          </cell>
        </row>
        <row r="5188">
          <cell r="A5188">
            <v>43460</v>
          </cell>
          <cell r="C5188">
            <v>8</v>
          </cell>
        </row>
        <row r="5189">
          <cell r="A5189">
            <v>43460</v>
          </cell>
          <cell r="C5189">
            <v>7.9</v>
          </cell>
        </row>
        <row r="5190">
          <cell r="A5190">
            <v>43460</v>
          </cell>
          <cell r="C5190">
            <v>7.9</v>
          </cell>
        </row>
        <row r="5191">
          <cell r="A5191">
            <v>43460</v>
          </cell>
          <cell r="C5191">
            <v>7.9</v>
          </cell>
        </row>
        <row r="5192">
          <cell r="A5192">
            <v>43460</v>
          </cell>
          <cell r="C5192">
            <v>7.8</v>
          </cell>
        </row>
        <row r="5193">
          <cell r="A5193">
            <v>43460</v>
          </cell>
          <cell r="C5193">
            <v>7.7</v>
          </cell>
        </row>
        <row r="5194">
          <cell r="A5194">
            <v>43460</v>
          </cell>
          <cell r="C5194">
            <v>7.8</v>
          </cell>
        </row>
        <row r="5195">
          <cell r="A5195">
            <v>43460</v>
          </cell>
          <cell r="C5195">
            <v>7.6</v>
          </cell>
        </row>
        <row r="5196">
          <cell r="A5196">
            <v>43460</v>
          </cell>
          <cell r="C5196">
            <v>7.5</v>
          </cell>
        </row>
        <row r="5197">
          <cell r="A5197">
            <v>43460</v>
          </cell>
          <cell r="C5197">
            <v>7.4</v>
          </cell>
        </row>
        <row r="5198">
          <cell r="A5198">
            <v>43460</v>
          </cell>
          <cell r="C5198">
            <v>7.9</v>
          </cell>
        </row>
        <row r="5199">
          <cell r="A5199">
            <v>43460</v>
          </cell>
          <cell r="C5199">
            <v>8.3000000000000007</v>
          </cell>
        </row>
        <row r="5200">
          <cell r="A5200">
            <v>43460</v>
          </cell>
          <cell r="C5200">
            <v>9.1</v>
          </cell>
        </row>
        <row r="5201">
          <cell r="A5201">
            <v>43460</v>
          </cell>
          <cell r="C5201">
            <v>9.3000000000000007</v>
          </cell>
        </row>
        <row r="5202">
          <cell r="A5202">
            <v>43460</v>
          </cell>
          <cell r="C5202">
            <v>9.3000000000000007</v>
          </cell>
        </row>
        <row r="5203">
          <cell r="A5203">
            <v>43460</v>
          </cell>
          <cell r="C5203">
            <v>9.5</v>
          </cell>
        </row>
        <row r="5204">
          <cell r="A5204">
            <v>43460</v>
          </cell>
          <cell r="C5204">
            <v>8.8000000000000007</v>
          </cell>
        </row>
        <row r="5205">
          <cell r="A5205">
            <v>43460</v>
          </cell>
          <cell r="C5205">
            <v>8.1999999999999993</v>
          </cell>
        </row>
        <row r="5206">
          <cell r="A5206">
            <v>43460</v>
          </cell>
          <cell r="C5206">
            <v>7.3</v>
          </cell>
        </row>
        <row r="5207">
          <cell r="A5207">
            <v>43460</v>
          </cell>
          <cell r="C5207">
            <v>6.9</v>
          </cell>
        </row>
        <row r="5208">
          <cell r="A5208">
            <v>43460</v>
          </cell>
          <cell r="C5208">
            <v>6.5</v>
          </cell>
        </row>
        <row r="5209">
          <cell r="A5209">
            <v>43460</v>
          </cell>
          <cell r="C5209">
            <v>6</v>
          </cell>
        </row>
        <row r="5210">
          <cell r="A5210">
            <v>43460</v>
          </cell>
          <cell r="C5210">
            <v>5.6</v>
          </cell>
        </row>
        <row r="5211">
          <cell r="A5211">
            <v>43460</v>
          </cell>
          <cell r="C5211">
            <v>5.2</v>
          </cell>
        </row>
        <row r="5212">
          <cell r="A5212">
            <v>43461</v>
          </cell>
          <cell r="C5212">
            <v>5.5</v>
          </cell>
        </row>
        <row r="5213">
          <cell r="A5213">
            <v>43461</v>
          </cell>
          <cell r="C5213">
            <v>5.4</v>
          </cell>
        </row>
        <row r="5214">
          <cell r="A5214">
            <v>43461</v>
          </cell>
          <cell r="C5214">
            <v>5.3</v>
          </cell>
        </row>
        <row r="5215">
          <cell r="A5215">
            <v>43461</v>
          </cell>
          <cell r="C5215">
            <v>5.0999999999999996</v>
          </cell>
        </row>
        <row r="5216">
          <cell r="A5216">
            <v>43461</v>
          </cell>
          <cell r="C5216">
            <v>4.7</v>
          </cell>
        </row>
        <row r="5217">
          <cell r="A5217">
            <v>43461</v>
          </cell>
          <cell r="C5217">
            <v>4.4000000000000004</v>
          </cell>
        </row>
        <row r="5218">
          <cell r="A5218">
            <v>43461</v>
          </cell>
          <cell r="C5218">
            <v>4.3</v>
          </cell>
        </row>
        <row r="5219">
          <cell r="A5219">
            <v>43461</v>
          </cell>
          <cell r="C5219">
            <v>3.9</v>
          </cell>
        </row>
        <row r="5220">
          <cell r="A5220">
            <v>43461</v>
          </cell>
          <cell r="C5220">
            <v>3.8</v>
          </cell>
        </row>
        <row r="5221">
          <cell r="A5221">
            <v>43461</v>
          </cell>
          <cell r="C5221">
            <v>3.9</v>
          </cell>
        </row>
        <row r="5222">
          <cell r="A5222">
            <v>43461</v>
          </cell>
          <cell r="C5222">
            <v>4.9000000000000004</v>
          </cell>
        </row>
        <row r="5223">
          <cell r="A5223">
            <v>43461</v>
          </cell>
          <cell r="C5223">
            <v>5.9</v>
          </cell>
        </row>
        <row r="5224">
          <cell r="A5224">
            <v>43461</v>
          </cell>
          <cell r="C5224">
            <v>7.1</v>
          </cell>
        </row>
        <row r="5225">
          <cell r="A5225">
            <v>43461</v>
          </cell>
          <cell r="C5225">
            <v>7.5</v>
          </cell>
        </row>
        <row r="5226">
          <cell r="A5226">
            <v>43461</v>
          </cell>
          <cell r="C5226">
            <v>7.8</v>
          </cell>
        </row>
        <row r="5227">
          <cell r="A5227">
            <v>43461</v>
          </cell>
          <cell r="C5227">
            <v>8.3000000000000007</v>
          </cell>
        </row>
        <row r="5228">
          <cell r="A5228">
            <v>43461</v>
          </cell>
          <cell r="C5228">
            <v>7.6</v>
          </cell>
        </row>
        <row r="5229">
          <cell r="A5229">
            <v>43461</v>
          </cell>
          <cell r="C5229">
            <v>7</v>
          </cell>
        </row>
        <row r="5230">
          <cell r="A5230">
            <v>43461</v>
          </cell>
          <cell r="C5230">
            <v>6.2</v>
          </cell>
        </row>
        <row r="5231">
          <cell r="A5231">
            <v>43461</v>
          </cell>
          <cell r="C5231">
            <v>6</v>
          </cell>
        </row>
        <row r="5232">
          <cell r="A5232">
            <v>43461</v>
          </cell>
          <cell r="C5232">
            <v>5.9</v>
          </cell>
        </row>
        <row r="5233">
          <cell r="A5233">
            <v>43461</v>
          </cell>
          <cell r="C5233">
            <v>5.8</v>
          </cell>
        </row>
        <row r="5234">
          <cell r="A5234">
            <v>43461</v>
          </cell>
          <cell r="C5234">
            <v>5.8</v>
          </cell>
        </row>
        <row r="5235">
          <cell r="A5235">
            <v>43461</v>
          </cell>
          <cell r="C5235">
            <v>5.7</v>
          </cell>
        </row>
        <row r="5236">
          <cell r="A5236">
            <v>43462</v>
          </cell>
          <cell r="C5236">
            <v>5.2</v>
          </cell>
        </row>
        <row r="5237">
          <cell r="A5237">
            <v>43462</v>
          </cell>
          <cell r="C5237">
            <v>5.0999999999999996</v>
          </cell>
        </row>
        <row r="5238">
          <cell r="A5238">
            <v>43462</v>
          </cell>
          <cell r="C5238">
            <v>5</v>
          </cell>
        </row>
        <row r="5239">
          <cell r="A5239">
            <v>43462</v>
          </cell>
          <cell r="C5239">
            <v>4.9000000000000004</v>
          </cell>
        </row>
        <row r="5240">
          <cell r="A5240">
            <v>43462</v>
          </cell>
          <cell r="C5240">
            <v>4.8</v>
          </cell>
        </row>
        <row r="5241">
          <cell r="A5241">
            <v>43462</v>
          </cell>
          <cell r="C5241">
            <v>4.8</v>
          </cell>
        </row>
        <row r="5242">
          <cell r="A5242">
            <v>43462</v>
          </cell>
          <cell r="C5242">
            <v>4.7</v>
          </cell>
        </row>
        <row r="5243">
          <cell r="A5243">
            <v>43462</v>
          </cell>
          <cell r="C5243">
            <v>4.5999999999999996</v>
          </cell>
        </row>
        <row r="5244">
          <cell r="A5244">
            <v>43462</v>
          </cell>
          <cell r="C5244">
            <v>4.7</v>
          </cell>
        </row>
        <row r="5245">
          <cell r="A5245">
            <v>43462</v>
          </cell>
          <cell r="C5245">
            <v>4.8</v>
          </cell>
        </row>
        <row r="5246">
          <cell r="A5246">
            <v>43462</v>
          </cell>
          <cell r="C5246">
            <v>5.8</v>
          </cell>
        </row>
        <row r="5247">
          <cell r="A5247">
            <v>43462</v>
          </cell>
          <cell r="C5247">
            <v>6.9</v>
          </cell>
        </row>
        <row r="5248">
          <cell r="A5248">
            <v>43462</v>
          </cell>
          <cell r="C5248">
            <v>8.3000000000000007</v>
          </cell>
        </row>
        <row r="5249">
          <cell r="A5249">
            <v>43462</v>
          </cell>
          <cell r="C5249">
            <v>8.9</v>
          </cell>
        </row>
        <row r="5250">
          <cell r="A5250">
            <v>43462</v>
          </cell>
          <cell r="C5250">
            <v>9.1999999999999993</v>
          </cell>
        </row>
        <row r="5251">
          <cell r="A5251">
            <v>43462</v>
          </cell>
          <cell r="C5251">
            <v>9.6999999999999993</v>
          </cell>
        </row>
        <row r="5252">
          <cell r="A5252">
            <v>43462</v>
          </cell>
          <cell r="C5252">
            <v>9.3000000000000007</v>
          </cell>
        </row>
        <row r="5253">
          <cell r="A5253">
            <v>43462</v>
          </cell>
          <cell r="C5253">
            <v>8.9</v>
          </cell>
        </row>
        <row r="5254">
          <cell r="A5254">
            <v>43462</v>
          </cell>
          <cell r="C5254">
            <v>8.4</v>
          </cell>
        </row>
        <row r="5255">
          <cell r="A5255">
            <v>43462</v>
          </cell>
          <cell r="C5255">
            <v>8.3000000000000007</v>
          </cell>
        </row>
        <row r="5256">
          <cell r="A5256">
            <v>43462</v>
          </cell>
          <cell r="C5256">
            <v>8.4</v>
          </cell>
        </row>
        <row r="5257">
          <cell r="A5257">
            <v>43462</v>
          </cell>
          <cell r="C5257">
            <v>8.3000000000000007</v>
          </cell>
        </row>
        <row r="5258">
          <cell r="A5258">
            <v>43462</v>
          </cell>
          <cell r="C5258">
            <v>8.5</v>
          </cell>
        </row>
        <row r="5259">
          <cell r="A5259">
            <v>43462</v>
          </cell>
          <cell r="C5259">
            <v>8.5</v>
          </cell>
        </row>
        <row r="5260">
          <cell r="A5260">
            <v>43463</v>
          </cell>
          <cell r="C5260">
            <v>8.4</v>
          </cell>
        </row>
        <row r="5261">
          <cell r="A5261">
            <v>43463</v>
          </cell>
          <cell r="C5261">
            <v>8.4</v>
          </cell>
        </row>
        <row r="5262">
          <cell r="A5262">
            <v>43463</v>
          </cell>
          <cell r="C5262">
            <v>8.5</v>
          </cell>
        </row>
        <row r="5263">
          <cell r="A5263">
            <v>43463</v>
          </cell>
          <cell r="C5263">
            <v>8.6999999999999993</v>
          </cell>
        </row>
        <row r="5264">
          <cell r="A5264">
            <v>43463</v>
          </cell>
          <cell r="C5264">
            <v>9</v>
          </cell>
        </row>
        <row r="5265">
          <cell r="A5265">
            <v>43463</v>
          </cell>
          <cell r="C5265">
            <v>9.1999999999999993</v>
          </cell>
        </row>
        <row r="5266">
          <cell r="A5266">
            <v>43463</v>
          </cell>
          <cell r="C5266">
            <v>9.1</v>
          </cell>
        </row>
        <row r="5267">
          <cell r="A5267">
            <v>43463</v>
          </cell>
          <cell r="C5267">
            <v>9.3000000000000007</v>
          </cell>
        </row>
        <row r="5268">
          <cell r="A5268">
            <v>43463</v>
          </cell>
          <cell r="C5268">
            <v>9.6</v>
          </cell>
        </row>
        <row r="5269">
          <cell r="A5269">
            <v>43463</v>
          </cell>
          <cell r="C5269">
            <v>9.6999999999999993</v>
          </cell>
        </row>
        <row r="5270">
          <cell r="A5270">
            <v>43463</v>
          </cell>
          <cell r="C5270">
            <v>10.3</v>
          </cell>
        </row>
        <row r="5271">
          <cell r="A5271">
            <v>43463</v>
          </cell>
          <cell r="C5271">
            <v>10.9</v>
          </cell>
        </row>
        <row r="5272">
          <cell r="A5272">
            <v>43463</v>
          </cell>
          <cell r="C5272">
            <v>11.6</v>
          </cell>
        </row>
        <row r="5273">
          <cell r="A5273">
            <v>43463</v>
          </cell>
          <cell r="C5273">
            <v>11.8</v>
          </cell>
        </row>
        <row r="5274">
          <cell r="A5274">
            <v>43463</v>
          </cell>
          <cell r="C5274">
            <v>11.8</v>
          </cell>
        </row>
        <row r="5275">
          <cell r="A5275">
            <v>43463</v>
          </cell>
          <cell r="C5275">
            <v>11.9</v>
          </cell>
        </row>
        <row r="5276">
          <cell r="A5276">
            <v>43463</v>
          </cell>
          <cell r="C5276">
            <v>11.3</v>
          </cell>
        </row>
        <row r="5277">
          <cell r="A5277">
            <v>43463</v>
          </cell>
          <cell r="C5277">
            <v>10.6</v>
          </cell>
        </row>
        <row r="5278">
          <cell r="A5278">
            <v>43463</v>
          </cell>
          <cell r="C5278">
            <v>10.1</v>
          </cell>
        </row>
        <row r="5279">
          <cell r="A5279">
            <v>43463</v>
          </cell>
          <cell r="C5279">
            <v>10</v>
          </cell>
        </row>
        <row r="5280">
          <cell r="A5280">
            <v>43463</v>
          </cell>
          <cell r="C5280">
            <v>9.5</v>
          </cell>
        </row>
        <row r="5281">
          <cell r="A5281">
            <v>43463</v>
          </cell>
          <cell r="C5281">
            <v>9.1999999999999993</v>
          </cell>
        </row>
        <row r="5282">
          <cell r="A5282">
            <v>43463</v>
          </cell>
          <cell r="C5282">
            <v>9.1999999999999993</v>
          </cell>
        </row>
        <row r="5283">
          <cell r="A5283">
            <v>43463</v>
          </cell>
          <cell r="C5283">
            <v>9.1999999999999993</v>
          </cell>
        </row>
        <row r="5284">
          <cell r="A5284">
            <v>43464</v>
          </cell>
          <cell r="C5284">
            <v>10</v>
          </cell>
        </row>
        <row r="5285">
          <cell r="A5285">
            <v>43464</v>
          </cell>
          <cell r="C5285">
            <v>10.1</v>
          </cell>
        </row>
        <row r="5286">
          <cell r="A5286">
            <v>43464</v>
          </cell>
          <cell r="C5286">
            <v>10.1</v>
          </cell>
        </row>
        <row r="5287">
          <cell r="A5287">
            <v>43464</v>
          </cell>
          <cell r="C5287">
            <v>10</v>
          </cell>
        </row>
        <row r="5288">
          <cell r="A5288">
            <v>43464</v>
          </cell>
          <cell r="C5288">
            <v>10.1</v>
          </cell>
        </row>
        <row r="5289">
          <cell r="A5289">
            <v>43464</v>
          </cell>
          <cell r="C5289">
            <v>10.1</v>
          </cell>
        </row>
        <row r="5290">
          <cell r="A5290">
            <v>43464</v>
          </cell>
          <cell r="C5290">
            <v>10</v>
          </cell>
        </row>
        <row r="5291">
          <cell r="A5291">
            <v>43464</v>
          </cell>
          <cell r="C5291">
            <v>9.8000000000000007</v>
          </cell>
        </row>
        <row r="5292">
          <cell r="A5292">
            <v>43464</v>
          </cell>
          <cell r="C5292">
            <v>9.6999999999999993</v>
          </cell>
        </row>
        <row r="5293">
          <cell r="A5293">
            <v>43464</v>
          </cell>
          <cell r="C5293">
            <v>9.5</v>
          </cell>
        </row>
        <row r="5294">
          <cell r="A5294">
            <v>43464</v>
          </cell>
          <cell r="C5294">
            <v>9.8000000000000007</v>
          </cell>
        </row>
        <row r="5295">
          <cell r="A5295">
            <v>43464</v>
          </cell>
          <cell r="C5295">
            <v>10.199999999999999</v>
          </cell>
        </row>
        <row r="5296">
          <cell r="A5296">
            <v>43464</v>
          </cell>
          <cell r="C5296">
            <v>10.6</v>
          </cell>
        </row>
        <row r="5297">
          <cell r="A5297">
            <v>43464</v>
          </cell>
          <cell r="C5297">
            <v>10.8</v>
          </cell>
        </row>
        <row r="5298">
          <cell r="A5298">
            <v>43464</v>
          </cell>
          <cell r="C5298">
            <v>10.8</v>
          </cell>
        </row>
        <row r="5299">
          <cell r="A5299">
            <v>43464</v>
          </cell>
          <cell r="C5299">
            <v>11</v>
          </cell>
        </row>
        <row r="5300">
          <cell r="A5300">
            <v>43464</v>
          </cell>
          <cell r="C5300">
            <v>10.5</v>
          </cell>
        </row>
        <row r="5301">
          <cell r="A5301">
            <v>43464</v>
          </cell>
          <cell r="C5301">
            <v>10.1</v>
          </cell>
        </row>
        <row r="5302">
          <cell r="A5302">
            <v>43464</v>
          </cell>
          <cell r="C5302">
            <v>9.5</v>
          </cell>
        </row>
        <row r="5303">
          <cell r="A5303">
            <v>43464</v>
          </cell>
          <cell r="C5303">
            <v>9.3000000000000007</v>
          </cell>
        </row>
        <row r="5304">
          <cell r="A5304">
            <v>43464</v>
          </cell>
          <cell r="C5304">
            <v>8.9</v>
          </cell>
        </row>
        <row r="5305">
          <cell r="A5305">
            <v>43464</v>
          </cell>
          <cell r="C5305">
            <v>8.5</v>
          </cell>
        </row>
        <row r="5306">
          <cell r="A5306">
            <v>43464</v>
          </cell>
          <cell r="C5306">
            <v>8.3000000000000007</v>
          </cell>
        </row>
        <row r="5307">
          <cell r="A5307">
            <v>43464</v>
          </cell>
          <cell r="C5307">
            <v>8.1</v>
          </cell>
        </row>
        <row r="5308">
          <cell r="A5308">
            <v>43465</v>
          </cell>
          <cell r="C5308">
            <v>7.7</v>
          </cell>
        </row>
        <row r="5309">
          <cell r="A5309">
            <v>43465</v>
          </cell>
          <cell r="C5309">
            <v>7.4</v>
          </cell>
        </row>
        <row r="5310">
          <cell r="A5310">
            <v>43465</v>
          </cell>
          <cell r="C5310">
            <v>7.2</v>
          </cell>
        </row>
        <row r="5311">
          <cell r="A5311">
            <v>43465</v>
          </cell>
          <cell r="C5311">
            <v>7.1</v>
          </cell>
        </row>
        <row r="5312">
          <cell r="A5312">
            <v>43465</v>
          </cell>
          <cell r="C5312">
            <v>7.2</v>
          </cell>
        </row>
        <row r="5313">
          <cell r="A5313">
            <v>43465</v>
          </cell>
          <cell r="C5313">
            <v>7.2</v>
          </cell>
        </row>
        <row r="5314">
          <cell r="A5314">
            <v>43465</v>
          </cell>
          <cell r="C5314">
            <v>6.9</v>
          </cell>
        </row>
        <row r="5315">
          <cell r="A5315">
            <v>43465</v>
          </cell>
          <cell r="C5315">
            <v>6.9</v>
          </cell>
        </row>
        <row r="5316">
          <cell r="A5316">
            <v>43465</v>
          </cell>
          <cell r="C5316">
            <v>7</v>
          </cell>
        </row>
        <row r="5317">
          <cell r="A5317">
            <v>43465</v>
          </cell>
          <cell r="C5317">
            <v>7</v>
          </cell>
        </row>
        <row r="5318">
          <cell r="A5318">
            <v>43465</v>
          </cell>
          <cell r="C5318">
            <v>7.8</v>
          </cell>
        </row>
        <row r="5319">
          <cell r="A5319">
            <v>43465</v>
          </cell>
          <cell r="C5319">
            <v>8.6</v>
          </cell>
        </row>
        <row r="5320">
          <cell r="A5320">
            <v>43465</v>
          </cell>
          <cell r="C5320">
            <v>9.4</v>
          </cell>
        </row>
        <row r="5321">
          <cell r="A5321">
            <v>43465</v>
          </cell>
          <cell r="C5321">
            <v>9.6</v>
          </cell>
        </row>
        <row r="5322">
          <cell r="A5322">
            <v>43465</v>
          </cell>
          <cell r="C5322">
            <v>9.6</v>
          </cell>
        </row>
        <row r="5323">
          <cell r="A5323">
            <v>43465</v>
          </cell>
          <cell r="C5323">
            <v>9.8000000000000007</v>
          </cell>
        </row>
        <row r="5324">
          <cell r="A5324">
            <v>43465</v>
          </cell>
          <cell r="C5324">
            <v>9.1999999999999993</v>
          </cell>
        </row>
        <row r="5325">
          <cell r="A5325">
            <v>43465</v>
          </cell>
          <cell r="C5325">
            <v>8.6</v>
          </cell>
        </row>
        <row r="5326">
          <cell r="A5326">
            <v>43465</v>
          </cell>
          <cell r="C5326">
            <v>7.8</v>
          </cell>
        </row>
        <row r="5327">
          <cell r="A5327">
            <v>43465</v>
          </cell>
          <cell r="C5327">
            <v>7.6</v>
          </cell>
        </row>
        <row r="5328">
          <cell r="A5328">
            <v>43465</v>
          </cell>
          <cell r="C5328">
            <v>7.4</v>
          </cell>
        </row>
        <row r="5329">
          <cell r="A5329">
            <v>43465</v>
          </cell>
          <cell r="C5329">
            <v>7</v>
          </cell>
        </row>
        <row r="5330">
          <cell r="A5330">
            <v>43465</v>
          </cell>
          <cell r="C5330">
            <v>6.9</v>
          </cell>
        </row>
        <row r="5331">
          <cell r="A5331">
            <v>43465</v>
          </cell>
          <cell r="C5331">
            <v>6.7</v>
          </cell>
        </row>
        <row r="5332">
          <cell r="A5332">
            <v>43466</v>
          </cell>
          <cell r="C5332">
            <v>6.3</v>
          </cell>
        </row>
        <row r="5333">
          <cell r="A5333">
            <v>43466</v>
          </cell>
          <cell r="C5333">
            <v>5.9</v>
          </cell>
        </row>
        <row r="5334">
          <cell r="A5334">
            <v>43466</v>
          </cell>
          <cell r="C5334">
            <v>5.5</v>
          </cell>
        </row>
        <row r="5335">
          <cell r="A5335">
            <v>43466</v>
          </cell>
          <cell r="C5335">
            <v>5.2</v>
          </cell>
        </row>
        <row r="5336">
          <cell r="A5336">
            <v>43466</v>
          </cell>
          <cell r="C5336">
            <v>5.0999999999999996</v>
          </cell>
        </row>
        <row r="5337">
          <cell r="A5337">
            <v>43466</v>
          </cell>
          <cell r="C5337">
            <v>5.0999999999999996</v>
          </cell>
        </row>
        <row r="5338">
          <cell r="A5338">
            <v>43466</v>
          </cell>
          <cell r="C5338">
            <v>5</v>
          </cell>
        </row>
        <row r="5339">
          <cell r="A5339">
            <v>43466</v>
          </cell>
          <cell r="C5339">
            <v>5.0999999999999996</v>
          </cell>
        </row>
        <row r="5340">
          <cell r="A5340">
            <v>43466</v>
          </cell>
          <cell r="C5340">
            <v>5.4</v>
          </cell>
        </row>
        <row r="5341">
          <cell r="A5341">
            <v>43466</v>
          </cell>
          <cell r="C5341">
            <v>5.6</v>
          </cell>
        </row>
        <row r="5342">
          <cell r="A5342">
            <v>43466</v>
          </cell>
          <cell r="C5342">
            <v>6.7</v>
          </cell>
        </row>
        <row r="5343">
          <cell r="A5343">
            <v>43466</v>
          </cell>
          <cell r="C5343">
            <v>7.9</v>
          </cell>
        </row>
        <row r="5344">
          <cell r="A5344">
            <v>43466</v>
          </cell>
          <cell r="C5344">
            <v>9</v>
          </cell>
        </row>
        <row r="5345">
          <cell r="A5345">
            <v>43466</v>
          </cell>
          <cell r="C5345">
            <v>9.5</v>
          </cell>
        </row>
        <row r="5346">
          <cell r="A5346">
            <v>43466</v>
          </cell>
          <cell r="C5346">
            <v>9.6</v>
          </cell>
        </row>
        <row r="5347">
          <cell r="A5347">
            <v>43466</v>
          </cell>
          <cell r="C5347">
            <v>9.8000000000000007</v>
          </cell>
        </row>
        <row r="5348">
          <cell r="A5348">
            <v>43466</v>
          </cell>
          <cell r="C5348">
            <v>9</v>
          </cell>
        </row>
        <row r="5349">
          <cell r="A5349">
            <v>43466</v>
          </cell>
          <cell r="C5349">
            <v>8.1999999999999993</v>
          </cell>
        </row>
        <row r="5350">
          <cell r="A5350">
            <v>43466</v>
          </cell>
          <cell r="C5350">
            <v>7.4</v>
          </cell>
        </row>
        <row r="5351">
          <cell r="A5351">
            <v>43466</v>
          </cell>
          <cell r="C5351">
            <v>6.7</v>
          </cell>
        </row>
        <row r="5352">
          <cell r="A5352">
            <v>43466</v>
          </cell>
          <cell r="C5352">
            <v>6</v>
          </cell>
        </row>
        <row r="5353">
          <cell r="A5353">
            <v>43466</v>
          </cell>
          <cell r="C5353">
            <v>5.3</v>
          </cell>
        </row>
        <row r="5354">
          <cell r="A5354">
            <v>43466</v>
          </cell>
          <cell r="C5354">
            <v>4.9000000000000004</v>
          </cell>
        </row>
        <row r="5355">
          <cell r="A5355">
            <v>43466</v>
          </cell>
          <cell r="C5355">
            <v>4.4000000000000004</v>
          </cell>
        </row>
        <row r="5356">
          <cell r="A5356">
            <v>43467</v>
          </cell>
          <cell r="C5356">
            <v>4.0999999999999996</v>
          </cell>
        </row>
        <row r="5357">
          <cell r="A5357">
            <v>43467</v>
          </cell>
          <cell r="C5357">
            <v>3.6</v>
          </cell>
        </row>
        <row r="5358">
          <cell r="A5358">
            <v>43467</v>
          </cell>
          <cell r="C5358">
            <v>3</v>
          </cell>
        </row>
        <row r="5359">
          <cell r="A5359">
            <v>43467</v>
          </cell>
          <cell r="C5359">
            <v>2.4</v>
          </cell>
        </row>
        <row r="5360">
          <cell r="A5360">
            <v>43467</v>
          </cell>
          <cell r="C5360">
            <v>1.8</v>
          </cell>
        </row>
        <row r="5361">
          <cell r="A5361">
            <v>43467</v>
          </cell>
          <cell r="C5361">
            <v>1.3</v>
          </cell>
        </row>
        <row r="5362">
          <cell r="A5362">
            <v>43467</v>
          </cell>
          <cell r="C5362">
            <v>1.2</v>
          </cell>
        </row>
        <row r="5363">
          <cell r="A5363">
            <v>43467</v>
          </cell>
          <cell r="C5363">
            <v>0.9</v>
          </cell>
        </row>
        <row r="5364">
          <cell r="A5364">
            <v>43467</v>
          </cell>
          <cell r="C5364">
            <v>0.8</v>
          </cell>
        </row>
        <row r="5365">
          <cell r="A5365">
            <v>43467</v>
          </cell>
          <cell r="C5365">
            <v>0.6</v>
          </cell>
        </row>
        <row r="5366">
          <cell r="A5366">
            <v>43467</v>
          </cell>
          <cell r="C5366">
            <v>1.7</v>
          </cell>
        </row>
        <row r="5367">
          <cell r="A5367">
            <v>43467</v>
          </cell>
          <cell r="C5367">
            <v>2.6</v>
          </cell>
        </row>
        <row r="5368">
          <cell r="A5368">
            <v>43467</v>
          </cell>
          <cell r="C5368">
            <v>4.0999999999999996</v>
          </cell>
        </row>
        <row r="5369">
          <cell r="A5369">
            <v>43467</v>
          </cell>
          <cell r="C5369">
            <v>4.5</v>
          </cell>
        </row>
        <row r="5370">
          <cell r="A5370">
            <v>43467</v>
          </cell>
          <cell r="C5370">
            <v>4.5999999999999996</v>
          </cell>
        </row>
        <row r="5371">
          <cell r="A5371">
            <v>43467</v>
          </cell>
          <cell r="C5371">
            <v>4.9000000000000004</v>
          </cell>
        </row>
        <row r="5372">
          <cell r="A5372">
            <v>43467</v>
          </cell>
          <cell r="C5372">
            <v>3.7</v>
          </cell>
        </row>
        <row r="5373">
          <cell r="A5373">
            <v>43467</v>
          </cell>
          <cell r="C5373">
            <v>2.7</v>
          </cell>
        </row>
        <row r="5374">
          <cell r="A5374">
            <v>43467</v>
          </cell>
          <cell r="C5374">
            <v>1.6</v>
          </cell>
        </row>
        <row r="5375">
          <cell r="A5375">
            <v>43467</v>
          </cell>
          <cell r="C5375">
            <v>1.2</v>
          </cell>
        </row>
        <row r="5376">
          <cell r="A5376">
            <v>43467</v>
          </cell>
          <cell r="C5376">
            <v>0.9</v>
          </cell>
        </row>
        <row r="5377">
          <cell r="A5377">
            <v>43467</v>
          </cell>
          <cell r="C5377">
            <v>0.5</v>
          </cell>
        </row>
        <row r="5378">
          <cell r="A5378">
            <v>43467</v>
          </cell>
          <cell r="C5378">
            <v>0.3</v>
          </cell>
        </row>
        <row r="5379">
          <cell r="A5379">
            <v>43467</v>
          </cell>
          <cell r="C5379">
            <v>0.2</v>
          </cell>
        </row>
        <row r="5380">
          <cell r="A5380">
            <v>43468</v>
          </cell>
          <cell r="C5380">
            <v>-0.2</v>
          </cell>
        </row>
        <row r="5381">
          <cell r="A5381">
            <v>43468</v>
          </cell>
          <cell r="C5381">
            <v>-0.3</v>
          </cell>
        </row>
        <row r="5382">
          <cell r="A5382">
            <v>43468</v>
          </cell>
          <cell r="C5382">
            <v>-0.3</v>
          </cell>
        </row>
        <row r="5383">
          <cell r="A5383">
            <v>43468</v>
          </cell>
          <cell r="C5383">
            <v>-0.5</v>
          </cell>
        </row>
        <row r="5384">
          <cell r="A5384">
            <v>43468</v>
          </cell>
          <cell r="C5384">
            <v>-0.7</v>
          </cell>
        </row>
        <row r="5385">
          <cell r="A5385">
            <v>43468</v>
          </cell>
          <cell r="C5385">
            <v>-0.7</v>
          </cell>
        </row>
        <row r="5386">
          <cell r="A5386">
            <v>43468</v>
          </cell>
          <cell r="C5386">
            <v>-1.1000000000000001</v>
          </cell>
        </row>
        <row r="5387">
          <cell r="A5387">
            <v>43468</v>
          </cell>
          <cell r="C5387">
            <v>-1.3</v>
          </cell>
        </row>
        <row r="5388">
          <cell r="A5388">
            <v>43468</v>
          </cell>
          <cell r="C5388">
            <v>-1.2</v>
          </cell>
        </row>
        <row r="5389">
          <cell r="A5389">
            <v>43468</v>
          </cell>
          <cell r="C5389">
            <v>-1.2</v>
          </cell>
        </row>
        <row r="5390">
          <cell r="A5390">
            <v>43468</v>
          </cell>
          <cell r="C5390">
            <v>0</v>
          </cell>
        </row>
        <row r="5391">
          <cell r="A5391">
            <v>43468</v>
          </cell>
          <cell r="C5391">
            <v>1.2</v>
          </cell>
        </row>
        <row r="5392">
          <cell r="A5392">
            <v>43468</v>
          </cell>
          <cell r="C5392">
            <v>2.6</v>
          </cell>
        </row>
        <row r="5393">
          <cell r="A5393">
            <v>43468</v>
          </cell>
          <cell r="C5393">
            <v>3.1</v>
          </cell>
        </row>
        <row r="5394">
          <cell r="A5394">
            <v>43468</v>
          </cell>
          <cell r="C5394">
            <v>3.3</v>
          </cell>
        </row>
        <row r="5395">
          <cell r="A5395">
            <v>43468</v>
          </cell>
          <cell r="C5395">
            <v>3.6</v>
          </cell>
        </row>
        <row r="5396">
          <cell r="A5396">
            <v>43468</v>
          </cell>
          <cell r="C5396">
            <v>2.4</v>
          </cell>
        </row>
        <row r="5397">
          <cell r="A5397">
            <v>43468</v>
          </cell>
          <cell r="C5397">
            <v>1.4</v>
          </cell>
        </row>
        <row r="5398">
          <cell r="A5398">
            <v>43468</v>
          </cell>
          <cell r="C5398">
            <v>0.2</v>
          </cell>
        </row>
        <row r="5399">
          <cell r="A5399">
            <v>43468</v>
          </cell>
          <cell r="C5399">
            <v>-0.3</v>
          </cell>
        </row>
        <row r="5400">
          <cell r="A5400">
            <v>43468</v>
          </cell>
          <cell r="C5400">
            <v>-0.7</v>
          </cell>
        </row>
        <row r="5401">
          <cell r="A5401">
            <v>43468</v>
          </cell>
          <cell r="C5401">
            <v>-1.2</v>
          </cell>
        </row>
        <row r="5402">
          <cell r="A5402">
            <v>43468</v>
          </cell>
          <cell r="C5402">
            <v>-1.4</v>
          </cell>
        </row>
        <row r="5403">
          <cell r="A5403">
            <v>43468</v>
          </cell>
          <cell r="C5403">
            <v>-1.5</v>
          </cell>
        </row>
        <row r="5404">
          <cell r="A5404">
            <v>43469</v>
          </cell>
          <cell r="C5404">
            <v>-1.8</v>
          </cell>
        </row>
        <row r="5405">
          <cell r="A5405">
            <v>43469</v>
          </cell>
          <cell r="C5405">
            <v>-1.8</v>
          </cell>
        </row>
        <row r="5406">
          <cell r="A5406">
            <v>43469</v>
          </cell>
          <cell r="C5406">
            <v>-1.8</v>
          </cell>
        </row>
        <row r="5407">
          <cell r="A5407">
            <v>43469</v>
          </cell>
          <cell r="C5407">
            <v>-2.1</v>
          </cell>
        </row>
        <row r="5408">
          <cell r="A5408">
            <v>43469</v>
          </cell>
          <cell r="C5408">
            <v>-2.2000000000000002</v>
          </cell>
        </row>
        <row r="5409">
          <cell r="A5409">
            <v>43469</v>
          </cell>
          <cell r="C5409">
            <v>-2.4</v>
          </cell>
        </row>
        <row r="5410">
          <cell r="A5410">
            <v>43469</v>
          </cell>
          <cell r="C5410">
            <v>-2.7</v>
          </cell>
        </row>
        <row r="5411">
          <cell r="A5411">
            <v>43469</v>
          </cell>
          <cell r="C5411">
            <v>-2.9</v>
          </cell>
        </row>
        <row r="5412">
          <cell r="A5412">
            <v>43469</v>
          </cell>
          <cell r="C5412">
            <v>-2.7</v>
          </cell>
        </row>
        <row r="5413">
          <cell r="A5413">
            <v>43469</v>
          </cell>
          <cell r="C5413">
            <v>-2.8</v>
          </cell>
        </row>
        <row r="5414">
          <cell r="A5414">
            <v>43469</v>
          </cell>
          <cell r="C5414">
            <v>-1.2</v>
          </cell>
        </row>
        <row r="5415">
          <cell r="A5415">
            <v>43469</v>
          </cell>
          <cell r="C5415">
            <v>0.1</v>
          </cell>
        </row>
        <row r="5416">
          <cell r="A5416">
            <v>43469</v>
          </cell>
          <cell r="C5416">
            <v>1.7</v>
          </cell>
        </row>
        <row r="5417">
          <cell r="A5417">
            <v>43469</v>
          </cell>
          <cell r="C5417">
            <v>2.4</v>
          </cell>
        </row>
        <row r="5418">
          <cell r="A5418">
            <v>43469</v>
          </cell>
          <cell r="C5418">
            <v>2.6</v>
          </cell>
        </row>
        <row r="5419">
          <cell r="A5419">
            <v>43469</v>
          </cell>
          <cell r="C5419">
            <v>3</v>
          </cell>
        </row>
        <row r="5420">
          <cell r="A5420">
            <v>43469</v>
          </cell>
          <cell r="C5420">
            <v>1.9</v>
          </cell>
        </row>
        <row r="5421">
          <cell r="A5421">
            <v>43469</v>
          </cell>
          <cell r="C5421">
            <v>1</v>
          </cell>
        </row>
        <row r="5422">
          <cell r="A5422">
            <v>43469</v>
          </cell>
          <cell r="C5422">
            <v>-0.2</v>
          </cell>
        </row>
        <row r="5423">
          <cell r="A5423">
            <v>43469</v>
          </cell>
          <cell r="C5423">
            <v>-0.7</v>
          </cell>
        </row>
        <row r="5424">
          <cell r="A5424">
            <v>43469</v>
          </cell>
          <cell r="C5424">
            <v>-1.1000000000000001</v>
          </cell>
        </row>
        <row r="5425">
          <cell r="A5425">
            <v>43469</v>
          </cell>
          <cell r="C5425">
            <v>-1.5</v>
          </cell>
        </row>
        <row r="5426">
          <cell r="A5426">
            <v>43469</v>
          </cell>
          <cell r="C5426">
            <v>-1.6</v>
          </cell>
        </row>
        <row r="5427">
          <cell r="A5427">
            <v>43469</v>
          </cell>
          <cell r="C5427">
            <v>-1.8</v>
          </cell>
        </row>
        <row r="5428">
          <cell r="A5428">
            <v>43470</v>
          </cell>
          <cell r="C5428">
            <v>-1.6</v>
          </cell>
        </row>
        <row r="5429">
          <cell r="A5429">
            <v>43470</v>
          </cell>
          <cell r="C5429">
            <v>-1.6</v>
          </cell>
        </row>
        <row r="5430">
          <cell r="A5430">
            <v>43470</v>
          </cell>
          <cell r="C5430">
            <v>-1.6</v>
          </cell>
        </row>
        <row r="5431">
          <cell r="A5431">
            <v>43470</v>
          </cell>
          <cell r="C5431">
            <v>-1.9</v>
          </cell>
        </row>
        <row r="5432">
          <cell r="A5432">
            <v>43470</v>
          </cell>
          <cell r="C5432">
            <v>-2</v>
          </cell>
        </row>
        <row r="5433">
          <cell r="A5433">
            <v>43470</v>
          </cell>
          <cell r="C5433">
            <v>-2</v>
          </cell>
        </row>
        <row r="5434">
          <cell r="A5434">
            <v>43470</v>
          </cell>
          <cell r="C5434">
            <v>-2.2000000000000002</v>
          </cell>
        </row>
        <row r="5435">
          <cell r="A5435">
            <v>43470</v>
          </cell>
          <cell r="C5435">
            <v>-2.4</v>
          </cell>
        </row>
        <row r="5436">
          <cell r="A5436">
            <v>43470</v>
          </cell>
          <cell r="C5436">
            <v>-2</v>
          </cell>
        </row>
        <row r="5437">
          <cell r="A5437">
            <v>43470</v>
          </cell>
          <cell r="C5437">
            <v>-1.8</v>
          </cell>
        </row>
        <row r="5438">
          <cell r="A5438">
            <v>43470</v>
          </cell>
          <cell r="C5438">
            <v>-0.1</v>
          </cell>
        </row>
        <row r="5439">
          <cell r="A5439">
            <v>43470</v>
          </cell>
          <cell r="C5439">
            <v>1.4</v>
          </cell>
        </row>
        <row r="5440">
          <cell r="A5440">
            <v>43470</v>
          </cell>
          <cell r="C5440">
            <v>2.9</v>
          </cell>
        </row>
        <row r="5441">
          <cell r="A5441">
            <v>43470</v>
          </cell>
          <cell r="C5441">
            <v>3.7</v>
          </cell>
        </row>
        <row r="5442">
          <cell r="A5442">
            <v>43470</v>
          </cell>
          <cell r="C5442">
            <v>4.2</v>
          </cell>
        </row>
        <row r="5443">
          <cell r="A5443">
            <v>43470</v>
          </cell>
          <cell r="C5443">
            <v>4.8</v>
          </cell>
        </row>
        <row r="5444">
          <cell r="A5444">
            <v>43470</v>
          </cell>
          <cell r="C5444">
            <v>4.2</v>
          </cell>
        </row>
        <row r="5445">
          <cell r="A5445">
            <v>43470</v>
          </cell>
          <cell r="C5445">
            <v>3.9</v>
          </cell>
        </row>
        <row r="5446">
          <cell r="A5446">
            <v>43470</v>
          </cell>
          <cell r="C5446">
            <v>3.2</v>
          </cell>
        </row>
        <row r="5447">
          <cell r="A5447">
            <v>43470</v>
          </cell>
          <cell r="C5447">
            <v>3.1</v>
          </cell>
        </row>
        <row r="5448">
          <cell r="A5448">
            <v>43470</v>
          </cell>
          <cell r="C5448">
            <v>3.2</v>
          </cell>
        </row>
        <row r="5449">
          <cell r="A5449">
            <v>43470</v>
          </cell>
          <cell r="C5449">
            <v>3.1</v>
          </cell>
        </row>
        <row r="5450">
          <cell r="A5450">
            <v>43470</v>
          </cell>
          <cell r="C5450">
            <v>3.3</v>
          </cell>
        </row>
        <row r="5451">
          <cell r="A5451">
            <v>43470</v>
          </cell>
          <cell r="C5451">
            <v>3.3</v>
          </cell>
        </row>
        <row r="5452">
          <cell r="A5452">
            <v>43471</v>
          </cell>
          <cell r="C5452">
            <v>2.9</v>
          </cell>
        </row>
        <row r="5453">
          <cell r="A5453">
            <v>43471</v>
          </cell>
          <cell r="C5453">
            <v>3.1</v>
          </cell>
        </row>
        <row r="5454">
          <cell r="A5454">
            <v>43471</v>
          </cell>
          <cell r="C5454">
            <v>3.3</v>
          </cell>
        </row>
        <row r="5455">
          <cell r="A5455">
            <v>43471</v>
          </cell>
          <cell r="C5455">
            <v>3.6</v>
          </cell>
        </row>
        <row r="5456">
          <cell r="A5456">
            <v>43471</v>
          </cell>
          <cell r="C5456">
            <v>3.7</v>
          </cell>
        </row>
        <row r="5457">
          <cell r="A5457">
            <v>43471</v>
          </cell>
          <cell r="C5457">
            <v>3.8</v>
          </cell>
        </row>
        <row r="5458">
          <cell r="A5458">
            <v>43471</v>
          </cell>
          <cell r="C5458">
            <v>3.9</v>
          </cell>
        </row>
        <row r="5459">
          <cell r="A5459">
            <v>43471</v>
          </cell>
          <cell r="C5459">
            <v>4</v>
          </cell>
        </row>
        <row r="5460">
          <cell r="A5460">
            <v>43471</v>
          </cell>
          <cell r="C5460">
            <v>4.0999999999999996</v>
          </cell>
        </row>
        <row r="5461">
          <cell r="A5461">
            <v>43471</v>
          </cell>
          <cell r="C5461">
            <v>4.0999999999999996</v>
          </cell>
        </row>
        <row r="5462">
          <cell r="A5462">
            <v>43471</v>
          </cell>
          <cell r="C5462">
            <v>5.0999999999999996</v>
          </cell>
        </row>
        <row r="5463">
          <cell r="A5463">
            <v>43471</v>
          </cell>
          <cell r="C5463">
            <v>6.2</v>
          </cell>
        </row>
        <row r="5464">
          <cell r="A5464">
            <v>43471</v>
          </cell>
          <cell r="C5464">
            <v>7.7</v>
          </cell>
        </row>
        <row r="5465">
          <cell r="A5465">
            <v>43471</v>
          </cell>
          <cell r="C5465">
            <v>8.1999999999999993</v>
          </cell>
        </row>
        <row r="5466">
          <cell r="A5466">
            <v>43471</v>
          </cell>
          <cell r="C5466">
            <v>8.5</v>
          </cell>
        </row>
        <row r="5467">
          <cell r="A5467">
            <v>43471</v>
          </cell>
          <cell r="C5467">
            <v>8.9</v>
          </cell>
        </row>
        <row r="5468">
          <cell r="A5468">
            <v>43471</v>
          </cell>
          <cell r="C5468">
            <v>8</v>
          </cell>
        </row>
        <row r="5469">
          <cell r="A5469">
            <v>43471</v>
          </cell>
          <cell r="C5469">
            <v>7.2</v>
          </cell>
        </row>
        <row r="5470">
          <cell r="A5470">
            <v>43471</v>
          </cell>
          <cell r="C5470">
            <v>6.6</v>
          </cell>
        </row>
        <row r="5471">
          <cell r="A5471">
            <v>43471</v>
          </cell>
          <cell r="C5471">
            <v>6.1</v>
          </cell>
        </row>
        <row r="5472">
          <cell r="A5472">
            <v>43471</v>
          </cell>
          <cell r="C5472">
            <v>5.8</v>
          </cell>
        </row>
        <row r="5473">
          <cell r="A5473">
            <v>43471</v>
          </cell>
          <cell r="C5473">
            <v>5.4</v>
          </cell>
        </row>
        <row r="5474">
          <cell r="A5474">
            <v>43471</v>
          </cell>
          <cell r="C5474">
            <v>5</v>
          </cell>
        </row>
        <row r="5475">
          <cell r="A5475">
            <v>43471</v>
          </cell>
          <cell r="C5475">
            <v>4.8</v>
          </cell>
        </row>
        <row r="5476">
          <cell r="A5476">
            <v>43472</v>
          </cell>
          <cell r="C5476">
            <v>5</v>
          </cell>
        </row>
        <row r="5477">
          <cell r="A5477">
            <v>43472</v>
          </cell>
          <cell r="C5477">
            <v>5.2</v>
          </cell>
        </row>
        <row r="5478">
          <cell r="A5478">
            <v>43472</v>
          </cell>
          <cell r="C5478">
            <v>5.5</v>
          </cell>
        </row>
        <row r="5479">
          <cell r="A5479">
            <v>43472</v>
          </cell>
          <cell r="C5479">
            <v>5.2</v>
          </cell>
        </row>
        <row r="5480">
          <cell r="A5480">
            <v>43472</v>
          </cell>
          <cell r="C5480">
            <v>5.5</v>
          </cell>
        </row>
        <row r="5481">
          <cell r="A5481">
            <v>43472</v>
          </cell>
          <cell r="C5481">
            <v>5.7</v>
          </cell>
        </row>
        <row r="5482">
          <cell r="A5482">
            <v>43472</v>
          </cell>
          <cell r="C5482">
            <v>5.8</v>
          </cell>
        </row>
        <row r="5483">
          <cell r="A5483">
            <v>43472</v>
          </cell>
          <cell r="C5483">
            <v>6.1</v>
          </cell>
        </row>
        <row r="5484">
          <cell r="A5484">
            <v>43472</v>
          </cell>
          <cell r="C5484">
            <v>6.5</v>
          </cell>
        </row>
        <row r="5485">
          <cell r="A5485">
            <v>43472</v>
          </cell>
          <cell r="C5485">
            <v>6.6</v>
          </cell>
        </row>
        <row r="5486">
          <cell r="A5486">
            <v>43472</v>
          </cell>
          <cell r="C5486">
            <v>7.6</v>
          </cell>
        </row>
        <row r="5487">
          <cell r="A5487">
            <v>43472</v>
          </cell>
          <cell r="C5487">
            <v>8.5</v>
          </cell>
        </row>
        <row r="5488">
          <cell r="A5488">
            <v>43472</v>
          </cell>
          <cell r="C5488">
            <v>9.4</v>
          </cell>
        </row>
        <row r="5489">
          <cell r="A5489">
            <v>43472</v>
          </cell>
          <cell r="C5489">
            <v>9.6999999999999993</v>
          </cell>
        </row>
        <row r="5490">
          <cell r="A5490">
            <v>43472</v>
          </cell>
          <cell r="C5490">
            <v>9.8000000000000007</v>
          </cell>
        </row>
        <row r="5491">
          <cell r="A5491">
            <v>43472</v>
          </cell>
          <cell r="C5491">
            <v>10.1</v>
          </cell>
        </row>
        <row r="5492">
          <cell r="A5492">
            <v>43472</v>
          </cell>
          <cell r="C5492">
            <v>9.8000000000000007</v>
          </cell>
        </row>
        <row r="5493">
          <cell r="A5493">
            <v>43472</v>
          </cell>
          <cell r="C5493">
            <v>9.6</v>
          </cell>
        </row>
        <row r="5494">
          <cell r="A5494">
            <v>43472</v>
          </cell>
          <cell r="C5494">
            <v>9.4</v>
          </cell>
        </row>
        <row r="5495">
          <cell r="A5495">
            <v>43472</v>
          </cell>
          <cell r="C5495">
            <v>9.5</v>
          </cell>
        </row>
        <row r="5496">
          <cell r="A5496">
            <v>43472</v>
          </cell>
          <cell r="C5496">
            <v>9.4</v>
          </cell>
        </row>
        <row r="5497">
          <cell r="A5497">
            <v>43472</v>
          </cell>
          <cell r="C5497">
            <v>9.1</v>
          </cell>
        </row>
        <row r="5498">
          <cell r="A5498">
            <v>43472</v>
          </cell>
          <cell r="C5498">
            <v>8.9</v>
          </cell>
        </row>
        <row r="5499">
          <cell r="A5499">
            <v>43472</v>
          </cell>
          <cell r="C5499">
            <v>8.6</v>
          </cell>
        </row>
        <row r="5500">
          <cell r="A5500">
            <v>43473</v>
          </cell>
          <cell r="C5500">
            <v>8</v>
          </cell>
        </row>
        <row r="5501">
          <cell r="A5501">
            <v>43473</v>
          </cell>
          <cell r="C5501">
            <v>7.5</v>
          </cell>
        </row>
        <row r="5502">
          <cell r="A5502">
            <v>43473</v>
          </cell>
          <cell r="C5502">
            <v>7.2</v>
          </cell>
        </row>
        <row r="5503">
          <cell r="A5503">
            <v>43473</v>
          </cell>
          <cell r="C5503">
            <v>6.7</v>
          </cell>
        </row>
        <row r="5504">
          <cell r="A5504">
            <v>43473</v>
          </cell>
          <cell r="C5504">
            <v>6.4</v>
          </cell>
        </row>
        <row r="5505">
          <cell r="A5505">
            <v>43473</v>
          </cell>
          <cell r="C5505">
            <v>6.2</v>
          </cell>
        </row>
        <row r="5506">
          <cell r="A5506">
            <v>43473</v>
          </cell>
          <cell r="C5506">
            <v>6</v>
          </cell>
        </row>
        <row r="5507">
          <cell r="A5507">
            <v>43473</v>
          </cell>
          <cell r="C5507">
            <v>5.7</v>
          </cell>
        </row>
        <row r="5508">
          <cell r="A5508">
            <v>43473</v>
          </cell>
          <cell r="C5508">
            <v>5.8</v>
          </cell>
        </row>
        <row r="5509">
          <cell r="A5509">
            <v>43473</v>
          </cell>
          <cell r="C5509">
            <v>5.7</v>
          </cell>
        </row>
        <row r="5510">
          <cell r="A5510">
            <v>43473</v>
          </cell>
          <cell r="C5510">
            <v>6.5</v>
          </cell>
        </row>
        <row r="5511">
          <cell r="A5511">
            <v>43473</v>
          </cell>
          <cell r="C5511">
            <v>7.2</v>
          </cell>
        </row>
        <row r="5512">
          <cell r="A5512">
            <v>43473</v>
          </cell>
          <cell r="C5512">
            <v>7.8</v>
          </cell>
        </row>
        <row r="5513">
          <cell r="A5513">
            <v>43473</v>
          </cell>
          <cell r="C5513">
            <v>8</v>
          </cell>
        </row>
        <row r="5514">
          <cell r="A5514">
            <v>43473</v>
          </cell>
          <cell r="C5514">
            <v>7.9</v>
          </cell>
        </row>
        <row r="5515">
          <cell r="A5515">
            <v>43473</v>
          </cell>
          <cell r="C5515">
            <v>8</v>
          </cell>
        </row>
        <row r="5516">
          <cell r="A5516">
            <v>43473</v>
          </cell>
          <cell r="C5516">
            <v>7.2</v>
          </cell>
        </row>
        <row r="5517">
          <cell r="A5517">
            <v>43473</v>
          </cell>
          <cell r="C5517">
            <v>6.6</v>
          </cell>
        </row>
        <row r="5518">
          <cell r="A5518">
            <v>43473</v>
          </cell>
          <cell r="C5518">
            <v>5.6</v>
          </cell>
        </row>
        <row r="5519">
          <cell r="A5519">
            <v>43473</v>
          </cell>
          <cell r="C5519">
            <v>5.4</v>
          </cell>
        </row>
        <row r="5520">
          <cell r="A5520">
            <v>43473</v>
          </cell>
          <cell r="C5520">
            <v>5.2</v>
          </cell>
        </row>
        <row r="5521">
          <cell r="A5521">
            <v>43473</v>
          </cell>
          <cell r="C5521">
            <v>4.8</v>
          </cell>
        </row>
        <row r="5522">
          <cell r="A5522">
            <v>43473</v>
          </cell>
          <cell r="C5522">
            <v>4.5999999999999996</v>
          </cell>
        </row>
        <row r="5523">
          <cell r="A5523">
            <v>43473</v>
          </cell>
          <cell r="C5523">
            <v>4.3</v>
          </cell>
        </row>
        <row r="5524">
          <cell r="A5524">
            <v>43474</v>
          </cell>
          <cell r="C5524">
            <v>4.3</v>
          </cell>
        </row>
        <row r="5525">
          <cell r="A5525">
            <v>43474</v>
          </cell>
          <cell r="C5525">
            <v>4.2</v>
          </cell>
        </row>
        <row r="5526">
          <cell r="A5526">
            <v>43474</v>
          </cell>
          <cell r="C5526">
            <v>4.0999999999999996</v>
          </cell>
        </row>
        <row r="5527">
          <cell r="A5527">
            <v>43474</v>
          </cell>
          <cell r="C5527">
            <v>3.9</v>
          </cell>
        </row>
        <row r="5528">
          <cell r="A5528">
            <v>43474</v>
          </cell>
          <cell r="C5528">
            <v>3.6</v>
          </cell>
        </row>
        <row r="5529">
          <cell r="A5529">
            <v>43474</v>
          </cell>
          <cell r="C5529">
            <v>3.5</v>
          </cell>
        </row>
        <row r="5530">
          <cell r="A5530">
            <v>43474</v>
          </cell>
          <cell r="C5530">
            <v>3.2</v>
          </cell>
        </row>
        <row r="5531">
          <cell r="A5531">
            <v>43474</v>
          </cell>
          <cell r="C5531">
            <v>2.9</v>
          </cell>
        </row>
        <row r="5532">
          <cell r="A5532">
            <v>43474</v>
          </cell>
          <cell r="C5532">
            <v>2.8</v>
          </cell>
        </row>
        <row r="5533">
          <cell r="A5533">
            <v>43474</v>
          </cell>
          <cell r="C5533">
            <v>2.7</v>
          </cell>
        </row>
        <row r="5534">
          <cell r="A5534">
            <v>43474</v>
          </cell>
          <cell r="C5534">
            <v>3.6</v>
          </cell>
        </row>
        <row r="5535">
          <cell r="A5535">
            <v>43474</v>
          </cell>
          <cell r="C5535">
            <v>4.3</v>
          </cell>
        </row>
        <row r="5536">
          <cell r="A5536">
            <v>43474</v>
          </cell>
          <cell r="C5536">
            <v>5.4</v>
          </cell>
        </row>
        <row r="5537">
          <cell r="A5537">
            <v>43474</v>
          </cell>
          <cell r="C5537">
            <v>5.4</v>
          </cell>
        </row>
        <row r="5538">
          <cell r="A5538">
            <v>43474</v>
          </cell>
          <cell r="C5538">
            <v>5.3</v>
          </cell>
        </row>
        <row r="5539">
          <cell r="A5539">
            <v>43474</v>
          </cell>
          <cell r="C5539">
            <v>5.6</v>
          </cell>
        </row>
        <row r="5540">
          <cell r="A5540">
            <v>43474</v>
          </cell>
          <cell r="C5540">
            <v>4.7</v>
          </cell>
        </row>
        <row r="5541">
          <cell r="A5541">
            <v>43474</v>
          </cell>
          <cell r="C5541">
            <v>3.9</v>
          </cell>
        </row>
        <row r="5542">
          <cell r="A5542">
            <v>43474</v>
          </cell>
          <cell r="C5542">
            <v>3.2</v>
          </cell>
        </row>
        <row r="5543">
          <cell r="A5543">
            <v>43474</v>
          </cell>
          <cell r="C5543">
            <v>2.6</v>
          </cell>
        </row>
        <row r="5544">
          <cell r="A5544">
            <v>43474</v>
          </cell>
          <cell r="C5544">
            <v>2.4</v>
          </cell>
        </row>
        <row r="5545">
          <cell r="A5545">
            <v>43474</v>
          </cell>
          <cell r="C5545">
            <v>1.8</v>
          </cell>
        </row>
        <row r="5546">
          <cell r="A5546">
            <v>43474</v>
          </cell>
          <cell r="C5546">
            <v>1.6</v>
          </cell>
        </row>
        <row r="5547">
          <cell r="A5547">
            <v>43474</v>
          </cell>
          <cell r="C5547">
            <v>1.4</v>
          </cell>
        </row>
        <row r="5548">
          <cell r="A5548">
            <v>43475</v>
          </cell>
          <cell r="C5548">
            <v>1.1000000000000001</v>
          </cell>
        </row>
        <row r="5549">
          <cell r="A5549">
            <v>43475</v>
          </cell>
          <cell r="C5549">
            <v>1</v>
          </cell>
        </row>
        <row r="5550">
          <cell r="A5550">
            <v>43475</v>
          </cell>
          <cell r="C5550">
            <v>1.1000000000000001</v>
          </cell>
        </row>
        <row r="5551">
          <cell r="A5551">
            <v>43475</v>
          </cell>
          <cell r="C5551">
            <v>1.1000000000000001</v>
          </cell>
        </row>
        <row r="5552">
          <cell r="A5552">
            <v>43475</v>
          </cell>
          <cell r="C5552">
            <v>1.1000000000000001</v>
          </cell>
        </row>
        <row r="5553">
          <cell r="A5553">
            <v>43475</v>
          </cell>
          <cell r="C5553">
            <v>1.1000000000000001</v>
          </cell>
        </row>
        <row r="5554">
          <cell r="A5554">
            <v>43475</v>
          </cell>
          <cell r="C5554">
            <v>1</v>
          </cell>
        </row>
        <row r="5555">
          <cell r="A5555">
            <v>43475</v>
          </cell>
          <cell r="C5555">
            <v>0.9</v>
          </cell>
        </row>
        <row r="5556">
          <cell r="A5556">
            <v>43475</v>
          </cell>
          <cell r="C5556">
            <v>1.1000000000000001</v>
          </cell>
        </row>
        <row r="5557">
          <cell r="A5557">
            <v>43475</v>
          </cell>
          <cell r="C5557">
            <v>1</v>
          </cell>
        </row>
        <row r="5558">
          <cell r="A5558">
            <v>43475</v>
          </cell>
          <cell r="C5558">
            <v>2.2000000000000002</v>
          </cell>
        </row>
        <row r="5559">
          <cell r="A5559">
            <v>43475</v>
          </cell>
          <cell r="C5559">
            <v>3.1</v>
          </cell>
        </row>
        <row r="5560">
          <cell r="A5560">
            <v>43475</v>
          </cell>
          <cell r="C5560">
            <v>4.3</v>
          </cell>
        </row>
        <row r="5561">
          <cell r="A5561">
            <v>43475</v>
          </cell>
          <cell r="C5561">
            <v>4.9000000000000004</v>
          </cell>
        </row>
        <row r="5562">
          <cell r="A5562">
            <v>43475</v>
          </cell>
          <cell r="C5562">
            <v>5.3</v>
          </cell>
        </row>
        <row r="5563">
          <cell r="A5563">
            <v>43475</v>
          </cell>
          <cell r="C5563">
            <v>6</v>
          </cell>
        </row>
        <row r="5564">
          <cell r="A5564">
            <v>43475</v>
          </cell>
          <cell r="C5564">
            <v>5.9</v>
          </cell>
        </row>
        <row r="5565">
          <cell r="A5565">
            <v>43475</v>
          </cell>
          <cell r="C5565">
            <v>5.9</v>
          </cell>
        </row>
        <row r="5566">
          <cell r="A5566">
            <v>43475</v>
          </cell>
          <cell r="C5566">
            <v>5.6</v>
          </cell>
        </row>
        <row r="5567">
          <cell r="A5567">
            <v>43475</v>
          </cell>
          <cell r="C5567">
            <v>5.8</v>
          </cell>
        </row>
        <row r="5568">
          <cell r="A5568">
            <v>43475</v>
          </cell>
          <cell r="C5568">
            <v>6</v>
          </cell>
        </row>
        <row r="5569">
          <cell r="A5569">
            <v>43475</v>
          </cell>
          <cell r="C5569">
            <v>5.8</v>
          </cell>
        </row>
        <row r="5570">
          <cell r="A5570">
            <v>43475</v>
          </cell>
          <cell r="C5570">
            <v>5.7</v>
          </cell>
        </row>
        <row r="5571">
          <cell r="A5571">
            <v>43475</v>
          </cell>
          <cell r="C5571">
            <v>5.5</v>
          </cell>
        </row>
        <row r="5572">
          <cell r="A5572">
            <v>43476</v>
          </cell>
          <cell r="C5572">
            <v>5.0999999999999996</v>
          </cell>
        </row>
        <row r="5573">
          <cell r="A5573">
            <v>43476</v>
          </cell>
          <cell r="C5573">
            <v>4.8</v>
          </cell>
        </row>
        <row r="5574">
          <cell r="A5574">
            <v>43476</v>
          </cell>
          <cell r="C5574">
            <v>4.7</v>
          </cell>
        </row>
        <row r="5575">
          <cell r="A5575">
            <v>43476</v>
          </cell>
          <cell r="C5575">
            <v>4.7</v>
          </cell>
        </row>
        <row r="5576">
          <cell r="A5576">
            <v>43476</v>
          </cell>
          <cell r="C5576">
            <v>4.8</v>
          </cell>
        </row>
        <row r="5577">
          <cell r="A5577">
            <v>43476</v>
          </cell>
          <cell r="C5577">
            <v>4.9000000000000004</v>
          </cell>
        </row>
        <row r="5578">
          <cell r="A5578">
            <v>43476</v>
          </cell>
          <cell r="C5578">
            <v>4.4000000000000004</v>
          </cell>
        </row>
        <row r="5579">
          <cell r="A5579">
            <v>43476</v>
          </cell>
          <cell r="C5579">
            <v>4.4000000000000004</v>
          </cell>
        </row>
        <row r="5580">
          <cell r="A5580">
            <v>43476</v>
          </cell>
          <cell r="C5580">
            <v>4.5999999999999996</v>
          </cell>
        </row>
        <row r="5581">
          <cell r="A5581">
            <v>43476</v>
          </cell>
          <cell r="C5581">
            <v>4.5999999999999996</v>
          </cell>
        </row>
        <row r="5582">
          <cell r="A5582">
            <v>43476</v>
          </cell>
          <cell r="C5582">
            <v>5.6</v>
          </cell>
        </row>
        <row r="5583">
          <cell r="A5583">
            <v>43476</v>
          </cell>
          <cell r="C5583">
            <v>6.7</v>
          </cell>
        </row>
        <row r="5584">
          <cell r="A5584">
            <v>43476</v>
          </cell>
          <cell r="C5584">
            <v>7.6</v>
          </cell>
        </row>
        <row r="5585">
          <cell r="A5585">
            <v>43476</v>
          </cell>
          <cell r="C5585">
            <v>7.9</v>
          </cell>
        </row>
        <row r="5586">
          <cell r="A5586">
            <v>43476</v>
          </cell>
          <cell r="C5586">
            <v>8</v>
          </cell>
        </row>
        <row r="5587">
          <cell r="A5587">
            <v>43476</v>
          </cell>
          <cell r="C5587">
            <v>8.4</v>
          </cell>
        </row>
        <row r="5588">
          <cell r="A5588">
            <v>43476</v>
          </cell>
          <cell r="C5588">
            <v>7.9</v>
          </cell>
        </row>
        <row r="5589">
          <cell r="A5589">
            <v>43476</v>
          </cell>
          <cell r="C5589">
            <v>7.4</v>
          </cell>
        </row>
        <row r="5590">
          <cell r="A5590">
            <v>43476</v>
          </cell>
          <cell r="C5590">
            <v>6.7</v>
          </cell>
        </row>
        <row r="5591">
          <cell r="A5591">
            <v>43476</v>
          </cell>
          <cell r="C5591">
            <v>6.4</v>
          </cell>
        </row>
        <row r="5592">
          <cell r="A5592">
            <v>43476</v>
          </cell>
          <cell r="C5592">
            <v>6.1</v>
          </cell>
        </row>
        <row r="5593">
          <cell r="A5593">
            <v>43476</v>
          </cell>
          <cell r="C5593">
            <v>5.8</v>
          </cell>
        </row>
        <row r="5594">
          <cell r="A5594">
            <v>43476</v>
          </cell>
          <cell r="C5594">
            <v>5.7</v>
          </cell>
        </row>
        <row r="5595">
          <cell r="A5595">
            <v>43476</v>
          </cell>
          <cell r="C5595">
            <v>5.7</v>
          </cell>
        </row>
        <row r="5596">
          <cell r="A5596">
            <v>43477</v>
          </cell>
          <cell r="C5596">
            <v>5.8</v>
          </cell>
        </row>
        <row r="5597">
          <cell r="A5597">
            <v>43477</v>
          </cell>
          <cell r="C5597">
            <v>6.1</v>
          </cell>
        </row>
        <row r="5598">
          <cell r="A5598">
            <v>43477</v>
          </cell>
          <cell r="C5598">
            <v>6.5</v>
          </cell>
        </row>
        <row r="5599">
          <cell r="A5599">
            <v>43477</v>
          </cell>
          <cell r="C5599">
            <v>6.5</v>
          </cell>
        </row>
        <row r="5600">
          <cell r="A5600">
            <v>43477</v>
          </cell>
          <cell r="C5600">
            <v>7</v>
          </cell>
        </row>
        <row r="5601">
          <cell r="A5601">
            <v>43477</v>
          </cell>
          <cell r="C5601">
            <v>7.4</v>
          </cell>
        </row>
        <row r="5602">
          <cell r="A5602">
            <v>43477</v>
          </cell>
          <cell r="C5602">
            <v>7.2</v>
          </cell>
        </row>
        <row r="5603">
          <cell r="A5603">
            <v>43477</v>
          </cell>
          <cell r="C5603">
            <v>7.6</v>
          </cell>
        </row>
        <row r="5604">
          <cell r="A5604">
            <v>43477</v>
          </cell>
          <cell r="C5604">
            <v>8.1</v>
          </cell>
        </row>
        <row r="5605">
          <cell r="A5605">
            <v>43477</v>
          </cell>
          <cell r="C5605">
            <v>8.1</v>
          </cell>
        </row>
        <row r="5606">
          <cell r="A5606">
            <v>43477</v>
          </cell>
          <cell r="C5606">
            <v>8.6999999999999993</v>
          </cell>
        </row>
        <row r="5607">
          <cell r="A5607">
            <v>43477</v>
          </cell>
          <cell r="C5607">
            <v>9.1999999999999993</v>
          </cell>
        </row>
        <row r="5608">
          <cell r="A5608">
            <v>43477</v>
          </cell>
          <cell r="C5608">
            <v>9.5</v>
          </cell>
        </row>
        <row r="5609">
          <cell r="A5609">
            <v>43477</v>
          </cell>
          <cell r="C5609">
            <v>9.5</v>
          </cell>
        </row>
        <row r="5610">
          <cell r="A5610">
            <v>43477</v>
          </cell>
          <cell r="C5610">
            <v>9.3000000000000007</v>
          </cell>
        </row>
        <row r="5611">
          <cell r="A5611">
            <v>43477</v>
          </cell>
          <cell r="C5611">
            <v>9.5</v>
          </cell>
        </row>
        <row r="5612">
          <cell r="A5612">
            <v>43477</v>
          </cell>
          <cell r="C5612">
            <v>9.1</v>
          </cell>
        </row>
        <row r="5613">
          <cell r="A5613">
            <v>43477</v>
          </cell>
          <cell r="C5613">
            <v>8.9</v>
          </cell>
        </row>
        <row r="5614">
          <cell r="A5614">
            <v>43477</v>
          </cell>
          <cell r="C5614">
            <v>8.6999999999999993</v>
          </cell>
        </row>
        <row r="5615">
          <cell r="A5615">
            <v>43477</v>
          </cell>
          <cell r="C5615">
            <v>9.1</v>
          </cell>
        </row>
        <row r="5616">
          <cell r="A5616">
            <v>43477</v>
          </cell>
          <cell r="C5616">
            <v>9.4</v>
          </cell>
        </row>
        <row r="5617">
          <cell r="A5617">
            <v>43477</v>
          </cell>
          <cell r="C5617">
            <v>9.5</v>
          </cell>
        </row>
        <row r="5618">
          <cell r="A5618">
            <v>43477</v>
          </cell>
          <cell r="C5618">
            <v>9.6999999999999993</v>
          </cell>
        </row>
        <row r="5619">
          <cell r="A5619">
            <v>43477</v>
          </cell>
          <cell r="C5619">
            <v>9.8000000000000007</v>
          </cell>
        </row>
        <row r="5620">
          <cell r="A5620">
            <v>43478</v>
          </cell>
          <cell r="C5620">
            <v>9.6</v>
          </cell>
        </row>
        <row r="5621">
          <cell r="A5621">
            <v>43478</v>
          </cell>
          <cell r="C5621">
            <v>9.6</v>
          </cell>
        </row>
        <row r="5622">
          <cell r="A5622">
            <v>43478</v>
          </cell>
          <cell r="C5622">
            <v>9.6</v>
          </cell>
        </row>
        <row r="5623">
          <cell r="A5623">
            <v>43478</v>
          </cell>
          <cell r="C5623">
            <v>9.4</v>
          </cell>
        </row>
        <row r="5624">
          <cell r="A5624">
            <v>43478</v>
          </cell>
          <cell r="C5624">
            <v>9.3000000000000007</v>
          </cell>
        </row>
        <row r="5625">
          <cell r="A5625">
            <v>43478</v>
          </cell>
          <cell r="C5625">
            <v>9.3000000000000007</v>
          </cell>
        </row>
        <row r="5626">
          <cell r="A5626">
            <v>43478</v>
          </cell>
          <cell r="C5626">
            <v>9.4</v>
          </cell>
        </row>
        <row r="5627">
          <cell r="A5627">
            <v>43478</v>
          </cell>
          <cell r="C5627">
            <v>9.4</v>
          </cell>
        </row>
        <row r="5628">
          <cell r="A5628">
            <v>43478</v>
          </cell>
          <cell r="C5628">
            <v>9.4</v>
          </cell>
        </row>
        <row r="5629">
          <cell r="A5629">
            <v>43478</v>
          </cell>
          <cell r="C5629">
            <v>9.1999999999999993</v>
          </cell>
        </row>
        <row r="5630">
          <cell r="A5630">
            <v>43478</v>
          </cell>
          <cell r="C5630">
            <v>9.6999999999999993</v>
          </cell>
        </row>
        <row r="5631">
          <cell r="A5631">
            <v>43478</v>
          </cell>
          <cell r="C5631">
            <v>10.199999999999999</v>
          </cell>
        </row>
        <row r="5632">
          <cell r="A5632">
            <v>43478</v>
          </cell>
          <cell r="C5632">
            <v>10.5</v>
          </cell>
        </row>
        <row r="5633">
          <cell r="A5633">
            <v>43478</v>
          </cell>
          <cell r="C5633">
            <v>10.6</v>
          </cell>
        </row>
        <row r="5634">
          <cell r="A5634">
            <v>43478</v>
          </cell>
          <cell r="C5634">
            <v>10.5</v>
          </cell>
        </row>
        <row r="5635">
          <cell r="A5635">
            <v>43478</v>
          </cell>
          <cell r="C5635">
            <v>10.7</v>
          </cell>
        </row>
        <row r="5636">
          <cell r="A5636">
            <v>43478</v>
          </cell>
          <cell r="C5636">
            <v>10.5</v>
          </cell>
        </row>
        <row r="5637">
          <cell r="A5637">
            <v>43478</v>
          </cell>
          <cell r="C5637">
            <v>10.199999999999999</v>
          </cell>
        </row>
        <row r="5638">
          <cell r="A5638">
            <v>43478</v>
          </cell>
          <cell r="C5638">
            <v>9.6</v>
          </cell>
        </row>
        <row r="5639">
          <cell r="A5639">
            <v>43478</v>
          </cell>
          <cell r="C5639">
            <v>9.5</v>
          </cell>
        </row>
        <row r="5640">
          <cell r="A5640">
            <v>43478</v>
          </cell>
          <cell r="C5640">
            <v>9.1</v>
          </cell>
        </row>
        <row r="5641">
          <cell r="A5641">
            <v>43478</v>
          </cell>
          <cell r="C5641">
            <v>8.6</v>
          </cell>
        </row>
        <row r="5642">
          <cell r="A5642">
            <v>43478</v>
          </cell>
          <cell r="C5642">
            <v>8.3000000000000007</v>
          </cell>
        </row>
        <row r="5643">
          <cell r="A5643">
            <v>43478</v>
          </cell>
          <cell r="C5643">
            <v>7.8</v>
          </cell>
        </row>
        <row r="5644">
          <cell r="A5644">
            <v>43479</v>
          </cell>
          <cell r="C5644">
            <v>7.2</v>
          </cell>
        </row>
        <row r="5645">
          <cell r="A5645">
            <v>43479</v>
          </cell>
          <cell r="C5645">
            <v>6.9</v>
          </cell>
        </row>
        <row r="5646">
          <cell r="A5646">
            <v>43479</v>
          </cell>
          <cell r="C5646">
            <v>6.6</v>
          </cell>
        </row>
        <row r="5647">
          <cell r="A5647">
            <v>43479</v>
          </cell>
          <cell r="C5647">
            <v>6.4</v>
          </cell>
        </row>
        <row r="5648">
          <cell r="A5648">
            <v>43479</v>
          </cell>
          <cell r="C5648">
            <v>6.2</v>
          </cell>
        </row>
        <row r="5649">
          <cell r="A5649">
            <v>43479</v>
          </cell>
          <cell r="C5649">
            <v>6</v>
          </cell>
        </row>
        <row r="5650">
          <cell r="A5650">
            <v>43479</v>
          </cell>
          <cell r="C5650">
            <v>5.7</v>
          </cell>
        </row>
        <row r="5651">
          <cell r="A5651">
            <v>43479</v>
          </cell>
          <cell r="C5651">
            <v>5.6</v>
          </cell>
        </row>
        <row r="5652">
          <cell r="A5652">
            <v>43479</v>
          </cell>
          <cell r="C5652">
            <v>5.8</v>
          </cell>
        </row>
        <row r="5653">
          <cell r="A5653">
            <v>43479</v>
          </cell>
          <cell r="C5653">
            <v>5.6</v>
          </cell>
        </row>
        <row r="5654">
          <cell r="A5654">
            <v>43479</v>
          </cell>
          <cell r="C5654">
            <v>6.5</v>
          </cell>
        </row>
        <row r="5655">
          <cell r="A5655">
            <v>43479</v>
          </cell>
          <cell r="C5655">
            <v>7.4</v>
          </cell>
        </row>
        <row r="5656">
          <cell r="A5656">
            <v>43479</v>
          </cell>
          <cell r="C5656">
            <v>8.6</v>
          </cell>
        </row>
        <row r="5657">
          <cell r="A5657">
            <v>43479</v>
          </cell>
          <cell r="C5657">
            <v>8.8000000000000007</v>
          </cell>
        </row>
        <row r="5658">
          <cell r="A5658">
            <v>43479</v>
          </cell>
          <cell r="C5658">
            <v>8.6999999999999993</v>
          </cell>
        </row>
        <row r="5659">
          <cell r="A5659">
            <v>43479</v>
          </cell>
          <cell r="C5659">
            <v>8.9</v>
          </cell>
        </row>
        <row r="5660">
          <cell r="A5660">
            <v>43479</v>
          </cell>
          <cell r="C5660">
            <v>8</v>
          </cell>
        </row>
        <row r="5661">
          <cell r="A5661">
            <v>43479</v>
          </cell>
          <cell r="C5661">
            <v>7.1</v>
          </cell>
        </row>
        <row r="5662">
          <cell r="A5662">
            <v>43479</v>
          </cell>
          <cell r="C5662">
            <v>6.1</v>
          </cell>
        </row>
        <row r="5663">
          <cell r="A5663">
            <v>43479</v>
          </cell>
          <cell r="C5663">
            <v>5.6</v>
          </cell>
        </row>
        <row r="5664">
          <cell r="A5664">
            <v>43479</v>
          </cell>
          <cell r="C5664">
            <v>5.0999999999999996</v>
          </cell>
        </row>
        <row r="5665">
          <cell r="A5665">
            <v>43479</v>
          </cell>
          <cell r="C5665">
            <v>4.7</v>
          </cell>
        </row>
        <row r="5666">
          <cell r="A5666">
            <v>43479</v>
          </cell>
          <cell r="C5666">
            <v>4.5999999999999996</v>
          </cell>
        </row>
        <row r="5667">
          <cell r="A5667">
            <v>43479</v>
          </cell>
          <cell r="C5667">
            <v>4.4000000000000004</v>
          </cell>
        </row>
        <row r="5668">
          <cell r="A5668">
            <v>43480</v>
          </cell>
          <cell r="C5668">
            <v>4.9000000000000004</v>
          </cell>
        </row>
        <row r="5669">
          <cell r="A5669">
            <v>43480</v>
          </cell>
          <cell r="C5669">
            <v>4.9000000000000004</v>
          </cell>
        </row>
        <row r="5670">
          <cell r="A5670">
            <v>43480</v>
          </cell>
          <cell r="C5670">
            <v>5.0999999999999996</v>
          </cell>
        </row>
        <row r="5671">
          <cell r="A5671">
            <v>43480</v>
          </cell>
          <cell r="C5671">
            <v>5.0999999999999996</v>
          </cell>
        </row>
        <row r="5672">
          <cell r="A5672">
            <v>43480</v>
          </cell>
          <cell r="C5672">
            <v>5.4</v>
          </cell>
        </row>
        <row r="5673">
          <cell r="A5673">
            <v>43480</v>
          </cell>
          <cell r="C5673">
            <v>5.7</v>
          </cell>
        </row>
        <row r="5674">
          <cell r="A5674">
            <v>43480</v>
          </cell>
          <cell r="C5674">
            <v>5.7</v>
          </cell>
        </row>
        <row r="5675">
          <cell r="A5675">
            <v>43480</v>
          </cell>
          <cell r="C5675">
            <v>5.9</v>
          </cell>
        </row>
        <row r="5676">
          <cell r="A5676">
            <v>43480</v>
          </cell>
          <cell r="C5676">
            <v>6.1</v>
          </cell>
        </row>
        <row r="5677">
          <cell r="A5677">
            <v>43480</v>
          </cell>
          <cell r="C5677">
            <v>6.3</v>
          </cell>
        </row>
        <row r="5678">
          <cell r="A5678">
            <v>43480</v>
          </cell>
          <cell r="C5678">
            <v>7.2</v>
          </cell>
        </row>
        <row r="5679">
          <cell r="A5679">
            <v>43480</v>
          </cell>
          <cell r="C5679">
            <v>7.9</v>
          </cell>
        </row>
        <row r="5680">
          <cell r="A5680">
            <v>43480</v>
          </cell>
          <cell r="C5680">
            <v>9.1999999999999993</v>
          </cell>
        </row>
        <row r="5681">
          <cell r="A5681">
            <v>43480</v>
          </cell>
          <cell r="C5681">
            <v>9.4</v>
          </cell>
        </row>
        <row r="5682">
          <cell r="A5682">
            <v>43480</v>
          </cell>
          <cell r="C5682">
            <v>9.4</v>
          </cell>
        </row>
        <row r="5683">
          <cell r="A5683">
            <v>43480</v>
          </cell>
          <cell r="C5683">
            <v>9.6999999999999993</v>
          </cell>
        </row>
        <row r="5684">
          <cell r="A5684">
            <v>43480</v>
          </cell>
          <cell r="C5684">
            <v>9.1999999999999993</v>
          </cell>
        </row>
        <row r="5685">
          <cell r="A5685">
            <v>43480</v>
          </cell>
          <cell r="C5685">
            <v>8.8000000000000007</v>
          </cell>
        </row>
        <row r="5686">
          <cell r="A5686">
            <v>43480</v>
          </cell>
          <cell r="C5686">
            <v>8.3000000000000007</v>
          </cell>
        </row>
        <row r="5687">
          <cell r="A5687">
            <v>43480</v>
          </cell>
          <cell r="C5687">
            <v>8.3000000000000007</v>
          </cell>
        </row>
        <row r="5688">
          <cell r="A5688">
            <v>43480</v>
          </cell>
          <cell r="C5688">
            <v>8.4</v>
          </cell>
        </row>
        <row r="5689">
          <cell r="A5689">
            <v>43480</v>
          </cell>
          <cell r="C5689">
            <v>8.4</v>
          </cell>
        </row>
        <row r="5690">
          <cell r="A5690">
            <v>43480</v>
          </cell>
          <cell r="C5690">
            <v>8.5</v>
          </cell>
        </row>
        <row r="5691">
          <cell r="A5691">
            <v>43480</v>
          </cell>
          <cell r="C5691">
            <v>8.5</v>
          </cell>
        </row>
        <row r="5692">
          <cell r="A5692">
            <v>43481</v>
          </cell>
          <cell r="C5692">
            <v>8.4</v>
          </cell>
        </row>
        <row r="5693">
          <cell r="A5693">
            <v>43481</v>
          </cell>
          <cell r="C5693">
            <v>8.5</v>
          </cell>
        </row>
        <row r="5694">
          <cell r="A5694">
            <v>43481</v>
          </cell>
          <cell r="C5694">
            <v>8.5</v>
          </cell>
        </row>
        <row r="5695">
          <cell r="A5695">
            <v>43481</v>
          </cell>
          <cell r="C5695">
            <v>8.5</v>
          </cell>
        </row>
        <row r="5696">
          <cell r="A5696">
            <v>43481</v>
          </cell>
          <cell r="C5696">
            <v>8.5</v>
          </cell>
        </row>
        <row r="5697">
          <cell r="A5697">
            <v>43481</v>
          </cell>
          <cell r="C5697">
            <v>8.6</v>
          </cell>
        </row>
        <row r="5698">
          <cell r="A5698">
            <v>43481</v>
          </cell>
          <cell r="C5698">
            <v>8.5</v>
          </cell>
        </row>
        <row r="5699">
          <cell r="A5699">
            <v>43481</v>
          </cell>
          <cell r="C5699">
            <v>8.4</v>
          </cell>
        </row>
        <row r="5700">
          <cell r="A5700">
            <v>43481</v>
          </cell>
          <cell r="C5700">
            <v>8.5</v>
          </cell>
        </row>
        <row r="5701">
          <cell r="A5701">
            <v>43481</v>
          </cell>
          <cell r="C5701">
            <v>8.6</v>
          </cell>
        </row>
        <row r="5702">
          <cell r="A5702">
            <v>43481</v>
          </cell>
          <cell r="C5702">
            <v>8.8000000000000007</v>
          </cell>
        </row>
        <row r="5703">
          <cell r="A5703">
            <v>43481</v>
          </cell>
          <cell r="C5703">
            <v>8.8000000000000007</v>
          </cell>
        </row>
        <row r="5704">
          <cell r="A5704">
            <v>43481</v>
          </cell>
          <cell r="C5704">
            <v>8.6</v>
          </cell>
        </row>
        <row r="5705">
          <cell r="A5705">
            <v>43481</v>
          </cell>
          <cell r="C5705">
            <v>8.1999999999999993</v>
          </cell>
        </row>
        <row r="5706">
          <cell r="A5706">
            <v>43481</v>
          </cell>
          <cell r="C5706">
            <v>7.6</v>
          </cell>
        </row>
        <row r="5707">
          <cell r="A5707">
            <v>43481</v>
          </cell>
          <cell r="C5707">
            <v>7.3</v>
          </cell>
        </row>
        <row r="5708">
          <cell r="A5708">
            <v>43481</v>
          </cell>
          <cell r="C5708">
            <v>6.3</v>
          </cell>
        </row>
        <row r="5709">
          <cell r="A5709">
            <v>43481</v>
          </cell>
          <cell r="C5709">
            <v>5.4</v>
          </cell>
        </row>
        <row r="5710">
          <cell r="A5710">
            <v>43481</v>
          </cell>
          <cell r="C5710">
            <v>4.7</v>
          </cell>
        </row>
        <row r="5711">
          <cell r="A5711">
            <v>43481</v>
          </cell>
          <cell r="C5711">
            <v>4.5</v>
          </cell>
        </row>
        <row r="5712">
          <cell r="A5712">
            <v>43481</v>
          </cell>
          <cell r="C5712">
            <v>4.7</v>
          </cell>
        </row>
        <row r="5713">
          <cell r="A5713">
            <v>43481</v>
          </cell>
          <cell r="C5713">
            <v>4.5</v>
          </cell>
        </row>
        <row r="5714">
          <cell r="A5714">
            <v>43481</v>
          </cell>
          <cell r="C5714">
            <v>4.5</v>
          </cell>
        </row>
        <row r="5715">
          <cell r="A5715">
            <v>43481</v>
          </cell>
          <cell r="C5715">
            <v>4.5</v>
          </cell>
        </row>
        <row r="5716">
          <cell r="A5716">
            <v>43482</v>
          </cell>
          <cell r="C5716">
            <v>4.4000000000000004</v>
          </cell>
        </row>
        <row r="5717">
          <cell r="A5717">
            <v>43482</v>
          </cell>
          <cell r="C5717">
            <v>4.0999999999999996</v>
          </cell>
        </row>
        <row r="5718">
          <cell r="A5718">
            <v>43482</v>
          </cell>
          <cell r="C5718">
            <v>3.8</v>
          </cell>
        </row>
        <row r="5719">
          <cell r="A5719">
            <v>43482</v>
          </cell>
          <cell r="C5719">
            <v>3.5</v>
          </cell>
        </row>
        <row r="5720">
          <cell r="A5720">
            <v>43482</v>
          </cell>
          <cell r="C5720">
            <v>3.4</v>
          </cell>
        </row>
        <row r="5721">
          <cell r="A5721">
            <v>43482</v>
          </cell>
          <cell r="C5721">
            <v>3.3</v>
          </cell>
        </row>
        <row r="5722">
          <cell r="A5722">
            <v>43482</v>
          </cell>
          <cell r="C5722">
            <v>3.1</v>
          </cell>
        </row>
        <row r="5723">
          <cell r="A5723">
            <v>43482</v>
          </cell>
          <cell r="C5723">
            <v>2.8</v>
          </cell>
        </row>
        <row r="5724">
          <cell r="A5724">
            <v>43482</v>
          </cell>
          <cell r="C5724">
            <v>2.7</v>
          </cell>
        </row>
        <row r="5725">
          <cell r="A5725">
            <v>43482</v>
          </cell>
          <cell r="C5725">
            <v>2.5</v>
          </cell>
        </row>
        <row r="5726">
          <cell r="A5726">
            <v>43482</v>
          </cell>
          <cell r="C5726">
            <v>3.5</v>
          </cell>
        </row>
        <row r="5727">
          <cell r="A5727">
            <v>43482</v>
          </cell>
          <cell r="C5727">
            <v>4.0999999999999996</v>
          </cell>
        </row>
        <row r="5728">
          <cell r="A5728">
            <v>43482</v>
          </cell>
          <cell r="C5728">
            <v>5.2</v>
          </cell>
        </row>
        <row r="5729">
          <cell r="A5729">
            <v>43482</v>
          </cell>
          <cell r="C5729">
            <v>5.4</v>
          </cell>
        </row>
        <row r="5730">
          <cell r="A5730">
            <v>43482</v>
          </cell>
          <cell r="C5730">
            <v>5.4</v>
          </cell>
        </row>
        <row r="5731">
          <cell r="A5731">
            <v>43482</v>
          </cell>
          <cell r="C5731">
            <v>5.6</v>
          </cell>
        </row>
        <row r="5732">
          <cell r="A5732">
            <v>43482</v>
          </cell>
          <cell r="C5732">
            <v>4.5</v>
          </cell>
        </row>
        <row r="5733">
          <cell r="A5733">
            <v>43482</v>
          </cell>
          <cell r="C5733">
            <v>3.3</v>
          </cell>
        </row>
        <row r="5734">
          <cell r="A5734">
            <v>43482</v>
          </cell>
          <cell r="C5734">
            <v>2.1</v>
          </cell>
        </row>
        <row r="5735">
          <cell r="A5735">
            <v>43482</v>
          </cell>
          <cell r="C5735">
            <v>1.4</v>
          </cell>
        </row>
        <row r="5736">
          <cell r="A5736">
            <v>43482</v>
          </cell>
          <cell r="C5736">
            <v>1</v>
          </cell>
        </row>
        <row r="5737">
          <cell r="A5737">
            <v>43482</v>
          </cell>
          <cell r="C5737">
            <v>0.5</v>
          </cell>
        </row>
        <row r="5738">
          <cell r="A5738">
            <v>43482</v>
          </cell>
          <cell r="C5738">
            <v>0.2</v>
          </cell>
        </row>
        <row r="5739">
          <cell r="A5739">
            <v>43482</v>
          </cell>
          <cell r="C5739">
            <v>-0.1</v>
          </cell>
        </row>
        <row r="5740">
          <cell r="A5740">
            <v>43483</v>
          </cell>
          <cell r="C5740">
            <v>0</v>
          </cell>
        </row>
        <row r="5741">
          <cell r="A5741">
            <v>43483</v>
          </cell>
          <cell r="C5741">
            <v>0.2</v>
          </cell>
        </row>
        <row r="5742">
          <cell r="A5742">
            <v>43483</v>
          </cell>
          <cell r="C5742">
            <v>0.3</v>
          </cell>
        </row>
        <row r="5743">
          <cell r="A5743">
            <v>43483</v>
          </cell>
          <cell r="C5743">
            <v>0.1</v>
          </cell>
        </row>
        <row r="5744">
          <cell r="A5744">
            <v>43483</v>
          </cell>
          <cell r="C5744">
            <v>0.3</v>
          </cell>
        </row>
        <row r="5745">
          <cell r="A5745">
            <v>43483</v>
          </cell>
          <cell r="C5745">
            <v>0.5</v>
          </cell>
        </row>
        <row r="5746">
          <cell r="A5746">
            <v>43483</v>
          </cell>
          <cell r="C5746">
            <v>0.6</v>
          </cell>
        </row>
        <row r="5747">
          <cell r="A5747">
            <v>43483</v>
          </cell>
          <cell r="C5747">
            <v>0.8</v>
          </cell>
        </row>
        <row r="5748">
          <cell r="A5748">
            <v>43483</v>
          </cell>
          <cell r="C5748">
            <v>1.4</v>
          </cell>
        </row>
        <row r="5749">
          <cell r="A5749">
            <v>43483</v>
          </cell>
          <cell r="C5749">
            <v>1.7</v>
          </cell>
        </row>
        <row r="5750">
          <cell r="A5750">
            <v>43483</v>
          </cell>
          <cell r="C5750">
            <v>2.9</v>
          </cell>
        </row>
        <row r="5751">
          <cell r="A5751">
            <v>43483</v>
          </cell>
          <cell r="C5751">
            <v>3.8</v>
          </cell>
        </row>
        <row r="5752">
          <cell r="A5752">
            <v>43483</v>
          </cell>
          <cell r="C5752">
            <v>4.5999999999999996</v>
          </cell>
        </row>
        <row r="5753">
          <cell r="A5753">
            <v>43483</v>
          </cell>
          <cell r="C5753">
            <v>4.5999999999999996</v>
          </cell>
        </row>
        <row r="5754">
          <cell r="A5754">
            <v>43483</v>
          </cell>
          <cell r="C5754">
            <v>4.5999999999999996</v>
          </cell>
        </row>
        <row r="5755">
          <cell r="A5755">
            <v>43483</v>
          </cell>
          <cell r="C5755">
            <v>4.9000000000000004</v>
          </cell>
        </row>
        <row r="5756">
          <cell r="A5756">
            <v>43483</v>
          </cell>
          <cell r="C5756">
            <v>4.4000000000000004</v>
          </cell>
        </row>
        <row r="5757">
          <cell r="A5757">
            <v>43483</v>
          </cell>
          <cell r="C5757">
            <v>4.0999999999999996</v>
          </cell>
        </row>
        <row r="5758">
          <cell r="A5758">
            <v>43483</v>
          </cell>
          <cell r="C5758">
            <v>3.8</v>
          </cell>
        </row>
        <row r="5759">
          <cell r="A5759">
            <v>43483</v>
          </cell>
          <cell r="C5759">
            <v>3.8</v>
          </cell>
        </row>
        <row r="5760">
          <cell r="A5760">
            <v>43483</v>
          </cell>
          <cell r="C5760">
            <v>3.9</v>
          </cell>
        </row>
        <row r="5761">
          <cell r="A5761">
            <v>43483</v>
          </cell>
          <cell r="C5761">
            <v>4</v>
          </cell>
        </row>
        <row r="5762">
          <cell r="A5762">
            <v>43483</v>
          </cell>
          <cell r="C5762">
            <v>4.0999999999999996</v>
          </cell>
        </row>
        <row r="5763">
          <cell r="A5763">
            <v>43483</v>
          </cell>
          <cell r="C5763">
            <v>4.3</v>
          </cell>
        </row>
        <row r="5764">
          <cell r="A5764">
            <v>43484</v>
          </cell>
          <cell r="C5764">
            <v>4.4000000000000004</v>
          </cell>
        </row>
        <row r="5765">
          <cell r="A5765">
            <v>43484</v>
          </cell>
          <cell r="C5765">
            <v>4.5</v>
          </cell>
        </row>
        <row r="5766">
          <cell r="A5766">
            <v>43484</v>
          </cell>
          <cell r="C5766">
            <v>4.5999999999999996</v>
          </cell>
        </row>
        <row r="5767">
          <cell r="A5767">
            <v>43484</v>
          </cell>
          <cell r="C5767">
            <v>4.5999999999999996</v>
          </cell>
        </row>
        <row r="5768">
          <cell r="A5768">
            <v>43484</v>
          </cell>
          <cell r="C5768">
            <v>4.7</v>
          </cell>
        </row>
        <row r="5769">
          <cell r="A5769">
            <v>43484</v>
          </cell>
          <cell r="C5769">
            <v>4.7</v>
          </cell>
        </row>
        <row r="5770">
          <cell r="A5770">
            <v>43484</v>
          </cell>
          <cell r="C5770">
            <v>4.9000000000000004</v>
          </cell>
        </row>
        <row r="5771">
          <cell r="A5771">
            <v>43484</v>
          </cell>
          <cell r="C5771">
            <v>4.9000000000000004</v>
          </cell>
        </row>
        <row r="5772">
          <cell r="A5772">
            <v>43484</v>
          </cell>
          <cell r="C5772">
            <v>4.9000000000000004</v>
          </cell>
        </row>
        <row r="5773">
          <cell r="A5773">
            <v>43484</v>
          </cell>
          <cell r="C5773">
            <v>4.9000000000000004</v>
          </cell>
        </row>
        <row r="5774">
          <cell r="A5774">
            <v>43484</v>
          </cell>
          <cell r="C5774">
            <v>5.4</v>
          </cell>
        </row>
        <row r="5775">
          <cell r="A5775">
            <v>43484</v>
          </cell>
          <cell r="C5775">
            <v>5.8</v>
          </cell>
        </row>
        <row r="5776">
          <cell r="A5776">
            <v>43484</v>
          </cell>
          <cell r="C5776">
            <v>6.4</v>
          </cell>
        </row>
        <row r="5777">
          <cell r="A5777">
            <v>43484</v>
          </cell>
          <cell r="C5777">
            <v>6.5</v>
          </cell>
        </row>
        <row r="5778">
          <cell r="A5778">
            <v>43484</v>
          </cell>
          <cell r="C5778">
            <v>6.4</v>
          </cell>
        </row>
        <row r="5779">
          <cell r="A5779">
            <v>43484</v>
          </cell>
          <cell r="C5779">
            <v>6.6</v>
          </cell>
        </row>
        <row r="5780">
          <cell r="A5780">
            <v>43484</v>
          </cell>
          <cell r="C5780">
            <v>6</v>
          </cell>
        </row>
        <row r="5781">
          <cell r="A5781">
            <v>43484</v>
          </cell>
          <cell r="C5781">
            <v>5.5</v>
          </cell>
        </row>
        <row r="5782">
          <cell r="A5782">
            <v>43484</v>
          </cell>
          <cell r="C5782">
            <v>4.9000000000000004</v>
          </cell>
        </row>
        <row r="5783">
          <cell r="A5783">
            <v>43484</v>
          </cell>
          <cell r="C5783">
            <v>4.7</v>
          </cell>
        </row>
        <row r="5784">
          <cell r="A5784">
            <v>43484</v>
          </cell>
          <cell r="C5784">
            <v>4.5999999999999996</v>
          </cell>
        </row>
        <row r="5785">
          <cell r="A5785">
            <v>43484</v>
          </cell>
          <cell r="C5785">
            <v>4.4000000000000004</v>
          </cell>
        </row>
        <row r="5786">
          <cell r="A5786">
            <v>43484</v>
          </cell>
          <cell r="C5786">
            <v>4.3</v>
          </cell>
        </row>
        <row r="5787">
          <cell r="A5787">
            <v>43484</v>
          </cell>
          <cell r="C5787">
            <v>4.2</v>
          </cell>
        </row>
        <row r="5788">
          <cell r="A5788">
            <v>43485</v>
          </cell>
          <cell r="C5788">
            <v>4.4000000000000004</v>
          </cell>
        </row>
        <row r="5789">
          <cell r="A5789">
            <v>43485</v>
          </cell>
          <cell r="C5789">
            <v>4.2</v>
          </cell>
        </row>
        <row r="5790">
          <cell r="A5790">
            <v>43485</v>
          </cell>
          <cell r="C5790">
            <v>4.0999999999999996</v>
          </cell>
        </row>
        <row r="5791">
          <cell r="A5791">
            <v>43485</v>
          </cell>
          <cell r="C5791">
            <v>3.9</v>
          </cell>
        </row>
        <row r="5792">
          <cell r="A5792">
            <v>43485</v>
          </cell>
          <cell r="C5792">
            <v>3.7</v>
          </cell>
        </row>
        <row r="5793">
          <cell r="A5793">
            <v>43485</v>
          </cell>
          <cell r="C5793">
            <v>3.6</v>
          </cell>
        </row>
        <row r="5794">
          <cell r="A5794">
            <v>43485</v>
          </cell>
          <cell r="C5794">
            <v>3.5</v>
          </cell>
        </row>
        <row r="5795">
          <cell r="A5795">
            <v>43485</v>
          </cell>
          <cell r="C5795">
            <v>3.3</v>
          </cell>
        </row>
        <row r="5796">
          <cell r="A5796">
            <v>43485</v>
          </cell>
          <cell r="C5796">
            <v>3.2</v>
          </cell>
        </row>
        <row r="5797">
          <cell r="A5797">
            <v>43485</v>
          </cell>
          <cell r="C5797">
            <v>3.1</v>
          </cell>
        </row>
        <row r="5798">
          <cell r="A5798">
            <v>43485</v>
          </cell>
          <cell r="C5798">
            <v>3.6</v>
          </cell>
        </row>
        <row r="5799">
          <cell r="A5799">
            <v>43485</v>
          </cell>
          <cell r="C5799">
            <v>4</v>
          </cell>
        </row>
        <row r="5800">
          <cell r="A5800">
            <v>43485</v>
          </cell>
          <cell r="C5800">
            <v>4.9000000000000004</v>
          </cell>
        </row>
        <row r="5801">
          <cell r="A5801">
            <v>43485</v>
          </cell>
          <cell r="C5801">
            <v>5.0999999999999996</v>
          </cell>
        </row>
        <row r="5802">
          <cell r="A5802">
            <v>43485</v>
          </cell>
          <cell r="C5802">
            <v>5.0999999999999996</v>
          </cell>
        </row>
        <row r="5803">
          <cell r="A5803">
            <v>43485</v>
          </cell>
          <cell r="C5803">
            <v>5.6</v>
          </cell>
        </row>
        <row r="5804">
          <cell r="A5804">
            <v>43485</v>
          </cell>
          <cell r="C5804">
            <v>5.2</v>
          </cell>
        </row>
        <row r="5805">
          <cell r="A5805">
            <v>43485</v>
          </cell>
          <cell r="C5805">
            <v>4.8</v>
          </cell>
        </row>
        <row r="5806">
          <cell r="A5806">
            <v>43485</v>
          </cell>
          <cell r="C5806">
            <v>4</v>
          </cell>
        </row>
        <row r="5807">
          <cell r="A5807">
            <v>43485</v>
          </cell>
          <cell r="C5807">
            <v>3.9</v>
          </cell>
        </row>
        <row r="5808">
          <cell r="A5808">
            <v>43485</v>
          </cell>
          <cell r="C5808">
            <v>3.8</v>
          </cell>
        </row>
        <row r="5809">
          <cell r="A5809">
            <v>43485</v>
          </cell>
          <cell r="C5809">
            <v>3.4</v>
          </cell>
        </row>
        <row r="5810">
          <cell r="A5810">
            <v>43485</v>
          </cell>
          <cell r="C5810">
            <v>3.2</v>
          </cell>
        </row>
        <row r="5811">
          <cell r="A5811">
            <v>43485</v>
          </cell>
          <cell r="C5811">
            <v>2.9</v>
          </cell>
        </row>
        <row r="5812">
          <cell r="A5812">
            <v>43486</v>
          </cell>
          <cell r="C5812">
            <v>2.7</v>
          </cell>
        </row>
        <row r="5813">
          <cell r="A5813">
            <v>43486</v>
          </cell>
          <cell r="C5813">
            <v>2.7</v>
          </cell>
        </row>
        <row r="5814">
          <cell r="A5814">
            <v>43486</v>
          </cell>
          <cell r="C5814">
            <v>2.8</v>
          </cell>
        </row>
        <row r="5815">
          <cell r="A5815">
            <v>43486</v>
          </cell>
          <cell r="C5815">
            <v>2.7</v>
          </cell>
        </row>
        <row r="5816">
          <cell r="A5816">
            <v>43486</v>
          </cell>
          <cell r="C5816">
            <v>2.5</v>
          </cell>
        </row>
        <row r="5817">
          <cell r="A5817">
            <v>43486</v>
          </cell>
          <cell r="C5817">
            <v>2.2999999999999998</v>
          </cell>
        </row>
        <row r="5818">
          <cell r="A5818">
            <v>43486</v>
          </cell>
          <cell r="C5818">
            <v>2.5</v>
          </cell>
        </row>
        <row r="5819">
          <cell r="A5819">
            <v>43486</v>
          </cell>
          <cell r="C5819">
            <v>2.2000000000000002</v>
          </cell>
        </row>
        <row r="5820">
          <cell r="A5820">
            <v>43486</v>
          </cell>
          <cell r="C5820">
            <v>2.1</v>
          </cell>
        </row>
        <row r="5821">
          <cell r="A5821">
            <v>43486</v>
          </cell>
          <cell r="C5821">
            <v>2.1</v>
          </cell>
        </row>
        <row r="5822">
          <cell r="A5822">
            <v>43486</v>
          </cell>
          <cell r="C5822">
            <v>2.9</v>
          </cell>
        </row>
        <row r="5823">
          <cell r="A5823">
            <v>43486</v>
          </cell>
          <cell r="C5823">
            <v>3.7</v>
          </cell>
        </row>
        <row r="5824">
          <cell r="A5824">
            <v>43486</v>
          </cell>
          <cell r="C5824">
            <v>4.7</v>
          </cell>
        </row>
        <row r="5825">
          <cell r="A5825">
            <v>43486</v>
          </cell>
          <cell r="C5825">
            <v>5</v>
          </cell>
        </row>
        <row r="5826">
          <cell r="A5826">
            <v>43486</v>
          </cell>
          <cell r="C5826">
            <v>5.3</v>
          </cell>
        </row>
        <row r="5827">
          <cell r="A5827">
            <v>43486</v>
          </cell>
          <cell r="C5827">
            <v>5.7</v>
          </cell>
        </row>
        <row r="5828">
          <cell r="A5828">
            <v>43486</v>
          </cell>
          <cell r="C5828">
            <v>5.4</v>
          </cell>
        </row>
        <row r="5829">
          <cell r="A5829">
            <v>43486</v>
          </cell>
          <cell r="C5829">
            <v>5.3</v>
          </cell>
        </row>
        <row r="5830">
          <cell r="A5830">
            <v>43486</v>
          </cell>
          <cell r="C5830">
            <v>5</v>
          </cell>
        </row>
        <row r="5831">
          <cell r="A5831">
            <v>43486</v>
          </cell>
          <cell r="C5831">
            <v>5.2</v>
          </cell>
        </row>
        <row r="5832">
          <cell r="A5832">
            <v>43486</v>
          </cell>
          <cell r="C5832">
            <v>5.3</v>
          </cell>
        </row>
        <row r="5833">
          <cell r="A5833">
            <v>43486</v>
          </cell>
          <cell r="C5833">
            <v>5.3</v>
          </cell>
        </row>
        <row r="5834">
          <cell r="A5834">
            <v>43486</v>
          </cell>
          <cell r="C5834">
            <v>5.3</v>
          </cell>
        </row>
        <row r="5835">
          <cell r="A5835">
            <v>43486</v>
          </cell>
          <cell r="C5835">
            <v>5.2</v>
          </cell>
        </row>
        <row r="5836">
          <cell r="A5836">
            <v>43487</v>
          </cell>
          <cell r="C5836">
            <v>4.3</v>
          </cell>
        </row>
        <row r="5837">
          <cell r="A5837">
            <v>43487</v>
          </cell>
          <cell r="C5837">
            <v>3.6</v>
          </cell>
        </row>
        <row r="5838">
          <cell r="A5838">
            <v>43487</v>
          </cell>
          <cell r="C5838">
            <v>2.9</v>
          </cell>
        </row>
        <row r="5839">
          <cell r="A5839">
            <v>43487</v>
          </cell>
          <cell r="C5839">
            <v>2.6</v>
          </cell>
        </row>
        <row r="5840">
          <cell r="A5840">
            <v>43487</v>
          </cell>
          <cell r="C5840">
            <v>2.2000000000000002</v>
          </cell>
        </row>
        <row r="5841">
          <cell r="A5841">
            <v>43487</v>
          </cell>
          <cell r="C5841">
            <v>1.9</v>
          </cell>
        </row>
        <row r="5842">
          <cell r="A5842">
            <v>43487</v>
          </cell>
          <cell r="C5842">
            <v>1.7</v>
          </cell>
        </row>
        <row r="5843">
          <cell r="A5843">
            <v>43487</v>
          </cell>
          <cell r="C5843">
            <v>1.6</v>
          </cell>
        </row>
        <row r="5844">
          <cell r="A5844">
            <v>43487</v>
          </cell>
          <cell r="C5844">
            <v>1.7</v>
          </cell>
        </row>
        <row r="5845">
          <cell r="A5845">
            <v>43487</v>
          </cell>
          <cell r="C5845">
            <v>1.6</v>
          </cell>
        </row>
        <row r="5846">
          <cell r="A5846">
            <v>43487</v>
          </cell>
          <cell r="C5846">
            <v>2.6</v>
          </cell>
        </row>
        <row r="5847">
          <cell r="A5847">
            <v>43487</v>
          </cell>
          <cell r="C5847">
            <v>3.3</v>
          </cell>
        </row>
        <row r="5848">
          <cell r="A5848">
            <v>43487</v>
          </cell>
          <cell r="C5848">
            <v>4.4000000000000004</v>
          </cell>
        </row>
        <row r="5849">
          <cell r="A5849">
            <v>43487</v>
          </cell>
          <cell r="C5849">
            <v>4.5</v>
          </cell>
        </row>
        <row r="5850">
          <cell r="A5850">
            <v>43487</v>
          </cell>
          <cell r="C5850">
            <v>4.5</v>
          </cell>
        </row>
        <row r="5851">
          <cell r="A5851">
            <v>43487</v>
          </cell>
          <cell r="C5851">
            <v>4.5999999999999996</v>
          </cell>
        </row>
        <row r="5852">
          <cell r="A5852">
            <v>43487</v>
          </cell>
          <cell r="C5852">
            <v>3.8</v>
          </cell>
        </row>
        <row r="5853">
          <cell r="A5853">
            <v>43487</v>
          </cell>
          <cell r="C5853">
            <v>3</v>
          </cell>
        </row>
        <row r="5854">
          <cell r="A5854">
            <v>43487</v>
          </cell>
          <cell r="C5854">
            <v>2.4</v>
          </cell>
        </row>
        <row r="5855">
          <cell r="A5855">
            <v>43487</v>
          </cell>
          <cell r="C5855">
            <v>2</v>
          </cell>
        </row>
        <row r="5856">
          <cell r="A5856">
            <v>43487</v>
          </cell>
          <cell r="C5856">
            <v>1.7</v>
          </cell>
        </row>
        <row r="5857">
          <cell r="A5857">
            <v>43487</v>
          </cell>
          <cell r="C5857">
            <v>1.3</v>
          </cell>
        </row>
        <row r="5858">
          <cell r="A5858">
            <v>43487</v>
          </cell>
          <cell r="C5858">
            <v>1.1000000000000001</v>
          </cell>
        </row>
        <row r="5859">
          <cell r="A5859">
            <v>43487</v>
          </cell>
          <cell r="C5859">
            <v>1</v>
          </cell>
        </row>
        <row r="5860">
          <cell r="A5860">
            <v>43488</v>
          </cell>
          <cell r="C5860">
            <v>1.1000000000000001</v>
          </cell>
        </row>
        <row r="5861">
          <cell r="A5861">
            <v>43488</v>
          </cell>
          <cell r="C5861">
            <v>1</v>
          </cell>
        </row>
        <row r="5862">
          <cell r="A5862">
            <v>43488</v>
          </cell>
          <cell r="C5862">
            <v>1</v>
          </cell>
        </row>
        <row r="5863">
          <cell r="A5863">
            <v>43488</v>
          </cell>
          <cell r="C5863">
            <v>0.8</v>
          </cell>
        </row>
        <row r="5864">
          <cell r="A5864">
            <v>43488</v>
          </cell>
          <cell r="C5864">
            <v>0.7</v>
          </cell>
        </row>
        <row r="5865">
          <cell r="A5865">
            <v>43488</v>
          </cell>
          <cell r="C5865">
            <v>0.7</v>
          </cell>
        </row>
        <row r="5866">
          <cell r="A5866">
            <v>43488</v>
          </cell>
          <cell r="C5866">
            <v>0.4</v>
          </cell>
        </row>
        <row r="5867">
          <cell r="A5867">
            <v>43488</v>
          </cell>
          <cell r="C5867">
            <v>0.3</v>
          </cell>
        </row>
        <row r="5868">
          <cell r="A5868">
            <v>43488</v>
          </cell>
          <cell r="C5868">
            <v>0.6</v>
          </cell>
        </row>
        <row r="5869">
          <cell r="A5869">
            <v>43488</v>
          </cell>
          <cell r="C5869">
            <v>0.7</v>
          </cell>
        </row>
        <row r="5870">
          <cell r="A5870">
            <v>43488</v>
          </cell>
          <cell r="C5870">
            <v>1.9</v>
          </cell>
        </row>
        <row r="5871">
          <cell r="A5871">
            <v>43488</v>
          </cell>
          <cell r="C5871">
            <v>2.7</v>
          </cell>
        </row>
        <row r="5872">
          <cell r="A5872">
            <v>43488</v>
          </cell>
          <cell r="C5872">
            <v>3.8</v>
          </cell>
        </row>
        <row r="5873">
          <cell r="A5873">
            <v>43488</v>
          </cell>
          <cell r="C5873">
            <v>4.0999999999999996</v>
          </cell>
        </row>
        <row r="5874">
          <cell r="A5874">
            <v>43488</v>
          </cell>
          <cell r="C5874">
            <v>4.2</v>
          </cell>
        </row>
        <row r="5875">
          <cell r="A5875">
            <v>43488</v>
          </cell>
          <cell r="C5875">
            <v>4.7</v>
          </cell>
        </row>
        <row r="5876">
          <cell r="A5876">
            <v>43488</v>
          </cell>
          <cell r="C5876">
            <v>3.8</v>
          </cell>
        </row>
        <row r="5877">
          <cell r="A5877">
            <v>43488</v>
          </cell>
          <cell r="C5877">
            <v>2.8</v>
          </cell>
        </row>
        <row r="5878">
          <cell r="A5878">
            <v>43488</v>
          </cell>
          <cell r="C5878">
            <v>1.8</v>
          </cell>
        </row>
        <row r="5879">
          <cell r="A5879">
            <v>43488</v>
          </cell>
          <cell r="C5879">
            <v>1.2</v>
          </cell>
        </row>
        <row r="5880">
          <cell r="A5880">
            <v>43488</v>
          </cell>
          <cell r="C5880">
            <v>0.8</v>
          </cell>
        </row>
        <row r="5881">
          <cell r="A5881">
            <v>43488</v>
          </cell>
          <cell r="C5881">
            <v>0.4</v>
          </cell>
        </row>
        <row r="5882">
          <cell r="A5882">
            <v>43488</v>
          </cell>
          <cell r="C5882">
            <v>0.2</v>
          </cell>
        </row>
        <row r="5883">
          <cell r="A5883">
            <v>43488</v>
          </cell>
          <cell r="C5883">
            <v>0.2</v>
          </cell>
        </row>
        <row r="5884">
          <cell r="A5884">
            <v>43489</v>
          </cell>
          <cell r="C5884">
            <v>0.8</v>
          </cell>
        </row>
        <row r="5885">
          <cell r="A5885">
            <v>43489</v>
          </cell>
          <cell r="C5885">
            <v>1.2</v>
          </cell>
        </row>
        <row r="5886">
          <cell r="A5886">
            <v>43489</v>
          </cell>
          <cell r="C5886">
            <v>1.5</v>
          </cell>
        </row>
        <row r="5887">
          <cell r="A5887">
            <v>43489</v>
          </cell>
          <cell r="C5887">
            <v>1.5</v>
          </cell>
        </row>
        <row r="5888">
          <cell r="A5888">
            <v>43489</v>
          </cell>
          <cell r="C5888">
            <v>1.6</v>
          </cell>
        </row>
        <row r="5889">
          <cell r="A5889">
            <v>43489</v>
          </cell>
          <cell r="C5889">
            <v>1.7</v>
          </cell>
        </row>
        <row r="5890">
          <cell r="A5890">
            <v>43489</v>
          </cell>
          <cell r="C5890">
            <v>2.1</v>
          </cell>
        </row>
        <row r="5891">
          <cell r="A5891">
            <v>43489</v>
          </cell>
          <cell r="C5891">
            <v>2.1</v>
          </cell>
        </row>
        <row r="5892">
          <cell r="A5892">
            <v>43489</v>
          </cell>
          <cell r="C5892">
            <v>2.5</v>
          </cell>
        </row>
        <row r="5893">
          <cell r="A5893">
            <v>43489</v>
          </cell>
          <cell r="C5893">
            <v>2.8</v>
          </cell>
        </row>
        <row r="5894">
          <cell r="A5894">
            <v>43489</v>
          </cell>
          <cell r="C5894">
            <v>3.9</v>
          </cell>
        </row>
        <row r="5895">
          <cell r="A5895">
            <v>43489</v>
          </cell>
          <cell r="C5895">
            <v>4.8</v>
          </cell>
        </row>
        <row r="5896">
          <cell r="A5896">
            <v>43489</v>
          </cell>
          <cell r="C5896">
            <v>5.8</v>
          </cell>
        </row>
        <row r="5897">
          <cell r="A5897">
            <v>43489</v>
          </cell>
          <cell r="C5897">
            <v>6.3</v>
          </cell>
        </row>
        <row r="5898">
          <cell r="A5898">
            <v>43489</v>
          </cell>
          <cell r="C5898">
            <v>6.8</v>
          </cell>
        </row>
        <row r="5899">
          <cell r="A5899">
            <v>43489</v>
          </cell>
          <cell r="C5899">
            <v>7.4</v>
          </cell>
        </row>
        <row r="5900">
          <cell r="A5900">
            <v>43489</v>
          </cell>
          <cell r="C5900">
            <v>7</v>
          </cell>
        </row>
        <row r="5901">
          <cell r="A5901">
            <v>43489</v>
          </cell>
          <cell r="C5901">
            <v>6.7</v>
          </cell>
        </row>
        <row r="5902">
          <cell r="A5902">
            <v>43489</v>
          </cell>
          <cell r="C5902">
            <v>6.1</v>
          </cell>
        </row>
        <row r="5903">
          <cell r="A5903">
            <v>43489</v>
          </cell>
          <cell r="C5903">
            <v>5.9</v>
          </cell>
        </row>
        <row r="5904">
          <cell r="A5904">
            <v>43489</v>
          </cell>
          <cell r="C5904">
            <v>5.9</v>
          </cell>
        </row>
        <row r="5905">
          <cell r="A5905">
            <v>43489</v>
          </cell>
          <cell r="C5905">
            <v>6</v>
          </cell>
        </row>
        <row r="5906">
          <cell r="A5906">
            <v>43489</v>
          </cell>
          <cell r="C5906">
            <v>6.3</v>
          </cell>
        </row>
        <row r="5907">
          <cell r="A5907">
            <v>43489</v>
          </cell>
          <cell r="C5907">
            <v>6.4</v>
          </cell>
        </row>
        <row r="5908">
          <cell r="A5908">
            <v>43490</v>
          </cell>
          <cell r="C5908">
            <v>6.2</v>
          </cell>
        </row>
        <row r="5909">
          <cell r="A5909">
            <v>43490</v>
          </cell>
          <cell r="C5909">
            <v>6.5</v>
          </cell>
        </row>
        <row r="5910">
          <cell r="A5910">
            <v>43490</v>
          </cell>
          <cell r="C5910">
            <v>6.9</v>
          </cell>
        </row>
        <row r="5911">
          <cell r="A5911">
            <v>43490</v>
          </cell>
          <cell r="C5911">
            <v>6.9</v>
          </cell>
        </row>
        <row r="5912">
          <cell r="A5912">
            <v>43490</v>
          </cell>
          <cell r="C5912">
            <v>7.3</v>
          </cell>
        </row>
        <row r="5913">
          <cell r="A5913">
            <v>43490</v>
          </cell>
          <cell r="C5913">
            <v>7.5</v>
          </cell>
        </row>
        <row r="5914">
          <cell r="A5914">
            <v>43490</v>
          </cell>
          <cell r="C5914">
            <v>7.6</v>
          </cell>
        </row>
        <row r="5915">
          <cell r="A5915">
            <v>43490</v>
          </cell>
          <cell r="C5915">
            <v>7.8</v>
          </cell>
        </row>
        <row r="5916">
          <cell r="A5916">
            <v>43490</v>
          </cell>
          <cell r="C5916">
            <v>8.1</v>
          </cell>
        </row>
        <row r="5917">
          <cell r="A5917">
            <v>43490</v>
          </cell>
          <cell r="C5917">
            <v>8.3000000000000007</v>
          </cell>
        </row>
        <row r="5918">
          <cell r="A5918">
            <v>43490</v>
          </cell>
          <cell r="C5918">
            <v>9.1</v>
          </cell>
        </row>
        <row r="5919">
          <cell r="A5919">
            <v>43490</v>
          </cell>
          <cell r="C5919">
            <v>9.8000000000000007</v>
          </cell>
        </row>
        <row r="5920">
          <cell r="A5920">
            <v>43490</v>
          </cell>
          <cell r="C5920">
            <v>10.8</v>
          </cell>
        </row>
        <row r="5921">
          <cell r="A5921">
            <v>43490</v>
          </cell>
          <cell r="C5921">
            <v>11</v>
          </cell>
        </row>
        <row r="5922">
          <cell r="A5922">
            <v>43490</v>
          </cell>
          <cell r="C5922">
            <v>10.9</v>
          </cell>
        </row>
        <row r="5923">
          <cell r="A5923">
            <v>43490</v>
          </cell>
          <cell r="C5923">
            <v>11.1</v>
          </cell>
        </row>
        <row r="5924">
          <cell r="A5924">
            <v>43490</v>
          </cell>
          <cell r="C5924">
            <v>10.5</v>
          </cell>
        </row>
        <row r="5925">
          <cell r="A5925">
            <v>43490</v>
          </cell>
          <cell r="C5925">
            <v>9.9</v>
          </cell>
        </row>
        <row r="5926">
          <cell r="A5926">
            <v>43490</v>
          </cell>
          <cell r="C5926">
            <v>9.1</v>
          </cell>
        </row>
        <row r="5927">
          <cell r="A5927">
            <v>43490</v>
          </cell>
          <cell r="C5927">
            <v>8.8000000000000007</v>
          </cell>
        </row>
        <row r="5928">
          <cell r="A5928">
            <v>43490</v>
          </cell>
          <cell r="C5928">
            <v>8.5</v>
          </cell>
        </row>
        <row r="5929">
          <cell r="A5929">
            <v>43490</v>
          </cell>
          <cell r="C5929">
            <v>8.3000000000000007</v>
          </cell>
        </row>
        <row r="5930">
          <cell r="A5930">
            <v>43490</v>
          </cell>
          <cell r="C5930">
            <v>8.1</v>
          </cell>
        </row>
        <row r="5931">
          <cell r="A5931">
            <v>43490</v>
          </cell>
          <cell r="C5931">
            <v>8</v>
          </cell>
        </row>
        <row r="5932">
          <cell r="A5932">
            <v>43491</v>
          </cell>
          <cell r="C5932">
            <v>7.8</v>
          </cell>
        </row>
        <row r="5933">
          <cell r="A5933">
            <v>43491</v>
          </cell>
          <cell r="C5933">
            <v>7.7</v>
          </cell>
        </row>
        <row r="5934">
          <cell r="A5934">
            <v>43491</v>
          </cell>
          <cell r="C5934">
            <v>7.6</v>
          </cell>
        </row>
        <row r="5935">
          <cell r="A5935">
            <v>43491</v>
          </cell>
          <cell r="C5935">
            <v>7.4</v>
          </cell>
        </row>
        <row r="5936">
          <cell r="A5936">
            <v>43491</v>
          </cell>
          <cell r="C5936">
            <v>7.4</v>
          </cell>
        </row>
        <row r="5937">
          <cell r="A5937">
            <v>43491</v>
          </cell>
          <cell r="C5937">
            <v>7.4</v>
          </cell>
        </row>
        <row r="5938">
          <cell r="A5938">
            <v>43491</v>
          </cell>
          <cell r="C5938">
            <v>7.4</v>
          </cell>
        </row>
        <row r="5939">
          <cell r="A5939">
            <v>43491</v>
          </cell>
          <cell r="C5939">
            <v>7.5</v>
          </cell>
        </row>
        <row r="5940">
          <cell r="A5940">
            <v>43491</v>
          </cell>
          <cell r="C5940">
            <v>7.7</v>
          </cell>
        </row>
        <row r="5941">
          <cell r="A5941">
            <v>43491</v>
          </cell>
          <cell r="C5941">
            <v>7.8</v>
          </cell>
        </row>
        <row r="5942">
          <cell r="A5942">
            <v>43491</v>
          </cell>
          <cell r="C5942">
            <v>8.3000000000000007</v>
          </cell>
        </row>
        <row r="5943">
          <cell r="A5943">
            <v>43491</v>
          </cell>
          <cell r="C5943">
            <v>8.8000000000000007</v>
          </cell>
        </row>
        <row r="5944">
          <cell r="A5944">
            <v>43491</v>
          </cell>
          <cell r="C5944">
            <v>9.1999999999999993</v>
          </cell>
        </row>
        <row r="5945">
          <cell r="A5945">
            <v>43491</v>
          </cell>
          <cell r="C5945">
            <v>9.1999999999999993</v>
          </cell>
        </row>
        <row r="5946">
          <cell r="A5946">
            <v>43491</v>
          </cell>
          <cell r="C5946">
            <v>9.1999999999999993</v>
          </cell>
        </row>
        <row r="5947">
          <cell r="A5947">
            <v>43491</v>
          </cell>
          <cell r="C5947">
            <v>9.4</v>
          </cell>
        </row>
        <row r="5948">
          <cell r="A5948">
            <v>43491</v>
          </cell>
          <cell r="C5948">
            <v>9</v>
          </cell>
        </row>
        <row r="5949">
          <cell r="A5949">
            <v>43491</v>
          </cell>
          <cell r="C5949">
            <v>8.6999999999999993</v>
          </cell>
        </row>
        <row r="5950">
          <cell r="A5950">
            <v>43491</v>
          </cell>
          <cell r="C5950">
            <v>8.1</v>
          </cell>
        </row>
        <row r="5951">
          <cell r="A5951">
            <v>43491</v>
          </cell>
          <cell r="C5951">
            <v>7.9</v>
          </cell>
        </row>
        <row r="5952">
          <cell r="A5952">
            <v>43491</v>
          </cell>
          <cell r="C5952">
            <v>7.9</v>
          </cell>
        </row>
        <row r="5953">
          <cell r="A5953">
            <v>43491</v>
          </cell>
          <cell r="C5953">
            <v>7.8</v>
          </cell>
        </row>
        <row r="5954">
          <cell r="A5954">
            <v>43491</v>
          </cell>
          <cell r="C5954">
            <v>7.6</v>
          </cell>
        </row>
        <row r="5955">
          <cell r="A5955">
            <v>43491</v>
          </cell>
          <cell r="C5955">
            <v>7.4</v>
          </cell>
        </row>
        <row r="5956">
          <cell r="A5956">
            <v>43492</v>
          </cell>
          <cell r="C5956">
            <v>7</v>
          </cell>
        </row>
        <row r="5957">
          <cell r="A5957">
            <v>43492</v>
          </cell>
          <cell r="C5957">
            <v>6.8</v>
          </cell>
        </row>
        <row r="5958">
          <cell r="A5958">
            <v>43492</v>
          </cell>
          <cell r="C5958">
            <v>6.5</v>
          </cell>
        </row>
        <row r="5959">
          <cell r="A5959">
            <v>43492</v>
          </cell>
          <cell r="C5959">
            <v>6.3</v>
          </cell>
        </row>
        <row r="5960">
          <cell r="A5960">
            <v>43492</v>
          </cell>
          <cell r="C5960">
            <v>5.7</v>
          </cell>
        </row>
        <row r="5961">
          <cell r="A5961">
            <v>43492</v>
          </cell>
          <cell r="C5961">
            <v>5.2</v>
          </cell>
        </row>
        <row r="5962">
          <cell r="A5962">
            <v>43492</v>
          </cell>
          <cell r="C5962">
            <v>5.0999999999999996</v>
          </cell>
        </row>
        <row r="5963">
          <cell r="A5963">
            <v>43492</v>
          </cell>
          <cell r="C5963">
            <v>4.8</v>
          </cell>
        </row>
        <row r="5964">
          <cell r="A5964">
            <v>43492</v>
          </cell>
          <cell r="C5964">
            <v>4.8</v>
          </cell>
        </row>
        <row r="5965">
          <cell r="A5965">
            <v>43492</v>
          </cell>
          <cell r="C5965">
            <v>4.5999999999999996</v>
          </cell>
        </row>
        <row r="5966">
          <cell r="A5966">
            <v>43492</v>
          </cell>
          <cell r="C5966">
            <v>5.3</v>
          </cell>
        </row>
        <row r="5967">
          <cell r="A5967">
            <v>43492</v>
          </cell>
          <cell r="C5967">
            <v>5.8</v>
          </cell>
        </row>
        <row r="5968">
          <cell r="A5968">
            <v>43492</v>
          </cell>
          <cell r="C5968">
            <v>6.4</v>
          </cell>
        </row>
        <row r="5969">
          <cell r="A5969">
            <v>43492</v>
          </cell>
          <cell r="C5969">
            <v>6.4</v>
          </cell>
        </row>
        <row r="5970">
          <cell r="A5970">
            <v>43492</v>
          </cell>
          <cell r="C5970">
            <v>6.5</v>
          </cell>
        </row>
        <row r="5971">
          <cell r="A5971">
            <v>43492</v>
          </cell>
          <cell r="C5971">
            <v>6.5</v>
          </cell>
        </row>
        <row r="5972">
          <cell r="A5972">
            <v>43492</v>
          </cell>
          <cell r="C5972">
            <v>5.8</v>
          </cell>
        </row>
        <row r="5973">
          <cell r="A5973">
            <v>43492</v>
          </cell>
          <cell r="C5973">
            <v>5</v>
          </cell>
        </row>
        <row r="5974">
          <cell r="A5974">
            <v>43492</v>
          </cell>
          <cell r="C5974">
            <v>4.3</v>
          </cell>
        </row>
        <row r="5975">
          <cell r="A5975">
            <v>43492</v>
          </cell>
          <cell r="C5975">
            <v>4.0999999999999996</v>
          </cell>
        </row>
        <row r="5976">
          <cell r="A5976">
            <v>43492</v>
          </cell>
          <cell r="C5976">
            <v>4</v>
          </cell>
        </row>
        <row r="5977">
          <cell r="A5977">
            <v>43492</v>
          </cell>
          <cell r="C5977">
            <v>3.6</v>
          </cell>
        </row>
        <row r="5978">
          <cell r="A5978">
            <v>43492</v>
          </cell>
          <cell r="C5978">
            <v>3.5</v>
          </cell>
        </row>
        <row r="5979">
          <cell r="A5979">
            <v>43492</v>
          </cell>
          <cell r="C5979">
            <v>3.2</v>
          </cell>
        </row>
        <row r="5980">
          <cell r="A5980">
            <v>43493</v>
          </cell>
          <cell r="C5980">
            <v>3</v>
          </cell>
        </row>
        <row r="5981">
          <cell r="A5981">
            <v>43493</v>
          </cell>
          <cell r="C5981">
            <v>2.9</v>
          </cell>
        </row>
        <row r="5982">
          <cell r="A5982">
            <v>43493</v>
          </cell>
          <cell r="C5982">
            <v>2.7</v>
          </cell>
        </row>
        <row r="5983">
          <cell r="A5983">
            <v>43493</v>
          </cell>
          <cell r="C5983">
            <v>2.5</v>
          </cell>
        </row>
        <row r="5984">
          <cell r="A5984">
            <v>43493</v>
          </cell>
          <cell r="C5984">
            <v>2.2999999999999998</v>
          </cell>
        </row>
        <row r="5985">
          <cell r="A5985">
            <v>43493</v>
          </cell>
          <cell r="C5985">
            <v>2.1</v>
          </cell>
        </row>
        <row r="5986">
          <cell r="A5986">
            <v>43493</v>
          </cell>
          <cell r="C5986">
            <v>1.9</v>
          </cell>
        </row>
        <row r="5987">
          <cell r="A5987">
            <v>43493</v>
          </cell>
          <cell r="C5987">
            <v>1.7</v>
          </cell>
        </row>
        <row r="5988">
          <cell r="A5988">
            <v>43493</v>
          </cell>
          <cell r="C5988">
            <v>1.9</v>
          </cell>
        </row>
        <row r="5989">
          <cell r="A5989">
            <v>43493</v>
          </cell>
          <cell r="C5989">
            <v>2</v>
          </cell>
        </row>
        <row r="5990">
          <cell r="A5990">
            <v>43493</v>
          </cell>
          <cell r="C5990">
            <v>3.3</v>
          </cell>
        </row>
        <row r="5991">
          <cell r="A5991">
            <v>43493</v>
          </cell>
          <cell r="C5991">
            <v>4.2</v>
          </cell>
        </row>
        <row r="5992">
          <cell r="A5992">
            <v>43493</v>
          </cell>
          <cell r="C5992">
            <v>5.5</v>
          </cell>
        </row>
        <row r="5993">
          <cell r="A5993">
            <v>43493</v>
          </cell>
          <cell r="C5993">
            <v>5.8</v>
          </cell>
        </row>
        <row r="5994">
          <cell r="A5994">
            <v>43493</v>
          </cell>
          <cell r="C5994">
            <v>5.9</v>
          </cell>
        </row>
        <row r="5995">
          <cell r="A5995">
            <v>43493</v>
          </cell>
          <cell r="C5995">
            <v>6.1</v>
          </cell>
        </row>
        <row r="5996">
          <cell r="A5996">
            <v>43493</v>
          </cell>
          <cell r="C5996">
            <v>5.0999999999999996</v>
          </cell>
        </row>
        <row r="5997">
          <cell r="A5997">
            <v>43493</v>
          </cell>
          <cell r="C5997">
            <v>4</v>
          </cell>
        </row>
        <row r="5998">
          <cell r="A5998">
            <v>43493</v>
          </cell>
          <cell r="C5998">
            <v>2.9</v>
          </cell>
        </row>
        <row r="5999">
          <cell r="A5999">
            <v>43493</v>
          </cell>
          <cell r="C5999">
            <v>2.2999999999999998</v>
          </cell>
        </row>
        <row r="6000">
          <cell r="A6000">
            <v>43493</v>
          </cell>
          <cell r="C6000">
            <v>1.8</v>
          </cell>
        </row>
        <row r="6001">
          <cell r="A6001">
            <v>43493</v>
          </cell>
          <cell r="C6001">
            <v>1.4</v>
          </cell>
        </row>
        <row r="6002">
          <cell r="A6002">
            <v>43493</v>
          </cell>
          <cell r="C6002">
            <v>1.2</v>
          </cell>
        </row>
        <row r="6003">
          <cell r="A6003">
            <v>43493</v>
          </cell>
          <cell r="C6003">
            <v>1</v>
          </cell>
        </row>
        <row r="6004">
          <cell r="A6004">
            <v>43494</v>
          </cell>
          <cell r="C6004">
            <v>1.4</v>
          </cell>
        </row>
        <row r="6005">
          <cell r="A6005">
            <v>43494</v>
          </cell>
          <cell r="C6005">
            <v>1.6</v>
          </cell>
        </row>
        <row r="6006">
          <cell r="A6006">
            <v>43494</v>
          </cell>
          <cell r="C6006">
            <v>1.8</v>
          </cell>
        </row>
        <row r="6007">
          <cell r="A6007">
            <v>43494</v>
          </cell>
          <cell r="C6007">
            <v>1.8</v>
          </cell>
        </row>
        <row r="6008">
          <cell r="A6008">
            <v>43494</v>
          </cell>
          <cell r="C6008">
            <v>1.9</v>
          </cell>
        </row>
        <row r="6009">
          <cell r="A6009">
            <v>43494</v>
          </cell>
          <cell r="C6009">
            <v>2</v>
          </cell>
        </row>
        <row r="6010">
          <cell r="A6010">
            <v>43494</v>
          </cell>
          <cell r="C6010">
            <v>2.2000000000000002</v>
          </cell>
        </row>
        <row r="6011">
          <cell r="A6011">
            <v>43494</v>
          </cell>
          <cell r="C6011">
            <v>2.2999999999999998</v>
          </cell>
        </row>
        <row r="6012">
          <cell r="A6012">
            <v>43494</v>
          </cell>
          <cell r="C6012">
            <v>2.5</v>
          </cell>
        </row>
        <row r="6013">
          <cell r="A6013">
            <v>43494</v>
          </cell>
          <cell r="C6013">
            <v>2.5</v>
          </cell>
        </row>
        <row r="6014">
          <cell r="A6014">
            <v>43494</v>
          </cell>
          <cell r="C6014">
            <v>3.2</v>
          </cell>
        </row>
        <row r="6015">
          <cell r="A6015">
            <v>43494</v>
          </cell>
          <cell r="C6015">
            <v>3.7</v>
          </cell>
        </row>
        <row r="6016">
          <cell r="A6016">
            <v>43494</v>
          </cell>
          <cell r="C6016">
            <v>4.5999999999999996</v>
          </cell>
        </row>
        <row r="6017">
          <cell r="A6017">
            <v>43494</v>
          </cell>
          <cell r="C6017">
            <v>4.4000000000000004</v>
          </cell>
        </row>
        <row r="6018">
          <cell r="A6018">
            <v>43494</v>
          </cell>
          <cell r="C6018">
            <v>4.2</v>
          </cell>
        </row>
        <row r="6019">
          <cell r="A6019">
            <v>43494</v>
          </cell>
          <cell r="C6019">
            <v>4.2</v>
          </cell>
        </row>
        <row r="6020">
          <cell r="A6020">
            <v>43494</v>
          </cell>
          <cell r="C6020">
            <v>3.5</v>
          </cell>
        </row>
        <row r="6021">
          <cell r="A6021">
            <v>43494</v>
          </cell>
          <cell r="C6021">
            <v>3</v>
          </cell>
        </row>
        <row r="6022">
          <cell r="A6022">
            <v>43494</v>
          </cell>
          <cell r="C6022">
            <v>2.2999999999999998</v>
          </cell>
        </row>
        <row r="6023">
          <cell r="A6023">
            <v>43494</v>
          </cell>
          <cell r="C6023">
            <v>2.1</v>
          </cell>
        </row>
        <row r="6024">
          <cell r="A6024">
            <v>43494</v>
          </cell>
          <cell r="C6024">
            <v>2</v>
          </cell>
        </row>
        <row r="6025">
          <cell r="A6025">
            <v>43494</v>
          </cell>
          <cell r="C6025">
            <v>1.4</v>
          </cell>
        </row>
        <row r="6026">
          <cell r="A6026">
            <v>43494</v>
          </cell>
          <cell r="C6026">
            <v>1.1000000000000001</v>
          </cell>
        </row>
        <row r="6027">
          <cell r="A6027">
            <v>43494</v>
          </cell>
          <cell r="C6027">
            <v>0.7</v>
          </cell>
        </row>
        <row r="6028">
          <cell r="A6028">
            <v>43495</v>
          </cell>
          <cell r="C6028">
            <v>0.1</v>
          </cell>
        </row>
        <row r="6029">
          <cell r="A6029">
            <v>43495</v>
          </cell>
          <cell r="C6029">
            <v>-0.3</v>
          </cell>
        </row>
        <row r="6030">
          <cell r="A6030">
            <v>43495</v>
          </cell>
          <cell r="C6030">
            <v>-0.4</v>
          </cell>
        </row>
        <row r="6031">
          <cell r="A6031">
            <v>43495</v>
          </cell>
          <cell r="C6031">
            <v>-0.6</v>
          </cell>
        </row>
        <row r="6032">
          <cell r="A6032">
            <v>43495</v>
          </cell>
          <cell r="C6032">
            <v>-0.8</v>
          </cell>
        </row>
        <row r="6033">
          <cell r="A6033">
            <v>43495</v>
          </cell>
          <cell r="C6033">
            <v>-0.8</v>
          </cell>
        </row>
        <row r="6034">
          <cell r="A6034">
            <v>43495</v>
          </cell>
          <cell r="C6034">
            <v>-0.8</v>
          </cell>
        </row>
        <row r="6035">
          <cell r="A6035">
            <v>43495</v>
          </cell>
          <cell r="C6035">
            <v>-1</v>
          </cell>
        </row>
        <row r="6036">
          <cell r="A6036">
            <v>43495</v>
          </cell>
          <cell r="C6036">
            <v>-0.7</v>
          </cell>
        </row>
        <row r="6037">
          <cell r="A6037">
            <v>43495</v>
          </cell>
          <cell r="C6037">
            <v>-0.4</v>
          </cell>
        </row>
        <row r="6038">
          <cell r="A6038">
            <v>43495</v>
          </cell>
          <cell r="C6038">
            <v>0.9</v>
          </cell>
        </row>
        <row r="6039">
          <cell r="A6039">
            <v>43495</v>
          </cell>
          <cell r="C6039">
            <v>2</v>
          </cell>
        </row>
        <row r="6040">
          <cell r="A6040">
            <v>43495</v>
          </cell>
          <cell r="C6040">
            <v>3.5</v>
          </cell>
        </row>
        <row r="6041">
          <cell r="A6041">
            <v>43495</v>
          </cell>
          <cell r="C6041">
            <v>3.9</v>
          </cell>
        </row>
        <row r="6042">
          <cell r="A6042">
            <v>43495</v>
          </cell>
          <cell r="C6042">
            <v>4.0999999999999996</v>
          </cell>
        </row>
        <row r="6043">
          <cell r="A6043">
            <v>43495</v>
          </cell>
          <cell r="C6043">
            <v>4.5</v>
          </cell>
        </row>
        <row r="6044">
          <cell r="A6044">
            <v>43495</v>
          </cell>
          <cell r="C6044">
            <v>3.5</v>
          </cell>
        </row>
        <row r="6045">
          <cell r="A6045">
            <v>43495</v>
          </cell>
          <cell r="C6045">
            <v>2.2999999999999998</v>
          </cell>
        </row>
        <row r="6046">
          <cell r="A6046">
            <v>43495</v>
          </cell>
          <cell r="C6046">
            <v>1.2</v>
          </cell>
        </row>
        <row r="6047">
          <cell r="A6047">
            <v>43495</v>
          </cell>
          <cell r="C6047">
            <v>0.4</v>
          </cell>
        </row>
        <row r="6048">
          <cell r="A6048">
            <v>43495</v>
          </cell>
          <cell r="C6048">
            <v>-0.1</v>
          </cell>
        </row>
        <row r="6049">
          <cell r="A6049">
            <v>43495</v>
          </cell>
          <cell r="C6049">
            <v>-0.6</v>
          </cell>
        </row>
        <row r="6050">
          <cell r="A6050">
            <v>43495</v>
          </cell>
          <cell r="C6050">
            <v>-0.9</v>
          </cell>
        </row>
        <row r="6051">
          <cell r="A6051">
            <v>43495</v>
          </cell>
          <cell r="C6051">
            <v>-1.1000000000000001</v>
          </cell>
        </row>
        <row r="6052">
          <cell r="A6052">
            <v>43496</v>
          </cell>
          <cell r="C6052">
            <v>-1.3</v>
          </cell>
        </row>
        <row r="6053">
          <cell r="A6053">
            <v>43496</v>
          </cell>
          <cell r="C6053">
            <v>-1.5</v>
          </cell>
        </row>
        <row r="6054">
          <cell r="A6054">
            <v>43496</v>
          </cell>
          <cell r="C6054">
            <v>-1.6</v>
          </cell>
        </row>
        <row r="6055">
          <cell r="A6055">
            <v>43496</v>
          </cell>
          <cell r="C6055">
            <v>-1.9</v>
          </cell>
        </row>
        <row r="6056">
          <cell r="A6056">
            <v>43496</v>
          </cell>
          <cell r="C6056">
            <v>-1.8</v>
          </cell>
        </row>
        <row r="6057">
          <cell r="A6057">
            <v>43496</v>
          </cell>
          <cell r="C6057">
            <v>-1.8</v>
          </cell>
        </row>
        <row r="6058">
          <cell r="A6058">
            <v>43496</v>
          </cell>
          <cell r="C6058">
            <v>-2</v>
          </cell>
        </row>
        <row r="6059">
          <cell r="A6059">
            <v>43496</v>
          </cell>
          <cell r="C6059">
            <v>-1.9</v>
          </cell>
        </row>
        <row r="6060">
          <cell r="A6060">
            <v>43496</v>
          </cell>
          <cell r="C6060">
            <v>-1.3</v>
          </cell>
        </row>
        <row r="6061">
          <cell r="A6061">
            <v>43496</v>
          </cell>
          <cell r="C6061">
            <v>-0.9</v>
          </cell>
        </row>
        <row r="6062">
          <cell r="A6062">
            <v>43496</v>
          </cell>
          <cell r="C6062">
            <v>0.3</v>
          </cell>
        </row>
        <row r="6063">
          <cell r="A6063">
            <v>43496</v>
          </cell>
          <cell r="C6063">
            <v>1.3</v>
          </cell>
        </row>
        <row r="6064">
          <cell r="A6064">
            <v>43496</v>
          </cell>
          <cell r="C6064">
            <v>2.2999999999999998</v>
          </cell>
        </row>
        <row r="6065">
          <cell r="A6065">
            <v>43496</v>
          </cell>
          <cell r="C6065">
            <v>2.5</v>
          </cell>
        </row>
        <row r="6066">
          <cell r="A6066">
            <v>43496</v>
          </cell>
          <cell r="C6066">
            <v>2.5</v>
          </cell>
        </row>
        <row r="6067">
          <cell r="A6067">
            <v>43496</v>
          </cell>
          <cell r="C6067">
            <v>3</v>
          </cell>
        </row>
        <row r="6068">
          <cell r="A6068">
            <v>43496</v>
          </cell>
          <cell r="C6068">
            <v>2.6</v>
          </cell>
        </row>
        <row r="6069">
          <cell r="A6069">
            <v>43496</v>
          </cell>
          <cell r="C6069">
            <v>2.2000000000000002</v>
          </cell>
        </row>
        <row r="6070">
          <cell r="A6070">
            <v>43496</v>
          </cell>
          <cell r="C6070">
            <v>1.6</v>
          </cell>
        </row>
        <row r="6071">
          <cell r="A6071">
            <v>43496</v>
          </cell>
          <cell r="C6071">
            <v>1.6</v>
          </cell>
        </row>
        <row r="6072">
          <cell r="A6072">
            <v>43496</v>
          </cell>
          <cell r="C6072">
            <v>1.5</v>
          </cell>
        </row>
        <row r="6073">
          <cell r="A6073">
            <v>43496</v>
          </cell>
          <cell r="C6073">
            <v>1.4</v>
          </cell>
        </row>
        <row r="6074">
          <cell r="A6074">
            <v>43496</v>
          </cell>
          <cell r="C6074">
            <v>1.4</v>
          </cell>
        </row>
        <row r="6075">
          <cell r="A6075">
            <v>43496</v>
          </cell>
          <cell r="C6075">
            <v>1.3</v>
          </cell>
        </row>
        <row r="6076">
          <cell r="A6076">
            <v>43497</v>
          </cell>
          <cell r="C6076">
            <v>1.4</v>
          </cell>
        </row>
        <row r="6077">
          <cell r="A6077">
            <v>43497</v>
          </cell>
          <cell r="C6077">
            <v>1.1000000000000001</v>
          </cell>
        </row>
        <row r="6078">
          <cell r="A6078">
            <v>43497</v>
          </cell>
          <cell r="C6078">
            <v>1.1000000000000001</v>
          </cell>
        </row>
        <row r="6079">
          <cell r="A6079">
            <v>43497</v>
          </cell>
          <cell r="C6079">
            <v>1</v>
          </cell>
        </row>
        <row r="6080">
          <cell r="A6080">
            <v>43497</v>
          </cell>
          <cell r="C6080">
            <v>0.8</v>
          </cell>
        </row>
        <row r="6081">
          <cell r="A6081">
            <v>43497</v>
          </cell>
          <cell r="C6081">
            <v>0.9</v>
          </cell>
        </row>
        <row r="6082">
          <cell r="A6082">
            <v>43497</v>
          </cell>
          <cell r="C6082">
            <v>1.1000000000000001</v>
          </cell>
        </row>
        <row r="6083">
          <cell r="A6083">
            <v>43497</v>
          </cell>
          <cell r="C6083">
            <v>1.2</v>
          </cell>
        </row>
        <row r="6084">
          <cell r="A6084">
            <v>43497</v>
          </cell>
          <cell r="C6084">
            <v>1.3</v>
          </cell>
        </row>
        <row r="6085">
          <cell r="A6085">
            <v>43497</v>
          </cell>
          <cell r="C6085">
            <v>1</v>
          </cell>
        </row>
        <row r="6086">
          <cell r="A6086">
            <v>43497</v>
          </cell>
          <cell r="C6086">
            <v>1.4</v>
          </cell>
        </row>
        <row r="6087">
          <cell r="A6087">
            <v>43497</v>
          </cell>
          <cell r="C6087">
            <v>1.6</v>
          </cell>
        </row>
        <row r="6088">
          <cell r="A6088">
            <v>43497</v>
          </cell>
          <cell r="C6088">
            <v>2.2999999999999998</v>
          </cell>
        </row>
        <row r="6089">
          <cell r="A6089">
            <v>43497</v>
          </cell>
          <cell r="C6089">
            <v>2.2000000000000002</v>
          </cell>
        </row>
        <row r="6090">
          <cell r="A6090">
            <v>43497</v>
          </cell>
          <cell r="C6090">
            <v>2.2000000000000002</v>
          </cell>
        </row>
        <row r="6091">
          <cell r="A6091">
            <v>43497</v>
          </cell>
          <cell r="C6091">
            <v>2.7</v>
          </cell>
        </row>
        <row r="6092">
          <cell r="A6092">
            <v>43497</v>
          </cell>
          <cell r="C6092">
            <v>2.4</v>
          </cell>
        </row>
        <row r="6093">
          <cell r="A6093">
            <v>43497</v>
          </cell>
          <cell r="C6093">
            <v>2.1</v>
          </cell>
        </row>
        <row r="6094">
          <cell r="A6094">
            <v>43497</v>
          </cell>
          <cell r="C6094">
            <v>1.4</v>
          </cell>
        </row>
        <row r="6095">
          <cell r="A6095">
            <v>43497</v>
          </cell>
          <cell r="C6095">
            <v>1.6</v>
          </cell>
        </row>
        <row r="6096">
          <cell r="A6096">
            <v>43497</v>
          </cell>
          <cell r="C6096">
            <v>1.6</v>
          </cell>
        </row>
        <row r="6097">
          <cell r="A6097">
            <v>43497</v>
          </cell>
          <cell r="C6097">
            <v>1.5</v>
          </cell>
        </row>
        <row r="6098">
          <cell r="A6098">
            <v>43497</v>
          </cell>
          <cell r="C6098">
            <v>1.5</v>
          </cell>
        </row>
        <row r="6099">
          <cell r="A6099">
            <v>43497</v>
          </cell>
          <cell r="C6099">
            <v>1.4</v>
          </cell>
        </row>
        <row r="6100">
          <cell r="A6100">
            <v>43498</v>
          </cell>
          <cell r="C6100">
            <v>0.8</v>
          </cell>
        </row>
        <row r="6101">
          <cell r="A6101">
            <v>43498</v>
          </cell>
          <cell r="C6101">
            <v>0.5</v>
          </cell>
        </row>
        <row r="6102">
          <cell r="A6102">
            <v>43498</v>
          </cell>
          <cell r="C6102">
            <v>0.2</v>
          </cell>
        </row>
        <row r="6103">
          <cell r="A6103">
            <v>43498</v>
          </cell>
          <cell r="C6103">
            <v>-0.2</v>
          </cell>
        </row>
        <row r="6104">
          <cell r="A6104">
            <v>43498</v>
          </cell>
          <cell r="C6104">
            <v>-0.5</v>
          </cell>
        </row>
        <row r="6105">
          <cell r="A6105">
            <v>43498</v>
          </cell>
          <cell r="C6105">
            <v>-0.7</v>
          </cell>
        </row>
        <row r="6106">
          <cell r="A6106">
            <v>43498</v>
          </cell>
          <cell r="C6106">
            <v>-1</v>
          </cell>
        </row>
        <row r="6107">
          <cell r="A6107">
            <v>43498</v>
          </cell>
          <cell r="C6107">
            <v>-1.2</v>
          </cell>
        </row>
        <row r="6108">
          <cell r="A6108">
            <v>43498</v>
          </cell>
          <cell r="C6108">
            <v>-1.1000000000000001</v>
          </cell>
        </row>
        <row r="6109">
          <cell r="A6109">
            <v>43498</v>
          </cell>
          <cell r="C6109">
            <v>-0.9</v>
          </cell>
        </row>
        <row r="6110">
          <cell r="A6110">
            <v>43498</v>
          </cell>
          <cell r="C6110">
            <v>0.4</v>
          </cell>
        </row>
        <row r="6111">
          <cell r="A6111">
            <v>43498</v>
          </cell>
          <cell r="C6111">
            <v>1.4</v>
          </cell>
        </row>
        <row r="6112">
          <cell r="A6112">
            <v>43498</v>
          </cell>
          <cell r="C6112">
            <v>2.9</v>
          </cell>
        </row>
        <row r="6113">
          <cell r="A6113">
            <v>43498</v>
          </cell>
          <cell r="C6113">
            <v>3.3</v>
          </cell>
        </row>
        <row r="6114">
          <cell r="A6114">
            <v>43498</v>
          </cell>
          <cell r="C6114">
            <v>3.6</v>
          </cell>
        </row>
        <row r="6115">
          <cell r="A6115">
            <v>43498</v>
          </cell>
          <cell r="C6115">
            <v>4.0999999999999996</v>
          </cell>
        </row>
        <row r="6116">
          <cell r="A6116">
            <v>43498</v>
          </cell>
          <cell r="C6116">
            <v>3.5</v>
          </cell>
        </row>
        <row r="6117">
          <cell r="A6117">
            <v>43498</v>
          </cell>
          <cell r="C6117">
            <v>2.6</v>
          </cell>
        </row>
        <row r="6118">
          <cell r="A6118">
            <v>43498</v>
          </cell>
          <cell r="C6118">
            <v>1.7</v>
          </cell>
        </row>
        <row r="6119">
          <cell r="A6119">
            <v>43498</v>
          </cell>
          <cell r="C6119">
            <v>1</v>
          </cell>
        </row>
        <row r="6120">
          <cell r="A6120">
            <v>43498</v>
          </cell>
          <cell r="C6120">
            <v>0.7</v>
          </cell>
        </row>
        <row r="6121">
          <cell r="A6121">
            <v>43498</v>
          </cell>
          <cell r="C6121">
            <v>0</v>
          </cell>
        </row>
        <row r="6122">
          <cell r="A6122">
            <v>43498</v>
          </cell>
          <cell r="C6122">
            <v>-0.5</v>
          </cell>
        </row>
        <row r="6123">
          <cell r="A6123">
            <v>43498</v>
          </cell>
          <cell r="C6123">
            <v>-1</v>
          </cell>
        </row>
        <row r="6124">
          <cell r="A6124">
            <v>43499</v>
          </cell>
          <cell r="C6124">
            <v>-1.5</v>
          </cell>
        </row>
        <row r="6125">
          <cell r="A6125">
            <v>43499</v>
          </cell>
          <cell r="C6125">
            <v>-1.9</v>
          </cell>
        </row>
        <row r="6126">
          <cell r="A6126">
            <v>43499</v>
          </cell>
          <cell r="C6126">
            <v>-2.5</v>
          </cell>
        </row>
        <row r="6127">
          <cell r="A6127">
            <v>43499</v>
          </cell>
          <cell r="C6127">
            <v>-3.3</v>
          </cell>
        </row>
        <row r="6128">
          <cell r="A6128">
            <v>43499</v>
          </cell>
          <cell r="C6128">
            <v>-3.4</v>
          </cell>
        </row>
        <row r="6129">
          <cell r="A6129">
            <v>43499</v>
          </cell>
          <cell r="C6129">
            <v>-3.5</v>
          </cell>
        </row>
        <row r="6130">
          <cell r="A6130">
            <v>43499</v>
          </cell>
          <cell r="C6130">
            <v>-4.2</v>
          </cell>
        </row>
        <row r="6131">
          <cell r="A6131">
            <v>43499</v>
          </cell>
          <cell r="C6131">
            <v>-3.9</v>
          </cell>
        </row>
        <row r="6132">
          <cell r="A6132">
            <v>43499</v>
          </cell>
          <cell r="C6132">
            <v>-2.9</v>
          </cell>
        </row>
        <row r="6133">
          <cell r="A6133">
            <v>43499</v>
          </cell>
          <cell r="C6133">
            <v>-2.2999999999999998</v>
          </cell>
        </row>
        <row r="6134">
          <cell r="A6134">
            <v>43499</v>
          </cell>
          <cell r="C6134">
            <v>-0.1</v>
          </cell>
        </row>
        <row r="6135">
          <cell r="A6135">
            <v>43499</v>
          </cell>
          <cell r="C6135">
            <v>1.8</v>
          </cell>
        </row>
        <row r="6136">
          <cell r="A6136">
            <v>43499</v>
          </cell>
          <cell r="C6136">
            <v>4</v>
          </cell>
        </row>
        <row r="6137">
          <cell r="A6137">
            <v>43499</v>
          </cell>
          <cell r="C6137">
            <v>4.8</v>
          </cell>
        </row>
        <row r="6138">
          <cell r="A6138">
            <v>43499</v>
          </cell>
          <cell r="C6138">
            <v>5.4</v>
          </cell>
        </row>
        <row r="6139">
          <cell r="A6139">
            <v>43499</v>
          </cell>
          <cell r="C6139">
            <v>6.1</v>
          </cell>
        </row>
        <row r="6140">
          <cell r="A6140">
            <v>43499</v>
          </cell>
          <cell r="C6140">
            <v>5.6</v>
          </cell>
        </row>
        <row r="6141">
          <cell r="A6141">
            <v>43499</v>
          </cell>
          <cell r="C6141">
            <v>5.2</v>
          </cell>
        </row>
        <row r="6142">
          <cell r="A6142">
            <v>43499</v>
          </cell>
          <cell r="C6142">
            <v>4.8</v>
          </cell>
        </row>
        <row r="6143">
          <cell r="A6143">
            <v>43499</v>
          </cell>
          <cell r="C6143">
            <v>4.7</v>
          </cell>
        </row>
        <row r="6144">
          <cell r="A6144">
            <v>43499</v>
          </cell>
          <cell r="C6144">
            <v>5</v>
          </cell>
        </row>
        <row r="6145">
          <cell r="A6145">
            <v>43499</v>
          </cell>
          <cell r="C6145">
            <v>5.0999999999999996</v>
          </cell>
        </row>
        <row r="6146">
          <cell r="A6146">
            <v>43499</v>
          </cell>
          <cell r="C6146">
            <v>5.3</v>
          </cell>
        </row>
        <row r="6147">
          <cell r="A6147">
            <v>43499</v>
          </cell>
          <cell r="C6147">
            <v>5.6</v>
          </cell>
        </row>
        <row r="6148">
          <cell r="A6148">
            <v>43500</v>
          </cell>
          <cell r="C6148">
            <v>5.9</v>
          </cell>
        </row>
        <row r="6149">
          <cell r="A6149">
            <v>43500</v>
          </cell>
          <cell r="C6149">
            <v>6.1</v>
          </cell>
        </row>
        <row r="6150">
          <cell r="A6150">
            <v>43500</v>
          </cell>
          <cell r="C6150">
            <v>6.3</v>
          </cell>
        </row>
        <row r="6151">
          <cell r="A6151">
            <v>43500</v>
          </cell>
          <cell r="C6151">
            <v>6.6</v>
          </cell>
        </row>
        <row r="6152">
          <cell r="A6152">
            <v>43500</v>
          </cell>
          <cell r="C6152">
            <v>6.6</v>
          </cell>
        </row>
        <row r="6153">
          <cell r="A6153">
            <v>43500</v>
          </cell>
          <cell r="C6153">
            <v>6.8</v>
          </cell>
        </row>
        <row r="6154">
          <cell r="A6154">
            <v>43500</v>
          </cell>
          <cell r="C6154">
            <v>7.2</v>
          </cell>
        </row>
        <row r="6155">
          <cell r="A6155">
            <v>43500</v>
          </cell>
          <cell r="C6155">
            <v>7.5</v>
          </cell>
        </row>
        <row r="6156">
          <cell r="A6156">
            <v>43500</v>
          </cell>
          <cell r="C6156">
            <v>7.7</v>
          </cell>
        </row>
        <row r="6157">
          <cell r="A6157">
            <v>43500</v>
          </cell>
          <cell r="C6157">
            <v>7.9</v>
          </cell>
        </row>
        <row r="6158">
          <cell r="A6158">
            <v>43500</v>
          </cell>
          <cell r="C6158">
            <v>8.4</v>
          </cell>
        </row>
        <row r="6159">
          <cell r="A6159">
            <v>43500</v>
          </cell>
          <cell r="C6159">
            <v>8.8000000000000007</v>
          </cell>
        </row>
        <row r="6160">
          <cell r="A6160">
            <v>43500</v>
          </cell>
          <cell r="C6160">
            <v>9.6999999999999993</v>
          </cell>
        </row>
        <row r="6161">
          <cell r="A6161">
            <v>43500</v>
          </cell>
          <cell r="C6161">
            <v>10</v>
          </cell>
        </row>
        <row r="6162">
          <cell r="A6162">
            <v>43500</v>
          </cell>
          <cell r="C6162">
            <v>10</v>
          </cell>
        </row>
        <row r="6163">
          <cell r="A6163">
            <v>43500</v>
          </cell>
          <cell r="C6163">
            <v>10</v>
          </cell>
        </row>
        <row r="6164">
          <cell r="A6164">
            <v>43500</v>
          </cell>
          <cell r="C6164">
            <v>8.6</v>
          </cell>
        </row>
        <row r="6165">
          <cell r="A6165">
            <v>43500</v>
          </cell>
          <cell r="C6165">
            <v>7.1</v>
          </cell>
        </row>
        <row r="6166">
          <cell r="A6166">
            <v>43500</v>
          </cell>
          <cell r="C6166">
            <v>5.9</v>
          </cell>
        </row>
        <row r="6167">
          <cell r="A6167">
            <v>43500</v>
          </cell>
          <cell r="C6167">
            <v>4.9000000000000004</v>
          </cell>
        </row>
        <row r="6168">
          <cell r="A6168">
            <v>43500</v>
          </cell>
          <cell r="C6168">
            <v>4</v>
          </cell>
        </row>
        <row r="6169">
          <cell r="A6169">
            <v>43500</v>
          </cell>
          <cell r="C6169">
            <v>3.4</v>
          </cell>
        </row>
        <row r="6170">
          <cell r="A6170">
            <v>43500</v>
          </cell>
          <cell r="C6170">
            <v>3.1</v>
          </cell>
        </row>
        <row r="6171">
          <cell r="A6171">
            <v>43500</v>
          </cell>
          <cell r="C6171">
            <v>2.7</v>
          </cell>
        </row>
        <row r="6172">
          <cell r="A6172">
            <v>43501</v>
          </cell>
          <cell r="C6172">
            <v>2.9</v>
          </cell>
        </row>
        <row r="6173">
          <cell r="A6173">
            <v>43501</v>
          </cell>
          <cell r="C6173">
            <v>2.8</v>
          </cell>
        </row>
        <row r="6174">
          <cell r="A6174">
            <v>43501</v>
          </cell>
          <cell r="C6174">
            <v>2.9</v>
          </cell>
        </row>
        <row r="6175">
          <cell r="A6175">
            <v>43501</v>
          </cell>
          <cell r="C6175">
            <v>2.6</v>
          </cell>
        </row>
        <row r="6176">
          <cell r="A6176">
            <v>43501</v>
          </cell>
          <cell r="C6176">
            <v>2.9</v>
          </cell>
        </row>
        <row r="6177">
          <cell r="A6177">
            <v>43501</v>
          </cell>
          <cell r="C6177">
            <v>3.2</v>
          </cell>
        </row>
        <row r="6178">
          <cell r="A6178">
            <v>43501</v>
          </cell>
          <cell r="C6178">
            <v>3.6</v>
          </cell>
        </row>
        <row r="6179">
          <cell r="A6179">
            <v>43501</v>
          </cell>
          <cell r="C6179">
            <v>4.0999999999999996</v>
          </cell>
        </row>
        <row r="6180">
          <cell r="A6180">
            <v>43501</v>
          </cell>
          <cell r="C6180">
            <v>4.8</v>
          </cell>
        </row>
        <row r="6181">
          <cell r="A6181">
            <v>43501</v>
          </cell>
          <cell r="C6181">
            <v>5.4</v>
          </cell>
        </row>
        <row r="6182">
          <cell r="A6182">
            <v>43501</v>
          </cell>
          <cell r="C6182">
            <v>6.6</v>
          </cell>
        </row>
        <row r="6183">
          <cell r="A6183">
            <v>43501</v>
          </cell>
          <cell r="C6183">
            <v>7.5</v>
          </cell>
        </row>
        <row r="6184">
          <cell r="A6184">
            <v>43501</v>
          </cell>
          <cell r="C6184">
            <v>8.3000000000000007</v>
          </cell>
        </row>
        <row r="6185">
          <cell r="A6185">
            <v>43501</v>
          </cell>
          <cell r="C6185">
            <v>8.6999999999999993</v>
          </cell>
        </row>
        <row r="6186">
          <cell r="A6186">
            <v>43501</v>
          </cell>
          <cell r="C6186">
            <v>9</v>
          </cell>
        </row>
        <row r="6187">
          <cell r="A6187">
            <v>43501</v>
          </cell>
          <cell r="C6187">
            <v>9.3000000000000007</v>
          </cell>
        </row>
        <row r="6188">
          <cell r="A6188">
            <v>43501</v>
          </cell>
          <cell r="C6188">
            <v>9.4</v>
          </cell>
        </row>
        <row r="6189">
          <cell r="A6189">
            <v>43501</v>
          </cell>
          <cell r="C6189">
            <v>9.6999999999999993</v>
          </cell>
        </row>
        <row r="6190">
          <cell r="A6190">
            <v>43501</v>
          </cell>
          <cell r="C6190">
            <v>9.6</v>
          </cell>
        </row>
        <row r="6191">
          <cell r="A6191">
            <v>43501</v>
          </cell>
          <cell r="C6191">
            <v>9.9</v>
          </cell>
        </row>
        <row r="6192">
          <cell r="A6192">
            <v>43501</v>
          </cell>
          <cell r="C6192">
            <v>10.1</v>
          </cell>
        </row>
        <row r="6193">
          <cell r="A6193">
            <v>43501</v>
          </cell>
          <cell r="C6193">
            <v>10.199999999999999</v>
          </cell>
        </row>
        <row r="6194">
          <cell r="A6194">
            <v>43501</v>
          </cell>
          <cell r="C6194">
            <v>10.3</v>
          </cell>
        </row>
        <row r="6195">
          <cell r="A6195">
            <v>43501</v>
          </cell>
          <cell r="C6195">
            <v>10.3</v>
          </cell>
        </row>
        <row r="6196">
          <cell r="A6196">
            <v>43502</v>
          </cell>
          <cell r="C6196">
            <v>9.4</v>
          </cell>
        </row>
        <row r="6197">
          <cell r="A6197">
            <v>43502</v>
          </cell>
          <cell r="C6197">
            <v>8.9</v>
          </cell>
        </row>
        <row r="6198">
          <cell r="A6198">
            <v>43502</v>
          </cell>
          <cell r="C6198">
            <v>8.3000000000000007</v>
          </cell>
        </row>
        <row r="6199">
          <cell r="A6199">
            <v>43502</v>
          </cell>
          <cell r="C6199">
            <v>7.9</v>
          </cell>
        </row>
        <row r="6200">
          <cell r="A6200">
            <v>43502</v>
          </cell>
          <cell r="C6200">
            <v>7</v>
          </cell>
        </row>
        <row r="6201">
          <cell r="A6201">
            <v>43502</v>
          </cell>
          <cell r="C6201">
            <v>6.3</v>
          </cell>
        </row>
        <row r="6202">
          <cell r="A6202">
            <v>43502</v>
          </cell>
          <cell r="C6202">
            <v>6.6</v>
          </cell>
        </row>
        <row r="6203">
          <cell r="A6203">
            <v>43502</v>
          </cell>
          <cell r="C6203">
            <v>6.4</v>
          </cell>
        </row>
        <row r="6204">
          <cell r="A6204">
            <v>43502</v>
          </cell>
          <cell r="C6204">
            <v>6.4</v>
          </cell>
        </row>
        <row r="6205">
          <cell r="A6205">
            <v>43502</v>
          </cell>
          <cell r="C6205">
            <v>6.4</v>
          </cell>
        </row>
        <row r="6206">
          <cell r="A6206">
            <v>43502</v>
          </cell>
          <cell r="C6206">
            <v>7</v>
          </cell>
        </row>
        <row r="6207">
          <cell r="A6207">
            <v>43502</v>
          </cell>
          <cell r="C6207">
            <v>7.8</v>
          </cell>
        </row>
        <row r="6208">
          <cell r="A6208">
            <v>43502</v>
          </cell>
          <cell r="C6208">
            <v>8.8000000000000007</v>
          </cell>
        </row>
        <row r="6209">
          <cell r="A6209">
            <v>43502</v>
          </cell>
          <cell r="C6209">
            <v>8.9</v>
          </cell>
        </row>
        <row r="6210">
          <cell r="A6210">
            <v>43502</v>
          </cell>
          <cell r="C6210">
            <v>9</v>
          </cell>
        </row>
        <row r="6211">
          <cell r="A6211">
            <v>43502</v>
          </cell>
          <cell r="C6211">
            <v>9.1</v>
          </cell>
        </row>
        <row r="6212">
          <cell r="A6212">
            <v>43502</v>
          </cell>
          <cell r="C6212">
            <v>8.4</v>
          </cell>
        </row>
        <row r="6213">
          <cell r="A6213">
            <v>43502</v>
          </cell>
          <cell r="C6213">
            <v>7.7</v>
          </cell>
        </row>
        <row r="6214">
          <cell r="A6214">
            <v>43502</v>
          </cell>
          <cell r="C6214">
            <v>6.9</v>
          </cell>
        </row>
        <row r="6215">
          <cell r="A6215">
            <v>43502</v>
          </cell>
          <cell r="C6215">
            <v>6.5</v>
          </cell>
        </row>
        <row r="6216">
          <cell r="A6216">
            <v>43502</v>
          </cell>
          <cell r="C6216">
            <v>6.3</v>
          </cell>
        </row>
        <row r="6217">
          <cell r="A6217">
            <v>43502</v>
          </cell>
          <cell r="C6217">
            <v>6.2</v>
          </cell>
        </row>
        <row r="6218">
          <cell r="A6218">
            <v>43502</v>
          </cell>
          <cell r="C6218">
            <v>6.2</v>
          </cell>
        </row>
        <row r="6219">
          <cell r="A6219">
            <v>43502</v>
          </cell>
          <cell r="C6219">
            <v>6.3</v>
          </cell>
        </row>
        <row r="6220">
          <cell r="A6220">
            <v>43503</v>
          </cell>
          <cell r="C6220">
            <v>6.7</v>
          </cell>
        </row>
        <row r="6221">
          <cell r="A6221">
            <v>43503</v>
          </cell>
          <cell r="C6221">
            <v>6.5</v>
          </cell>
        </row>
        <row r="6222">
          <cell r="A6222">
            <v>43503</v>
          </cell>
          <cell r="C6222">
            <v>6.2</v>
          </cell>
        </row>
        <row r="6223">
          <cell r="A6223">
            <v>43503</v>
          </cell>
          <cell r="C6223">
            <v>5.9</v>
          </cell>
        </row>
        <row r="6224">
          <cell r="A6224">
            <v>43503</v>
          </cell>
          <cell r="C6224">
            <v>5.9</v>
          </cell>
        </row>
        <row r="6225">
          <cell r="A6225">
            <v>43503</v>
          </cell>
          <cell r="C6225">
            <v>5.9</v>
          </cell>
        </row>
        <row r="6226">
          <cell r="A6226">
            <v>43503</v>
          </cell>
          <cell r="C6226">
            <v>5.8</v>
          </cell>
        </row>
        <row r="6227">
          <cell r="A6227">
            <v>43503</v>
          </cell>
          <cell r="C6227">
            <v>5.8</v>
          </cell>
        </row>
        <row r="6228">
          <cell r="A6228">
            <v>43503</v>
          </cell>
          <cell r="C6228">
            <v>5.9</v>
          </cell>
        </row>
        <row r="6229">
          <cell r="A6229">
            <v>43503</v>
          </cell>
          <cell r="C6229">
            <v>6</v>
          </cell>
        </row>
        <row r="6230">
          <cell r="A6230">
            <v>43503</v>
          </cell>
          <cell r="C6230">
            <v>6.9</v>
          </cell>
        </row>
        <row r="6231">
          <cell r="A6231">
            <v>43503</v>
          </cell>
          <cell r="C6231">
            <v>7.4</v>
          </cell>
        </row>
        <row r="6232">
          <cell r="A6232">
            <v>43503</v>
          </cell>
          <cell r="C6232">
            <v>8.3000000000000007</v>
          </cell>
        </row>
        <row r="6233">
          <cell r="A6233">
            <v>43503</v>
          </cell>
          <cell r="C6233">
            <v>8.5</v>
          </cell>
        </row>
        <row r="6234">
          <cell r="A6234">
            <v>43503</v>
          </cell>
          <cell r="C6234">
            <v>8.5</v>
          </cell>
        </row>
        <row r="6235">
          <cell r="A6235">
            <v>43503</v>
          </cell>
          <cell r="C6235">
            <v>8.6999999999999993</v>
          </cell>
        </row>
        <row r="6236">
          <cell r="A6236">
            <v>43503</v>
          </cell>
          <cell r="C6236">
            <v>8</v>
          </cell>
        </row>
        <row r="6237">
          <cell r="A6237">
            <v>43503</v>
          </cell>
          <cell r="C6237">
            <v>7.3</v>
          </cell>
        </row>
        <row r="6238">
          <cell r="A6238">
            <v>43503</v>
          </cell>
          <cell r="C6238">
            <v>6.8</v>
          </cell>
        </row>
        <row r="6239">
          <cell r="A6239">
            <v>43503</v>
          </cell>
          <cell r="C6239">
            <v>6.7</v>
          </cell>
        </row>
        <row r="6240">
          <cell r="A6240">
            <v>43503</v>
          </cell>
          <cell r="C6240">
            <v>6.7</v>
          </cell>
        </row>
        <row r="6241">
          <cell r="A6241">
            <v>43503</v>
          </cell>
          <cell r="C6241">
            <v>6.8</v>
          </cell>
        </row>
        <row r="6242">
          <cell r="A6242">
            <v>43503</v>
          </cell>
          <cell r="C6242">
            <v>7.1</v>
          </cell>
        </row>
        <row r="6243">
          <cell r="A6243">
            <v>43503</v>
          </cell>
          <cell r="C6243">
            <v>7.4</v>
          </cell>
        </row>
        <row r="6244">
          <cell r="A6244">
            <v>43504</v>
          </cell>
          <cell r="C6244">
            <v>7.9</v>
          </cell>
        </row>
        <row r="6245">
          <cell r="A6245">
            <v>43504</v>
          </cell>
          <cell r="C6245">
            <v>8.1999999999999993</v>
          </cell>
        </row>
        <row r="6246">
          <cell r="A6246">
            <v>43504</v>
          </cell>
          <cell r="C6246">
            <v>8.4</v>
          </cell>
        </row>
        <row r="6247">
          <cell r="A6247">
            <v>43504</v>
          </cell>
          <cell r="C6247">
            <v>8.6999999999999993</v>
          </cell>
        </row>
        <row r="6248">
          <cell r="A6248">
            <v>43504</v>
          </cell>
          <cell r="C6248">
            <v>9</v>
          </cell>
        </row>
        <row r="6249">
          <cell r="A6249">
            <v>43504</v>
          </cell>
          <cell r="C6249">
            <v>9.3000000000000007</v>
          </cell>
        </row>
        <row r="6250">
          <cell r="A6250">
            <v>43504</v>
          </cell>
          <cell r="C6250">
            <v>9.3000000000000007</v>
          </cell>
        </row>
        <row r="6251">
          <cell r="A6251">
            <v>43504</v>
          </cell>
          <cell r="C6251">
            <v>9.6</v>
          </cell>
        </row>
        <row r="6252">
          <cell r="A6252">
            <v>43504</v>
          </cell>
          <cell r="C6252">
            <v>9.9</v>
          </cell>
        </row>
        <row r="6253">
          <cell r="A6253">
            <v>43504</v>
          </cell>
          <cell r="C6253">
            <v>10.199999999999999</v>
          </cell>
        </row>
        <row r="6254">
          <cell r="A6254">
            <v>43504</v>
          </cell>
          <cell r="C6254">
            <v>10.6</v>
          </cell>
        </row>
        <row r="6255">
          <cell r="A6255">
            <v>43504</v>
          </cell>
          <cell r="C6255">
            <v>10.7</v>
          </cell>
        </row>
        <row r="6256">
          <cell r="A6256">
            <v>43504</v>
          </cell>
          <cell r="C6256">
            <v>10.8</v>
          </cell>
        </row>
        <row r="6257">
          <cell r="A6257">
            <v>43504</v>
          </cell>
          <cell r="C6257">
            <v>10.5</v>
          </cell>
        </row>
        <row r="6258">
          <cell r="A6258">
            <v>43504</v>
          </cell>
          <cell r="C6258">
            <v>10.199999999999999</v>
          </cell>
        </row>
        <row r="6259">
          <cell r="A6259">
            <v>43504</v>
          </cell>
          <cell r="C6259">
            <v>10.1</v>
          </cell>
        </row>
        <row r="6260">
          <cell r="A6260">
            <v>43504</v>
          </cell>
          <cell r="C6260">
            <v>9.5</v>
          </cell>
        </row>
        <row r="6261">
          <cell r="A6261">
            <v>43504</v>
          </cell>
          <cell r="C6261">
            <v>9</v>
          </cell>
        </row>
        <row r="6262">
          <cell r="A6262">
            <v>43504</v>
          </cell>
          <cell r="C6262">
            <v>8.1</v>
          </cell>
        </row>
        <row r="6263">
          <cell r="A6263">
            <v>43504</v>
          </cell>
          <cell r="C6263">
            <v>7.7</v>
          </cell>
        </row>
        <row r="6264">
          <cell r="A6264">
            <v>43504</v>
          </cell>
          <cell r="C6264">
            <v>7.6</v>
          </cell>
        </row>
        <row r="6265">
          <cell r="A6265">
            <v>43504</v>
          </cell>
          <cell r="C6265">
            <v>7.5</v>
          </cell>
        </row>
        <row r="6266">
          <cell r="A6266">
            <v>43504</v>
          </cell>
          <cell r="C6266">
            <v>7.3</v>
          </cell>
        </row>
        <row r="6267">
          <cell r="A6267">
            <v>43504</v>
          </cell>
          <cell r="C6267">
            <v>7.1</v>
          </cell>
        </row>
        <row r="6268">
          <cell r="A6268">
            <v>43505</v>
          </cell>
          <cell r="C6268">
            <v>6.9</v>
          </cell>
        </row>
        <row r="6269">
          <cell r="A6269">
            <v>43505</v>
          </cell>
          <cell r="C6269">
            <v>6.7</v>
          </cell>
        </row>
        <row r="6270">
          <cell r="A6270">
            <v>43505</v>
          </cell>
          <cell r="C6270">
            <v>6.6</v>
          </cell>
        </row>
        <row r="6271">
          <cell r="A6271">
            <v>43505</v>
          </cell>
          <cell r="C6271">
            <v>6.6</v>
          </cell>
        </row>
        <row r="6272">
          <cell r="A6272">
            <v>43505</v>
          </cell>
          <cell r="C6272">
            <v>6.7</v>
          </cell>
        </row>
        <row r="6273">
          <cell r="A6273">
            <v>43505</v>
          </cell>
          <cell r="C6273">
            <v>6.7</v>
          </cell>
        </row>
        <row r="6274">
          <cell r="A6274">
            <v>43505</v>
          </cell>
          <cell r="C6274">
            <v>6.3</v>
          </cell>
        </row>
        <row r="6275">
          <cell r="A6275">
            <v>43505</v>
          </cell>
          <cell r="C6275">
            <v>6.4</v>
          </cell>
        </row>
        <row r="6276">
          <cell r="A6276">
            <v>43505</v>
          </cell>
          <cell r="C6276">
            <v>6.8</v>
          </cell>
        </row>
        <row r="6277">
          <cell r="A6277">
            <v>43505</v>
          </cell>
          <cell r="C6277">
            <v>7</v>
          </cell>
        </row>
        <row r="6278">
          <cell r="A6278">
            <v>43505</v>
          </cell>
          <cell r="C6278">
            <v>7.9</v>
          </cell>
        </row>
        <row r="6279">
          <cell r="A6279">
            <v>43505</v>
          </cell>
          <cell r="C6279">
            <v>8.5</v>
          </cell>
        </row>
        <row r="6280">
          <cell r="A6280">
            <v>43505</v>
          </cell>
          <cell r="C6280">
            <v>9.1</v>
          </cell>
        </row>
        <row r="6281">
          <cell r="A6281">
            <v>43505</v>
          </cell>
          <cell r="C6281">
            <v>9</v>
          </cell>
        </row>
        <row r="6282">
          <cell r="A6282">
            <v>43505</v>
          </cell>
          <cell r="C6282">
            <v>9</v>
          </cell>
        </row>
        <row r="6283">
          <cell r="A6283">
            <v>43505</v>
          </cell>
          <cell r="C6283">
            <v>9.1</v>
          </cell>
        </row>
        <row r="6284">
          <cell r="A6284">
            <v>43505</v>
          </cell>
          <cell r="C6284">
            <v>8.5</v>
          </cell>
        </row>
        <row r="6285">
          <cell r="A6285">
            <v>43505</v>
          </cell>
          <cell r="C6285">
            <v>8</v>
          </cell>
        </row>
        <row r="6286">
          <cell r="A6286">
            <v>43505</v>
          </cell>
          <cell r="C6286">
            <v>7.3</v>
          </cell>
        </row>
        <row r="6287">
          <cell r="A6287">
            <v>43505</v>
          </cell>
          <cell r="C6287">
            <v>6.9</v>
          </cell>
        </row>
        <row r="6288">
          <cell r="A6288">
            <v>43505</v>
          </cell>
          <cell r="C6288">
            <v>6.7</v>
          </cell>
        </row>
        <row r="6289">
          <cell r="A6289">
            <v>43505</v>
          </cell>
          <cell r="C6289">
            <v>6.5</v>
          </cell>
        </row>
        <row r="6290">
          <cell r="A6290">
            <v>43505</v>
          </cell>
          <cell r="C6290">
            <v>6.4</v>
          </cell>
        </row>
        <row r="6291">
          <cell r="A6291">
            <v>43505</v>
          </cell>
          <cell r="C6291">
            <v>6.3</v>
          </cell>
        </row>
        <row r="6292">
          <cell r="A6292">
            <v>43506</v>
          </cell>
          <cell r="C6292">
            <v>6.3</v>
          </cell>
        </row>
        <row r="6293">
          <cell r="A6293">
            <v>43506</v>
          </cell>
          <cell r="C6293">
            <v>6.1</v>
          </cell>
        </row>
        <row r="6294">
          <cell r="A6294">
            <v>43506</v>
          </cell>
          <cell r="C6294">
            <v>6</v>
          </cell>
        </row>
        <row r="6295">
          <cell r="A6295">
            <v>43506</v>
          </cell>
          <cell r="C6295">
            <v>5.9</v>
          </cell>
        </row>
        <row r="6296">
          <cell r="A6296">
            <v>43506</v>
          </cell>
          <cell r="C6296">
            <v>5.6</v>
          </cell>
        </row>
        <row r="6297">
          <cell r="A6297">
            <v>43506</v>
          </cell>
          <cell r="C6297">
            <v>5.3</v>
          </cell>
        </row>
        <row r="6298">
          <cell r="A6298">
            <v>43506</v>
          </cell>
          <cell r="C6298">
            <v>5</v>
          </cell>
        </row>
        <row r="6299">
          <cell r="A6299">
            <v>43506</v>
          </cell>
          <cell r="C6299">
            <v>4.8</v>
          </cell>
        </row>
        <row r="6300">
          <cell r="A6300">
            <v>43506</v>
          </cell>
          <cell r="C6300">
            <v>4.8</v>
          </cell>
        </row>
        <row r="6301">
          <cell r="A6301">
            <v>43506</v>
          </cell>
          <cell r="C6301">
            <v>4.7</v>
          </cell>
        </row>
        <row r="6302">
          <cell r="A6302">
            <v>43506</v>
          </cell>
          <cell r="C6302">
            <v>5.4</v>
          </cell>
        </row>
        <row r="6303">
          <cell r="A6303">
            <v>43506</v>
          </cell>
          <cell r="C6303">
            <v>6</v>
          </cell>
        </row>
        <row r="6304">
          <cell r="A6304">
            <v>43506</v>
          </cell>
          <cell r="C6304">
            <v>6.6</v>
          </cell>
        </row>
        <row r="6305">
          <cell r="A6305">
            <v>43506</v>
          </cell>
          <cell r="C6305">
            <v>6.7</v>
          </cell>
        </row>
        <row r="6306">
          <cell r="A6306">
            <v>43506</v>
          </cell>
          <cell r="C6306">
            <v>6.8</v>
          </cell>
        </row>
        <row r="6307">
          <cell r="A6307">
            <v>43506</v>
          </cell>
          <cell r="C6307">
            <v>6.9</v>
          </cell>
        </row>
        <row r="6308">
          <cell r="A6308">
            <v>43506</v>
          </cell>
          <cell r="C6308">
            <v>6.3</v>
          </cell>
        </row>
        <row r="6309">
          <cell r="A6309">
            <v>43506</v>
          </cell>
          <cell r="C6309">
            <v>5.6</v>
          </cell>
        </row>
        <row r="6310">
          <cell r="A6310">
            <v>43506</v>
          </cell>
          <cell r="C6310">
            <v>4.8</v>
          </cell>
        </row>
        <row r="6311">
          <cell r="A6311">
            <v>43506</v>
          </cell>
          <cell r="C6311">
            <v>4.5999999999999996</v>
          </cell>
        </row>
        <row r="6312">
          <cell r="A6312">
            <v>43506</v>
          </cell>
          <cell r="C6312">
            <v>4.5999999999999996</v>
          </cell>
        </row>
        <row r="6313">
          <cell r="A6313">
            <v>43506</v>
          </cell>
          <cell r="C6313">
            <v>4.7</v>
          </cell>
        </row>
        <row r="6314">
          <cell r="A6314">
            <v>43506</v>
          </cell>
          <cell r="C6314">
            <v>4.9000000000000004</v>
          </cell>
        </row>
        <row r="6315">
          <cell r="A6315">
            <v>43506</v>
          </cell>
          <cell r="C6315">
            <v>5.2</v>
          </cell>
        </row>
        <row r="6316">
          <cell r="A6316">
            <v>43507</v>
          </cell>
          <cell r="C6316">
            <v>5.4</v>
          </cell>
        </row>
        <row r="6317">
          <cell r="A6317">
            <v>43507</v>
          </cell>
          <cell r="C6317">
            <v>5.3</v>
          </cell>
        </row>
        <row r="6318">
          <cell r="A6318">
            <v>43507</v>
          </cell>
          <cell r="C6318">
            <v>4.9000000000000004</v>
          </cell>
        </row>
        <row r="6319">
          <cell r="A6319">
            <v>43507</v>
          </cell>
          <cell r="C6319">
            <v>4.5</v>
          </cell>
        </row>
        <row r="6320">
          <cell r="A6320">
            <v>43507</v>
          </cell>
          <cell r="C6320">
            <v>4</v>
          </cell>
        </row>
        <row r="6321">
          <cell r="A6321">
            <v>43507</v>
          </cell>
          <cell r="C6321">
            <v>3.6</v>
          </cell>
        </row>
        <row r="6322">
          <cell r="A6322">
            <v>43507</v>
          </cell>
          <cell r="C6322">
            <v>3.4</v>
          </cell>
        </row>
        <row r="6323">
          <cell r="A6323">
            <v>43507</v>
          </cell>
          <cell r="C6323">
            <v>3.4</v>
          </cell>
        </row>
        <row r="6324">
          <cell r="A6324">
            <v>43507</v>
          </cell>
          <cell r="C6324">
            <v>3.8</v>
          </cell>
        </row>
        <row r="6325">
          <cell r="A6325">
            <v>43507</v>
          </cell>
          <cell r="C6325">
            <v>4.3</v>
          </cell>
        </row>
        <row r="6326">
          <cell r="A6326">
            <v>43507</v>
          </cell>
          <cell r="C6326">
            <v>5.6</v>
          </cell>
        </row>
        <row r="6327">
          <cell r="A6327">
            <v>43507</v>
          </cell>
          <cell r="C6327">
            <v>6.7</v>
          </cell>
        </row>
        <row r="6328">
          <cell r="A6328">
            <v>43507</v>
          </cell>
          <cell r="C6328">
            <v>8.1</v>
          </cell>
        </row>
        <row r="6329">
          <cell r="A6329">
            <v>43507</v>
          </cell>
          <cell r="C6329">
            <v>8.4</v>
          </cell>
        </row>
        <row r="6330">
          <cell r="A6330">
            <v>43507</v>
          </cell>
          <cell r="C6330">
            <v>8.6</v>
          </cell>
        </row>
        <row r="6331">
          <cell r="A6331">
            <v>43507</v>
          </cell>
          <cell r="C6331">
            <v>9</v>
          </cell>
        </row>
        <row r="6332">
          <cell r="A6332">
            <v>43507</v>
          </cell>
          <cell r="C6332">
            <v>8.1</v>
          </cell>
        </row>
        <row r="6333">
          <cell r="A6333">
            <v>43507</v>
          </cell>
          <cell r="C6333">
            <v>7.1</v>
          </cell>
        </row>
        <row r="6334">
          <cell r="A6334">
            <v>43507</v>
          </cell>
          <cell r="C6334">
            <v>6.1</v>
          </cell>
        </row>
        <row r="6335">
          <cell r="A6335">
            <v>43507</v>
          </cell>
          <cell r="C6335">
            <v>5.4</v>
          </cell>
        </row>
        <row r="6336">
          <cell r="A6336">
            <v>43507</v>
          </cell>
          <cell r="C6336">
            <v>4.8</v>
          </cell>
        </row>
        <row r="6337">
          <cell r="A6337">
            <v>43507</v>
          </cell>
          <cell r="C6337">
            <v>4.2</v>
          </cell>
        </row>
        <row r="6338">
          <cell r="A6338">
            <v>43507</v>
          </cell>
          <cell r="C6338">
            <v>3.7</v>
          </cell>
        </row>
        <row r="6339">
          <cell r="A6339">
            <v>43507</v>
          </cell>
          <cell r="C6339">
            <v>3.4</v>
          </cell>
        </row>
        <row r="6340">
          <cell r="A6340">
            <v>43508</v>
          </cell>
          <cell r="C6340">
            <v>3.7</v>
          </cell>
        </row>
        <row r="6341">
          <cell r="A6341">
            <v>43508</v>
          </cell>
          <cell r="C6341">
            <v>3.5</v>
          </cell>
        </row>
        <row r="6342">
          <cell r="A6342">
            <v>43508</v>
          </cell>
          <cell r="C6342">
            <v>3.2</v>
          </cell>
        </row>
        <row r="6343">
          <cell r="A6343">
            <v>43508</v>
          </cell>
          <cell r="C6343">
            <v>3</v>
          </cell>
        </row>
        <row r="6344">
          <cell r="A6344">
            <v>43508</v>
          </cell>
          <cell r="C6344">
            <v>2.9</v>
          </cell>
        </row>
        <row r="6345">
          <cell r="A6345">
            <v>43508</v>
          </cell>
          <cell r="C6345">
            <v>2.9</v>
          </cell>
        </row>
        <row r="6346">
          <cell r="A6346">
            <v>43508</v>
          </cell>
          <cell r="C6346">
            <v>2.9</v>
          </cell>
        </row>
        <row r="6347">
          <cell r="A6347">
            <v>43508</v>
          </cell>
          <cell r="C6347">
            <v>3.3</v>
          </cell>
        </row>
        <row r="6348">
          <cell r="A6348">
            <v>43508</v>
          </cell>
          <cell r="C6348">
            <v>4</v>
          </cell>
        </row>
        <row r="6349">
          <cell r="A6349">
            <v>43508</v>
          </cell>
          <cell r="C6349">
            <v>4.5</v>
          </cell>
        </row>
        <row r="6350">
          <cell r="A6350">
            <v>43508</v>
          </cell>
          <cell r="C6350">
            <v>6.1</v>
          </cell>
        </row>
        <row r="6351">
          <cell r="A6351">
            <v>43508</v>
          </cell>
          <cell r="C6351">
            <v>7.5</v>
          </cell>
        </row>
        <row r="6352">
          <cell r="A6352">
            <v>43508</v>
          </cell>
          <cell r="C6352">
            <v>8.8000000000000007</v>
          </cell>
        </row>
        <row r="6353">
          <cell r="A6353">
            <v>43508</v>
          </cell>
          <cell r="C6353">
            <v>9.3000000000000007</v>
          </cell>
        </row>
        <row r="6354">
          <cell r="A6354">
            <v>43508</v>
          </cell>
          <cell r="C6354">
            <v>9.6999999999999993</v>
          </cell>
        </row>
        <row r="6355">
          <cell r="A6355">
            <v>43508</v>
          </cell>
          <cell r="C6355">
            <v>10</v>
          </cell>
        </row>
        <row r="6356">
          <cell r="A6356">
            <v>43508</v>
          </cell>
          <cell r="C6356">
            <v>9.6999999999999993</v>
          </cell>
        </row>
        <row r="6357">
          <cell r="A6357">
            <v>43508</v>
          </cell>
          <cell r="C6357">
            <v>9.4</v>
          </cell>
        </row>
        <row r="6358">
          <cell r="A6358">
            <v>43508</v>
          </cell>
          <cell r="C6358">
            <v>8.9</v>
          </cell>
        </row>
        <row r="6359">
          <cell r="A6359">
            <v>43508</v>
          </cell>
          <cell r="C6359">
            <v>8.6</v>
          </cell>
        </row>
        <row r="6360">
          <cell r="A6360">
            <v>43508</v>
          </cell>
          <cell r="C6360">
            <v>8.3000000000000007</v>
          </cell>
        </row>
        <row r="6361">
          <cell r="A6361">
            <v>43508</v>
          </cell>
          <cell r="C6361">
            <v>8</v>
          </cell>
        </row>
        <row r="6362">
          <cell r="A6362">
            <v>43508</v>
          </cell>
          <cell r="C6362">
            <v>7.9</v>
          </cell>
        </row>
        <row r="6363">
          <cell r="A6363">
            <v>43508</v>
          </cell>
          <cell r="C6363">
            <v>7.7</v>
          </cell>
        </row>
        <row r="6364">
          <cell r="A6364">
            <v>43509</v>
          </cell>
          <cell r="C6364">
            <v>7</v>
          </cell>
        </row>
        <row r="6365">
          <cell r="A6365">
            <v>43509</v>
          </cell>
          <cell r="C6365">
            <v>6.9</v>
          </cell>
        </row>
        <row r="6366">
          <cell r="A6366">
            <v>43509</v>
          </cell>
          <cell r="C6366">
            <v>6.8</v>
          </cell>
        </row>
        <row r="6367">
          <cell r="A6367">
            <v>43509</v>
          </cell>
          <cell r="C6367">
            <v>6.7</v>
          </cell>
        </row>
        <row r="6368">
          <cell r="A6368">
            <v>43509</v>
          </cell>
          <cell r="C6368">
            <v>6.5</v>
          </cell>
        </row>
        <row r="6369">
          <cell r="A6369">
            <v>43509</v>
          </cell>
          <cell r="C6369">
            <v>6.4</v>
          </cell>
        </row>
        <row r="6370">
          <cell r="A6370">
            <v>43509</v>
          </cell>
          <cell r="C6370">
            <v>6.5</v>
          </cell>
        </row>
        <row r="6371">
          <cell r="A6371">
            <v>43509</v>
          </cell>
          <cell r="C6371">
            <v>6.4</v>
          </cell>
        </row>
        <row r="6372">
          <cell r="A6372">
            <v>43509</v>
          </cell>
          <cell r="C6372">
            <v>6.5</v>
          </cell>
        </row>
        <row r="6373">
          <cell r="A6373">
            <v>43509</v>
          </cell>
          <cell r="C6373">
            <v>7</v>
          </cell>
        </row>
        <row r="6374">
          <cell r="A6374">
            <v>43509</v>
          </cell>
          <cell r="C6374">
            <v>7.6</v>
          </cell>
        </row>
        <row r="6375">
          <cell r="A6375">
            <v>43509</v>
          </cell>
          <cell r="C6375">
            <v>8.5</v>
          </cell>
        </row>
        <row r="6376">
          <cell r="A6376">
            <v>43509</v>
          </cell>
          <cell r="C6376">
            <v>9.1999999999999993</v>
          </cell>
        </row>
        <row r="6377">
          <cell r="A6377">
            <v>43509</v>
          </cell>
          <cell r="C6377">
            <v>9.6999999999999993</v>
          </cell>
        </row>
        <row r="6378">
          <cell r="A6378">
            <v>43509</v>
          </cell>
          <cell r="C6378">
            <v>10</v>
          </cell>
        </row>
        <row r="6379">
          <cell r="A6379">
            <v>43509</v>
          </cell>
          <cell r="C6379">
            <v>10.3</v>
          </cell>
        </row>
        <row r="6380">
          <cell r="A6380">
            <v>43509</v>
          </cell>
          <cell r="C6380">
            <v>9.3000000000000007</v>
          </cell>
        </row>
        <row r="6381">
          <cell r="A6381">
            <v>43509</v>
          </cell>
          <cell r="C6381">
            <v>8.3000000000000007</v>
          </cell>
        </row>
        <row r="6382">
          <cell r="A6382">
            <v>43509</v>
          </cell>
          <cell r="C6382">
            <v>7.2</v>
          </cell>
        </row>
        <row r="6383">
          <cell r="A6383">
            <v>43509</v>
          </cell>
          <cell r="C6383">
            <v>6.5</v>
          </cell>
        </row>
        <row r="6384">
          <cell r="A6384">
            <v>43509</v>
          </cell>
          <cell r="C6384">
            <v>5.8</v>
          </cell>
        </row>
        <row r="6385">
          <cell r="A6385">
            <v>43509</v>
          </cell>
          <cell r="C6385">
            <v>5.2</v>
          </cell>
        </row>
        <row r="6386">
          <cell r="A6386">
            <v>43509</v>
          </cell>
          <cell r="C6386">
            <v>4.9000000000000004</v>
          </cell>
        </row>
        <row r="6387">
          <cell r="A6387">
            <v>43509</v>
          </cell>
          <cell r="C6387">
            <v>4.7</v>
          </cell>
        </row>
        <row r="6388">
          <cell r="A6388">
            <v>43510</v>
          </cell>
          <cell r="C6388">
            <v>4.5999999999999996</v>
          </cell>
        </row>
        <row r="6389">
          <cell r="A6389">
            <v>43510</v>
          </cell>
          <cell r="C6389">
            <v>4.5</v>
          </cell>
        </row>
        <row r="6390">
          <cell r="A6390">
            <v>43510</v>
          </cell>
          <cell r="C6390">
            <v>4.0999999999999996</v>
          </cell>
        </row>
        <row r="6391">
          <cell r="A6391">
            <v>43510</v>
          </cell>
          <cell r="C6391">
            <v>3.7</v>
          </cell>
        </row>
        <row r="6392">
          <cell r="A6392">
            <v>43510</v>
          </cell>
          <cell r="C6392">
            <v>3.3</v>
          </cell>
        </row>
        <row r="6393">
          <cell r="A6393">
            <v>43510</v>
          </cell>
          <cell r="C6393">
            <v>2.9</v>
          </cell>
        </row>
        <row r="6394">
          <cell r="A6394">
            <v>43510</v>
          </cell>
          <cell r="C6394">
            <v>2.6</v>
          </cell>
        </row>
        <row r="6395">
          <cell r="A6395">
            <v>43510</v>
          </cell>
          <cell r="C6395">
            <v>2.6</v>
          </cell>
        </row>
        <row r="6396">
          <cell r="A6396">
            <v>43510</v>
          </cell>
          <cell r="C6396">
            <v>3.1</v>
          </cell>
        </row>
        <row r="6397">
          <cell r="A6397">
            <v>43510</v>
          </cell>
          <cell r="C6397">
            <v>3.7</v>
          </cell>
        </row>
        <row r="6398">
          <cell r="A6398">
            <v>43510</v>
          </cell>
          <cell r="C6398">
            <v>5.6</v>
          </cell>
        </row>
        <row r="6399">
          <cell r="A6399">
            <v>43510</v>
          </cell>
          <cell r="C6399">
            <v>7.3</v>
          </cell>
        </row>
        <row r="6400">
          <cell r="A6400">
            <v>43510</v>
          </cell>
          <cell r="C6400">
            <v>9.1999999999999993</v>
          </cell>
        </row>
        <row r="6401">
          <cell r="A6401">
            <v>43510</v>
          </cell>
          <cell r="C6401">
            <v>10.199999999999999</v>
          </cell>
        </row>
        <row r="6402">
          <cell r="A6402">
            <v>43510</v>
          </cell>
          <cell r="C6402">
            <v>10.8</v>
          </cell>
        </row>
        <row r="6403">
          <cell r="A6403">
            <v>43510</v>
          </cell>
          <cell r="C6403">
            <v>11.1</v>
          </cell>
        </row>
        <row r="6404">
          <cell r="A6404">
            <v>43510</v>
          </cell>
          <cell r="C6404">
            <v>9.9</v>
          </cell>
        </row>
        <row r="6405">
          <cell r="A6405">
            <v>43510</v>
          </cell>
          <cell r="C6405">
            <v>8.6</v>
          </cell>
        </row>
        <row r="6406">
          <cell r="A6406">
            <v>43510</v>
          </cell>
          <cell r="C6406">
            <v>7</v>
          </cell>
        </row>
        <row r="6407">
          <cell r="A6407">
            <v>43510</v>
          </cell>
          <cell r="C6407">
            <v>6</v>
          </cell>
        </row>
        <row r="6408">
          <cell r="A6408">
            <v>43510</v>
          </cell>
          <cell r="C6408">
            <v>5</v>
          </cell>
        </row>
        <row r="6409">
          <cell r="A6409">
            <v>43510</v>
          </cell>
          <cell r="C6409">
            <v>4.3</v>
          </cell>
        </row>
        <row r="6410">
          <cell r="A6410">
            <v>43510</v>
          </cell>
          <cell r="C6410">
            <v>3.9</v>
          </cell>
        </row>
        <row r="6411">
          <cell r="A6411">
            <v>43510</v>
          </cell>
          <cell r="C6411">
            <v>3.5</v>
          </cell>
        </row>
        <row r="6412">
          <cell r="A6412">
            <v>43511</v>
          </cell>
          <cell r="C6412">
            <v>3.8</v>
          </cell>
        </row>
        <row r="6413">
          <cell r="A6413">
            <v>43511</v>
          </cell>
          <cell r="C6413">
            <v>3.7</v>
          </cell>
        </row>
        <row r="6414">
          <cell r="A6414">
            <v>43511</v>
          </cell>
          <cell r="C6414">
            <v>3.6</v>
          </cell>
        </row>
        <row r="6415">
          <cell r="A6415">
            <v>43511</v>
          </cell>
          <cell r="C6415">
            <v>3.5</v>
          </cell>
        </row>
        <row r="6416">
          <cell r="A6416">
            <v>43511</v>
          </cell>
          <cell r="C6416">
            <v>3.4</v>
          </cell>
        </row>
        <row r="6417">
          <cell r="A6417">
            <v>43511</v>
          </cell>
          <cell r="C6417">
            <v>3.3</v>
          </cell>
        </row>
        <row r="6418">
          <cell r="A6418">
            <v>43511</v>
          </cell>
          <cell r="C6418">
            <v>3.4</v>
          </cell>
        </row>
        <row r="6419">
          <cell r="A6419">
            <v>43511</v>
          </cell>
          <cell r="C6419">
            <v>3.5</v>
          </cell>
        </row>
        <row r="6420">
          <cell r="A6420">
            <v>43511</v>
          </cell>
          <cell r="C6420">
            <v>4.0999999999999996</v>
          </cell>
        </row>
        <row r="6421">
          <cell r="A6421">
            <v>43511</v>
          </cell>
          <cell r="C6421">
            <v>4.7</v>
          </cell>
        </row>
        <row r="6422">
          <cell r="A6422">
            <v>43511</v>
          </cell>
          <cell r="C6422">
            <v>6.8</v>
          </cell>
        </row>
        <row r="6423">
          <cell r="A6423">
            <v>43511</v>
          </cell>
          <cell r="C6423">
            <v>8.6</v>
          </cell>
        </row>
        <row r="6424">
          <cell r="A6424">
            <v>43511</v>
          </cell>
          <cell r="C6424">
            <v>10.7</v>
          </cell>
        </row>
        <row r="6425">
          <cell r="A6425">
            <v>43511</v>
          </cell>
          <cell r="C6425">
            <v>11.7</v>
          </cell>
        </row>
        <row r="6426">
          <cell r="A6426">
            <v>43511</v>
          </cell>
          <cell r="C6426">
            <v>12.3</v>
          </cell>
        </row>
        <row r="6427">
          <cell r="A6427">
            <v>43511</v>
          </cell>
          <cell r="C6427">
            <v>12.7</v>
          </cell>
        </row>
        <row r="6428">
          <cell r="A6428">
            <v>43511</v>
          </cell>
          <cell r="C6428">
            <v>11.6</v>
          </cell>
        </row>
        <row r="6429">
          <cell r="A6429">
            <v>43511</v>
          </cell>
          <cell r="C6429">
            <v>10.4</v>
          </cell>
        </row>
        <row r="6430">
          <cell r="A6430">
            <v>43511</v>
          </cell>
          <cell r="C6430">
            <v>9.3000000000000007</v>
          </cell>
        </row>
        <row r="6431">
          <cell r="A6431">
            <v>43511</v>
          </cell>
          <cell r="C6431">
            <v>8.4</v>
          </cell>
        </row>
        <row r="6432">
          <cell r="A6432">
            <v>43511</v>
          </cell>
          <cell r="C6432">
            <v>7.8</v>
          </cell>
        </row>
        <row r="6433">
          <cell r="A6433">
            <v>43511</v>
          </cell>
          <cell r="C6433">
            <v>7.7</v>
          </cell>
        </row>
        <row r="6434">
          <cell r="A6434">
            <v>43511</v>
          </cell>
          <cell r="C6434">
            <v>7.7</v>
          </cell>
        </row>
        <row r="6435">
          <cell r="A6435">
            <v>43511</v>
          </cell>
          <cell r="C6435">
            <v>7.8</v>
          </cell>
        </row>
        <row r="6436">
          <cell r="A6436">
            <v>43512</v>
          </cell>
          <cell r="C6436">
            <v>8.1</v>
          </cell>
        </row>
        <row r="6437">
          <cell r="A6437">
            <v>43512</v>
          </cell>
          <cell r="C6437">
            <v>8.3000000000000007</v>
          </cell>
        </row>
        <row r="6438">
          <cell r="A6438">
            <v>43512</v>
          </cell>
          <cell r="C6438">
            <v>8.8000000000000007</v>
          </cell>
        </row>
        <row r="6439">
          <cell r="A6439">
            <v>43512</v>
          </cell>
          <cell r="C6439">
            <v>8.8000000000000007</v>
          </cell>
        </row>
        <row r="6440">
          <cell r="A6440">
            <v>43512</v>
          </cell>
          <cell r="C6440">
            <v>9</v>
          </cell>
        </row>
        <row r="6441">
          <cell r="A6441">
            <v>43512</v>
          </cell>
          <cell r="C6441">
            <v>9.1999999999999993</v>
          </cell>
        </row>
        <row r="6442">
          <cell r="A6442">
            <v>43512</v>
          </cell>
          <cell r="C6442">
            <v>9.1</v>
          </cell>
        </row>
        <row r="6443">
          <cell r="A6443">
            <v>43512</v>
          </cell>
          <cell r="C6443">
            <v>9.1999999999999993</v>
          </cell>
        </row>
        <row r="6444">
          <cell r="A6444">
            <v>43512</v>
          </cell>
          <cell r="C6444">
            <v>9.3000000000000007</v>
          </cell>
        </row>
        <row r="6445">
          <cell r="A6445">
            <v>43512</v>
          </cell>
          <cell r="C6445">
            <v>9.4</v>
          </cell>
        </row>
        <row r="6446">
          <cell r="A6446">
            <v>43512</v>
          </cell>
          <cell r="C6446">
            <v>10.1</v>
          </cell>
        </row>
        <row r="6447">
          <cell r="A6447">
            <v>43512</v>
          </cell>
          <cell r="C6447">
            <v>10.8</v>
          </cell>
        </row>
        <row r="6448">
          <cell r="A6448">
            <v>43512</v>
          </cell>
          <cell r="C6448">
            <v>11.4</v>
          </cell>
        </row>
        <row r="6449">
          <cell r="A6449">
            <v>43512</v>
          </cell>
          <cell r="C6449">
            <v>11.6</v>
          </cell>
        </row>
        <row r="6450">
          <cell r="A6450">
            <v>43512</v>
          </cell>
          <cell r="C6450">
            <v>11.9</v>
          </cell>
        </row>
        <row r="6451">
          <cell r="A6451">
            <v>43512</v>
          </cell>
          <cell r="C6451">
            <v>12.1</v>
          </cell>
        </row>
        <row r="6452">
          <cell r="A6452">
            <v>43512</v>
          </cell>
          <cell r="C6452">
            <v>11.9</v>
          </cell>
        </row>
        <row r="6453">
          <cell r="A6453">
            <v>43512</v>
          </cell>
          <cell r="C6453">
            <v>11.5</v>
          </cell>
        </row>
        <row r="6454">
          <cell r="A6454">
            <v>43512</v>
          </cell>
          <cell r="C6454">
            <v>11</v>
          </cell>
        </row>
        <row r="6455">
          <cell r="A6455">
            <v>43512</v>
          </cell>
          <cell r="C6455">
            <v>10.7</v>
          </cell>
        </row>
        <row r="6456">
          <cell r="A6456">
            <v>43512</v>
          </cell>
          <cell r="C6456">
            <v>10.5</v>
          </cell>
        </row>
        <row r="6457">
          <cell r="A6457">
            <v>43512</v>
          </cell>
          <cell r="C6457">
            <v>10.1</v>
          </cell>
        </row>
        <row r="6458">
          <cell r="A6458">
            <v>43512</v>
          </cell>
          <cell r="C6458">
            <v>9.9</v>
          </cell>
        </row>
        <row r="6459">
          <cell r="A6459">
            <v>43512</v>
          </cell>
          <cell r="C6459">
            <v>9.6999999999999993</v>
          </cell>
        </row>
        <row r="6460">
          <cell r="A6460">
            <v>43513</v>
          </cell>
          <cell r="C6460">
            <v>9.1</v>
          </cell>
        </row>
        <row r="6461">
          <cell r="A6461">
            <v>43513</v>
          </cell>
          <cell r="C6461">
            <v>8.8000000000000007</v>
          </cell>
        </row>
        <row r="6462">
          <cell r="A6462">
            <v>43513</v>
          </cell>
          <cell r="C6462">
            <v>8.5</v>
          </cell>
        </row>
        <row r="6463">
          <cell r="A6463">
            <v>43513</v>
          </cell>
          <cell r="C6463">
            <v>8.1999999999999993</v>
          </cell>
        </row>
        <row r="6464">
          <cell r="A6464">
            <v>43513</v>
          </cell>
          <cell r="C6464">
            <v>7.8</v>
          </cell>
        </row>
        <row r="6465">
          <cell r="A6465">
            <v>43513</v>
          </cell>
          <cell r="C6465">
            <v>7.6</v>
          </cell>
        </row>
        <row r="6466">
          <cell r="A6466">
            <v>43513</v>
          </cell>
          <cell r="C6466">
            <v>7.3</v>
          </cell>
        </row>
        <row r="6467">
          <cell r="A6467">
            <v>43513</v>
          </cell>
          <cell r="C6467">
            <v>7.4</v>
          </cell>
        </row>
        <row r="6468">
          <cell r="A6468">
            <v>43513</v>
          </cell>
          <cell r="C6468">
            <v>7.8</v>
          </cell>
        </row>
        <row r="6469">
          <cell r="A6469">
            <v>43513</v>
          </cell>
          <cell r="C6469">
            <v>8.3000000000000007</v>
          </cell>
        </row>
        <row r="6470">
          <cell r="A6470">
            <v>43513</v>
          </cell>
          <cell r="C6470">
            <v>9.5</v>
          </cell>
        </row>
        <row r="6471">
          <cell r="A6471">
            <v>43513</v>
          </cell>
          <cell r="C6471">
            <v>10.5</v>
          </cell>
        </row>
        <row r="6472">
          <cell r="A6472">
            <v>43513</v>
          </cell>
          <cell r="C6472">
            <v>11.5</v>
          </cell>
        </row>
        <row r="6473">
          <cell r="A6473">
            <v>43513</v>
          </cell>
          <cell r="C6473">
            <v>11.6</v>
          </cell>
        </row>
        <row r="6474">
          <cell r="A6474">
            <v>43513</v>
          </cell>
          <cell r="C6474">
            <v>11.6</v>
          </cell>
        </row>
        <row r="6475">
          <cell r="A6475">
            <v>43513</v>
          </cell>
          <cell r="C6475">
            <v>11.7</v>
          </cell>
        </row>
        <row r="6476">
          <cell r="A6476">
            <v>43513</v>
          </cell>
          <cell r="C6476">
            <v>11.2</v>
          </cell>
        </row>
        <row r="6477">
          <cell r="A6477">
            <v>43513</v>
          </cell>
          <cell r="C6477">
            <v>10.5</v>
          </cell>
        </row>
        <row r="6478">
          <cell r="A6478">
            <v>43513</v>
          </cell>
          <cell r="C6478">
            <v>9.6999999999999993</v>
          </cell>
        </row>
        <row r="6479">
          <cell r="A6479">
            <v>43513</v>
          </cell>
          <cell r="C6479">
            <v>9.1</v>
          </cell>
        </row>
        <row r="6480">
          <cell r="A6480">
            <v>43513</v>
          </cell>
          <cell r="C6480">
            <v>8.6999999999999993</v>
          </cell>
        </row>
        <row r="6481">
          <cell r="A6481">
            <v>43513</v>
          </cell>
          <cell r="C6481">
            <v>8.4</v>
          </cell>
        </row>
        <row r="6482">
          <cell r="A6482">
            <v>43513</v>
          </cell>
          <cell r="C6482">
            <v>8.1999999999999993</v>
          </cell>
        </row>
        <row r="6483">
          <cell r="A6483">
            <v>43513</v>
          </cell>
          <cell r="C6483">
            <v>8.1</v>
          </cell>
        </row>
        <row r="6484">
          <cell r="A6484">
            <v>43514</v>
          </cell>
          <cell r="C6484">
            <v>8</v>
          </cell>
        </row>
        <row r="6485">
          <cell r="A6485">
            <v>43514</v>
          </cell>
          <cell r="C6485">
            <v>7.8</v>
          </cell>
        </row>
        <row r="6486">
          <cell r="A6486">
            <v>43514</v>
          </cell>
          <cell r="C6486">
            <v>7.6</v>
          </cell>
        </row>
        <row r="6487">
          <cell r="A6487">
            <v>43514</v>
          </cell>
          <cell r="C6487">
            <v>7.5</v>
          </cell>
        </row>
        <row r="6488">
          <cell r="A6488">
            <v>43514</v>
          </cell>
          <cell r="C6488">
            <v>7.4</v>
          </cell>
        </row>
        <row r="6489">
          <cell r="A6489">
            <v>43514</v>
          </cell>
          <cell r="C6489">
            <v>7.4</v>
          </cell>
        </row>
        <row r="6490">
          <cell r="A6490">
            <v>43514</v>
          </cell>
          <cell r="C6490">
            <v>7.1</v>
          </cell>
        </row>
        <row r="6491">
          <cell r="A6491">
            <v>43514</v>
          </cell>
          <cell r="C6491">
            <v>7.2</v>
          </cell>
        </row>
        <row r="6492">
          <cell r="A6492">
            <v>43514</v>
          </cell>
          <cell r="C6492">
            <v>7.5</v>
          </cell>
        </row>
        <row r="6493">
          <cell r="A6493">
            <v>43514</v>
          </cell>
          <cell r="C6493">
            <v>7.7</v>
          </cell>
        </row>
        <row r="6494">
          <cell r="A6494">
            <v>43514</v>
          </cell>
          <cell r="C6494">
            <v>8.6</v>
          </cell>
        </row>
        <row r="6495">
          <cell r="A6495">
            <v>43514</v>
          </cell>
          <cell r="C6495">
            <v>9.3000000000000007</v>
          </cell>
        </row>
        <row r="6496">
          <cell r="A6496">
            <v>43514</v>
          </cell>
          <cell r="C6496">
            <v>9.8000000000000007</v>
          </cell>
        </row>
        <row r="6497">
          <cell r="A6497">
            <v>43514</v>
          </cell>
          <cell r="C6497">
            <v>9.8000000000000007</v>
          </cell>
        </row>
        <row r="6498">
          <cell r="A6498">
            <v>43514</v>
          </cell>
          <cell r="C6498">
            <v>9.6999999999999993</v>
          </cell>
        </row>
        <row r="6499">
          <cell r="A6499">
            <v>43514</v>
          </cell>
          <cell r="C6499">
            <v>9.6999999999999993</v>
          </cell>
        </row>
        <row r="6500">
          <cell r="A6500">
            <v>43514</v>
          </cell>
          <cell r="C6500">
            <v>9</v>
          </cell>
        </row>
        <row r="6501">
          <cell r="A6501">
            <v>43514</v>
          </cell>
          <cell r="C6501">
            <v>8.3000000000000007</v>
          </cell>
        </row>
        <row r="6502">
          <cell r="A6502">
            <v>43514</v>
          </cell>
          <cell r="C6502">
            <v>7.3</v>
          </cell>
        </row>
        <row r="6503">
          <cell r="A6503">
            <v>43514</v>
          </cell>
          <cell r="C6503">
            <v>6.9</v>
          </cell>
        </row>
        <row r="6504">
          <cell r="A6504">
            <v>43514</v>
          </cell>
          <cell r="C6504">
            <v>6.5</v>
          </cell>
        </row>
        <row r="6505">
          <cell r="A6505">
            <v>43514</v>
          </cell>
          <cell r="C6505">
            <v>6.1</v>
          </cell>
        </row>
        <row r="6506">
          <cell r="A6506">
            <v>43514</v>
          </cell>
          <cell r="C6506">
            <v>6</v>
          </cell>
        </row>
        <row r="6507">
          <cell r="A6507">
            <v>43514</v>
          </cell>
          <cell r="C6507">
            <v>5.9</v>
          </cell>
        </row>
        <row r="6508">
          <cell r="A6508">
            <v>43515</v>
          </cell>
          <cell r="C6508">
            <v>5.6</v>
          </cell>
        </row>
        <row r="6509">
          <cell r="A6509">
            <v>43515</v>
          </cell>
          <cell r="C6509">
            <v>5.5</v>
          </cell>
        </row>
        <row r="6510">
          <cell r="A6510">
            <v>43515</v>
          </cell>
          <cell r="C6510">
            <v>5.3</v>
          </cell>
        </row>
        <row r="6511">
          <cell r="A6511">
            <v>43515</v>
          </cell>
          <cell r="C6511">
            <v>5.2</v>
          </cell>
        </row>
        <row r="6512">
          <cell r="A6512">
            <v>43515</v>
          </cell>
          <cell r="C6512">
            <v>4.9000000000000004</v>
          </cell>
        </row>
        <row r="6513">
          <cell r="A6513">
            <v>43515</v>
          </cell>
          <cell r="C6513">
            <v>4.8</v>
          </cell>
        </row>
        <row r="6514">
          <cell r="A6514">
            <v>43515</v>
          </cell>
          <cell r="C6514">
            <v>4.5999999999999996</v>
          </cell>
        </row>
        <row r="6515">
          <cell r="A6515">
            <v>43515</v>
          </cell>
          <cell r="C6515">
            <v>4.7</v>
          </cell>
        </row>
        <row r="6516">
          <cell r="A6516">
            <v>43515</v>
          </cell>
          <cell r="C6516">
            <v>5.2</v>
          </cell>
        </row>
        <row r="6517">
          <cell r="A6517">
            <v>43515</v>
          </cell>
          <cell r="C6517">
            <v>5.9</v>
          </cell>
        </row>
        <row r="6518">
          <cell r="A6518">
            <v>43515</v>
          </cell>
          <cell r="C6518">
            <v>7.1</v>
          </cell>
        </row>
        <row r="6519">
          <cell r="A6519">
            <v>43515</v>
          </cell>
          <cell r="C6519">
            <v>8.1</v>
          </cell>
        </row>
        <row r="6520">
          <cell r="A6520">
            <v>43515</v>
          </cell>
          <cell r="C6520">
            <v>9.3000000000000007</v>
          </cell>
        </row>
        <row r="6521">
          <cell r="A6521">
            <v>43515</v>
          </cell>
          <cell r="C6521">
            <v>9.4</v>
          </cell>
        </row>
        <row r="6522">
          <cell r="A6522">
            <v>43515</v>
          </cell>
          <cell r="C6522">
            <v>9.4</v>
          </cell>
        </row>
        <row r="6523">
          <cell r="A6523">
            <v>43515</v>
          </cell>
          <cell r="C6523">
            <v>9.6</v>
          </cell>
        </row>
        <row r="6524">
          <cell r="A6524">
            <v>43515</v>
          </cell>
          <cell r="C6524">
            <v>9.1</v>
          </cell>
        </row>
        <row r="6525">
          <cell r="A6525">
            <v>43515</v>
          </cell>
          <cell r="C6525">
            <v>8.6</v>
          </cell>
        </row>
        <row r="6526">
          <cell r="A6526">
            <v>43515</v>
          </cell>
          <cell r="C6526">
            <v>8</v>
          </cell>
        </row>
        <row r="6527">
          <cell r="A6527">
            <v>43515</v>
          </cell>
          <cell r="C6527">
            <v>7.8</v>
          </cell>
        </row>
        <row r="6528">
          <cell r="A6528">
            <v>43515</v>
          </cell>
          <cell r="C6528">
            <v>7.7</v>
          </cell>
        </row>
        <row r="6529">
          <cell r="A6529">
            <v>43515</v>
          </cell>
          <cell r="C6529">
            <v>7.5</v>
          </cell>
        </row>
        <row r="6530">
          <cell r="A6530">
            <v>43515</v>
          </cell>
          <cell r="C6530">
            <v>7.5</v>
          </cell>
        </row>
        <row r="6531">
          <cell r="A6531">
            <v>43515</v>
          </cell>
          <cell r="C6531">
            <v>7.6</v>
          </cell>
        </row>
        <row r="6532">
          <cell r="A6532">
            <v>43516</v>
          </cell>
          <cell r="C6532">
            <v>7.5</v>
          </cell>
        </row>
        <row r="6533">
          <cell r="A6533">
            <v>43516</v>
          </cell>
          <cell r="C6533">
            <v>7.5</v>
          </cell>
        </row>
        <row r="6534">
          <cell r="A6534">
            <v>43516</v>
          </cell>
          <cell r="C6534">
            <v>7.5</v>
          </cell>
        </row>
        <row r="6535">
          <cell r="A6535">
            <v>43516</v>
          </cell>
          <cell r="C6535">
            <v>7.6</v>
          </cell>
        </row>
        <row r="6536">
          <cell r="A6536">
            <v>43516</v>
          </cell>
          <cell r="C6536">
            <v>7.5</v>
          </cell>
        </row>
        <row r="6537">
          <cell r="A6537">
            <v>43516</v>
          </cell>
          <cell r="C6537">
            <v>7.4</v>
          </cell>
        </row>
        <row r="6538">
          <cell r="A6538">
            <v>43516</v>
          </cell>
          <cell r="C6538">
            <v>7.2</v>
          </cell>
        </row>
        <row r="6539">
          <cell r="A6539">
            <v>43516</v>
          </cell>
          <cell r="C6539">
            <v>7.3</v>
          </cell>
        </row>
        <row r="6540">
          <cell r="A6540">
            <v>43516</v>
          </cell>
          <cell r="C6540">
            <v>7.8</v>
          </cell>
        </row>
        <row r="6541">
          <cell r="A6541">
            <v>43516</v>
          </cell>
          <cell r="C6541">
            <v>8.3000000000000007</v>
          </cell>
        </row>
        <row r="6542">
          <cell r="A6542">
            <v>43516</v>
          </cell>
          <cell r="C6542">
            <v>9.4</v>
          </cell>
        </row>
        <row r="6543">
          <cell r="A6543">
            <v>43516</v>
          </cell>
          <cell r="C6543">
            <v>10.3</v>
          </cell>
        </row>
        <row r="6544">
          <cell r="A6544">
            <v>43516</v>
          </cell>
          <cell r="C6544">
            <v>11</v>
          </cell>
        </row>
        <row r="6545">
          <cell r="A6545">
            <v>43516</v>
          </cell>
          <cell r="C6545">
            <v>11.3</v>
          </cell>
        </row>
        <row r="6546">
          <cell r="A6546">
            <v>43516</v>
          </cell>
          <cell r="C6546">
            <v>11.5</v>
          </cell>
        </row>
        <row r="6547">
          <cell r="A6547">
            <v>43516</v>
          </cell>
          <cell r="C6547">
            <v>11.3</v>
          </cell>
        </row>
        <row r="6548">
          <cell r="A6548">
            <v>43516</v>
          </cell>
          <cell r="C6548">
            <v>10.8</v>
          </cell>
        </row>
        <row r="6549">
          <cell r="A6549">
            <v>43516</v>
          </cell>
          <cell r="C6549">
            <v>10.3</v>
          </cell>
        </row>
        <row r="6550">
          <cell r="A6550">
            <v>43516</v>
          </cell>
          <cell r="C6550">
            <v>9.6999999999999993</v>
          </cell>
        </row>
        <row r="6551">
          <cell r="A6551">
            <v>43516</v>
          </cell>
          <cell r="C6551">
            <v>9.4</v>
          </cell>
        </row>
        <row r="6552">
          <cell r="A6552">
            <v>43516</v>
          </cell>
          <cell r="C6552">
            <v>9.1</v>
          </cell>
        </row>
        <row r="6553">
          <cell r="A6553">
            <v>43516</v>
          </cell>
          <cell r="C6553">
            <v>9</v>
          </cell>
        </row>
        <row r="6554">
          <cell r="A6554">
            <v>43516</v>
          </cell>
          <cell r="C6554">
            <v>9</v>
          </cell>
        </row>
        <row r="6555">
          <cell r="A6555">
            <v>43516</v>
          </cell>
          <cell r="C6555">
            <v>9</v>
          </cell>
        </row>
        <row r="6556">
          <cell r="A6556">
            <v>43517</v>
          </cell>
          <cell r="C6556">
            <v>9.1</v>
          </cell>
        </row>
        <row r="6557">
          <cell r="A6557">
            <v>43517</v>
          </cell>
          <cell r="C6557">
            <v>9.1999999999999993</v>
          </cell>
        </row>
        <row r="6558">
          <cell r="A6558">
            <v>43517</v>
          </cell>
          <cell r="C6558">
            <v>9.1</v>
          </cell>
        </row>
        <row r="6559">
          <cell r="A6559">
            <v>43517</v>
          </cell>
          <cell r="C6559">
            <v>9</v>
          </cell>
        </row>
        <row r="6560">
          <cell r="A6560">
            <v>43517</v>
          </cell>
          <cell r="C6560">
            <v>9.1</v>
          </cell>
        </row>
        <row r="6561">
          <cell r="A6561">
            <v>43517</v>
          </cell>
          <cell r="C6561">
            <v>9</v>
          </cell>
        </row>
        <row r="6562">
          <cell r="A6562">
            <v>43517</v>
          </cell>
          <cell r="C6562">
            <v>9</v>
          </cell>
        </row>
        <row r="6563">
          <cell r="A6563">
            <v>43517</v>
          </cell>
          <cell r="C6563">
            <v>9</v>
          </cell>
        </row>
        <row r="6564">
          <cell r="A6564">
            <v>43517</v>
          </cell>
          <cell r="C6564">
            <v>9.1999999999999993</v>
          </cell>
        </row>
        <row r="6565">
          <cell r="A6565">
            <v>43517</v>
          </cell>
          <cell r="C6565">
            <v>9.9</v>
          </cell>
        </row>
        <row r="6566">
          <cell r="A6566">
            <v>43517</v>
          </cell>
          <cell r="C6566">
            <v>10.8</v>
          </cell>
        </row>
        <row r="6567">
          <cell r="A6567">
            <v>43517</v>
          </cell>
          <cell r="C6567">
            <v>11.5</v>
          </cell>
        </row>
        <row r="6568">
          <cell r="A6568">
            <v>43517</v>
          </cell>
          <cell r="C6568">
            <v>12.3</v>
          </cell>
        </row>
        <row r="6569">
          <cell r="A6569">
            <v>43517</v>
          </cell>
          <cell r="C6569">
            <v>12.7</v>
          </cell>
        </row>
        <row r="6570">
          <cell r="A6570">
            <v>43517</v>
          </cell>
          <cell r="C6570">
            <v>13</v>
          </cell>
        </row>
        <row r="6571">
          <cell r="A6571">
            <v>43517</v>
          </cell>
          <cell r="C6571">
            <v>13.3</v>
          </cell>
        </row>
        <row r="6572">
          <cell r="A6572">
            <v>43517</v>
          </cell>
          <cell r="C6572">
            <v>12.5</v>
          </cell>
        </row>
        <row r="6573">
          <cell r="A6573">
            <v>43517</v>
          </cell>
          <cell r="C6573">
            <v>11.5</v>
          </cell>
        </row>
        <row r="6574">
          <cell r="A6574">
            <v>43517</v>
          </cell>
          <cell r="C6574">
            <v>10.5</v>
          </cell>
        </row>
        <row r="6575">
          <cell r="A6575">
            <v>43517</v>
          </cell>
          <cell r="C6575">
            <v>9.5</v>
          </cell>
        </row>
        <row r="6576">
          <cell r="A6576">
            <v>43517</v>
          </cell>
          <cell r="C6576">
            <v>8.6999999999999993</v>
          </cell>
        </row>
        <row r="6577">
          <cell r="A6577">
            <v>43517</v>
          </cell>
          <cell r="C6577">
            <v>8.1999999999999993</v>
          </cell>
        </row>
        <row r="6578">
          <cell r="A6578">
            <v>43517</v>
          </cell>
          <cell r="C6578">
            <v>7.8</v>
          </cell>
        </row>
        <row r="6579">
          <cell r="A6579">
            <v>43517</v>
          </cell>
          <cell r="C6579">
            <v>7.4</v>
          </cell>
        </row>
        <row r="6580">
          <cell r="A6580">
            <v>43518</v>
          </cell>
          <cell r="C6580">
            <v>7.1</v>
          </cell>
        </row>
        <row r="6581">
          <cell r="A6581">
            <v>43518</v>
          </cell>
          <cell r="C6581">
            <v>6.7</v>
          </cell>
        </row>
        <row r="6582">
          <cell r="A6582">
            <v>43518</v>
          </cell>
          <cell r="C6582">
            <v>6.3</v>
          </cell>
        </row>
        <row r="6583">
          <cell r="A6583">
            <v>43518</v>
          </cell>
          <cell r="C6583">
            <v>5.9</v>
          </cell>
        </row>
        <row r="6584">
          <cell r="A6584">
            <v>43518</v>
          </cell>
          <cell r="C6584">
            <v>5.5</v>
          </cell>
        </row>
        <row r="6585">
          <cell r="A6585">
            <v>43518</v>
          </cell>
          <cell r="C6585">
            <v>5.2</v>
          </cell>
        </row>
        <row r="6586">
          <cell r="A6586">
            <v>43518</v>
          </cell>
          <cell r="C6586">
            <v>5</v>
          </cell>
        </row>
        <row r="6587">
          <cell r="A6587">
            <v>43518</v>
          </cell>
          <cell r="C6587">
            <v>5.0999999999999996</v>
          </cell>
        </row>
        <row r="6588">
          <cell r="A6588">
            <v>43518</v>
          </cell>
          <cell r="C6588">
            <v>5.6</v>
          </cell>
        </row>
        <row r="6589">
          <cell r="A6589">
            <v>43518</v>
          </cell>
          <cell r="C6589">
            <v>6.6</v>
          </cell>
        </row>
        <row r="6590">
          <cell r="A6590">
            <v>43518</v>
          </cell>
          <cell r="C6590">
            <v>8.1999999999999993</v>
          </cell>
        </row>
        <row r="6591">
          <cell r="A6591">
            <v>43518</v>
          </cell>
          <cell r="C6591">
            <v>9.5</v>
          </cell>
        </row>
        <row r="6592">
          <cell r="A6592">
            <v>43518</v>
          </cell>
          <cell r="C6592">
            <v>10.7</v>
          </cell>
        </row>
        <row r="6593">
          <cell r="A6593">
            <v>43518</v>
          </cell>
          <cell r="C6593">
            <v>11.4</v>
          </cell>
        </row>
        <row r="6594">
          <cell r="A6594">
            <v>43518</v>
          </cell>
          <cell r="C6594">
            <v>12</v>
          </cell>
        </row>
        <row r="6595">
          <cell r="A6595">
            <v>43518</v>
          </cell>
          <cell r="C6595">
            <v>12.3</v>
          </cell>
        </row>
        <row r="6596">
          <cell r="A6596">
            <v>43518</v>
          </cell>
          <cell r="C6596">
            <v>11.4</v>
          </cell>
        </row>
        <row r="6597">
          <cell r="A6597">
            <v>43518</v>
          </cell>
          <cell r="C6597">
            <v>10.4</v>
          </cell>
        </row>
        <row r="6598">
          <cell r="A6598">
            <v>43518</v>
          </cell>
          <cell r="C6598">
            <v>9.1</v>
          </cell>
        </row>
        <row r="6599">
          <cell r="A6599">
            <v>43518</v>
          </cell>
          <cell r="C6599">
            <v>8.3000000000000007</v>
          </cell>
        </row>
        <row r="6600">
          <cell r="A6600">
            <v>43518</v>
          </cell>
          <cell r="C6600">
            <v>7.5</v>
          </cell>
        </row>
        <row r="6601">
          <cell r="A6601">
            <v>43518</v>
          </cell>
          <cell r="C6601">
            <v>6.9</v>
          </cell>
        </row>
        <row r="6602">
          <cell r="A6602">
            <v>43518</v>
          </cell>
          <cell r="C6602">
            <v>6.6</v>
          </cell>
        </row>
        <row r="6603">
          <cell r="A6603">
            <v>43518</v>
          </cell>
          <cell r="C6603">
            <v>6.3</v>
          </cell>
        </row>
        <row r="6604">
          <cell r="A6604">
            <v>43519</v>
          </cell>
          <cell r="C6604">
            <v>6.5</v>
          </cell>
        </row>
        <row r="6605">
          <cell r="A6605">
            <v>43519</v>
          </cell>
          <cell r="C6605">
            <v>6.4</v>
          </cell>
        </row>
        <row r="6606">
          <cell r="A6606">
            <v>43519</v>
          </cell>
          <cell r="C6606">
            <v>6.3</v>
          </cell>
        </row>
        <row r="6607">
          <cell r="A6607">
            <v>43519</v>
          </cell>
          <cell r="C6607">
            <v>6</v>
          </cell>
        </row>
        <row r="6608">
          <cell r="A6608">
            <v>43519</v>
          </cell>
          <cell r="C6608">
            <v>5.8</v>
          </cell>
        </row>
        <row r="6609">
          <cell r="A6609">
            <v>43519</v>
          </cell>
          <cell r="C6609">
            <v>5.7</v>
          </cell>
        </row>
        <row r="6610">
          <cell r="A6610">
            <v>43519</v>
          </cell>
          <cell r="C6610">
            <v>5.7</v>
          </cell>
        </row>
        <row r="6611">
          <cell r="A6611">
            <v>43519</v>
          </cell>
          <cell r="C6611">
            <v>5.9</v>
          </cell>
        </row>
        <row r="6612">
          <cell r="A6612">
            <v>43519</v>
          </cell>
          <cell r="C6612">
            <v>6.6</v>
          </cell>
        </row>
        <row r="6613">
          <cell r="A6613">
            <v>43519</v>
          </cell>
          <cell r="C6613">
            <v>7.8</v>
          </cell>
        </row>
        <row r="6614">
          <cell r="A6614">
            <v>43519</v>
          </cell>
          <cell r="C6614">
            <v>9.8000000000000007</v>
          </cell>
        </row>
        <row r="6615">
          <cell r="A6615">
            <v>43519</v>
          </cell>
          <cell r="C6615">
            <v>11.4</v>
          </cell>
        </row>
        <row r="6616">
          <cell r="A6616">
            <v>43519</v>
          </cell>
          <cell r="C6616">
            <v>13.3</v>
          </cell>
        </row>
        <row r="6617">
          <cell r="A6617">
            <v>43519</v>
          </cell>
          <cell r="C6617">
            <v>14</v>
          </cell>
        </row>
        <row r="6618">
          <cell r="A6618">
            <v>43519</v>
          </cell>
          <cell r="C6618">
            <v>14.5</v>
          </cell>
        </row>
        <row r="6619">
          <cell r="A6619">
            <v>43519</v>
          </cell>
          <cell r="C6619">
            <v>14.6</v>
          </cell>
        </row>
        <row r="6620">
          <cell r="A6620">
            <v>43519</v>
          </cell>
          <cell r="C6620">
            <v>13.6</v>
          </cell>
        </row>
        <row r="6621">
          <cell r="A6621">
            <v>43519</v>
          </cell>
          <cell r="C6621">
            <v>12.4</v>
          </cell>
        </row>
        <row r="6622">
          <cell r="A6622">
            <v>43519</v>
          </cell>
          <cell r="C6622">
            <v>11.2</v>
          </cell>
        </row>
        <row r="6623">
          <cell r="A6623">
            <v>43519</v>
          </cell>
          <cell r="C6623">
            <v>10</v>
          </cell>
        </row>
        <row r="6624">
          <cell r="A6624">
            <v>43519</v>
          </cell>
          <cell r="C6624">
            <v>9.1</v>
          </cell>
        </row>
        <row r="6625">
          <cell r="A6625">
            <v>43519</v>
          </cell>
          <cell r="C6625">
            <v>8.3000000000000007</v>
          </cell>
        </row>
        <row r="6626">
          <cell r="A6626">
            <v>43519</v>
          </cell>
          <cell r="C6626">
            <v>7.7</v>
          </cell>
        </row>
        <row r="6627">
          <cell r="A6627">
            <v>43519</v>
          </cell>
          <cell r="C6627">
            <v>7.2</v>
          </cell>
        </row>
        <row r="6628">
          <cell r="A6628">
            <v>43520</v>
          </cell>
          <cell r="C6628">
            <v>6.7</v>
          </cell>
        </row>
        <row r="6629">
          <cell r="A6629">
            <v>43520</v>
          </cell>
          <cell r="C6629">
            <v>6.3</v>
          </cell>
        </row>
        <row r="6630">
          <cell r="A6630">
            <v>43520</v>
          </cell>
          <cell r="C6630">
            <v>5.9</v>
          </cell>
        </row>
        <row r="6631">
          <cell r="A6631">
            <v>43520</v>
          </cell>
          <cell r="C6631">
            <v>5.4</v>
          </cell>
        </row>
        <row r="6632">
          <cell r="A6632">
            <v>43520</v>
          </cell>
          <cell r="C6632">
            <v>5</v>
          </cell>
        </row>
        <row r="6633">
          <cell r="A6633">
            <v>43520</v>
          </cell>
          <cell r="C6633">
            <v>4.7</v>
          </cell>
        </row>
        <row r="6634">
          <cell r="A6634">
            <v>43520</v>
          </cell>
          <cell r="C6634">
            <v>4.5</v>
          </cell>
        </row>
        <row r="6635">
          <cell r="A6635">
            <v>43520</v>
          </cell>
          <cell r="C6635">
            <v>4.4000000000000004</v>
          </cell>
        </row>
        <row r="6636">
          <cell r="A6636">
            <v>43520</v>
          </cell>
          <cell r="C6636">
            <v>4.9000000000000004</v>
          </cell>
        </row>
        <row r="6637">
          <cell r="A6637">
            <v>43520</v>
          </cell>
          <cell r="C6637">
            <v>6.2</v>
          </cell>
        </row>
        <row r="6638">
          <cell r="A6638">
            <v>43520</v>
          </cell>
          <cell r="C6638">
            <v>8</v>
          </cell>
        </row>
        <row r="6639">
          <cell r="A6639">
            <v>43520</v>
          </cell>
          <cell r="C6639">
            <v>9.6999999999999993</v>
          </cell>
        </row>
        <row r="6640">
          <cell r="A6640">
            <v>43520</v>
          </cell>
          <cell r="C6640">
            <v>12</v>
          </cell>
        </row>
        <row r="6641">
          <cell r="A6641">
            <v>43520</v>
          </cell>
          <cell r="C6641">
            <v>12.9</v>
          </cell>
        </row>
        <row r="6642">
          <cell r="A6642">
            <v>43520</v>
          </cell>
          <cell r="C6642">
            <v>13.6</v>
          </cell>
        </row>
        <row r="6643">
          <cell r="A6643">
            <v>43520</v>
          </cell>
          <cell r="C6643">
            <v>14</v>
          </cell>
        </row>
        <row r="6644">
          <cell r="A6644">
            <v>43520</v>
          </cell>
          <cell r="C6644">
            <v>13</v>
          </cell>
        </row>
        <row r="6645">
          <cell r="A6645">
            <v>43520</v>
          </cell>
          <cell r="C6645">
            <v>11.6</v>
          </cell>
        </row>
        <row r="6646">
          <cell r="A6646">
            <v>43520</v>
          </cell>
          <cell r="C6646">
            <v>10.1</v>
          </cell>
        </row>
        <row r="6647">
          <cell r="A6647">
            <v>43520</v>
          </cell>
          <cell r="C6647">
            <v>8.6999999999999993</v>
          </cell>
        </row>
        <row r="6648">
          <cell r="A6648">
            <v>43520</v>
          </cell>
          <cell r="C6648">
            <v>7.4</v>
          </cell>
        </row>
        <row r="6649">
          <cell r="A6649">
            <v>43520</v>
          </cell>
          <cell r="C6649">
            <v>6.3</v>
          </cell>
        </row>
        <row r="6650">
          <cell r="A6650">
            <v>43520</v>
          </cell>
          <cell r="C6650">
            <v>5.6</v>
          </cell>
        </row>
        <row r="6651">
          <cell r="A6651">
            <v>43520</v>
          </cell>
          <cell r="C6651">
            <v>4.9000000000000004</v>
          </cell>
        </row>
        <row r="6652">
          <cell r="A6652">
            <v>43521</v>
          </cell>
          <cell r="C6652">
            <v>4.5</v>
          </cell>
        </row>
        <row r="6653">
          <cell r="A6653">
            <v>43521</v>
          </cell>
          <cell r="C6653">
            <v>4.0999999999999996</v>
          </cell>
        </row>
        <row r="6654">
          <cell r="A6654">
            <v>43521</v>
          </cell>
          <cell r="C6654">
            <v>3.6</v>
          </cell>
        </row>
        <row r="6655">
          <cell r="A6655">
            <v>43521</v>
          </cell>
          <cell r="C6655">
            <v>2.9</v>
          </cell>
        </row>
        <row r="6656">
          <cell r="A6656">
            <v>43521</v>
          </cell>
          <cell r="C6656">
            <v>2.2999999999999998</v>
          </cell>
        </row>
        <row r="6657">
          <cell r="A6657">
            <v>43521</v>
          </cell>
          <cell r="C6657">
            <v>1.8</v>
          </cell>
        </row>
        <row r="6658">
          <cell r="A6658">
            <v>43521</v>
          </cell>
          <cell r="C6658">
            <v>1.7</v>
          </cell>
        </row>
        <row r="6659">
          <cell r="A6659">
            <v>43521</v>
          </cell>
          <cell r="C6659">
            <v>1.9</v>
          </cell>
        </row>
        <row r="6660">
          <cell r="A6660">
            <v>43521</v>
          </cell>
          <cell r="C6660">
            <v>2.8</v>
          </cell>
        </row>
        <row r="6661">
          <cell r="A6661">
            <v>43521</v>
          </cell>
          <cell r="C6661">
            <v>4.9000000000000004</v>
          </cell>
        </row>
        <row r="6662">
          <cell r="A6662">
            <v>43521</v>
          </cell>
          <cell r="C6662">
            <v>7.4</v>
          </cell>
        </row>
        <row r="6663">
          <cell r="A6663">
            <v>43521</v>
          </cell>
          <cell r="C6663">
            <v>9.5</v>
          </cell>
        </row>
        <row r="6664">
          <cell r="A6664">
            <v>43521</v>
          </cell>
          <cell r="C6664">
            <v>11.9</v>
          </cell>
        </row>
        <row r="6665">
          <cell r="A6665">
            <v>43521</v>
          </cell>
          <cell r="C6665">
            <v>13</v>
          </cell>
        </row>
        <row r="6666">
          <cell r="A6666">
            <v>43521</v>
          </cell>
          <cell r="C6666">
            <v>13.9</v>
          </cell>
        </row>
        <row r="6667">
          <cell r="A6667">
            <v>43521</v>
          </cell>
          <cell r="C6667">
            <v>14.4</v>
          </cell>
        </row>
        <row r="6668">
          <cell r="A6668">
            <v>43521</v>
          </cell>
          <cell r="C6668">
            <v>13.6</v>
          </cell>
        </row>
        <row r="6669">
          <cell r="A6669">
            <v>43521</v>
          </cell>
          <cell r="C6669">
            <v>12.3</v>
          </cell>
        </row>
        <row r="6670">
          <cell r="A6670">
            <v>43521</v>
          </cell>
          <cell r="C6670">
            <v>10.8</v>
          </cell>
        </row>
        <row r="6671">
          <cell r="A6671">
            <v>43521</v>
          </cell>
          <cell r="C6671">
            <v>9.4</v>
          </cell>
        </row>
        <row r="6672">
          <cell r="A6672">
            <v>43521</v>
          </cell>
          <cell r="C6672">
            <v>8.1999999999999993</v>
          </cell>
        </row>
        <row r="6673">
          <cell r="A6673">
            <v>43521</v>
          </cell>
          <cell r="C6673">
            <v>7.3</v>
          </cell>
        </row>
        <row r="6674">
          <cell r="A6674">
            <v>43521</v>
          </cell>
          <cell r="C6674">
            <v>6.5</v>
          </cell>
        </row>
        <row r="6675">
          <cell r="A6675">
            <v>43521</v>
          </cell>
          <cell r="C6675">
            <v>5.9</v>
          </cell>
        </row>
        <row r="6676">
          <cell r="A6676">
            <v>43522</v>
          </cell>
          <cell r="C6676">
            <v>5.6</v>
          </cell>
        </row>
        <row r="6677">
          <cell r="A6677">
            <v>43522</v>
          </cell>
          <cell r="C6677">
            <v>5.3</v>
          </cell>
        </row>
        <row r="6678">
          <cell r="A6678">
            <v>43522</v>
          </cell>
          <cell r="C6678">
            <v>5</v>
          </cell>
        </row>
        <row r="6679">
          <cell r="A6679">
            <v>43522</v>
          </cell>
          <cell r="C6679">
            <v>4.4000000000000004</v>
          </cell>
        </row>
        <row r="6680">
          <cell r="A6680">
            <v>43522</v>
          </cell>
          <cell r="C6680">
            <v>4.0999999999999996</v>
          </cell>
        </row>
        <row r="6681">
          <cell r="A6681">
            <v>43522</v>
          </cell>
          <cell r="C6681">
            <v>3.7</v>
          </cell>
        </row>
        <row r="6682">
          <cell r="A6682">
            <v>43522</v>
          </cell>
          <cell r="C6682">
            <v>3.5</v>
          </cell>
        </row>
        <row r="6683">
          <cell r="A6683">
            <v>43522</v>
          </cell>
          <cell r="C6683">
            <v>3.6</v>
          </cell>
        </row>
        <row r="6684">
          <cell r="A6684">
            <v>43522</v>
          </cell>
          <cell r="C6684">
            <v>4.4000000000000004</v>
          </cell>
        </row>
        <row r="6685">
          <cell r="A6685">
            <v>43522</v>
          </cell>
          <cell r="C6685">
            <v>6.4</v>
          </cell>
        </row>
        <row r="6686">
          <cell r="A6686">
            <v>43522</v>
          </cell>
          <cell r="C6686">
            <v>8.9</v>
          </cell>
        </row>
        <row r="6687">
          <cell r="A6687">
            <v>43522</v>
          </cell>
          <cell r="C6687">
            <v>11</v>
          </cell>
        </row>
        <row r="6688">
          <cell r="A6688">
            <v>43522</v>
          </cell>
          <cell r="C6688">
            <v>13.1</v>
          </cell>
        </row>
        <row r="6689">
          <cell r="A6689">
            <v>43522</v>
          </cell>
          <cell r="C6689">
            <v>14.1</v>
          </cell>
        </row>
        <row r="6690">
          <cell r="A6690">
            <v>43522</v>
          </cell>
          <cell r="C6690">
            <v>14.8</v>
          </cell>
        </row>
        <row r="6691">
          <cell r="A6691">
            <v>43522</v>
          </cell>
          <cell r="C6691">
            <v>15.2</v>
          </cell>
        </row>
        <row r="6692">
          <cell r="A6692">
            <v>43522</v>
          </cell>
          <cell r="C6692">
            <v>14.1</v>
          </cell>
        </row>
        <row r="6693">
          <cell r="A6693">
            <v>43522</v>
          </cell>
          <cell r="C6693">
            <v>12.6</v>
          </cell>
        </row>
        <row r="6694">
          <cell r="A6694">
            <v>43522</v>
          </cell>
          <cell r="C6694">
            <v>11.3</v>
          </cell>
        </row>
        <row r="6695">
          <cell r="A6695">
            <v>43522</v>
          </cell>
          <cell r="C6695">
            <v>9.6999999999999993</v>
          </cell>
        </row>
        <row r="6696">
          <cell r="A6696">
            <v>43522</v>
          </cell>
          <cell r="C6696">
            <v>8.5</v>
          </cell>
        </row>
        <row r="6697">
          <cell r="A6697">
            <v>43522</v>
          </cell>
          <cell r="C6697">
            <v>7.4</v>
          </cell>
        </row>
        <row r="6698">
          <cell r="A6698">
            <v>43522</v>
          </cell>
          <cell r="C6698">
            <v>6.7</v>
          </cell>
        </row>
        <row r="6699">
          <cell r="A6699">
            <v>43522</v>
          </cell>
          <cell r="C6699">
            <v>6.1</v>
          </cell>
        </row>
        <row r="6700">
          <cell r="A6700">
            <v>43523</v>
          </cell>
          <cell r="C6700">
            <v>6</v>
          </cell>
        </row>
        <row r="6701">
          <cell r="A6701">
            <v>43523</v>
          </cell>
          <cell r="C6701">
            <v>5.5</v>
          </cell>
        </row>
        <row r="6702">
          <cell r="A6702">
            <v>43523</v>
          </cell>
          <cell r="C6702">
            <v>5.0999999999999996</v>
          </cell>
        </row>
        <row r="6703">
          <cell r="A6703">
            <v>43523</v>
          </cell>
          <cell r="C6703">
            <v>4.5</v>
          </cell>
        </row>
        <row r="6704">
          <cell r="A6704">
            <v>43523</v>
          </cell>
          <cell r="C6704">
            <v>4.0999999999999996</v>
          </cell>
        </row>
        <row r="6705">
          <cell r="A6705">
            <v>43523</v>
          </cell>
          <cell r="C6705">
            <v>3.8</v>
          </cell>
        </row>
        <row r="6706">
          <cell r="A6706">
            <v>43523</v>
          </cell>
          <cell r="C6706">
            <v>3.5</v>
          </cell>
        </row>
        <row r="6707">
          <cell r="A6707">
            <v>43523</v>
          </cell>
          <cell r="C6707">
            <v>3.9</v>
          </cell>
        </row>
        <row r="6708">
          <cell r="A6708">
            <v>43523</v>
          </cell>
          <cell r="C6708">
            <v>5</v>
          </cell>
        </row>
        <row r="6709">
          <cell r="A6709">
            <v>43523</v>
          </cell>
          <cell r="C6709">
            <v>6.5</v>
          </cell>
        </row>
        <row r="6710">
          <cell r="A6710">
            <v>43523</v>
          </cell>
          <cell r="C6710">
            <v>9</v>
          </cell>
        </row>
        <row r="6711">
          <cell r="A6711">
            <v>43523</v>
          </cell>
          <cell r="C6711">
            <v>11.1</v>
          </cell>
        </row>
        <row r="6712">
          <cell r="A6712">
            <v>43523</v>
          </cell>
          <cell r="C6712">
            <v>13.4</v>
          </cell>
        </row>
        <row r="6713">
          <cell r="A6713">
            <v>43523</v>
          </cell>
          <cell r="C6713">
            <v>14.5</v>
          </cell>
        </row>
        <row r="6714">
          <cell r="A6714">
            <v>43523</v>
          </cell>
          <cell r="C6714">
            <v>15.2</v>
          </cell>
        </row>
        <row r="6715">
          <cell r="A6715">
            <v>43523</v>
          </cell>
          <cell r="C6715">
            <v>15.5</v>
          </cell>
        </row>
        <row r="6716">
          <cell r="A6716">
            <v>43523</v>
          </cell>
          <cell r="C6716">
            <v>14.6</v>
          </cell>
        </row>
        <row r="6717">
          <cell r="A6717">
            <v>43523</v>
          </cell>
          <cell r="C6717">
            <v>13.3</v>
          </cell>
        </row>
        <row r="6718">
          <cell r="A6718">
            <v>43523</v>
          </cell>
          <cell r="C6718">
            <v>11.9</v>
          </cell>
        </row>
        <row r="6719">
          <cell r="A6719">
            <v>43523</v>
          </cell>
          <cell r="C6719">
            <v>10.3</v>
          </cell>
        </row>
        <row r="6720">
          <cell r="A6720">
            <v>43523</v>
          </cell>
          <cell r="C6720">
            <v>9</v>
          </cell>
        </row>
        <row r="6721">
          <cell r="A6721">
            <v>43523</v>
          </cell>
          <cell r="C6721">
            <v>8</v>
          </cell>
        </row>
        <row r="6722">
          <cell r="A6722">
            <v>43523</v>
          </cell>
          <cell r="C6722">
            <v>7.4</v>
          </cell>
        </row>
        <row r="6723">
          <cell r="A6723">
            <v>43523</v>
          </cell>
          <cell r="C6723">
            <v>6.9</v>
          </cell>
        </row>
        <row r="6724">
          <cell r="A6724">
            <v>43524</v>
          </cell>
          <cell r="C6724">
            <v>6.7</v>
          </cell>
        </row>
        <row r="6725">
          <cell r="A6725">
            <v>43524</v>
          </cell>
          <cell r="C6725">
            <v>6.3</v>
          </cell>
        </row>
        <row r="6726">
          <cell r="A6726">
            <v>43524</v>
          </cell>
          <cell r="C6726">
            <v>6.2</v>
          </cell>
        </row>
        <row r="6727">
          <cell r="A6727">
            <v>43524</v>
          </cell>
          <cell r="C6727">
            <v>5.9</v>
          </cell>
        </row>
        <row r="6728">
          <cell r="A6728">
            <v>43524</v>
          </cell>
          <cell r="C6728">
            <v>6.1</v>
          </cell>
        </row>
        <row r="6729">
          <cell r="A6729">
            <v>43524</v>
          </cell>
          <cell r="C6729">
            <v>6.4</v>
          </cell>
        </row>
        <row r="6730">
          <cell r="A6730">
            <v>43524</v>
          </cell>
          <cell r="C6730">
            <v>6.5</v>
          </cell>
        </row>
        <row r="6731">
          <cell r="A6731">
            <v>43524</v>
          </cell>
          <cell r="C6731">
            <v>7.1</v>
          </cell>
        </row>
        <row r="6732">
          <cell r="A6732">
            <v>43524</v>
          </cell>
          <cell r="C6732">
            <v>7.8</v>
          </cell>
        </row>
        <row r="6733">
          <cell r="A6733">
            <v>43524</v>
          </cell>
          <cell r="C6733">
            <v>8.3000000000000007</v>
          </cell>
        </row>
        <row r="6734">
          <cell r="A6734">
            <v>43524</v>
          </cell>
          <cell r="C6734">
            <v>9.3000000000000007</v>
          </cell>
        </row>
        <row r="6735">
          <cell r="A6735">
            <v>43524</v>
          </cell>
          <cell r="C6735">
            <v>9.9</v>
          </cell>
        </row>
        <row r="6736">
          <cell r="A6736">
            <v>43524</v>
          </cell>
          <cell r="C6736">
            <v>10.4</v>
          </cell>
        </row>
        <row r="6737">
          <cell r="A6737">
            <v>43524</v>
          </cell>
          <cell r="C6737">
            <v>10.7</v>
          </cell>
        </row>
        <row r="6738">
          <cell r="A6738">
            <v>43524</v>
          </cell>
          <cell r="C6738">
            <v>11</v>
          </cell>
        </row>
        <row r="6739">
          <cell r="A6739">
            <v>43524</v>
          </cell>
          <cell r="C6739">
            <v>11.3</v>
          </cell>
        </row>
        <row r="6740">
          <cell r="A6740">
            <v>43524</v>
          </cell>
          <cell r="C6740">
            <v>10.9</v>
          </cell>
        </row>
        <row r="6741">
          <cell r="A6741">
            <v>43524</v>
          </cell>
          <cell r="C6741">
            <v>10.3</v>
          </cell>
        </row>
        <row r="6742">
          <cell r="A6742">
            <v>43524</v>
          </cell>
          <cell r="C6742">
            <v>9.6</v>
          </cell>
        </row>
        <row r="6743">
          <cell r="A6743">
            <v>43524</v>
          </cell>
          <cell r="C6743">
            <v>9.1</v>
          </cell>
        </row>
        <row r="6744">
          <cell r="A6744">
            <v>43524</v>
          </cell>
          <cell r="C6744">
            <v>8.6999999999999993</v>
          </cell>
        </row>
        <row r="6745">
          <cell r="A6745">
            <v>43524</v>
          </cell>
          <cell r="C6745">
            <v>8.3000000000000007</v>
          </cell>
        </row>
        <row r="6746">
          <cell r="A6746">
            <v>43524</v>
          </cell>
          <cell r="C6746">
            <v>8.1999999999999993</v>
          </cell>
        </row>
        <row r="6747">
          <cell r="A6747">
            <v>43524</v>
          </cell>
          <cell r="C6747">
            <v>8.1</v>
          </cell>
        </row>
        <row r="6748">
          <cell r="A6748">
            <v>43525</v>
          </cell>
          <cell r="C6748">
            <v>7.9</v>
          </cell>
        </row>
        <row r="6749">
          <cell r="A6749">
            <v>43525</v>
          </cell>
          <cell r="C6749">
            <v>7.8</v>
          </cell>
        </row>
        <row r="6750">
          <cell r="A6750">
            <v>43525</v>
          </cell>
          <cell r="C6750">
            <v>7.8</v>
          </cell>
        </row>
        <row r="6751">
          <cell r="A6751">
            <v>43525</v>
          </cell>
          <cell r="C6751">
            <v>7.8</v>
          </cell>
        </row>
        <row r="6752">
          <cell r="A6752">
            <v>43525</v>
          </cell>
          <cell r="C6752">
            <v>7.6</v>
          </cell>
        </row>
        <row r="6753">
          <cell r="A6753">
            <v>43525</v>
          </cell>
          <cell r="C6753">
            <v>7.4</v>
          </cell>
        </row>
        <row r="6754">
          <cell r="A6754">
            <v>43525</v>
          </cell>
          <cell r="C6754">
            <v>7.1</v>
          </cell>
        </row>
        <row r="6755">
          <cell r="A6755">
            <v>43525</v>
          </cell>
          <cell r="C6755">
            <v>7.3</v>
          </cell>
        </row>
        <row r="6756">
          <cell r="A6756">
            <v>43525</v>
          </cell>
          <cell r="C6756">
            <v>7.7</v>
          </cell>
        </row>
        <row r="6757">
          <cell r="A6757">
            <v>43525</v>
          </cell>
          <cell r="C6757">
            <v>8.3000000000000007</v>
          </cell>
        </row>
        <row r="6758">
          <cell r="A6758">
            <v>43525</v>
          </cell>
          <cell r="C6758">
            <v>9.1999999999999993</v>
          </cell>
        </row>
        <row r="6759">
          <cell r="A6759">
            <v>43525</v>
          </cell>
          <cell r="C6759">
            <v>10</v>
          </cell>
        </row>
        <row r="6760">
          <cell r="A6760">
            <v>43525</v>
          </cell>
          <cell r="C6760">
            <v>11</v>
          </cell>
        </row>
        <row r="6761">
          <cell r="A6761">
            <v>43525</v>
          </cell>
          <cell r="C6761">
            <v>11.2</v>
          </cell>
        </row>
        <row r="6762">
          <cell r="A6762">
            <v>43525</v>
          </cell>
          <cell r="C6762">
            <v>11.3</v>
          </cell>
        </row>
        <row r="6763">
          <cell r="A6763">
            <v>43525</v>
          </cell>
          <cell r="C6763">
            <v>11.5</v>
          </cell>
        </row>
        <row r="6764">
          <cell r="A6764">
            <v>43525</v>
          </cell>
          <cell r="C6764">
            <v>10.8</v>
          </cell>
        </row>
        <row r="6765">
          <cell r="A6765">
            <v>43525</v>
          </cell>
          <cell r="C6765">
            <v>10</v>
          </cell>
        </row>
        <row r="6766">
          <cell r="A6766">
            <v>43525</v>
          </cell>
          <cell r="C6766">
            <v>9.1999999999999993</v>
          </cell>
        </row>
        <row r="6767">
          <cell r="A6767">
            <v>43525</v>
          </cell>
          <cell r="C6767">
            <v>8.5</v>
          </cell>
        </row>
        <row r="6768">
          <cell r="A6768">
            <v>43525</v>
          </cell>
          <cell r="C6768">
            <v>8.3000000000000007</v>
          </cell>
        </row>
        <row r="6769">
          <cell r="A6769">
            <v>43525</v>
          </cell>
          <cell r="C6769">
            <v>8.1</v>
          </cell>
        </row>
        <row r="6770">
          <cell r="A6770">
            <v>43525</v>
          </cell>
          <cell r="C6770">
            <v>8.1999999999999993</v>
          </cell>
        </row>
        <row r="6771">
          <cell r="A6771">
            <v>43525</v>
          </cell>
          <cell r="C6771">
            <v>8.4</v>
          </cell>
        </row>
        <row r="6772">
          <cell r="A6772">
            <v>43526</v>
          </cell>
          <cell r="C6772">
            <v>8.5</v>
          </cell>
        </row>
        <row r="6773">
          <cell r="A6773">
            <v>43526</v>
          </cell>
          <cell r="C6773">
            <v>8.6</v>
          </cell>
        </row>
        <row r="6774">
          <cell r="A6774">
            <v>43526</v>
          </cell>
          <cell r="C6774">
            <v>8.8000000000000007</v>
          </cell>
        </row>
        <row r="6775">
          <cell r="A6775">
            <v>43526</v>
          </cell>
          <cell r="C6775">
            <v>8.8000000000000007</v>
          </cell>
        </row>
        <row r="6776">
          <cell r="A6776">
            <v>43526</v>
          </cell>
          <cell r="C6776">
            <v>8.8000000000000007</v>
          </cell>
        </row>
        <row r="6777">
          <cell r="A6777">
            <v>43526</v>
          </cell>
          <cell r="C6777">
            <v>8.8000000000000007</v>
          </cell>
        </row>
        <row r="6778">
          <cell r="A6778">
            <v>43526</v>
          </cell>
          <cell r="C6778">
            <v>8.5</v>
          </cell>
        </row>
        <row r="6779">
          <cell r="A6779">
            <v>43526</v>
          </cell>
          <cell r="C6779">
            <v>8.5</v>
          </cell>
        </row>
        <row r="6780">
          <cell r="A6780">
            <v>43526</v>
          </cell>
          <cell r="C6780">
            <v>8.8000000000000007</v>
          </cell>
        </row>
        <row r="6781">
          <cell r="A6781">
            <v>43526</v>
          </cell>
          <cell r="C6781">
            <v>9.1999999999999993</v>
          </cell>
        </row>
        <row r="6782">
          <cell r="A6782">
            <v>43526</v>
          </cell>
          <cell r="C6782">
            <v>10</v>
          </cell>
        </row>
        <row r="6783">
          <cell r="A6783">
            <v>43526</v>
          </cell>
          <cell r="C6783">
            <v>10.7</v>
          </cell>
        </row>
        <row r="6784">
          <cell r="A6784">
            <v>43526</v>
          </cell>
          <cell r="C6784">
            <v>11.3</v>
          </cell>
        </row>
        <row r="6785">
          <cell r="A6785">
            <v>43526</v>
          </cell>
          <cell r="C6785">
            <v>11.4</v>
          </cell>
        </row>
        <row r="6786">
          <cell r="A6786">
            <v>43526</v>
          </cell>
          <cell r="C6786">
            <v>11.5</v>
          </cell>
        </row>
        <row r="6787">
          <cell r="A6787">
            <v>43526</v>
          </cell>
          <cell r="C6787">
            <v>11.5</v>
          </cell>
        </row>
        <row r="6788">
          <cell r="A6788">
            <v>43526</v>
          </cell>
          <cell r="C6788">
            <v>11.4</v>
          </cell>
        </row>
        <row r="6789">
          <cell r="A6789">
            <v>43526</v>
          </cell>
          <cell r="C6789">
            <v>11.2</v>
          </cell>
        </row>
        <row r="6790">
          <cell r="A6790">
            <v>43526</v>
          </cell>
          <cell r="C6790">
            <v>10.9</v>
          </cell>
        </row>
        <row r="6791">
          <cell r="A6791">
            <v>43526</v>
          </cell>
          <cell r="C6791">
            <v>10.9</v>
          </cell>
        </row>
        <row r="6792">
          <cell r="A6792">
            <v>43526</v>
          </cell>
          <cell r="C6792">
            <v>10.9</v>
          </cell>
        </row>
        <row r="6793">
          <cell r="A6793">
            <v>43526</v>
          </cell>
          <cell r="C6793">
            <v>10.6</v>
          </cell>
        </row>
        <row r="6794">
          <cell r="A6794">
            <v>43526</v>
          </cell>
          <cell r="C6794">
            <v>10.4</v>
          </cell>
        </row>
        <row r="6795">
          <cell r="A6795">
            <v>43526</v>
          </cell>
          <cell r="C6795">
            <v>10.1</v>
          </cell>
        </row>
        <row r="6796">
          <cell r="A6796">
            <v>43527</v>
          </cell>
          <cell r="C6796">
            <v>9.6</v>
          </cell>
        </row>
        <row r="6797">
          <cell r="A6797">
            <v>43527</v>
          </cell>
          <cell r="C6797">
            <v>9.3000000000000007</v>
          </cell>
        </row>
        <row r="6798">
          <cell r="A6798">
            <v>43527</v>
          </cell>
          <cell r="C6798">
            <v>8.9</v>
          </cell>
        </row>
        <row r="6799">
          <cell r="A6799">
            <v>43527</v>
          </cell>
          <cell r="C6799">
            <v>8.6</v>
          </cell>
        </row>
        <row r="6800">
          <cell r="A6800">
            <v>43527</v>
          </cell>
          <cell r="C6800">
            <v>8.6</v>
          </cell>
        </row>
        <row r="6801">
          <cell r="A6801">
            <v>43527</v>
          </cell>
          <cell r="C6801">
            <v>8.5</v>
          </cell>
        </row>
        <row r="6802">
          <cell r="A6802">
            <v>43527</v>
          </cell>
          <cell r="C6802">
            <v>8.5</v>
          </cell>
        </row>
        <row r="6803">
          <cell r="A6803">
            <v>43527</v>
          </cell>
          <cell r="C6803">
            <v>8.6999999999999993</v>
          </cell>
        </row>
        <row r="6804">
          <cell r="A6804">
            <v>43527</v>
          </cell>
          <cell r="C6804">
            <v>9</v>
          </cell>
        </row>
        <row r="6805">
          <cell r="A6805">
            <v>43527</v>
          </cell>
          <cell r="C6805">
            <v>9.4</v>
          </cell>
        </row>
        <row r="6806">
          <cell r="A6806">
            <v>43527</v>
          </cell>
          <cell r="C6806">
            <v>10</v>
          </cell>
        </row>
        <row r="6807">
          <cell r="A6807">
            <v>43527</v>
          </cell>
          <cell r="C6807">
            <v>10.6</v>
          </cell>
        </row>
        <row r="6808">
          <cell r="A6808">
            <v>43527</v>
          </cell>
          <cell r="C6808">
            <v>11.1</v>
          </cell>
        </row>
        <row r="6809">
          <cell r="A6809">
            <v>43527</v>
          </cell>
          <cell r="C6809">
            <v>11.1</v>
          </cell>
        </row>
        <row r="6810">
          <cell r="A6810">
            <v>43527</v>
          </cell>
          <cell r="C6810">
            <v>11</v>
          </cell>
        </row>
        <row r="6811">
          <cell r="A6811">
            <v>43527</v>
          </cell>
          <cell r="C6811">
            <v>11</v>
          </cell>
        </row>
        <row r="6812">
          <cell r="A6812">
            <v>43527</v>
          </cell>
          <cell r="C6812">
            <v>10.6</v>
          </cell>
        </row>
        <row r="6813">
          <cell r="A6813">
            <v>43527</v>
          </cell>
          <cell r="C6813">
            <v>10.3</v>
          </cell>
        </row>
        <row r="6814">
          <cell r="A6814">
            <v>43527</v>
          </cell>
          <cell r="C6814">
            <v>9.6999999999999993</v>
          </cell>
        </row>
        <row r="6815">
          <cell r="A6815">
            <v>43527</v>
          </cell>
          <cell r="C6815">
            <v>9.4</v>
          </cell>
        </row>
        <row r="6816">
          <cell r="A6816">
            <v>43527</v>
          </cell>
          <cell r="C6816">
            <v>8.9</v>
          </cell>
        </row>
        <row r="6817">
          <cell r="A6817">
            <v>43527</v>
          </cell>
          <cell r="C6817">
            <v>8.1999999999999993</v>
          </cell>
        </row>
        <row r="6818">
          <cell r="A6818">
            <v>43527</v>
          </cell>
          <cell r="C6818">
            <v>7.7</v>
          </cell>
        </row>
        <row r="6819">
          <cell r="A6819">
            <v>43527</v>
          </cell>
          <cell r="C6819">
            <v>7.3</v>
          </cell>
        </row>
        <row r="6820">
          <cell r="A6820">
            <v>43528</v>
          </cell>
          <cell r="C6820">
            <v>6.5</v>
          </cell>
        </row>
        <row r="6821">
          <cell r="A6821">
            <v>43528</v>
          </cell>
          <cell r="C6821">
            <v>6</v>
          </cell>
        </row>
        <row r="6822">
          <cell r="A6822">
            <v>43528</v>
          </cell>
          <cell r="C6822">
            <v>5.5</v>
          </cell>
        </row>
        <row r="6823">
          <cell r="A6823">
            <v>43528</v>
          </cell>
          <cell r="C6823">
            <v>5.0999999999999996</v>
          </cell>
        </row>
        <row r="6824">
          <cell r="A6824">
            <v>43528</v>
          </cell>
          <cell r="C6824">
            <v>4.8</v>
          </cell>
        </row>
        <row r="6825">
          <cell r="A6825">
            <v>43528</v>
          </cell>
          <cell r="C6825">
            <v>4.5</v>
          </cell>
        </row>
        <row r="6826">
          <cell r="A6826">
            <v>43528</v>
          </cell>
          <cell r="C6826">
            <v>4.0999999999999996</v>
          </cell>
        </row>
        <row r="6827">
          <cell r="A6827">
            <v>43528</v>
          </cell>
          <cell r="C6827">
            <v>4.4000000000000004</v>
          </cell>
        </row>
        <row r="6828">
          <cell r="A6828">
            <v>43528</v>
          </cell>
          <cell r="C6828">
            <v>4.9000000000000004</v>
          </cell>
        </row>
        <row r="6829">
          <cell r="A6829">
            <v>43528</v>
          </cell>
          <cell r="C6829">
            <v>5.6</v>
          </cell>
        </row>
        <row r="6830">
          <cell r="A6830">
            <v>43528</v>
          </cell>
          <cell r="C6830">
            <v>6.6</v>
          </cell>
        </row>
        <row r="6831">
          <cell r="A6831">
            <v>43528</v>
          </cell>
          <cell r="C6831">
            <v>7.4</v>
          </cell>
        </row>
        <row r="6832">
          <cell r="A6832">
            <v>43528</v>
          </cell>
          <cell r="C6832">
            <v>7.6</v>
          </cell>
        </row>
        <row r="6833">
          <cell r="A6833">
            <v>43528</v>
          </cell>
          <cell r="C6833">
            <v>7.6</v>
          </cell>
        </row>
        <row r="6834">
          <cell r="A6834">
            <v>43528</v>
          </cell>
          <cell r="C6834">
            <v>7.5</v>
          </cell>
        </row>
        <row r="6835">
          <cell r="A6835">
            <v>43528</v>
          </cell>
          <cell r="C6835">
            <v>7.6</v>
          </cell>
        </row>
        <row r="6836">
          <cell r="A6836">
            <v>43528</v>
          </cell>
          <cell r="C6836">
            <v>7.2</v>
          </cell>
        </row>
        <row r="6837">
          <cell r="A6837">
            <v>43528</v>
          </cell>
          <cell r="C6837">
            <v>6.7</v>
          </cell>
        </row>
        <row r="6838">
          <cell r="A6838">
            <v>43528</v>
          </cell>
          <cell r="C6838">
            <v>6.2</v>
          </cell>
        </row>
        <row r="6839">
          <cell r="A6839">
            <v>43528</v>
          </cell>
          <cell r="C6839">
            <v>5.6</v>
          </cell>
        </row>
        <row r="6840">
          <cell r="A6840">
            <v>43528</v>
          </cell>
          <cell r="C6840">
            <v>5.2</v>
          </cell>
        </row>
        <row r="6841">
          <cell r="A6841">
            <v>43528</v>
          </cell>
          <cell r="C6841">
            <v>5</v>
          </cell>
        </row>
        <row r="6842">
          <cell r="A6842">
            <v>43528</v>
          </cell>
          <cell r="C6842">
            <v>5</v>
          </cell>
        </row>
        <row r="6843">
          <cell r="A6843">
            <v>43528</v>
          </cell>
          <cell r="C6843">
            <v>5</v>
          </cell>
        </row>
        <row r="6844">
          <cell r="A6844">
            <v>43529</v>
          </cell>
          <cell r="C6844">
            <v>5</v>
          </cell>
        </row>
        <row r="6845">
          <cell r="A6845">
            <v>43529</v>
          </cell>
          <cell r="C6845">
            <v>5</v>
          </cell>
        </row>
        <row r="6846">
          <cell r="A6846">
            <v>43529</v>
          </cell>
          <cell r="C6846">
            <v>4.9000000000000004</v>
          </cell>
        </row>
        <row r="6847">
          <cell r="A6847">
            <v>43529</v>
          </cell>
          <cell r="C6847">
            <v>4.8</v>
          </cell>
        </row>
        <row r="6848">
          <cell r="A6848">
            <v>43529</v>
          </cell>
          <cell r="C6848">
            <v>4.9000000000000004</v>
          </cell>
        </row>
        <row r="6849">
          <cell r="A6849">
            <v>43529</v>
          </cell>
          <cell r="C6849">
            <v>4.9000000000000004</v>
          </cell>
        </row>
        <row r="6850">
          <cell r="A6850">
            <v>43529</v>
          </cell>
          <cell r="C6850">
            <v>4.5999999999999996</v>
          </cell>
        </row>
        <row r="6851">
          <cell r="A6851">
            <v>43529</v>
          </cell>
          <cell r="C6851">
            <v>5.0999999999999996</v>
          </cell>
        </row>
        <row r="6852">
          <cell r="A6852">
            <v>43529</v>
          </cell>
          <cell r="C6852">
            <v>5.7</v>
          </cell>
        </row>
        <row r="6853">
          <cell r="A6853">
            <v>43529</v>
          </cell>
          <cell r="C6853">
            <v>6.7</v>
          </cell>
        </row>
        <row r="6854">
          <cell r="A6854">
            <v>43529</v>
          </cell>
          <cell r="C6854">
            <v>7.9</v>
          </cell>
        </row>
        <row r="6855">
          <cell r="A6855">
            <v>43529</v>
          </cell>
          <cell r="C6855">
            <v>9</v>
          </cell>
        </row>
        <row r="6856">
          <cell r="A6856">
            <v>43529</v>
          </cell>
          <cell r="C6856">
            <v>9.9</v>
          </cell>
        </row>
        <row r="6857">
          <cell r="A6857">
            <v>43529</v>
          </cell>
          <cell r="C6857">
            <v>10.1</v>
          </cell>
        </row>
        <row r="6858">
          <cell r="A6858">
            <v>43529</v>
          </cell>
          <cell r="C6858">
            <v>10.1</v>
          </cell>
        </row>
        <row r="6859">
          <cell r="A6859">
            <v>43529</v>
          </cell>
          <cell r="C6859">
            <v>10.1</v>
          </cell>
        </row>
        <row r="6860">
          <cell r="A6860">
            <v>43529</v>
          </cell>
          <cell r="C6860">
            <v>9.6999999999999993</v>
          </cell>
        </row>
        <row r="6861">
          <cell r="A6861">
            <v>43529</v>
          </cell>
          <cell r="C6861">
            <v>9.1999999999999993</v>
          </cell>
        </row>
        <row r="6862">
          <cell r="A6862">
            <v>43529</v>
          </cell>
          <cell r="C6862">
            <v>8.6999999999999993</v>
          </cell>
        </row>
        <row r="6863">
          <cell r="A6863">
            <v>43529</v>
          </cell>
          <cell r="C6863">
            <v>8.6</v>
          </cell>
        </row>
        <row r="6864">
          <cell r="A6864">
            <v>43529</v>
          </cell>
          <cell r="C6864">
            <v>8.6</v>
          </cell>
        </row>
        <row r="6865">
          <cell r="A6865">
            <v>43529</v>
          </cell>
          <cell r="C6865">
            <v>8.6</v>
          </cell>
        </row>
        <row r="6866">
          <cell r="A6866">
            <v>43529</v>
          </cell>
          <cell r="C6866">
            <v>8.8000000000000007</v>
          </cell>
        </row>
        <row r="6867">
          <cell r="A6867">
            <v>43529</v>
          </cell>
          <cell r="C6867">
            <v>9.1999999999999993</v>
          </cell>
        </row>
        <row r="6868">
          <cell r="A6868">
            <v>43530</v>
          </cell>
          <cell r="C6868">
            <v>9.1999999999999993</v>
          </cell>
        </row>
        <row r="6869">
          <cell r="A6869">
            <v>43530</v>
          </cell>
          <cell r="C6869">
            <v>9.4</v>
          </cell>
        </row>
        <row r="6870">
          <cell r="A6870">
            <v>43530</v>
          </cell>
          <cell r="C6870">
            <v>9.3000000000000007</v>
          </cell>
        </row>
        <row r="6871">
          <cell r="A6871">
            <v>43530</v>
          </cell>
          <cell r="C6871">
            <v>9.4</v>
          </cell>
        </row>
        <row r="6872">
          <cell r="A6872">
            <v>43530</v>
          </cell>
          <cell r="C6872">
            <v>9.6</v>
          </cell>
        </row>
        <row r="6873">
          <cell r="A6873">
            <v>43530</v>
          </cell>
          <cell r="C6873">
            <v>9.8000000000000007</v>
          </cell>
        </row>
        <row r="6874">
          <cell r="A6874">
            <v>43530</v>
          </cell>
          <cell r="C6874">
            <v>9.5</v>
          </cell>
        </row>
        <row r="6875">
          <cell r="A6875">
            <v>43530</v>
          </cell>
          <cell r="C6875">
            <v>9.6999999999999993</v>
          </cell>
        </row>
        <row r="6876">
          <cell r="A6876">
            <v>43530</v>
          </cell>
          <cell r="C6876">
            <v>10</v>
          </cell>
        </row>
        <row r="6877">
          <cell r="A6877">
            <v>43530</v>
          </cell>
          <cell r="C6877">
            <v>10.5</v>
          </cell>
        </row>
        <row r="6878">
          <cell r="A6878">
            <v>43530</v>
          </cell>
          <cell r="C6878">
            <v>11</v>
          </cell>
        </row>
        <row r="6879">
          <cell r="A6879">
            <v>43530</v>
          </cell>
          <cell r="C6879">
            <v>11.4</v>
          </cell>
        </row>
        <row r="6880">
          <cell r="A6880">
            <v>43530</v>
          </cell>
          <cell r="C6880">
            <v>11.7</v>
          </cell>
        </row>
        <row r="6881">
          <cell r="A6881">
            <v>43530</v>
          </cell>
          <cell r="C6881">
            <v>11.8</v>
          </cell>
        </row>
        <row r="6882">
          <cell r="A6882">
            <v>43530</v>
          </cell>
          <cell r="C6882">
            <v>11.8</v>
          </cell>
        </row>
        <row r="6883">
          <cell r="A6883">
            <v>43530</v>
          </cell>
          <cell r="C6883">
            <v>11.7</v>
          </cell>
        </row>
        <row r="6884">
          <cell r="A6884">
            <v>43530</v>
          </cell>
          <cell r="C6884">
            <v>11</v>
          </cell>
        </row>
        <row r="6885">
          <cell r="A6885">
            <v>43530</v>
          </cell>
          <cell r="C6885">
            <v>10.3</v>
          </cell>
        </row>
        <row r="6886">
          <cell r="A6886">
            <v>43530</v>
          </cell>
          <cell r="C6886">
            <v>9.6</v>
          </cell>
        </row>
        <row r="6887">
          <cell r="A6887">
            <v>43530</v>
          </cell>
          <cell r="C6887">
            <v>8.8000000000000007</v>
          </cell>
        </row>
        <row r="6888">
          <cell r="A6888">
            <v>43530</v>
          </cell>
          <cell r="C6888">
            <v>8.3000000000000007</v>
          </cell>
        </row>
        <row r="6889">
          <cell r="A6889">
            <v>43530</v>
          </cell>
          <cell r="C6889">
            <v>7.7</v>
          </cell>
        </row>
        <row r="6890">
          <cell r="A6890">
            <v>43530</v>
          </cell>
          <cell r="C6890">
            <v>7.4</v>
          </cell>
        </row>
        <row r="6891">
          <cell r="A6891">
            <v>43530</v>
          </cell>
          <cell r="C6891">
            <v>7.3</v>
          </cell>
        </row>
        <row r="6892">
          <cell r="A6892">
            <v>43531</v>
          </cell>
          <cell r="C6892">
            <v>6.9</v>
          </cell>
        </row>
        <row r="6893">
          <cell r="A6893">
            <v>43531</v>
          </cell>
          <cell r="C6893">
            <v>6.5</v>
          </cell>
        </row>
        <row r="6894">
          <cell r="A6894">
            <v>43531</v>
          </cell>
          <cell r="C6894">
            <v>6.3</v>
          </cell>
        </row>
        <row r="6895">
          <cell r="A6895">
            <v>43531</v>
          </cell>
          <cell r="C6895">
            <v>6</v>
          </cell>
        </row>
        <row r="6896">
          <cell r="A6896">
            <v>43531</v>
          </cell>
          <cell r="C6896">
            <v>5.9</v>
          </cell>
        </row>
        <row r="6897">
          <cell r="A6897">
            <v>43531</v>
          </cell>
          <cell r="C6897">
            <v>5.9</v>
          </cell>
        </row>
        <row r="6898">
          <cell r="A6898">
            <v>43531</v>
          </cell>
          <cell r="C6898">
            <v>5.6</v>
          </cell>
        </row>
        <row r="6899">
          <cell r="A6899">
            <v>43531</v>
          </cell>
          <cell r="C6899">
            <v>6</v>
          </cell>
        </row>
        <row r="6900">
          <cell r="A6900">
            <v>43531</v>
          </cell>
          <cell r="C6900">
            <v>6.5</v>
          </cell>
        </row>
        <row r="6901">
          <cell r="A6901">
            <v>43531</v>
          </cell>
          <cell r="C6901">
            <v>7.1</v>
          </cell>
        </row>
        <row r="6902">
          <cell r="A6902">
            <v>43531</v>
          </cell>
          <cell r="C6902">
            <v>8</v>
          </cell>
        </row>
        <row r="6903">
          <cell r="A6903">
            <v>43531</v>
          </cell>
          <cell r="C6903">
            <v>8.6</v>
          </cell>
        </row>
        <row r="6904">
          <cell r="A6904">
            <v>43531</v>
          </cell>
          <cell r="C6904">
            <v>8.9</v>
          </cell>
        </row>
        <row r="6905">
          <cell r="A6905">
            <v>43531</v>
          </cell>
          <cell r="C6905">
            <v>8.8000000000000007</v>
          </cell>
        </row>
        <row r="6906">
          <cell r="A6906">
            <v>43531</v>
          </cell>
          <cell r="C6906">
            <v>8.6999999999999993</v>
          </cell>
        </row>
        <row r="6907">
          <cell r="A6907">
            <v>43531</v>
          </cell>
          <cell r="C6907">
            <v>8.5</v>
          </cell>
        </row>
        <row r="6908">
          <cell r="A6908">
            <v>43531</v>
          </cell>
          <cell r="C6908">
            <v>8.3000000000000007</v>
          </cell>
        </row>
        <row r="6909">
          <cell r="A6909">
            <v>43531</v>
          </cell>
          <cell r="C6909">
            <v>8.1</v>
          </cell>
        </row>
        <row r="6910">
          <cell r="A6910">
            <v>43531</v>
          </cell>
          <cell r="C6910">
            <v>7.5</v>
          </cell>
        </row>
        <row r="6911">
          <cell r="A6911">
            <v>43531</v>
          </cell>
          <cell r="C6911">
            <v>7.2</v>
          </cell>
        </row>
        <row r="6912">
          <cell r="A6912">
            <v>43531</v>
          </cell>
          <cell r="C6912">
            <v>7</v>
          </cell>
        </row>
        <row r="6913">
          <cell r="A6913">
            <v>43531</v>
          </cell>
          <cell r="C6913">
            <v>6.5</v>
          </cell>
        </row>
        <row r="6914">
          <cell r="A6914">
            <v>43531</v>
          </cell>
          <cell r="C6914">
            <v>6.3</v>
          </cell>
        </row>
        <row r="6915">
          <cell r="A6915">
            <v>43531</v>
          </cell>
          <cell r="C6915">
            <v>6.1</v>
          </cell>
        </row>
        <row r="6916">
          <cell r="A6916">
            <v>43532</v>
          </cell>
          <cell r="C6916">
            <v>5.9</v>
          </cell>
        </row>
        <row r="6917">
          <cell r="A6917">
            <v>43532</v>
          </cell>
          <cell r="C6917">
            <v>5.4</v>
          </cell>
        </row>
        <row r="6918">
          <cell r="A6918">
            <v>43532</v>
          </cell>
          <cell r="C6918">
            <v>5</v>
          </cell>
        </row>
        <row r="6919">
          <cell r="A6919">
            <v>43532</v>
          </cell>
          <cell r="C6919">
            <v>4.5999999999999996</v>
          </cell>
        </row>
        <row r="6920">
          <cell r="A6920">
            <v>43532</v>
          </cell>
          <cell r="C6920">
            <v>4.0999999999999996</v>
          </cell>
        </row>
        <row r="6921">
          <cell r="A6921">
            <v>43532</v>
          </cell>
          <cell r="C6921">
            <v>3.9</v>
          </cell>
        </row>
        <row r="6922">
          <cell r="A6922">
            <v>43532</v>
          </cell>
          <cell r="C6922">
            <v>3.8</v>
          </cell>
        </row>
        <row r="6923">
          <cell r="A6923">
            <v>43532</v>
          </cell>
          <cell r="C6923">
            <v>4.3</v>
          </cell>
        </row>
        <row r="6924">
          <cell r="A6924">
            <v>43532</v>
          </cell>
          <cell r="C6924">
            <v>5</v>
          </cell>
        </row>
        <row r="6925">
          <cell r="A6925">
            <v>43532</v>
          </cell>
          <cell r="C6925">
            <v>6.1</v>
          </cell>
        </row>
        <row r="6926">
          <cell r="A6926">
            <v>43532</v>
          </cell>
          <cell r="C6926">
            <v>7.2</v>
          </cell>
        </row>
        <row r="6927">
          <cell r="A6927">
            <v>43532</v>
          </cell>
          <cell r="C6927">
            <v>8.1</v>
          </cell>
        </row>
        <row r="6928">
          <cell r="A6928">
            <v>43532</v>
          </cell>
          <cell r="C6928">
            <v>8.6999999999999993</v>
          </cell>
        </row>
        <row r="6929">
          <cell r="A6929">
            <v>43532</v>
          </cell>
          <cell r="C6929">
            <v>8.6999999999999993</v>
          </cell>
        </row>
        <row r="6930">
          <cell r="A6930">
            <v>43532</v>
          </cell>
          <cell r="C6930">
            <v>8.6999999999999993</v>
          </cell>
        </row>
        <row r="6931">
          <cell r="A6931">
            <v>43532</v>
          </cell>
          <cell r="C6931">
            <v>8.5</v>
          </cell>
        </row>
        <row r="6932">
          <cell r="A6932">
            <v>43532</v>
          </cell>
          <cell r="C6932">
            <v>8.5</v>
          </cell>
        </row>
        <row r="6933">
          <cell r="A6933">
            <v>43532</v>
          </cell>
          <cell r="C6933">
            <v>8.4</v>
          </cell>
        </row>
        <row r="6934">
          <cell r="A6934">
            <v>43532</v>
          </cell>
          <cell r="C6934">
            <v>8.1999999999999993</v>
          </cell>
        </row>
        <row r="6935">
          <cell r="A6935">
            <v>43532</v>
          </cell>
          <cell r="C6935">
            <v>8.3000000000000007</v>
          </cell>
        </row>
        <row r="6936">
          <cell r="A6936">
            <v>43532</v>
          </cell>
          <cell r="C6936">
            <v>8.5</v>
          </cell>
        </row>
        <row r="6937">
          <cell r="A6937">
            <v>43532</v>
          </cell>
          <cell r="C6937">
            <v>8.4</v>
          </cell>
        </row>
        <row r="6938">
          <cell r="A6938">
            <v>43532</v>
          </cell>
          <cell r="C6938">
            <v>8.5</v>
          </cell>
        </row>
        <row r="6939">
          <cell r="A6939">
            <v>43532</v>
          </cell>
          <cell r="C6939">
            <v>8.4</v>
          </cell>
        </row>
        <row r="6940">
          <cell r="A6940">
            <v>43533</v>
          </cell>
          <cell r="C6940">
            <v>7.2</v>
          </cell>
        </row>
        <row r="6941">
          <cell r="A6941">
            <v>43533</v>
          </cell>
          <cell r="C6941">
            <v>6.9</v>
          </cell>
        </row>
        <row r="6942">
          <cell r="A6942">
            <v>43533</v>
          </cell>
          <cell r="C6942">
            <v>6.7</v>
          </cell>
        </row>
        <row r="6943">
          <cell r="A6943">
            <v>43533</v>
          </cell>
          <cell r="C6943">
            <v>6.5</v>
          </cell>
        </row>
        <row r="6944">
          <cell r="A6944">
            <v>43533</v>
          </cell>
          <cell r="C6944">
            <v>6.6</v>
          </cell>
        </row>
        <row r="6945">
          <cell r="A6945">
            <v>43533</v>
          </cell>
          <cell r="C6945">
            <v>6.7</v>
          </cell>
        </row>
        <row r="6946">
          <cell r="A6946">
            <v>43533</v>
          </cell>
          <cell r="C6946">
            <v>6.3</v>
          </cell>
        </row>
        <row r="6947">
          <cell r="A6947">
            <v>43533</v>
          </cell>
          <cell r="C6947">
            <v>7.1</v>
          </cell>
        </row>
        <row r="6948">
          <cell r="A6948">
            <v>43533</v>
          </cell>
          <cell r="C6948">
            <v>7.9</v>
          </cell>
        </row>
        <row r="6949">
          <cell r="A6949">
            <v>43533</v>
          </cell>
          <cell r="C6949">
            <v>8.9</v>
          </cell>
        </row>
        <row r="6950">
          <cell r="A6950">
            <v>43533</v>
          </cell>
          <cell r="C6950">
            <v>9.9</v>
          </cell>
        </row>
        <row r="6951">
          <cell r="A6951">
            <v>43533</v>
          </cell>
          <cell r="C6951">
            <v>10.7</v>
          </cell>
        </row>
        <row r="6952">
          <cell r="A6952">
            <v>43533</v>
          </cell>
          <cell r="C6952">
            <v>11.1</v>
          </cell>
        </row>
        <row r="6953">
          <cell r="A6953">
            <v>43533</v>
          </cell>
          <cell r="C6953">
            <v>11</v>
          </cell>
        </row>
        <row r="6954">
          <cell r="A6954">
            <v>43533</v>
          </cell>
          <cell r="C6954">
            <v>10.9</v>
          </cell>
        </row>
        <row r="6955">
          <cell r="A6955">
            <v>43533</v>
          </cell>
          <cell r="C6955">
            <v>10.6</v>
          </cell>
        </row>
        <row r="6956">
          <cell r="A6956">
            <v>43533</v>
          </cell>
          <cell r="C6956">
            <v>10</v>
          </cell>
        </row>
        <row r="6957">
          <cell r="A6957">
            <v>43533</v>
          </cell>
          <cell r="C6957">
            <v>9.1999999999999993</v>
          </cell>
        </row>
        <row r="6958">
          <cell r="A6958">
            <v>43533</v>
          </cell>
          <cell r="C6958">
            <v>8.3000000000000007</v>
          </cell>
        </row>
        <row r="6959">
          <cell r="A6959">
            <v>43533</v>
          </cell>
          <cell r="C6959">
            <v>7.6</v>
          </cell>
        </row>
        <row r="6960">
          <cell r="A6960">
            <v>43533</v>
          </cell>
          <cell r="C6960">
            <v>7.1</v>
          </cell>
        </row>
        <row r="6961">
          <cell r="A6961">
            <v>43533</v>
          </cell>
          <cell r="C6961">
            <v>6.5</v>
          </cell>
        </row>
        <row r="6962">
          <cell r="A6962">
            <v>43533</v>
          </cell>
          <cell r="C6962">
            <v>6.4</v>
          </cell>
        </row>
        <row r="6963">
          <cell r="A6963">
            <v>43533</v>
          </cell>
          <cell r="C6963">
            <v>6.3</v>
          </cell>
        </row>
        <row r="6964">
          <cell r="A6964">
            <v>43534</v>
          </cell>
          <cell r="C6964">
            <v>6.6</v>
          </cell>
        </row>
        <row r="6965">
          <cell r="A6965">
            <v>43534</v>
          </cell>
          <cell r="C6965">
            <v>6.8</v>
          </cell>
        </row>
        <row r="6966">
          <cell r="A6966">
            <v>43534</v>
          </cell>
          <cell r="C6966">
            <v>6.9</v>
          </cell>
        </row>
        <row r="6967">
          <cell r="A6967">
            <v>43534</v>
          </cell>
          <cell r="C6967">
            <v>7</v>
          </cell>
        </row>
        <row r="6968">
          <cell r="A6968">
            <v>43534</v>
          </cell>
          <cell r="C6968">
            <v>7.3</v>
          </cell>
        </row>
        <row r="6969">
          <cell r="A6969">
            <v>43534</v>
          </cell>
          <cell r="C6969">
            <v>7.5</v>
          </cell>
        </row>
        <row r="6970">
          <cell r="A6970">
            <v>43534</v>
          </cell>
          <cell r="C6970">
            <v>7.6</v>
          </cell>
        </row>
        <row r="6971">
          <cell r="A6971">
            <v>43534</v>
          </cell>
          <cell r="C6971">
            <v>7.5</v>
          </cell>
        </row>
        <row r="6972">
          <cell r="A6972">
            <v>43534</v>
          </cell>
          <cell r="C6972">
            <v>7.5</v>
          </cell>
        </row>
        <row r="6973">
          <cell r="A6973">
            <v>43534</v>
          </cell>
          <cell r="C6973">
            <v>7.3</v>
          </cell>
        </row>
        <row r="6974">
          <cell r="A6974">
            <v>43534</v>
          </cell>
          <cell r="C6974">
            <v>7.8</v>
          </cell>
        </row>
        <row r="6975">
          <cell r="A6975">
            <v>43534</v>
          </cell>
          <cell r="C6975">
            <v>8.1999999999999993</v>
          </cell>
        </row>
        <row r="6976">
          <cell r="A6976">
            <v>43534</v>
          </cell>
          <cell r="C6976">
            <v>8.8000000000000007</v>
          </cell>
        </row>
        <row r="6977">
          <cell r="A6977">
            <v>43534</v>
          </cell>
          <cell r="C6977">
            <v>8.6999999999999993</v>
          </cell>
        </row>
        <row r="6978">
          <cell r="A6978">
            <v>43534</v>
          </cell>
          <cell r="C6978">
            <v>8.6</v>
          </cell>
        </row>
        <row r="6979">
          <cell r="A6979">
            <v>43534</v>
          </cell>
          <cell r="C6979">
            <v>8.3000000000000007</v>
          </cell>
        </row>
        <row r="6980">
          <cell r="A6980">
            <v>43534</v>
          </cell>
          <cell r="C6980">
            <v>7.7</v>
          </cell>
        </row>
        <row r="6981">
          <cell r="A6981">
            <v>43534</v>
          </cell>
          <cell r="C6981">
            <v>6.9</v>
          </cell>
        </row>
        <row r="6982">
          <cell r="A6982">
            <v>43534</v>
          </cell>
          <cell r="C6982">
            <v>6.2</v>
          </cell>
        </row>
        <row r="6983">
          <cell r="A6983">
            <v>43534</v>
          </cell>
          <cell r="C6983">
            <v>5.4</v>
          </cell>
        </row>
        <row r="6984">
          <cell r="A6984">
            <v>43534</v>
          </cell>
          <cell r="C6984">
            <v>4.8</v>
          </cell>
        </row>
        <row r="6985">
          <cell r="A6985">
            <v>43534</v>
          </cell>
          <cell r="C6985">
            <v>4.3</v>
          </cell>
        </row>
        <row r="6986">
          <cell r="A6986">
            <v>43534</v>
          </cell>
          <cell r="C6986">
            <v>4</v>
          </cell>
        </row>
        <row r="6987">
          <cell r="A6987">
            <v>43534</v>
          </cell>
          <cell r="C6987">
            <v>3.8</v>
          </cell>
        </row>
        <row r="6988">
          <cell r="A6988">
            <v>43535</v>
          </cell>
          <cell r="C6988">
            <v>3.8</v>
          </cell>
        </row>
        <row r="6989">
          <cell r="A6989">
            <v>43535</v>
          </cell>
          <cell r="C6989">
            <v>3.7</v>
          </cell>
        </row>
        <row r="6990">
          <cell r="A6990">
            <v>43535</v>
          </cell>
          <cell r="C6990">
            <v>3.5</v>
          </cell>
        </row>
        <row r="6991">
          <cell r="A6991">
            <v>43535</v>
          </cell>
          <cell r="C6991">
            <v>3.3</v>
          </cell>
        </row>
        <row r="6992">
          <cell r="A6992">
            <v>43535</v>
          </cell>
          <cell r="C6992">
            <v>3.2</v>
          </cell>
        </row>
        <row r="6993">
          <cell r="A6993">
            <v>43535</v>
          </cell>
          <cell r="C6993">
            <v>3.2</v>
          </cell>
        </row>
        <row r="6994">
          <cell r="A6994">
            <v>43535</v>
          </cell>
          <cell r="C6994">
            <v>2.8</v>
          </cell>
        </row>
        <row r="6995">
          <cell r="A6995">
            <v>43535</v>
          </cell>
          <cell r="C6995">
            <v>3.5</v>
          </cell>
        </row>
        <row r="6996">
          <cell r="A6996">
            <v>43535</v>
          </cell>
          <cell r="C6996">
            <v>4.5</v>
          </cell>
        </row>
        <row r="6997">
          <cell r="A6997">
            <v>43535</v>
          </cell>
          <cell r="C6997">
            <v>5.7</v>
          </cell>
        </row>
        <row r="6998">
          <cell r="A6998">
            <v>43535</v>
          </cell>
          <cell r="C6998">
            <v>7</v>
          </cell>
        </row>
        <row r="6999">
          <cell r="A6999">
            <v>43535</v>
          </cell>
          <cell r="C6999">
            <v>8.1</v>
          </cell>
        </row>
        <row r="7000">
          <cell r="A7000">
            <v>43535</v>
          </cell>
          <cell r="C7000">
            <v>8.9</v>
          </cell>
        </row>
        <row r="7001">
          <cell r="A7001">
            <v>43535</v>
          </cell>
          <cell r="C7001">
            <v>9.4</v>
          </cell>
        </row>
        <row r="7002">
          <cell r="A7002">
            <v>43535</v>
          </cell>
          <cell r="C7002">
            <v>9.6</v>
          </cell>
        </row>
        <row r="7003">
          <cell r="A7003">
            <v>43535</v>
          </cell>
          <cell r="C7003">
            <v>9.6</v>
          </cell>
        </row>
        <row r="7004">
          <cell r="A7004">
            <v>43535</v>
          </cell>
          <cell r="C7004">
            <v>9.1</v>
          </cell>
        </row>
        <row r="7005">
          <cell r="A7005">
            <v>43535</v>
          </cell>
          <cell r="C7005">
            <v>8.4</v>
          </cell>
        </row>
        <row r="7006">
          <cell r="A7006">
            <v>43535</v>
          </cell>
          <cell r="C7006">
            <v>8</v>
          </cell>
        </row>
        <row r="7007">
          <cell r="A7007">
            <v>43535</v>
          </cell>
          <cell r="C7007">
            <v>7.6</v>
          </cell>
        </row>
        <row r="7008">
          <cell r="A7008">
            <v>43535</v>
          </cell>
          <cell r="C7008">
            <v>7.4</v>
          </cell>
        </row>
        <row r="7009">
          <cell r="A7009">
            <v>43535</v>
          </cell>
          <cell r="C7009">
            <v>7.1</v>
          </cell>
        </row>
        <row r="7010">
          <cell r="A7010">
            <v>43535</v>
          </cell>
          <cell r="C7010">
            <v>7.2</v>
          </cell>
        </row>
        <row r="7011">
          <cell r="A7011">
            <v>43535</v>
          </cell>
          <cell r="C7011">
            <v>7.4</v>
          </cell>
        </row>
        <row r="7012">
          <cell r="A7012">
            <v>43536</v>
          </cell>
          <cell r="C7012">
            <v>7.5</v>
          </cell>
        </row>
        <row r="7013">
          <cell r="A7013">
            <v>43536</v>
          </cell>
          <cell r="C7013">
            <v>7.9</v>
          </cell>
        </row>
        <row r="7014">
          <cell r="A7014">
            <v>43536</v>
          </cell>
          <cell r="C7014">
            <v>8</v>
          </cell>
        </row>
        <row r="7015">
          <cell r="A7015">
            <v>43536</v>
          </cell>
          <cell r="C7015">
            <v>8.3000000000000007</v>
          </cell>
        </row>
        <row r="7016">
          <cell r="A7016">
            <v>43536</v>
          </cell>
          <cell r="C7016">
            <v>8.6999999999999993</v>
          </cell>
        </row>
        <row r="7017">
          <cell r="A7017">
            <v>43536</v>
          </cell>
          <cell r="C7017">
            <v>9</v>
          </cell>
        </row>
        <row r="7018">
          <cell r="A7018">
            <v>43536</v>
          </cell>
          <cell r="C7018">
            <v>8.8000000000000007</v>
          </cell>
        </row>
        <row r="7019">
          <cell r="A7019">
            <v>43536</v>
          </cell>
          <cell r="C7019">
            <v>8.9</v>
          </cell>
        </row>
        <row r="7020">
          <cell r="A7020">
            <v>43536</v>
          </cell>
          <cell r="C7020">
            <v>9.1</v>
          </cell>
        </row>
        <row r="7021">
          <cell r="A7021">
            <v>43536</v>
          </cell>
          <cell r="C7021">
            <v>8.9</v>
          </cell>
        </row>
        <row r="7022">
          <cell r="A7022">
            <v>43536</v>
          </cell>
          <cell r="C7022">
            <v>8.4</v>
          </cell>
        </row>
        <row r="7023">
          <cell r="A7023">
            <v>43536</v>
          </cell>
          <cell r="C7023">
            <v>7.3</v>
          </cell>
        </row>
        <row r="7024">
          <cell r="A7024">
            <v>43536</v>
          </cell>
          <cell r="C7024">
            <v>6.9</v>
          </cell>
        </row>
        <row r="7025">
          <cell r="A7025">
            <v>43536</v>
          </cell>
          <cell r="C7025">
            <v>6.9</v>
          </cell>
        </row>
        <row r="7026">
          <cell r="A7026">
            <v>43536</v>
          </cell>
          <cell r="C7026">
            <v>6.9</v>
          </cell>
        </row>
        <row r="7027">
          <cell r="A7027">
            <v>43536</v>
          </cell>
          <cell r="C7027">
            <v>6.9</v>
          </cell>
        </row>
        <row r="7028">
          <cell r="A7028">
            <v>43536</v>
          </cell>
          <cell r="C7028">
            <v>7</v>
          </cell>
        </row>
        <row r="7029">
          <cell r="A7029">
            <v>43536</v>
          </cell>
          <cell r="C7029">
            <v>6.9</v>
          </cell>
        </row>
        <row r="7030">
          <cell r="A7030">
            <v>43536</v>
          </cell>
          <cell r="C7030">
            <v>6.4</v>
          </cell>
        </row>
        <row r="7031">
          <cell r="A7031">
            <v>43536</v>
          </cell>
          <cell r="C7031">
            <v>6</v>
          </cell>
        </row>
        <row r="7032">
          <cell r="A7032">
            <v>43536</v>
          </cell>
          <cell r="C7032">
            <v>6</v>
          </cell>
        </row>
        <row r="7033">
          <cell r="A7033">
            <v>43536</v>
          </cell>
          <cell r="C7033">
            <v>5.9</v>
          </cell>
        </row>
        <row r="7034">
          <cell r="A7034">
            <v>43536</v>
          </cell>
          <cell r="C7034">
            <v>5.9</v>
          </cell>
        </row>
        <row r="7035">
          <cell r="A7035">
            <v>43536</v>
          </cell>
          <cell r="C7035">
            <v>6.1</v>
          </cell>
        </row>
        <row r="7036">
          <cell r="A7036">
            <v>43537</v>
          </cell>
          <cell r="C7036">
            <v>6.1</v>
          </cell>
        </row>
        <row r="7037">
          <cell r="A7037">
            <v>43537</v>
          </cell>
          <cell r="C7037">
            <v>6.2</v>
          </cell>
        </row>
        <row r="7038">
          <cell r="A7038">
            <v>43537</v>
          </cell>
          <cell r="C7038">
            <v>6.2</v>
          </cell>
        </row>
        <row r="7039">
          <cell r="A7039">
            <v>43537</v>
          </cell>
          <cell r="C7039">
            <v>6.2</v>
          </cell>
        </row>
        <row r="7040">
          <cell r="A7040">
            <v>43537</v>
          </cell>
          <cell r="C7040">
            <v>6.4</v>
          </cell>
        </row>
        <row r="7041">
          <cell r="A7041">
            <v>43537</v>
          </cell>
          <cell r="C7041">
            <v>6.5</v>
          </cell>
        </row>
        <row r="7042">
          <cell r="A7042">
            <v>43537</v>
          </cell>
          <cell r="C7042">
            <v>6.2</v>
          </cell>
        </row>
        <row r="7043">
          <cell r="A7043">
            <v>43537</v>
          </cell>
          <cell r="C7043">
            <v>6.7</v>
          </cell>
        </row>
        <row r="7044">
          <cell r="A7044">
            <v>43537</v>
          </cell>
          <cell r="C7044">
            <v>7.4</v>
          </cell>
        </row>
        <row r="7045">
          <cell r="A7045">
            <v>43537</v>
          </cell>
          <cell r="C7045">
            <v>8.1999999999999993</v>
          </cell>
        </row>
        <row r="7046">
          <cell r="A7046">
            <v>43537</v>
          </cell>
          <cell r="C7046">
            <v>9.1</v>
          </cell>
        </row>
        <row r="7047">
          <cell r="A7047">
            <v>43537</v>
          </cell>
          <cell r="C7047">
            <v>9.8000000000000007</v>
          </cell>
        </row>
        <row r="7048">
          <cell r="A7048">
            <v>43537</v>
          </cell>
          <cell r="C7048">
            <v>10</v>
          </cell>
        </row>
        <row r="7049">
          <cell r="A7049">
            <v>43537</v>
          </cell>
          <cell r="C7049">
            <v>10.199999999999999</v>
          </cell>
        </row>
        <row r="7050">
          <cell r="A7050">
            <v>43537</v>
          </cell>
          <cell r="C7050">
            <v>10.3</v>
          </cell>
        </row>
        <row r="7051">
          <cell r="A7051">
            <v>43537</v>
          </cell>
          <cell r="C7051">
            <v>10.1</v>
          </cell>
        </row>
        <row r="7052">
          <cell r="A7052">
            <v>43537</v>
          </cell>
          <cell r="C7052">
            <v>9.6</v>
          </cell>
        </row>
        <row r="7053">
          <cell r="A7053">
            <v>43537</v>
          </cell>
          <cell r="C7053">
            <v>9.1</v>
          </cell>
        </row>
        <row r="7054">
          <cell r="A7054">
            <v>43537</v>
          </cell>
          <cell r="C7054">
            <v>8.5</v>
          </cell>
        </row>
        <row r="7055">
          <cell r="A7055">
            <v>43537</v>
          </cell>
          <cell r="C7055">
            <v>7.8</v>
          </cell>
        </row>
        <row r="7056">
          <cell r="A7056">
            <v>43537</v>
          </cell>
          <cell r="C7056">
            <v>7.4</v>
          </cell>
        </row>
        <row r="7057">
          <cell r="A7057">
            <v>43537</v>
          </cell>
          <cell r="C7057">
            <v>7.1</v>
          </cell>
        </row>
        <row r="7058">
          <cell r="A7058">
            <v>43537</v>
          </cell>
          <cell r="C7058">
            <v>7.1</v>
          </cell>
        </row>
        <row r="7059">
          <cell r="A7059">
            <v>43537</v>
          </cell>
          <cell r="C7059">
            <v>7.3</v>
          </cell>
        </row>
        <row r="7060">
          <cell r="A7060">
            <v>43538</v>
          </cell>
          <cell r="C7060">
            <v>7.5</v>
          </cell>
        </row>
        <row r="7061">
          <cell r="A7061">
            <v>43538</v>
          </cell>
          <cell r="C7061">
            <v>7.8</v>
          </cell>
        </row>
        <row r="7062">
          <cell r="A7062">
            <v>43538</v>
          </cell>
          <cell r="C7062">
            <v>7.8</v>
          </cell>
        </row>
        <row r="7063">
          <cell r="A7063">
            <v>43538</v>
          </cell>
          <cell r="C7063">
            <v>7.9</v>
          </cell>
        </row>
        <row r="7064">
          <cell r="A7064">
            <v>43538</v>
          </cell>
          <cell r="C7064">
            <v>8.1999999999999993</v>
          </cell>
        </row>
        <row r="7065">
          <cell r="A7065">
            <v>43538</v>
          </cell>
          <cell r="C7065">
            <v>8.6</v>
          </cell>
        </row>
        <row r="7066">
          <cell r="A7066">
            <v>43538</v>
          </cell>
          <cell r="C7066">
            <v>8.6</v>
          </cell>
        </row>
        <row r="7067">
          <cell r="A7067">
            <v>43538</v>
          </cell>
          <cell r="C7067">
            <v>9</v>
          </cell>
        </row>
        <row r="7068">
          <cell r="A7068">
            <v>43538</v>
          </cell>
          <cell r="C7068">
            <v>9.4</v>
          </cell>
        </row>
        <row r="7069">
          <cell r="A7069">
            <v>43538</v>
          </cell>
          <cell r="C7069">
            <v>9.9</v>
          </cell>
        </row>
        <row r="7070">
          <cell r="A7070">
            <v>43538</v>
          </cell>
          <cell r="C7070">
            <v>10.6</v>
          </cell>
        </row>
        <row r="7071">
          <cell r="A7071">
            <v>43538</v>
          </cell>
          <cell r="C7071">
            <v>11.3</v>
          </cell>
        </row>
        <row r="7072">
          <cell r="A7072">
            <v>43538</v>
          </cell>
          <cell r="C7072">
            <v>11.6</v>
          </cell>
        </row>
        <row r="7073">
          <cell r="A7073">
            <v>43538</v>
          </cell>
          <cell r="C7073">
            <v>11.8</v>
          </cell>
        </row>
        <row r="7074">
          <cell r="A7074">
            <v>43538</v>
          </cell>
          <cell r="C7074">
            <v>11.9</v>
          </cell>
        </row>
        <row r="7075">
          <cell r="A7075">
            <v>43538</v>
          </cell>
          <cell r="C7075">
            <v>11.7</v>
          </cell>
        </row>
        <row r="7076">
          <cell r="A7076">
            <v>43538</v>
          </cell>
          <cell r="C7076">
            <v>11.3</v>
          </cell>
        </row>
        <row r="7077">
          <cell r="A7077">
            <v>43538</v>
          </cell>
          <cell r="C7077">
            <v>10.8</v>
          </cell>
        </row>
        <row r="7078">
          <cell r="A7078">
            <v>43538</v>
          </cell>
          <cell r="C7078">
            <v>10.1</v>
          </cell>
        </row>
        <row r="7079">
          <cell r="A7079">
            <v>43538</v>
          </cell>
          <cell r="C7079">
            <v>9.6</v>
          </cell>
        </row>
        <row r="7080">
          <cell r="A7080">
            <v>43538</v>
          </cell>
          <cell r="C7080">
            <v>9.4</v>
          </cell>
        </row>
        <row r="7081">
          <cell r="A7081">
            <v>43538</v>
          </cell>
          <cell r="C7081">
            <v>9.4</v>
          </cell>
        </row>
        <row r="7082">
          <cell r="A7082">
            <v>43538</v>
          </cell>
          <cell r="C7082">
            <v>9.6999999999999993</v>
          </cell>
        </row>
        <row r="7083">
          <cell r="A7083">
            <v>43538</v>
          </cell>
          <cell r="C7083">
            <v>10</v>
          </cell>
        </row>
        <row r="7084">
          <cell r="A7084">
            <v>43539</v>
          </cell>
          <cell r="C7084">
            <v>10.5</v>
          </cell>
        </row>
        <row r="7085">
          <cell r="A7085">
            <v>43539</v>
          </cell>
          <cell r="C7085">
            <v>10.7</v>
          </cell>
        </row>
        <row r="7086">
          <cell r="A7086">
            <v>43539</v>
          </cell>
          <cell r="C7086">
            <v>10.7</v>
          </cell>
        </row>
        <row r="7087">
          <cell r="A7087">
            <v>43539</v>
          </cell>
          <cell r="C7087">
            <v>10.7</v>
          </cell>
        </row>
        <row r="7088">
          <cell r="A7088">
            <v>43539</v>
          </cell>
          <cell r="C7088">
            <v>10.8</v>
          </cell>
        </row>
        <row r="7089">
          <cell r="A7089">
            <v>43539</v>
          </cell>
          <cell r="C7089">
            <v>10.9</v>
          </cell>
        </row>
        <row r="7090">
          <cell r="A7090">
            <v>43539</v>
          </cell>
          <cell r="C7090">
            <v>10.6</v>
          </cell>
        </row>
        <row r="7091">
          <cell r="A7091">
            <v>43539</v>
          </cell>
          <cell r="C7091">
            <v>10.7</v>
          </cell>
        </row>
        <row r="7092">
          <cell r="A7092">
            <v>43539</v>
          </cell>
          <cell r="C7092">
            <v>10.9</v>
          </cell>
        </row>
        <row r="7093">
          <cell r="A7093">
            <v>43539</v>
          </cell>
          <cell r="C7093">
            <v>11.2</v>
          </cell>
        </row>
        <row r="7094">
          <cell r="A7094">
            <v>43539</v>
          </cell>
          <cell r="C7094">
            <v>11.7</v>
          </cell>
        </row>
        <row r="7095">
          <cell r="A7095">
            <v>43539</v>
          </cell>
          <cell r="C7095">
            <v>12</v>
          </cell>
        </row>
        <row r="7096">
          <cell r="A7096">
            <v>43539</v>
          </cell>
          <cell r="C7096">
            <v>12.3</v>
          </cell>
        </row>
        <row r="7097">
          <cell r="A7097">
            <v>43539</v>
          </cell>
          <cell r="C7097">
            <v>12.2</v>
          </cell>
        </row>
        <row r="7098">
          <cell r="A7098">
            <v>43539</v>
          </cell>
          <cell r="C7098">
            <v>12</v>
          </cell>
        </row>
        <row r="7099">
          <cell r="A7099">
            <v>43539</v>
          </cell>
          <cell r="C7099">
            <v>11.6</v>
          </cell>
        </row>
        <row r="7100">
          <cell r="A7100">
            <v>43539</v>
          </cell>
          <cell r="C7100">
            <v>11.2</v>
          </cell>
        </row>
        <row r="7101">
          <cell r="A7101">
            <v>43539</v>
          </cell>
          <cell r="C7101">
            <v>10.5</v>
          </cell>
        </row>
        <row r="7102">
          <cell r="A7102">
            <v>43539</v>
          </cell>
          <cell r="C7102">
            <v>10.1</v>
          </cell>
        </row>
        <row r="7103">
          <cell r="A7103">
            <v>43539</v>
          </cell>
          <cell r="C7103">
            <v>9.8000000000000007</v>
          </cell>
        </row>
        <row r="7104">
          <cell r="A7104">
            <v>43539</v>
          </cell>
          <cell r="C7104">
            <v>9.5</v>
          </cell>
        </row>
        <row r="7105">
          <cell r="A7105">
            <v>43539</v>
          </cell>
          <cell r="C7105">
            <v>9.4</v>
          </cell>
        </row>
        <row r="7106">
          <cell r="A7106">
            <v>43539</v>
          </cell>
          <cell r="C7106">
            <v>9.6</v>
          </cell>
        </row>
        <row r="7107">
          <cell r="A7107">
            <v>43539</v>
          </cell>
          <cell r="C7107">
            <v>10</v>
          </cell>
        </row>
        <row r="7108">
          <cell r="A7108">
            <v>43540</v>
          </cell>
          <cell r="C7108">
            <v>9.9</v>
          </cell>
        </row>
        <row r="7109">
          <cell r="A7109">
            <v>43540</v>
          </cell>
          <cell r="C7109">
            <v>10</v>
          </cell>
        </row>
        <row r="7110">
          <cell r="A7110">
            <v>43540</v>
          </cell>
          <cell r="C7110">
            <v>10.1</v>
          </cell>
        </row>
        <row r="7111">
          <cell r="A7111">
            <v>43540</v>
          </cell>
          <cell r="C7111">
            <v>10.1</v>
          </cell>
        </row>
        <row r="7112">
          <cell r="A7112">
            <v>43540</v>
          </cell>
          <cell r="C7112">
            <v>10.1</v>
          </cell>
        </row>
        <row r="7113">
          <cell r="A7113">
            <v>43540</v>
          </cell>
          <cell r="C7113">
            <v>10.1</v>
          </cell>
        </row>
        <row r="7114">
          <cell r="A7114">
            <v>43540</v>
          </cell>
          <cell r="C7114">
            <v>9.5</v>
          </cell>
        </row>
        <row r="7115">
          <cell r="A7115">
            <v>43540</v>
          </cell>
          <cell r="C7115">
            <v>9.6</v>
          </cell>
        </row>
        <row r="7116">
          <cell r="A7116">
            <v>43540</v>
          </cell>
          <cell r="C7116">
            <v>9.9</v>
          </cell>
        </row>
        <row r="7117">
          <cell r="A7117">
            <v>43540</v>
          </cell>
          <cell r="C7117">
            <v>10.3</v>
          </cell>
        </row>
        <row r="7118">
          <cell r="A7118">
            <v>43540</v>
          </cell>
          <cell r="C7118">
            <v>10.8</v>
          </cell>
        </row>
        <row r="7119">
          <cell r="A7119">
            <v>43540</v>
          </cell>
          <cell r="C7119">
            <v>11.2</v>
          </cell>
        </row>
        <row r="7120">
          <cell r="A7120">
            <v>43540</v>
          </cell>
          <cell r="C7120">
            <v>11.5</v>
          </cell>
        </row>
        <row r="7121">
          <cell r="A7121">
            <v>43540</v>
          </cell>
          <cell r="C7121">
            <v>11.3</v>
          </cell>
        </row>
        <row r="7122">
          <cell r="A7122">
            <v>43540</v>
          </cell>
          <cell r="C7122">
            <v>11.1</v>
          </cell>
        </row>
        <row r="7123">
          <cell r="A7123">
            <v>43540</v>
          </cell>
          <cell r="C7123">
            <v>10.9</v>
          </cell>
        </row>
        <row r="7124">
          <cell r="A7124">
            <v>43540</v>
          </cell>
          <cell r="C7124">
            <v>10.5</v>
          </cell>
        </row>
        <row r="7125">
          <cell r="A7125">
            <v>43540</v>
          </cell>
          <cell r="C7125">
            <v>10.1</v>
          </cell>
        </row>
        <row r="7126">
          <cell r="A7126">
            <v>43540</v>
          </cell>
          <cell r="C7126">
            <v>9.6</v>
          </cell>
        </row>
        <row r="7127">
          <cell r="A7127">
            <v>43540</v>
          </cell>
          <cell r="C7127">
            <v>9.1999999999999993</v>
          </cell>
        </row>
        <row r="7128">
          <cell r="A7128">
            <v>43540</v>
          </cell>
          <cell r="C7128">
            <v>8.6999999999999993</v>
          </cell>
        </row>
        <row r="7129">
          <cell r="A7129">
            <v>43540</v>
          </cell>
          <cell r="C7129">
            <v>7.9</v>
          </cell>
        </row>
        <row r="7130">
          <cell r="A7130">
            <v>43540</v>
          </cell>
          <cell r="C7130">
            <v>7.5</v>
          </cell>
        </row>
        <row r="7131">
          <cell r="A7131">
            <v>43540</v>
          </cell>
          <cell r="C7131">
            <v>7</v>
          </cell>
        </row>
        <row r="7132">
          <cell r="A7132">
            <v>43541</v>
          </cell>
          <cell r="C7132">
            <v>6.3</v>
          </cell>
        </row>
        <row r="7133">
          <cell r="A7133">
            <v>43541</v>
          </cell>
          <cell r="C7133">
            <v>5.7</v>
          </cell>
        </row>
        <row r="7134">
          <cell r="A7134">
            <v>43541</v>
          </cell>
          <cell r="C7134">
            <v>5</v>
          </cell>
        </row>
        <row r="7135">
          <cell r="A7135">
            <v>43541</v>
          </cell>
          <cell r="C7135">
            <v>4.5999999999999996</v>
          </cell>
        </row>
        <row r="7136">
          <cell r="A7136">
            <v>43541</v>
          </cell>
          <cell r="C7136">
            <v>4.2</v>
          </cell>
        </row>
        <row r="7137">
          <cell r="A7137">
            <v>43541</v>
          </cell>
          <cell r="C7137">
            <v>3.9</v>
          </cell>
        </row>
        <row r="7138">
          <cell r="A7138">
            <v>43541</v>
          </cell>
          <cell r="C7138">
            <v>3.5</v>
          </cell>
        </row>
        <row r="7139">
          <cell r="A7139">
            <v>43541</v>
          </cell>
          <cell r="C7139">
            <v>4</v>
          </cell>
        </row>
        <row r="7140">
          <cell r="A7140">
            <v>43541</v>
          </cell>
          <cell r="C7140">
            <v>4.7</v>
          </cell>
        </row>
        <row r="7141">
          <cell r="A7141">
            <v>43541</v>
          </cell>
          <cell r="C7141">
            <v>5.5</v>
          </cell>
        </row>
        <row r="7142">
          <cell r="A7142">
            <v>43541</v>
          </cell>
          <cell r="C7142">
            <v>6.5</v>
          </cell>
        </row>
        <row r="7143">
          <cell r="A7143">
            <v>43541</v>
          </cell>
          <cell r="C7143">
            <v>7.4</v>
          </cell>
        </row>
        <row r="7144">
          <cell r="A7144">
            <v>43541</v>
          </cell>
          <cell r="C7144">
            <v>8.3000000000000007</v>
          </cell>
        </row>
        <row r="7145">
          <cell r="A7145">
            <v>43541</v>
          </cell>
          <cell r="C7145">
            <v>8.5</v>
          </cell>
        </row>
        <row r="7146">
          <cell r="A7146">
            <v>43541</v>
          </cell>
          <cell r="C7146">
            <v>8.6</v>
          </cell>
        </row>
        <row r="7147">
          <cell r="A7147">
            <v>43541</v>
          </cell>
          <cell r="C7147">
            <v>8.4</v>
          </cell>
        </row>
        <row r="7148">
          <cell r="A7148">
            <v>43541</v>
          </cell>
          <cell r="C7148">
            <v>8.1</v>
          </cell>
        </row>
        <row r="7149">
          <cell r="A7149">
            <v>43541</v>
          </cell>
          <cell r="C7149">
            <v>7.7</v>
          </cell>
        </row>
        <row r="7150">
          <cell r="A7150">
            <v>43541</v>
          </cell>
          <cell r="C7150">
            <v>7</v>
          </cell>
        </row>
        <row r="7151">
          <cell r="A7151">
            <v>43541</v>
          </cell>
          <cell r="C7151">
            <v>6.4</v>
          </cell>
        </row>
        <row r="7152">
          <cell r="A7152">
            <v>43541</v>
          </cell>
          <cell r="C7152">
            <v>5.9</v>
          </cell>
        </row>
        <row r="7153">
          <cell r="A7153">
            <v>43541</v>
          </cell>
          <cell r="C7153">
            <v>5.5</v>
          </cell>
        </row>
        <row r="7154">
          <cell r="A7154">
            <v>43541</v>
          </cell>
          <cell r="C7154">
            <v>5.3</v>
          </cell>
        </row>
        <row r="7155">
          <cell r="A7155">
            <v>43541</v>
          </cell>
          <cell r="C7155">
            <v>5.0999999999999996</v>
          </cell>
        </row>
        <row r="7156">
          <cell r="A7156">
            <v>43542</v>
          </cell>
          <cell r="C7156">
            <v>5</v>
          </cell>
        </row>
        <row r="7157">
          <cell r="A7157">
            <v>43542</v>
          </cell>
          <cell r="C7157">
            <v>4.8</v>
          </cell>
        </row>
        <row r="7158">
          <cell r="A7158">
            <v>43542</v>
          </cell>
          <cell r="C7158">
            <v>4.7</v>
          </cell>
        </row>
        <row r="7159">
          <cell r="A7159">
            <v>43542</v>
          </cell>
          <cell r="C7159">
            <v>4.4000000000000004</v>
          </cell>
        </row>
        <row r="7160">
          <cell r="A7160">
            <v>43542</v>
          </cell>
          <cell r="C7160">
            <v>4.3</v>
          </cell>
        </row>
        <row r="7161">
          <cell r="A7161">
            <v>43542</v>
          </cell>
          <cell r="C7161">
            <v>4.3</v>
          </cell>
        </row>
        <row r="7162">
          <cell r="A7162">
            <v>43542</v>
          </cell>
          <cell r="C7162">
            <v>4</v>
          </cell>
        </row>
        <row r="7163">
          <cell r="A7163">
            <v>43542</v>
          </cell>
          <cell r="C7163">
            <v>4.8</v>
          </cell>
        </row>
        <row r="7164">
          <cell r="A7164">
            <v>43542</v>
          </cell>
          <cell r="C7164">
            <v>5.8</v>
          </cell>
        </row>
        <row r="7165">
          <cell r="A7165">
            <v>43542</v>
          </cell>
          <cell r="C7165">
            <v>7</v>
          </cell>
        </row>
        <row r="7166">
          <cell r="A7166">
            <v>43542</v>
          </cell>
          <cell r="C7166">
            <v>8</v>
          </cell>
        </row>
        <row r="7167">
          <cell r="A7167">
            <v>43542</v>
          </cell>
          <cell r="C7167">
            <v>8.6999999999999993</v>
          </cell>
        </row>
        <row r="7168">
          <cell r="A7168">
            <v>43542</v>
          </cell>
          <cell r="C7168">
            <v>9.1999999999999993</v>
          </cell>
        </row>
        <row r="7169">
          <cell r="A7169">
            <v>43542</v>
          </cell>
          <cell r="C7169">
            <v>9.5</v>
          </cell>
        </row>
        <row r="7170">
          <cell r="A7170">
            <v>43542</v>
          </cell>
          <cell r="C7170">
            <v>9.6</v>
          </cell>
        </row>
        <row r="7171">
          <cell r="A7171">
            <v>43542</v>
          </cell>
          <cell r="C7171">
            <v>9.5</v>
          </cell>
        </row>
        <row r="7172">
          <cell r="A7172">
            <v>43542</v>
          </cell>
          <cell r="C7172">
            <v>9.1999999999999993</v>
          </cell>
        </row>
        <row r="7173">
          <cell r="A7173">
            <v>43542</v>
          </cell>
          <cell r="C7173">
            <v>8.8000000000000007</v>
          </cell>
        </row>
        <row r="7174">
          <cell r="A7174">
            <v>43542</v>
          </cell>
          <cell r="C7174">
            <v>8.4</v>
          </cell>
        </row>
        <row r="7175">
          <cell r="A7175">
            <v>43542</v>
          </cell>
          <cell r="C7175">
            <v>7.6</v>
          </cell>
        </row>
        <row r="7176">
          <cell r="A7176">
            <v>43542</v>
          </cell>
          <cell r="C7176">
            <v>7</v>
          </cell>
        </row>
        <row r="7177">
          <cell r="A7177">
            <v>43542</v>
          </cell>
          <cell r="C7177">
            <v>6.4</v>
          </cell>
        </row>
        <row r="7178">
          <cell r="A7178">
            <v>43542</v>
          </cell>
          <cell r="C7178">
            <v>6.1</v>
          </cell>
        </row>
        <row r="7179">
          <cell r="A7179">
            <v>43542</v>
          </cell>
          <cell r="C7179">
            <v>6</v>
          </cell>
        </row>
        <row r="7180">
          <cell r="A7180">
            <v>43543</v>
          </cell>
          <cell r="C7180">
            <v>6</v>
          </cell>
        </row>
        <row r="7181">
          <cell r="A7181">
            <v>43543</v>
          </cell>
          <cell r="C7181">
            <v>6</v>
          </cell>
        </row>
        <row r="7182">
          <cell r="A7182">
            <v>43543</v>
          </cell>
          <cell r="C7182">
            <v>6.1</v>
          </cell>
        </row>
        <row r="7183">
          <cell r="A7183">
            <v>43543</v>
          </cell>
          <cell r="C7183">
            <v>5.9</v>
          </cell>
        </row>
        <row r="7184">
          <cell r="A7184">
            <v>43543</v>
          </cell>
          <cell r="C7184">
            <v>5.7</v>
          </cell>
        </row>
        <row r="7185">
          <cell r="A7185">
            <v>43543</v>
          </cell>
          <cell r="C7185">
            <v>5.6</v>
          </cell>
        </row>
        <row r="7186">
          <cell r="A7186">
            <v>43543</v>
          </cell>
          <cell r="C7186">
            <v>5.5</v>
          </cell>
        </row>
        <row r="7187">
          <cell r="A7187">
            <v>43543</v>
          </cell>
          <cell r="C7187">
            <v>6.1</v>
          </cell>
        </row>
        <row r="7188">
          <cell r="A7188">
            <v>43543</v>
          </cell>
          <cell r="C7188">
            <v>6.7</v>
          </cell>
        </row>
        <row r="7189">
          <cell r="A7189">
            <v>43543</v>
          </cell>
          <cell r="C7189">
            <v>7.8</v>
          </cell>
        </row>
        <row r="7190">
          <cell r="A7190">
            <v>43543</v>
          </cell>
          <cell r="C7190">
            <v>8.9</v>
          </cell>
        </row>
        <row r="7191">
          <cell r="A7191">
            <v>43543</v>
          </cell>
          <cell r="C7191">
            <v>9.8000000000000007</v>
          </cell>
        </row>
        <row r="7192">
          <cell r="A7192">
            <v>43543</v>
          </cell>
          <cell r="C7192">
            <v>10.8</v>
          </cell>
        </row>
        <row r="7193">
          <cell r="A7193">
            <v>43543</v>
          </cell>
          <cell r="C7193">
            <v>11</v>
          </cell>
        </row>
        <row r="7194">
          <cell r="A7194">
            <v>43543</v>
          </cell>
          <cell r="C7194">
            <v>11.2</v>
          </cell>
        </row>
        <row r="7195">
          <cell r="A7195">
            <v>43543</v>
          </cell>
          <cell r="C7195">
            <v>11.3</v>
          </cell>
        </row>
        <row r="7196">
          <cell r="A7196">
            <v>43543</v>
          </cell>
          <cell r="C7196">
            <v>10.8</v>
          </cell>
        </row>
        <row r="7197">
          <cell r="A7197">
            <v>43543</v>
          </cell>
          <cell r="C7197">
            <v>10.199999999999999</v>
          </cell>
        </row>
        <row r="7198">
          <cell r="A7198">
            <v>43543</v>
          </cell>
          <cell r="C7198">
            <v>9.6999999999999993</v>
          </cell>
        </row>
        <row r="7199">
          <cell r="A7199">
            <v>43543</v>
          </cell>
          <cell r="C7199">
            <v>9.1</v>
          </cell>
        </row>
        <row r="7200">
          <cell r="A7200">
            <v>43543</v>
          </cell>
          <cell r="C7200">
            <v>8.6999999999999993</v>
          </cell>
        </row>
        <row r="7201">
          <cell r="A7201">
            <v>43543</v>
          </cell>
          <cell r="C7201">
            <v>8.4</v>
          </cell>
        </row>
        <row r="7202">
          <cell r="A7202">
            <v>43543</v>
          </cell>
          <cell r="C7202">
            <v>8.4</v>
          </cell>
        </row>
        <row r="7203">
          <cell r="A7203">
            <v>43543</v>
          </cell>
          <cell r="C7203">
            <v>8.4</v>
          </cell>
        </row>
        <row r="7204">
          <cell r="A7204">
            <v>43544</v>
          </cell>
          <cell r="C7204">
            <v>8.4</v>
          </cell>
        </row>
        <row r="7205">
          <cell r="A7205">
            <v>43544</v>
          </cell>
          <cell r="C7205">
            <v>8.4</v>
          </cell>
        </row>
        <row r="7206">
          <cell r="A7206">
            <v>43544</v>
          </cell>
          <cell r="C7206">
            <v>8.4</v>
          </cell>
        </row>
        <row r="7207">
          <cell r="A7207">
            <v>43544</v>
          </cell>
          <cell r="C7207">
            <v>8.3000000000000007</v>
          </cell>
        </row>
        <row r="7208">
          <cell r="A7208">
            <v>43544</v>
          </cell>
          <cell r="C7208">
            <v>8.1999999999999993</v>
          </cell>
        </row>
        <row r="7209">
          <cell r="A7209">
            <v>43544</v>
          </cell>
          <cell r="C7209">
            <v>8.1999999999999993</v>
          </cell>
        </row>
        <row r="7210">
          <cell r="A7210">
            <v>43544</v>
          </cell>
          <cell r="C7210">
            <v>7.6</v>
          </cell>
        </row>
        <row r="7211">
          <cell r="A7211">
            <v>43544</v>
          </cell>
          <cell r="C7211">
            <v>7.9</v>
          </cell>
        </row>
        <row r="7212">
          <cell r="A7212">
            <v>43544</v>
          </cell>
          <cell r="C7212">
            <v>8.6</v>
          </cell>
        </row>
        <row r="7213">
          <cell r="A7213">
            <v>43544</v>
          </cell>
          <cell r="C7213">
            <v>9.6</v>
          </cell>
        </row>
        <row r="7214">
          <cell r="A7214">
            <v>43544</v>
          </cell>
          <cell r="C7214">
            <v>10.5</v>
          </cell>
        </row>
        <row r="7215">
          <cell r="A7215">
            <v>43544</v>
          </cell>
          <cell r="C7215">
            <v>11.3</v>
          </cell>
        </row>
        <row r="7216">
          <cell r="A7216">
            <v>43544</v>
          </cell>
          <cell r="C7216">
            <v>11.8</v>
          </cell>
        </row>
        <row r="7217">
          <cell r="A7217">
            <v>43544</v>
          </cell>
          <cell r="C7217">
            <v>12.2</v>
          </cell>
        </row>
        <row r="7218">
          <cell r="A7218">
            <v>43544</v>
          </cell>
          <cell r="C7218">
            <v>12.4</v>
          </cell>
        </row>
        <row r="7219">
          <cell r="A7219">
            <v>43544</v>
          </cell>
          <cell r="C7219">
            <v>12.8</v>
          </cell>
        </row>
        <row r="7220">
          <cell r="A7220">
            <v>43544</v>
          </cell>
          <cell r="C7220">
            <v>12.4</v>
          </cell>
        </row>
        <row r="7221">
          <cell r="A7221">
            <v>43544</v>
          </cell>
          <cell r="C7221">
            <v>11.7</v>
          </cell>
        </row>
        <row r="7222">
          <cell r="A7222">
            <v>43544</v>
          </cell>
          <cell r="C7222">
            <v>11.1</v>
          </cell>
        </row>
        <row r="7223">
          <cell r="A7223">
            <v>43544</v>
          </cell>
          <cell r="C7223">
            <v>10.3</v>
          </cell>
        </row>
        <row r="7224">
          <cell r="A7224">
            <v>43544</v>
          </cell>
          <cell r="C7224">
            <v>9.6</v>
          </cell>
        </row>
        <row r="7225">
          <cell r="A7225">
            <v>43544</v>
          </cell>
          <cell r="C7225">
            <v>9</v>
          </cell>
        </row>
        <row r="7226">
          <cell r="A7226">
            <v>43544</v>
          </cell>
          <cell r="C7226">
            <v>8.6999999999999993</v>
          </cell>
        </row>
        <row r="7227">
          <cell r="A7227">
            <v>43544</v>
          </cell>
          <cell r="C7227">
            <v>8.5</v>
          </cell>
        </row>
        <row r="7228">
          <cell r="A7228">
            <v>43545</v>
          </cell>
          <cell r="C7228">
            <v>8.1999999999999993</v>
          </cell>
        </row>
        <row r="7229">
          <cell r="A7229">
            <v>43545</v>
          </cell>
          <cell r="C7229">
            <v>8</v>
          </cell>
        </row>
        <row r="7230">
          <cell r="A7230">
            <v>43545</v>
          </cell>
          <cell r="C7230">
            <v>8.1</v>
          </cell>
        </row>
        <row r="7231">
          <cell r="A7231">
            <v>43545</v>
          </cell>
          <cell r="C7231">
            <v>8</v>
          </cell>
        </row>
        <row r="7232">
          <cell r="A7232">
            <v>43545</v>
          </cell>
          <cell r="C7232">
            <v>8</v>
          </cell>
        </row>
        <row r="7233">
          <cell r="A7233">
            <v>43545</v>
          </cell>
          <cell r="C7233">
            <v>8.1999999999999993</v>
          </cell>
        </row>
        <row r="7234">
          <cell r="A7234">
            <v>43545</v>
          </cell>
          <cell r="C7234">
            <v>7.5</v>
          </cell>
        </row>
        <row r="7235">
          <cell r="A7235">
            <v>43545</v>
          </cell>
          <cell r="C7235">
            <v>7.9</v>
          </cell>
        </row>
        <row r="7236">
          <cell r="A7236">
            <v>43545</v>
          </cell>
          <cell r="C7236">
            <v>8.6</v>
          </cell>
        </row>
        <row r="7237">
          <cell r="A7237">
            <v>43545</v>
          </cell>
          <cell r="C7237">
            <v>9.6</v>
          </cell>
        </row>
        <row r="7238">
          <cell r="A7238">
            <v>43545</v>
          </cell>
          <cell r="C7238">
            <v>10.7</v>
          </cell>
        </row>
        <row r="7239">
          <cell r="A7239">
            <v>43545</v>
          </cell>
          <cell r="C7239">
            <v>11.4</v>
          </cell>
        </row>
        <row r="7240">
          <cell r="A7240">
            <v>43545</v>
          </cell>
          <cell r="C7240">
            <v>12.3</v>
          </cell>
        </row>
        <row r="7241">
          <cell r="A7241">
            <v>43545</v>
          </cell>
          <cell r="C7241">
            <v>12.8</v>
          </cell>
        </row>
        <row r="7242">
          <cell r="A7242">
            <v>43545</v>
          </cell>
          <cell r="C7242">
            <v>13</v>
          </cell>
        </row>
        <row r="7243">
          <cell r="A7243">
            <v>43545</v>
          </cell>
          <cell r="C7243">
            <v>13.4</v>
          </cell>
        </row>
        <row r="7244">
          <cell r="A7244">
            <v>43545</v>
          </cell>
          <cell r="C7244">
            <v>13.1</v>
          </cell>
        </row>
        <row r="7245">
          <cell r="A7245">
            <v>43545</v>
          </cell>
          <cell r="C7245">
            <v>12.6</v>
          </cell>
        </row>
        <row r="7246">
          <cell r="A7246">
            <v>43545</v>
          </cell>
          <cell r="C7246">
            <v>11.7</v>
          </cell>
        </row>
        <row r="7247">
          <cell r="A7247">
            <v>43545</v>
          </cell>
          <cell r="C7247">
            <v>10.9</v>
          </cell>
        </row>
        <row r="7248">
          <cell r="A7248">
            <v>43545</v>
          </cell>
          <cell r="C7248">
            <v>10.199999999999999</v>
          </cell>
        </row>
        <row r="7249">
          <cell r="A7249">
            <v>43545</v>
          </cell>
          <cell r="C7249">
            <v>9.5</v>
          </cell>
        </row>
        <row r="7250">
          <cell r="A7250">
            <v>43545</v>
          </cell>
          <cell r="C7250">
            <v>9.1</v>
          </cell>
        </row>
        <row r="7251">
          <cell r="A7251">
            <v>43545</v>
          </cell>
          <cell r="C7251">
            <v>8.6999999999999993</v>
          </cell>
        </row>
        <row r="7252">
          <cell r="A7252">
            <v>43546</v>
          </cell>
          <cell r="C7252">
            <v>8.9</v>
          </cell>
        </row>
        <row r="7253">
          <cell r="A7253">
            <v>43546</v>
          </cell>
          <cell r="C7253">
            <v>8.6999999999999993</v>
          </cell>
        </row>
        <row r="7254">
          <cell r="A7254">
            <v>43546</v>
          </cell>
          <cell r="C7254">
            <v>8.6999999999999993</v>
          </cell>
        </row>
        <row r="7255">
          <cell r="A7255">
            <v>43546</v>
          </cell>
          <cell r="C7255">
            <v>8.5</v>
          </cell>
        </row>
        <row r="7256">
          <cell r="A7256">
            <v>43546</v>
          </cell>
          <cell r="C7256">
            <v>8.3000000000000007</v>
          </cell>
        </row>
        <row r="7257">
          <cell r="A7257">
            <v>43546</v>
          </cell>
          <cell r="C7257">
            <v>8.1</v>
          </cell>
        </row>
        <row r="7258">
          <cell r="A7258">
            <v>43546</v>
          </cell>
          <cell r="C7258">
            <v>7.7</v>
          </cell>
        </row>
        <row r="7259">
          <cell r="A7259">
            <v>43546</v>
          </cell>
          <cell r="C7259">
            <v>7.8</v>
          </cell>
        </row>
        <row r="7260">
          <cell r="A7260">
            <v>43546</v>
          </cell>
          <cell r="C7260">
            <v>8.4</v>
          </cell>
        </row>
        <row r="7261">
          <cell r="A7261">
            <v>43546</v>
          </cell>
          <cell r="C7261">
            <v>9.3000000000000007</v>
          </cell>
        </row>
        <row r="7262">
          <cell r="A7262">
            <v>43546</v>
          </cell>
          <cell r="C7262">
            <v>10.1</v>
          </cell>
        </row>
        <row r="7263">
          <cell r="A7263">
            <v>43546</v>
          </cell>
          <cell r="C7263">
            <v>10.9</v>
          </cell>
        </row>
        <row r="7264">
          <cell r="A7264">
            <v>43546</v>
          </cell>
          <cell r="C7264">
            <v>11.2</v>
          </cell>
        </row>
        <row r="7265">
          <cell r="A7265">
            <v>43546</v>
          </cell>
          <cell r="C7265">
            <v>11.6</v>
          </cell>
        </row>
        <row r="7266">
          <cell r="A7266">
            <v>43546</v>
          </cell>
          <cell r="C7266">
            <v>11.8</v>
          </cell>
        </row>
        <row r="7267">
          <cell r="A7267">
            <v>43546</v>
          </cell>
          <cell r="C7267">
            <v>12</v>
          </cell>
        </row>
        <row r="7268">
          <cell r="A7268">
            <v>43546</v>
          </cell>
          <cell r="C7268">
            <v>11.7</v>
          </cell>
        </row>
        <row r="7269">
          <cell r="A7269">
            <v>43546</v>
          </cell>
          <cell r="C7269">
            <v>11.1</v>
          </cell>
        </row>
        <row r="7270">
          <cell r="A7270">
            <v>43546</v>
          </cell>
          <cell r="C7270">
            <v>10.5</v>
          </cell>
        </row>
        <row r="7271">
          <cell r="A7271">
            <v>43546</v>
          </cell>
          <cell r="C7271">
            <v>9.6999999999999993</v>
          </cell>
        </row>
        <row r="7272">
          <cell r="A7272">
            <v>43546</v>
          </cell>
          <cell r="C7272">
            <v>9.1</v>
          </cell>
        </row>
        <row r="7273">
          <cell r="A7273">
            <v>43546</v>
          </cell>
          <cell r="C7273">
            <v>8.4</v>
          </cell>
        </row>
        <row r="7274">
          <cell r="A7274">
            <v>43546</v>
          </cell>
          <cell r="C7274">
            <v>8.1999999999999993</v>
          </cell>
        </row>
        <row r="7275">
          <cell r="A7275">
            <v>43546</v>
          </cell>
          <cell r="C7275">
            <v>8</v>
          </cell>
        </row>
        <row r="7276">
          <cell r="A7276">
            <v>43547</v>
          </cell>
          <cell r="C7276">
            <v>8.1999999999999993</v>
          </cell>
        </row>
        <row r="7277">
          <cell r="A7277">
            <v>43547</v>
          </cell>
          <cell r="C7277">
            <v>8.1999999999999993</v>
          </cell>
        </row>
        <row r="7278">
          <cell r="A7278">
            <v>43547</v>
          </cell>
          <cell r="C7278">
            <v>8.1</v>
          </cell>
        </row>
        <row r="7279">
          <cell r="A7279">
            <v>43547</v>
          </cell>
          <cell r="C7279">
            <v>7.8</v>
          </cell>
        </row>
        <row r="7280">
          <cell r="A7280">
            <v>43547</v>
          </cell>
          <cell r="C7280">
            <v>7.4</v>
          </cell>
        </row>
        <row r="7281">
          <cell r="A7281">
            <v>43547</v>
          </cell>
          <cell r="C7281">
            <v>7.2</v>
          </cell>
        </row>
        <row r="7282">
          <cell r="A7282">
            <v>43547</v>
          </cell>
          <cell r="C7282">
            <v>6.3</v>
          </cell>
        </row>
        <row r="7283">
          <cell r="A7283">
            <v>43547</v>
          </cell>
          <cell r="C7283">
            <v>6.2</v>
          </cell>
        </row>
        <row r="7284">
          <cell r="A7284">
            <v>43547</v>
          </cell>
          <cell r="C7284">
            <v>6.8</v>
          </cell>
        </row>
        <row r="7285">
          <cell r="A7285">
            <v>43547</v>
          </cell>
          <cell r="C7285">
            <v>7.7</v>
          </cell>
        </row>
        <row r="7286">
          <cell r="A7286">
            <v>43547</v>
          </cell>
          <cell r="C7286">
            <v>8.8000000000000007</v>
          </cell>
        </row>
        <row r="7287">
          <cell r="A7287">
            <v>43547</v>
          </cell>
          <cell r="C7287">
            <v>9.6</v>
          </cell>
        </row>
        <row r="7288">
          <cell r="A7288">
            <v>43547</v>
          </cell>
          <cell r="C7288">
            <v>10.199999999999999</v>
          </cell>
        </row>
        <row r="7289">
          <cell r="A7289">
            <v>43547</v>
          </cell>
          <cell r="C7289">
            <v>10.5</v>
          </cell>
        </row>
        <row r="7290">
          <cell r="A7290">
            <v>43547</v>
          </cell>
          <cell r="C7290">
            <v>10.7</v>
          </cell>
        </row>
        <row r="7291">
          <cell r="A7291">
            <v>43547</v>
          </cell>
          <cell r="C7291">
            <v>10.8</v>
          </cell>
        </row>
        <row r="7292">
          <cell r="A7292">
            <v>43547</v>
          </cell>
          <cell r="C7292">
            <v>10.4</v>
          </cell>
        </row>
        <row r="7293">
          <cell r="A7293">
            <v>43547</v>
          </cell>
          <cell r="C7293">
            <v>9.8000000000000007</v>
          </cell>
        </row>
        <row r="7294">
          <cell r="A7294">
            <v>43547</v>
          </cell>
          <cell r="C7294">
            <v>9.3000000000000007</v>
          </cell>
        </row>
        <row r="7295">
          <cell r="A7295">
            <v>43547</v>
          </cell>
          <cell r="C7295">
            <v>8.3000000000000007</v>
          </cell>
        </row>
        <row r="7296">
          <cell r="A7296">
            <v>43547</v>
          </cell>
          <cell r="C7296">
            <v>7.5</v>
          </cell>
        </row>
        <row r="7297">
          <cell r="A7297">
            <v>43547</v>
          </cell>
          <cell r="C7297">
            <v>6.6</v>
          </cell>
        </row>
        <row r="7298">
          <cell r="A7298">
            <v>43547</v>
          </cell>
          <cell r="C7298">
            <v>6.2</v>
          </cell>
        </row>
        <row r="7299">
          <cell r="A7299">
            <v>43547</v>
          </cell>
          <cell r="C7299">
            <v>5.8</v>
          </cell>
        </row>
        <row r="7300">
          <cell r="A7300">
            <v>43548</v>
          </cell>
          <cell r="C7300">
            <v>6</v>
          </cell>
        </row>
        <row r="7301">
          <cell r="A7301">
            <v>43548</v>
          </cell>
          <cell r="C7301">
            <v>5.8</v>
          </cell>
        </row>
        <row r="7302">
          <cell r="A7302">
            <v>43548</v>
          </cell>
          <cell r="C7302">
            <v>5.6</v>
          </cell>
        </row>
        <row r="7303">
          <cell r="A7303">
            <v>43548</v>
          </cell>
          <cell r="C7303">
            <v>5.2</v>
          </cell>
        </row>
        <row r="7304">
          <cell r="A7304">
            <v>43548</v>
          </cell>
          <cell r="C7304">
            <v>4.5999999999999996</v>
          </cell>
        </row>
        <row r="7305">
          <cell r="A7305">
            <v>43548</v>
          </cell>
          <cell r="C7305">
            <v>4.3</v>
          </cell>
        </row>
        <row r="7306">
          <cell r="A7306">
            <v>43548</v>
          </cell>
          <cell r="C7306">
            <v>4</v>
          </cell>
        </row>
        <row r="7307">
          <cell r="A7307">
            <v>43548</v>
          </cell>
          <cell r="C7307">
            <v>4.7</v>
          </cell>
        </row>
        <row r="7308">
          <cell r="A7308">
            <v>43548</v>
          </cell>
          <cell r="C7308">
            <v>6</v>
          </cell>
        </row>
        <row r="7309">
          <cell r="A7309">
            <v>43548</v>
          </cell>
          <cell r="C7309">
            <v>7.7</v>
          </cell>
        </row>
        <row r="7310">
          <cell r="A7310">
            <v>43548</v>
          </cell>
          <cell r="C7310">
            <v>9.1</v>
          </cell>
        </row>
        <row r="7311">
          <cell r="A7311">
            <v>43548</v>
          </cell>
          <cell r="C7311">
            <v>10.1</v>
          </cell>
        </row>
        <row r="7312">
          <cell r="A7312">
            <v>43548</v>
          </cell>
          <cell r="C7312">
            <v>10.8</v>
          </cell>
        </row>
        <row r="7313">
          <cell r="A7313">
            <v>43548</v>
          </cell>
          <cell r="C7313">
            <v>11.1</v>
          </cell>
        </row>
        <row r="7314">
          <cell r="A7314">
            <v>43548</v>
          </cell>
          <cell r="C7314">
            <v>11.3</v>
          </cell>
        </row>
        <row r="7315">
          <cell r="A7315">
            <v>43548</v>
          </cell>
          <cell r="C7315">
            <v>11.5</v>
          </cell>
        </row>
        <row r="7316">
          <cell r="A7316">
            <v>43548</v>
          </cell>
          <cell r="C7316">
            <v>11</v>
          </cell>
        </row>
        <row r="7317">
          <cell r="A7317">
            <v>43548</v>
          </cell>
          <cell r="C7317">
            <v>10.3</v>
          </cell>
        </row>
        <row r="7318">
          <cell r="A7318">
            <v>43548</v>
          </cell>
          <cell r="C7318">
            <v>9.5</v>
          </cell>
        </row>
        <row r="7319">
          <cell r="A7319">
            <v>43548</v>
          </cell>
          <cell r="C7319">
            <v>8.1999999999999993</v>
          </cell>
        </row>
        <row r="7320">
          <cell r="A7320">
            <v>43548</v>
          </cell>
          <cell r="C7320">
            <v>7.3</v>
          </cell>
        </row>
        <row r="7321">
          <cell r="A7321">
            <v>43548</v>
          </cell>
          <cell r="C7321">
            <v>6.5</v>
          </cell>
        </row>
        <row r="7322">
          <cell r="A7322">
            <v>43548</v>
          </cell>
          <cell r="C7322">
            <v>6.2</v>
          </cell>
        </row>
        <row r="7323">
          <cell r="A7323">
            <v>43548</v>
          </cell>
          <cell r="C7323">
            <v>6.1</v>
          </cell>
        </row>
        <row r="7324">
          <cell r="A7324">
            <v>43549</v>
          </cell>
          <cell r="C7324">
            <v>5.9</v>
          </cell>
        </row>
        <row r="7325">
          <cell r="A7325">
            <v>43549</v>
          </cell>
          <cell r="C7325">
            <v>5.8</v>
          </cell>
        </row>
        <row r="7326">
          <cell r="A7326">
            <v>43549</v>
          </cell>
          <cell r="C7326">
            <v>5.8</v>
          </cell>
        </row>
        <row r="7327">
          <cell r="A7327">
            <v>43549</v>
          </cell>
          <cell r="C7327">
            <v>5.5</v>
          </cell>
        </row>
        <row r="7328">
          <cell r="A7328">
            <v>43549</v>
          </cell>
          <cell r="C7328">
            <v>5.3</v>
          </cell>
        </row>
        <row r="7329">
          <cell r="A7329">
            <v>43549</v>
          </cell>
          <cell r="C7329">
            <v>5.2</v>
          </cell>
        </row>
        <row r="7330">
          <cell r="A7330">
            <v>43549</v>
          </cell>
          <cell r="C7330">
            <v>4.5</v>
          </cell>
        </row>
        <row r="7331">
          <cell r="A7331">
            <v>43549</v>
          </cell>
          <cell r="C7331">
            <v>5.4</v>
          </cell>
        </row>
        <row r="7332">
          <cell r="A7332">
            <v>43549</v>
          </cell>
          <cell r="C7332">
            <v>6.5</v>
          </cell>
        </row>
        <row r="7333">
          <cell r="A7333">
            <v>43549</v>
          </cell>
          <cell r="C7333">
            <v>7.7</v>
          </cell>
        </row>
        <row r="7334">
          <cell r="A7334">
            <v>43549</v>
          </cell>
          <cell r="C7334">
            <v>8.9</v>
          </cell>
        </row>
        <row r="7335">
          <cell r="A7335">
            <v>43549</v>
          </cell>
          <cell r="C7335">
            <v>9.9</v>
          </cell>
        </row>
        <row r="7336">
          <cell r="A7336">
            <v>43549</v>
          </cell>
          <cell r="C7336">
            <v>10.7</v>
          </cell>
        </row>
        <row r="7337">
          <cell r="A7337">
            <v>43549</v>
          </cell>
          <cell r="C7337">
            <v>11.2</v>
          </cell>
        </row>
        <row r="7338">
          <cell r="A7338">
            <v>43549</v>
          </cell>
          <cell r="C7338">
            <v>11.6</v>
          </cell>
        </row>
        <row r="7339">
          <cell r="A7339">
            <v>43549</v>
          </cell>
          <cell r="C7339">
            <v>11.9</v>
          </cell>
        </row>
        <row r="7340">
          <cell r="A7340">
            <v>43549</v>
          </cell>
          <cell r="C7340">
            <v>11.5</v>
          </cell>
        </row>
        <row r="7341">
          <cell r="A7341">
            <v>43549</v>
          </cell>
          <cell r="C7341">
            <v>10.8</v>
          </cell>
        </row>
        <row r="7342">
          <cell r="A7342">
            <v>43549</v>
          </cell>
          <cell r="C7342">
            <v>10</v>
          </cell>
        </row>
        <row r="7343">
          <cell r="A7343">
            <v>43549</v>
          </cell>
          <cell r="C7343">
            <v>8.4</v>
          </cell>
        </row>
        <row r="7344">
          <cell r="A7344">
            <v>43549</v>
          </cell>
          <cell r="C7344">
            <v>7.2</v>
          </cell>
        </row>
        <row r="7345">
          <cell r="A7345">
            <v>43549</v>
          </cell>
          <cell r="C7345">
            <v>5.7</v>
          </cell>
        </row>
        <row r="7346">
          <cell r="A7346">
            <v>43549</v>
          </cell>
          <cell r="C7346">
            <v>4.9000000000000004</v>
          </cell>
        </row>
        <row r="7347">
          <cell r="A7347">
            <v>43549</v>
          </cell>
          <cell r="C7347">
            <v>4.0999999999999996</v>
          </cell>
        </row>
        <row r="7348">
          <cell r="A7348">
            <v>43550</v>
          </cell>
          <cell r="C7348">
            <v>3.7</v>
          </cell>
        </row>
        <row r="7349">
          <cell r="A7349">
            <v>43550</v>
          </cell>
          <cell r="C7349">
            <v>3.3</v>
          </cell>
        </row>
        <row r="7350">
          <cell r="A7350">
            <v>43550</v>
          </cell>
          <cell r="C7350">
            <v>2.9</v>
          </cell>
        </row>
        <row r="7351">
          <cell r="A7351">
            <v>43550</v>
          </cell>
          <cell r="C7351">
            <v>2.5</v>
          </cell>
        </row>
        <row r="7352">
          <cell r="A7352">
            <v>43550</v>
          </cell>
          <cell r="C7352">
            <v>2.2000000000000002</v>
          </cell>
        </row>
        <row r="7353">
          <cell r="A7353">
            <v>43550</v>
          </cell>
          <cell r="C7353">
            <v>2.1</v>
          </cell>
        </row>
        <row r="7354">
          <cell r="A7354">
            <v>43550</v>
          </cell>
          <cell r="C7354">
            <v>1.6</v>
          </cell>
        </row>
        <row r="7355">
          <cell r="A7355">
            <v>43550</v>
          </cell>
          <cell r="C7355">
            <v>3</v>
          </cell>
        </row>
        <row r="7356">
          <cell r="A7356">
            <v>43550</v>
          </cell>
          <cell r="C7356">
            <v>4.9000000000000004</v>
          </cell>
        </row>
        <row r="7357">
          <cell r="A7357">
            <v>43550</v>
          </cell>
          <cell r="C7357">
            <v>7.2</v>
          </cell>
        </row>
        <row r="7358">
          <cell r="A7358">
            <v>43550</v>
          </cell>
          <cell r="C7358">
            <v>9</v>
          </cell>
        </row>
        <row r="7359">
          <cell r="A7359">
            <v>43550</v>
          </cell>
          <cell r="C7359">
            <v>10.3</v>
          </cell>
        </row>
        <row r="7360">
          <cell r="A7360">
            <v>43550</v>
          </cell>
          <cell r="C7360">
            <v>11.3</v>
          </cell>
        </row>
        <row r="7361">
          <cell r="A7361">
            <v>43550</v>
          </cell>
          <cell r="C7361">
            <v>11.8</v>
          </cell>
        </row>
        <row r="7362">
          <cell r="A7362">
            <v>43550</v>
          </cell>
          <cell r="C7362">
            <v>12.1</v>
          </cell>
        </row>
        <row r="7363">
          <cell r="A7363">
            <v>43550</v>
          </cell>
          <cell r="C7363">
            <v>12.4</v>
          </cell>
        </row>
        <row r="7364">
          <cell r="A7364">
            <v>43550</v>
          </cell>
          <cell r="C7364">
            <v>12.1</v>
          </cell>
        </row>
        <row r="7365">
          <cell r="A7365">
            <v>43550</v>
          </cell>
          <cell r="C7365">
            <v>11.4</v>
          </cell>
        </row>
        <row r="7366">
          <cell r="A7366">
            <v>43550</v>
          </cell>
          <cell r="C7366">
            <v>10.7</v>
          </cell>
        </row>
        <row r="7367">
          <cell r="A7367">
            <v>43550</v>
          </cell>
          <cell r="C7367">
            <v>9.4</v>
          </cell>
        </row>
        <row r="7368">
          <cell r="A7368">
            <v>43550</v>
          </cell>
          <cell r="C7368">
            <v>8.3000000000000007</v>
          </cell>
        </row>
        <row r="7369">
          <cell r="A7369">
            <v>43550</v>
          </cell>
          <cell r="C7369">
            <v>7.1</v>
          </cell>
        </row>
        <row r="7370">
          <cell r="A7370">
            <v>43550</v>
          </cell>
          <cell r="C7370">
            <v>6.4</v>
          </cell>
        </row>
        <row r="7371">
          <cell r="A7371">
            <v>43550</v>
          </cell>
          <cell r="C7371">
            <v>5.7</v>
          </cell>
        </row>
        <row r="7372">
          <cell r="A7372">
            <v>43551</v>
          </cell>
          <cell r="C7372">
            <v>5.2</v>
          </cell>
        </row>
        <row r="7373">
          <cell r="A7373">
            <v>43551</v>
          </cell>
          <cell r="C7373">
            <v>4.8</v>
          </cell>
        </row>
        <row r="7374">
          <cell r="A7374">
            <v>43551</v>
          </cell>
          <cell r="C7374">
            <v>4.4000000000000004</v>
          </cell>
        </row>
        <row r="7375">
          <cell r="A7375">
            <v>43551</v>
          </cell>
          <cell r="C7375">
            <v>4</v>
          </cell>
        </row>
        <row r="7376">
          <cell r="A7376">
            <v>43551</v>
          </cell>
          <cell r="C7376">
            <v>3.6</v>
          </cell>
        </row>
        <row r="7377">
          <cell r="A7377">
            <v>43551</v>
          </cell>
          <cell r="C7377">
            <v>3.4</v>
          </cell>
        </row>
        <row r="7378">
          <cell r="A7378">
            <v>43551</v>
          </cell>
          <cell r="C7378">
            <v>2.8</v>
          </cell>
        </row>
        <row r="7379">
          <cell r="A7379">
            <v>43551</v>
          </cell>
          <cell r="C7379">
            <v>4.2</v>
          </cell>
        </row>
        <row r="7380">
          <cell r="A7380">
            <v>43551</v>
          </cell>
          <cell r="C7380">
            <v>5.9</v>
          </cell>
        </row>
        <row r="7381">
          <cell r="A7381">
            <v>43551</v>
          </cell>
          <cell r="C7381">
            <v>8.1</v>
          </cell>
        </row>
        <row r="7382">
          <cell r="A7382">
            <v>43551</v>
          </cell>
          <cell r="C7382">
            <v>9.6999999999999993</v>
          </cell>
        </row>
        <row r="7383">
          <cell r="A7383">
            <v>43551</v>
          </cell>
          <cell r="C7383">
            <v>11</v>
          </cell>
        </row>
        <row r="7384">
          <cell r="A7384">
            <v>43551</v>
          </cell>
          <cell r="C7384">
            <v>12.1</v>
          </cell>
        </row>
        <row r="7385">
          <cell r="A7385">
            <v>43551</v>
          </cell>
          <cell r="C7385">
            <v>12.7</v>
          </cell>
        </row>
        <row r="7386">
          <cell r="A7386">
            <v>43551</v>
          </cell>
          <cell r="C7386">
            <v>13.1</v>
          </cell>
        </row>
        <row r="7387">
          <cell r="A7387">
            <v>43551</v>
          </cell>
          <cell r="C7387">
            <v>13.5</v>
          </cell>
        </row>
        <row r="7388">
          <cell r="A7388">
            <v>43551</v>
          </cell>
          <cell r="C7388">
            <v>13.2</v>
          </cell>
        </row>
        <row r="7389">
          <cell r="A7389">
            <v>43551</v>
          </cell>
          <cell r="C7389">
            <v>12.5</v>
          </cell>
        </row>
        <row r="7390">
          <cell r="A7390">
            <v>43551</v>
          </cell>
          <cell r="C7390">
            <v>11.7</v>
          </cell>
        </row>
        <row r="7391">
          <cell r="A7391">
            <v>43551</v>
          </cell>
          <cell r="C7391">
            <v>10.199999999999999</v>
          </cell>
        </row>
        <row r="7392">
          <cell r="A7392">
            <v>43551</v>
          </cell>
          <cell r="C7392">
            <v>8.9</v>
          </cell>
        </row>
        <row r="7393">
          <cell r="A7393">
            <v>43551</v>
          </cell>
          <cell r="C7393">
            <v>7.5</v>
          </cell>
        </row>
        <row r="7394">
          <cell r="A7394">
            <v>43551</v>
          </cell>
          <cell r="C7394">
            <v>6.7</v>
          </cell>
        </row>
        <row r="7395">
          <cell r="A7395">
            <v>43551</v>
          </cell>
          <cell r="C7395">
            <v>5.9</v>
          </cell>
        </row>
        <row r="7396">
          <cell r="A7396">
            <v>43552</v>
          </cell>
          <cell r="C7396">
            <v>5.2</v>
          </cell>
        </row>
        <row r="7397">
          <cell r="A7397">
            <v>43552</v>
          </cell>
          <cell r="C7397">
            <v>4.7</v>
          </cell>
        </row>
        <row r="7398">
          <cell r="A7398">
            <v>43552</v>
          </cell>
          <cell r="C7398">
            <v>4.2</v>
          </cell>
        </row>
        <row r="7399">
          <cell r="A7399">
            <v>43552</v>
          </cell>
          <cell r="C7399">
            <v>3.8</v>
          </cell>
        </row>
        <row r="7400">
          <cell r="A7400">
            <v>43552</v>
          </cell>
          <cell r="C7400">
            <v>3.2</v>
          </cell>
        </row>
        <row r="7401">
          <cell r="A7401">
            <v>43552</v>
          </cell>
          <cell r="C7401">
            <v>2.9</v>
          </cell>
        </row>
        <row r="7402">
          <cell r="A7402">
            <v>43552</v>
          </cell>
          <cell r="C7402">
            <v>2.8</v>
          </cell>
        </row>
        <row r="7403">
          <cell r="A7403">
            <v>43552</v>
          </cell>
          <cell r="C7403">
            <v>3.9</v>
          </cell>
        </row>
        <row r="7404">
          <cell r="A7404">
            <v>43552</v>
          </cell>
          <cell r="C7404">
            <v>5.4</v>
          </cell>
        </row>
        <row r="7405">
          <cell r="A7405">
            <v>43552</v>
          </cell>
          <cell r="C7405">
            <v>7.6</v>
          </cell>
        </row>
        <row r="7406">
          <cell r="A7406">
            <v>43552</v>
          </cell>
          <cell r="C7406">
            <v>9.4</v>
          </cell>
        </row>
        <row r="7407">
          <cell r="A7407">
            <v>43552</v>
          </cell>
          <cell r="C7407">
            <v>10.8</v>
          </cell>
        </row>
        <row r="7408">
          <cell r="A7408">
            <v>43552</v>
          </cell>
          <cell r="C7408">
            <v>12.1</v>
          </cell>
        </row>
        <row r="7409">
          <cell r="A7409">
            <v>43552</v>
          </cell>
          <cell r="C7409">
            <v>12.9</v>
          </cell>
        </row>
        <row r="7410">
          <cell r="A7410">
            <v>43552</v>
          </cell>
          <cell r="C7410">
            <v>13.3</v>
          </cell>
        </row>
        <row r="7411">
          <cell r="A7411">
            <v>43552</v>
          </cell>
          <cell r="C7411">
            <v>13.8</v>
          </cell>
        </row>
        <row r="7412">
          <cell r="A7412">
            <v>43552</v>
          </cell>
          <cell r="C7412">
            <v>13.5</v>
          </cell>
        </row>
        <row r="7413">
          <cell r="A7413">
            <v>43552</v>
          </cell>
          <cell r="C7413">
            <v>12.7</v>
          </cell>
        </row>
        <row r="7414">
          <cell r="A7414">
            <v>43552</v>
          </cell>
          <cell r="C7414">
            <v>11.6</v>
          </cell>
        </row>
        <row r="7415">
          <cell r="A7415">
            <v>43552</v>
          </cell>
          <cell r="C7415">
            <v>10</v>
          </cell>
        </row>
        <row r="7416">
          <cell r="A7416">
            <v>43552</v>
          </cell>
          <cell r="C7416">
            <v>8.6</v>
          </cell>
        </row>
        <row r="7417">
          <cell r="A7417">
            <v>43552</v>
          </cell>
          <cell r="C7417">
            <v>7.2</v>
          </cell>
        </row>
        <row r="7418">
          <cell r="A7418">
            <v>43552</v>
          </cell>
          <cell r="C7418">
            <v>6.3</v>
          </cell>
        </row>
        <row r="7419">
          <cell r="A7419">
            <v>43552</v>
          </cell>
          <cell r="C7419">
            <v>5.5</v>
          </cell>
        </row>
        <row r="7420">
          <cell r="A7420">
            <v>43553</v>
          </cell>
          <cell r="C7420">
            <v>5.0999999999999996</v>
          </cell>
        </row>
        <row r="7421">
          <cell r="A7421">
            <v>43553</v>
          </cell>
          <cell r="C7421">
            <v>4.5999999999999996</v>
          </cell>
        </row>
        <row r="7422">
          <cell r="A7422">
            <v>43553</v>
          </cell>
          <cell r="C7422">
            <v>4.3</v>
          </cell>
        </row>
        <row r="7423">
          <cell r="A7423">
            <v>43553</v>
          </cell>
          <cell r="C7423">
            <v>3.9</v>
          </cell>
        </row>
        <row r="7424">
          <cell r="A7424">
            <v>43553</v>
          </cell>
          <cell r="C7424">
            <v>3.4</v>
          </cell>
        </row>
        <row r="7425">
          <cell r="A7425">
            <v>43553</v>
          </cell>
          <cell r="C7425">
            <v>3.3</v>
          </cell>
        </row>
        <row r="7426">
          <cell r="A7426">
            <v>43553</v>
          </cell>
          <cell r="C7426">
            <v>3.2</v>
          </cell>
        </row>
        <row r="7427">
          <cell r="A7427">
            <v>43553</v>
          </cell>
          <cell r="C7427">
            <v>4.3</v>
          </cell>
        </row>
        <row r="7428">
          <cell r="A7428">
            <v>43553</v>
          </cell>
          <cell r="C7428">
            <v>5.8</v>
          </cell>
        </row>
        <row r="7429">
          <cell r="A7429">
            <v>43553</v>
          </cell>
          <cell r="C7429">
            <v>7.8</v>
          </cell>
        </row>
        <row r="7430">
          <cell r="A7430">
            <v>43553</v>
          </cell>
          <cell r="C7430">
            <v>9.6</v>
          </cell>
        </row>
        <row r="7431">
          <cell r="A7431">
            <v>43553</v>
          </cell>
          <cell r="C7431">
            <v>11.1</v>
          </cell>
        </row>
        <row r="7432">
          <cell r="A7432">
            <v>43553</v>
          </cell>
          <cell r="C7432">
            <v>12.8</v>
          </cell>
        </row>
        <row r="7433">
          <cell r="A7433">
            <v>43553</v>
          </cell>
          <cell r="C7433">
            <v>13.5</v>
          </cell>
        </row>
        <row r="7434">
          <cell r="A7434">
            <v>43553</v>
          </cell>
          <cell r="C7434">
            <v>13.9</v>
          </cell>
        </row>
        <row r="7435">
          <cell r="A7435">
            <v>43553</v>
          </cell>
          <cell r="C7435">
            <v>14.2</v>
          </cell>
        </row>
        <row r="7436">
          <cell r="A7436">
            <v>43553</v>
          </cell>
          <cell r="C7436">
            <v>13.8</v>
          </cell>
        </row>
        <row r="7437">
          <cell r="A7437">
            <v>43553</v>
          </cell>
          <cell r="C7437">
            <v>13.1</v>
          </cell>
        </row>
        <row r="7438">
          <cell r="A7438">
            <v>43553</v>
          </cell>
          <cell r="C7438">
            <v>12.2</v>
          </cell>
        </row>
        <row r="7439">
          <cell r="A7439">
            <v>43553</v>
          </cell>
          <cell r="C7439">
            <v>10.6</v>
          </cell>
        </row>
        <row r="7440">
          <cell r="A7440">
            <v>43553</v>
          </cell>
          <cell r="C7440">
            <v>9.3000000000000007</v>
          </cell>
        </row>
        <row r="7441">
          <cell r="A7441">
            <v>43553</v>
          </cell>
          <cell r="C7441">
            <v>7.9</v>
          </cell>
        </row>
        <row r="7442">
          <cell r="A7442">
            <v>43553</v>
          </cell>
          <cell r="C7442">
            <v>7</v>
          </cell>
        </row>
        <row r="7443">
          <cell r="A7443">
            <v>43553</v>
          </cell>
          <cell r="C7443">
            <v>6.2</v>
          </cell>
        </row>
        <row r="7444">
          <cell r="A7444">
            <v>43554</v>
          </cell>
          <cell r="C7444">
            <v>5.8</v>
          </cell>
        </row>
        <row r="7445">
          <cell r="A7445">
            <v>43554</v>
          </cell>
          <cell r="C7445">
            <v>5.3</v>
          </cell>
        </row>
        <row r="7446">
          <cell r="A7446">
            <v>43554</v>
          </cell>
          <cell r="C7446">
            <v>4.9000000000000004</v>
          </cell>
        </row>
        <row r="7447">
          <cell r="A7447">
            <v>43554</v>
          </cell>
          <cell r="C7447">
            <v>4.5</v>
          </cell>
        </row>
        <row r="7448">
          <cell r="A7448">
            <v>43554</v>
          </cell>
          <cell r="C7448">
            <v>4.0999999999999996</v>
          </cell>
        </row>
        <row r="7449">
          <cell r="A7449">
            <v>43554</v>
          </cell>
          <cell r="C7449">
            <v>3.8</v>
          </cell>
        </row>
        <row r="7450">
          <cell r="A7450">
            <v>43554</v>
          </cell>
          <cell r="C7450">
            <v>3.3</v>
          </cell>
        </row>
        <row r="7451">
          <cell r="A7451">
            <v>43554</v>
          </cell>
          <cell r="C7451">
            <v>4.5</v>
          </cell>
        </row>
        <row r="7452">
          <cell r="A7452">
            <v>43554</v>
          </cell>
          <cell r="C7452">
            <v>6</v>
          </cell>
        </row>
        <row r="7453">
          <cell r="A7453">
            <v>43554</v>
          </cell>
          <cell r="C7453">
            <v>7.9</v>
          </cell>
        </row>
        <row r="7454">
          <cell r="A7454">
            <v>43554</v>
          </cell>
          <cell r="C7454">
            <v>9.6999999999999993</v>
          </cell>
        </row>
        <row r="7455">
          <cell r="A7455">
            <v>43554</v>
          </cell>
          <cell r="C7455">
            <v>11.3</v>
          </cell>
        </row>
        <row r="7456">
          <cell r="A7456">
            <v>43554</v>
          </cell>
          <cell r="C7456">
            <v>12.5</v>
          </cell>
        </row>
        <row r="7457">
          <cell r="A7457">
            <v>43554</v>
          </cell>
          <cell r="C7457">
            <v>13.3</v>
          </cell>
        </row>
        <row r="7458">
          <cell r="A7458">
            <v>43554</v>
          </cell>
          <cell r="C7458">
            <v>13.7</v>
          </cell>
        </row>
        <row r="7459">
          <cell r="A7459">
            <v>43554</v>
          </cell>
          <cell r="C7459">
            <v>14.2</v>
          </cell>
        </row>
        <row r="7460">
          <cell r="A7460">
            <v>43554</v>
          </cell>
          <cell r="C7460">
            <v>13.9</v>
          </cell>
        </row>
        <row r="7461">
          <cell r="A7461">
            <v>43554</v>
          </cell>
          <cell r="C7461">
            <v>13.3</v>
          </cell>
        </row>
        <row r="7462">
          <cell r="A7462">
            <v>43554</v>
          </cell>
          <cell r="C7462">
            <v>12.1</v>
          </cell>
        </row>
        <row r="7463">
          <cell r="A7463">
            <v>43554</v>
          </cell>
          <cell r="C7463">
            <v>10.8</v>
          </cell>
        </row>
        <row r="7464">
          <cell r="A7464">
            <v>43554</v>
          </cell>
          <cell r="C7464">
            <v>9.6</v>
          </cell>
        </row>
        <row r="7465">
          <cell r="A7465">
            <v>43554</v>
          </cell>
          <cell r="C7465">
            <v>8.5</v>
          </cell>
        </row>
        <row r="7466">
          <cell r="A7466">
            <v>43554</v>
          </cell>
          <cell r="C7466">
            <v>7.8</v>
          </cell>
        </row>
        <row r="7467">
          <cell r="A7467">
            <v>43554</v>
          </cell>
          <cell r="C7467">
            <v>7.2</v>
          </cell>
        </row>
        <row r="7468">
          <cell r="A7468">
            <v>43555</v>
          </cell>
          <cell r="C7468">
            <v>6.9</v>
          </cell>
        </row>
        <row r="7469">
          <cell r="A7469">
            <v>43555</v>
          </cell>
          <cell r="C7469">
            <v>6.5</v>
          </cell>
        </row>
        <row r="7470">
          <cell r="A7470">
            <v>43555</v>
          </cell>
          <cell r="C7470">
            <v>6.1</v>
          </cell>
        </row>
        <row r="7471">
          <cell r="A7471">
            <v>43555</v>
          </cell>
          <cell r="C7471">
            <v>5.9</v>
          </cell>
        </row>
        <row r="7472">
          <cell r="A7472">
            <v>43555</v>
          </cell>
          <cell r="C7472">
            <v>5.7</v>
          </cell>
        </row>
        <row r="7473">
          <cell r="A7473">
            <v>43555</v>
          </cell>
          <cell r="C7473">
            <v>5.7</v>
          </cell>
        </row>
        <row r="7474">
          <cell r="A7474">
            <v>43555</v>
          </cell>
          <cell r="C7474">
            <v>5.0999999999999996</v>
          </cell>
        </row>
        <row r="7475">
          <cell r="A7475">
            <v>43555</v>
          </cell>
          <cell r="C7475">
            <v>5.9</v>
          </cell>
        </row>
        <row r="7476">
          <cell r="A7476">
            <v>43555</v>
          </cell>
          <cell r="C7476">
            <v>6.9</v>
          </cell>
        </row>
        <row r="7477">
          <cell r="A7477">
            <v>43555</v>
          </cell>
          <cell r="C7477">
            <v>8.1</v>
          </cell>
        </row>
        <row r="7478">
          <cell r="A7478">
            <v>43555</v>
          </cell>
          <cell r="C7478">
            <v>9.1999999999999993</v>
          </cell>
        </row>
        <row r="7479">
          <cell r="A7479">
            <v>43555</v>
          </cell>
          <cell r="C7479">
            <v>10</v>
          </cell>
        </row>
        <row r="7480">
          <cell r="A7480">
            <v>43555</v>
          </cell>
          <cell r="C7480">
            <v>10.5</v>
          </cell>
        </row>
        <row r="7481">
          <cell r="A7481">
            <v>43555</v>
          </cell>
          <cell r="C7481">
            <v>10.9</v>
          </cell>
        </row>
        <row r="7482">
          <cell r="A7482">
            <v>43555</v>
          </cell>
          <cell r="C7482">
            <v>11.1</v>
          </cell>
        </row>
        <row r="7483">
          <cell r="A7483">
            <v>43555</v>
          </cell>
          <cell r="C7483">
            <v>11.5</v>
          </cell>
        </row>
        <row r="7484">
          <cell r="A7484">
            <v>43555</v>
          </cell>
          <cell r="C7484">
            <v>11.2</v>
          </cell>
        </row>
        <row r="7485">
          <cell r="A7485">
            <v>43555</v>
          </cell>
          <cell r="C7485">
            <v>10.7</v>
          </cell>
        </row>
        <row r="7486">
          <cell r="A7486">
            <v>43555</v>
          </cell>
          <cell r="C7486">
            <v>10.1</v>
          </cell>
        </row>
        <row r="7487">
          <cell r="A7487">
            <v>43555</v>
          </cell>
          <cell r="C7487">
            <v>9.1</v>
          </cell>
        </row>
        <row r="7488">
          <cell r="A7488">
            <v>43555</v>
          </cell>
          <cell r="C7488">
            <v>8.1999999999999993</v>
          </cell>
        </row>
        <row r="7489">
          <cell r="A7489">
            <v>43555</v>
          </cell>
          <cell r="C7489">
            <v>7.1</v>
          </cell>
        </row>
        <row r="7490">
          <cell r="A7490">
            <v>43555</v>
          </cell>
          <cell r="C7490">
            <v>6.5</v>
          </cell>
        </row>
        <row r="7491">
          <cell r="A7491">
            <v>43555</v>
          </cell>
          <cell r="C7491">
            <v>6.1</v>
          </cell>
        </row>
        <row r="7492">
          <cell r="A7492">
            <v>43556</v>
          </cell>
          <cell r="C7492">
            <v>5.5</v>
          </cell>
        </row>
        <row r="7493">
          <cell r="A7493">
            <v>43556</v>
          </cell>
          <cell r="C7493">
            <v>5.0999999999999996</v>
          </cell>
        </row>
        <row r="7494">
          <cell r="A7494">
            <v>43556</v>
          </cell>
          <cell r="C7494">
            <v>4.7</v>
          </cell>
        </row>
        <row r="7495">
          <cell r="A7495">
            <v>43556</v>
          </cell>
          <cell r="C7495">
            <v>4.3</v>
          </cell>
        </row>
        <row r="7496">
          <cell r="A7496">
            <v>43556</v>
          </cell>
          <cell r="C7496">
            <v>3.9</v>
          </cell>
        </row>
        <row r="7497">
          <cell r="A7497">
            <v>43556</v>
          </cell>
          <cell r="C7497">
            <v>3.7</v>
          </cell>
        </row>
        <row r="7498">
          <cell r="A7498">
            <v>43556</v>
          </cell>
          <cell r="C7498">
            <v>3.2</v>
          </cell>
        </row>
        <row r="7499">
          <cell r="A7499">
            <v>43556</v>
          </cell>
          <cell r="C7499">
            <v>4.0999999999999996</v>
          </cell>
        </row>
        <row r="7500">
          <cell r="A7500">
            <v>43556</v>
          </cell>
          <cell r="C7500">
            <v>5</v>
          </cell>
        </row>
        <row r="7501">
          <cell r="A7501">
            <v>43556</v>
          </cell>
          <cell r="C7501">
            <v>6.6</v>
          </cell>
        </row>
        <row r="7502">
          <cell r="A7502">
            <v>43556</v>
          </cell>
          <cell r="C7502">
            <v>8.3000000000000007</v>
          </cell>
        </row>
        <row r="7503">
          <cell r="A7503">
            <v>43556</v>
          </cell>
          <cell r="C7503">
            <v>9.6999999999999993</v>
          </cell>
        </row>
        <row r="7504">
          <cell r="A7504">
            <v>43556</v>
          </cell>
          <cell r="C7504">
            <v>11</v>
          </cell>
        </row>
        <row r="7505">
          <cell r="A7505">
            <v>43556</v>
          </cell>
          <cell r="C7505">
            <v>11.9</v>
          </cell>
        </row>
        <row r="7506">
          <cell r="A7506">
            <v>43556</v>
          </cell>
          <cell r="C7506">
            <v>12.6</v>
          </cell>
        </row>
        <row r="7507">
          <cell r="A7507">
            <v>43556</v>
          </cell>
          <cell r="C7507">
            <v>13.1</v>
          </cell>
        </row>
        <row r="7508">
          <cell r="A7508">
            <v>43556</v>
          </cell>
          <cell r="C7508">
            <v>13</v>
          </cell>
        </row>
        <row r="7509">
          <cell r="A7509">
            <v>43556</v>
          </cell>
          <cell r="C7509">
            <v>12.6</v>
          </cell>
        </row>
        <row r="7510">
          <cell r="A7510">
            <v>43556</v>
          </cell>
          <cell r="C7510">
            <v>11.8</v>
          </cell>
        </row>
        <row r="7511">
          <cell r="A7511">
            <v>43556</v>
          </cell>
          <cell r="C7511">
            <v>10.4</v>
          </cell>
        </row>
        <row r="7512">
          <cell r="A7512">
            <v>43556</v>
          </cell>
          <cell r="C7512">
            <v>9.3000000000000007</v>
          </cell>
        </row>
        <row r="7513">
          <cell r="A7513">
            <v>43556</v>
          </cell>
          <cell r="C7513">
            <v>8.1999999999999993</v>
          </cell>
        </row>
        <row r="7514">
          <cell r="A7514">
            <v>43556</v>
          </cell>
          <cell r="C7514">
            <v>7.6</v>
          </cell>
        </row>
        <row r="7515">
          <cell r="A7515">
            <v>43556</v>
          </cell>
          <cell r="C7515">
            <v>7.1</v>
          </cell>
        </row>
        <row r="7516">
          <cell r="A7516">
            <v>43557</v>
          </cell>
          <cell r="C7516">
            <v>6.8</v>
          </cell>
        </row>
        <row r="7517">
          <cell r="A7517">
            <v>43557</v>
          </cell>
          <cell r="C7517">
            <v>6.8</v>
          </cell>
        </row>
        <row r="7518">
          <cell r="A7518">
            <v>43557</v>
          </cell>
          <cell r="C7518">
            <v>6.7</v>
          </cell>
        </row>
        <row r="7519">
          <cell r="A7519">
            <v>43557</v>
          </cell>
          <cell r="C7519">
            <v>6.6</v>
          </cell>
        </row>
        <row r="7520">
          <cell r="A7520">
            <v>43557</v>
          </cell>
          <cell r="C7520">
            <v>6.4</v>
          </cell>
        </row>
        <row r="7521">
          <cell r="A7521">
            <v>43557</v>
          </cell>
          <cell r="C7521">
            <v>6.3</v>
          </cell>
        </row>
        <row r="7522">
          <cell r="A7522">
            <v>43557</v>
          </cell>
          <cell r="C7522">
            <v>5.8</v>
          </cell>
        </row>
        <row r="7523">
          <cell r="A7523">
            <v>43557</v>
          </cell>
          <cell r="C7523">
            <v>5.9</v>
          </cell>
        </row>
        <row r="7524">
          <cell r="A7524">
            <v>43557</v>
          </cell>
          <cell r="C7524">
            <v>6.2</v>
          </cell>
        </row>
        <row r="7525">
          <cell r="A7525">
            <v>43557</v>
          </cell>
          <cell r="C7525">
            <v>6.5</v>
          </cell>
        </row>
        <row r="7526">
          <cell r="A7526">
            <v>43557</v>
          </cell>
          <cell r="C7526">
            <v>7.3</v>
          </cell>
        </row>
        <row r="7527">
          <cell r="A7527">
            <v>43557</v>
          </cell>
          <cell r="C7527">
            <v>7.8</v>
          </cell>
        </row>
        <row r="7528">
          <cell r="A7528">
            <v>43557</v>
          </cell>
          <cell r="C7528">
            <v>8.4</v>
          </cell>
        </row>
        <row r="7529">
          <cell r="A7529">
            <v>43557</v>
          </cell>
          <cell r="C7529">
            <v>8.1999999999999993</v>
          </cell>
        </row>
        <row r="7530">
          <cell r="A7530">
            <v>43557</v>
          </cell>
          <cell r="C7530">
            <v>8</v>
          </cell>
        </row>
        <row r="7531">
          <cell r="A7531">
            <v>43557</v>
          </cell>
          <cell r="C7531">
            <v>8</v>
          </cell>
        </row>
        <row r="7532">
          <cell r="A7532">
            <v>43557</v>
          </cell>
          <cell r="C7532">
            <v>7.5</v>
          </cell>
        </row>
        <row r="7533">
          <cell r="A7533">
            <v>43557</v>
          </cell>
          <cell r="C7533">
            <v>6.9</v>
          </cell>
        </row>
        <row r="7534">
          <cell r="A7534">
            <v>43557</v>
          </cell>
          <cell r="C7534">
            <v>6.2</v>
          </cell>
        </row>
        <row r="7535">
          <cell r="A7535">
            <v>43557</v>
          </cell>
          <cell r="C7535">
            <v>5.0999999999999996</v>
          </cell>
        </row>
        <row r="7536">
          <cell r="A7536">
            <v>43557</v>
          </cell>
          <cell r="C7536">
            <v>4.0999999999999996</v>
          </cell>
        </row>
        <row r="7537">
          <cell r="A7537">
            <v>43557</v>
          </cell>
          <cell r="C7537">
            <v>3.2</v>
          </cell>
        </row>
        <row r="7538">
          <cell r="A7538">
            <v>43557</v>
          </cell>
          <cell r="C7538">
            <v>2.7</v>
          </cell>
        </row>
        <row r="7539">
          <cell r="A7539">
            <v>43557</v>
          </cell>
          <cell r="C7539">
            <v>2.2000000000000002</v>
          </cell>
        </row>
        <row r="7540">
          <cell r="A7540">
            <v>43558</v>
          </cell>
          <cell r="C7540">
            <v>2.2999999999999998</v>
          </cell>
        </row>
        <row r="7541">
          <cell r="A7541">
            <v>43558</v>
          </cell>
          <cell r="C7541">
            <v>1.9</v>
          </cell>
        </row>
        <row r="7542">
          <cell r="A7542">
            <v>43558</v>
          </cell>
          <cell r="C7542">
            <v>1.5</v>
          </cell>
        </row>
        <row r="7543">
          <cell r="A7543">
            <v>43558</v>
          </cell>
          <cell r="C7543">
            <v>1.3</v>
          </cell>
        </row>
        <row r="7544">
          <cell r="A7544">
            <v>43558</v>
          </cell>
          <cell r="C7544">
            <v>0.8</v>
          </cell>
        </row>
        <row r="7545">
          <cell r="A7545">
            <v>43558</v>
          </cell>
          <cell r="C7545">
            <v>0.9</v>
          </cell>
        </row>
        <row r="7546">
          <cell r="A7546">
            <v>43558</v>
          </cell>
          <cell r="C7546">
            <v>0.7</v>
          </cell>
        </row>
        <row r="7547">
          <cell r="A7547">
            <v>43558</v>
          </cell>
          <cell r="C7547">
            <v>1.9</v>
          </cell>
        </row>
        <row r="7548">
          <cell r="A7548">
            <v>43558</v>
          </cell>
          <cell r="C7548">
            <v>3.2</v>
          </cell>
        </row>
        <row r="7549">
          <cell r="A7549">
            <v>43558</v>
          </cell>
          <cell r="C7549">
            <v>4.5</v>
          </cell>
        </row>
        <row r="7550">
          <cell r="A7550">
            <v>43558</v>
          </cell>
          <cell r="C7550">
            <v>5.5</v>
          </cell>
        </row>
        <row r="7551">
          <cell r="A7551">
            <v>43558</v>
          </cell>
          <cell r="C7551">
            <v>6</v>
          </cell>
        </row>
        <row r="7552">
          <cell r="A7552">
            <v>43558</v>
          </cell>
          <cell r="C7552">
            <v>6.4</v>
          </cell>
        </row>
        <row r="7553">
          <cell r="A7553">
            <v>43558</v>
          </cell>
          <cell r="C7553">
            <v>6.4</v>
          </cell>
        </row>
        <row r="7554">
          <cell r="A7554">
            <v>43558</v>
          </cell>
          <cell r="C7554">
            <v>6.4</v>
          </cell>
        </row>
        <row r="7555">
          <cell r="A7555">
            <v>43558</v>
          </cell>
          <cell r="C7555">
            <v>6.4</v>
          </cell>
        </row>
        <row r="7556">
          <cell r="A7556">
            <v>43558</v>
          </cell>
          <cell r="C7556">
            <v>6.1</v>
          </cell>
        </row>
        <row r="7557">
          <cell r="A7557">
            <v>43558</v>
          </cell>
          <cell r="C7557">
            <v>5.8</v>
          </cell>
        </row>
        <row r="7558">
          <cell r="A7558">
            <v>43558</v>
          </cell>
          <cell r="C7558">
            <v>5.2</v>
          </cell>
        </row>
        <row r="7559">
          <cell r="A7559">
            <v>43558</v>
          </cell>
          <cell r="C7559">
            <v>4.5</v>
          </cell>
        </row>
        <row r="7560">
          <cell r="A7560">
            <v>43558</v>
          </cell>
          <cell r="C7560">
            <v>4</v>
          </cell>
        </row>
        <row r="7561">
          <cell r="A7561">
            <v>43558</v>
          </cell>
          <cell r="C7561">
            <v>3.5</v>
          </cell>
        </row>
        <row r="7562">
          <cell r="A7562">
            <v>43558</v>
          </cell>
          <cell r="C7562">
            <v>3.4</v>
          </cell>
        </row>
        <row r="7563">
          <cell r="A7563">
            <v>43558</v>
          </cell>
          <cell r="C7563">
            <v>3.5</v>
          </cell>
        </row>
        <row r="7564">
          <cell r="A7564">
            <v>43559</v>
          </cell>
          <cell r="C7564">
            <v>3.7</v>
          </cell>
        </row>
        <row r="7565">
          <cell r="A7565">
            <v>43559</v>
          </cell>
          <cell r="C7565">
            <v>3.7</v>
          </cell>
        </row>
        <row r="7566">
          <cell r="A7566">
            <v>43559</v>
          </cell>
          <cell r="C7566">
            <v>3.8</v>
          </cell>
        </row>
        <row r="7567">
          <cell r="A7567">
            <v>43559</v>
          </cell>
          <cell r="C7567">
            <v>3.8</v>
          </cell>
        </row>
        <row r="7568">
          <cell r="A7568">
            <v>43559</v>
          </cell>
          <cell r="C7568">
            <v>3.6</v>
          </cell>
        </row>
        <row r="7569">
          <cell r="A7569">
            <v>43559</v>
          </cell>
          <cell r="C7569">
            <v>3.6</v>
          </cell>
        </row>
        <row r="7570">
          <cell r="A7570">
            <v>43559</v>
          </cell>
          <cell r="C7570">
            <v>3.6</v>
          </cell>
        </row>
        <row r="7571">
          <cell r="A7571">
            <v>43559</v>
          </cell>
          <cell r="C7571">
            <v>3.9</v>
          </cell>
        </row>
        <row r="7572">
          <cell r="A7572">
            <v>43559</v>
          </cell>
          <cell r="C7572">
            <v>4.2</v>
          </cell>
        </row>
        <row r="7573">
          <cell r="A7573">
            <v>43559</v>
          </cell>
          <cell r="C7573">
            <v>4.2</v>
          </cell>
        </row>
        <row r="7574">
          <cell r="A7574">
            <v>43559</v>
          </cell>
          <cell r="C7574">
            <v>4.9000000000000004</v>
          </cell>
        </row>
        <row r="7575">
          <cell r="A7575">
            <v>43559</v>
          </cell>
          <cell r="C7575">
            <v>5.5</v>
          </cell>
        </row>
        <row r="7576">
          <cell r="A7576">
            <v>43559</v>
          </cell>
          <cell r="C7576">
            <v>6.4</v>
          </cell>
        </row>
        <row r="7577">
          <cell r="A7577">
            <v>43559</v>
          </cell>
          <cell r="C7577">
            <v>6.8</v>
          </cell>
        </row>
        <row r="7578">
          <cell r="A7578">
            <v>43559</v>
          </cell>
          <cell r="C7578">
            <v>7</v>
          </cell>
        </row>
        <row r="7579">
          <cell r="A7579">
            <v>43559</v>
          </cell>
          <cell r="C7579">
            <v>7.1</v>
          </cell>
        </row>
        <row r="7580">
          <cell r="A7580">
            <v>43559</v>
          </cell>
          <cell r="C7580">
            <v>7</v>
          </cell>
        </row>
        <row r="7581">
          <cell r="A7581">
            <v>43559</v>
          </cell>
          <cell r="C7581">
            <v>6.8</v>
          </cell>
        </row>
        <row r="7582">
          <cell r="A7582">
            <v>43559</v>
          </cell>
          <cell r="C7582">
            <v>6.6</v>
          </cell>
        </row>
        <row r="7583">
          <cell r="A7583">
            <v>43559</v>
          </cell>
          <cell r="C7583">
            <v>6.3</v>
          </cell>
        </row>
        <row r="7584">
          <cell r="A7584">
            <v>43559</v>
          </cell>
          <cell r="C7584">
            <v>6.1</v>
          </cell>
        </row>
        <row r="7585">
          <cell r="A7585">
            <v>43559</v>
          </cell>
          <cell r="C7585">
            <v>5.7</v>
          </cell>
        </row>
        <row r="7586">
          <cell r="A7586">
            <v>43559</v>
          </cell>
          <cell r="C7586">
            <v>5.7</v>
          </cell>
        </row>
        <row r="7587">
          <cell r="A7587">
            <v>43559</v>
          </cell>
          <cell r="C7587">
            <v>6</v>
          </cell>
        </row>
        <row r="7588">
          <cell r="A7588">
            <v>43560</v>
          </cell>
          <cell r="C7588">
            <v>6.2</v>
          </cell>
        </row>
        <row r="7589">
          <cell r="A7589">
            <v>43560</v>
          </cell>
          <cell r="C7589">
            <v>6.3</v>
          </cell>
        </row>
        <row r="7590">
          <cell r="A7590">
            <v>43560</v>
          </cell>
          <cell r="C7590">
            <v>6.4</v>
          </cell>
        </row>
        <row r="7591">
          <cell r="A7591">
            <v>43560</v>
          </cell>
          <cell r="C7591">
            <v>6.5</v>
          </cell>
        </row>
        <row r="7592">
          <cell r="A7592">
            <v>43560</v>
          </cell>
          <cell r="C7592">
            <v>6.7</v>
          </cell>
        </row>
        <row r="7593">
          <cell r="A7593">
            <v>43560</v>
          </cell>
          <cell r="C7593">
            <v>6.9</v>
          </cell>
        </row>
        <row r="7594">
          <cell r="A7594">
            <v>43560</v>
          </cell>
          <cell r="C7594">
            <v>7</v>
          </cell>
        </row>
        <row r="7595">
          <cell r="A7595">
            <v>43560</v>
          </cell>
          <cell r="C7595">
            <v>7.3</v>
          </cell>
        </row>
        <row r="7596">
          <cell r="A7596">
            <v>43560</v>
          </cell>
          <cell r="C7596">
            <v>7.9</v>
          </cell>
        </row>
        <row r="7597">
          <cell r="A7597">
            <v>43560</v>
          </cell>
          <cell r="C7597">
            <v>8.6</v>
          </cell>
        </row>
        <row r="7598">
          <cell r="A7598">
            <v>43560</v>
          </cell>
          <cell r="C7598">
            <v>9.3000000000000007</v>
          </cell>
        </row>
        <row r="7599">
          <cell r="A7599">
            <v>43560</v>
          </cell>
          <cell r="C7599">
            <v>9.9</v>
          </cell>
        </row>
        <row r="7600">
          <cell r="A7600">
            <v>43560</v>
          </cell>
          <cell r="C7600">
            <v>10</v>
          </cell>
        </row>
        <row r="7601">
          <cell r="A7601">
            <v>43560</v>
          </cell>
          <cell r="C7601">
            <v>9.9</v>
          </cell>
        </row>
        <row r="7602">
          <cell r="A7602">
            <v>43560</v>
          </cell>
          <cell r="C7602">
            <v>9.9</v>
          </cell>
        </row>
        <row r="7603">
          <cell r="A7603">
            <v>43560</v>
          </cell>
          <cell r="C7603">
            <v>9.9</v>
          </cell>
        </row>
        <row r="7604">
          <cell r="A7604">
            <v>43560</v>
          </cell>
          <cell r="C7604">
            <v>9.4</v>
          </cell>
        </row>
        <row r="7605">
          <cell r="A7605">
            <v>43560</v>
          </cell>
          <cell r="C7605">
            <v>8.9</v>
          </cell>
        </row>
        <row r="7606">
          <cell r="A7606">
            <v>43560</v>
          </cell>
          <cell r="C7606">
            <v>8.6999999999999993</v>
          </cell>
        </row>
        <row r="7607">
          <cell r="A7607">
            <v>43560</v>
          </cell>
          <cell r="C7607">
            <v>8.1</v>
          </cell>
        </row>
        <row r="7608">
          <cell r="A7608">
            <v>43560</v>
          </cell>
          <cell r="C7608">
            <v>7.6</v>
          </cell>
        </row>
        <row r="7609">
          <cell r="A7609">
            <v>43560</v>
          </cell>
          <cell r="C7609">
            <v>7</v>
          </cell>
        </row>
        <row r="7610">
          <cell r="A7610">
            <v>43560</v>
          </cell>
          <cell r="C7610">
            <v>6.9</v>
          </cell>
        </row>
        <row r="7611">
          <cell r="A7611">
            <v>43560</v>
          </cell>
          <cell r="C7611">
            <v>6.8</v>
          </cell>
        </row>
        <row r="7612">
          <cell r="A7612">
            <v>43561</v>
          </cell>
          <cell r="C7612">
            <v>6.7</v>
          </cell>
        </row>
        <row r="7613">
          <cell r="A7613">
            <v>43561</v>
          </cell>
          <cell r="C7613">
            <v>6.5</v>
          </cell>
        </row>
        <row r="7614">
          <cell r="A7614">
            <v>43561</v>
          </cell>
          <cell r="C7614">
            <v>6.3</v>
          </cell>
        </row>
        <row r="7615">
          <cell r="A7615">
            <v>43561</v>
          </cell>
          <cell r="C7615">
            <v>5.9</v>
          </cell>
        </row>
        <row r="7616">
          <cell r="A7616">
            <v>43561</v>
          </cell>
          <cell r="C7616">
            <v>5.6</v>
          </cell>
        </row>
        <row r="7617">
          <cell r="A7617">
            <v>43561</v>
          </cell>
          <cell r="C7617">
            <v>5.4</v>
          </cell>
        </row>
        <row r="7618">
          <cell r="A7618">
            <v>43561</v>
          </cell>
          <cell r="C7618">
            <v>5.3</v>
          </cell>
        </row>
        <row r="7619">
          <cell r="A7619">
            <v>43561</v>
          </cell>
          <cell r="C7619">
            <v>5.8</v>
          </cell>
        </row>
        <row r="7620">
          <cell r="A7620">
            <v>43561</v>
          </cell>
          <cell r="C7620">
            <v>6.7</v>
          </cell>
        </row>
        <row r="7621">
          <cell r="A7621">
            <v>43561</v>
          </cell>
          <cell r="C7621">
            <v>8.1</v>
          </cell>
        </row>
        <row r="7622">
          <cell r="A7622">
            <v>43561</v>
          </cell>
          <cell r="C7622">
            <v>9.3000000000000007</v>
          </cell>
        </row>
        <row r="7623">
          <cell r="A7623">
            <v>43561</v>
          </cell>
          <cell r="C7623">
            <v>10.4</v>
          </cell>
        </row>
        <row r="7624">
          <cell r="A7624">
            <v>43561</v>
          </cell>
          <cell r="C7624">
            <v>11</v>
          </cell>
        </row>
        <row r="7625">
          <cell r="A7625">
            <v>43561</v>
          </cell>
          <cell r="C7625">
            <v>11.4</v>
          </cell>
        </row>
        <row r="7626">
          <cell r="A7626">
            <v>43561</v>
          </cell>
          <cell r="C7626">
            <v>11.8</v>
          </cell>
        </row>
        <row r="7627">
          <cell r="A7627">
            <v>43561</v>
          </cell>
          <cell r="C7627">
            <v>12</v>
          </cell>
        </row>
        <row r="7628">
          <cell r="A7628">
            <v>43561</v>
          </cell>
          <cell r="C7628">
            <v>11.7</v>
          </cell>
        </row>
        <row r="7629">
          <cell r="A7629">
            <v>43561</v>
          </cell>
          <cell r="C7629">
            <v>11.1</v>
          </cell>
        </row>
        <row r="7630">
          <cell r="A7630">
            <v>43561</v>
          </cell>
          <cell r="C7630">
            <v>10.3</v>
          </cell>
        </row>
        <row r="7631">
          <cell r="A7631">
            <v>43561</v>
          </cell>
          <cell r="C7631">
            <v>9.4</v>
          </cell>
        </row>
        <row r="7632">
          <cell r="A7632">
            <v>43561</v>
          </cell>
          <cell r="C7632">
            <v>8.6</v>
          </cell>
        </row>
        <row r="7633">
          <cell r="A7633">
            <v>43561</v>
          </cell>
          <cell r="C7633">
            <v>7.8</v>
          </cell>
        </row>
        <row r="7634">
          <cell r="A7634">
            <v>43561</v>
          </cell>
          <cell r="C7634">
            <v>7.5</v>
          </cell>
        </row>
        <row r="7635">
          <cell r="A7635">
            <v>43561</v>
          </cell>
          <cell r="C7635">
            <v>7.2</v>
          </cell>
        </row>
        <row r="7636">
          <cell r="A7636">
            <v>43562</v>
          </cell>
          <cell r="C7636">
            <v>7</v>
          </cell>
        </row>
        <row r="7637">
          <cell r="A7637">
            <v>43562</v>
          </cell>
          <cell r="C7637">
            <v>6.9</v>
          </cell>
        </row>
        <row r="7638">
          <cell r="A7638">
            <v>43562</v>
          </cell>
          <cell r="C7638">
            <v>6.8</v>
          </cell>
        </row>
        <row r="7639">
          <cell r="A7639">
            <v>43562</v>
          </cell>
          <cell r="C7639">
            <v>6.6</v>
          </cell>
        </row>
        <row r="7640">
          <cell r="A7640">
            <v>43562</v>
          </cell>
          <cell r="C7640">
            <v>6.6</v>
          </cell>
        </row>
        <row r="7641">
          <cell r="A7641">
            <v>43562</v>
          </cell>
          <cell r="C7641">
            <v>6.6</v>
          </cell>
        </row>
        <row r="7642">
          <cell r="A7642">
            <v>43562</v>
          </cell>
          <cell r="C7642">
            <v>6.4</v>
          </cell>
        </row>
        <row r="7643">
          <cell r="A7643">
            <v>43562</v>
          </cell>
          <cell r="C7643">
            <v>7.1</v>
          </cell>
        </row>
        <row r="7644">
          <cell r="A7644">
            <v>43562</v>
          </cell>
          <cell r="C7644">
            <v>7.9</v>
          </cell>
        </row>
        <row r="7645">
          <cell r="A7645">
            <v>43562</v>
          </cell>
          <cell r="C7645">
            <v>9</v>
          </cell>
        </row>
        <row r="7646">
          <cell r="A7646">
            <v>43562</v>
          </cell>
          <cell r="C7646">
            <v>10.1</v>
          </cell>
        </row>
        <row r="7647">
          <cell r="A7647">
            <v>43562</v>
          </cell>
          <cell r="C7647">
            <v>11.5</v>
          </cell>
        </row>
        <row r="7648">
          <cell r="A7648">
            <v>43562</v>
          </cell>
          <cell r="C7648">
            <v>13</v>
          </cell>
        </row>
        <row r="7649">
          <cell r="A7649">
            <v>43562</v>
          </cell>
          <cell r="C7649">
            <v>13.4</v>
          </cell>
        </row>
        <row r="7650">
          <cell r="A7650">
            <v>43562</v>
          </cell>
          <cell r="C7650">
            <v>13.8</v>
          </cell>
        </row>
        <row r="7651">
          <cell r="A7651">
            <v>43562</v>
          </cell>
          <cell r="C7651">
            <v>14.1</v>
          </cell>
        </row>
        <row r="7652">
          <cell r="A7652">
            <v>43562</v>
          </cell>
          <cell r="C7652">
            <v>13.7</v>
          </cell>
        </row>
        <row r="7653">
          <cell r="A7653">
            <v>43562</v>
          </cell>
          <cell r="C7653">
            <v>13.3</v>
          </cell>
        </row>
        <row r="7654">
          <cell r="A7654">
            <v>43562</v>
          </cell>
          <cell r="C7654">
            <v>12.3</v>
          </cell>
        </row>
        <row r="7655">
          <cell r="A7655">
            <v>43562</v>
          </cell>
          <cell r="C7655">
            <v>11.2</v>
          </cell>
        </row>
        <row r="7656">
          <cell r="A7656">
            <v>43562</v>
          </cell>
          <cell r="C7656">
            <v>10.4</v>
          </cell>
        </row>
        <row r="7657">
          <cell r="A7657">
            <v>43562</v>
          </cell>
          <cell r="C7657">
            <v>9.6</v>
          </cell>
        </row>
        <row r="7658">
          <cell r="A7658">
            <v>43562</v>
          </cell>
          <cell r="C7658">
            <v>9.1999999999999993</v>
          </cell>
        </row>
        <row r="7659">
          <cell r="A7659">
            <v>43562</v>
          </cell>
          <cell r="C7659">
            <v>8.6999999999999993</v>
          </cell>
        </row>
        <row r="7660">
          <cell r="A7660">
            <v>43563</v>
          </cell>
          <cell r="C7660">
            <v>8.6</v>
          </cell>
        </row>
        <row r="7661">
          <cell r="A7661">
            <v>43563</v>
          </cell>
          <cell r="C7661">
            <v>8.3000000000000007</v>
          </cell>
        </row>
        <row r="7662">
          <cell r="A7662">
            <v>43563</v>
          </cell>
          <cell r="C7662">
            <v>8.1999999999999993</v>
          </cell>
        </row>
        <row r="7663">
          <cell r="A7663">
            <v>43563</v>
          </cell>
          <cell r="C7663">
            <v>8</v>
          </cell>
        </row>
        <row r="7664">
          <cell r="A7664">
            <v>43563</v>
          </cell>
          <cell r="C7664">
            <v>7.7</v>
          </cell>
        </row>
        <row r="7665">
          <cell r="A7665">
            <v>43563</v>
          </cell>
          <cell r="C7665">
            <v>7.5</v>
          </cell>
        </row>
        <row r="7666">
          <cell r="A7666">
            <v>43563</v>
          </cell>
          <cell r="C7666">
            <v>7.3</v>
          </cell>
        </row>
        <row r="7667">
          <cell r="A7667">
            <v>43563</v>
          </cell>
          <cell r="C7667">
            <v>7.6</v>
          </cell>
        </row>
        <row r="7668">
          <cell r="A7668">
            <v>43563</v>
          </cell>
          <cell r="C7668">
            <v>8.1999999999999993</v>
          </cell>
        </row>
        <row r="7669">
          <cell r="A7669">
            <v>43563</v>
          </cell>
          <cell r="C7669">
            <v>9.1999999999999993</v>
          </cell>
        </row>
        <row r="7670">
          <cell r="A7670">
            <v>43563</v>
          </cell>
          <cell r="C7670">
            <v>10.3</v>
          </cell>
        </row>
        <row r="7671">
          <cell r="A7671">
            <v>43563</v>
          </cell>
          <cell r="C7671">
            <v>11.2</v>
          </cell>
        </row>
        <row r="7672">
          <cell r="A7672">
            <v>43563</v>
          </cell>
          <cell r="C7672">
            <v>11.6</v>
          </cell>
        </row>
        <row r="7673">
          <cell r="A7673">
            <v>43563</v>
          </cell>
          <cell r="C7673">
            <v>12.2</v>
          </cell>
        </row>
        <row r="7674">
          <cell r="A7674">
            <v>43563</v>
          </cell>
          <cell r="C7674">
            <v>12.7</v>
          </cell>
        </row>
        <row r="7675">
          <cell r="A7675">
            <v>43563</v>
          </cell>
          <cell r="C7675">
            <v>13</v>
          </cell>
        </row>
        <row r="7676">
          <cell r="A7676">
            <v>43563</v>
          </cell>
          <cell r="C7676">
            <v>12.9</v>
          </cell>
        </row>
        <row r="7677">
          <cell r="A7677">
            <v>43563</v>
          </cell>
          <cell r="C7677">
            <v>12.4</v>
          </cell>
        </row>
        <row r="7678">
          <cell r="A7678">
            <v>43563</v>
          </cell>
          <cell r="C7678">
            <v>11.6</v>
          </cell>
        </row>
        <row r="7679">
          <cell r="A7679">
            <v>43563</v>
          </cell>
          <cell r="C7679">
            <v>10.7</v>
          </cell>
        </row>
        <row r="7680">
          <cell r="A7680">
            <v>43563</v>
          </cell>
          <cell r="C7680">
            <v>9.9</v>
          </cell>
        </row>
        <row r="7681">
          <cell r="A7681">
            <v>43563</v>
          </cell>
          <cell r="C7681">
            <v>9.1</v>
          </cell>
        </row>
        <row r="7682">
          <cell r="A7682">
            <v>43563</v>
          </cell>
          <cell r="C7682">
            <v>8.6999999999999993</v>
          </cell>
        </row>
        <row r="7683">
          <cell r="A7683">
            <v>43563</v>
          </cell>
          <cell r="C7683">
            <v>8.3000000000000007</v>
          </cell>
        </row>
        <row r="7684">
          <cell r="A7684">
            <v>43564</v>
          </cell>
          <cell r="C7684">
            <v>8</v>
          </cell>
        </row>
        <row r="7685">
          <cell r="A7685">
            <v>43564</v>
          </cell>
          <cell r="C7685">
            <v>7.8</v>
          </cell>
        </row>
        <row r="7686">
          <cell r="A7686">
            <v>43564</v>
          </cell>
          <cell r="C7686">
            <v>7.7</v>
          </cell>
        </row>
        <row r="7687">
          <cell r="A7687">
            <v>43564</v>
          </cell>
          <cell r="C7687">
            <v>7.6</v>
          </cell>
        </row>
        <row r="7688">
          <cell r="A7688">
            <v>43564</v>
          </cell>
          <cell r="C7688">
            <v>7.4</v>
          </cell>
        </row>
        <row r="7689">
          <cell r="A7689">
            <v>43564</v>
          </cell>
          <cell r="C7689">
            <v>7.2</v>
          </cell>
        </row>
        <row r="7690">
          <cell r="A7690">
            <v>43564</v>
          </cell>
          <cell r="C7690">
            <v>7</v>
          </cell>
        </row>
        <row r="7691">
          <cell r="A7691">
            <v>43564</v>
          </cell>
          <cell r="C7691">
            <v>7.2</v>
          </cell>
        </row>
        <row r="7692">
          <cell r="A7692">
            <v>43564</v>
          </cell>
          <cell r="C7692">
            <v>7.5</v>
          </cell>
        </row>
        <row r="7693">
          <cell r="A7693">
            <v>43564</v>
          </cell>
          <cell r="C7693">
            <v>8.1999999999999993</v>
          </cell>
        </row>
        <row r="7694">
          <cell r="A7694">
            <v>43564</v>
          </cell>
          <cell r="C7694">
            <v>8.8000000000000007</v>
          </cell>
        </row>
        <row r="7695">
          <cell r="A7695">
            <v>43564</v>
          </cell>
          <cell r="C7695">
            <v>9.4</v>
          </cell>
        </row>
        <row r="7696">
          <cell r="A7696">
            <v>43564</v>
          </cell>
          <cell r="C7696">
            <v>9.9</v>
          </cell>
        </row>
        <row r="7697">
          <cell r="A7697">
            <v>43564</v>
          </cell>
          <cell r="C7697">
            <v>10.3</v>
          </cell>
        </row>
        <row r="7698">
          <cell r="A7698">
            <v>43564</v>
          </cell>
          <cell r="C7698">
            <v>10.6</v>
          </cell>
        </row>
        <row r="7699">
          <cell r="A7699">
            <v>43564</v>
          </cell>
          <cell r="C7699">
            <v>10.8</v>
          </cell>
        </row>
        <row r="7700">
          <cell r="A7700">
            <v>43564</v>
          </cell>
          <cell r="C7700">
            <v>10.7</v>
          </cell>
        </row>
        <row r="7701">
          <cell r="A7701">
            <v>43564</v>
          </cell>
          <cell r="C7701">
            <v>10.4</v>
          </cell>
        </row>
        <row r="7702">
          <cell r="A7702">
            <v>43564</v>
          </cell>
          <cell r="C7702">
            <v>10</v>
          </cell>
        </row>
        <row r="7703">
          <cell r="A7703">
            <v>43564</v>
          </cell>
          <cell r="C7703">
            <v>9.3000000000000007</v>
          </cell>
        </row>
        <row r="7704">
          <cell r="A7704">
            <v>43564</v>
          </cell>
          <cell r="C7704">
            <v>8.6999999999999993</v>
          </cell>
        </row>
        <row r="7705">
          <cell r="A7705">
            <v>43564</v>
          </cell>
          <cell r="C7705">
            <v>7.9</v>
          </cell>
        </row>
        <row r="7706">
          <cell r="A7706">
            <v>43564</v>
          </cell>
          <cell r="C7706">
            <v>7.4</v>
          </cell>
        </row>
        <row r="7707">
          <cell r="A7707">
            <v>43564</v>
          </cell>
          <cell r="C7707">
            <v>7</v>
          </cell>
        </row>
        <row r="7708">
          <cell r="A7708">
            <v>43565</v>
          </cell>
          <cell r="C7708">
            <v>6.1</v>
          </cell>
        </row>
        <row r="7709">
          <cell r="A7709">
            <v>43565</v>
          </cell>
          <cell r="C7709">
            <v>5.8</v>
          </cell>
        </row>
        <row r="7710">
          <cell r="A7710">
            <v>43565</v>
          </cell>
          <cell r="C7710">
            <v>5.6</v>
          </cell>
        </row>
        <row r="7711">
          <cell r="A7711">
            <v>43565</v>
          </cell>
          <cell r="C7711">
            <v>5.3</v>
          </cell>
        </row>
        <row r="7712">
          <cell r="A7712">
            <v>43565</v>
          </cell>
          <cell r="C7712">
            <v>4.9000000000000004</v>
          </cell>
        </row>
        <row r="7713">
          <cell r="A7713">
            <v>43565</v>
          </cell>
          <cell r="C7713">
            <v>4.7</v>
          </cell>
        </row>
        <row r="7714">
          <cell r="A7714">
            <v>43565</v>
          </cell>
          <cell r="C7714">
            <v>4.2</v>
          </cell>
        </row>
        <row r="7715">
          <cell r="A7715">
            <v>43565</v>
          </cell>
          <cell r="C7715">
            <v>4.8</v>
          </cell>
        </row>
        <row r="7716">
          <cell r="A7716">
            <v>43565</v>
          </cell>
          <cell r="C7716">
            <v>5.6</v>
          </cell>
        </row>
        <row r="7717">
          <cell r="A7717">
            <v>43565</v>
          </cell>
          <cell r="C7717">
            <v>6.5</v>
          </cell>
        </row>
        <row r="7718">
          <cell r="A7718">
            <v>43565</v>
          </cell>
          <cell r="C7718">
            <v>7.4</v>
          </cell>
        </row>
        <row r="7719">
          <cell r="A7719">
            <v>43565</v>
          </cell>
          <cell r="C7719">
            <v>8.1999999999999993</v>
          </cell>
        </row>
        <row r="7720">
          <cell r="A7720">
            <v>43565</v>
          </cell>
          <cell r="C7720">
            <v>9</v>
          </cell>
        </row>
        <row r="7721">
          <cell r="A7721">
            <v>43565</v>
          </cell>
          <cell r="C7721">
            <v>9.5</v>
          </cell>
        </row>
        <row r="7722">
          <cell r="A7722">
            <v>43565</v>
          </cell>
          <cell r="C7722">
            <v>9.9</v>
          </cell>
        </row>
        <row r="7723">
          <cell r="A7723">
            <v>43565</v>
          </cell>
          <cell r="C7723">
            <v>10.4</v>
          </cell>
        </row>
        <row r="7724">
          <cell r="A7724">
            <v>43565</v>
          </cell>
          <cell r="C7724">
            <v>10.3</v>
          </cell>
        </row>
        <row r="7725">
          <cell r="A7725">
            <v>43565</v>
          </cell>
          <cell r="C7725">
            <v>10</v>
          </cell>
        </row>
        <row r="7726">
          <cell r="A7726">
            <v>43565</v>
          </cell>
          <cell r="C7726">
            <v>9.1999999999999993</v>
          </cell>
        </row>
        <row r="7727">
          <cell r="A7727">
            <v>43565</v>
          </cell>
          <cell r="C7727">
            <v>8.1</v>
          </cell>
        </row>
        <row r="7728">
          <cell r="A7728">
            <v>43565</v>
          </cell>
          <cell r="C7728">
            <v>7.1</v>
          </cell>
        </row>
        <row r="7729">
          <cell r="A7729">
            <v>43565</v>
          </cell>
          <cell r="C7729">
            <v>5.8</v>
          </cell>
        </row>
        <row r="7730">
          <cell r="A7730">
            <v>43565</v>
          </cell>
          <cell r="C7730">
            <v>4.9000000000000004</v>
          </cell>
        </row>
        <row r="7731">
          <cell r="A7731">
            <v>43565</v>
          </cell>
          <cell r="C7731">
            <v>4.2</v>
          </cell>
        </row>
        <row r="7732">
          <cell r="A7732">
            <v>43566</v>
          </cell>
          <cell r="C7732">
            <v>3.6</v>
          </cell>
        </row>
        <row r="7733">
          <cell r="A7733">
            <v>43566</v>
          </cell>
          <cell r="C7733">
            <v>2.9</v>
          </cell>
        </row>
        <row r="7734">
          <cell r="A7734">
            <v>43566</v>
          </cell>
          <cell r="C7734">
            <v>2.2000000000000002</v>
          </cell>
        </row>
        <row r="7735">
          <cell r="A7735">
            <v>43566</v>
          </cell>
          <cell r="C7735">
            <v>1.6</v>
          </cell>
        </row>
        <row r="7736">
          <cell r="A7736">
            <v>43566</v>
          </cell>
          <cell r="C7736">
            <v>1</v>
          </cell>
        </row>
        <row r="7737">
          <cell r="A7737">
            <v>43566</v>
          </cell>
          <cell r="C7737">
            <v>0.8</v>
          </cell>
        </row>
        <row r="7738">
          <cell r="A7738">
            <v>43566</v>
          </cell>
          <cell r="C7738">
            <v>0.5</v>
          </cell>
        </row>
        <row r="7739">
          <cell r="A7739">
            <v>43566</v>
          </cell>
          <cell r="C7739">
            <v>1.8</v>
          </cell>
        </row>
        <row r="7740">
          <cell r="A7740">
            <v>43566</v>
          </cell>
          <cell r="C7740">
            <v>3.3</v>
          </cell>
        </row>
        <row r="7741">
          <cell r="A7741">
            <v>43566</v>
          </cell>
          <cell r="C7741">
            <v>5.3</v>
          </cell>
        </row>
        <row r="7742">
          <cell r="A7742">
            <v>43566</v>
          </cell>
          <cell r="C7742">
            <v>6.8</v>
          </cell>
        </row>
        <row r="7743">
          <cell r="A7743">
            <v>43566</v>
          </cell>
          <cell r="C7743">
            <v>7.9</v>
          </cell>
        </row>
        <row r="7744">
          <cell r="A7744">
            <v>43566</v>
          </cell>
          <cell r="C7744">
            <v>8.8000000000000007</v>
          </cell>
        </row>
        <row r="7745">
          <cell r="A7745">
            <v>43566</v>
          </cell>
          <cell r="C7745">
            <v>9.5</v>
          </cell>
        </row>
        <row r="7746">
          <cell r="A7746">
            <v>43566</v>
          </cell>
          <cell r="C7746">
            <v>10</v>
          </cell>
        </row>
        <row r="7747">
          <cell r="A7747">
            <v>43566</v>
          </cell>
          <cell r="C7747">
            <v>10.6</v>
          </cell>
        </row>
        <row r="7748">
          <cell r="A7748">
            <v>43566</v>
          </cell>
          <cell r="C7748">
            <v>10.6</v>
          </cell>
        </row>
        <row r="7749">
          <cell r="A7749">
            <v>43566</v>
          </cell>
          <cell r="C7749">
            <v>10.1</v>
          </cell>
        </row>
        <row r="7750">
          <cell r="A7750">
            <v>43566</v>
          </cell>
          <cell r="C7750">
            <v>9.3000000000000007</v>
          </cell>
        </row>
        <row r="7751">
          <cell r="A7751">
            <v>43566</v>
          </cell>
          <cell r="C7751">
            <v>8.1</v>
          </cell>
        </row>
        <row r="7752">
          <cell r="A7752">
            <v>43566</v>
          </cell>
          <cell r="C7752">
            <v>7.1</v>
          </cell>
        </row>
        <row r="7753">
          <cell r="A7753">
            <v>43566</v>
          </cell>
          <cell r="C7753">
            <v>5.9</v>
          </cell>
        </row>
        <row r="7754">
          <cell r="A7754">
            <v>43566</v>
          </cell>
          <cell r="C7754">
            <v>5.2</v>
          </cell>
        </row>
        <row r="7755">
          <cell r="A7755">
            <v>43566</v>
          </cell>
          <cell r="C7755">
            <v>4.5999999999999996</v>
          </cell>
        </row>
        <row r="7756">
          <cell r="A7756">
            <v>43567</v>
          </cell>
          <cell r="C7756">
            <v>4.2</v>
          </cell>
        </row>
        <row r="7757">
          <cell r="A7757">
            <v>43567</v>
          </cell>
          <cell r="C7757">
            <v>3.9</v>
          </cell>
        </row>
        <row r="7758">
          <cell r="A7758">
            <v>43567</v>
          </cell>
          <cell r="C7758">
            <v>3.6</v>
          </cell>
        </row>
        <row r="7759">
          <cell r="A7759">
            <v>43567</v>
          </cell>
          <cell r="C7759">
            <v>3.3</v>
          </cell>
        </row>
        <row r="7760">
          <cell r="A7760">
            <v>43567</v>
          </cell>
          <cell r="C7760">
            <v>3</v>
          </cell>
        </row>
        <row r="7761">
          <cell r="A7761">
            <v>43567</v>
          </cell>
          <cell r="C7761">
            <v>2.8</v>
          </cell>
        </row>
        <row r="7762">
          <cell r="A7762">
            <v>43567</v>
          </cell>
          <cell r="C7762">
            <v>2.2000000000000002</v>
          </cell>
        </row>
        <row r="7763">
          <cell r="A7763">
            <v>43567</v>
          </cell>
          <cell r="C7763">
            <v>3.5</v>
          </cell>
        </row>
        <row r="7764">
          <cell r="A7764">
            <v>43567</v>
          </cell>
          <cell r="C7764">
            <v>4.7</v>
          </cell>
        </row>
        <row r="7765">
          <cell r="A7765">
            <v>43567</v>
          </cell>
          <cell r="C7765">
            <v>6.4</v>
          </cell>
        </row>
        <row r="7766">
          <cell r="A7766">
            <v>43567</v>
          </cell>
          <cell r="C7766">
            <v>7.6</v>
          </cell>
        </row>
        <row r="7767">
          <cell r="A7767">
            <v>43567</v>
          </cell>
          <cell r="C7767">
            <v>8.5</v>
          </cell>
        </row>
        <row r="7768">
          <cell r="A7768">
            <v>43567</v>
          </cell>
          <cell r="C7768">
            <v>9.3000000000000007</v>
          </cell>
        </row>
        <row r="7769">
          <cell r="A7769">
            <v>43567</v>
          </cell>
          <cell r="C7769">
            <v>9.6</v>
          </cell>
        </row>
        <row r="7770">
          <cell r="A7770">
            <v>43567</v>
          </cell>
          <cell r="C7770">
            <v>9.8000000000000007</v>
          </cell>
        </row>
        <row r="7771">
          <cell r="A7771">
            <v>43567</v>
          </cell>
          <cell r="C7771">
            <v>10.199999999999999</v>
          </cell>
        </row>
        <row r="7772">
          <cell r="A7772">
            <v>43567</v>
          </cell>
          <cell r="C7772">
            <v>10</v>
          </cell>
        </row>
        <row r="7773">
          <cell r="A7773">
            <v>43567</v>
          </cell>
          <cell r="C7773">
            <v>9.6</v>
          </cell>
        </row>
        <row r="7774">
          <cell r="A7774">
            <v>43567</v>
          </cell>
          <cell r="C7774">
            <v>9</v>
          </cell>
        </row>
        <row r="7775">
          <cell r="A7775">
            <v>43567</v>
          </cell>
          <cell r="C7775">
            <v>8</v>
          </cell>
        </row>
        <row r="7776">
          <cell r="A7776">
            <v>43567</v>
          </cell>
          <cell r="C7776">
            <v>7.1</v>
          </cell>
        </row>
        <row r="7777">
          <cell r="A7777">
            <v>43567</v>
          </cell>
          <cell r="C7777">
            <v>6.1</v>
          </cell>
        </row>
        <row r="7778">
          <cell r="A7778">
            <v>43567</v>
          </cell>
          <cell r="C7778">
            <v>5.6</v>
          </cell>
        </row>
        <row r="7779">
          <cell r="A7779">
            <v>43567</v>
          </cell>
          <cell r="C7779">
            <v>5.2</v>
          </cell>
        </row>
        <row r="7780">
          <cell r="A7780">
            <v>43568</v>
          </cell>
          <cell r="C7780">
            <v>4.8</v>
          </cell>
        </row>
        <row r="7781">
          <cell r="A7781">
            <v>43568</v>
          </cell>
          <cell r="C7781">
            <v>4.5</v>
          </cell>
        </row>
        <row r="7782">
          <cell r="A7782">
            <v>43568</v>
          </cell>
          <cell r="C7782">
            <v>4.0999999999999996</v>
          </cell>
        </row>
        <row r="7783">
          <cell r="A7783">
            <v>43568</v>
          </cell>
          <cell r="C7783">
            <v>3.6</v>
          </cell>
        </row>
        <row r="7784">
          <cell r="A7784">
            <v>43568</v>
          </cell>
          <cell r="C7784">
            <v>3</v>
          </cell>
        </row>
        <row r="7785">
          <cell r="A7785">
            <v>43568</v>
          </cell>
          <cell r="C7785">
            <v>2.8</v>
          </cell>
        </row>
        <row r="7786">
          <cell r="A7786">
            <v>43568</v>
          </cell>
          <cell r="C7786">
            <v>2.2999999999999998</v>
          </cell>
        </row>
        <row r="7787">
          <cell r="A7787">
            <v>43568</v>
          </cell>
          <cell r="C7787">
            <v>3.5</v>
          </cell>
        </row>
        <row r="7788">
          <cell r="A7788">
            <v>43568</v>
          </cell>
          <cell r="C7788">
            <v>4.7</v>
          </cell>
        </row>
        <row r="7789">
          <cell r="A7789">
            <v>43568</v>
          </cell>
          <cell r="C7789">
            <v>6.3</v>
          </cell>
        </row>
        <row r="7790">
          <cell r="A7790">
            <v>43568</v>
          </cell>
          <cell r="C7790">
            <v>7.5</v>
          </cell>
        </row>
        <row r="7791">
          <cell r="A7791">
            <v>43568</v>
          </cell>
          <cell r="C7791">
            <v>8.5</v>
          </cell>
        </row>
        <row r="7792">
          <cell r="A7792">
            <v>43568</v>
          </cell>
          <cell r="C7792">
            <v>9.1999999999999993</v>
          </cell>
        </row>
        <row r="7793">
          <cell r="A7793">
            <v>43568</v>
          </cell>
          <cell r="C7793">
            <v>9.4</v>
          </cell>
        </row>
        <row r="7794">
          <cell r="A7794">
            <v>43568</v>
          </cell>
          <cell r="C7794">
            <v>9.6</v>
          </cell>
        </row>
        <row r="7795">
          <cell r="A7795">
            <v>43568</v>
          </cell>
          <cell r="C7795">
            <v>9.8000000000000007</v>
          </cell>
        </row>
        <row r="7796">
          <cell r="A7796">
            <v>43568</v>
          </cell>
          <cell r="C7796">
            <v>9.4</v>
          </cell>
        </row>
        <row r="7797">
          <cell r="A7797">
            <v>43568</v>
          </cell>
          <cell r="C7797">
            <v>9</v>
          </cell>
        </row>
        <row r="7798">
          <cell r="A7798">
            <v>43568</v>
          </cell>
          <cell r="C7798">
            <v>8.1999999999999993</v>
          </cell>
        </row>
        <row r="7799">
          <cell r="A7799">
            <v>43568</v>
          </cell>
          <cell r="C7799">
            <v>7.1</v>
          </cell>
        </row>
        <row r="7800">
          <cell r="A7800">
            <v>43568</v>
          </cell>
          <cell r="C7800">
            <v>6.1</v>
          </cell>
        </row>
        <row r="7801">
          <cell r="A7801">
            <v>43568</v>
          </cell>
          <cell r="C7801">
            <v>5</v>
          </cell>
        </row>
        <row r="7802">
          <cell r="A7802">
            <v>43568</v>
          </cell>
          <cell r="C7802">
            <v>4.4000000000000004</v>
          </cell>
        </row>
        <row r="7803">
          <cell r="A7803">
            <v>43568</v>
          </cell>
          <cell r="C7803">
            <v>4</v>
          </cell>
        </row>
        <row r="7804">
          <cell r="A7804">
            <v>43569</v>
          </cell>
          <cell r="C7804">
            <v>3.8</v>
          </cell>
        </row>
        <row r="7805">
          <cell r="A7805">
            <v>43569</v>
          </cell>
          <cell r="C7805">
            <v>3.4</v>
          </cell>
        </row>
        <row r="7806">
          <cell r="A7806">
            <v>43569</v>
          </cell>
          <cell r="C7806">
            <v>3</v>
          </cell>
        </row>
        <row r="7807">
          <cell r="A7807">
            <v>43569</v>
          </cell>
          <cell r="C7807">
            <v>2.6</v>
          </cell>
        </row>
        <row r="7808">
          <cell r="A7808">
            <v>43569</v>
          </cell>
          <cell r="C7808">
            <v>2.2999999999999998</v>
          </cell>
        </row>
        <row r="7809">
          <cell r="A7809">
            <v>43569</v>
          </cell>
          <cell r="C7809">
            <v>2.2999999999999998</v>
          </cell>
        </row>
        <row r="7810">
          <cell r="A7810">
            <v>43569</v>
          </cell>
          <cell r="C7810">
            <v>1.8</v>
          </cell>
        </row>
        <row r="7811">
          <cell r="A7811">
            <v>43569</v>
          </cell>
          <cell r="C7811">
            <v>3.2</v>
          </cell>
        </row>
        <row r="7812">
          <cell r="A7812">
            <v>43569</v>
          </cell>
          <cell r="C7812">
            <v>4.5</v>
          </cell>
        </row>
        <row r="7813">
          <cell r="A7813">
            <v>43569</v>
          </cell>
          <cell r="C7813">
            <v>6</v>
          </cell>
        </row>
        <row r="7814">
          <cell r="A7814">
            <v>43569</v>
          </cell>
          <cell r="C7814">
            <v>7.1</v>
          </cell>
        </row>
        <row r="7815">
          <cell r="A7815">
            <v>43569</v>
          </cell>
          <cell r="C7815">
            <v>8.1</v>
          </cell>
        </row>
        <row r="7816">
          <cell r="A7816">
            <v>43569</v>
          </cell>
          <cell r="C7816">
            <v>8.6999999999999993</v>
          </cell>
        </row>
        <row r="7817">
          <cell r="A7817">
            <v>43569</v>
          </cell>
          <cell r="C7817">
            <v>8.9</v>
          </cell>
        </row>
        <row r="7818">
          <cell r="A7818">
            <v>43569</v>
          </cell>
          <cell r="C7818">
            <v>9.1</v>
          </cell>
        </row>
        <row r="7819">
          <cell r="A7819">
            <v>43569</v>
          </cell>
          <cell r="C7819">
            <v>9.1999999999999993</v>
          </cell>
        </row>
        <row r="7820">
          <cell r="A7820">
            <v>43569</v>
          </cell>
          <cell r="C7820">
            <v>9</v>
          </cell>
        </row>
        <row r="7821">
          <cell r="A7821">
            <v>43569</v>
          </cell>
          <cell r="C7821">
            <v>8.6999999999999993</v>
          </cell>
        </row>
        <row r="7822">
          <cell r="A7822">
            <v>43569</v>
          </cell>
          <cell r="C7822">
            <v>8.1999999999999993</v>
          </cell>
        </row>
        <row r="7823">
          <cell r="A7823">
            <v>43569</v>
          </cell>
          <cell r="C7823">
            <v>7.2</v>
          </cell>
        </row>
        <row r="7824">
          <cell r="A7824">
            <v>43569</v>
          </cell>
          <cell r="C7824">
            <v>6.4</v>
          </cell>
        </row>
        <row r="7825">
          <cell r="A7825">
            <v>43569</v>
          </cell>
          <cell r="C7825">
            <v>5.5</v>
          </cell>
        </row>
        <row r="7826">
          <cell r="A7826">
            <v>43569</v>
          </cell>
          <cell r="C7826">
            <v>5.0999999999999996</v>
          </cell>
        </row>
        <row r="7827">
          <cell r="A7827">
            <v>43569</v>
          </cell>
          <cell r="C7827">
            <v>4.9000000000000004</v>
          </cell>
        </row>
        <row r="7828">
          <cell r="A7828">
            <v>43570</v>
          </cell>
          <cell r="C7828">
            <v>5</v>
          </cell>
        </row>
        <row r="7829">
          <cell r="A7829">
            <v>43570</v>
          </cell>
          <cell r="C7829">
            <v>4.9000000000000004</v>
          </cell>
        </row>
        <row r="7830">
          <cell r="A7830">
            <v>43570</v>
          </cell>
          <cell r="C7830">
            <v>4.9000000000000004</v>
          </cell>
        </row>
        <row r="7831">
          <cell r="A7831">
            <v>43570</v>
          </cell>
          <cell r="C7831">
            <v>4.7</v>
          </cell>
        </row>
        <row r="7832">
          <cell r="A7832">
            <v>43570</v>
          </cell>
          <cell r="C7832">
            <v>4.7</v>
          </cell>
        </row>
        <row r="7833">
          <cell r="A7833">
            <v>43570</v>
          </cell>
          <cell r="C7833">
            <v>4.9000000000000004</v>
          </cell>
        </row>
        <row r="7834">
          <cell r="A7834">
            <v>43570</v>
          </cell>
          <cell r="C7834">
            <v>4.5999999999999996</v>
          </cell>
        </row>
        <row r="7835">
          <cell r="A7835">
            <v>43570</v>
          </cell>
          <cell r="C7835">
            <v>5.7</v>
          </cell>
        </row>
        <row r="7836">
          <cell r="A7836">
            <v>43570</v>
          </cell>
          <cell r="C7836">
            <v>6.9</v>
          </cell>
        </row>
        <row r="7837">
          <cell r="A7837">
            <v>43570</v>
          </cell>
          <cell r="C7837">
            <v>8.1</v>
          </cell>
        </row>
        <row r="7838">
          <cell r="A7838">
            <v>43570</v>
          </cell>
          <cell r="C7838">
            <v>9.1999999999999993</v>
          </cell>
        </row>
        <row r="7839">
          <cell r="A7839">
            <v>43570</v>
          </cell>
          <cell r="C7839">
            <v>10.4</v>
          </cell>
        </row>
        <row r="7840">
          <cell r="A7840">
            <v>43570</v>
          </cell>
          <cell r="C7840">
            <v>11.6</v>
          </cell>
        </row>
        <row r="7841">
          <cell r="A7841">
            <v>43570</v>
          </cell>
          <cell r="C7841">
            <v>11.9</v>
          </cell>
        </row>
        <row r="7842">
          <cell r="A7842">
            <v>43570</v>
          </cell>
          <cell r="C7842">
            <v>12.3</v>
          </cell>
        </row>
        <row r="7843">
          <cell r="A7843">
            <v>43570</v>
          </cell>
          <cell r="C7843">
            <v>12.3</v>
          </cell>
        </row>
        <row r="7844">
          <cell r="A7844">
            <v>43570</v>
          </cell>
          <cell r="C7844">
            <v>11.9</v>
          </cell>
        </row>
        <row r="7845">
          <cell r="A7845">
            <v>43570</v>
          </cell>
          <cell r="C7845">
            <v>11.5</v>
          </cell>
        </row>
        <row r="7846">
          <cell r="A7846">
            <v>43570</v>
          </cell>
          <cell r="C7846">
            <v>11.1</v>
          </cell>
        </row>
        <row r="7847">
          <cell r="A7847">
            <v>43570</v>
          </cell>
          <cell r="C7847">
            <v>10</v>
          </cell>
        </row>
        <row r="7848">
          <cell r="A7848">
            <v>43570</v>
          </cell>
          <cell r="C7848">
            <v>9.3000000000000007</v>
          </cell>
        </row>
        <row r="7849">
          <cell r="A7849">
            <v>43570</v>
          </cell>
          <cell r="C7849">
            <v>8.4</v>
          </cell>
        </row>
        <row r="7850">
          <cell r="A7850">
            <v>43570</v>
          </cell>
          <cell r="C7850">
            <v>8.1</v>
          </cell>
        </row>
        <row r="7851">
          <cell r="A7851">
            <v>43570</v>
          </cell>
          <cell r="C7851">
            <v>8.1999999999999993</v>
          </cell>
        </row>
        <row r="7852">
          <cell r="A7852">
            <v>43571</v>
          </cell>
          <cell r="C7852">
            <v>7.6</v>
          </cell>
        </row>
        <row r="7853">
          <cell r="A7853">
            <v>43571</v>
          </cell>
          <cell r="C7853">
            <v>7.4</v>
          </cell>
        </row>
        <row r="7854">
          <cell r="A7854">
            <v>43571</v>
          </cell>
          <cell r="C7854">
            <v>7.2</v>
          </cell>
        </row>
        <row r="7855">
          <cell r="A7855">
            <v>43571</v>
          </cell>
          <cell r="C7855">
            <v>7</v>
          </cell>
        </row>
        <row r="7856">
          <cell r="A7856">
            <v>43571</v>
          </cell>
          <cell r="C7856">
            <v>6.9</v>
          </cell>
        </row>
        <row r="7857">
          <cell r="A7857">
            <v>43571</v>
          </cell>
          <cell r="C7857">
            <v>6.9</v>
          </cell>
        </row>
        <row r="7858">
          <cell r="A7858">
            <v>43571</v>
          </cell>
          <cell r="C7858">
            <v>6.3</v>
          </cell>
        </row>
        <row r="7859">
          <cell r="A7859">
            <v>43571</v>
          </cell>
          <cell r="C7859">
            <v>6.6</v>
          </cell>
        </row>
        <row r="7860">
          <cell r="A7860">
            <v>43571</v>
          </cell>
          <cell r="C7860">
            <v>7.1</v>
          </cell>
        </row>
        <row r="7861">
          <cell r="A7861">
            <v>43571</v>
          </cell>
          <cell r="C7861">
            <v>8.1999999999999993</v>
          </cell>
        </row>
        <row r="7862">
          <cell r="A7862">
            <v>43571</v>
          </cell>
          <cell r="C7862">
            <v>9.1</v>
          </cell>
        </row>
        <row r="7863">
          <cell r="A7863">
            <v>43571</v>
          </cell>
          <cell r="C7863">
            <v>9.9</v>
          </cell>
        </row>
        <row r="7864">
          <cell r="A7864">
            <v>43571</v>
          </cell>
          <cell r="C7864">
            <v>10.6</v>
          </cell>
        </row>
        <row r="7865">
          <cell r="A7865">
            <v>43571</v>
          </cell>
          <cell r="C7865">
            <v>11.3</v>
          </cell>
        </row>
        <row r="7866">
          <cell r="A7866">
            <v>43571</v>
          </cell>
          <cell r="C7866">
            <v>11.7</v>
          </cell>
        </row>
        <row r="7867">
          <cell r="A7867">
            <v>43571</v>
          </cell>
          <cell r="C7867">
            <v>12</v>
          </cell>
        </row>
        <row r="7868">
          <cell r="A7868">
            <v>43571</v>
          </cell>
          <cell r="C7868">
            <v>12</v>
          </cell>
        </row>
        <row r="7869">
          <cell r="A7869">
            <v>43571</v>
          </cell>
          <cell r="C7869">
            <v>11.7</v>
          </cell>
        </row>
        <row r="7870">
          <cell r="A7870">
            <v>43571</v>
          </cell>
          <cell r="C7870">
            <v>11.1</v>
          </cell>
        </row>
        <row r="7871">
          <cell r="A7871">
            <v>43571</v>
          </cell>
          <cell r="C7871">
            <v>10.199999999999999</v>
          </cell>
        </row>
        <row r="7872">
          <cell r="A7872">
            <v>43571</v>
          </cell>
          <cell r="C7872">
            <v>9.4</v>
          </cell>
        </row>
        <row r="7873">
          <cell r="A7873">
            <v>43571</v>
          </cell>
          <cell r="C7873">
            <v>8.5</v>
          </cell>
        </row>
        <row r="7874">
          <cell r="A7874">
            <v>43571</v>
          </cell>
          <cell r="C7874">
            <v>7.8</v>
          </cell>
        </row>
        <row r="7875">
          <cell r="A7875">
            <v>43571</v>
          </cell>
          <cell r="C7875">
            <v>7.3</v>
          </cell>
        </row>
        <row r="7876">
          <cell r="A7876">
            <v>43572</v>
          </cell>
          <cell r="C7876">
            <v>6.4</v>
          </cell>
        </row>
        <row r="7877">
          <cell r="A7877">
            <v>43572</v>
          </cell>
          <cell r="C7877">
            <v>6.1</v>
          </cell>
        </row>
        <row r="7878">
          <cell r="A7878">
            <v>43572</v>
          </cell>
          <cell r="C7878">
            <v>5.7</v>
          </cell>
        </row>
        <row r="7879">
          <cell r="A7879">
            <v>43572</v>
          </cell>
          <cell r="C7879">
            <v>5.4</v>
          </cell>
        </row>
        <row r="7880">
          <cell r="A7880">
            <v>43572</v>
          </cell>
          <cell r="C7880">
            <v>5.3</v>
          </cell>
        </row>
        <row r="7881">
          <cell r="A7881">
            <v>43572</v>
          </cell>
          <cell r="C7881">
            <v>5.4</v>
          </cell>
        </row>
        <row r="7882">
          <cell r="A7882">
            <v>43572</v>
          </cell>
          <cell r="C7882">
            <v>5.3</v>
          </cell>
        </row>
        <row r="7883">
          <cell r="A7883">
            <v>43572</v>
          </cell>
          <cell r="C7883">
            <v>6.7</v>
          </cell>
        </row>
        <row r="7884">
          <cell r="A7884">
            <v>43572</v>
          </cell>
          <cell r="C7884">
            <v>8.1</v>
          </cell>
        </row>
        <row r="7885">
          <cell r="A7885">
            <v>43572</v>
          </cell>
          <cell r="C7885">
            <v>9.6</v>
          </cell>
        </row>
        <row r="7886">
          <cell r="A7886">
            <v>43572</v>
          </cell>
          <cell r="C7886">
            <v>11.2</v>
          </cell>
        </row>
        <row r="7887">
          <cell r="A7887">
            <v>43572</v>
          </cell>
          <cell r="C7887">
            <v>12.8</v>
          </cell>
        </row>
        <row r="7888">
          <cell r="A7888">
            <v>43572</v>
          </cell>
          <cell r="C7888">
            <v>13.9</v>
          </cell>
        </row>
        <row r="7889">
          <cell r="A7889">
            <v>43572</v>
          </cell>
          <cell r="C7889">
            <v>14.8</v>
          </cell>
        </row>
        <row r="7890">
          <cell r="A7890">
            <v>43572</v>
          </cell>
          <cell r="C7890">
            <v>15.5</v>
          </cell>
        </row>
        <row r="7891">
          <cell r="A7891">
            <v>43572</v>
          </cell>
          <cell r="C7891">
            <v>16</v>
          </cell>
        </row>
        <row r="7892">
          <cell r="A7892">
            <v>43572</v>
          </cell>
          <cell r="C7892">
            <v>15.8</v>
          </cell>
        </row>
        <row r="7893">
          <cell r="A7893">
            <v>43572</v>
          </cell>
          <cell r="C7893">
            <v>15.4</v>
          </cell>
        </row>
        <row r="7894">
          <cell r="A7894">
            <v>43572</v>
          </cell>
          <cell r="C7894">
            <v>15</v>
          </cell>
        </row>
        <row r="7895">
          <cell r="A7895">
            <v>43572</v>
          </cell>
          <cell r="C7895">
            <v>13.6</v>
          </cell>
        </row>
        <row r="7896">
          <cell r="A7896">
            <v>43572</v>
          </cell>
          <cell r="C7896">
            <v>12.4</v>
          </cell>
        </row>
        <row r="7897">
          <cell r="A7897">
            <v>43572</v>
          </cell>
          <cell r="C7897">
            <v>11.1</v>
          </cell>
        </row>
        <row r="7898">
          <cell r="A7898">
            <v>43572</v>
          </cell>
          <cell r="C7898">
            <v>10.4</v>
          </cell>
        </row>
        <row r="7899">
          <cell r="A7899">
            <v>43572</v>
          </cell>
          <cell r="C7899">
            <v>10</v>
          </cell>
        </row>
        <row r="7900">
          <cell r="A7900">
            <v>43573</v>
          </cell>
          <cell r="C7900">
            <v>9.5</v>
          </cell>
        </row>
        <row r="7901">
          <cell r="A7901">
            <v>43573</v>
          </cell>
          <cell r="C7901">
            <v>9.1999999999999993</v>
          </cell>
        </row>
        <row r="7902">
          <cell r="A7902">
            <v>43573</v>
          </cell>
          <cell r="C7902">
            <v>9</v>
          </cell>
        </row>
        <row r="7903">
          <cell r="A7903">
            <v>43573</v>
          </cell>
          <cell r="C7903">
            <v>8.6</v>
          </cell>
        </row>
        <row r="7904">
          <cell r="A7904">
            <v>43573</v>
          </cell>
          <cell r="C7904">
            <v>8.5</v>
          </cell>
        </row>
        <row r="7905">
          <cell r="A7905">
            <v>43573</v>
          </cell>
          <cell r="C7905">
            <v>8.5</v>
          </cell>
        </row>
        <row r="7906">
          <cell r="A7906">
            <v>43573</v>
          </cell>
          <cell r="C7906">
            <v>8.1999999999999993</v>
          </cell>
        </row>
        <row r="7907">
          <cell r="A7907">
            <v>43573</v>
          </cell>
          <cell r="C7907">
            <v>9.4</v>
          </cell>
        </row>
        <row r="7908">
          <cell r="A7908">
            <v>43573</v>
          </cell>
          <cell r="C7908">
            <v>10.8</v>
          </cell>
        </row>
        <row r="7909">
          <cell r="A7909">
            <v>43573</v>
          </cell>
          <cell r="C7909">
            <v>12.6</v>
          </cell>
        </row>
        <row r="7910">
          <cell r="A7910">
            <v>43573</v>
          </cell>
          <cell r="C7910">
            <v>14.4</v>
          </cell>
        </row>
        <row r="7911">
          <cell r="A7911">
            <v>43573</v>
          </cell>
          <cell r="C7911">
            <v>15.8</v>
          </cell>
        </row>
        <row r="7912">
          <cell r="A7912">
            <v>43573</v>
          </cell>
          <cell r="C7912">
            <v>16.8</v>
          </cell>
        </row>
        <row r="7913">
          <cell r="A7913">
            <v>43573</v>
          </cell>
          <cell r="C7913">
            <v>17.7</v>
          </cell>
        </row>
        <row r="7914">
          <cell r="A7914">
            <v>43573</v>
          </cell>
          <cell r="C7914">
            <v>18.399999999999999</v>
          </cell>
        </row>
        <row r="7915">
          <cell r="A7915">
            <v>43573</v>
          </cell>
          <cell r="C7915">
            <v>18.8</v>
          </cell>
        </row>
        <row r="7916">
          <cell r="A7916">
            <v>43573</v>
          </cell>
          <cell r="C7916">
            <v>18.5</v>
          </cell>
        </row>
        <row r="7917">
          <cell r="A7917">
            <v>43573</v>
          </cell>
          <cell r="C7917">
            <v>18.100000000000001</v>
          </cell>
        </row>
        <row r="7918">
          <cell r="A7918">
            <v>43573</v>
          </cell>
          <cell r="C7918">
            <v>17.600000000000001</v>
          </cell>
        </row>
        <row r="7919">
          <cell r="A7919">
            <v>43573</v>
          </cell>
          <cell r="C7919">
            <v>16.2</v>
          </cell>
        </row>
        <row r="7920">
          <cell r="A7920">
            <v>43573</v>
          </cell>
          <cell r="C7920">
            <v>14.7</v>
          </cell>
        </row>
        <row r="7921">
          <cell r="A7921">
            <v>43573</v>
          </cell>
          <cell r="C7921">
            <v>13.1</v>
          </cell>
        </row>
        <row r="7922">
          <cell r="A7922">
            <v>43573</v>
          </cell>
          <cell r="C7922">
            <v>12.3</v>
          </cell>
        </row>
        <row r="7923">
          <cell r="A7923">
            <v>43573</v>
          </cell>
          <cell r="C7923">
            <v>11.6</v>
          </cell>
        </row>
        <row r="7924">
          <cell r="A7924">
            <v>43574</v>
          </cell>
          <cell r="C7924">
            <v>10.8</v>
          </cell>
        </row>
        <row r="7925">
          <cell r="A7925">
            <v>43574</v>
          </cell>
          <cell r="C7925">
            <v>10.199999999999999</v>
          </cell>
        </row>
        <row r="7926">
          <cell r="A7926">
            <v>43574</v>
          </cell>
          <cell r="C7926">
            <v>9.6</v>
          </cell>
        </row>
        <row r="7927">
          <cell r="A7927">
            <v>43574</v>
          </cell>
          <cell r="C7927">
            <v>8.9</v>
          </cell>
        </row>
        <row r="7928">
          <cell r="A7928">
            <v>43574</v>
          </cell>
          <cell r="C7928">
            <v>8.5</v>
          </cell>
        </row>
        <row r="7929">
          <cell r="A7929">
            <v>43574</v>
          </cell>
          <cell r="C7929">
            <v>8.4</v>
          </cell>
        </row>
        <row r="7930">
          <cell r="A7930">
            <v>43574</v>
          </cell>
          <cell r="C7930">
            <v>8</v>
          </cell>
        </row>
        <row r="7931">
          <cell r="A7931">
            <v>43574</v>
          </cell>
          <cell r="C7931">
            <v>9.5</v>
          </cell>
        </row>
        <row r="7932">
          <cell r="A7932">
            <v>43574</v>
          </cell>
          <cell r="C7932">
            <v>11.3</v>
          </cell>
        </row>
        <row r="7933">
          <cell r="A7933">
            <v>43574</v>
          </cell>
          <cell r="C7933">
            <v>13.6</v>
          </cell>
        </row>
        <row r="7934">
          <cell r="A7934">
            <v>43574</v>
          </cell>
          <cell r="C7934">
            <v>15.8</v>
          </cell>
        </row>
        <row r="7935">
          <cell r="A7935">
            <v>43574</v>
          </cell>
          <cell r="C7935">
            <v>17.399999999999999</v>
          </cell>
        </row>
        <row r="7936">
          <cell r="A7936">
            <v>43574</v>
          </cell>
          <cell r="C7936">
            <v>18.7</v>
          </cell>
        </row>
        <row r="7937">
          <cell r="A7937">
            <v>43574</v>
          </cell>
          <cell r="C7937">
            <v>19.8</v>
          </cell>
        </row>
        <row r="7938">
          <cell r="A7938">
            <v>43574</v>
          </cell>
          <cell r="C7938">
            <v>20.5</v>
          </cell>
        </row>
        <row r="7939">
          <cell r="A7939">
            <v>43574</v>
          </cell>
          <cell r="C7939">
            <v>21</v>
          </cell>
        </row>
        <row r="7940">
          <cell r="A7940">
            <v>43574</v>
          </cell>
          <cell r="C7940">
            <v>20.7</v>
          </cell>
        </row>
        <row r="7941">
          <cell r="A7941">
            <v>43574</v>
          </cell>
          <cell r="C7941">
            <v>20.100000000000001</v>
          </cell>
        </row>
        <row r="7942">
          <cell r="A7942">
            <v>43574</v>
          </cell>
          <cell r="C7942">
            <v>19.600000000000001</v>
          </cell>
        </row>
        <row r="7943">
          <cell r="A7943">
            <v>43574</v>
          </cell>
          <cell r="C7943">
            <v>17.7</v>
          </cell>
        </row>
        <row r="7944">
          <cell r="A7944">
            <v>43574</v>
          </cell>
          <cell r="C7944">
            <v>16</v>
          </cell>
        </row>
        <row r="7945">
          <cell r="A7945">
            <v>43574</v>
          </cell>
          <cell r="C7945">
            <v>14.1</v>
          </cell>
        </row>
        <row r="7946">
          <cell r="A7946">
            <v>43574</v>
          </cell>
          <cell r="C7946">
            <v>12.9</v>
          </cell>
        </row>
        <row r="7947">
          <cell r="A7947">
            <v>43574</v>
          </cell>
          <cell r="C7947">
            <v>12</v>
          </cell>
        </row>
        <row r="7948">
          <cell r="A7948">
            <v>43575</v>
          </cell>
          <cell r="C7948">
            <v>11</v>
          </cell>
        </row>
        <row r="7949">
          <cell r="A7949">
            <v>43575</v>
          </cell>
          <cell r="C7949">
            <v>10.199999999999999</v>
          </cell>
        </row>
        <row r="7950">
          <cell r="A7950">
            <v>43575</v>
          </cell>
          <cell r="C7950">
            <v>9.4</v>
          </cell>
        </row>
        <row r="7951">
          <cell r="A7951">
            <v>43575</v>
          </cell>
          <cell r="C7951">
            <v>8.8000000000000007</v>
          </cell>
        </row>
        <row r="7952">
          <cell r="A7952">
            <v>43575</v>
          </cell>
          <cell r="C7952">
            <v>8.1999999999999993</v>
          </cell>
        </row>
        <row r="7953">
          <cell r="A7953">
            <v>43575</v>
          </cell>
          <cell r="C7953">
            <v>8.1</v>
          </cell>
        </row>
        <row r="7954">
          <cell r="A7954">
            <v>43575</v>
          </cell>
          <cell r="C7954">
            <v>7.5</v>
          </cell>
        </row>
        <row r="7955">
          <cell r="A7955">
            <v>43575</v>
          </cell>
          <cell r="C7955">
            <v>9.1999999999999993</v>
          </cell>
        </row>
        <row r="7956">
          <cell r="A7956">
            <v>43575</v>
          </cell>
          <cell r="C7956">
            <v>11.4</v>
          </cell>
        </row>
        <row r="7957">
          <cell r="A7957">
            <v>43575</v>
          </cell>
          <cell r="C7957">
            <v>14.2</v>
          </cell>
        </row>
        <row r="7958">
          <cell r="A7958">
            <v>43575</v>
          </cell>
          <cell r="C7958">
            <v>16.399999999999999</v>
          </cell>
        </row>
        <row r="7959">
          <cell r="A7959">
            <v>43575</v>
          </cell>
          <cell r="C7959">
            <v>18.3</v>
          </cell>
        </row>
        <row r="7960">
          <cell r="A7960">
            <v>43575</v>
          </cell>
          <cell r="C7960">
            <v>19.600000000000001</v>
          </cell>
        </row>
        <row r="7961">
          <cell r="A7961">
            <v>43575</v>
          </cell>
          <cell r="C7961">
            <v>20.5</v>
          </cell>
        </row>
        <row r="7962">
          <cell r="A7962">
            <v>43575</v>
          </cell>
          <cell r="C7962">
            <v>21.3</v>
          </cell>
        </row>
        <row r="7963">
          <cell r="A7963">
            <v>43575</v>
          </cell>
          <cell r="C7963">
            <v>21.6</v>
          </cell>
        </row>
        <row r="7964">
          <cell r="A7964">
            <v>43575</v>
          </cell>
          <cell r="C7964">
            <v>21.3</v>
          </cell>
        </row>
        <row r="7965">
          <cell r="A7965">
            <v>43575</v>
          </cell>
          <cell r="C7965">
            <v>20.7</v>
          </cell>
        </row>
        <row r="7966">
          <cell r="A7966">
            <v>43575</v>
          </cell>
          <cell r="C7966">
            <v>19.899999999999999</v>
          </cell>
        </row>
        <row r="7967">
          <cell r="A7967">
            <v>43575</v>
          </cell>
          <cell r="C7967">
            <v>17.8</v>
          </cell>
        </row>
        <row r="7968">
          <cell r="A7968">
            <v>43575</v>
          </cell>
          <cell r="C7968">
            <v>16</v>
          </cell>
        </row>
        <row r="7969">
          <cell r="A7969">
            <v>43575</v>
          </cell>
          <cell r="C7969">
            <v>13.9</v>
          </cell>
        </row>
        <row r="7970">
          <cell r="A7970">
            <v>43575</v>
          </cell>
          <cell r="C7970">
            <v>12.7</v>
          </cell>
        </row>
        <row r="7971">
          <cell r="A7971">
            <v>43575</v>
          </cell>
          <cell r="C7971">
            <v>11.5</v>
          </cell>
        </row>
        <row r="7972">
          <cell r="A7972">
            <v>43576</v>
          </cell>
          <cell r="C7972">
            <v>10.5</v>
          </cell>
        </row>
        <row r="7973">
          <cell r="A7973">
            <v>43576</v>
          </cell>
          <cell r="C7973">
            <v>9.8000000000000007</v>
          </cell>
        </row>
        <row r="7974">
          <cell r="A7974">
            <v>43576</v>
          </cell>
          <cell r="C7974">
            <v>9</v>
          </cell>
        </row>
        <row r="7975">
          <cell r="A7975">
            <v>43576</v>
          </cell>
          <cell r="C7975">
            <v>8.1999999999999993</v>
          </cell>
        </row>
        <row r="7976">
          <cell r="A7976">
            <v>43576</v>
          </cell>
          <cell r="C7976">
            <v>7.7</v>
          </cell>
        </row>
        <row r="7977">
          <cell r="A7977">
            <v>43576</v>
          </cell>
          <cell r="C7977">
            <v>7.6</v>
          </cell>
        </row>
        <row r="7978">
          <cell r="A7978">
            <v>43576</v>
          </cell>
          <cell r="C7978">
            <v>7.4</v>
          </cell>
        </row>
        <row r="7979">
          <cell r="A7979">
            <v>43576</v>
          </cell>
          <cell r="C7979">
            <v>9.4</v>
          </cell>
        </row>
        <row r="7980">
          <cell r="A7980">
            <v>43576</v>
          </cell>
          <cell r="C7980">
            <v>11.9</v>
          </cell>
        </row>
        <row r="7981">
          <cell r="A7981">
            <v>43576</v>
          </cell>
          <cell r="C7981">
            <v>14.8</v>
          </cell>
        </row>
        <row r="7982">
          <cell r="A7982">
            <v>43576</v>
          </cell>
          <cell r="C7982">
            <v>17.2</v>
          </cell>
        </row>
        <row r="7983">
          <cell r="A7983">
            <v>43576</v>
          </cell>
          <cell r="C7983">
            <v>19.100000000000001</v>
          </cell>
        </row>
        <row r="7984">
          <cell r="A7984">
            <v>43576</v>
          </cell>
          <cell r="C7984">
            <v>20.2</v>
          </cell>
        </row>
        <row r="7985">
          <cell r="A7985">
            <v>43576</v>
          </cell>
          <cell r="C7985">
            <v>21.2</v>
          </cell>
        </row>
        <row r="7986">
          <cell r="A7986">
            <v>43576</v>
          </cell>
          <cell r="C7986">
            <v>21.7</v>
          </cell>
        </row>
        <row r="7987">
          <cell r="A7987">
            <v>43576</v>
          </cell>
          <cell r="C7987">
            <v>22</v>
          </cell>
        </row>
        <row r="7988">
          <cell r="A7988">
            <v>43576</v>
          </cell>
          <cell r="C7988">
            <v>21.7</v>
          </cell>
        </row>
        <row r="7989">
          <cell r="A7989">
            <v>43576</v>
          </cell>
          <cell r="C7989">
            <v>21</v>
          </cell>
        </row>
        <row r="7990">
          <cell r="A7990">
            <v>43576</v>
          </cell>
          <cell r="C7990">
            <v>19.899999999999999</v>
          </cell>
        </row>
        <row r="7991">
          <cell r="A7991">
            <v>43576</v>
          </cell>
          <cell r="C7991">
            <v>17.7</v>
          </cell>
        </row>
        <row r="7992">
          <cell r="A7992">
            <v>43576</v>
          </cell>
          <cell r="C7992">
            <v>15.8</v>
          </cell>
        </row>
        <row r="7993">
          <cell r="A7993">
            <v>43576</v>
          </cell>
          <cell r="C7993">
            <v>13.6</v>
          </cell>
        </row>
        <row r="7994">
          <cell r="A7994">
            <v>43576</v>
          </cell>
          <cell r="C7994">
            <v>12.3</v>
          </cell>
        </row>
        <row r="7995">
          <cell r="A7995">
            <v>43576</v>
          </cell>
          <cell r="C7995">
            <v>11.3</v>
          </cell>
        </row>
        <row r="7996">
          <cell r="A7996">
            <v>43577</v>
          </cell>
          <cell r="C7996">
            <v>10.5</v>
          </cell>
        </row>
        <row r="7997">
          <cell r="A7997">
            <v>43577</v>
          </cell>
          <cell r="C7997">
            <v>10</v>
          </cell>
        </row>
        <row r="7998">
          <cell r="A7998">
            <v>43577</v>
          </cell>
          <cell r="C7998">
            <v>9.3000000000000007</v>
          </cell>
        </row>
        <row r="7999">
          <cell r="A7999">
            <v>43577</v>
          </cell>
          <cell r="C7999">
            <v>8.5</v>
          </cell>
        </row>
        <row r="8000">
          <cell r="A8000">
            <v>43577</v>
          </cell>
          <cell r="C8000">
            <v>8.1999999999999993</v>
          </cell>
        </row>
        <row r="8001">
          <cell r="A8001">
            <v>43577</v>
          </cell>
          <cell r="C8001">
            <v>8.1</v>
          </cell>
        </row>
        <row r="8002">
          <cell r="A8002">
            <v>43577</v>
          </cell>
          <cell r="C8002">
            <v>8</v>
          </cell>
        </row>
        <row r="8003">
          <cell r="A8003">
            <v>43577</v>
          </cell>
          <cell r="C8003">
            <v>10</v>
          </cell>
        </row>
        <row r="8004">
          <cell r="A8004">
            <v>43577</v>
          </cell>
          <cell r="C8004">
            <v>12</v>
          </cell>
        </row>
        <row r="8005">
          <cell r="A8005">
            <v>43577</v>
          </cell>
          <cell r="C8005">
            <v>14.6</v>
          </cell>
        </row>
        <row r="8006">
          <cell r="A8006">
            <v>43577</v>
          </cell>
          <cell r="C8006">
            <v>16.8</v>
          </cell>
        </row>
        <row r="8007">
          <cell r="A8007">
            <v>43577</v>
          </cell>
          <cell r="C8007">
            <v>18.7</v>
          </cell>
        </row>
        <row r="8008">
          <cell r="A8008">
            <v>43577</v>
          </cell>
          <cell r="C8008">
            <v>19.600000000000001</v>
          </cell>
        </row>
        <row r="8009">
          <cell r="A8009">
            <v>43577</v>
          </cell>
          <cell r="C8009">
            <v>20.5</v>
          </cell>
        </row>
        <row r="8010">
          <cell r="A8010">
            <v>43577</v>
          </cell>
          <cell r="C8010">
            <v>21.1</v>
          </cell>
        </row>
        <row r="8011">
          <cell r="A8011">
            <v>43577</v>
          </cell>
          <cell r="C8011">
            <v>21.2</v>
          </cell>
        </row>
        <row r="8012">
          <cell r="A8012">
            <v>43577</v>
          </cell>
          <cell r="C8012">
            <v>20.399999999999999</v>
          </cell>
        </row>
        <row r="8013">
          <cell r="A8013">
            <v>43577</v>
          </cell>
          <cell r="C8013">
            <v>19.600000000000001</v>
          </cell>
        </row>
        <row r="8014">
          <cell r="A8014">
            <v>43577</v>
          </cell>
          <cell r="C8014">
            <v>18.600000000000001</v>
          </cell>
        </row>
        <row r="8015">
          <cell r="A8015">
            <v>43577</v>
          </cell>
          <cell r="C8015">
            <v>17</v>
          </cell>
        </row>
        <row r="8016">
          <cell r="A8016">
            <v>43577</v>
          </cell>
          <cell r="C8016">
            <v>15.5</v>
          </cell>
        </row>
        <row r="8017">
          <cell r="A8017">
            <v>43577</v>
          </cell>
          <cell r="C8017">
            <v>14.1</v>
          </cell>
        </row>
        <row r="8018">
          <cell r="A8018">
            <v>43577</v>
          </cell>
          <cell r="C8018">
            <v>13.4</v>
          </cell>
        </row>
        <row r="8019">
          <cell r="A8019">
            <v>43577</v>
          </cell>
          <cell r="C8019">
            <v>13</v>
          </cell>
        </row>
        <row r="8020">
          <cell r="A8020">
            <v>43578</v>
          </cell>
          <cell r="C8020">
            <v>12.3</v>
          </cell>
        </row>
        <row r="8021">
          <cell r="A8021">
            <v>43578</v>
          </cell>
          <cell r="C8021">
            <v>11.9</v>
          </cell>
        </row>
        <row r="8022">
          <cell r="A8022">
            <v>43578</v>
          </cell>
          <cell r="C8022">
            <v>11.5</v>
          </cell>
        </row>
        <row r="8023">
          <cell r="A8023">
            <v>43578</v>
          </cell>
          <cell r="C8023">
            <v>11.1</v>
          </cell>
        </row>
        <row r="8024">
          <cell r="A8024">
            <v>43578</v>
          </cell>
          <cell r="C8024">
            <v>11</v>
          </cell>
        </row>
        <row r="8025">
          <cell r="A8025">
            <v>43578</v>
          </cell>
          <cell r="C8025">
            <v>11.1</v>
          </cell>
        </row>
        <row r="8026">
          <cell r="A8026">
            <v>43578</v>
          </cell>
          <cell r="C8026">
            <v>10.8</v>
          </cell>
        </row>
        <row r="8027">
          <cell r="A8027">
            <v>43578</v>
          </cell>
          <cell r="C8027">
            <v>12.3</v>
          </cell>
        </row>
        <row r="8028">
          <cell r="A8028">
            <v>43578</v>
          </cell>
          <cell r="C8028">
            <v>13.8</v>
          </cell>
        </row>
        <row r="8029">
          <cell r="A8029">
            <v>43578</v>
          </cell>
          <cell r="C8029">
            <v>15.9</v>
          </cell>
        </row>
        <row r="8030">
          <cell r="A8030">
            <v>43578</v>
          </cell>
          <cell r="C8030">
            <v>17.8</v>
          </cell>
        </row>
        <row r="8031">
          <cell r="A8031">
            <v>43578</v>
          </cell>
          <cell r="C8031">
            <v>19.5</v>
          </cell>
        </row>
        <row r="8032">
          <cell r="A8032">
            <v>43578</v>
          </cell>
          <cell r="C8032">
            <v>20.6</v>
          </cell>
        </row>
        <row r="8033">
          <cell r="A8033">
            <v>43578</v>
          </cell>
          <cell r="C8033">
            <v>21.3</v>
          </cell>
        </row>
        <row r="8034">
          <cell r="A8034">
            <v>43578</v>
          </cell>
          <cell r="C8034">
            <v>21.8</v>
          </cell>
        </row>
        <row r="8035">
          <cell r="A8035">
            <v>43578</v>
          </cell>
          <cell r="C8035">
            <v>21.9</v>
          </cell>
        </row>
        <row r="8036">
          <cell r="A8036">
            <v>43578</v>
          </cell>
          <cell r="C8036">
            <v>21.2</v>
          </cell>
        </row>
        <row r="8037">
          <cell r="A8037">
            <v>43578</v>
          </cell>
          <cell r="C8037">
            <v>20.5</v>
          </cell>
        </row>
        <row r="8038">
          <cell r="A8038">
            <v>43578</v>
          </cell>
          <cell r="C8038">
            <v>19.600000000000001</v>
          </cell>
        </row>
        <row r="8039">
          <cell r="A8039">
            <v>43578</v>
          </cell>
          <cell r="C8039">
            <v>18</v>
          </cell>
        </row>
        <row r="8040">
          <cell r="A8040">
            <v>43578</v>
          </cell>
          <cell r="C8040">
            <v>16.600000000000001</v>
          </cell>
        </row>
        <row r="8041">
          <cell r="A8041">
            <v>43578</v>
          </cell>
          <cell r="C8041">
            <v>15.2</v>
          </cell>
        </row>
        <row r="8042">
          <cell r="A8042">
            <v>43578</v>
          </cell>
          <cell r="C8042">
            <v>14.4</v>
          </cell>
        </row>
        <row r="8043">
          <cell r="A8043">
            <v>43578</v>
          </cell>
          <cell r="C8043">
            <v>13.8</v>
          </cell>
        </row>
        <row r="8044">
          <cell r="A8044">
            <v>43579</v>
          </cell>
          <cell r="C8044">
            <v>13</v>
          </cell>
        </row>
        <row r="8045">
          <cell r="A8045">
            <v>43579</v>
          </cell>
          <cell r="C8045">
            <v>12.4</v>
          </cell>
        </row>
        <row r="8046">
          <cell r="A8046">
            <v>43579</v>
          </cell>
          <cell r="C8046">
            <v>11.7</v>
          </cell>
        </row>
        <row r="8047">
          <cell r="A8047">
            <v>43579</v>
          </cell>
          <cell r="C8047">
            <v>11.4</v>
          </cell>
        </row>
        <row r="8048">
          <cell r="A8048">
            <v>43579</v>
          </cell>
          <cell r="C8048">
            <v>11.1</v>
          </cell>
        </row>
        <row r="8049">
          <cell r="A8049">
            <v>43579</v>
          </cell>
          <cell r="C8049">
            <v>11</v>
          </cell>
        </row>
        <row r="8050">
          <cell r="A8050">
            <v>43579</v>
          </cell>
          <cell r="C8050">
            <v>10.5</v>
          </cell>
        </row>
        <row r="8051">
          <cell r="A8051">
            <v>43579</v>
          </cell>
          <cell r="C8051">
            <v>11.1</v>
          </cell>
        </row>
        <row r="8052">
          <cell r="A8052">
            <v>43579</v>
          </cell>
          <cell r="C8052">
            <v>11.7</v>
          </cell>
        </row>
        <row r="8053">
          <cell r="A8053">
            <v>43579</v>
          </cell>
          <cell r="C8053">
            <v>12.4</v>
          </cell>
        </row>
        <row r="8054">
          <cell r="A8054">
            <v>43579</v>
          </cell>
          <cell r="C8054">
            <v>13</v>
          </cell>
        </row>
        <row r="8055">
          <cell r="A8055">
            <v>43579</v>
          </cell>
          <cell r="C8055">
            <v>13.2</v>
          </cell>
        </row>
        <row r="8056">
          <cell r="A8056">
            <v>43579</v>
          </cell>
          <cell r="C8056">
            <v>12.9</v>
          </cell>
        </row>
        <row r="8057">
          <cell r="A8057">
            <v>43579</v>
          </cell>
          <cell r="C8057">
            <v>12.8</v>
          </cell>
        </row>
        <row r="8058">
          <cell r="A8058">
            <v>43579</v>
          </cell>
          <cell r="C8058">
            <v>12.7</v>
          </cell>
        </row>
        <row r="8059">
          <cell r="A8059">
            <v>43579</v>
          </cell>
          <cell r="C8059">
            <v>12.8</v>
          </cell>
        </row>
        <row r="8060">
          <cell r="A8060">
            <v>43579</v>
          </cell>
          <cell r="C8060">
            <v>12.6</v>
          </cell>
        </row>
        <row r="8061">
          <cell r="A8061">
            <v>43579</v>
          </cell>
          <cell r="C8061">
            <v>12.4</v>
          </cell>
        </row>
        <row r="8062">
          <cell r="A8062">
            <v>43579</v>
          </cell>
          <cell r="C8062">
            <v>11.7</v>
          </cell>
        </row>
        <row r="8063">
          <cell r="A8063">
            <v>43579</v>
          </cell>
          <cell r="C8063">
            <v>11.1</v>
          </cell>
        </row>
        <row r="8064">
          <cell r="A8064">
            <v>43579</v>
          </cell>
          <cell r="C8064">
            <v>10.5</v>
          </cell>
        </row>
        <row r="8065">
          <cell r="A8065">
            <v>43579</v>
          </cell>
          <cell r="C8065">
            <v>9.6999999999999993</v>
          </cell>
        </row>
        <row r="8066">
          <cell r="A8066">
            <v>43579</v>
          </cell>
          <cell r="C8066">
            <v>9.4</v>
          </cell>
        </row>
        <row r="8067">
          <cell r="A8067">
            <v>43579</v>
          </cell>
          <cell r="C8067">
            <v>9.1</v>
          </cell>
        </row>
        <row r="8068">
          <cell r="A8068">
            <v>43580</v>
          </cell>
          <cell r="C8068">
            <v>9</v>
          </cell>
        </row>
        <row r="8069">
          <cell r="A8069">
            <v>43580</v>
          </cell>
          <cell r="C8069">
            <v>8.9</v>
          </cell>
        </row>
        <row r="8070">
          <cell r="A8070">
            <v>43580</v>
          </cell>
          <cell r="C8070">
            <v>8.9</v>
          </cell>
        </row>
        <row r="8071">
          <cell r="A8071">
            <v>43580</v>
          </cell>
          <cell r="C8071">
            <v>8.8000000000000007</v>
          </cell>
        </row>
        <row r="8072">
          <cell r="A8072">
            <v>43580</v>
          </cell>
          <cell r="C8072">
            <v>8.8000000000000007</v>
          </cell>
        </row>
        <row r="8073">
          <cell r="A8073">
            <v>43580</v>
          </cell>
          <cell r="C8073">
            <v>9</v>
          </cell>
        </row>
        <row r="8074">
          <cell r="A8074">
            <v>43580</v>
          </cell>
          <cell r="C8074">
            <v>9</v>
          </cell>
        </row>
        <row r="8075">
          <cell r="A8075">
            <v>43580</v>
          </cell>
          <cell r="C8075">
            <v>9.9</v>
          </cell>
        </row>
        <row r="8076">
          <cell r="A8076">
            <v>43580</v>
          </cell>
          <cell r="C8076">
            <v>10.7</v>
          </cell>
        </row>
        <row r="8077">
          <cell r="A8077">
            <v>43580</v>
          </cell>
          <cell r="C8077">
            <v>11.3</v>
          </cell>
        </row>
        <row r="8078">
          <cell r="A8078">
            <v>43580</v>
          </cell>
          <cell r="C8078">
            <v>12.1</v>
          </cell>
        </row>
        <row r="8079">
          <cell r="A8079">
            <v>43580</v>
          </cell>
          <cell r="C8079">
            <v>12.6</v>
          </cell>
        </row>
        <row r="8080">
          <cell r="A8080">
            <v>43580</v>
          </cell>
          <cell r="C8080">
            <v>13.3</v>
          </cell>
        </row>
        <row r="8081">
          <cell r="A8081">
            <v>43580</v>
          </cell>
          <cell r="C8081">
            <v>13.5</v>
          </cell>
        </row>
        <row r="8082">
          <cell r="A8082">
            <v>43580</v>
          </cell>
          <cell r="C8082">
            <v>13.5</v>
          </cell>
        </row>
        <row r="8083">
          <cell r="A8083">
            <v>43580</v>
          </cell>
          <cell r="C8083">
            <v>13.6</v>
          </cell>
        </row>
        <row r="8084">
          <cell r="A8084">
            <v>43580</v>
          </cell>
          <cell r="C8084">
            <v>13.4</v>
          </cell>
        </row>
        <row r="8085">
          <cell r="A8085">
            <v>43580</v>
          </cell>
          <cell r="C8085">
            <v>13</v>
          </cell>
        </row>
        <row r="8086">
          <cell r="A8086">
            <v>43580</v>
          </cell>
          <cell r="C8086">
            <v>12.6</v>
          </cell>
        </row>
        <row r="8087">
          <cell r="A8087">
            <v>43580</v>
          </cell>
          <cell r="C8087">
            <v>11.6</v>
          </cell>
        </row>
        <row r="8088">
          <cell r="A8088">
            <v>43580</v>
          </cell>
          <cell r="C8088">
            <v>10.6</v>
          </cell>
        </row>
        <row r="8089">
          <cell r="A8089">
            <v>43580</v>
          </cell>
          <cell r="C8089">
            <v>9.6999999999999993</v>
          </cell>
        </row>
        <row r="8090">
          <cell r="A8090">
            <v>43580</v>
          </cell>
          <cell r="C8090">
            <v>9.1</v>
          </cell>
        </row>
        <row r="8091">
          <cell r="A8091">
            <v>43580</v>
          </cell>
          <cell r="C8091">
            <v>8.6</v>
          </cell>
        </row>
        <row r="8092">
          <cell r="A8092">
            <v>43581</v>
          </cell>
          <cell r="C8092">
            <v>8.4</v>
          </cell>
        </row>
        <row r="8093">
          <cell r="A8093">
            <v>43581</v>
          </cell>
          <cell r="C8093">
            <v>8</v>
          </cell>
        </row>
        <row r="8094">
          <cell r="A8094">
            <v>43581</v>
          </cell>
          <cell r="C8094">
            <v>7.7</v>
          </cell>
        </row>
        <row r="8095">
          <cell r="A8095">
            <v>43581</v>
          </cell>
          <cell r="C8095">
            <v>7.5</v>
          </cell>
        </row>
        <row r="8096">
          <cell r="A8096">
            <v>43581</v>
          </cell>
          <cell r="C8096">
            <v>7.3</v>
          </cell>
        </row>
        <row r="8097">
          <cell r="A8097">
            <v>43581</v>
          </cell>
          <cell r="C8097">
            <v>7.4</v>
          </cell>
        </row>
        <row r="8098">
          <cell r="A8098">
            <v>43581</v>
          </cell>
          <cell r="C8098">
            <v>8.1</v>
          </cell>
        </row>
        <row r="8099">
          <cell r="A8099">
            <v>43581</v>
          </cell>
          <cell r="C8099">
            <v>9.1</v>
          </cell>
        </row>
        <row r="8100">
          <cell r="A8100">
            <v>43581</v>
          </cell>
          <cell r="C8100">
            <v>10.5</v>
          </cell>
        </row>
        <row r="8101">
          <cell r="A8101">
            <v>43581</v>
          </cell>
          <cell r="C8101">
            <v>11.7</v>
          </cell>
        </row>
        <row r="8102">
          <cell r="A8102">
            <v>43581</v>
          </cell>
          <cell r="C8102">
            <v>12.7</v>
          </cell>
        </row>
        <row r="8103">
          <cell r="A8103">
            <v>43581</v>
          </cell>
          <cell r="C8103">
            <v>12.8</v>
          </cell>
        </row>
        <row r="8104">
          <cell r="A8104">
            <v>43581</v>
          </cell>
          <cell r="C8104">
            <v>12.8</v>
          </cell>
        </row>
        <row r="8105">
          <cell r="A8105">
            <v>43581</v>
          </cell>
          <cell r="C8105">
            <v>12.9</v>
          </cell>
        </row>
        <row r="8106">
          <cell r="A8106">
            <v>43581</v>
          </cell>
          <cell r="C8106">
            <v>12.9</v>
          </cell>
        </row>
        <row r="8107">
          <cell r="A8107">
            <v>43581</v>
          </cell>
          <cell r="C8107">
            <v>12.7</v>
          </cell>
        </row>
        <row r="8108">
          <cell r="A8108">
            <v>43581</v>
          </cell>
          <cell r="C8108">
            <v>12.5</v>
          </cell>
        </row>
        <row r="8109">
          <cell r="A8109">
            <v>43581</v>
          </cell>
          <cell r="C8109">
            <v>11.9</v>
          </cell>
        </row>
        <row r="8110">
          <cell r="A8110">
            <v>43581</v>
          </cell>
          <cell r="C8110">
            <v>11.3</v>
          </cell>
        </row>
        <row r="8111">
          <cell r="A8111">
            <v>43581</v>
          </cell>
          <cell r="C8111">
            <v>10.9</v>
          </cell>
        </row>
        <row r="8112">
          <cell r="A8112">
            <v>43581</v>
          </cell>
          <cell r="C8112">
            <v>10.6</v>
          </cell>
        </row>
        <row r="8113">
          <cell r="A8113">
            <v>43581</v>
          </cell>
          <cell r="C8113">
            <v>10.1</v>
          </cell>
        </row>
        <row r="8114">
          <cell r="A8114">
            <v>43581</v>
          </cell>
          <cell r="C8114">
            <v>9.6999999999999993</v>
          </cell>
        </row>
        <row r="8115">
          <cell r="A8115">
            <v>43581</v>
          </cell>
          <cell r="C8115">
            <v>9.4</v>
          </cell>
        </row>
        <row r="8116">
          <cell r="A8116">
            <v>43582</v>
          </cell>
          <cell r="C8116">
            <v>9</v>
          </cell>
        </row>
        <row r="8117">
          <cell r="A8117">
            <v>43582</v>
          </cell>
          <cell r="C8117">
            <v>8.6999999999999993</v>
          </cell>
        </row>
        <row r="8118">
          <cell r="A8118">
            <v>43582</v>
          </cell>
          <cell r="C8118">
            <v>8.5</v>
          </cell>
        </row>
        <row r="8119">
          <cell r="A8119">
            <v>43582</v>
          </cell>
          <cell r="C8119">
            <v>8.4</v>
          </cell>
        </row>
        <row r="8120">
          <cell r="A8120">
            <v>43582</v>
          </cell>
          <cell r="C8120">
            <v>8.3000000000000007</v>
          </cell>
        </row>
        <row r="8121">
          <cell r="A8121">
            <v>43582</v>
          </cell>
          <cell r="C8121">
            <v>8.4</v>
          </cell>
        </row>
        <row r="8122">
          <cell r="A8122">
            <v>43582</v>
          </cell>
          <cell r="C8122">
            <v>8.5</v>
          </cell>
        </row>
        <row r="8123">
          <cell r="A8123">
            <v>43582</v>
          </cell>
          <cell r="C8123">
            <v>9</v>
          </cell>
        </row>
        <row r="8124">
          <cell r="A8124">
            <v>43582</v>
          </cell>
          <cell r="C8124">
            <v>9.3000000000000007</v>
          </cell>
        </row>
        <row r="8125">
          <cell r="A8125">
            <v>43582</v>
          </cell>
          <cell r="C8125">
            <v>9.5</v>
          </cell>
        </row>
        <row r="8126">
          <cell r="A8126">
            <v>43582</v>
          </cell>
          <cell r="C8126">
            <v>10.4</v>
          </cell>
        </row>
        <row r="8127">
          <cell r="A8127">
            <v>43582</v>
          </cell>
          <cell r="C8127">
            <v>11</v>
          </cell>
        </row>
        <row r="8128">
          <cell r="A8128">
            <v>43582</v>
          </cell>
          <cell r="C8128">
            <v>11.4</v>
          </cell>
        </row>
        <row r="8129">
          <cell r="A8129">
            <v>43582</v>
          </cell>
          <cell r="C8129">
            <v>11.6</v>
          </cell>
        </row>
        <row r="8130">
          <cell r="A8130">
            <v>43582</v>
          </cell>
          <cell r="C8130">
            <v>11.8</v>
          </cell>
        </row>
        <row r="8131">
          <cell r="A8131">
            <v>43582</v>
          </cell>
          <cell r="C8131">
            <v>11.9</v>
          </cell>
        </row>
        <row r="8132">
          <cell r="A8132">
            <v>43582</v>
          </cell>
          <cell r="C8132">
            <v>12</v>
          </cell>
        </row>
        <row r="8133">
          <cell r="A8133">
            <v>43582</v>
          </cell>
          <cell r="C8133">
            <v>11.6</v>
          </cell>
        </row>
        <row r="8134">
          <cell r="A8134">
            <v>43582</v>
          </cell>
          <cell r="C8134">
            <v>11.1</v>
          </cell>
        </row>
        <row r="8135">
          <cell r="A8135">
            <v>43582</v>
          </cell>
          <cell r="C8135">
            <v>10.4</v>
          </cell>
        </row>
        <row r="8136">
          <cell r="A8136">
            <v>43582</v>
          </cell>
          <cell r="C8136">
            <v>9.8000000000000007</v>
          </cell>
        </row>
        <row r="8137">
          <cell r="A8137">
            <v>43582</v>
          </cell>
          <cell r="C8137">
            <v>9.1</v>
          </cell>
        </row>
        <row r="8138">
          <cell r="A8138">
            <v>43582</v>
          </cell>
          <cell r="C8138">
            <v>8.9</v>
          </cell>
        </row>
        <row r="8139">
          <cell r="A8139">
            <v>43582</v>
          </cell>
          <cell r="C8139">
            <v>8.6</v>
          </cell>
        </row>
        <row r="8140">
          <cell r="A8140">
            <v>43583</v>
          </cell>
          <cell r="C8140">
            <v>8.4</v>
          </cell>
        </row>
        <row r="8141">
          <cell r="A8141">
            <v>43583</v>
          </cell>
          <cell r="C8141">
            <v>8</v>
          </cell>
        </row>
        <row r="8142">
          <cell r="A8142">
            <v>43583</v>
          </cell>
          <cell r="C8142">
            <v>7.8</v>
          </cell>
        </row>
        <row r="8143">
          <cell r="A8143">
            <v>43583</v>
          </cell>
          <cell r="C8143">
            <v>7.9</v>
          </cell>
        </row>
        <row r="8144">
          <cell r="A8144">
            <v>43583</v>
          </cell>
          <cell r="C8144">
            <v>7.8</v>
          </cell>
        </row>
        <row r="8145">
          <cell r="A8145">
            <v>43583</v>
          </cell>
          <cell r="C8145">
            <v>7.8</v>
          </cell>
        </row>
        <row r="8146">
          <cell r="A8146">
            <v>43583</v>
          </cell>
          <cell r="C8146">
            <v>8.1</v>
          </cell>
        </row>
        <row r="8147">
          <cell r="A8147">
            <v>43583</v>
          </cell>
          <cell r="C8147">
            <v>8.9</v>
          </cell>
        </row>
        <row r="8148">
          <cell r="A8148">
            <v>43583</v>
          </cell>
          <cell r="C8148">
            <v>9.6999999999999993</v>
          </cell>
        </row>
        <row r="8149">
          <cell r="A8149">
            <v>43583</v>
          </cell>
          <cell r="C8149">
            <v>10.3</v>
          </cell>
        </row>
        <row r="8150">
          <cell r="A8150">
            <v>43583</v>
          </cell>
          <cell r="C8150">
            <v>11.5</v>
          </cell>
        </row>
        <row r="8151">
          <cell r="A8151">
            <v>43583</v>
          </cell>
          <cell r="C8151">
            <v>12.3</v>
          </cell>
        </row>
        <row r="8152">
          <cell r="A8152">
            <v>43583</v>
          </cell>
          <cell r="C8152">
            <v>12.7</v>
          </cell>
        </row>
        <row r="8153">
          <cell r="A8153">
            <v>43583</v>
          </cell>
          <cell r="C8153">
            <v>13.1</v>
          </cell>
        </row>
        <row r="8154">
          <cell r="A8154">
            <v>43583</v>
          </cell>
          <cell r="C8154">
            <v>13.7</v>
          </cell>
        </row>
        <row r="8155">
          <cell r="A8155">
            <v>43583</v>
          </cell>
          <cell r="C8155">
            <v>13.8</v>
          </cell>
        </row>
        <row r="8156">
          <cell r="A8156">
            <v>43583</v>
          </cell>
          <cell r="C8156">
            <v>14</v>
          </cell>
        </row>
        <row r="8157">
          <cell r="A8157">
            <v>43583</v>
          </cell>
          <cell r="C8157">
            <v>13.6</v>
          </cell>
        </row>
        <row r="8158">
          <cell r="A8158">
            <v>43583</v>
          </cell>
          <cell r="C8158">
            <v>13</v>
          </cell>
        </row>
        <row r="8159">
          <cell r="A8159">
            <v>43583</v>
          </cell>
          <cell r="C8159">
            <v>12</v>
          </cell>
        </row>
        <row r="8160">
          <cell r="A8160">
            <v>43583</v>
          </cell>
          <cell r="C8160">
            <v>11.2</v>
          </cell>
        </row>
        <row r="8161">
          <cell r="A8161">
            <v>43583</v>
          </cell>
          <cell r="C8161">
            <v>10.4</v>
          </cell>
        </row>
        <row r="8162">
          <cell r="A8162">
            <v>43583</v>
          </cell>
          <cell r="C8162">
            <v>9.8000000000000007</v>
          </cell>
        </row>
        <row r="8163">
          <cell r="A8163">
            <v>43583</v>
          </cell>
          <cell r="C8163">
            <v>9.4</v>
          </cell>
        </row>
        <row r="8164">
          <cell r="A8164">
            <v>43584</v>
          </cell>
          <cell r="C8164">
            <v>8.9</v>
          </cell>
        </row>
        <row r="8165">
          <cell r="A8165">
            <v>43584</v>
          </cell>
          <cell r="C8165">
            <v>8.5</v>
          </cell>
        </row>
        <row r="8166">
          <cell r="A8166">
            <v>43584</v>
          </cell>
          <cell r="C8166">
            <v>8.1999999999999993</v>
          </cell>
        </row>
        <row r="8167">
          <cell r="A8167">
            <v>43584</v>
          </cell>
          <cell r="C8167">
            <v>8.1</v>
          </cell>
        </row>
        <row r="8168">
          <cell r="A8168">
            <v>43584</v>
          </cell>
          <cell r="C8168">
            <v>7.7</v>
          </cell>
        </row>
        <row r="8169">
          <cell r="A8169">
            <v>43584</v>
          </cell>
          <cell r="C8169">
            <v>7.8</v>
          </cell>
        </row>
        <row r="8170">
          <cell r="A8170">
            <v>43584</v>
          </cell>
          <cell r="C8170">
            <v>8.4</v>
          </cell>
        </row>
        <row r="8171">
          <cell r="A8171">
            <v>43584</v>
          </cell>
          <cell r="C8171">
            <v>9.1999999999999993</v>
          </cell>
        </row>
        <row r="8172">
          <cell r="A8172">
            <v>43584</v>
          </cell>
          <cell r="C8172">
            <v>10.3</v>
          </cell>
        </row>
        <row r="8173">
          <cell r="A8173">
            <v>43584</v>
          </cell>
          <cell r="C8173">
            <v>11.5</v>
          </cell>
        </row>
        <row r="8174">
          <cell r="A8174">
            <v>43584</v>
          </cell>
          <cell r="C8174">
            <v>13.1</v>
          </cell>
        </row>
        <row r="8175">
          <cell r="A8175">
            <v>43584</v>
          </cell>
          <cell r="C8175">
            <v>14.1</v>
          </cell>
        </row>
        <row r="8176">
          <cell r="A8176">
            <v>43584</v>
          </cell>
          <cell r="C8176">
            <v>15</v>
          </cell>
        </row>
        <row r="8177">
          <cell r="A8177">
            <v>43584</v>
          </cell>
          <cell r="C8177">
            <v>15.5</v>
          </cell>
        </row>
        <row r="8178">
          <cell r="A8178">
            <v>43584</v>
          </cell>
          <cell r="C8178">
            <v>15.8</v>
          </cell>
        </row>
        <row r="8179">
          <cell r="A8179">
            <v>43584</v>
          </cell>
          <cell r="C8179">
            <v>15.8</v>
          </cell>
        </row>
        <row r="8180">
          <cell r="A8180">
            <v>43584</v>
          </cell>
          <cell r="C8180">
            <v>15.8</v>
          </cell>
        </row>
        <row r="8181">
          <cell r="A8181">
            <v>43584</v>
          </cell>
          <cell r="C8181">
            <v>15.3</v>
          </cell>
        </row>
        <row r="8182">
          <cell r="A8182">
            <v>43584</v>
          </cell>
          <cell r="C8182">
            <v>14.4</v>
          </cell>
        </row>
        <row r="8183">
          <cell r="A8183">
            <v>43584</v>
          </cell>
          <cell r="C8183">
            <v>13.2</v>
          </cell>
        </row>
        <row r="8184">
          <cell r="A8184">
            <v>43584</v>
          </cell>
          <cell r="C8184">
            <v>12</v>
          </cell>
        </row>
        <row r="8185">
          <cell r="A8185">
            <v>43584</v>
          </cell>
          <cell r="C8185">
            <v>10.6</v>
          </cell>
        </row>
        <row r="8186">
          <cell r="A8186">
            <v>43584</v>
          </cell>
          <cell r="C8186">
            <v>9.6999999999999993</v>
          </cell>
        </row>
        <row r="8187">
          <cell r="A8187">
            <v>43584</v>
          </cell>
          <cell r="C8187">
            <v>9</v>
          </cell>
        </row>
        <row r="8188">
          <cell r="A8188">
            <v>43585</v>
          </cell>
          <cell r="C8188">
            <v>8.5</v>
          </cell>
        </row>
        <row r="8189">
          <cell r="A8189">
            <v>43585</v>
          </cell>
          <cell r="C8189">
            <v>7.9</v>
          </cell>
        </row>
        <row r="8190">
          <cell r="A8190">
            <v>43585</v>
          </cell>
          <cell r="C8190">
            <v>7.4</v>
          </cell>
        </row>
        <row r="8191">
          <cell r="A8191">
            <v>43585</v>
          </cell>
          <cell r="C8191">
            <v>7</v>
          </cell>
        </row>
        <row r="8192">
          <cell r="A8192">
            <v>43585</v>
          </cell>
          <cell r="C8192">
            <v>6.7</v>
          </cell>
        </row>
        <row r="8193">
          <cell r="A8193">
            <v>43585</v>
          </cell>
          <cell r="C8193">
            <v>6.8</v>
          </cell>
        </row>
        <row r="8194">
          <cell r="A8194">
            <v>43585</v>
          </cell>
          <cell r="C8194">
            <v>7.2</v>
          </cell>
        </row>
        <row r="8195">
          <cell r="A8195">
            <v>43585</v>
          </cell>
          <cell r="C8195">
            <v>8.5</v>
          </cell>
        </row>
        <row r="8196">
          <cell r="A8196">
            <v>43585</v>
          </cell>
          <cell r="C8196">
            <v>10.1</v>
          </cell>
        </row>
        <row r="8197">
          <cell r="A8197">
            <v>43585</v>
          </cell>
          <cell r="C8197">
            <v>11.9</v>
          </cell>
        </row>
        <row r="8198">
          <cell r="A8198">
            <v>43585</v>
          </cell>
          <cell r="C8198">
            <v>13.8</v>
          </cell>
        </row>
        <row r="8199">
          <cell r="A8199">
            <v>43585</v>
          </cell>
          <cell r="C8199">
            <v>15.1</v>
          </cell>
        </row>
        <row r="8200">
          <cell r="A8200">
            <v>43585</v>
          </cell>
          <cell r="C8200">
            <v>15.9</v>
          </cell>
        </row>
        <row r="8201">
          <cell r="A8201">
            <v>43585</v>
          </cell>
          <cell r="C8201">
            <v>16.5</v>
          </cell>
        </row>
        <row r="8202">
          <cell r="A8202">
            <v>43585</v>
          </cell>
          <cell r="C8202">
            <v>16.5</v>
          </cell>
        </row>
        <row r="8203">
          <cell r="A8203">
            <v>43585</v>
          </cell>
          <cell r="C8203">
            <v>16.5</v>
          </cell>
        </row>
        <row r="8204">
          <cell r="A8204">
            <v>43585</v>
          </cell>
          <cell r="C8204">
            <v>16.2</v>
          </cell>
        </row>
        <row r="8205">
          <cell r="A8205">
            <v>43585</v>
          </cell>
          <cell r="C8205">
            <v>15.7</v>
          </cell>
        </row>
        <row r="8206">
          <cell r="A8206">
            <v>43585</v>
          </cell>
          <cell r="C8206">
            <v>15</v>
          </cell>
        </row>
        <row r="8207">
          <cell r="A8207">
            <v>43585</v>
          </cell>
          <cell r="C8207">
            <v>13.8</v>
          </cell>
        </row>
        <row r="8208">
          <cell r="A8208">
            <v>43585</v>
          </cell>
          <cell r="C8208">
            <v>12.7</v>
          </cell>
        </row>
        <row r="8209">
          <cell r="A8209">
            <v>43585</v>
          </cell>
          <cell r="C8209">
            <v>11.7</v>
          </cell>
        </row>
        <row r="8210">
          <cell r="A8210">
            <v>43585</v>
          </cell>
          <cell r="C8210">
            <v>11.1</v>
          </cell>
        </row>
        <row r="8211">
          <cell r="A8211">
            <v>43585</v>
          </cell>
          <cell r="C8211">
            <v>10.8</v>
          </cell>
        </row>
        <row r="8212">
          <cell r="A8212">
            <v>43586</v>
          </cell>
          <cell r="C8212">
            <v>10.4</v>
          </cell>
        </row>
        <row r="8213">
          <cell r="A8213">
            <v>43586</v>
          </cell>
          <cell r="C8213">
            <v>10.199999999999999</v>
          </cell>
        </row>
        <row r="8214">
          <cell r="A8214">
            <v>43586</v>
          </cell>
          <cell r="C8214">
            <v>9.8000000000000007</v>
          </cell>
        </row>
        <row r="8215">
          <cell r="A8215">
            <v>43586</v>
          </cell>
          <cell r="C8215">
            <v>9.5</v>
          </cell>
        </row>
        <row r="8216">
          <cell r="A8216">
            <v>43586</v>
          </cell>
          <cell r="C8216">
            <v>9.1999999999999993</v>
          </cell>
        </row>
        <row r="8217">
          <cell r="A8217">
            <v>43586</v>
          </cell>
          <cell r="C8217">
            <v>9.1999999999999993</v>
          </cell>
        </row>
        <row r="8218">
          <cell r="A8218">
            <v>43586</v>
          </cell>
          <cell r="C8218">
            <v>9.4</v>
          </cell>
        </row>
        <row r="8219">
          <cell r="A8219">
            <v>43586</v>
          </cell>
          <cell r="C8219">
            <v>9.9</v>
          </cell>
        </row>
        <row r="8220">
          <cell r="A8220">
            <v>43586</v>
          </cell>
          <cell r="C8220">
            <v>10.9</v>
          </cell>
        </row>
        <row r="8221">
          <cell r="A8221">
            <v>43586</v>
          </cell>
          <cell r="C8221">
            <v>11.6</v>
          </cell>
        </row>
        <row r="8222">
          <cell r="A8222">
            <v>43586</v>
          </cell>
          <cell r="C8222">
            <v>12.6</v>
          </cell>
        </row>
        <row r="8223">
          <cell r="A8223">
            <v>43586</v>
          </cell>
          <cell r="C8223">
            <v>13.2</v>
          </cell>
        </row>
        <row r="8224">
          <cell r="A8224">
            <v>43586</v>
          </cell>
          <cell r="C8224">
            <v>13.9</v>
          </cell>
        </row>
        <row r="8225">
          <cell r="A8225">
            <v>43586</v>
          </cell>
          <cell r="C8225">
            <v>14.1</v>
          </cell>
        </row>
        <row r="8226">
          <cell r="A8226">
            <v>43586</v>
          </cell>
          <cell r="C8226">
            <v>14.2</v>
          </cell>
        </row>
        <row r="8227">
          <cell r="A8227">
            <v>43586</v>
          </cell>
          <cell r="C8227">
            <v>14.1</v>
          </cell>
        </row>
        <row r="8228">
          <cell r="A8228">
            <v>43586</v>
          </cell>
          <cell r="C8228">
            <v>13.9</v>
          </cell>
        </row>
        <row r="8229">
          <cell r="A8229">
            <v>43586</v>
          </cell>
          <cell r="C8229">
            <v>13.4</v>
          </cell>
        </row>
        <row r="8230">
          <cell r="A8230">
            <v>43586</v>
          </cell>
          <cell r="C8230">
            <v>12.8</v>
          </cell>
        </row>
        <row r="8231">
          <cell r="A8231">
            <v>43586</v>
          </cell>
          <cell r="C8231">
            <v>12.1</v>
          </cell>
        </row>
        <row r="8232">
          <cell r="A8232">
            <v>43586</v>
          </cell>
          <cell r="C8232">
            <v>11.3</v>
          </cell>
        </row>
        <row r="8233">
          <cell r="A8233">
            <v>43586</v>
          </cell>
          <cell r="C8233">
            <v>10.6</v>
          </cell>
        </row>
        <row r="8234">
          <cell r="A8234">
            <v>43586</v>
          </cell>
          <cell r="C8234">
            <v>10.199999999999999</v>
          </cell>
        </row>
        <row r="8235">
          <cell r="A8235">
            <v>43586</v>
          </cell>
          <cell r="C8235">
            <v>9.8000000000000007</v>
          </cell>
        </row>
        <row r="8236">
          <cell r="A8236">
            <v>43587</v>
          </cell>
          <cell r="C8236">
            <v>9.4</v>
          </cell>
        </row>
        <row r="8237">
          <cell r="A8237">
            <v>43587</v>
          </cell>
          <cell r="C8237">
            <v>9</v>
          </cell>
        </row>
        <row r="8238">
          <cell r="A8238">
            <v>43587</v>
          </cell>
          <cell r="C8238">
            <v>8.5</v>
          </cell>
        </row>
        <row r="8239">
          <cell r="A8239">
            <v>43587</v>
          </cell>
          <cell r="C8239">
            <v>8.1</v>
          </cell>
        </row>
        <row r="8240">
          <cell r="A8240">
            <v>43587</v>
          </cell>
          <cell r="C8240">
            <v>7.8</v>
          </cell>
        </row>
        <row r="8241">
          <cell r="A8241">
            <v>43587</v>
          </cell>
          <cell r="C8241">
            <v>7.9</v>
          </cell>
        </row>
        <row r="8242">
          <cell r="A8242">
            <v>43587</v>
          </cell>
          <cell r="C8242">
            <v>8.1</v>
          </cell>
        </row>
        <row r="8243">
          <cell r="A8243">
            <v>43587</v>
          </cell>
          <cell r="C8243">
            <v>9.1</v>
          </cell>
        </row>
        <row r="8244">
          <cell r="A8244">
            <v>43587</v>
          </cell>
          <cell r="C8244">
            <v>10.199999999999999</v>
          </cell>
        </row>
        <row r="8245">
          <cell r="A8245">
            <v>43587</v>
          </cell>
          <cell r="C8245">
            <v>11.3</v>
          </cell>
        </row>
        <row r="8246">
          <cell r="A8246">
            <v>43587</v>
          </cell>
          <cell r="C8246">
            <v>12.6</v>
          </cell>
        </row>
        <row r="8247">
          <cell r="A8247">
            <v>43587</v>
          </cell>
          <cell r="C8247">
            <v>13.4</v>
          </cell>
        </row>
        <row r="8248">
          <cell r="A8248">
            <v>43587</v>
          </cell>
          <cell r="C8248">
            <v>13.7</v>
          </cell>
        </row>
        <row r="8249">
          <cell r="A8249">
            <v>43587</v>
          </cell>
          <cell r="C8249">
            <v>13.9</v>
          </cell>
        </row>
        <row r="8250">
          <cell r="A8250">
            <v>43587</v>
          </cell>
          <cell r="C8250">
            <v>14</v>
          </cell>
        </row>
        <row r="8251">
          <cell r="A8251">
            <v>43587</v>
          </cell>
          <cell r="C8251">
            <v>14</v>
          </cell>
        </row>
        <row r="8252">
          <cell r="A8252">
            <v>43587</v>
          </cell>
          <cell r="C8252">
            <v>13.8</v>
          </cell>
        </row>
        <row r="8253">
          <cell r="A8253">
            <v>43587</v>
          </cell>
          <cell r="C8253">
            <v>13.1</v>
          </cell>
        </row>
        <row r="8254">
          <cell r="A8254">
            <v>43587</v>
          </cell>
          <cell r="C8254">
            <v>12.4</v>
          </cell>
        </row>
        <row r="8255">
          <cell r="A8255">
            <v>43587</v>
          </cell>
          <cell r="C8255">
            <v>11.5</v>
          </cell>
        </row>
        <row r="8256">
          <cell r="A8256">
            <v>43587</v>
          </cell>
          <cell r="C8256">
            <v>10.7</v>
          </cell>
        </row>
        <row r="8257">
          <cell r="A8257">
            <v>43587</v>
          </cell>
          <cell r="C8257">
            <v>10</v>
          </cell>
        </row>
        <row r="8258">
          <cell r="A8258">
            <v>43587</v>
          </cell>
          <cell r="C8258">
            <v>9.5</v>
          </cell>
        </row>
        <row r="8259">
          <cell r="A8259">
            <v>43587</v>
          </cell>
          <cell r="C8259">
            <v>9</v>
          </cell>
        </row>
        <row r="8260">
          <cell r="A8260">
            <v>43588</v>
          </cell>
          <cell r="C8260">
            <v>8.6</v>
          </cell>
        </row>
        <row r="8261">
          <cell r="A8261">
            <v>43588</v>
          </cell>
          <cell r="C8261">
            <v>8.1</v>
          </cell>
        </row>
        <row r="8262">
          <cell r="A8262">
            <v>43588</v>
          </cell>
          <cell r="C8262">
            <v>7.7</v>
          </cell>
        </row>
        <row r="8263">
          <cell r="A8263">
            <v>43588</v>
          </cell>
          <cell r="C8263">
            <v>7.4</v>
          </cell>
        </row>
        <row r="8264">
          <cell r="A8264">
            <v>43588</v>
          </cell>
          <cell r="C8264">
            <v>7.2</v>
          </cell>
        </row>
        <row r="8265">
          <cell r="A8265">
            <v>43588</v>
          </cell>
          <cell r="C8265">
            <v>7.2</v>
          </cell>
        </row>
        <row r="8266">
          <cell r="A8266">
            <v>43588</v>
          </cell>
          <cell r="C8266">
            <v>7.5</v>
          </cell>
        </row>
        <row r="8267">
          <cell r="A8267">
            <v>43588</v>
          </cell>
          <cell r="C8267">
            <v>8.4</v>
          </cell>
        </row>
        <row r="8268">
          <cell r="A8268">
            <v>43588</v>
          </cell>
          <cell r="C8268">
            <v>9.6</v>
          </cell>
        </row>
        <row r="8269">
          <cell r="A8269">
            <v>43588</v>
          </cell>
          <cell r="C8269">
            <v>10.5</v>
          </cell>
        </row>
        <row r="8270">
          <cell r="A8270">
            <v>43588</v>
          </cell>
          <cell r="C8270">
            <v>12.1</v>
          </cell>
        </row>
        <row r="8271">
          <cell r="A8271">
            <v>43588</v>
          </cell>
          <cell r="C8271">
            <v>13</v>
          </cell>
        </row>
        <row r="8272">
          <cell r="A8272">
            <v>43588</v>
          </cell>
          <cell r="C8272">
            <v>13.6</v>
          </cell>
        </row>
        <row r="8273">
          <cell r="A8273">
            <v>43588</v>
          </cell>
          <cell r="C8273">
            <v>13.9</v>
          </cell>
        </row>
        <row r="8274">
          <cell r="A8274">
            <v>43588</v>
          </cell>
          <cell r="C8274">
            <v>14.2</v>
          </cell>
        </row>
        <row r="8275">
          <cell r="A8275">
            <v>43588</v>
          </cell>
          <cell r="C8275">
            <v>14.2</v>
          </cell>
        </row>
        <row r="8276">
          <cell r="A8276">
            <v>43588</v>
          </cell>
          <cell r="C8276">
            <v>14.3</v>
          </cell>
        </row>
        <row r="8277">
          <cell r="A8277">
            <v>43588</v>
          </cell>
          <cell r="C8277">
            <v>13.5</v>
          </cell>
        </row>
        <row r="8278">
          <cell r="A8278">
            <v>43588</v>
          </cell>
          <cell r="C8278">
            <v>12.8</v>
          </cell>
        </row>
        <row r="8279">
          <cell r="A8279">
            <v>43588</v>
          </cell>
          <cell r="C8279">
            <v>11.9</v>
          </cell>
        </row>
        <row r="8280">
          <cell r="A8280">
            <v>43588</v>
          </cell>
          <cell r="C8280">
            <v>10.9</v>
          </cell>
        </row>
        <row r="8281">
          <cell r="A8281">
            <v>43588</v>
          </cell>
          <cell r="C8281">
            <v>10.1</v>
          </cell>
        </row>
        <row r="8282">
          <cell r="A8282">
            <v>43588</v>
          </cell>
          <cell r="C8282">
            <v>9.8000000000000007</v>
          </cell>
        </row>
        <row r="8283">
          <cell r="A8283">
            <v>43588</v>
          </cell>
          <cell r="C8283">
            <v>9.3000000000000007</v>
          </cell>
        </row>
        <row r="8284">
          <cell r="A8284">
            <v>43589</v>
          </cell>
          <cell r="C8284">
            <v>8.9</v>
          </cell>
        </row>
        <row r="8285">
          <cell r="A8285">
            <v>43589</v>
          </cell>
          <cell r="C8285">
            <v>8.5</v>
          </cell>
        </row>
        <row r="8286">
          <cell r="A8286">
            <v>43589</v>
          </cell>
          <cell r="C8286">
            <v>8</v>
          </cell>
        </row>
        <row r="8287">
          <cell r="A8287">
            <v>43589</v>
          </cell>
          <cell r="C8287">
            <v>7.7</v>
          </cell>
        </row>
        <row r="8288">
          <cell r="A8288">
            <v>43589</v>
          </cell>
          <cell r="C8288">
            <v>7.1</v>
          </cell>
        </row>
        <row r="8289">
          <cell r="A8289">
            <v>43589</v>
          </cell>
          <cell r="C8289">
            <v>6.9</v>
          </cell>
        </row>
        <row r="8290">
          <cell r="A8290">
            <v>43589</v>
          </cell>
          <cell r="C8290">
            <v>7.1</v>
          </cell>
        </row>
        <row r="8291">
          <cell r="A8291">
            <v>43589</v>
          </cell>
          <cell r="C8291">
            <v>7.6</v>
          </cell>
        </row>
        <row r="8292">
          <cell r="A8292">
            <v>43589</v>
          </cell>
          <cell r="C8292">
            <v>8.4</v>
          </cell>
        </row>
        <row r="8293">
          <cell r="A8293">
            <v>43589</v>
          </cell>
          <cell r="C8293">
            <v>9.1999999999999993</v>
          </cell>
        </row>
        <row r="8294">
          <cell r="A8294">
            <v>43589</v>
          </cell>
          <cell r="C8294">
            <v>10.3</v>
          </cell>
        </row>
        <row r="8295">
          <cell r="A8295">
            <v>43589</v>
          </cell>
          <cell r="C8295">
            <v>11</v>
          </cell>
        </row>
        <row r="8296">
          <cell r="A8296">
            <v>43589</v>
          </cell>
          <cell r="C8296">
            <v>11.7</v>
          </cell>
        </row>
        <row r="8297">
          <cell r="A8297">
            <v>43589</v>
          </cell>
          <cell r="C8297">
            <v>12.2</v>
          </cell>
        </row>
        <row r="8298">
          <cell r="A8298">
            <v>43589</v>
          </cell>
          <cell r="C8298">
            <v>12.7</v>
          </cell>
        </row>
        <row r="8299">
          <cell r="A8299">
            <v>43589</v>
          </cell>
          <cell r="C8299">
            <v>12.9</v>
          </cell>
        </row>
        <row r="8300">
          <cell r="A8300">
            <v>43589</v>
          </cell>
          <cell r="C8300">
            <v>12.9</v>
          </cell>
        </row>
        <row r="8301">
          <cell r="A8301">
            <v>43589</v>
          </cell>
          <cell r="C8301">
            <v>12.4</v>
          </cell>
        </row>
        <row r="8302">
          <cell r="A8302">
            <v>43589</v>
          </cell>
          <cell r="C8302">
            <v>11.4</v>
          </cell>
        </row>
        <row r="8303">
          <cell r="A8303">
            <v>43589</v>
          </cell>
          <cell r="C8303">
            <v>10.4</v>
          </cell>
        </row>
        <row r="8304">
          <cell r="A8304">
            <v>43589</v>
          </cell>
          <cell r="C8304">
            <v>9.3000000000000007</v>
          </cell>
        </row>
        <row r="8305">
          <cell r="A8305">
            <v>43589</v>
          </cell>
          <cell r="C8305">
            <v>8.1</v>
          </cell>
        </row>
        <row r="8306">
          <cell r="A8306">
            <v>43589</v>
          </cell>
          <cell r="C8306">
            <v>7.3</v>
          </cell>
        </row>
        <row r="8307">
          <cell r="A8307">
            <v>43589</v>
          </cell>
          <cell r="C8307">
            <v>6.4</v>
          </cell>
        </row>
        <row r="8308">
          <cell r="A8308">
            <v>43590</v>
          </cell>
          <cell r="C8308">
            <v>5.8</v>
          </cell>
        </row>
        <row r="8309">
          <cell r="A8309">
            <v>43590</v>
          </cell>
          <cell r="C8309">
            <v>5</v>
          </cell>
        </row>
        <row r="8310">
          <cell r="A8310">
            <v>43590</v>
          </cell>
          <cell r="C8310">
            <v>4.5</v>
          </cell>
        </row>
        <row r="8311">
          <cell r="A8311">
            <v>43590</v>
          </cell>
          <cell r="C8311">
            <v>4</v>
          </cell>
        </row>
        <row r="8312">
          <cell r="A8312">
            <v>43590</v>
          </cell>
          <cell r="C8312">
            <v>3.8</v>
          </cell>
        </row>
        <row r="8313">
          <cell r="A8313">
            <v>43590</v>
          </cell>
          <cell r="C8313">
            <v>4.0999999999999996</v>
          </cell>
        </row>
        <row r="8314">
          <cell r="A8314">
            <v>43590</v>
          </cell>
          <cell r="C8314">
            <v>4.5</v>
          </cell>
        </row>
        <row r="8315">
          <cell r="A8315">
            <v>43590</v>
          </cell>
          <cell r="C8315">
            <v>6</v>
          </cell>
        </row>
        <row r="8316">
          <cell r="A8316">
            <v>43590</v>
          </cell>
          <cell r="C8316">
            <v>7.5</v>
          </cell>
        </row>
        <row r="8317">
          <cell r="A8317">
            <v>43590</v>
          </cell>
          <cell r="C8317">
            <v>8.8000000000000007</v>
          </cell>
        </row>
        <row r="8318">
          <cell r="A8318">
            <v>43590</v>
          </cell>
          <cell r="C8318">
            <v>10.3</v>
          </cell>
        </row>
        <row r="8319">
          <cell r="A8319">
            <v>43590</v>
          </cell>
          <cell r="C8319">
            <v>11.1</v>
          </cell>
        </row>
        <row r="8320">
          <cell r="A8320">
            <v>43590</v>
          </cell>
          <cell r="C8320">
            <v>11.6</v>
          </cell>
        </row>
        <row r="8321">
          <cell r="A8321">
            <v>43590</v>
          </cell>
          <cell r="C8321">
            <v>11.9</v>
          </cell>
        </row>
        <row r="8322">
          <cell r="A8322">
            <v>43590</v>
          </cell>
          <cell r="C8322">
            <v>12.2</v>
          </cell>
        </row>
        <row r="8323">
          <cell r="A8323">
            <v>43590</v>
          </cell>
          <cell r="C8323">
            <v>12.2</v>
          </cell>
        </row>
        <row r="8324">
          <cell r="A8324">
            <v>43590</v>
          </cell>
          <cell r="C8324">
            <v>12.2</v>
          </cell>
        </row>
        <row r="8325">
          <cell r="A8325">
            <v>43590</v>
          </cell>
          <cell r="C8325">
            <v>11.7</v>
          </cell>
        </row>
        <row r="8326">
          <cell r="A8326">
            <v>43590</v>
          </cell>
          <cell r="C8326">
            <v>11</v>
          </cell>
        </row>
        <row r="8327">
          <cell r="A8327">
            <v>43590</v>
          </cell>
          <cell r="C8327">
            <v>10</v>
          </cell>
        </row>
        <row r="8328">
          <cell r="A8328">
            <v>43590</v>
          </cell>
          <cell r="C8328">
            <v>9</v>
          </cell>
        </row>
        <row r="8329">
          <cell r="A8329">
            <v>43590</v>
          </cell>
          <cell r="C8329">
            <v>8.1999999999999993</v>
          </cell>
        </row>
        <row r="8330">
          <cell r="A8330">
            <v>43590</v>
          </cell>
          <cell r="C8330">
            <v>7.5</v>
          </cell>
        </row>
        <row r="8331">
          <cell r="A8331">
            <v>43590</v>
          </cell>
          <cell r="C8331">
            <v>6.9</v>
          </cell>
        </row>
        <row r="8332">
          <cell r="A8332">
            <v>43591</v>
          </cell>
          <cell r="C8332">
            <v>6.5</v>
          </cell>
        </row>
        <row r="8333">
          <cell r="A8333">
            <v>43591</v>
          </cell>
          <cell r="C8333">
            <v>5.9</v>
          </cell>
        </row>
        <row r="8334">
          <cell r="A8334">
            <v>43591</v>
          </cell>
          <cell r="C8334">
            <v>5.3</v>
          </cell>
        </row>
        <row r="8335">
          <cell r="A8335">
            <v>43591</v>
          </cell>
          <cell r="C8335">
            <v>4.8</v>
          </cell>
        </row>
        <row r="8336">
          <cell r="A8336">
            <v>43591</v>
          </cell>
          <cell r="C8336">
            <v>4.5</v>
          </cell>
        </row>
        <row r="8337">
          <cell r="A8337">
            <v>43591</v>
          </cell>
          <cell r="C8337">
            <v>4.5999999999999996</v>
          </cell>
        </row>
        <row r="8338">
          <cell r="A8338">
            <v>43591</v>
          </cell>
          <cell r="C8338">
            <v>5.0999999999999996</v>
          </cell>
        </row>
        <row r="8339">
          <cell r="A8339">
            <v>43591</v>
          </cell>
          <cell r="C8339">
            <v>6.3</v>
          </cell>
        </row>
        <row r="8340">
          <cell r="A8340">
            <v>43591</v>
          </cell>
          <cell r="C8340">
            <v>7.7</v>
          </cell>
        </row>
        <row r="8341">
          <cell r="A8341">
            <v>43591</v>
          </cell>
          <cell r="C8341">
            <v>8.6999999999999993</v>
          </cell>
        </row>
        <row r="8342">
          <cell r="A8342">
            <v>43591</v>
          </cell>
          <cell r="C8342">
            <v>10</v>
          </cell>
        </row>
        <row r="8343">
          <cell r="A8343">
            <v>43591</v>
          </cell>
          <cell r="C8343">
            <v>10.6</v>
          </cell>
        </row>
        <row r="8344">
          <cell r="A8344">
            <v>43591</v>
          </cell>
          <cell r="C8344">
            <v>11.1</v>
          </cell>
        </row>
        <row r="8345">
          <cell r="A8345">
            <v>43591</v>
          </cell>
          <cell r="C8345">
            <v>11.3</v>
          </cell>
        </row>
        <row r="8346">
          <cell r="A8346">
            <v>43591</v>
          </cell>
          <cell r="C8346">
            <v>11.4</v>
          </cell>
        </row>
        <row r="8347">
          <cell r="A8347">
            <v>43591</v>
          </cell>
          <cell r="C8347">
            <v>11.4</v>
          </cell>
        </row>
        <row r="8348">
          <cell r="A8348">
            <v>43591</v>
          </cell>
          <cell r="C8348">
            <v>11.5</v>
          </cell>
        </row>
        <row r="8349">
          <cell r="A8349">
            <v>43591</v>
          </cell>
          <cell r="C8349">
            <v>11</v>
          </cell>
        </row>
        <row r="8350">
          <cell r="A8350">
            <v>43591</v>
          </cell>
          <cell r="C8350">
            <v>10.6</v>
          </cell>
        </row>
        <row r="8351">
          <cell r="A8351">
            <v>43591</v>
          </cell>
          <cell r="C8351">
            <v>9.8000000000000007</v>
          </cell>
        </row>
        <row r="8352">
          <cell r="A8352">
            <v>43591</v>
          </cell>
          <cell r="C8352">
            <v>9.1999999999999993</v>
          </cell>
        </row>
        <row r="8353">
          <cell r="A8353">
            <v>43591</v>
          </cell>
          <cell r="C8353">
            <v>8.6</v>
          </cell>
        </row>
        <row r="8354">
          <cell r="A8354">
            <v>43591</v>
          </cell>
          <cell r="C8354">
            <v>8</v>
          </cell>
        </row>
        <row r="8355">
          <cell r="A8355">
            <v>43591</v>
          </cell>
          <cell r="C8355">
            <v>7.7</v>
          </cell>
        </row>
        <row r="8356">
          <cell r="A8356">
            <v>43592</v>
          </cell>
          <cell r="C8356">
            <v>7.2</v>
          </cell>
        </row>
        <row r="8357">
          <cell r="A8357">
            <v>43592</v>
          </cell>
          <cell r="C8357">
            <v>6.8</v>
          </cell>
        </row>
        <row r="8358">
          <cell r="A8358">
            <v>43592</v>
          </cell>
          <cell r="C8358">
            <v>6.5</v>
          </cell>
        </row>
        <row r="8359">
          <cell r="A8359">
            <v>43592</v>
          </cell>
          <cell r="C8359">
            <v>6.3</v>
          </cell>
        </row>
        <row r="8360">
          <cell r="A8360">
            <v>43592</v>
          </cell>
          <cell r="C8360">
            <v>6</v>
          </cell>
        </row>
        <row r="8361">
          <cell r="A8361">
            <v>43592</v>
          </cell>
          <cell r="C8361">
            <v>6.1</v>
          </cell>
        </row>
        <row r="8362">
          <cell r="A8362">
            <v>43592</v>
          </cell>
          <cell r="C8362">
            <v>6.6</v>
          </cell>
        </row>
        <row r="8363">
          <cell r="A8363">
            <v>43592</v>
          </cell>
          <cell r="C8363">
            <v>7.7</v>
          </cell>
        </row>
        <row r="8364">
          <cell r="A8364">
            <v>43592</v>
          </cell>
          <cell r="C8364">
            <v>9.1999999999999993</v>
          </cell>
        </row>
        <row r="8365">
          <cell r="A8365">
            <v>43592</v>
          </cell>
          <cell r="C8365">
            <v>10.6</v>
          </cell>
        </row>
        <row r="8366">
          <cell r="A8366">
            <v>43592</v>
          </cell>
          <cell r="C8366">
            <v>12.3</v>
          </cell>
        </row>
        <row r="8367">
          <cell r="A8367">
            <v>43592</v>
          </cell>
          <cell r="C8367">
            <v>13.4</v>
          </cell>
        </row>
        <row r="8368">
          <cell r="A8368">
            <v>43592</v>
          </cell>
          <cell r="C8368">
            <v>14.3</v>
          </cell>
        </row>
        <row r="8369">
          <cell r="A8369">
            <v>43592</v>
          </cell>
          <cell r="C8369">
            <v>14.7</v>
          </cell>
        </row>
        <row r="8370">
          <cell r="A8370">
            <v>43592</v>
          </cell>
          <cell r="C8370">
            <v>14.9</v>
          </cell>
        </row>
        <row r="8371">
          <cell r="A8371">
            <v>43592</v>
          </cell>
          <cell r="C8371">
            <v>15</v>
          </cell>
        </row>
        <row r="8372">
          <cell r="A8372">
            <v>43592</v>
          </cell>
          <cell r="C8372">
            <v>14.9</v>
          </cell>
        </row>
        <row r="8373">
          <cell r="A8373">
            <v>43592</v>
          </cell>
          <cell r="C8373">
            <v>14.2</v>
          </cell>
        </row>
        <row r="8374">
          <cell r="A8374">
            <v>43592</v>
          </cell>
          <cell r="C8374">
            <v>13.5</v>
          </cell>
        </row>
        <row r="8375">
          <cell r="A8375">
            <v>43592</v>
          </cell>
          <cell r="C8375">
            <v>12.5</v>
          </cell>
        </row>
        <row r="8376">
          <cell r="A8376">
            <v>43592</v>
          </cell>
          <cell r="C8376">
            <v>11.6</v>
          </cell>
        </row>
        <row r="8377">
          <cell r="A8377">
            <v>43592</v>
          </cell>
          <cell r="C8377">
            <v>10.9</v>
          </cell>
        </row>
        <row r="8378">
          <cell r="A8378">
            <v>43592</v>
          </cell>
          <cell r="C8378">
            <v>10.5</v>
          </cell>
        </row>
        <row r="8379">
          <cell r="A8379">
            <v>43592</v>
          </cell>
          <cell r="C8379">
            <v>10.1</v>
          </cell>
        </row>
        <row r="8380">
          <cell r="A8380">
            <v>43593</v>
          </cell>
          <cell r="C8380">
            <v>9.9</v>
          </cell>
        </row>
        <row r="8381">
          <cell r="A8381">
            <v>43593</v>
          </cell>
          <cell r="C8381">
            <v>9.8000000000000007</v>
          </cell>
        </row>
        <row r="8382">
          <cell r="A8382">
            <v>43593</v>
          </cell>
          <cell r="C8382">
            <v>9.8000000000000007</v>
          </cell>
        </row>
        <row r="8383">
          <cell r="A8383">
            <v>43593</v>
          </cell>
          <cell r="C8383">
            <v>9.6999999999999993</v>
          </cell>
        </row>
        <row r="8384">
          <cell r="A8384">
            <v>43593</v>
          </cell>
          <cell r="C8384">
            <v>9.6</v>
          </cell>
        </row>
        <row r="8385">
          <cell r="A8385">
            <v>43593</v>
          </cell>
          <cell r="C8385">
            <v>9.6999999999999993</v>
          </cell>
        </row>
        <row r="8386">
          <cell r="A8386">
            <v>43593</v>
          </cell>
          <cell r="C8386">
            <v>9.9</v>
          </cell>
        </row>
        <row r="8387">
          <cell r="A8387">
            <v>43593</v>
          </cell>
          <cell r="C8387">
            <v>10.199999999999999</v>
          </cell>
        </row>
        <row r="8388">
          <cell r="A8388">
            <v>43593</v>
          </cell>
          <cell r="C8388">
            <v>10.8</v>
          </cell>
        </row>
        <row r="8389">
          <cell r="A8389">
            <v>43593</v>
          </cell>
          <cell r="C8389">
            <v>11.4</v>
          </cell>
        </row>
        <row r="8390">
          <cell r="A8390">
            <v>43593</v>
          </cell>
          <cell r="C8390">
            <v>12.6</v>
          </cell>
        </row>
        <row r="8391">
          <cell r="A8391">
            <v>43593</v>
          </cell>
          <cell r="C8391">
            <v>13.1</v>
          </cell>
        </row>
        <row r="8392">
          <cell r="A8392">
            <v>43593</v>
          </cell>
          <cell r="C8392">
            <v>13.5</v>
          </cell>
        </row>
        <row r="8393">
          <cell r="A8393">
            <v>43593</v>
          </cell>
          <cell r="C8393">
            <v>13.7</v>
          </cell>
        </row>
        <row r="8394">
          <cell r="A8394">
            <v>43593</v>
          </cell>
          <cell r="C8394">
            <v>13.9</v>
          </cell>
        </row>
        <row r="8395">
          <cell r="A8395">
            <v>43593</v>
          </cell>
          <cell r="C8395">
            <v>13.9</v>
          </cell>
        </row>
        <row r="8396">
          <cell r="A8396">
            <v>43593</v>
          </cell>
          <cell r="C8396">
            <v>13.8</v>
          </cell>
        </row>
        <row r="8397">
          <cell r="A8397">
            <v>43593</v>
          </cell>
          <cell r="C8397">
            <v>13.1</v>
          </cell>
        </row>
        <row r="8398">
          <cell r="A8398">
            <v>43593</v>
          </cell>
          <cell r="C8398">
            <v>12.4</v>
          </cell>
        </row>
        <row r="8399">
          <cell r="A8399">
            <v>43593</v>
          </cell>
          <cell r="C8399">
            <v>11.9</v>
          </cell>
        </row>
        <row r="8400">
          <cell r="A8400">
            <v>43593</v>
          </cell>
          <cell r="C8400">
            <v>11.2</v>
          </cell>
        </row>
        <row r="8401">
          <cell r="A8401">
            <v>43593</v>
          </cell>
          <cell r="C8401">
            <v>10.6</v>
          </cell>
        </row>
        <row r="8402">
          <cell r="A8402">
            <v>43593</v>
          </cell>
          <cell r="C8402">
            <v>10.3</v>
          </cell>
        </row>
        <row r="8403">
          <cell r="A8403">
            <v>43593</v>
          </cell>
          <cell r="C8403">
            <v>10</v>
          </cell>
        </row>
        <row r="8404">
          <cell r="A8404">
            <v>43594</v>
          </cell>
          <cell r="C8404">
            <v>9.9</v>
          </cell>
        </row>
        <row r="8405">
          <cell r="A8405">
            <v>43594</v>
          </cell>
          <cell r="C8405">
            <v>9.6</v>
          </cell>
        </row>
        <row r="8406">
          <cell r="A8406">
            <v>43594</v>
          </cell>
          <cell r="C8406">
            <v>9.1999999999999993</v>
          </cell>
        </row>
        <row r="8407">
          <cell r="A8407">
            <v>43594</v>
          </cell>
          <cell r="C8407">
            <v>9.1</v>
          </cell>
        </row>
        <row r="8408">
          <cell r="A8408">
            <v>43594</v>
          </cell>
          <cell r="C8408">
            <v>8.8000000000000007</v>
          </cell>
        </row>
        <row r="8409">
          <cell r="A8409">
            <v>43594</v>
          </cell>
          <cell r="C8409">
            <v>8.8000000000000007</v>
          </cell>
        </row>
        <row r="8410">
          <cell r="A8410">
            <v>43594</v>
          </cell>
          <cell r="C8410">
            <v>9</v>
          </cell>
        </row>
        <row r="8411">
          <cell r="A8411">
            <v>43594</v>
          </cell>
          <cell r="C8411">
            <v>9.1999999999999993</v>
          </cell>
        </row>
        <row r="8412">
          <cell r="A8412">
            <v>43594</v>
          </cell>
          <cell r="C8412">
            <v>9.8000000000000007</v>
          </cell>
        </row>
        <row r="8413">
          <cell r="A8413">
            <v>43594</v>
          </cell>
          <cell r="C8413">
            <v>10.1</v>
          </cell>
        </row>
        <row r="8414">
          <cell r="A8414">
            <v>43594</v>
          </cell>
          <cell r="C8414">
            <v>11.2</v>
          </cell>
        </row>
        <row r="8415">
          <cell r="A8415">
            <v>43594</v>
          </cell>
          <cell r="C8415">
            <v>12</v>
          </cell>
        </row>
        <row r="8416">
          <cell r="A8416">
            <v>43594</v>
          </cell>
          <cell r="C8416">
            <v>12.2</v>
          </cell>
        </row>
        <row r="8417">
          <cell r="A8417">
            <v>43594</v>
          </cell>
          <cell r="C8417">
            <v>12.6</v>
          </cell>
        </row>
        <row r="8418">
          <cell r="A8418">
            <v>43594</v>
          </cell>
          <cell r="C8418">
            <v>13</v>
          </cell>
        </row>
        <row r="8419">
          <cell r="A8419">
            <v>43594</v>
          </cell>
          <cell r="C8419">
            <v>13.1</v>
          </cell>
        </row>
        <row r="8420">
          <cell r="A8420">
            <v>43594</v>
          </cell>
          <cell r="C8420">
            <v>13.1</v>
          </cell>
        </row>
        <row r="8421">
          <cell r="A8421">
            <v>43594</v>
          </cell>
          <cell r="C8421">
            <v>12.6</v>
          </cell>
        </row>
        <row r="8422">
          <cell r="A8422">
            <v>43594</v>
          </cell>
          <cell r="C8422">
            <v>12</v>
          </cell>
        </row>
        <row r="8423">
          <cell r="A8423">
            <v>43594</v>
          </cell>
          <cell r="C8423">
            <v>11.2</v>
          </cell>
        </row>
        <row r="8424">
          <cell r="A8424">
            <v>43594</v>
          </cell>
          <cell r="C8424">
            <v>10.4</v>
          </cell>
        </row>
        <row r="8425">
          <cell r="A8425">
            <v>43594</v>
          </cell>
          <cell r="C8425">
            <v>9.5</v>
          </cell>
        </row>
        <row r="8426">
          <cell r="A8426">
            <v>43594</v>
          </cell>
          <cell r="C8426">
            <v>9</v>
          </cell>
        </row>
        <row r="8427">
          <cell r="A8427">
            <v>43594</v>
          </cell>
          <cell r="C8427">
            <v>8.6</v>
          </cell>
        </row>
        <row r="8428">
          <cell r="A8428">
            <v>43595</v>
          </cell>
          <cell r="C8428">
            <v>8.1999999999999993</v>
          </cell>
        </row>
        <row r="8429">
          <cell r="A8429">
            <v>43595</v>
          </cell>
          <cell r="C8429">
            <v>7.8</v>
          </cell>
        </row>
        <row r="8430">
          <cell r="A8430">
            <v>43595</v>
          </cell>
          <cell r="C8430">
            <v>7.4</v>
          </cell>
        </row>
        <row r="8431">
          <cell r="A8431">
            <v>43595</v>
          </cell>
          <cell r="C8431">
            <v>7.1</v>
          </cell>
        </row>
        <row r="8432">
          <cell r="A8432">
            <v>43595</v>
          </cell>
          <cell r="C8432">
            <v>7</v>
          </cell>
        </row>
        <row r="8433">
          <cell r="A8433">
            <v>43595</v>
          </cell>
          <cell r="C8433">
            <v>7.1</v>
          </cell>
        </row>
        <row r="8434">
          <cell r="A8434">
            <v>43595</v>
          </cell>
          <cell r="C8434">
            <v>7.3</v>
          </cell>
        </row>
        <row r="8435">
          <cell r="A8435">
            <v>43595</v>
          </cell>
          <cell r="C8435">
            <v>8.6</v>
          </cell>
        </row>
        <row r="8436">
          <cell r="A8436">
            <v>43595</v>
          </cell>
          <cell r="C8436">
            <v>9.9</v>
          </cell>
        </row>
        <row r="8437">
          <cell r="A8437">
            <v>43595</v>
          </cell>
          <cell r="C8437">
            <v>11.3</v>
          </cell>
        </row>
        <row r="8438">
          <cell r="A8438">
            <v>43595</v>
          </cell>
          <cell r="C8438">
            <v>12.7</v>
          </cell>
        </row>
        <row r="8439">
          <cell r="A8439">
            <v>43595</v>
          </cell>
          <cell r="C8439">
            <v>13.5</v>
          </cell>
        </row>
        <row r="8440">
          <cell r="A8440">
            <v>43595</v>
          </cell>
          <cell r="C8440">
            <v>14.1</v>
          </cell>
        </row>
        <row r="8441">
          <cell r="A8441">
            <v>43595</v>
          </cell>
          <cell r="C8441">
            <v>14.5</v>
          </cell>
        </row>
        <row r="8442">
          <cell r="A8442">
            <v>43595</v>
          </cell>
          <cell r="C8442">
            <v>14.7</v>
          </cell>
        </row>
        <row r="8443">
          <cell r="A8443">
            <v>43595</v>
          </cell>
          <cell r="C8443">
            <v>14.8</v>
          </cell>
        </row>
        <row r="8444">
          <cell r="A8444">
            <v>43595</v>
          </cell>
          <cell r="C8444">
            <v>14.7</v>
          </cell>
        </row>
        <row r="8445">
          <cell r="A8445">
            <v>43595</v>
          </cell>
          <cell r="C8445">
            <v>14.1</v>
          </cell>
        </row>
        <row r="8446">
          <cell r="A8446">
            <v>43595</v>
          </cell>
          <cell r="C8446">
            <v>13.3</v>
          </cell>
        </row>
        <row r="8447">
          <cell r="A8447">
            <v>43595</v>
          </cell>
          <cell r="C8447">
            <v>12.2</v>
          </cell>
        </row>
        <row r="8448">
          <cell r="A8448">
            <v>43595</v>
          </cell>
          <cell r="C8448">
            <v>11.1</v>
          </cell>
        </row>
        <row r="8449">
          <cell r="A8449">
            <v>43595</v>
          </cell>
          <cell r="C8449">
            <v>10.1</v>
          </cell>
        </row>
        <row r="8450">
          <cell r="A8450">
            <v>43595</v>
          </cell>
          <cell r="C8450">
            <v>9.5</v>
          </cell>
        </row>
        <row r="8451">
          <cell r="A8451">
            <v>43595</v>
          </cell>
          <cell r="C8451">
            <v>9</v>
          </cell>
        </row>
        <row r="8452">
          <cell r="A8452">
            <v>43596</v>
          </cell>
          <cell r="C8452">
            <v>8.6999999999999993</v>
          </cell>
        </row>
        <row r="8453">
          <cell r="A8453">
            <v>43596</v>
          </cell>
          <cell r="C8453">
            <v>8.3000000000000007</v>
          </cell>
        </row>
        <row r="8454">
          <cell r="A8454">
            <v>43596</v>
          </cell>
          <cell r="C8454">
            <v>8</v>
          </cell>
        </row>
        <row r="8455">
          <cell r="A8455">
            <v>43596</v>
          </cell>
          <cell r="C8455">
            <v>7.7</v>
          </cell>
        </row>
        <row r="8456">
          <cell r="A8456">
            <v>43596</v>
          </cell>
          <cell r="C8456">
            <v>7.5</v>
          </cell>
        </row>
        <row r="8457">
          <cell r="A8457">
            <v>43596</v>
          </cell>
          <cell r="C8457">
            <v>7.6</v>
          </cell>
        </row>
        <row r="8458">
          <cell r="A8458">
            <v>43596</v>
          </cell>
          <cell r="C8458">
            <v>7.8</v>
          </cell>
        </row>
        <row r="8459">
          <cell r="A8459">
            <v>43596</v>
          </cell>
          <cell r="C8459">
            <v>8.9</v>
          </cell>
        </row>
        <row r="8460">
          <cell r="A8460">
            <v>43596</v>
          </cell>
          <cell r="C8460">
            <v>10.3</v>
          </cell>
        </row>
        <row r="8461">
          <cell r="A8461">
            <v>43596</v>
          </cell>
          <cell r="C8461">
            <v>11.6</v>
          </cell>
        </row>
        <row r="8462">
          <cell r="A8462">
            <v>43596</v>
          </cell>
          <cell r="C8462">
            <v>13.3</v>
          </cell>
        </row>
        <row r="8463">
          <cell r="A8463">
            <v>43596</v>
          </cell>
          <cell r="C8463">
            <v>14.1</v>
          </cell>
        </row>
        <row r="8464">
          <cell r="A8464">
            <v>43596</v>
          </cell>
          <cell r="C8464">
            <v>14.9</v>
          </cell>
        </row>
        <row r="8465">
          <cell r="A8465">
            <v>43596</v>
          </cell>
          <cell r="C8465">
            <v>15.4</v>
          </cell>
        </row>
        <row r="8466">
          <cell r="A8466">
            <v>43596</v>
          </cell>
          <cell r="C8466">
            <v>15.8</v>
          </cell>
        </row>
        <row r="8467">
          <cell r="A8467">
            <v>43596</v>
          </cell>
          <cell r="C8467">
            <v>15.9</v>
          </cell>
        </row>
        <row r="8468">
          <cell r="A8468">
            <v>43596</v>
          </cell>
          <cell r="C8468">
            <v>16</v>
          </cell>
        </row>
        <row r="8469">
          <cell r="A8469">
            <v>43596</v>
          </cell>
          <cell r="C8469">
            <v>15.5</v>
          </cell>
        </row>
        <row r="8470">
          <cell r="A8470">
            <v>43596</v>
          </cell>
          <cell r="C8470">
            <v>14.7</v>
          </cell>
        </row>
        <row r="8471">
          <cell r="A8471">
            <v>43596</v>
          </cell>
          <cell r="C8471">
            <v>13.4</v>
          </cell>
        </row>
        <row r="8472">
          <cell r="A8472">
            <v>43596</v>
          </cell>
          <cell r="C8472">
            <v>12.1</v>
          </cell>
        </row>
        <row r="8473">
          <cell r="A8473">
            <v>43596</v>
          </cell>
          <cell r="C8473">
            <v>10.7</v>
          </cell>
        </row>
        <row r="8474">
          <cell r="A8474">
            <v>43596</v>
          </cell>
          <cell r="C8474">
            <v>9.5</v>
          </cell>
        </row>
        <row r="8475">
          <cell r="A8475">
            <v>43596</v>
          </cell>
          <cell r="C8475">
            <v>8.6</v>
          </cell>
        </row>
        <row r="8476">
          <cell r="A8476">
            <v>43597</v>
          </cell>
          <cell r="C8476">
            <v>7.4</v>
          </cell>
        </row>
        <row r="8477">
          <cell r="A8477">
            <v>43597</v>
          </cell>
          <cell r="C8477">
            <v>6.2</v>
          </cell>
        </row>
        <row r="8478">
          <cell r="A8478">
            <v>43597</v>
          </cell>
          <cell r="C8478">
            <v>5.3</v>
          </cell>
        </row>
        <row r="8479">
          <cell r="A8479">
            <v>43597</v>
          </cell>
          <cell r="C8479">
            <v>4.8</v>
          </cell>
        </row>
        <row r="8480">
          <cell r="A8480">
            <v>43597</v>
          </cell>
          <cell r="C8480">
            <v>4.5</v>
          </cell>
        </row>
        <row r="8481">
          <cell r="A8481">
            <v>43597</v>
          </cell>
          <cell r="C8481">
            <v>4.7</v>
          </cell>
        </row>
        <row r="8482">
          <cell r="A8482">
            <v>43597</v>
          </cell>
          <cell r="C8482">
            <v>5.4</v>
          </cell>
        </row>
        <row r="8483">
          <cell r="A8483">
            <v>43597</v>
          </cell>
          <cell r="C8483">
            <v>7.1</v>
          </cell>
        </row>
        <row r="8484">
          <cell r="A8484">
            <v>43597</v>
          </cell>
          <cell r="C8484">
            <v>9.1</v>
          </cell>
        </row>
        <row r="8485">
          <cell r="A8485">
            <v>43597</v>
          </cell>
          <cell r="C8485">
            <v>11.1</v>
          </cell>
        </row>
        <row r="8486">
          <cell r="A8486">
            <v>43597</v>
          </cell>
          <cell r="C8486">
            <v>13.3</v>
          </cell>
        </row>
        <row r="8487">
          <cell r="A8487">
            <v>43597</v>
          </cell>
          <cell r="C8487">
            <v>14.6</v>
          </cell>
        </row>
        <row r="8488">
          <cell r="A8488">
            <v>43597</v>
          </cell>
          <cell r="C8488">
            <v>15.6</v>
          </cell>
        </row>
        <row r="8489">
          <cell r="A8489">
            <v>43597</v>
          </cell>
          <cell r="C8489">
            <v>16.3</v>
          </cell>
        </row>
        <row r="8490">
          <cell r="A8490">
            <v>43597</v>
          </cell>
          <cell r="C8490">
            <v>16.7</v>
          </cell>
        </row>
        <row r="8491">
          <cell r="A8491">
            <v>43597</v>
          </cell>
          <cell r="C8491">
            <v>16.899999999999999</v>
          </cell>
        </row>
        <row r="8492">
          <cell r="A8492">
            <v>43597</v>
          </cell>
          <cell r="C8492">
            <v>16.899999999999999</v>
          </cell>
        </row>
        <row r="8493">
          <cell r="A8493">
            <v>43597</v>
          </cell>
          <cell r="C8493">
            <v>16.399999999999999</v>
          </cell>
        </row>
        <row r="8494">
          <cell r="A8494">
            <v>43597</v>
          </cell>
          <cell r="C8494">
            <v>15.5</v>
          </cell>
        </row>
        <row r="8495">
          <cell r="A8495">
            <v>43597</v>
          </cell>
          <cell r="C8495">
            <v>14.1</v>
          </cell>
        </row>
        <row r="8496">
          <cell r="A8496">
            <v>43597</v>
          </cell>
          <cell r="C8496">
            <v>12.7</v>
          </cell>
        </row>
        <row r="8497">
          <cell r="A8497">
            <v>43597</v>
          </cell>
          <cell r="C8497">
            <v>11.2</v>
          </cell>
        </row>
        <row r="8498">
          <cell r="A8498">
            <v>43597</v>
          </cell>
          <cell r="C8498">
            <v>10.3</v>
          </cell>
        </row>
        <row r="8499">
          <cell r="A8499">
            <v>43597</v>
          </cell>
          <cell r="C8499">
            <v>9.5</v>
          </cell>
        </row>
        <row r="8500">
          <cell r="A8500">
            <v>43598</v>
          </cell>
          <cell r="C8500">
            <v>8.8000000000000007</v>
          </cell>
        </row>
        <row r="8501">
          <cell r="A8501">
            <v>43598</v>
          </cell>
          <cell r="C8501">
            <v>8.3000000000000007</v>
          </cell>
        </row>
        <row r="8502">
          <cell r="A8502">
            <v>43598</v>
          </cell>
          <cell r="C8502">
            <v>7.8</v>
          </cell>
        </row>
        <row r="8503">
          <cell r="A8503">
            <v>43598</v>
          </cell>
          <cell r="C8503">
            <v>7.2</v>
          </cell>
        </row>
        <row r="8504">
          <cell r="A8504">
            <v>43598</v>
          </cell>
          <cell r="C8504">
            <v>7</v>
          </cell>
        </row>
        <row r="8505">
          <cell r="A8505">
            <v>43598</v>
          </cell>
          <cell r="C8505">
            <v>7.2</v>
          </cell>
        </row>
        <row r="8506">
          <cell r="A8506">
            <v>43598</v>
          </cell>
          <cell r="C8506">
            <v>7.5</v>
          </cell>
        </row>
        <row r="8507">
          <cell r="A8507">
            <v>43598</v>
          </cell>
          <cell r="C8507">
            <v>9.1</v>
          </cell>
        </row>
        <row r="8508">
          <cell r="A8508">
            <v>43598</v>
          </cell>
          <cell r="C8508">
            <v>11</v>
          </cell>
        </row>
        <row r="8509">
          <cell r="A8509">
            <v>43598</v>
          </cell>
          <cell r="C8509">
            <v>12.6</v>
          </cell>
        </row>
        <row r="8510">
          <cell r="A8510">
            <v>43598</v>
          </cell>
          <cell r="C8510">
            <v>14.7</v>
          </cell>
        </row>
        <row r="8511">
          <cell r="A8511">
            <v>43598</v>
          </cell>
          <cell r="C8511">
            <v>15.9</v>
          </cell>
        </row>
        <row r="8512">
          <cell r="A8512">
            <v>43598</v>
          </cell>
          <cell r="C8512">
            <v>16.7</v>
          </cell>
        </row>
        <row r="8513">
          <cell r="A8513">
            <v>43598</v>
          </cell>
          <cell r="C8513">
            <v>17.3</v>
          </cell>
        </row>
        <row r="8514">
          <cell r="A8514">
            <v>43598</v>
          </cell>
          <cell r="C8514">
            <v>17.5</v>
          </cell>
        </row>
        <row r="8515">
          <cell r="A8515">
            <v>43598</v>
          </cell>
          <cell r="C8515">
            <v>17.7</v>
          </cell>
        </row>
        <row r="8516">
          <cell r="A8516">
            <v>43598</v>
          </cell>
          <cell r="C8516">
            <v>17.7</v>
          </cell>
        </row>
        <row r="8517">
          <cell r="A8517">
            <v>43598</v>
          </cell>
          <cell r="C8517">
            <v>17.2</v>
          </cell>
        </row>
        <row r="8518">
          <cell r="A8518">
            <v>43598</v>
          </cell>
          <cell r="C8518">
            <v>16.3</v>
          </cell>
        </row>
        <row r="8519">
          <cell r="A8519">
            <v>43598</v>
          </cell>
          <cell r="C8519">
            <v>14.9</v>
          </cell>
        </row>
        <row r="8520">
          <cell r="A8520">
            <v>43598</v>
          </cell>
          <cell r="C8520">
            <v>13.6</v>
          </cell>
        </row>
        <row r="8521">
          <cell r="A8521">
            <v>43598</v>
          </cell>
          <cell r="C8521">
            <v>12</v>
          </cell>
        </row>
        <row r="8522">
          <cell r="A8522">
            <v>43598</v>
          </cell>
          <cell r="C8522">
            <v>10.9</v>
          </cell>
        </row>
        <row r="8523">
          <cell r="A8523">
            <v>43598</v>
          </cell>
          <cell r="C8523">
            <v>9.9</v>
          </cell>
        </row>
        <row r="8524">
          <cell r="A8524">
            <v>43599</v>
          </cell>
          <cell r="C8524">
            <v>9</v>
          </cell>
        </row>
        <row r="8525">
          <cell r="A8525">
            <v>43599</v>
          </cell>
          <cell r="C8525">
            <v>8.1</v>
          </cell>
        </row>
        <row r="8526">
          <cell r="A8526">
            <v>43599</v>
          </cell>
          <cell r="C8526">
            <v>7.3</v>
          </cell>
        </row>
        <row r="8527">
          <cell r="A8527">
            <v>43599</v>
          </cell>
          <cell r="C8527">
            <v>6.6</v>
          </cell>
        </row>
        <row r="8528">
          <cell r="A8528">
            <v>43599</v>
          </cell>
          <cell r="C8528">
            <v>6.2</v>
          </cell>
        </row>
        <row r="8529">
          <cell r="A8529">
            <v>43599</v>
          </cell>
          <cell r="C8529">
            <v>6.4</v>
          </cell>
        </row>
        <row r="8530">
          <cell r="A8530">
            <v>43599</v>
          </cell>
          <cell r="C8530">
            <v>6.9</v>
          </cell>
        </row>
        <row r="8531">
          <cell r="A8531">
            <v>43599</v>
          </cell>
          <cell r="C8531">
            <v>8.6999999999999993</v>
          </cell>
        </row>
        <row r="8532">
          <cell r="A8532">
            <v>43599</v>
          </cell>
          <cell r="C8532">
            <v>10.7</v>
          </cell>
        </row>
        <row r="8533">
          <cell r="A8533">
            <v>43599</v>
          </cell>
          <cell r="C8533">
            <v>12.5</v>
          </cell>
        </row>
        <row r="8534">
          <cell r="A8534">
            <v>43599</v>
          </cell>
          <cell r="C8534">
            <v>14.8</v>
          </cell>
        </row>
        <row r="8535">
          <cell r="A8535">
            <v>43599</v>
          </cell>
          <cell r="C8535">
            <v>16.2</v>
          </cell>
        </row>
        <row r="8536">
          <cell r="A8536">
            <v>43599</v>
          </cell>
          <cell r="C8536">
            <v>17</v>
          </cell>
        </row>
        <row r="8537">
          <cell r="A8537">
            <v>43599</v>
          </cell>
          <cell r="C8537">
            <v>17.8</v>
          </cell>
        </row>
        <row r="8538">
          <cell r="A8538">
            <v>43599</v>
          </cell>
          <cell r="C8538">
            <v>18.2</v>
          </cell>
        </row>
        <row r="8539">
          <cell r="A8539">
            <v>43599</v>
          </cell>
          <cell r="C8539">
            <v>18.7</v>
          </cell>
        </row>
        <row r="8540">
          <cell r="A8540">
            <v>43599</v>
          </cell>
          <cell r="C8540">
            <v>18.8</v>
          </cell>
        </row>
        <row r="8541">
          <cell r="A8541">
            <v>43599</v>
          </cell>
          <cell r="C8541">
            <v>18.3</v>
          </cell>
        </row>
        <row r="8542">
          <cell r="A8542">
            <v>43599</v>
          </cell>
          <cell r="C8542">
            <v>17.2</v>
          </cell>
        </row>
        <row r="8543">
          <cell r="A8543">
            <v>43599</v>
          </cell>
          <cell r="C8543">
            <v>15.9</v>
          </cell>
        </row>
        <row r="8544">
          <cell r="A8544">
            <v>43599</v>
          </cell>
          <cell r="C8544">
            <v>14.5</v>
          </cell>
        </row>
        <row r="8545">
          <cell r="A8545">
            <v>43599</v>
          </cell>
          <cell r="C8545">
            <v>13</v>
          </cell>
        </row>
        <row r="8546">
          <cell r="A8546">
            <v>43599</v>
          </cell>
          <cell r="C8546">
            <v>12</v>
          </cell>
        </row>
        <row r="8547">
          <cell r="A8547">
            <v>43599</v>
          </cell>
          <cell r="C8547">
            <v>11</v>
          </cell>
        </row>
        <row r="8548">
          <cell r="A8548">
            <v>43600</v>
          </cell>
          <cell r="C8548">
            <v>10.1</v>
          </cell>
        </row>
        <row r="8549">
          <cell r="A8549">
            <v>43600</v>
          </cell>
          <cell r="C8549">
            <v>9.1999999999999993</v>
          </cell>
        </row>
        <row r="8550">
          <cell r="A8550">
            <v>43600</v>
          </cell>
          <cell r="C8550">
            <v>8.3000000000000007</v>
          </cell>
        </row>
        <row r="8551">
          <cell r="A8551">
            <v>43600</v>
          </cell>
          <cell r="C8551">
            <v>7.6</v>
          </cell>
        </row>
        <row r="8552">
          <cell r="A8552">
            <v>43600</v>
          </cell>
          <cell r="C8552">
            <v>7.2</v>
          </cell>
        </row>
        <row r="8553">
          <cell r="A8553">
            <v>43600</v>
          </cell>
          <cell r="C8553">
            <v>7.4</v>
          </cell>
        </row>
        <row r="8554">
          <cell r="A8554">
            <v>43600</v>
          </cell>
          <cell r="C8554">
            <v>8</v>
          </cell>
        </row>
        <row r="8555">
          <cell r="A8555">
            <v>43600</v>
          </cell>
          <cell r="C8555">
            <v>9.6999999999999993</v>
          </cell>
        </row>
        <row r="8556">
          <cell r="A8556">
            <v>43600</v>
          </cell>
          <cell r="C8556">
            <v>11.4</v>
          </cell>
        </row>
        <row r="8557">
          <cell r="A8557">
            <v>43600</v>
          </cell>
          <cell r="C8557">
            <v>13.2</v>
          </cell>
        </row>
        <row r="8558">
          <cell r="A8558">
            <v>43600</v>
          </cell>
          <cell r="C8558">
            <v>15.5</v>
          </cell>
        </row>
        <row r="8559">
          <cell r="A8559">
            <v>43600</v>
          </cell>
          <cell r="C8559">
            <v>16.899999999999999</v>
          </cell>
        </row>
        <row r="8560">
          <cell r="A8560">
            <v>43600</v>
          </cell>
          <cell r="C8560">
            <v>17.899999999999999</v>
          </cell>
        </row>
        <row r="8561">
          <cell r="A8561">
            <v>43600</v>
          </cell>
          <cell r="C8561">
            <v>18.600000000000001</v>
          </cell>
        </row>
        <row r="8562">
          <cell r="A8562">
            <v>43600</v>
          </cell>
          <cell r="C8562">
            <v>19</v>
          </cell>
        </row>
        <row r="8563">
          <cell r="A8563">
            <v>43600</v>
          </cell>
          <cell r="C8563">
            <v>19.3</v>
          </cell>
        </row>
        <row r="8564">
          <cell r="A8564">
            <v>43600</v>
          </cell>
          <cell r="C8564">
            <v>19.399999999999999</v>
          </cell>
        </row>
        <row r="8565">
          <cell r="A8565">
            <v>43600</v>
          </cell>
          <cell r="C8565">
            <v>18.7</v>
          </cell>
        </row>
        <row r="8566">
          <cell r="A8566">
            <v>43600</v>
          </cell>
          <cell r="C8566">
            <v>17.8</v>
          </cell>
        </row>
        <row r="8567">
          <cell r="A8567">
            <v>43600</v>
          </cell>
          <cell r="C8567">
            <v>16.5</v>
          </cell>
        </row>
        <row r="8568">
          <cell r="A8568">
            <v>43600</v>
          </cell>
          <cell r="C8568">
            <v>15.2</v>
          </cell>
        </row>
        <row r="8569">
          <cell r="A8569">
            <v>43600</v>
          </cell>
          <cell r="C8569">
            <v>13.6</v>
          </cell>
        </row>
        <row r="8570">
          <cell r="A8570">
            <v>43600</v>
          </cell>
          <cell r="C8570">
            <v>12.3</v>
          </cell>
        </row>
        <row r="8571">
          <cell r="A8571">
            <v>43600</v>
          </cell>
          <cell r="C8571">
            <v>11.4</v>
          </cell>
        </row>
        <row r="8572">
          <cell r="A8572">
            <v>43601</v>
          </cell>
          <cell r="C8572">
            <v>10.7</v>
          </cell>
        </row>
        <row r="8573">
          <cell r="A8573">
            <v>43601</v>
          </cell>
          <cell r="C8573">
            <v>9.8000000000000007</v>
          </cell>
        </row>
        <row r="8574">
          <cell r="A8574">
            <v>43601</v>
          </cell>
          <cell r="C8574">
            <v>9</v>
          </cell>
        </row>
        <row r="8575">
          <cell r="A8575">
            <v>43601</v>
          </cell>
          <cell r="C8575">
            <v>8.4</v>
          </cell>
        </row>
        <row r="8576">
          <cell r="A8576">
            <v>43601</v>
          </cell>
          <cell r="C8576">
            <v>8</v>
          </cell>
        </row>
        <row r="8577">
          <cell r="A8577">
            <v>43601</v>
          </cell>
          <cell r="C8577">
            <v>8</v>
          </cell>
        </row>
        <row r="8578">
          <cell r="A8578">
            <v>43601</v>
          </cell>
          <cell r="C8578">
            <v>8.6</v>
          </cell>
        </row>
        <row r="8579">
          <cell r="A8579">
            <v>43601</v>
          </cell>
          <cell r="C8579">
            <v>10.199999999999999</v>
          </cell>
        </row>
        <row r="8580">
          <cell r="A8580">
            <v>43601</v>
          </cell>
          <cell r="C8580">
            <v>12.2</v>
          </cell>
        </row>
        <row r="8581">
          <cell r="A8581">
            <v>43601</v>
          </cell>
          <cell r="C8581">
            <v>13.8</v>
          </cell>
        </row>
        <row r="8582">
          <cell r="A8582">
            <v>43601</v>
          </cell>
          <cell r="C8582">
            <v>15.8</v>
          </cell>
        </row>
        <row r="8583">
          <cell r="A8583">
            <v>43601</v>
          </cell>
          <cell r="C8583">
            <v>17.100000000000001</v>
          </cell>
        </row>
        <row r="8584">
          <cell r="A8584">
            <v>43601</v>
          </cell>
          <cell r="C8584">
            <v>17.8</v>
          </cell>
        </row>
        <row r="8585">
          <cell r="A8585">
            <v>43601</v>
          </cell>
          <cell r="C8585">
            <v>18.3</v>
          </cell>
        </row>
        <row r="8586">
          <cell r="A8586">
            <v>43601</v>
          </cell>
          <cell r="C8586">
            <v>18.5</v>
          </cell>
        </row>
        <row r="8587">
          <cell r="A8587">
            <v>43601</v>
          </cell>
          <cell r="C8587">
            <v>18.5</v>
          </cell>
        </row>
        <row r="8588">
          <cell r="A8588">
            <v>43601</v>
          </cell>
          <cell r="C8588">
            <v>18.399999999999999</v>
          </cell>
        </row>
        <row r="8589">
          <cell r="A8589">
            <v>43601</v>
          </cell>
          <cell r="C8589">
            <v>17.600000000000001</v>
          </cell>
        </row>
        <row r="8590">
          <cell r="A8590">
            <v>43601</v>
          </cell>
          <cell r="C8590">
            <v>16.5</v>
          </cell>
        </row>
        <row r="8591">
          <cell r="A8591">
            <v>43601</v>
          </cell>
          <cell r="C8591">
            <v>15.3</v>
          </cell>
        </row>
        <row r="8592">
          <cell r="A8592">
            <v>43601</v>
          </cell>
          <cell r="C8592">
            <v>14.2</v>
          </cell>
        </row>
        <row r="8593">
          <cell r="A8593">
            <v>43601</v>
          </cell>
          <cell r="C8593">
            <v>12.9</v>
          </cell>
        </row>
        <row r="8594">
          <cell r="A8594">
            <v>43601</v>
          </cell>
          <cell r="C8594">
            <v>12</v>
          </cell>
        </row>
        <row r="8595">
          <cell r="A8595">
            <v>43601</v>
          </cell>
          <cell r="C8595">
            <v>11.3</v>
          </cell>
        </row>
        <row r="8596">
          <cell r="A8596">
            <v>43602</v>
          </cell>
          <cell r="C8596">
            <v>10.6</v>
          </cell>
        </row>
        <row r="8597">
          <cell r="A8597">
            <v>43602</v>
          </cell>
          <cell r="C8597">
            <v>10.3</v>
          </cell>
        </row>
        <row r="8598">
          <cell r="A8598">
            <v>43602</v>
          </cell>
          <cell r="C8598">
            <v>9.8000000000000007</v>
          </cell>
        </row>
        <row r="8599">
          <cell r="A8599">
            <v>43602</v>
          </cell>
          <cell r="C8599">
            <v>9.5</v>
          </cell>
        </row>
        <row r="8600">
          <cell r="A8600">
            <v>43602</v>
          </cell>
          <cell r="C8600">
            <v>9.4</v>
          </cell>
        </row>
        <row r="8601">
          <cell r="A8601">
            <v>43602</v>
          </cell>
          <cell r="C8601">
            <v>9.5</v>
          </cell>
        </row>
        <row r="8602">
          <cell r="A8602">
            <v>43602</v>
          </cell>
          <cell r="C8602">
            <v>9.8000000000000007</v>
          </cell>
        </row>
        <row r="8603">
          <cell r="A8603">
            <v>43602</v>
          </cell>
          <cell r="C8603">
            <v>10.5</v>
          </cell>
        </row>
        <row r="8604">
          <cell r="A8604">
            <v>43602</v>
          </cell>
          <cell r="C8604">
            <v>11.3</v>
          </cell>
        </row>
        <row r="8605">
          <cell r="A8605">
            <v>43602</v>
          </cell>
          <cell r="C8605">
            <v>11.9</v>
          </cell>
        </row>
        <row r="8606">
          <cell r="A8606">
            <v>43602</v>
          </cell>
          <cell r="C8606">
            <v>13</v>
          </cell>
        </row>
        <row r="8607">
          <cell r="A8607">
            <v>43602</v>
          </cell>
          <cell r="C8607">
            <v>13.6</v>
          </cell>
        </row>
        <row r="8608">
          <cell r="A8608">
            <v>43602</v>
          </cell>
          <cell r="C8608">
            <v>14.1</v>
          </cell>
        </row>
        <row r="8609">
          <cell r="A8609">
            <v>43602</v>
          </cell>
          <cell r="C8609">
            <v>14.4</v>
          </cell>
        </row>
        <row r="8610">
          <cell r="A8610">
            <v>43602</v>
          </cell>
          <cell r="C8610">
            <v>14.7</v>
          </cell>
        </row>
        <row r="8611">
          <cell r="A8611">
            <v>43602</v>
          </cell>
          <cell r="C8611">
            <v>14.8</v>
          </cell>
        </row>
        <row r="8612">
          <cell r="A8612">
            <v>43602</v>
          </cell>
          <cell r="C8612">
            <v>14.7</v>
          </cell>
        </row>
        <row r="8613">
          <cell r="A8613">
            <v>43602</v>
          </cell>
          <cell r="C8613">
            <v>14.4</v>
          </cell>
        </row>
        <row r="8614">
          <cell r="A8614">
            <v>43602</v>
          </cell>
          <cell r="C8614">
            <v>14</v>
          </cell>
        </row>
        <row r="8615">
          <cell r="A8615">
            <v>43602</v>
          </cell>
          <cell r="C8615">
            <v>13.5</v>
          </cell>
        </row>
        <row r="8616">
          <cell r="A8616">
            <v>43602</v>
          </cell>
          <cell r="C8616">
            <v>13</v>
          </cell>
        </row>
        <row r="8617">
          <cell r="A8617">
            <v>43602</v>
          </cell>
          <cell r="C8617">
            <v>12.4</v>
          </cell>
        </row>
        <row r="8618">
          <cell r="A8618">
            <v>43602</v>
          </cell>
          <cell r="C8618">
            <v>12</v>
          </cell>
        </row>
        <row r="8619">
          <cell r="A8619">
            <v>43602</v>
          </cell>
          <cell r="C8619">
            <v>11.8</v>
          </cell>
        </row>
        <row r="8620">
          <cell r="A8620">
            <v>43603</v>
          </cell>
          <cell r="C8620">
            <v>11.3</v>
          </cell>
        </row>
        <row r="8621">
          <cell r="A8621">
            <v>43603</v>
          </cell>
          <cell r="C8621">
            <v>11</v>
          </cell>
        </row>
        <row r="8622">
          <cell r="A8622">
            <v>43603</v>
          </cell>
          <cell r="C8622">
            <v>10.8</v>
          </cell>
        </row>
        <row r="8623">
          <cell r="A8623">
            <v>43603</v>
          </cell>
          <cell r="C8623">
            <v>10.5</v>
          </cell>
        </row>
        <row r="8624">
          <cell r="A8624">
            <v>43603</v>
          </cell>
          <cell r="C8624">
            <v>10.3</v>
          </cell>
        </row>
        <row r="8625">
          <cell r="A8625">
            <v>43603</v>
          </cell>
          <cell r="C8625">
            <v>10.3</v>
          </cell>
        </row>
        <row r="8626">
          <cell r="A8626">
            <v>43603</v>
          </cell>
          <cell r="C8626">
            <v>10.3</v>
          </cell>
        </row>
        <row r="8627">
          <cell r="A8627">
            <v>43603</v>
          </cell>
          <cell r="C8627">
            <v>10.8</v>
          </cell>
        </row>
        <row r="8628">
          <cell r="A8628">
            <v>43603</v>
          </cell>
          <cell r="C8628">
            <v>11.6</v>
          </cell>
        </row>
        <row r="8629">
          <cell r="A8629">
            <v>43603</v>
          </cell>
          <cell r="C8629">
            <v>12.5</v>
          </cell>
        </row>
        <row r="8630">
          <cell r="A8630">
            <v>43603</v>
          </cell>
          <cell r="C8630">
            <v>13.7</v>
          </cell>
        </row>
        <row r="8631">
          <cell r="A8631">
            <v>43603</v>
          </cell>
          <cell r="C8631">
            <v>14.5</v>
          </cell>
        </row>
        <row r="8632">
          <cell r="A8632">
            <v>43603</v>
          </cell>
          <cell r="C8632">
            <v>15.3</v>
          </cell>
        </row>
        <row r="8633">
          <cell r="A8633">
            <v>43603</v>
          </cell>
          <cell r="C8633">
            <v>15.8</v>
          </cell>
        </row>
        <row r="8634">
          <cell r="A8634">
            <v>43603</v>
          </cell>
          <cell r="C8634">
            <v>16.100000000000001</v>
          </cell>
        </row>
        <row r="8635">
          <cell r="A8635">
            <v>43603</v>
          </cell>
          <cell r="C8635">
            <v>16.3</v>
          </cell>
        </row>
        <row r="8636">
          <cell r="A8636">
            <v>43603</v>
          </cell>
          <cell r="C8636">
            <v>16.399999999999999</v>
          </cell>
        </row>
        <row r="8637">
          <cell r="A8637">
            <v>43603</v>
          </cell>
          <cell r="C8637">
            <v>16</v>
          </cell>
        </row>
        <row r="8638">
          <cell r="A8638">
            <v>43603</v>
          </cell>
          <cell r="C8638">
            <v>15.4</v>
          </cell>
        </row>
        <row r="8639">
          <cell r="A8639">
            <v>43603</v>
          </cell>
          <cell r="C8639">
            <v>14.5</v>
          </cell>
        </row>
        <row r="8640">
          <cell r="A8640">
            <v>43603</v>
          </cell>
          <cell r="C8640">
            <v>13.6</v>
          </cell>
        </row>
        <row r="8641">
          <cell r="A8641">
            <v>43603</v>
          </cell>
          <cell r="C8641">
            <v>12.4</v>
          </cell>
        </row>
        <row r="8642">
          <cell r="A8642">
            <v>43603</v>
          </cell>
          <cell r="C8642">
            <v>11.6</v>
          </cell>
        </row>
        <row r="8643">
          <cell r="A8643">
            <v>43603</v>
          </cell>
          <cell r="C8643">
            <v>11.1</v>
          </cell>
        </row>
        <row r="8644">
          <cell r="A8644">
            <v>43604</v>
          </cell>
          <cell r="C8644">
            <v>10.6</v>
          </cell>
        </row>
        <row r="8645">
          <cell r="A8645">
            <v>43604</v>
          </cell>
          <cell r="C8645">
            <v>10.199999999999999</v>
          </cell>
        </row>
        <row r="8646">
          <cell r="A8646">
            <v>43604</v>
          </cell>
          <cell r="C8646">
            <v>9.9</v>
          </cell>
        </row>
        <row r="8647">
          <cell r="A8647">
            <v>43604</v>
          </cell>
          <cell r="C8647">
            <v>9.6</v>
          </cell>
        </row>
        <row r="8648">
          <cell r="A8648">
            <v>43604</v>
          </cell>
          <cell r="C8648">
            <v>9.4</v>
          </cell>
        </row>
        <row r="8649">
          <cell r="A8649">
            <v>43604</v>
          </cell>
          <cell r="C8649">
            <v>9.6</v>
          </cell>
        </row>
        <row r="8650">
          <cell r="A8650">
            <v>43604</v>
          </cell>
          <cell r="C8650">
            <v>10.1</v>
          </cell>
        </row>
        <row r="8651">
          <cell r="A8651">
            <v>43604</v>
          </cell>
          <cell r="C8651">
            <v>11.2</v>
          </cell>
        </row>
        <row r="8652">
          <cell r="A8652">
            <v>43604</v>
          </cell>
          <cell r="C8652">
            <v>12.8</v>
          </cell>
        </row>
        <row r="8653">
          <cell r="A8653">
            <v>43604</v>
          </cell>
          <cell r="C8653">
            <v>14.3</v>
          </cell>
        </row>
        <row r="8654">
          <cell r="A8654">
            <v>43604</v>
          </cell>
          <cell r="C8654">
            <v>15.9</v>
          </cell>
        </row>
        <row r="8655">
          <cell r="A8655">
            <v>43604</v>
          </cell>
          <cell r="C8655">
            <v>16.8</v>
          </cell>
        </row>
        <row r="8656">
          <cell r="A8656">
            <v>43604</v>
          </cell>
          <cell r="C8656">
            <v>17.100000000000001</v>
          </cell>
        </row>
        <row r="8657">
          <cell r="A8657">
            <v>43604</v>
          </cell>
          <cell r="C8657">
            <v>17.399999999999999</v>
          </cell>
        </row>
        <row r="8658">
          <cell r="A8658">
            <v>43604</v>
          </cell>
          <cell r="C8658">
            <v>17.399999999999999</v>
          </cell>
        </row>
        <row r="8659">
          <cell r="A8659">
            <v>43604</v>
          </cell>
          <cell r="C8659">
            <v>17.3</v>
          </cell>
        </row>
        <row r="8660">
          <cell r="A8660">
            <v>43604</v>
          </cell>
          <cell r="C8660">
            <v>17.100000000000001</v>
          </cell>
        </row>
        <row r="8661">
          <cell r="A8661">
            <v>43604</v>
          </cell>
          <cell r="C8661">
            <v>16.600000000000001</v>
          </cell>
        </row>
        <row r="8662">
          <cell r="A8662">
            <v>43604</v>
          </cell>
          <cell r="C8662">
            <v>15.9</v>
          </cell>
        </row>
        <row r="8663">
          <cell r="A8663">
            <v>43604</v>
          </cell>
          <cell r="C8663">
            <v>15.1</v>
          </cell>
        </row>
        <row r="8664">
          <cell r="A8664">
            <v>43604</v>
          </cell>
          <cell r="C8664">
            <v>14</v>
          </cell>
        </row>
        <row r="8665">
          <cell r="A8665">
            <v>43604</v>
          </cell>
          <cell r="C8665">
            <v>13.1</v>
          </cell>
        </row>
        <row r="8666">
          <cell r="A8666">
            <v>43604</v>
          </cell>
          <cell r="C8666">
            <v>12.5</v>
          </cell>
        </row>
        <row r="8667">
          <cell r="A8667">
            <v>43604</v>
          </cell>
          <cell r="C8667">
            <v>12</v>
          </cell>
        </row>
        <row r="8668">
          <cell r="A8668">
            <v>43605</v>
          </cell>
          <cell r="C8668">
            <v>11.6</v>
          </cell>
        </row>
        <row r="8669">
          <cell r="A8669">
            <v>43605</v>
          </cell>
          <cell r="C8669">
            <v>11.1</v>
          </cell>
        </row>
        <row r="8670">
          <cell r="A8670">
            <v>43605</v>
          </cell>
          <cell r="C8670">
            <v>10.8</v>
          </cell>
        </row>
        <row r="8671">
          <cell r="A8671">
            <v>43605</v>
          </cell>
          <cell r="C8671">
            <v>10.4</v>
          </cell>
        </row>
        <row r="8672">
          <cell r="A8672">
            <v>43605</v>
          </cell>
          <cell r="C8672">
            <v>10.199999999999999</v>
          </cell>
        </row>
        <row r="8673">
          <cell r="A8673">
            <v>43605</v>
          </cell>
          <cell r="C8673">
            <v>10.199999999999999</v>
          </cell>
        </row>
        <row r="8674">
          <cell r="A8674">
            <v>43605</v>
          </cell>
          <cell r="C8674">
            <v>10.3</v>
          </cell>
        </row>
        <row r="8675">
          <cell r="A8675">
            <v>43605</v>
          </cell>
          <cell r="C8675">
            <v>11.3</v>
          </cell>
        </row>
        <row r="8676">
          <cell r="A8676">
            <v>43605</v>
          </cell>
          <cell r="C8676">
            <v>12.8</v>
          </cell>
        </row>
        <row r="8677">
          <cell r="A8677">
            <v>43605</v>
          </cell>
          <cell r="C8677">
            <v>14.2</v>
          </cell>
        </row>
        <row r="8678">
          <cell r="A8678">
            <v>43605</v>
          </cell>
          <cell r="C8678">
            <v>15.8</v>
          </cell>
        </row>
        <row r="8679">
          <cell r="A8679">
            <v>43605</v>
          </cell>
          <cell r="C8679">
            <v>16.7</v>
          </cell>
        </row>
        <row r="8680">
          <cell r="A8680">
            <v>43605</v>
          </cell>
          <cell r="C8680">
            <v>17.7</v>
          </cell>
        </row>
        <row r="8681">
          <cell r="A8681">
            <v>43605</v>
          </cell>
          <cell r="C8681">
            <v>18.100000000000001</v>
          </cell>
        </row>
        <row r="8682">
          <cell r="A8682">
            <v>43605</v>
          </cell>
          <cell r="C8682">
            <v>18.3</v>
          </cell>
        </row>
        <row r="8683">
          <cell r="A8683">
            <v>43605</v>
          </cell>
          <cell r="C8683">
            <v>18.399999999999999</v>
          </cell>
        </row>
        <row r="8684">
          <cell r="A8684">
            <v>43605</v>
          </cell>
          <cell r="C8684">
            <v>18.3</v>
          </cell>
        </row>
        <row r="8685">
          <cell r="A8685">
            <v>43605</v>
          </cell>
          <cell r="C8685">
            <v>17.600000000000001</v>
          </cell>
        </row>
        <row r="8686">
          <cell r="A8686">
            <v>43605</v>
          </cell>
          <cell r="C8686">
            <v>16.8</v>
          </cell>
        </row>
        <row r="8687">
          <cell r="A8687">
            <v>43605</v>
          </cell>
          <cell r="C8687">
            <v>15.6</v>
          </cell>
        </row>
        <row r="8688">
          <cell r="A8688">
            <v>43605</v>
          </cell>
          <cell r="C8688">
            <v>14.4</v>
          </cell>
        </row>
        <row r="8689">
          <cell r="A8689">
            <v>43605</v>
          </cell>
          <cell r="C8689">
            <v>13.1</v>
          </cell>
        </row>
        <row r="8690">
          <cell r="A8690">
            <v>43605</v>
          </cell>
          <cell r="C8690">
            <v>12.1</v>
          </cell>
        </row>
        <row r="8691">
          <cell r="A8691">
            <v>43605</v>
          </cell>
          <cell r="C8691">
            <v>11.3</v>
          </cell>
        </row>
        <row r="8692">
          <cell r="A8692">
            <v>43606</v>
          </cell>
          <cell r="C8692">
            <v>10.5</v>
          </cell>
        </row>
        <row r="8693">
          <cell r="A8693">
            <v>43606</v>
          </cell>
          <cell r="C8693">
            <v>9.9</v>
          </cell>
        </row>
        <row r="8694">
          <cell r="A8694">
            <v>43606</v>
          </cell>
          <cell r="C8694">
            <v>9.1999999999999993</v>
          </cell>
        </row>
        <row r="8695">
          <cell r="A8695">
            <v>43606</v>
          </cell>
          <cell r="C8695">
            <v>8.9</v>
          </cell>
        </row>
        <row r="8696">
          <cell r="A8696">
            <v>43606</v>
          </cell>
          <cell r="C8696">
            <v>8.6</v>
          </cell>
        </row>
        <row r="8697">
          <cell r="A8697">
            <v>43606</v>
          </cell>
          <cell r="C8697">
            <v>8.8000000000000007</v>
          </cell>
        </row>
        <row r="8698">
          <cell r="A8698">
            <v>43606</v>
          </cell>
          <cell r="C8698">
            <v>9.4</v>
          </cell>
        </row>
        <row r="8699">
          <cell r="A8699">
            <v>43606</v>
          </cell>
          <cell r="C8699">
            <v>10.8</v>
          </cell>
        </row>
        <row r="8700">
          <cell r="A8700">
            <v>43606</v>
          </cell>
          <cell r="C8700">
            <v>12.6</v>
          </cell>
        </row>
        <row r="8701">
          <cell r="A8701">
            <v>43606</v>
          </cell>
          <cell r="C8701">
            <v>14.1</v>
          </cell>
        </row>
        <row r="8702">
          <cell r="A8702">
            <v>43606</v>
          </cell>
          <cell r="C8702">
            <v>15.2</v>
          </cell>
        </row>
        <row r="8703">
          <cell r="A8703">
            <v>43606</v>
          </cell>
          <cell r="C8703">
            <v>16.899999999999999</v>
          </cell>
        </row>
        <row r="8704">
          <cell r="A8704">
            <v>43606</v>
          </cell>
          <cell r="C8704">
            <v>18</v>
          </cell>
        </row>
        <row r="8705">
          <cell r="A8705">
            <v>43606</v>
          </cell>
          <cell r="C8705">
            <v>18.600000000000001</v>
          </cell>
        </row>
        <row r="8706">
          <cell r="A8706">
            <v>43606</v>
          </cell>
          <cell r="C8706">
            <v>19</v>
          </cell>
        </row>
        <row r="8707">
          <cell r="A8707">
            <v>43606</v>
          </cell>
          <cell r="C8707">
            <v>19.5</v>
          </cell>
        </row>
        <row r="8708">
          <cell r="A8708">
            <v>43606</v>
          </cell>
          <cell r="C8708">
            <v>19.5</v>
          </cell>
        </row>
        <row r="8709">
          <cell r="A8709">
            <v>43606</v>
          </cell>
          <cell r="C8709">
            <v>18.3</v>
          </cell>
        </row>
        <row r="8710">
          <cell r="A8710">
            <v>43606</v>
          </cell>
          <cell r="C8710">
            <v>17.3</v>
          </cell>
        </row>
        <row r="8711">
          <cell r="A8711">
            <v>43606</v>
          </cell>
          <cell r="C8711">
            <v>16</v>
          </cell>
        </row>
        <row r="8712">
          <cell r="A8712">
            <v>43606</v>
          </cell>
          <cell r="C8712">
            <v>14.7</v>
          </cell>
        </row>
        <row r="8713">
          <cell r="A8713">
            <v>43606</v>
          </cell>
          <cell r="C8713">
            <v>13.1</v>
          </cell>
        </row>
        <row r="8714">
          <cell r="A8714">
            <v>43606</v>
          </cell>
          <cell r="C8714">
            <v>12</v>
          </cell>
        </row>
        <row r="8715">
          <cell r="A8715">
            <v>43606</v>
          </cell>
          <cell r="C8715">
            <v>11.1</v>
          </cell>
        </row>
        <row r="8716">
          <cell r="A8716">
            <v>43607</v>
          </cell>
          <cell r="C8716">
            <v>10.4</v>
          </cell>
        </row>
        <row r="8717">
          <cell r="A8717">
            <v>43607</v>
          </cell>
          <cell r="C8717">
            <v>9.6999999999999993</v>
          </cell>
        </row>
        <row r="8718">
          <cell r="A8718">
            <v>43607</v>
          </cell>
          <cell r="C8718">
            <v>9.1</v>
          </cell>
        </row>
        <row r="8719">
          <cell r="A8719">
            <v>43607</v>
          </cell>
          <cell r="C8719">
            <v>9</v>
          </cell>
        </row>
        <row r="8720">
          <cell r="A8720">
            <v>43607</v>
          </cell>
          <cell r="C8720">
            <v>8.8000000000000007</v>
          </cell>
        </row>
        <row r="8721">
          <cell r="A8721">
            <v>43607</v>
          </cell>
          <cell r="C8721">
            <v>8.9</v>
          </cell>
        </row>
        <row r="8722">
          <cell r="A8722">
            <v>43607</v>
          </cell>
          <cell r="C8722">
            <v>9.6999999999999993</v>
          </cell>
        </row>
        <row r="8723">
          <cell r="A8723">
            <v>43607</v>
          </cell>
          <cell r="C8723">
            <v>10.9</v>
          </cell>
        </row>
        <row r="8724">
          <cell r="A8724">
            <v>43607</v>
          </cell>
          <cell r="C8724">
            <v>12.9</v>
          </cell>
        </row>
        <row r="8725">
          <cell r="A8725">
            <v>43607</v>
          </cell>
          <cell r="C8725">
            <v>14.7</v>
          </cell>
        </row>
        <row r="8726">
          <cell r="A8726">
            <v>43607</v>
          </cell>
          <cell r="C8726">
            <v>17</v>
          </cell>
        </row>
        <row r="8727">
          <cell r="A8727">
            <v>43607</v>
          </cell>
          <cell r="C8727">
            <v>17.899999999999999</v>
          </cell>
        </row>
        <row r="8728">
          <cell r="A8728">
            <v>43607</v>
          </cell>
          <cell r="C8728">
            <v>18.8</v>
          </cell>
        </row>
        <row r="8729">
          <cell r="A8729">
            <v>43607</v>
          </cell>
          <cell r="C8729">
            <v>19</v>
          </cell>
        </row>
        <row r="8730">
          <cell r="A8730">
            <v>43607</v>
          </cell>
          <cell r="C8730">
            <v>19.100000000000001</v>
          </cell>
        </row>
        <row r="8731">
          <cell r="A8731">
            <v>43607</v>
          </cell>
          <cell r="C8731">
            <v>18.7</v>
          </cell>
        </row>
        <row r="8732">
          <cell r="A8732">
            <v>43607</v>
          </cell>
          <cell r="C8732">
            <v>18.5</v>
          </cell>
        </row>
        <row r="8733">
          <cell r="A8733">
            <v>43607</v>
          </cell>
          <cell r="C8733">
            <v>18</v>
          </cell>
        </row>
        <row r="8734">
          <cell r="A8734">
            <v>43607</v>
          </cell>
          <cell r="C8734">
            <v>17</v>
          </cell>
        </row>
        <row r="8735">
          <cell r="A8735">
            <v>43607</v>
          </cell>
          <cell r="C8735">
            <v>15.6</v>
          </cell>
        </row>
        <row r="8736">
          <cell r="A8736">
            <v>43607</v>
          </cell>
          <cell r="C8736">
            <v>14.1</v>
          </cell>
        </row>
        <row r="8737">
          <cell r="A8737">
            <v>43607</v>
          </cell>
          <cell r="C8737">
            <v>12.4</v>
          </cell>
        </row>
        <row r="8738">
          <cell r="A8738">
            <v>43607</v>
          </cell>
          <cell r="C8738">
            <v>11.4</v>
          </cell>
        </row>
        <row r="8739">
          <cell r="A8739">
            <v>43607</v>
          </cell>
          <cell r="C8739">
            <v>11</v>
          </cell>
        </row>
        <row r="8740">
          <cell r="A8740">
            <v>43608</v>
          </cell>
          <cell r="C8740">
            <v>10.4</v>
          </cell>
        </row>
        <row r="8741">
          <cell r="A8741">
            <v>43608</v>
          </cell>
          <cell r="C8741">
            <v>9.9</v>
          </cell>
        </row>
        <row r="8742">
          <cell r="A8742">
            <v>43608</v>
          </cell>
          <cell r="C8742">
            <v>9.5</v>
          </cell>
        </row>
        <row r="8743">
          <cell r="A8743">
            <v>43608</v>
          </cell>
          <cell r="C8743">
            <v>9.1</v>
          </cell>
        </row>
        <row r="8744">
          <cell r="A8744">
            <v>43608</v>
          </cell>
          <cell r="C8744">
            <v>8.8000000000000007</v>
          </cell>
        </row>
        <row r="8745">
          <cell r="A8745">
            <v>43608</v>
          </cell>
          <cell r="C8745">
            <v>9</v>
          </cell>
        </row>
        <row r="8746">
          <cell r="A8746">
            <v>43608</v>
          </cell>
          <cell r="C8746">
            <v>9.8000000000000007</v>
          </cell>
        </row>
        <row r="8747">
          <cell r="A8747">
            <v>43608</v>
          </cell>
          <cell r="C8747">
            <v>11</v>
          </cell>
        </row>
        <row r="8748">
          <cell r="A8748">
            <v>43608</v>
          </cell>
          <cell r="C8748">
            <v>12.6</v>
          </cell>
        </row>
        <row r="8749">
          <cell r="A8749">
            <v>43608</v>
          </cell>
          <cell r="C8749">
            <v>13.7</v>
          </cell>
        </row>
        <row r="8750">
          <cell r="A8750">
            <v>43608</v>
          </cell>
          <cell r="C8750">
            <v>15.4</v>
          </cell>
        </row>
        <row r="8751">
          <cell r="A8751">
            <v>43608</v>
          </cell>
          <cell r="C8751">
            <v>17</v>
          </cell>
        </row>
        <row r="8752">
          <cell r="A8752">
            <v>43608</v>
          </cell>
          <cell r="C8752">
            <v>17.399999999999999</v>
          </cell>
        </row>
        <row r="8753">
          <cell r="A8753">
            <v>43608</v>
          </cell>
          <cell r="C8753">
            <v>17.7</v>
          </cell>
        </row>
        <row r="8754">
          <cell r="A8754">
            <v>43608</v>
          </cell>
          <cell r="C8754">
            <v>17.899999999999999</v>
          </cell>
        </row>
        <row r="8755">
          <cell r="A8755">
            <v>43608</v>
          </cell>
          <cell r="C8755">
            <v>17.7</v>
          </cell>
        </row>
        <row r="8756">
          <cell r="A8756">
            <v>43608</v>
          </cell>
          <cell r="C8756">
            <v>17.5</v>
          </cell>
        </row>
        <row r="8757">
          <cell r="A8757">
            <v>43608</v>
          </cell>
          <cell r="C8757">
            <v>17.100000000000001</v>
          </cell>
        </row>
        <row r="8758">
          <cell r="A8758">
            <v>43608</v>
          </cell>
          <cell r="C8758">
            <v>16.399999999999999</v>
          </cell>
        </row>
        <row r="8759">
          <cell r="A8759">
            <v>43608</v>
          </cell>
          <cell r="C8759">
            <v>15.4</v>
          </cell>
        </row>
        <row r="8760">
          <cell r="A8760">
            <v>43608</v>
          </cell>
          <cell r="C8760">
            <v>14.2</v>
          </cell>
        </row>
        <row r="8761">
          <cell r="A8761">
            <v>43608</v>
          </cell>
          <cell r="C8761">
            <v>12.8</v>
          </cell>
        </row>
        <row r="8762">
          <cell r="A8762">
            <v>43608</v>
          </cell>
          <cell r="C8762">
            <v>12.4</v>
          </cell>
        </row>
        <row r="8763">
          <cell r="A8763">
            <v>43608</v>
          </cell>
          <cell r="C8763">
            <v>11.6</v>
          </cell>
        </row>
        <row r="8764">
          <cell r="A8764">
            <v>43609</v>
          </cell>
          <cell r="C8764">
            <v>11.1</v>
          </cell>
        </row>
        <row r="8765">
          <cell r="A8765">
            <v>43609</v>
          </cell>
          <cell r="C8765">
            <v>10.8</v>
          </cell>
        </row>
        <row r="8766">
          <cell r="A8766">
            <v>43609</v>
          </cell>
          <cell r="C8766">
            <v>10.4</v>
          </cell>
        </row>
        <row r="8767">
          <cell r="A8767">
            <v>43609</v>
          </cell>
          <cell r="C8767">
            <v>10.5</v>
          </cell>
        </row>
        <row r="8768">
          <cell r="A8768">
            <v>43609</v>
          </cell>
          <cell r="C8768">
            <v>10.199999999999999</v>
          </cell>
        </row>
        <row r="8769">
          <cell r="A8769">
            <v>43609</v>
          </cell>
          <cell r="C8769">
            <v>10.5</v>
          </cell>
        </row>
        <row r="8770">
          <cell r="A8770">
            <v>43609</v>
          </cell>
          <cell r="C8770">
            <v>11.2</v>
          </cell>
        </row>
        <row r="8771">
          <cell r="A8771">
            <v>43609</v>
          </cell>
          <cell r="C8771">
            <v>12.4</v>
          </cell>
        </row>
        <row r="8772">
          <cell r="A8772">
            <v>43609</v>
          </cell>
          <cell r="C8772">
            <v>13.9</v>
          </cell>
        </row>
        <row r="8773">
          <cell r="A8773">
            <v>43609</v>
          </cell>
          <cell r="C8773">
            <v>15.3</v>
          </cell>
        </row>
        <row r="8774">
          <cell r="A8774">
            <v>43609</v>
          </cell>
          <cell r="C8774">
            <v>16.8</v>
          </cell>
        </row>
        <row r="8775">
          <cell r="A8775">
            <v>43609</v>
          </cell>
          <cell r="C8775">
            <v>17.7</v>
          </cell>
        </row>
        <row r="8776">
          <cell r="A8776">
            <v>43609</v>
          </cell>
          <cell r="C8776">
            <v>18.5</v>
          </cell>
        </row>
        <row r="8777">
          <cell r="A8777">
            <v>43609</v>
          </cell>
          <cell r="C8777">
            <v>18.8</v>
          </cell>
        </row>
        <row r="8778">
          <cell r="A8778">
            <v>43609</v>
          </cell>
          <cell r="C8778">
            <v>19</v>
          </cell>
        </row>
        <row r="8779">
          <cell r="A8779">
            <v>43609</v>
          </cell>
          <cell r="C8779">
            <v>18.899999999999999</v>
          </cell>
        </row>
        <row r="8780">
          <cell r="A8780">
            <v>43609</v>
          </cell>
          <cell r="C8780">
            <v>18.8</v>
          </cell>
        </row>
        <row r="8781">
          <cell r="A8781">
            <v>43609</v>
          </cell>
          <cell r="C8781">
            <v>18</v>
          </cell>
        </row>
        <row r="8782">
          <cell r="A8782">
            <v>43609</v>
          </cell>
          <cell r="C8782">
            <v>17.399999999999999</v>
          </cell>
        </row>
        <row r="8783">
          <cell r="A8783">
            <v>43609</v>
          </cell>
          <cell r="C8783">
            <v>16.399999999999999</v>
          </cell>
        </row>
        <row r="8784">
          <cell r="A8784">
            <v>43609</v>
          </cell>
          <cell r="C8784">
            <v>15.5</v>
          </cell>
        </row>
        <row r="8785">
          <cell r="A8785">
            <v>43609</v>
          </cell>
          <cell r="C8785">
            <v>14.6</v>
          </cell>
        </row>
        <row r="8786">
          <cell r="A8786">
            <v>43609</v>
          </cell>
          <cell r="C8786">
            <v>14</v>
          </cell>
        </row>
        <row r="8787">
          <cell r="A8787">
            <v>43609</v>
          </cell>
          <cell r="C8787">
            <v>13.6</v>
          </cell>
        </row>
        <row r="8788">
          <cell r="A8788">
            <v>43610</v>
          </cell>
          <cell r="C8788">
            <v>13.1</v>
          </cell>
        </row>
        <row r="8789">
          <cell r="A8789">
            <v>43610</v>
          </cell>
          <cell r="C8789">
            <v>12.7</v>
          </cell>
        </row>
        <row r="8790">
          <cell r="A8790">
            <v>43610</v>
          </cell>
          <cell r="C8790">
            <v>12.3</v>
          </cell>
        </row>
        <row r="8791">
          <cell r="A8791">
            <v>43610</v>
          </cell>
          <cell r="C8791">
            <v>12.1</v>
          </cell>
        </row>
        <row r="8792">
          <cell r="A8792">
            <v>43610</v>
          </cell>
          <cell r="C8792">
            <v>11.9</v>
          </cell>
        </row>
        <row r="8793">
          <cell r="A8793">
            <v>43610</v>
          </cell>
          <cell r="C8793">
            <v>12.2</v>
          </cell>
        </row>
        <row r="8794">
          <cell r="A8794">
            <v>43610</v>
          </cell>
          <cell r="C8794">
            <v>12.8</v>
          </cell>
        </row>
        <row r="8795">
          <cell r="A8795">
            <v>43610</v>
          </cell>
          <cell r="C8795">
            <v>14.1</v>
          </cell>
        </row>
        <row r="8796">
          <cell r="A8796">
            <v>43610</v>
          </cell>
          <cell r="C8796">
            <v>15.4</v>
          </cell>
        </row>
        <row r="8797">
          <cell r="A8797">
            <v>43610</v>
          </cell>
          <cell r="C8797">
            <v>16.5</v>
          </cell>
        </row>
        <row r="8798">
          <cell r="A8798">
            <v>43610</v>
          </cell>
          <cell r="C8798">
            <v>17.8</v>
          </cell>
        </row>
        <row r="8799">
          <cell r="A8799">
            <v>43610</v>
          </cell>
          <cell r="C8799">
            <v>18.600000000000001</v>
          </cell>
        </row>
        <row r="8800">
          <cell r="A8800">
            <v>43610</v>
          </cell>
          <cell r="C8800">
            <v>19.100000000000001</v>
          </cell>
        </row>
        <row r="8801">
          <cell r="A8801">
            <v>43610</v>
          </cell>
          <cell r="C8801">
            <v>19.3</v>
          </cell>
        </row>
        <row r="8802">
          <cell r="A8802">
            <v>43610</v>
          </cell>
          <cell r="C8802">
            <v>19.3</v>
          </cell>
        </row>
        <row r="8803">
          <cell r="A8803">
            <v>43610</v>
          </cell>
          <cell r="C8803">
            <v>19.3</v>
          </cell>
        </row>
        <row r="8804">
          <cell r="A8804">
            <v>43610</v>
          </cell>
          <cell r="C8804">
            <v>19.100000000000001</v>
          </cell>
        </row>
        <row r="8805">
          <cell r="A8805">
            <v>43610</v>
          </cell>
          <cell r="C8805">
            <v>18.3</v>
          </cell>
        </row>
        <row r="8806">
          <cell r="A8806">
            <v>43610</v>
          </cell>
          <cell r="C8806">
            <v>18</v>
          </cell>
        </row>
        <row r="8807">
          <cell r="A8807">
            <v>43610</v>
          </cell>
          <cell r="C8807">
            <v>17.100000000000001</v>
          </cell>
        </row>
        <row r="8808">
          <cell r="A8808">
            <v>43610</v>
          </cell>
          <cell r="C8808">
            <v>16.2</v>
          </cell>
        </row>
        <row r="8809">
          <cell r="A8809">
            <v>43610</v>
          </cell>
          <cell r="C8809">
            <v>15.4</v>
          </cell>
        </row>
        <row r="8810">
          <cell r="A8810">
            <v>43610</v>
          </cell>
          <cell r="C8810">
            <v>15</v>
          </cell>
        </row>
        <row r="8811">
          <cell r="A8811">
            <v>43610</v>
          </cell>
          <cell r="C8811">
            <v>14.7</v>
          </cell>
        </row>
        <row r="8812">
          <cell r="A8812">
            <v>43611</v>
          </cell>
          <cell r="C8812">
            <v>14.5</v>
          </cell>
        </row>
        <row r="8813">
          <cell r="A8813">
            <v>43611</v>
          </cell>
          <cell r="C8813">
            <v>14.3</v>
          </cell>
        </row>
        <row r="8814">
          <cell r="A8814">
            <v>43611</v>
          </cell>
          <cell r="C8814">
            <v>14.2</v>
          </cell>
        </row>
        <row r="8815">
          <cell r="A8815">
            <v>43611</v>
          </cell>
          <cell r="C8815">
            <v>14.1</v>
          </cell>
        </row>
        <row r="8816">
          <cell r="A8816">
            <v>43611</v>
          </cell>
          <cell r="C8816">
            <v>14.2</v>
          </cell>
        </row>
        <row r="8817">
          <cell r="A8817">
            <v>43611</v>
          </cell>
          <cell r="C8817">
            <v>14.5</v>
          </cell>
        </row>
        <row r="8818">
          <cell r="A8818">
            <v>43611</v>
          </cell>
          <cell r="C8818">
            <v>14.6</v>
          </cell>
        </row>
        <row r="8819">
          <cell r="A8819">
            <v>43611</v>
          </cell>
          <cell r="C8819">
            <v>15.2</v>
          </cell>
        </row>
        <row r="8820">
          <cell r="A8820">
            <v>43611</v>
          </cell>
          <cell r="C8820">
            <v>15.6</v>
          </cell>
        </row>
        <row r="8821">
          <cell r="A8821">
            <v>43611</v>
          </cell>
          <cell r="C8821">
            <v>16.100000000000001</v>
          </cell>
        </row>
        <row r="8822">
          <cell r="A8822">
            <v>43611</v>
          </cell>
          <cell r="C8822">
            <v>16.600000000000001</v>
          </cell>
        </row>
        <row r="8823">
          <cell r="A8823">
            <v>43611</v>
          </cell>
          <cell r="C8823">
            <v>16.899999999999999</v>
          </cell>
        </row>
        <row r="8824">
          <cell r="A8824">
            <v>43611</v>
          </cell>
          <cell r="C8824">
            <v>17</v>
          </cell>
        </row>
        <row r="8825">
          <cell r="A8825">
            <v>43611</v>
          </cell>
          <cell r="C8825">
            <v>17.2</v>
          </cell>
        </row>
        <row r="8826">
          <cell r="A8826">
            <v>43611</v>
          </cell>
          <cell r="C8826">
            <v>17.3</v>
          </cell>
        </row>
        <row r="8827">
          <cell r="A8827">
            <v>43611</v>
          </cell>
          <cell r="C8827">
            <v>17.3</v>
          </cell>
        </row>
        <row r="8828">
          <cell r="A8828">
            <v>43611</v>
          </cell>
          <cell r="C8828">
            <v>17.2</v>
          </cell>
        </row>
        <row r="8829">
          <cell r="A8829">
            <v>43611</v>
          </cell>
          <cell r="C8829">
            <v>16.8</v>
          </cell>
        </row>
        <row r="8830">
          <cell r="A8830">
            <v>43611</v>
          </cell>
          <cell r="C8830">
            <v>16.5</v>
          </cell>
        </row>
        <row r="8831">
          <cell r="A8831">
            <v>43611</v>
          </cell>
          <cell r="C8831">
            <v>15.9</v>
          </cell>
        </row>
        <row r="8832">
          <cell r="A8832">
            <v>43611</v>
          </cell>
          <cell r="C8832">
            <v>14.9</v>
          </cell>
        </row>
        <row r="8833">
          <cell r="A8833">
            <v>43611</v>
          </cell>
          <cell r="C8833">
            <v>13.9</v>
          </cell>
        </row>
        <row r="8834">
          <cell r="A8834">
            <v>43611</v>
          </cell>
          <cell r="C8834">
            <v>13.2</v>
          </cell>
        </row>
        <row r="8835">
          <cell r="A8835">
            <v>43611</v>
          </cell>
          <cell r="C8835">
            <v>12.8</v>
          </cell>
        </row>
        <row r="8836">
          <cell r="A8836">
            <v>43612</v>
          </cell>
          <cell r="C8836">
            <v>12.5</v>
          </cell>
        </row>
        <row r="8837">
          <cell r="A8837">
            <v>43612</v>
          </cell>
          <cell r="C8837">
            <v>12</v>
          </cell>
        </row>
        <row r="8838">
          <cell r="A8838">
            <v>43612</v>
          </cell>
          <cell r="C8838">
            <v>11.6</v>
          </cell>
        </row>
        <row r="8839">
          <cell r="A8839">
            <v>43612</v>
          </cell>
          <cell r="C8839">
            <v>11.4</v>
          </cell>
        </row>
        <row r="8840">
          <cell r="A8840">
            <v>43612</v>
          </cell>
          <cell r="C8840">
            <v>11.2</v>
          </cell>
        </row>
        <row r="8841">
          <cell r="A8841">
            <v>43612</v>
          </cell>
          <cell r="C8841">
            <v>11.4</v>
          </cell>
        </row>
        <row r="8842">
          <cell r="A8842">
            <v>43612</v>
          </cell>
          <cell r="C8842">
            <v>11.7</v>
          </cell>
        </row>
        <row r="8843">
          <cell r="A8843">
            <v>43612</v>
          </cell>
          <cell r="C8843">
            <v>12.8</v>
          </cell>
        </row>
        <row r="8844">
          <cell r="A8844">
            <v>43612</v>
          </cell>
          <cell r="C8844">
            <v>14</v>
          </cell>
        </row>
        <row r="8845">
          <cell r="A8845">
            <v>43612</v>
          </cell>
          <cell r="C8845">
            <v>14.9</v>
          </cell>
        </row>
        <row r="8846">
          <cell r="A8846">
            <v>43612</v>
          </cell>
          <cell r="C8846">
            <v>15.9</v>
          </cell>
        </row>
        <row r="8847">
          <cell r="A8847">
            <v>43612</v>
          </cell>
          <cell r="C8847">
            <v>16.600000000000001</v>
          </cell>
        </row>
        <row r="8848">
          <cell r="A8848">
            <v>43612</v>
          </cell>
          <cell r="C8848">
            <v>16.899999999999999</v>
          </cell>
        </row>
        <row r="8849">
          <cell r="A8849">
            <v>43612</v>
          </cell>
          <cell r="C8849">
            <v>17</v>
          </cell>
        </row>
        <row r="8850">
          <cell r="A8850">
            <v>43612</v>
          </cell>
          <cell r="C8850">
            <v>17.100000000000001</v>
          </cell>
        </row>
        <row r="8851">
          <cell r="A8851">
            <v>43612</v>
          </cell>
          <cell r="C8851">
            <v>16.899999999999999</v>
          </cell>
        </row>
        <row r="8852">
          <cell r="A8852">
            <v>43612</v>
          </cell>
          <cell r="C8852">
            <v>16.600000000000001</v>
          </cell>
        </row>
        <row r="8853">
          <cell r="A8853">
            <v>43612</v>
          </cell>
          <cell r="C8853">
            <v>15.8</v>
          </cell>
        </row>
        <row r="8854">
          <cell r="A8854">
            <v>43612</v>
          </cell>
          <cell r="C8854">
            <v>15</v>
          </cell>
        </row>
        <row r="8855">
          <cell r="A8855">
            <v>43612</v>
          </cell>
          <cell r="C8855">
            <v>14.3</v>
          </cell>
        </row>
        <row r="8856">
          <cell r="A8856">
            <v>43612</v>
          </cell>
          <cell r="C8856">
            <v>13.5</v>
          </cell>
        </row>
        <row r="8857">
          <cell r="A8857">
            <v>43612</v>
          </cell>
          <cell r="C8857">
            <v>12.7</v>
          </cell>
        </row>
        <row r="8858">
          <cell r="A8858">
            <v>43612</v>
          </cell>
          <cell r="C8858">
            <v>12.2</v>
          </cell>
        </row>
        <row r="8859">
          <cell r="A8859">
            <v>43612</v>
          </cell>
          <cell r="C8859">
            <v>11.8</v>
          </cell>
        </row>
        <row r="8860">
          <cell r="A8860">
            <v>43613</v>
          </cell>
          <cell r="C8860">
            <v>11.5</v>
          </cell>
        </row>
        <row r="8861">
          <cell r="A8861">
            <v>43613</v>
          </cell>
          <cell r="C8861">
            <v>11.1</v>
          </cell>
        </row>
        <row r="8862">
          <cell r="A8862">
            <v>43613</v>
          </cell>
          <cell r="C8862">
            <v>10.8</v>
          </cell>
        </row>
        <row r="8863">
          <cell r="A8863">
            <v>43613</v>
          </cell>
          <cell r="C8863">
            <v>10.7</v>
          </cell>
        </row>
        <row r="8864">
          <cell r="A8864">
            <v>43613</v>
          </cell>
          <cell r="C8864">
            <v>10.5</v>
          </cell>
        </row>
        <row r="8865">
          <cell r="A8865">
            <v>43613</v>
          </cell>
          <cell r="C8865">
            <v>10.7</v>
          </cell>
        </row>
        <row r="8866">
          <cell r="A8866">
            <v>43613</v>
          </cell>
          <cell r="C8866">
            <v>11.1</v>
          </cell>
        </row>
        <row r="8867">
          <cell r="A8867">
            <v>43613</v>
          </cell>
          <cell r="C8867">
            <v>12</v>
          </cell>
        </row>
        <row r="8868">
          <cell r="A8868">
            <v>43613</v>
          </cell>
          <cell r="C8868">
            <v>13.1</v>
          </cell>
        </row>
        <row r="8869">
          <cell r="A8869">
            <v>43613</v>
          </cell>
          <cell r="C8869">
            <v>14</v>
          </cell>
        </row>
        <row r="8870">
          <cell r="A8870">
            <v>43613</v>
          </cell>
          <cell r="C8870">
            <v>15.1</v>
          </cell>
        </row>
        <row r="8871">
          <cell r="A8871">
            <v>43613</v>
          </cell>
          <cell r="C8871">
            <v>15.9</v>
          </cell>
        </row>
        <row r="8872">
          <cell r="A8872">
            <v>43613</v>
          </cell>
          <cell r="C8872">
            <v>16.600000000000001</v>
          </cell>
        </row>
        <row r="8873">
          <cell r="A8873">
            <v>43613</v>
          </cell>
          <cell r="C8873">
            <v>17.100000000000001</v>
          </cell>
        </row>
        <row r="8874">
          <cell r="A8874">
            <v>43613</v>
          </cell>
          <cell r="C8874">
            <v>17.600000000000001</v>
          </cell>
        </row>
        <row r="8875">
          <cell r="A8875">
            <v>43613</v>
          </cell>
          <cell r="C8875">
            <v>17.600000000000001</v>
          </cell>
        </row>
        <row r="8876">
          <cell r="A8876">
            <v>43613</v>
          </cell>
          <cell r="C8876">
            <v>17.600000000000001</v>
          </cell>
        </row>
        <row r="8877">
          <cell r="A8877">
            <v>43613</v>
          </cell>
          <cell r="C8877">
            <v>16.899999999999999</v>
          </cell>
        </row>
        <row r="8878">
          <cell r="A8878">
            <v>43613</v>
          </cell>
          <cell r="C8878">
            <v>15.9</v>
          </cell>
        </row>
        <row r="8879">
          <cell r="A8879">
            <v>43613</v>
          </cell>
          <cell r="C8879">
            <v>14.8</v>
          </cell>
        </row>
        <row r="8880">
          <cell r="A8880">
            <v>43613</v>
          </cell>
          <cell r="C8880">
            <v>13.5</v>
          </cell>
        </row>
        <row r="8881">
          <cell r="A8881">
            <v>43613</v>
          </cell>
          <cell r="C8881">
            <v>12.1</v>
          </cell>
        </row>
        <row r="8882">
          <cell r="A8882">
            <v>43613</v>
          </cell>
          <cell r="C8882">
            <v>11.1</v>
          </cell>
        </row>
        <row r="8883">
          <cell r="A8883">
            <v>43613</v>
          </cell>
          <cell r="C8883">
            <v>10.3</v>
          </cell>
        </row>
        <row r="8884">
          <cell r="A8884">
            <v>43614</v>
          </cell>
          <cell r="C8884">
            <v>9.9</v>
          </cell>
        </row>
        <row r="8885">
          <cell r="A8885">
            <v>43614</v>
          </cell>
          <cell r="C8885">
            <v>9.3000000000000007</v>
          </cell>
        </row>
        <row r="8886">
          <cell r="A8886">
            <v>43614</v>
          </cell>
          <cell r="C8886">
            <v>8.9</v>
          </cell>
        </row>
        <row r="8887">
          <cell r="A8887">
            <v>43614</v>
          </cell>
          <cell r="C8887">
            <v>8.6999999999999993</v>
          </cell>
        </row>
        <row r="8888">
          <cell r="A8888">
            <v>43614</v>
          </cell>
          <cell r="C8888">
            <v>8.5</v>
          </cell>
        </row>
        <row r="8889">
          <cell r="A8889">
            <v>43614</v>
          </cell>
          <cell r="C8889">
            <v>8.8000000000000007</v>
          </cell>
        </row>
        <row r="8890">
          <cell r="A8890">
            <v>43614</v>
          </cell>
          <cell r="C8890">
            <v>9.6</v>
          </cell>
        </row>
        <row r="8891">
          <cell r="A8891">
            <v>43614</v>
          </cell>
          <cell r="C8891">
            <v>10.8</v>
          </cell>
        </row>
        <row r="8892">
          <cell r="A8892">
            <v>43614</v>
          </cell>
          <cell r="C8892">
            <v>12.1</v>
          </cell>
        </row>
        <row r="8893">
          <cell r="A8893">
            <v>43614</v>
          </cell>
          <cell r="C8893">
            <v>13</v>
          </cell>
        </row>
        <row r="8894">
          <cell r="A8894">
            <v>43614</v>
          </cell>
          <cell r="C8894">
            <v>13.9</v>
          </cell>
        </row>
        <row r="8895">
          <cell r="A8895">
            <v>43614</v>
          </cell>
          <cell r="C8895">
            <v>14.2</v>
          </cell>
        </row>
        <row r="8896">
          <cell r="A8896">
            <v>43614</v>
          </cell>
          <cell r="C8896">
            <v>14.6</v>
          </cell>
        </row>
        <row r="8897">
          <cell r="A8897">
            <v>43614</v>
          </cell>
          <cell r="C8897">
            <v>14.8</v>
          </cell>
        </row>
        <row r="8898">
          <cell r="A8898">
            <v>43614</v>
          </cell>
          <cell r="C8898">
            <v>15</v>
          </cell>
        </row>
        <row r="8899">
          <cell r="A8899">
            <v>43614</v>
          </cell>
          <cell r="C8899">
            <v>15.1</v>
          </cell>
        </row>
        <row r="8900">
          <cell r="A8900">
            <v>43614</v>
          </cell>
          <cell r="C8900">
            <v>15.3</v>
          </cell>
        </row>
        <row r="8901">
          <cell r="A8901">
            <v>43614</v>
          </cell>
          <cell r="C8901">
            <v>15.2</v>
          </cell>
        </row>
        <row r="8902">
          <cell r="A8902">
            <v>43614</v>
          </cell>
          <cell r="C8902">
            <v>15.2</v>
          </cell>
        </row>
        <row r="8903">
          <cell r="A8903">
            <v>43614</v>
          </cell>
          <cell r="C8903">
            <v>15.2</v>
          </cell>
        </row>
        <row r="8904">
          <cell r="A8904">
            <v>43614</v>
          </cell>
          <cell r="C8904">
            <v>15</v>
          </cell>
        </row>
        <row r="8905">
          <cell r="A8905">
            <v>43614</v>
          </cell>
          <cell r="C8905">
            <v>14.8</v>
          </cell>
        </row>
        <row r="8906">
          <cell r="A8906">
            <v>43614</v>
          </cell>
          <cell r="C8906">
            <v>14.8</v>
          </cell>
        </row>
        <row r="8907">
          <cell r="A8907">
            <v>43614</v>
          </cell>
          <cell r="C8907">
            <v>14.8</v>
          </cell>
        </row>
        <row r="8908">
          <cell r="A8908">
            <v>43615</v>
          </cell>
          <cell r="C8908">
            <v>14.9</v>
          </cell>
        </row>
        <row r="8909">
          <cell r="A8909">
            <v>43615</v>
          </cell>
          <cell r="C8909">
            <v>14.8</v>
          </cell>
        </row>
        <row r="8910">
          <cell r="A8910">
            <v>43615</v>
          </cell>
          <cell r="C8910">
            <v>14.7</v>
          </cell>
        </row>
        <row r="8911">
          <cell r="A8911">
            <v>43615</v>
          </cell>
          <cell r="C8911">
            <v>14.6</v>
          </cell>
        </row>
        <row r="8912">
          <cell r="A8912">
            <v>43615</v>
          </cell>
          <cell r="C8912">
            <v>14.6</v>
          </cell>
        </row>
        <row r="8913">
          <cell r="A8913">
            <v>43615</v>
          </cell>
          <cell r="C8913">
            <v>14.8</v>
          </cell>
        </row>
        <row r="8914">
          <cell r="A8914">
            <v>43615</v>
          </cell>
          <cell r="C8914">
            <v>14.6</v>
          </cell>
        </row>
        <row r="8915">
          <cell r="A8915">
            <v>43615</v>
          </cell>
          <cell r="C8915">
            <v>15.3</v>
          </cell>
        </row>
        <row r="8916">
          <cell r="A8916">
            <v>43615</v>
          </cell>
          <cell r="C8916">
            <v>15.8</v>
          </cell>
        </row>
        <row r="8917">
          <cell r="A8917">
            <v>43615</v>
          </cell>
          <cell r="C8917">
            <v>16.3</v>
          </cell>
        </row>
        <row r="8918">
          <cell r="A8918">
            <v>43615</v>
          </cell>
          <cell r="C8918">
            <v>16.8</v>
          </cell>
        </row>
        <row r="8919">
          <cell r="A8919">
            <v>43615</v>
          </cell>
          <cell r="C8919">
            <v>17.2</v>
          </cell>
        </row>
        <row r="8920">
          <cell r="A8920">
            <v>43615</v>
          </cell>
          <cell r="C8920">
            <v>17.600000000000001</v>
          </cell>
        </row>
        <row r="8921">
          <cell r="A8921">
            <v>43615</v>
          </cell>
          <cell r="C8921">
            <v>17.8</v>
          </cell>
        </row>
        <row r="8922">
          <cell r="A8922">
            <v>43615</v>
          </cell>
          <cell r="C8922">
            <v>17.8</v>
          </cell>
        </row>
        <row r="8923">
          <cell r="A8923">
            <v>43615</v>
          </cell>
          <cell r="C8923">
            <v>18</v>
          </cell>
        </row>
        <row r="8924">
          <cell r="A8924">
            <v>43615</v>
          </cell>
          <cell r="C8924">
            <v>17.8</v>
          </cell>
        </row>
        <row r="8925">
          <cell r="A8925">
            <v>43615</v>
          </cell>
          <cell r="C8925">
            <v>17.3</v>
          </cell>
        </row>
        <row r="8926">
          <cell r="A8926">
            <v>43615</v>
          </cell>
          <cell r="C8926">
            <v>17</v>
          </cell>
        </row>
        <row r="8927">
          <cell r="A8927">
            <v>43615</v>
          </cell>
          <cell r="C8927">
            <v>16.600000000000001</v>
          </cell>
        </row>
        <row r="8928">
          <cell r="A8928">
            <v>43615</v>
          </cell>
          <cell r="C8928">
            <v>15.9</v>
          </cell>
        </row>
        <row r="8929">
          <cell r="A8929">
            <v>43615</v>
          </cell>
          <cell r="C8929">
            <v>15.3</v>
          </cell>
        </row>
        <row r="8930">
          <cell r="A8930">
            <v>43615</v>
          </cell>
          <cell r="C8930">
            <v>15.1</v>
          </cell>
        </row>
        <row r="8931">
          <cell r="A8931">
            <v>43615</v>
          </cell>
          <cell r="C8931">
            <v>15</v>
          </cell>
        </row>
        <row r="8932">
          <cell r="A8932">
            <v>43616</v>
          </cell>
          <cell r="C8932">
            <v>14.9</v>
          </cell>
        </row>
        <row r="8933">
          <cell r="A8933">
            <v>43616</v>
          </cell>
          <cell r="C8933">
            <v>14.8</v>
          </cell>
        </row>
        <row r="8934">
          <cell r="A8934">
            <v>43616</v>
          </cell>
          <cell r="C8934">
            <v>14.8</v>
          </cell>
        </row>
        <row r="8935">
          <cell r="A8935">
            <v>43616</v>
          </cell>
          <cell r="C8935">
            <v>14.8</v>
          </cell>
        </row>
        <row r="8936">
          <cell r="A8936">
            <v>43616</v>
          </cell>
          <cell r="C8936">
            <v>14.8</v>
          </cell>
        </row>
        <row r="8937">
          <cell r="A8937">
            <v>43616</v>
          </cell>
          <cell r="C8937">
            <v>15</v>
          </cell>
        </row>
        <row r="8938">
          <cell r="A8938">
            <v>43616</v>
          </cell>
          <cell r="C8938">
            <v>15.1</v>
          </cell>
        </row>
        <row r="8939">
          <cell r="A8939">
            <v>43616</v>
          </cell>
          <cell r="C8939">
            <v>15.8</v>
          </cell>
        </row>
        <row r="8940">
          <cell r="A8940">
            <v>43616</v>
          </cell>
          <cell r="C8940">
            <v>16.7</v>
          </cell>
        </row>
        <row r="8941">
          <cell r="A8941">
            <v>43616</v>
          </cell>
          <cell r="C8941">
            <v>17.3</v>
          </cell>
        </row>
        <row r="8942">
          <cell r="A8942">
            <v>43616</v>
          </cell>
          <cell r="C8942">
            <v>18.3</v>
          </cell>
        </row>
        <row r="8943">
          <cell r="A8943">
            <v>43616</v>
          </cell>
          <cell r="C8943">
            <v>19</v>
          </cell>
        </row>
        <row r="8944">
          <cell r="A8944">
            <v>43616</v>
          </cell>
          <cell r="C8944">
            <v>19.3</v>
          </cell>
        </row>
        <row r="8945">
          <cell r="A8945">
            <v>43616</v>
          </cell>
          <cell r="C8945">
            <v>19.600000000000001</v>
          </cell>
        </row>
        <row r="8946">
          <cell r="A8946">
            <v>43616</v>
          </cell>
          <cell r="C8946">
            <v>20</v>
          </cell>
        </row>
        <row r="8947">
          <cell r="A8947">
            <v>43616</v>
          </cell>
          <cell r="C8947">
            <v>20.100000000000001</v>
          </cell>
        </row>
        <row r="8948">
          <cell r="A8948">
            <v>43616</v>
          </cell>
          <cell r="C8948">
            <v>20.100000000000001</v>
          </cell>
        </row>
        <row r="8949">
          <cell r="A8949">
            <v>43616</v>
          </cell>
          <cell r="C8949">
            <v>19.399999999999999</v>
          </cell>
        </row>
        <row r="8950">
          <cell r="A8950">
            <v>43616</v>
          </cell>
          <cell r="C8950">
            <v>18.8</v>
          </cell>
        </row>
        <row r="8951">
          <cell r="A8951">
            <v>43616</v>
          </cell>
          <cell r="C8951">
            <v>18</v>
          </cell>
        </row>
        <row r="8952">
          <cell r="A8952">
            <v>43616</v>
          </cell>
          <cell r="C8952">
            <v>17</v>
          </cell>
        </row>
        <row r="8953">
          <cell r="A8953">
            <v>43616</v>
          </cell>
          <cell r="C8953">
            <v>16.100000000000001</v>
          </cell>
        </row>
        <row r="8954">
          <cell r="A8954">
            <v>43616</v>
          </cell>
          <cell r="C8954">
            <v>15.5</v>
          </cell>
        </row>
        <row r="8955">
          <cell r="A8955">
            <v>43616</v>
          </cell>
          <cell r="C8955">
            <v>15</v>
          </cell>
        </row>
        <row r="8956">
          <cell r="A8956">
            <v>43617</v>
          </cell>
          <cell r="C8956">
            <v>14.5</v>
          </cell>
        </row>
        <row r="8957">
          <cell r="A8957">
            <v>43617</v>
          </cell>
          <cell r="C8957">
            <v>14.1</v>
          </cell>
        </row>
        <row r="8958">
          <cell r="A8958">
            <v>43617</v>
          </cell>
          <cell r="C8958">
            <v>13.7</v>
          </cell>
        </row>
        <row r="8959">
          <cell r="A8959">
            <v>43617</v>
          </cell>
          <cell r="C8959">
            <v>13.5</v>
          </cell>
        </row>
        <row r="8960">
          <cell r="A8960">
            <v>43617</v>
          </cell>
          <cell r="C8960">
            <v>13.4</v>
          </cell>
        </row>
        <row r="8961">
          <cell r="A8961">
            <v>43617</v>
          </cell>
          <cell r="C8961">
            <v>13.7</v>
          </cell>
        </row>
        <row r="8962">
          <cell r="A8962">
            <v>43617</v>
          </cell>
          <cell r="C8962">
            <v>14</v>
          </cell>
        </row>
        <row r="8963">
          <cell r="A8963">
            <v>43617</v>
          </cell>
          <cell r="C8963">
            <v>15.2</v>
          </cell>
        </row>
        <row r="8964">
          <cell r="A8964">
            <v>43617</v>
          </cell>
          <cell r="C8964">
            <v>16.600000000000001</v>
          </cell>
        </row>
        <row r="8965">
          <cell r="A8965">
            <v>43617</v>
          </cell>
          <cell r="C8965">
            <v>17.899999999999999</v>
          </cell>
        </row>
        <row r="8966">
          <cell r="A8966">
            <v>43617</v>
          </cell>
          <cell r="C8966">
            <v>19.5</v>
          </cell>
        </row>
        <row r="8967">
          <cell r="A8967">
            <v>43617</v>
          </cell>
          <cell r="C8967">
            <v>20.7</v>
          </cell>
        </row>
        <row r="8968">
          <cell r="A8968">
            <v>43617</v>
          </cell>
          <cell r="C8968">
            <v>21.8</v>
          </cell>
        </row>
        <row r="8969">
          <cell r="A8969">
            <v>43617</v>
          </cell>
          <cell r="C8969">
            <v>22.3</v>
          </cell>
        </row>
        <row r="8970">
          <cell r="A8970">
            <v>43617</v>
          </cell>
          <cell r="C8970">
            <v>22.7</v>
          </cell>
        </row>
        <row r="8971">
          <cell r="A8971">
            <v>43617</v>
          </cell>
          <cell r="C8971">
            <v>22.9</v>
          </cell>
        </row>
        <row r="8972">
          <cell r="A8972">
            <v>43617</v>
          </cell>
          <cell r="C8972">
            <v>22.7</v>
          </cell>
        </row>
        <row r="8973">
          <cell r="A8973">
            <v>43617</v>
          </cell>
          <cell r="C8973">
            <v>22</v>
          </cell>
        </row>
        <row r="8974">
          <cell r="A8974">
            <v>43617</v>
          </cell>
          <cell r="C8974">
            <v>21.2</v>
          </cell>
        </row>
        <row r="8975">
          <cell r="A8975">
            <v>43617</v>
          </cell>
          <cell r="C8975">
            <v>20.3</v>
          </cell>
        </row>
        <row r="8976">
          <cell r="A8976">
            <v>43617</v>
          </cell>
          <cell r="C8976">
            <v>19</v>
          </cell>
        </row>
        <row r="8977">
          <cell r="A8977">
            <v>43617</v>
          </cell>
          <cell r="C8977">
            <v>17.8</v>
          </cell>
        </row>
        <row r="8978">
          <cell r="A8978">
            <v>43617</v>
          </cell>
          <cell r="C8978">
            <v>17</v>
          </cell>
        </row>
        <row r="8979">
          <cell r="A8979">
            <v>43617</v>
          </cell>
          <cell r="C8979">
            <v>16.600000000000001</v>
          </cell>
        </row>
        <row r="8980">
          <cell r="A8980">
            <v>43618</v>
          </cell>
          <cell r="C8980">
            <v>16.2</v>
          </cell>
        </row>
        <row r="8981">
          <cell r="A8981">
            <v>43618</v>
          </cell>
          <cell r="C8981">
            <v>16</v>
          </cell>
        </row>
        <row r="8982">
          <cell r="A8982">
            <v>43618</v>
          </cell>
          <cell r="C8982">
            <v>15.6</v>
          </cell>
        </row>
        <row r="8983">
          <cell r="A8983">
            <v>43618</v>
          </cell>
          <cell r="C8983">
            <v>15.4</v>
          </cell>
        </row>
        <row r="8984">
          <cell r="A8984">
            <v>43618</v>
          </cell>
          <cell r="C8984">
            <v>15.2</v>
          </cell>
        </row>
        <row r="8985">
          <cell r="A8985">
            <v>43618</v>
          </cell>
          <cell r="C8985">
            <v>15.6</v>
          </cell>
        </row>
        <row r="8986">
          <cell r="A8986">
            <v>43618</v>
          </cell>
          <cell r="C8986">
            <v>16.3</v>
          </cell>
        </row>
        <row r="8987">
          <cell r="A8987">
            <v>43618</v>
          </cell>
          <cell r="C8987">
            <v>17</v>
          </cell>
        </row>
        <row r="8988">
          <cell r="A8988">
            <v>43618</v>
          </cell>
          <cell r="C8988">
            <v>17.899999999999999</v>
          </cell>
        </row>
        <row r="8989">
          <cell r="A8989">
            <v>43618</v>
          </cell>
          <cell r="C8989">
            <v>18.600000000000001</v>
          </cell>
        </row>
        <row r="8990">
          <cell r="A8990">
            <v>43618</v>
          </cell>
          <cell r="C8990">
            <v>19.100000000000001</v>
          </cell>
        </row>
        <row r="8991">
          <cell r="A8991">
            <v>43618</v>
          </cell>
          <cell r="C8991">
            <v>19.2</v>
          </cell>
        </row>
        <row r="8992">
          <cell r="A8992">
            <v>43618</v>
          </cell>
          <cell r="C8992">
            <v>19.399999999999999</v>
          </cell>
        </row>
        <row r="8993">
          <cell r="A8993">
            <v>43618</v>
          </cell>
          <cell r="C8993">
            <v>19.2</v>
          </cell>
        </row>
        <row r="8994">
          <cell r="A8994">
            <v>43618</v>
          </cell>
          <cell r="C8994">
            <v>18.5</v>
          </cell>
        </row>
        <row r="8995">
          <cell r="A8995">
            <v>43618</v>
          </cell>
          <cell r="C8995">
            <v>18</v>
          </cell>
        </row>
        <row r="8996">
          <cell r="A8996">
            <v>43618</v>
          </cell>
          <cell r="C8996">
            <v>17.399999999999999</v>
          </cell>
        </row>
        <row r="8997">
          <cell r="A8997">
            <v>43618</v>
          </cell>
          <cell r="C8997">
            <v>16.7</v>
          </cell>
        </row>
        <row r="8998">
          <cell r="A8998">
            <v>43618</v>
          </cell>
          <cell r="C8998">
            <v>16.100000000000001</v>
          </cell>
        </row>
        <row r="8999">
          <cell r="A8999">
            <v>43618</v>
          </cell>
          <cell r="C8999">
            <v>15.6</v>
          </cell>
        </row>
        <row r="9000">
          <cell r="A9000">
            <v>43618</v>
          </cell>
          <cell r="C9000">
            <v>14.7</v>
          </cell>
        </row>
        <row r="9001">
          <cell r="A9001">
            <v>43618</v>
          </cell>
          <cell r="C9001">
            <v>13.9</v>
          </cell>
        </row>
        <row r="9002">
          <cell r="A9002">
            <v>43618</v>
          </cell>
          <cell r="C9002">
            <v>13.4</v>
          </cell>
        </row>
        <row r="9003">
          <cell r="A9003">
            <v>43618</v>
          </cell>
          <cell r="C9003">
            <v>13</v>
          </cell>
        </row>
        <row r="9004">
          <cell r="A9004">
            <v>43619</v>
          </cell>
          <cell r="C9004">
            <v>13</v>
          </cell>
        </row>
        <row r="9005">
          <cell r="A9005">
            <v>43619</v>
          </cell>
          <cell r="C9005">
            <v>12.7</v>
          </cell>
        </row>
        <row r="9006">
          <cell r="A9006">
            <v>43619</v>
          </cell>
          <cell r="C9006">
            <v>12.4</v>
          </cell>
        </row>
        <row r="9007">
          <cell r="A9007">
            <v>43619</v>
          </cell>
          <cell r="C9007">
            <v>12.2</v>
          </cell>
        </row>
        <row r="9008">
          <cell r="A9008">
            <v>43619</v>
          </cell>
          <cell r="C9008">
            <v>11.9</v>
          </cell>
        </row>
        <row r="9009">
          <cell r="A9009">
            <v>43619</v>
          </cell>
          <cell r="C9009">
            <v>12.1</v>
          </cell>
        </row>
        <row r="9010">
          <cell r="A9010">
            <v>43619</v>
          </cell>
          <cell r="C9010">
            <v>12.3</v>
          </cell>
        </row>
        <row r="9011">
          <cell r="A9011">
            <v>43619</v>
          </cell>
          <cell r="C9011">
            <v>13.4</v>
          </cell>
        </row>
        <row r="9012">
          <cell r="A9012">
            <v>43619</v>
          </cell>
          <cell r="C9012">
            <v>14.7</v>
          </cell>
        </row>
        <row r="9013">
          <cell r="A9013">
            <v>43619</v>
          </cell>
          <cell r="C9013">
            <v>15.5</v>
          </cell>
        </row>
        <row r="9014">
          <cell r="A9014">
            <v>43619</v>
          </cell>
          <cell r="C9014">
            <v>16.3</v>
          </cell>
        </row>
        <row r="9015">
          <cell r="A9015">
            <v>43619</v>
          </cell>
          <cell r="C9015">
            <v>16.8</v>
          </cell>
        </row>
        <row r="9016">
          <cell r="A9016">
            <v>43619</v>
          </cell>
          <cell r="C9016">
            <v>17.2</v>
          </cell>
        </row>
        <row r="9017">
          <cell r="A9017">
            <v>43619</v>
          </cell>
          <cell r="C9017">
            <v>17.399999999999999</v>
          </cell>
        </row>
        <row r="9018">
          <cell r="A9018">
            <v>43619</v>
          </cell>
          <cell r="C9018">
            <v>17.399999999999999</v>
          </cell>
        </row>
        <row r="9019">
          <cell r="A9019">
            <v>43619</v>
          </cell>
          <cell r="C9019">
            <v>17.399999999999999</v>
          </cell>
        </row>
        <row r="9020">
          <cell r="A9020">
            <v>43619</v>
          </cell>
          <cell r="C9020">
            <v>17.2</v>
          </cell>
        </row>
        <row r="9021">
          <cell r="A9021">
            <v>43619</v>
          </cell>
          <cell r="C9021">
            <v>16.5</v>
          </cell>
        </row>
        <row r="9022">
          <cell r="A9022">
            <v>43619</v>
          </cell>
          <cell r="C9022">
            <v>15.9</v>
          </cell>
        </row>
        <row r="9023">
          <cell r="A9023">
            <v>43619</v>
          </cell>
          <cell r="C9023">
            <v>15.2</v>
          </cell>
        </row>
        <row r="9024">
          <cell r="A9024">
            <v>43619</v>
          </cell>
          <cell r="C9024">
            <v>14.3</v>
          </cell>
        </row>
        <row r="9025">
          <cell r="A9025">
            <v>43619</v>
          </cell>
          <cell r="C9025">
            <v>13.4</v>
          </cell>
        </row>
        <row r="9026">
          <cell r="A9026">
            <v>43619</v>
          </cell>
          <cell r="C9026">
            <v>12.8</v>
          </cell>
        </row>
        <row r="9027">
          <cell r="A9027">
            <v>43619</v>
          </cell>
          <cell r="C9027">
            <v>12.4</v>
          </cell>
        </row>
        <row r="9028">
          <cell r="A9028">
            <v>43620</v>
          </cell>
          <cell r="C9028">
            <v>12.1</v>
          </cell>
        </row>
        <row r="9029">
          <cell r="A9029">
            <v>43620</v>
          </cell>
          <cell r="C9029">
            <v>11.8</v>
          </cell>
        </row>
        <row r="9030">
          <cell r="A9030">
            <v>43620</v>
          </cell>
          <cell r="C9030">
            <v>11.7</v>
          </cell>
        </row>
        <row r="9031">
          <cell r="A9031">
            <v>43620</v>
          </cell>
          <cell r="C9031">
            <v>11.6</v>
          </cell>
        </row>
        <row r="9032">
          <cell r="A9032">
            <v>43620</v>
          </cell>
          <cell r="C9032">
            <v>11.5</v>
          </cell>
        </row>
        <row r="9033">
          <cell r="A9033">
            <v>43620</v>
          </cell>
          <cell r="C9033">
            <v>11.8</v>
          </cell>
        </row>
        <row r="9034">
          <cell r="A9034">
            <v>43620</v>
          </cell>
          <cell r="C9034">
            <v>12.2</v>
          </cell>
        </row>
        <row r="9035">
          <cell r="A9035">
            <v>43620</v>
          </cell>
          <cell r="C9035">
            <v>13</v>
          </cell>
        </row>
        <row r="9036">
          <cell r="A9036">
            <v>43620</v>
          </cell>
          <cell r="C9036">
            <v>14.1</v>
          </cell>
        </row>
        <row r="9037">
          <cell r="A9037">
            <v>43620</v>
          </cell>
          <cell r="C9037">
            <v>14.9</v>
          </cell>
        </row>
        <row r="9038">
          <cell r="A9038">
            <v>43620</v>
          </cell>
          <cell r="C9038">
            <v>15.9</v>
          </cell>
        </row>
        <row r="9039">
          <cell r="A9039">
            <v>43620</v>
          </cell>
          <cell r="C9039">
            <v>16.8</v>
          </cell>
        </row>
        <row r="9040">
          <cell r="A9040">
            <v>43620</v>
          </cell>
          <cell r="C9040">
            <v>16.7</v>
          </cell>
        </row>
        <row r="9041">
          <cell r="A9041">
            <v>43620</v>
          </cell>
          <cell r="C9041">
            <v>16.899999999999999</v>
          </cell>
        </row>
        <row r="9042">
          <cell r="A9042">
            <v>43620</v>
          </cell>
          <cell r="C9042">
            <v>16.899999999999999</v>
          </cell>
        </row>
        <row r="9043">
          <cell r="A9043">
            <v>43620</v>
          </cell>
          <cell r="C9043">
            <v>16.899999999999999</v>
          </cell>
        </row>
        <row r="9044">
          <cell r="A9044">
            <v>43620</v>
          </cell>
          <cell r="C9044">
            <v>16.600000000000001</v>
          </cell>
        </row>
        <row r="9045">
          <cell r="A9045">
            <v>43620</v>
          </cell>
          <cell r="C9045">
            <v>16.2</v>
          </cell>
        </row>
        <row r="9046">
          <cell r="A9046">
            <v>43620</v>
          </cell>
          <cell r="C9046">
            <v>15.8</v>
          </cell>
        </row>
        <row r="9047">
          <cell r="A9047">
            <v>43620</v>
          </cell>
          <cell r="C9047">
            <v>15.1</v>
          </cell>
        </row>
        <row r="9048">
          <cell r="A9048">
            <v>43620</v>
          </cell>
          <cell r="C9048">
            <v>14.3</v>
          </cell>
        </row>
        <row r="9049">
          <cell r="A9049">
            <v>43620</v>
          </cell>
          <cell r="C9049">
            <v>13.5</v>
          </cell>
        </row>
        <row r="9050">
          <cell r="A9050">
            <v>43620</v>
          </cell>
          <cell r="C9050">
            <v>13.1</v>
          </cell>
        </row>
        <row r="9051">
          <cell r="A9051">
            <v>43620</v>
          </cell>
          <cell r="C9051">
            <v>12.8</v>
          </cell>
        </row>
        <row r="9052">
          <cell r="A9052">
            <v>43621</v>
          </cell>
          <cell r="C9052">
            <v>12.4</v>
          </cell>
        </row>
        <row r="9053">
          <cell r="A9053">
            <v>43621</v>
          </cell>
          <cell r="C9053">
            <v>12.1</v>
          </cell>
        </row>
        <row r="9054">
          <cell r="A9054">
            <v>43621</v>
          </cell>
          <cell r="C9054">
            <v>11.8</v>
          </cell>
        </row>
        <row r="9055">
          <cell r="A9055">
            <v>43621</v>
          </cell>
          <cell r="C9055">
            <v>11.6</v>
          </cell>
        </row>
        <row r="9056">
          <cell r="A9056">
            <v>43621</v>
          </cell>
          <cell r="C9056">
            <v>11.5</v>
          </cell>
        </row>
        <row r="9057">
          <cell r="A9057">
            <v>43621</v>
          </cell>
          <cell r="C9057">
            <v>11.8</v>
          </cell>
        </row>
        <row r="9058">
          <cell r="A9058">
            <v>43621</v>
          </cell>
          <cell r="C9058">
            <v>12</v>
          </cell>
        </row>
        <row r="9059">
          <cell r="A9059">
            <v>43621</v>
          </cell>
          <cell r="C9059">
            <v>12.9</v>
          </cell>
        </row>
        <row r="9060">
          <cell r="A9060">
            <v>43621</v>
          </cell>
          <cell r="C9060">
            <v>13.9</v>
          </cell>
        </row>
        <row r="9061">
          <cell r="A9061">
            <v>43621</v>
          </cell>
          <cell r="C9061">
            <v>14.6</v>
          </cell>
        </row>
        <row r="9062">
          <cell r="A9062">
            <v>43621</v>
          </cell>
          <cell r="C9062">
            <v>15.3</v>
          </cell>
        </row>
        <row r="9063">
          <cell r="A9063">
            <v>43621</v>
          </cell>
          <cell r="C9063">
            <v>15.9</v>
          </cell>
        </row>
        <row r="9064">
          <cell r="A9064">
            <v>43621</v>
          </cell>
          <cell r="C9064">
            <v>16.3</v>
          </cell>
        </row>
        <row r="9065">
          <cell r="A9065">
            <v>43621</v>
          </cell>
          <cell r="C9065">
            <v>16.600000000000001</v>
          </cell>
        </row>
        <row r="9066">
          <cell r="A9066">
            <v>43621</v>
          </cell>
          <cell r="C9066">
            <v>16.5</v>
          </cell>
        </row>
        <row r="9067">
          <cell r="A9067">
            <v>43621</v>
          </cell>
          <cell r="C9067">
            <v>16.5</v>
          </cell>
        </row>
        <row r="9068">
          <cell r="A9068">
            <v>43621</v>
          </cell>
          <cell r="C9068">
            <v>16.399999999999999</v>
          </cell>
        </row>
        <row r="9069">
          <cell r="A9069">
            <v>43621</v>
          </cell>
          <cell r="C9069">
            <v>15.8</v>
          </cell>
        </row>
        <row r="9070">
          <cell r="A9070">
            <v>43621</v>
          </cell>
          <cell r="C9070">
            <v>15.1</v>
          </cell>
        </row>
        <row r="9071">
          <cell r="A9071">
            <v>43621</v>
          </cell>
          <cell r="C9071">
            <v>14.3</v>
          </cell>
        </row>
        <row r="9072">
          <cell r="A9072">
            <v>43621</v>
          </cell>
          <cell r="C9072">
            <v>13.4</v>
          </cell>
        </row>
        <row r="9073">
          <cell r="A9073">
            <v>43621</v>
          </cell>
          <cell r="C9073">
            <v>12.4</v>
          </cell>
        </row>
        <row r="9074">
          <cell r="A9074">
            <v>43621</v>
          </cell>
          <cell r="C9074">
            <v>11.7</v>
          </cell>
        </row>
        <row r="9075">
          <cell r="A9075">
            <v>43621</v>
          </cell>
          <cell r="C9075">
            <v>11.2</v>
          </cell>
        </row>
        <row r="9076">
          <cell r="A9076">
            <v>43622</v>
          </cell>
          <cell r="C9076">
            <v>11</v>
          </cell>
        </row>
        <row r="9077">
          <cell r="A9077">
            <v>43622</v>
          </cell>
          <cell r="C9077">
            <v>10.5</v>
          </cell>
        </row>
        <row r="9078">
          <cell r="A9078">
            <v>43622</v>
          </cell>
          <cell r="C9078">
            <v>10.1</v>
          </cell>
        </row>
        <row r="9079">
          <cell r="A9079">
            <v>43622</v>
          </cell>
          <cell r="C9079">
            <v>9.8000000000000007</v>
          </cell>
        </row>
        <row r="9080">
          <cell r="A9080">
            <v>43622</v>
          </cell>
          <cell r="C9080">
            <v>9.4</v>
          </cell>
        </row>
        <row r="9081">
          <cell r="A9081">
            <v>43622</v>
          </cell>
          <cell r="C9081">
            <v>9.8000000000000007</v>
          </cell>
        </row>
        <row r="9082">
          <cell r="A9082">
            <v>43622</v>
          </cell>
          <cell r="C9082">
            <v>10.5</v>
          </cell>
        </row>
        <row r="9083">
          <cell r="A9083">
            <v>43622</v>
          </cell>
          <cell r="C9083">
            <v>11.6</v>
          </cell>
        </row>
        <row r="9084">
          <cell r="A9084">
            <v>43622</v>
          </cell>
          <cell r="C9084">
            <v>12.9</v>
          </cell>
        </row>
        <row r="9085">
          <cell r="A9085">
            <v>43622</v>
          </cell>
          <cell r="C9085">
            <v>13.9</v>
          </cell>
        </row>
        <row r="9086">
          <cell r="A9086">
            <v>43622</v>
          </cell>
          <cell r="C9086">
            <v>15</v>
          </cell>
        </row>
        <row r="9087">
          <cell r="A9087">
            <v>43622</v>
          </cell>
          <cell r="C9087">
            <v>15.6</v>
          </cell>
        </row>
        <row r="9088">
          <cell r="A9088">
            <v>43622</v>
          </cell>
          <cell r="C9088">
            <v>16.100000000000001</v>
          </cell>
        </row>
        <row r="9089">
          <cell r="A9089">
            <v>43622</v>
          </cell>
          <cell r="C9089">
            <v>16.3</v>
          </cell>
        </row>
        <row r="9090">
          <cell r="A9090">
            <v>43622</v>
          </cell>
          <cell r="C9090">
            <v>16.399999999999999</v>
          </cell>
        </row>
        <row r="9091">
          <cell r="A9091">
            <v>43622</v>
          </cell>
          <cell r="C9091">
            <v>16.600000000000001</v>
          </cell>
        </row>
        <row r="9092">
          <cell r="A9092">
            <v>43622</v>
          </cell>
          <cell r="C9092">
            <v>16.399999999999999</v>
          </cell>
        </row>
        <row r="9093">
          <cell r="A9093">
            <v>43622</v>
          </cell>
          <cell r="C9093">
            <v>16</v>
          </cell>
        </row>
        <row r="9094">
          <cell r="A9094">
            <v>43622</v>
          </cell>
          <cell r="C9094">
            <v>15.5</v>
          </cell>
        </row>
        <row r="9095">
          <cell r="A9095">
            <v>43622</v>
          </cell>
          <cell r="C9095">
            <v>14.6</v>
          </cell>
        </row>
        <row r="9096">
          <cell r="A9096">
            <v>43622</v>
          </cell>
          <cell r="C9096">
            <v>13.5</v>
          </cell>
        </row>
        <row r="9097">
          <cell r="A9097">
            <v>43622</v>
          </cell>
          <cell r="C9097">
            <v>12.5</v>
          </cell>
        </row>
        <row r="9098">
          <cell r="A9098">
            <v>43622</v>
          </cell>
          <cell r="C9098">
            <v>11.7</v>
          </cell>
        </row>
        <row r="9099">
          <cell r="A9099">
            <v>43622</v>
          </cell>
          <cell r="C9099">
            <v>11.1</v>
          </cell>
        </row>
        <row r="9100">
          <cell r="A9100">
            <v>43623</v>
          </cell>
          <cell r="C9100">
            <v>10.9</v>
          </cell>
        </row>
        <row r="9101">
          <cell r="A9101">
            <v>43623</v>
          </cell>
          <cell r="C9101">
            <v>10.7</v>
          </cell>
        </row>
        <row r="9102">
          <cell r="A9102">
            <v>43623</v>
          </cell>
          <cell r="C9102">
            <v>10.6</v>
          </cell>
        </row>
        <row r="9103">
          <cell r="A9103">
            <v>43623</v>
          </cell>
          <cell r="C9103">
            <v>10.6</v>
          </cell>
        </row>
        <row r="9104">
          <cell r="A9104">
            <v>43623</v>
          </cell>
          <cell r="C9104">
            <v>10.5</v>
          </cell>
        </row>
        <row r="9105">
          <cell r="A9105">
            <v>43623</v>
          </cell>
          <cell r="C9105">
            <v>10.8</v>
          </cell>
        </row>
        <row r="9106">
          <cell r="A9106">
            <v>43623</v>
          </cell>
          <cell r="C9106">
            <v>11.2</v>
          </cell>
        </row>
        <row r="9107">
          <cell r="A9107">
            <v>43623</v>
          </cell>
          <cell r="C9107">
            <v>12</v>
          </cell>
        </row>
        <row r="9108">
          <cell r="A9108">
            <v>43623</v>
          </cell>
          <cell r="C9108">
            <v>12.7</v>
          </cell>
        </row>
        <row r="9109">
          <cell r="A9109">
            <v>43623</v>
          </cell>
          <cell r="C9109">
            <v>13.1</v>
          </cell>
        </row>
        <row r="9110">
          <cell r="A9110">
            <v>43623</v>
          </cell>
          <cell r="C9110">
            <v>13.6</v>
          </cell>
        </row>
        <row r="9111">
          <cell r="A9111">
            <v>43623</v>
          </cell>
          <cell r="C9111">
            <v>13.9</v>
          </cell>
        </row>
        <row r="9112">
          <cell r="A9112">
            <v>43623</v>
          </cell>
          <cell r="C9112">
            <v>14.2</v>
          </cell>
        </row>
        <row r="9113">
          <cell r="A9113">
            <v>43623</v>
          </cell>
          <cell r="C9113">
            <v>14.6</v>
          </cell>
        </row>
        <row r="9114">
          <cell r="A9114">
            <v>43623</v>
          </cell>
          <cell r="C9114">
            <v>15</v>
          </cell>
        </row>
        <row r="9115">
          <cell r="A9115">
            <v>43623</v>
          </cell>
          <cell r="C9115">
            <v>15.3</v>
          </cell>
        </row>
        <row r="9116">
          <cell r="A9116">
            <v>43623</v>
          </cell>
          <cell r="C9116">
            <v>15.4</v>
          </cell>
        </row>
        <row r="9117">
          <cell r="A9117">
            <v>43623</v>
          </cell>
          <cell r="C9117">
            <v>15.2</v>
          </cell>
        </row>
        <row r="9118">
          <cell r="A9118">
            <v>43623</v>
          </cell>
          <cell r="C9118">
            <v>14.9</v>
          </cell>
        </row>
        <row r="9119">
          <cell r="A9119">
            <v>43623</v>
          </cell>
          <cell r="C9119">
            <v>14.3</v>
          </cell>
        </row>
        <row r="9120">
          <cell r="A9120">
            <v>43623</v>
          </cell>
          <cell r="C9120">
            <v>13.6</v>
          </cell>
        </row>
        <row r="9121">
          <cell r="A9121">
            <v>43623</v>
          </cell>
          <cell r="C9121">
            <v>13</v>
          </cell>
        </row>
        <row r="9122">
          <cell r="A9122">
            <v>43623</v>
          </cell>
          <cell r="C9122">
            <v>12.5</v>
          </cell>
        </row>
        <row r="9123">
          <cell r="A9123">
            <v>43623</v>
          </cell>
          <cell r="C9123">
            <v>12.3</v>
          </cell>
        </row>
        <row r="9124">
          <cell r="A9124">
            <v>43624</v>
          </cell>
          <cell r="C9124">
            <v>12.2</v>
          </cell>
        </row>
        <row r="9125">
          <cell r="A9125">
            <v>43624</v>
          </cell>
          <cell r="C9125">
            <v>12</v>
          </cell>
        </row>
        <row r="9126">
          <cell r="A9126">
            <v>43624</v>
          </cell>
          <cell r="C9126">
            <v>11.9</v>
          </cell>
        </row>
        <row r="9127">
          <cell r="A9127">
            <v>43624</v>
          </cell>
          <cell r="C9127">
            <v>11.9</v>
          </cell>
        </row>
        <row r="9128">
          <cell r="A9128">
            <v>43624</v>
          </cell>
          <cell r="C9128">
            <v>11.8</v>
          </cell>
        </row>
        <row r="9129">
          <cell r="A9129">
            <v>43624</v>
          </cell>
          <cell r="C9129">
            <v>11.9</v>
          </cell>
        </row>
        <row r="9130">
          <cell r="A9130">
            <v>43624</v>
          </cell>
          <cell r="C9130">
            <v>12.3</v>
          </cell>
        </row>
        <row r="9131">
          <cell r="A9131">
            <v>43624</v>
          </cell>
          <cell r="C9131">
            <v>12.8</v>
          </cell>
        </row>
        <row r="9132">
          <cell r="A9132">
            <v>43624</v>
          </cell>
          <cell r="C9132">
            <v>13.3</v>
          </cell>
        </row>
        <row r="9133">
          <cell r="A9133">
            <v>43624</v>
          </cell>
          <cell r="C9133">
            <v>13.7</v>
          </cell>
        </row>
        <row r="9134">
          <cell r="A9134">
            <v>43624</v>
          </cell>
          <cell r="C9134">
            <v>14.3</v>
          </cell>
        </row>
        <row r="9135">
          <cell r="A9135">
            <v>43624</v>
          </cell>
          <cell r="C9135">
            <v>14.8</v>
          </cell>
        </row>
        <row r="9136">
          <cell r="A9136">
            <v>43624</v>
          </cell>
          <cell r="C9136">
            <v>15.2</v>
          </cell>
        </row>
        <row r="9137">
          <cell r="A9137">
            <v>43624</v>
          </cell>
          <cell r="C9137">
            <v>15.5</v>
          </cell>
        </row>
        <row r="9138">
          <cell r="A9138">
            <v>43624</v>
          </cell>
          <cell r="C9138">
            <v>15.6</v>
          </cell>
        </row>
        <row r="9139">
          <cell r="A9139">
            <v>43624</v>
          </cell>
          <cell r="C9139">
            <v>15.7</v>
          </cell>
        </row>
        <row r="9140">
          <cell r="A9140">
            <v>43624</v>
          </cell>
          <cell r="C9140">
            <v>15.6</v>
          </cell>
        </row>
        <row r="9141">
          <cell r="A9141">
            <v>43624</v>
          </cell>
          <cell r="C9141">
            <v>15.3</v>
          </cell>
        </row>
        <row r="9142">
          <cell r="A9142">
            <v>43624</v>
          </cell>
          <cell r="C9142">
            <v>14.9</v>
          </cell>
        </row>
        <row r="9143">
          <cell r="A9143">
            <v>43624</v>
          </cell>
          <cell r="C9143">
            <v>14.3</v>
          </cell>
        </row>
        <row r="9144">
          <cell r="A9144">
            <v>43624</v>
          </cell>
          <cell r="C9144">
            <v>13.5</v>
          </cell>
        </row>
        <row r="9145">
          <cell r="A9145">
            <v>43624</v>
          </cell>
          <cell r="C9145">
            <v>12.6</v>
          </cell>
        </row>
        <row r="9146">
          <cell r="A9146">
            <v>43624</v>
          </cell>
          <cell r="C9146">
            <v>12.1</v>
          </cell>
        </row>
        <row r="9147">
          <cell r="A9147">
            <v>43624</v>
          </cell>
          <cell r="C9147">
            <v>11.7</v>
          </cell>
        </row>
        <row r="9148">
          <cell r="A9148">
            <v>43625</v>
          </cell>
          <cell r="C9148">
            <v>11.6</v>
          </cell>
        </row>
        <row r="9149">
          <cell r="A9149">
            <v>43625</v>
          </cell>
          <cell r="C9149">
            <v>11.2</v>
          </cell>
        </row>
        <row r="9150">
          <cell r="A9150">
            <v>43625</v>
          </cell>
          <cell r="C9150">
            <v>10.9</v>
          </cell>
        </row>
        <row r="9151">
          <cell r="A9151">
            <v>43625</v>
          </cell>
          <cell r="C9151">
            <v>10.7</v>
          </cell>
        </row>
        <row r="9152">
          <cell r="A9152">
            <v>43625</v>
          </cell>
          <cell r="C9152">
            <v>10.4</v>
          </cell>
        </row>
        <row r="9153">
          <cell r="A9153">
            <v>43625</v>
          </cell>
          <cell r="C9153">
            <v>10.7</v>
          </cell>
        </row>
        <row r="9154">
          <cell r="A9154">
            <v>43625</v>
          </cell>
          <cell r="C9154">
            <v>11</v>
          </cell>
        </row>
        <row r="9155">
          <cell r="A9155">
            <v>43625</v>
          </cell>
          <cell r="C9155">
            <v>12</v>
          </cell>
        </row>
        <row r="9156">
          <cell r="A9156">
            <v>43625</v>
          </cell>
          <cell r="C9156">
            <v>13.2</v>
          </cell>
        </row>
        <row r="9157">
          <cell r="A9157">
            <v>43625</v>
          </cell>
          <cell r="C9157">
            <v>14.1</v>
          </cell>
        </row>
        <row r="9158">
          <cell r="A9158">
            <v>43625</v>
          </cell>
          <cell r="C9158">
            <v>15</v>
          </cell>
        </row>
        <row r="9159">
          <cell r="A9159">
            <v>43625</v>
          </cell>
          <cell r="C9159">
            <v>15.7</v>
          </cell>
        </row>
        <row r="9160">
          <cell r="A9160">
            <v>43625</v>
          </cell>
          <cell r="C9160">
            <v>16</v>
          </cell>
        </row>
        <row r="9161">
          <cell r="A9161">
            <v>43625</v>
          </cell>
          <cell r="C9161">
            <v>16</v>
          </cell>
        </row>
        <row r="9162">
          <cell r="A9162">
            <v>43625</v>
          </cell>
          <cell r="C9162">
            <v>15.8</v>
          </cell>
        </row>
        <row r="9163">
          <cell r="A9163">
            <v>43625</v>
          </cell>
          <cell r="C9163">
            <v>15.9</v>
          </cell>
        </row>
        <row r="9164">
          <cell r="A9164">
            <v>43625</v>
          </cell>
          <cell r="C9164">
            <v>15.6</v>
          </cell>
        </row>
        <row r="9165">
          <cell r="A9165">
            <v>43625</v>
          </cell>
          <cell r="C9165">
            <v>15.2</v>
          </cell>
        </row>
        <row r="9166">
          <cell r="A9166">
            <v>43625</v>
          </cell>
          <cell r="C9166">
            <v>14.8</v>
          </cell>
        </row>
        <row r="9167">
          <cell r="A9167">
            <v>43625</v>
          </cell>
          <cell r="C9167">
            <v>14.1</v>
          </cell>
        </row>
        <row r="9168">
          <cell r="A9168">
            <v>43625</v>
          </cell>
          <cell r="C9168">
            <v>13.1</v>
          </cell>
        </row>
        <row r="9169">
          <cell r="A9169">
            <v>43625</v>
          </cell>
          <cell r="C9169">
            <v>12.1</v>
          </cell>
        </row>
        <row r="9170">
          <cell r="A9170">
            <v>43625</v>
          </cell>
          <cell r="C9170">
            <v>11.3</v>
          </cell>
        </row>
        <row r="9171">
          <cell r="A9171">
            <v>43625</v>
          </cell>
          <cell r="C9171">
            <v>10.7</v>
          </cell>
        </row>
        <row r="9172">
          <cell r="A9172">
            <v>43626</v>
          </cell>
          <cell r="C9172">
            <v>10.199999999999999</v>
          </cell>
        </row>
        <row r="9173">
          <cell r="A9173">
            <v>43626</v>
          </cell>
          <cell r="C9173">
            <v>9.6999999999999993</v>
          </cell>
        </row>
        <row r="9174">
          <cell r="A9174">
            <v>43626</v>
          </cell>
          <cell r="C9174">
            <v>9.4</v>
          </cell>
        </row>
        <row r="9175">
          <cell r="A9175">
            <v>43626</v>
          </cell>
          <cell r="C9175">
            <v>9.1999999999999993</v>
          </cell>
        </row>
        <row r="9176">
          <cell r="A9176">
            <v>43626</v>
          </cell>
          <cell r="C9176">
            <v>9</v>
          </cell>
        </row>
        <row r="9177">
          <cell r="A9177">
            <v>43626</v>
          </cell>
          <cell r="C9177">
            <v>9.3000000000000007</v>
          </cell>
        </row>
        <row r="9178">
          <cell r="A9178">
            <v>43626</v>
          </cell>
          <cell r="C9178">
            <v>10</v>
          </cell>
        </row>
        <row r="9179">
          <cell r="A9179">
            <v>43626</v>
          </cell>
          <cell r="C9179">
            <v>11.1</v>
          </cell>
        </row>
        <row r="9180">
          <cell r="A9180">
            <v>43626</v>
          </cell>
          <cell r="C9180">
            <v>12.3</v>
          </cell>
        </row>
        <row r="9181">
          <cell r="A9181">
            <v>43626</v>
          </cell>
          <cell r="C9181">
            <v>13.1</v>
          </cell>
        </row>
        <row r="9182">
          <cell r="A9182">
            <v>43626</v>
          </cell>
          <cell r="C9182">
            <v>13.8</v>
          </cell>
        </row>
        <row r="9183">
          <cell r="A9183">
            <v>43626</v>
          </cell>
          <cell r="C9183">
            <v>14.2</v>
          </cell>
        </row>
        <row r="9184">
          <cell r="A9184">
            <v>43626</v>
          </cell>
          <cell r="C9184">
            <v>14.2</v>
          </cell>
        </row>
        <row r="9185">
          <cell r="A9185">
            <v>43626</v>
          </cell>
          <cell r="C9185">
            <v>14.2</v>
          </cell>
        </row>
        <row r="9186">
          <cell r="A9186">
            <v>43626</v>
          </cell>
          <cell r="C9186">
            <v>14</v>
          </cell>
        </row>
        <row r="9187">
          <cell r="A9187">
            <v>43626</v>
          </cell>
          <cell r="C9187">
            <v>13.9</v>
          </cell>
        </row>
        <row r="9188">
          <cell r="A9188">
            <v>43626</v>
          </cell>
          <cell r="C9188">
            <v>13.5</v>
          </cell>
        </row>
        <row r="9189">
          <cell r="A9189">
            <v>43626</v>
          </cell>
          <cell r="C9189">
            <v>13.2</v>
          </cell>
        </row>
        <row r="9190">
          <cell r="A9190">
            <v>43626</v>
          </cell>
          <cell r="C9190">
            <v>12.8</v>
          </cell>
        </row>
        <row r="9191">
          <cell r="A9191">
            <v>43626</v>
          </cell>
          <cell r="C9191">
            <v>12.5</v>
          </cell>
        </row>
        <row r="9192">
          <cell r="A9192">
            <v>43626</v>
          </cell>
          <cell r="C9192">
            <v>12.1</v>
          </cell>
        </row>
        <row r="9193">
          <cell r="A9193">
            <v>43626</v>
          </cell>
          <cell r="C9193">
            <v>11.7</v>
          </cell>
        </row>
        <row r="9194">
          <cell r="A9194">
            <v>43626</v>
          </cell>
          <cell r="C9194">
            <v>11.5</v>
          </cell>
        </row>
        <row r="9195">
          <cell r="A9195">
            <v>43626</v>
          </cell>
          <cell r="C9195">
            <v>11.3</v>
          </cell>
        </row>
        <row r="9196">
          <cell r="A9196">
            <v>43627</v>
          </cell>
          <cell r="C9196">
            <v>11.4</v>
          </cell>
        </row>
        <row r="9197">
          <cell r="A9197">
            <v>43627</v>
          </cell>
          <cell r="C9197">
            <v>11.2</v>
          </cell>
        </row>
        <row r="9198">
          <cell r="A9198">
            <v>43627</v>
          </cell>
          <cell r="C9198">
            <v>11.2</v>
          </cell>
        </row>
        <row r="9199">
          <cell r="A9199">
            <v>43627</v>
          </cell>
          <cell r="C9199">
            <v>11.2</v>
          </cell>
        </row>
        <row r="9200">
          <cell r="A9200">
            <v>43627</v>
          </cell>
          <cell r="C9200">
            <v>11.1</v>
          </cell>
        </row>
        <row r="9201">
          <cell r="A9201">
            <v>43627</v>
          </cell>
          <cell r="C9201">
            <v>11.3</v>
          </cell>
        </row>
        <row r="9202">
          <cell r="A9202">
            <v>43627</v>
          </cell>
          <cell r="C9202">
            <v>11.4</v>
          </cell>
        </row>
        <row r="9203">
          <cell r="A9203">
            <v>43627</v>
          </cell>
          <cell r="C9203">
            <v>11.8</v>
          </cell>
        </row>
        <row r="9204">
          <cell r="A9204">
            <v>43627</v>
          </cell>
          <cell r="C9204">
            <v>12.2</v>
          </cell>
        </row>
        <row r="9205">
          <cell r="A9205">
            <v>43627</v>
          </cell>
          <cell r="C9205">
            <v>12.2</v>
          </cell>
        </row>
        <row r="9206">
          <cell r="A9206">
            <v>43627</v>
          </cell>
          <cell r="C9206">
            <v>12.8</v>
          </cell>
        </row>
        <row r="9207">
          <cell r="A9207">
            <v>43627</v>
          </cell>
          <cell r="C9207">
            <v>13.4</v>
          </cell>
        </row>
        <row r="9208">
          <cell r="A9208">
            <v>43627</v>
          </cell>
          <cell r="C9208">
            <v>13</v>
          </cell>
        </row>
        <row r="9209">
          <cell r="A9209">
            <v>43627</v>
          </cell>
          <cell r="C9209">
            <v>13.2</v>
          </cell>
        </row>
        <row r="9210">
          <cell r="A9210">
            <v>43627</v>
          </cell>
          <cell r="C9210">
            <v>13.3</v>
          </cell>
        </row>
        <row r="9211">
          <cell r="A9211">
            <v>43627</v>
          </cell>
          <cell r="C9211">
            <v>13.4</v>
          </cell>
        </row>
        <row r="9212">
          <cell r="A9212">
            <v>43627</v>
          </cell>
          <cell r="C9212">
            <v>13.3</v>
          </cell>
        </row>
        <row r="9213">
          <cell r="A9213">
            <v>43627</v>
          </cell>
          <cell r="C9213">
            <v>13.1</v>
          </cell>
        </row>
        <row r="9214">
          <cell r="A9214">
            <v>43627</v>
          </cell>
          <cell r="C9214">
            <v>12.8</v>
          </cell>
        </row>
        <row r="9215">
          <cell r="A9215">
            <v>43627</v>
          </cell>
          <cell r="C9215">
            <v>12.4</v>
          </cell>
        </row>
        <row r="9216">
          <cell r="A9216">
            <v>43627</v>
          </cell>
          <cell r="C9216">
            <v>12.1</v>
          </cell>
        </row>
        <row r="9217">
          <cell r="A9217">
            <v>43627</v>
          </cell>
          <cell r="C9217">
            <v>11.6</v>
          </cell>
        </row>
        <row r="9218">
          <cell r="A9218">
            <v>43627</v>
          </cell>
          <cell r="C9218">
            <v>11.4</v>
          </cell>
        </row>
        <row r="9219">
          <cell r="A9219">
            <v>43627</v>
          </cell>
          <cell r="C9219">
            <v>11.1</v>
          </cell>
        </row>
        <row r="9220">
          <cell r="A9220">
            <v>43628</v>
          </cell>
          <cell r="C9220">
            <v>11.2</v>
          </cell>
        </row>
        <row r="9221">
          <cell r="A9221">
            <v>43628</v>
          </cell>
          <cell r="C9221">
            <v>11</v>
          </cell>
        </row>
        <row r="9222">
          <cell r="A9222">
            <v>43628</v>
          </cell>
          <cell r="C9222">
            <v>11</v>
          </cell>
        </row>
        <row r="9223">
          <cell r="A9223">
            <v>43628</v>
          </cell>
          <cell r="C9223">
            <v>10.9</v>
          </cell>
        </row>
        <row r="9224">
          <cell r="A9224">
            <v>43628</v>
          </cell>
          <cell r="C9224">
            <v>10.7</v>
          </cell>
        </row>
        <row r="9225">
          <cell r="A9225">
            <v>43628</v>
          </cell>
          <cell r="C9225">
            <v>10.7</v>
          </cell>
        </row>
        <row r="9226">
          <cell r="A9226">
            <v>43628</v>
          </cell>
          <cell r="C9226">
            <v>10.7</v>
          </cell>
        </row>
        <row r="9227">
          <cell r="A9227">
            <v>43628</v>
          </cell>
          <cell r="C9227">
            <v>11.1</v>
          </cell>
        </row>
        <row r="9228">
          <cell r="A9228">
            <v>43628</v>
          </cell>
          <cell r="C9228">
            <v>11.6</v>
          </cell>
        </row>
        <row r="9229">
          <cell r="A9229">
            <v>43628</v>
          </cell>
          <cell r="C9229">
            <v>12.3</v>
          </cell>
        </row>
        <row r="9230">
          <cell r="A9230">
            <v>43628</v>
          </cell>
          <cell r="C9230">
            <v>13.2</v>
          </cell>
        </row>
        <row r="9231">
          <cell r="A9231">
            <v>43628</v>
          </cell>
          <cell r="C9231">
            <v>14</v>
          </cell>
        </row>
        <row r="9232">
          <cell r="A9232">
            <v>43628</v>
          </cell>
          <cell r="C9232">
            <v>14.4</v>
          </cell>
        </row>
        <row r="9233">
          <cell r="A9233">
            <v>43628</v>
          </cell>
          <cell r="C9233">
            <v>14.8</v>
          </cell>
        </row>
        <row r="9234">
          <cell r="A9234">
            <v>43628</v>
          </cell>
          <cell r="C9234">
            <v>15.1</v>
          </cell>
        </row>
        <row r="9235">
          <cell r="A9235">
            <v>43628</v>
          </cell>
          <cell r="C9235">
            <v>15.4</v>
          </cell>
        </row>
        <row r="9236">
          <cell r="A9236">
            <v>43628</v>
          </cell>
          <cell r="C9236">
            <v>15.2</v>
          </cell>
        </row>
        <row r="9237">
          <cell r="A9237">
            <v>43628</v>
          </cell>
          <cell r="C9237">
            <v>15.1</v>
          </cell>
        </row>
        <row r="9238">
          <cell r="A9238">
            <v>43628</v>
          </cell>
          <cell r="C9238">
            <v>14.7</v>
          </cell>
        </row>
        <row r="9239">
          <cell r="A9239">
            <v>43628</v>
          </cell>
          <cell r="C9239">
            <v>14.1</v>
          </cell>
        </row>
        <row r="9240">
          <cell r="A9240">
            <v>43628</v>
          </cell>
          <cell r="C9240">
            <v>13.4</v>
          </cell>
        </row>
        <row r="9241">
          <cell r="A9241">
            <v>43628</v>
          </cell>
          <cell r="C9241">
            <v>12.8</v>
          </cell>
        </row>
        <row r="9242">
          <cell r="A9242">
            <v>43628</v>
          </cell>
          <cell r="C9242">
            <v>12.4</v>
          </cell>
        </row>
        <row r="9243">
          <cell r="A9243">
            <v>43628</v>
          </cell>
          <cell r="C9243">
            <v>12.1</v>
          </cell>
        </row>
        <row r="9244">
          <cell r="A9244">
            <v>43629</v>
          </cell>
          <cell r="C9244">
            <v>11.9</v>
          </cell>
        </row>
        <row r="9245">
          <cell r="A9245">
            <v>43629</v>
          </cell>
          <cell r="C9245">
            <v>11.7</v>
          </cell>
        </row>
        <row r="9246">
          <cell r="A9246">
            <v>43629</v>
          </cell>
          <cell r="C9246">
            <v>11.6</v>
          </cell>
        </row>
        <row r="9247">
          <cell r="A9247">
            <v>43629</v>
          </cell>
          <cell r="C9247">
            <v>11.6</v>
          </cell>
        </row>
        <row r="9248">
          <cell r="A9248">
            <v>43629</v>
          </cell>
          <cell r="C9248">
            <v>11.7</v>
          </cell>
        </row>
        <row r="9249">
          <cell r="A9249">
            <v>43629</v>
          </cell>
          <cell r="C9249">
            <v>11.7</v>
          </cell>
        </row>
        <row r="9250">
          <cell r="A9250">
            <v>43629</v>
          </cell>
          <cell r="C9250">
            <v>11.9</v>
          </cell>
        </row>
        <row r="9251">
          <cell r="A9251">
            <v>43629</v>
          </cell>
          <cell r="C9251">
            <v>12.1</v>
          </cell>
        </row>
        <row r="9252">
          <cell r="A9252">
            <v>43629</v>
          </cell>
          <cell r="C9252">
            <v>12.4</v>
          </cell>
        </row>
        <row r="9253">
          <cell r="A9253">
            <v>43629</v>
          </cell>
          <cell r="C9253">
            <v>12.8</v>
          </cell>
        </row>
        <row r="9254">
          <cell r="A9254">
            <v>43629</v>
          </cell>
          <cell r="C9254">
            <v>13</v>
          </cell>
        </row>
        <row r="9255">
          <cell r="A9255">
            <v>43629</v>
          </cell>
          <cell r="C9255">
            <v>13.3</v>
          </cell>
        </row>
        <row r="9256">
          <cell r="A9256">
            <v>43629</v>
          </cell>
          <cell r="C9256">
            <v>13.6</v>
          </cell>
        </row>
        <row r="9257">
          <cell r="A9257">
            <v>43629</v>
          </cell>
          <cell r="C9257">
            <v>13.9</v>
          </cell>
        </row>
        <row r="9258">
          <cell r="A9258">
            <v>43629</v>
          </cell>
          <cell r="C9258">
            <v>14</v>
          </cell>
        </row>
        <row r="9259">
          <cell r="A9259">
            <v>43629</v>
          </cell>
          <cell r="C9259">
            <v>14.2</v>
          </cell>
        </row>
        <row r="9260">
          <cell r="A9260">
            <v>43629</v>
          </cell>
          <cell r="C9260">
            <v>14.2</v>
          </cell>
        </row>
        <row r="9261">
          <cell r="A9261">
            <v>43629</v>
          </cell>
          <cell r="C9261">
            <v>14</v>
          </cell>
        </row>
        <row r="9262">
          <cell r="A9262">
            <v>43629</v>
          </cell>
          <cell r="C9262">
            <v>13.8</v>
          </cell>
        </row>
        <row r="9263">
          <cell r="A9263">
            <v>43629</v>
          </cell>
          <cell r="C9263">
            <v>13.6</v>
          </cell>
        </row>
        <row r="9264">
          <cell r="A9264">
            <v>43629</v>
          </cell>
          <cell r="C9264">
            <v>13.2</v>
          </cell>
        </row>
        <row r="9265">
          <cell r="A9265">
            <v>43629</v>
          </cell>
          <cell r="C9265">
            <v>12.8</v>
          </cell>
        </row>
        <row r="9266">
          <cell r="A9266">
            <v>43629</v>
          </cell>
          <cell r="C9266">
            <v>12.4</v>
          </cell>
        </row>
        <row r="9267">
          <cell r="A9267">
            <v>43629</v>
          </cell>
          <cell r="C9267">
            <v>12.1</v>
          </cell>
        </row>
        <row r="9268">
          <cell r="A9268">
            <v>43630</v>
          </cell>
          <cell r="C9268">
            <v>11.9</v>
          </cell>
        </row>
        <row r="9269">
          <cell r="A9269">
            <v>43630</v>
          </cell>
          <cell r="C9269">
            <v>11.7</v>
          </cell>
        </row>
        <row r="9270">
          <cell r="A9270">
            <v>43630</v>
          </cell>
          <cell r="C9270">
            <v>11.6</v>
          </cell>
        </row>
        <row r="9271">
          <cell r="A9271">
            <v>43630</v>
          </cell>
          <cell r="C9271">
            <v>11.7</v>
          </cell>
        </row>
        <row r="9272">
          <cell r="A9272">
            <v>43630</v>
          </cell>
          <cell r="C9272">
            <v>11.7</v>
          </cell>
        </row>
        <row r="9273">
          <cell r="A9273">
            <v>43630</v>
          </cell>
          <cell r="C9273">
            <v>11.9</v>
          </cell>
        </row>
        <row r="9274">
          <cell r="A9274">
            <v>43630</v>
          </cell>
          <cell r="C9274">
            <v>12.4</v>
          </cell>
        </row>
        <row r="9275">
          <cell r="A9275">
            <v>43630</v>
          </cell>
          <cell r="C9275">
            <v>12.8</v>
          </cell>
        </row>
        <row r="9276">
          <cell r="A9276">
            <v>43630</v>
          </cell>
          <cell r="C9276">
            <v>13.4</v>
          </cell>
        </row>
        <row r="9277">
          <cell r="A9277">
            <v>43630</v>
          </cell>
          <cell r="C9277">
            <v>13.9</v>
          </cell>
        </row>
        <row r="9278">
          <cell r="A9278">
            <v>43630</v>
          </cell>
          <cell r="C9278">
            <v>14.5</v>
          </cell>
        </row>
        <row r="9279">
          <cell r="A9279">
            <v>43630</v>
          </cell>
          <cell r="C9279">
            <v>15.1</v>
          </cell>
        </row>
        <row r="9280">
          <cell r="A9280">
            <v>43630</v>
          </cell>
          <cell r="C9280">
            <v>15.4</v>
          </cell>
        </row>
        <row r="9281">
          <cell r="A9281">
            <v>43630</v>
          </cell>
          <cell r="C9281">
            <v>15.8</v>
          </cell>
        </row>
        <row r="9282">
          <cell r="A9282">
            <v>43630</v>
          </cell>
          <cell r="C9282">
            <v>16.100000000000001</v>
          </cell>
        </row>
        <row r="9283">
          <cell r="A9283">
            <v>43630</v>
          </cell>
          <cell r="C9283">
            <v>16.3</v>
          </cell>
        </row>
        <row r="9284">
          <cell r="A9284">
            <v>43630</v>
          </cell>
          <cell r="C9284">
            <v>16.3</v>
          </cell>
        </row>
        <row r="9285">
          <cell r="A9285">
            <v>43630</v>
          </cell>
          <cell r="C9285">
            <v>15.9</v>
          </cell>
        </row>
        <row r="9286">
          <cell r="A9286">
            <v>43630</v>
          </cell>
          <cell r="C9286">
            <v>15.4</v>
          </cell>
        </row>
        <row r="9287">
          <cell r="A9287">
            <v>43630</v>
          </cell>
          <cell r="C9287">
            <v>14.8</v>
          </cell>
        </row>
        <row r="9288">
          <cell r="A9288">
            <v>43630</v>
          </cell>
          <cell r="C9288">
            <v>14</v>
          </cell>
        </row>
        <row r="9289">
          <cell r="A9289">
            <v>43630</v>
          </cell>
          <cell r="C9289">
            <v>13.1</v>
          </cell>
        </row>
        <row r="9290">
          <cell r="A9290">
            <v>43630</v>
          </cell>
          <cell r="C9290">
            <v>12.5</v>
          </cell>
        </row>
        <row r="9291">
          <cell r="A9291">
            <v>43630</v>
          </cell>
          <cell r="C9291">
            <v>12.1</v>
          </cell>
        </row>
        <row r="9292">
          <cell r="A9292">
            <v>43631</v>
          </cell>
          <cell r="C9292">
            <v>11.9</v>
          </cell>
        </row>
        <row r="9293">
          <cell r="A9293">
            <v>43631</v>
          </cell>
          <cell r="C9293">
            <v>11.6</v>
          </cell>
        </row>
        <row r="9294">
          <cell r="A9294">
            <v>43631</v>
          </cell>
          <cell r="C9294">
            <v>11.4</v>
          </cell>
        </row>
        <row r="9295">
          <cell r="A9295">
            <v>43631</v>
          </cell>
          <cell r="C9295">
            <v>11.3</v>
          </cell>
        </row>
        <row r="9296">
          <cell r="A9296">
            <v>43631</v>
          </cell>
          <cell r="C9296">
            <v>11.3</v>
          </cell>
        </row>
        <row r="9297">
          <cell r="A9297">
            <v>43631</v>
          </cell>
          <cell r="C9297">
            <v>11.8</v>
          </cell>
        </row>
        <row r="9298">
          <cell r="A9298">
            <v>43631</v>
          </cell>
          <cell r="C9298">
            <v>12.4</v>
          </cell>
        </row>
        <row r="9299">
          <cell r="A9299">
            <v>43631</v>
          </cell>
          <cell r="C9299">
            <v>13</v>
          </cell>
        </row>
        <row r="9300">
          <cell r="A9300">
            <v>43631</v>
          </cell>
          <cell r="C9300">
            <v>13.6</v>
          </cell>
        </row>
        <row r="9301">
          <cell r="A9301">
            <v>43631</v>
          </cell>
          <cell r="C9301">
            <v>14.1</v>
          </cell>
        </row>
        <row r="9302">
          <cell r="A9302">
            <v>43631</v>
          </cell>
          <cell r="C9302">
            <v>14.7</v>
          </cell>
        </row>
        <row r="9303">
          <cell r="A9303">
            <v>43631</v>
          </cell>
          <cell r="C9303">
            <v>15</v>
          </cell>
        </row>
        <row r="9304">
          <cell r="A9304">
            <v>43631</v>
          </cell>
          <cell r="C9304">
            <v>15.4</v>
          </cell>
        </row>
        <row r="9305">
          <cell r="A9305">
            <v>43631</v>
          </cell>
          <cell r="C9305">
            <v>15.6</v>
          </cell>
        </row>
        <row r="9306">
          <cell r="A9306">
            <v>43631</v>
          </cell>
          <cell r="C9306">
            <v>15.8</v>
          </cell>
        </row>
        <row r="9307">
          <cell r="A9307">
            <v>43631</v>
          </cell>
          <cell r="C9307">
            <v>16</v>
          </cell>
        </row>
        <row r="9308">
          <cell r="A9308">
            <v>43631</v>
          </cell>
          <cell r="C9308">
            <v>15.9</v>
          </cell>
        </row>
        <row r="9309">
          <cell r="A9309">
            <v>43631</v>
          </cell>
          <cell r="C9309">
            <v>15.6</v>
          </cell>
        </row>
        <row r="9310">
          <cell r="A9310">
            <v>43631</v>
          </cell>
          <cell r="C9310">
            <v>15.1</v>
          </cell>
        </row>
        <row r="9311">
          <cell r="A9311">
            <v>43631</v>
          </cell>
          <cell r="C9311">
            <v>14.6</v>
          </cell>
        </row>
        <row r="9312">
          <cell r="A9312">
            <v>43631</v>
          </cell>
          <cell r="C9312">
            <v>13.7</v>
          </cell>
        </row>
        <row r="9313">
          <cell r="A9313">
            <v>43631</v>
          </cell>
          <cell r="C9313">
            <v>13</v>
          </cell>
        </row>
        <row r="9314">
          <cell r="A9314">
            <v>43631</v>
          </cell>
          <cell r="C9314">
            <v>12.4</v>
          </cell>
        </row>
        <row r="9315">
          <cell r="A9315">
            <v>43631</v>
          </cell>
          <cell r="C9315">
            <v>12</v>
          </cell>
        </row>
        <row r="9316">
          <cell r="A9316">
            <v>43632</v>
          </cell>
          <cell r="C9316">
            <v>12</v>
          </cell>
        </row>
        <row r="9317">
          <cell r="A9317">
            <v>43632</v>
          </cell>
          <cell r="C9317">
            <v>11.7</v>
          </cell>
        </row>
        <row r="9318">
          <cell r="A9318">
            <v>43632</v>
          </cell>
          <cell r="C9318">
            <v>11.5</v>
          </cell>
        </row>
        <row r="9319">
          <cell r="A9319">
            <v>43632</v>
          </cell>
          <cell r="C9319">
            <v>11.4</v>
          </cell>
        </row>
        <row r="9320">
          <cell r="A9320">
            <v>43632</v>
          </cell>
          <cell r="C9320">
            <v>11.5</v>
          </cell>
        </row>
        <row r="9321">
          <cell r="A9321">
            <v>43632</v>
          </cell>
          <cell r="C9321">
            <v>11.9</v>
          </cell>
        </row>
        <row r="9322">
          <cell r="A9322">
            <v>43632</v>
          </cell>
          <cell r="C9322">
            <v>12.5</v>
          </cell>
        </row>
        <row r="9323">
          <cell r="A9323">
            <v>43632</v>
          </cell>
          <cell r="C9323">
            <v>13.3</v>
          </cell>
        </row>
        <row r="9324">
          <cell r="A9324">
            <v>43632</v>
          </cell>
          <cell r="C9324">
            <v>14.3</v>
          </cell>
        </row>
        <row r="9325">
          <cell r="A9325">
            <v>43632</v>
          </cell>
          <cell r="C9325">
            <v>15.1</v>
          </cell>
        </row>
        <row r="9326">
          <cell r="A9326">
            <v>43632</v>
          </cell>
          <cell r="C9326">
            <v>15.7</v>
          </cell>
        </row>
        <row r="9327">
          <cell r="A9327">
            <v>43632</v>
          </cell>
          <cell r="C9327">
            <v>16.2</v>
          </cell>
        </row>
        <row r="9328">
          <cell r="A9328">
            <v>43632</v>
          </cell>
          <cell r="C9328">
            <v>16.600000000000001</v>
          </cell>
        </row>
        <row r="9329">
          <cell r="A9329">
            <v>43632</v>
          </cell>
          <cell r="C9329">
            <v>16.7</v>
          </cell>
        </row>
        <row r="9330">
          <cell r="A9330">
            <v>43632</v>
          </cell>
          <cell r="C9330">
            <v>16.8</v>
          </cell>
        </row>
        <row r="9331">
          <cell r="A9331">
            <v>43632</v>
          </cell>
          <cell r="C9331">
            <v>16.899999999999999</v>
          </cell>
        </row>
        <row r="9332">
          <cell r="A9332">
            <v>43632</v>
          </cell>
          <cell r="C9332">
            <v>16.7</v>
          </cell>
        </row>
        <row r="9333">
          <cell r="A9333">
            <v>43632</v>
          </cell>
          <cell r="C9333">
            <v>16.5</v>
          </cell>
        </row>
        <row r="9334">
          <cell r="A9334">
            <v>43632</v>
          </cell>
          <cell r="C9334">
            <v>16.3</v>
          </cell>
        </row>
        <row r="9335">
          <cell r="A9335">
            <v>43632</v>
          </cell>
          <cell r="C9335">
            <v>16</v>
          </cell>
        </row>
        <row r="9336">
          <cell r="A9336">
            <v>43632</v>
          </cell>
          <cell r="C9336">
            <v>15.4</v>
          </cell>
        </row>
        <row r="9337">
          <cell r="A9337">
            <v>43632</v>
          </cell>
          <cell r="C9337">
            <v>14.9</v>
          </cell>
        </row>
        <row r="9338">
          <cell r="A9338">
            <v>43632</v>
          </cell>
          <cell r="C9338">
            <v>14.5</v>
          </cell>
        </row>
        <row r="9339">
          <cell r="A9339">
            <v>43632</v>
          </cell>
          <cell r="C9339">
            <v>14.2</v>
          </cell>
        </row>
        <row r="9340">
          <cell r="A9340">
            <v>43633</v>
          </cell>
          <cell r="C9340">
            <v>14.2</v>
          </cell>
        </row>
        <row r="9341">
          <cell r="A9341">
            <v>43633</v>
          </cell>
          <cell r="C9341">
            <v>14</v>
          </cell>
        </row>
        <row r="9342">
          <cell r="A9342">
            <v>43633</v>
          </cell>
          <cell r="C9342">
            <v>13.9</v>
          </cell>
        </row>
        <row r="9343">
          <cell r="A9343">
            <v>43633</v>
          </cell>
          <cell r="C9343">
            <v>13.7</v>
          </cell>
        </row>
        <row r="9344">
          <cell r="A9344">
            <v>43633</v>
          </cell>
          <cell r="C9344">
            <v>13.7</v>
          </cell>
        </row>
        <row r="9345">
          <cell r="A9345">
            <v>43633</v>
          </cell>
          <cell r="C9345">
            <v>14.1</v>
          </cell>
        </row>
        <row r="9346">
          <cell r="A9346">
            <v>43633</v>
          </cell>
          <cell r="C9346">
            <v>14.6</v>
          </cell>
        </row>
        <row r="9347">
          <cell r="A9347">
            <v>43633</v>
          </cell>
          <cell r="C9347">
            <v>15</v>
          </cell>
        </row>
        <row r="9348">
          <cell r="A9348">
            <v>43633</v>
          </cell>
          <cell r="C9348">
            <v>15.8</v>
          </cell>
        </row>
        <row r="9349">
          <cell r="A9349">
            <v>43633</v>
          </cell>
          <cell r="C9349">
            <v>16.399999999999999</v>
          </cell>
        </row>
        <row r="9350">
          <cell r="A9350">
            <v>43633</v>
          </cell>
          <cell r="C9350">
            <v>17.100000000000001</v>
          </cell>
        </row>
        <row r="9351">
          <cell r="A9351">
            <v>43633</v>
          </cell>
          <cell r="C9351">
            <v>17.600000000000001</v>
          </cell>
        </row>
        <row r="9352">
          <cell r="A9352">
            <v>43633</v>
          </cell>
          <cell r="C9352">
            <v>18</v>
          </cell>
        </row>
        <row r="9353">
          <cell r="A9353">
            <v>43633</v>
          </cell>
          <cell r="C9353">
            <v>18.2</v>
          </cell>
        </row>
        <row r="9354">
          <cell r="A9354">
            <v>43633</v>
          </cell>
          <cell r="C9354">
            <v>18.2</v>
          </cell>
        </row>
        <row r="9355">
          <cell r="A9355">
            <v>43633</v>
          </cell>
          <cell r="C9355">
            <v>18.3</v>
          </cell>
        </row>
        <row r="9356">
          <cell r="A9356">
            <v>43633</v>
          </cell>
          <cell r="C9356">
            <v>18.3</v>
          </cell>
        </row>
        <row r="9357">
          <cell r="A9357">
            <v>43633</v>
          </cell>
          <cell r="C9357">
            <v>17.600000000000001</v>
          </cell>
        </row>
        <row r="9358">
          <cell r="A9358">
            <v>43633</v>
          </cell>
          <cell r="C9358">
            <v>17.399999999999999</v>
          </cell>
        </row>
        <row r="9359">
          <cell r="A9359">
            <v>43633</v>
          </cell>
          <cell r="C9359">
            <v>16.8</v>
          </cell>
        </row>
        <row r="9360">
          <cell r="A9360">
            <v>43633</v>
          </cell>
          <cell r="C9360">
            <v>16</v>
          </cell>
        </row>
        <row r="9361">
          <cell r="A9361">
            <v>43633</v>
          </cell>
          <cell r="C9361">
            <v>15.3</v>
          </cell>
        </row>
        <row r="9362">
          <cell r="A9362">
            <v>43633</v>
          </cell>
          <cell r="C9362">
            <v>14.8</v>
          </cell>
        </row>
        <row r="9363">
          <cell r="A9363">
            <v>43633</v>
          </cell>
          <cell r="C9363">
            <v>14.4</v>
          </cell>
        </row>
        <row r="9364">
          <cell r="A9364">
            <v>43634</v>
          </cell>
          <cell r="C9364">
            <v>14</v>
          </cell>
        </row>
        <row r="9365">
          <cell r="A9365">
            <v>43634</v>
          </cell>
          <cell r="C9365">
            <v>13.8</v>
          </cell>
        </row>
        <row r="9366">
          <cell r="A9366">
            <v>43634</v>
          </cell>
          <cell r="C9366">
            <v>13.5</v>
          </cell>
        </row>
        <row r="9367">
          <cell r="A9367">
            <v>43634</v>
          </cell>
          <cell r="C9367">
            <v>13.3</v>
          </cell>
        </row>
        <row r="9368">
          <cell r="A9368">
            <v>43634</v>
          </cell>
          <cell r="C9368">
            <v>13</v>
          </cell>
        </row>
        <row r="9369">
          <cell r="A9369">
            <v>43634</v>
          </cell>
          <cell r="C9369">
            <v>13.2</v>
          </cell>
        </row>
        <row r="9370">
          <cell r="A9370">
            <v>43634</v>
          </cell>
          <cell r="C9370">
            <v>13.5</v>
          </cell>
        </row>
        <row r="9371">
          <cell r="A9371">
            <v>43634</v>
          </cell>
          <cell r="C9371">
            <v>14</v>
          </cell>
        </row>
        <row r="9372">
          <cell r="A9372">
            <v>43634</v>
          </cell>
          <cell r="C9372">
            <v>14.9</v>
          </cell>
        </row>
        <row r="9373">
          <cell r="A9373">
            <v>43634</v>
          </cell>
          <cell r="C9373">
            <v>15.7</v>
          </cell>
        </row>
        <row r="9374">
          <cell r="A9374">
            <v>43634</v>
          </cell>
          <cell r="C9374">
            <v>16.399999999999999</v>
          </cell>
        </row>
        <row r="9375">
          <cell r="A9375">
            <v>43634</v>
          </cell>
          <cell r="C9375">
            <v>17.3</v>
          </cell>
        </row>
        <row r="9376">
          <cell r="A9376">
            <v>43634</v>
          </cell>
          <cell r="C9376">
            <v>17.899999999999999</v>
          </cell>
        </row>
        <row r="9377">
          <cell r="A9377">
            <v>43634</v>
          </cell>
          <cell r="C9377">
            <v>18.100000000000001</v>
          </cell>
        </row>
        <row r="9378">
          <cell r="A9378">
            <v>43634</v>
          </cell>
          <cell r="C9378">
            <v>18.100000000000001</v>
          </cell>
        </row>
        <row r="9379">
          <cell r="A9379">
            <v>43634</v>
          </cell>
          <cell r="C9379">
            <v>18.3</v>
          </cell>
        </row>
        <row r="9380">
          <cell r="A9380">
            <v>43634</v>
          </cell>
          <cell r="C9380">
            <v>17.899999999999999</v>
          </cell>
        </row>
        <row r="9381">
          <cell r="A9381">
            <v>43634</v>
          </cell>
          <cell r="C9381">
            <v>17.5</v>
          </cell>
        </row>
        <row r="9382">
          <cell r="A9382">
            <v>43634</v>
          </cell>
          <cell r="C9382">
            <v>17.2</v>
          </cell>
        </row>
        <row r="9383">
          <cell r="A9383">
            <v>43634</v>
          </cell>
          <cell r="C9383">
            <v>16.600000000000001</v>
          </cell>
        </row>
        <row r="9384">
          <cell r="A9384">
            <v>43634</v>
          </cell>
          <cell r="C9384">
            <v>15.9</v>
          </cell>
        </row>
        <row r="9385">
          <cell r="A9385">
            <v>43634</v>
          </cell>
          <cell r="C9385">
            <v>15.3</v>
          </cell>
        </row>
        <row r="9386">
          <cell r="A9386">
            <v>43634</v>
          </cell>
          <cell r="C9386">
            <v>14.8</v>
          </cell>
        </row>
        <row r="9387">
          <cell r="A9387">
            <v>43634</v>
          </cell>
          <cell r="C9387">
            <v>14.6</v>
          </cell>
        </row>
        <row r="9388">
          <cell r="A9388">
            <v>43635</v>
          </cell>
          <cell r="C9388">
            <v>14.3</v>
          </cell>
        </row>
        <row r="9389">
          <cell r="A9389">
            <v>43635</v>
          </cell>
          <cell r="C9389">
            <v>14.2</v>
          </cell>
        </row>
        <row r="9390">
          <cell r="A9390">
            <v>43635</v>
          </cell>
          <cell r="C9390">
            <v>14.1</v>
          </cell>
        </row>
        <row r="9391">
          <cell r="A9391">
            <v>43635</v>
          </cell>
          <cell r="C9391">
            <v>14.1</v>
          </cell>
        </row>
        <row r="9392">
          <cell r="A9392">
            <v>43635</v>
          </cell>
          <cell r="C9392">
            <v>14</v>
          </cell>
        </row>
        <row r="9393">
          <cell r="A9393">
            <v>43635</v>
          </cell>
          <cell r="C9393">
            <v>14.1</v>
          </cell>
        </row>
        <row r="9394">
          <cell r="A9394">
            <v>43635</v>
          </cell>
          <cell r="C9394">
            <v>14</v>
          </cell>
        </row>
        <row r="9395">
          <cell r="A9395">
            <v>43635</v>
          </cell>
          <cell r="C9395">
            <v>14.6</v>
          </cell>
        </row>
        <row r="9396">
          <cell r="A9396">
            <v>43635</v>
          </cell>
          <cell r="C9396">
            <v>15.4</v>
          </cell>
        </row>
        <row r="9397">
          <cell r="A9397">
            <v>43635</v>
          </cell>
          <cell r="C9397">
            <v>15.8</v>
          </cell>
        </row>
        <row r="9398">
          <cell r="A9398">
            <v>43635</v>
          </cell>
          <cell r="C9398">
            <v>16.3</v>
          </cell>
        </row>
        <row r="9399">
          <cell r="A9399">
            <v>43635</v>
          </cell>
          <cell r="C9399">
            <v>16.8</v>
          </cell>
        </row>
        <row r="9400">
          <cell r="A9400">
            <v>43635</v>
          </cell>
          <cell r="C9400">
            <v>17</v>
          </cell>
        </row>
        <row r="9401">
          <cell r="A9401">
            <v>43635</v>
          </cell>
          <cell r="C9401">
            <v>17.2</v>
          </cell>
        </row>
        <row r="9402">
          <cell r="A9402">
            <v>43635</v>
          </cell>
          <cell r="C9402">
            <v>17.3</v>
          </cell>
        </row>
        <row r="9403">
          <cell r="A9403">
            <v>43635</v>
          </cell>
          <cell r="C9403">
            <v>17.600000000000001</v>
          </cell>
        </row>
        <row r="9404">
          <cell r="A9404">
            <v>43635</v>
          </cell>
          <cell r="C9404">
            <v>17.600000000000001</v>
          </cell>
        </row>
        <row r="9405">
          <cell r="A9405">
            <v>43635</v>
          </cell>
          <cell r="C9405">
            <v>17.3</v>
          </cell>
        </row>
        <row r="9406">
          <cell r="A9406">
            <v>43635</v>
          </cell>
          <cell r="C9406">
            <v>16.899999999999999</v>
          </cell>
        </row>
        <row r="9407">
          <cell r="A9407">
            <v>43635</v>
          </cell>
          <cell r="C9407">
            <v>16.3</v>
          </cell>
        </row>
        <row r="9408">
          <cell r="A9408">
            <v>43635</v>
          </cell>
          <cell r="C9408">
            <v>15.2</v>
          </cell>
        </row>
        <row r="9409">
          <cell r="A9409">
            <v>43635</v>
          </cell>
          <cell r="C9409">
            <v>14.3</v>
          </cell>
        </row>
        <row r="9410">
          <cell r="A9410">
            <v>43635</v>
          </cell>
          <cell r="C9410">
            <v>13.5</v>
          </cell>
        </row>
        <row r="9411">
          <cell r="A9411">
            <v>43635</v>
          </cell>
          <cell r="C9411">
            <v>13</v>
          </cell>
        </row>
        <row r="9412">
          <cell r="A9412">
            <v>43636</v>
          </cell>
          <cell r="C9412">
            <v>13</v>
          </cell>
        </row>
        <row r="9413">
          <cell r="A9413">
            <v>43636</v>
          </cell>
          <cell r="C9413">
            <v>12.6</v>
          </cell>
        </row>
        <row r="9414">
          <cell r="A9414">
            <v>43636</v>
          </cell>
          <cell r="C9414">
            <v>12.3</v>
          </cell>
        </row>
        <row r="9415">
          <cell r="A9415">
            <v>43636</v>
          </cell>
          <cell r="C9415">
            <v>12.2</v>
          </cell>
        </row>
        <row r="9416">
          <cell r="A9416">
            <v>43636</v>
          </cell>
          <cell r="C9416">
            <v>12.1</v>
          </cell>
        </row>
        <row r="9417">
          <cell r="A9417">
            <v>43636</v>
          </cell>
          <cell r="C9417">
            <v>12.4</v>
          </cell>
        </row>
        <row r="9418">
          <cell r="A9418">
            <v>43636</v>
          </cell>
          <cell r="C9418">
            <v>12.6</v>
          </cell>
        </row>
        <row r="9419">
          <cell r="A9419">
            <v>43636</v>
          </cell>
          <cell r="C9419">
            <v>13.5</v>
          </cell>
        </row>
        <row r="9420">
          <cell r="A9420">
            <v>43636</v>
          </cell>
          <cell r="C9420">
            <v>14.4</v>
          </cell>
        </row>
        <row r="9421">
          <cell r="A9421">
            <v>43636</v>
          </cell>
          <cell r="C9421">
            <v>15</v>
          </cell>
        </row>
        <row r="9422">
          <cell r="A9422">
            <v>43636</v>
          </cell>
          <cell r="C9422">
            <v>15.6</v>
          </cell>
        </row>
        <row r="9423">
          <cell r="A9423">
            <v>43636</v>
          </cell>
          <cell r="C9423">
            <v>16.100000000000001</v>
          </cell>
        </row>
        <row r="9424">
          <cell r="A9424">
            <v>43636</v>
          </cell>
          <cell r="C9424">
            <v>16.399999999999999</v>
          </cell>
        </row>
        <row r="9425">
          <cell r="A9425">
            <v>43636</v>
          </cell>
          <cell r="C9425">
            <v>16.600000000000001</v>
          </cell>
        </row>
        <row r="9426">
          <cell r="A9426">
            <v>43636</v>
          </cell>
          <cell r="C9426">
            <v>16.600000000000001</v>
          </cell>
        </row>
        <row r="9427">
          <cell r="A9427">
            <v>43636</v>
          </cell>
          <cell r="C9427">
            <v>16.8</v>
          </cell>
        </row>
        <row r="9428">
          <cell r="A9428">
            <v>43636</v>
          </cell>
          <cell r="C9428">
            <v>16.600000000000001</v>
          </cell>
        </row>
        <row r="9429">
          <cell r="A9429">
            <v>43636</v>
          </cell>
          <cell r="C9429">
            <v>16.100000000000001</v>
          </cell>
        </row>
        <row r="9430">
          <cell r="A9430">
            <v>43636</v>
          </cell>
          <cell r="C9430">
            <v>15.6</v>
          </cell>
        </row>
        <row r="9431">
          <cell r="A9431">
            <v>43636</v>
          </cell>
          <cell r="C9431">
            <v>15</v>
          </cell>
        </row>
        <row r="9432">
          <cell r="A9432">
            <v>43636</v>
          </cell>
          <cell r="C9432">
            <v>14</v>
          </cell>
        </row>
        <row r="9433">
          <cell r="A9433">
            <v>43636</v>
          </cell>
          <cell r="C9433">
            <v>13</v>
          </cell>
        </row>
        <row r="9434">
          <cell r="A9434">
            <v>43636</v>
          </cell>
          <cell r="C9434">
            <v>12.4</v>
          </cell>
        </row>
        <row r="9435">
          <cell r="A9435">
            <v>43636</v>
          </cell>
          <cell r="C9435">
            <v>11.9</v>
          </cell>
        </row>
        <row r="9436">
          <cell r="A9436">
            <v>43637</v>
          </cell>
          <cell r="C9436">
            <v>11.7</v>
          </cell>
        </row>
        <row r="9437">
          <cell r="A9437">
            <v>43637</v>
          </cell>
          <cell r="C9437">
            <v>11.3</v>
          </cell>
        </row>
        <row r="9438">
          <cell r="A9438">
            <v>43637</v>
          </cell>
          <cell r="C9438">
            <v>11</v>
          </cell>
        </row>
        <row r="9439">
          <cell r="A9439">
            <v>43637</v>
          </cell>
          <cell r="C9439">
            <v>10.9</v>
          </cell>
        </row>
        <row r="9440">
          <cell r="A9440">
            <v>43637</v>
          </cell>
          <cell r="C9440">
            <v>10.8</v>
          </cell>
        </row>
        <row r="9441">
          <cell r="A9441">
            <v>43637</v>
          </cell>
          <cell r="C9441">
            <v>11.2</v>
          </cell>
        </row>
        <row r="9442">
          <cell r="A9442">
            <v>43637</v>
          </cell>
          <cell r="C9442">
            <v>11.6</v>
          </cell>
        </row>
        <row r="9443">
          <cell r="A9443">
            <v>43637</v>
          </cell>
          <cell r="C9443">
            <v>12.7</v>
          </cell>
        </row>
        <row r="9444">
          <cell r="A9444">
            <v>43637</v>
          </cell>
          <cell r="C9444">
            <v>14</v>
          </cell>
        </row>
        <row r="9445">
          <cell r="A9445">
            <v>43637</v>
          </cell>
          <cell r="C9445">
            <v>15</v>
          </cell>
        </row>
        <row r="9446">
          <cell r="A9446">
            <v>43637</v>
          </cell>
          <cell r="C9446">
            <v>16.100000000000001</v>
          </cell>
        </row>
        <row r="9447">
          <cell r="A9447">
            <v>43637</v>
          </cell>
          <cell r="C9447">
            <v>16.8</v>
          </cell>
        </row>
        <row r="9448">
          <cell r="A9448">
            <v>43637</v>
          </cell>
          <cell r="C9448">
            <v>17.100000000000001</v>
          </cell>
        </row>
        <row r="9449">
          <cell r="A9449">
            <v>43637</v>
          </cell>
          <cell r="C9449">
            <v>17.399999999999999</v>
          </cell>
        </row>
        <row r="9450">
          <cell r="A9450">
            <v>43637</v>
          </cell>
          <cell r="C9450">
            <v>17.5</v>
          </cell>
        </row>
        <row r="9451">
          <cell r="A9451">
            <v>43637</v>
          </cell>
          <cell r="C9451">
            <v>17.7</v>
          </cell>
        </row>
        <row r="9452">
          <cell r="A9452">
            <v>43637</v>
          </cell>
          <cell r="C9452">
            <v>17.600000000000001</v>
          </cell>
        </row>
        <row r="9453">
          <cell r="A9453">
            <v>43637</v>
          </cell>
          <cell r="C9453">
            <v>17.2</v>
          </cell>
        </row>
        <row r="9454">
          <cell r="A9454">
            <v>43637</v>
          </cell>
          <cell r="C9454">
            <v>16.7</v>
          </cell>
        </row>
        <row r="9455">
          <cell r="A9455">
            <v>43637</v>
          </cell>
          <cell r="C9455">
            <v>15.8</v>
          </cell>
        </row>
        <row r="9456">
          <cell r="A9456">
            <v>43637</v>
          </cell>
          <cell r="C9456">
            <v>14.4</v>
          </cell>
        </row>
        <row r="9457">
          <cell r="A9457">
            <v>43637</v>
          </cell>
          <cell r="C9457">
            <v>13.1</v>
          </cell>
        </row>
        <row r="9458">
          <cell r="A9458">
            <v>43637</v>
          </cell>
          <cell r="C9458">
            <v>12</v>
          </cell>
        </row>
        <row r="9459">
          <cell r="A9459">
            <v>43637</v>
          </cell>
          <cell r="C9459">
            <v>11.3</v>
          </cell>
        </row>
        <row r="9460">
          <cell r="A9460">
            <v>43638</v>
          </cell>
          <cell r="C9460">
            <v>10.8</v>
          </cell>
        </row>
        <row r="9461">
          <cell r="A9461">
            <v>43638</v>
          </cell>
          <cell r="C9461">
            <v>10.199999999999999</v>
          </cell>
        </row>
        <row r="9462">
          <cell r="A9462">
            <v>43638</v>
          </cell>
          <cell r="C9462">
            <v>9.6999999999999993</v>
          </cell>
        </row>
        <row r="9463">
          <cell r="A9463">
            <v>43638</v>
          </cell>
          <cell r="C9463">
            <v>9.3000000000000007</v>
          </cell>
        </row>
        <row r="9464">
          <cell r="A9464">
            <v>43638</v>
          </cell>
          <cell r="C9464">
            <v>9.1</v>
          </cell>
        </row>
        <row r="9465">
          <cell r="A9465">
            <v>43638</v>
          </cell>
          <cell r="C9465">
            <v>9.6</v>
          </cell>
        </row>
        <row r="9466">
          <cell r="A9466">
            <v>43638</v>
          </cell>
          <cell r="C9466">
            <v>10.6</v>
          </cell>
        </row>
        <row r="9467">
          <cell r="A9467">
            <v>43638</v>
          </cell>
          <cell r="C9467">
            <v>12.2</v>
          </cell>
        </row>
        <row r="9468">
          <cell r="A9468">
            <v>43638</v>
          </cell>
          <cell r="C9468">
            <v>14.2</v>
          </cell>
        </row>
        <row r="9469">
          <cell r="A9469">
            <v>43638</v>
          </cell>
          <cell r="C9469">
            <v>16.2</v>
          </cell>
        </row>
        <row r="9470">
          <cell r="A9470">
            <v>43638</v>
          </cell>
          <cell r="C9470">
            <v>17.8</v>
          </cell>
        </row>
        <row r="9471">
          <cell r="A9471">
            <v>43638</v>
          </cell>
          <cell r="C9471">
            <v>19.100000000000001</v>
          </cell>
        </row>
        <row r="9472">
          <cell r="A9472">
            <v>43638</v>
          </cell>
          <cell r="C9472">
            <v>20.2</v>
          </cell>
        </row>
        <row r="9473">
          <cell r="A9473">
            <v>43638</v>
          </cell>
          <cell r="C9473">
            <v>20.7</v>
          </cell>
        </row>
        <row r="9474">
          <cell r="A9474">
            <v>43638</v>
          </cell>
          <cell r="C9474">
            <v>21.1</v>
          </cell>
        </row>
        <row r="9475">
          <cell r="A9475">
            <v>43638</v>
          </cell>
          <cell r="C9475">
            <v>21.2</v>
          </cell>
        </row>
        <row r="9476">
          <cell r="A9476">
            <v>43638</v>
          </cell>
          <cell r="C9476">
            <v>21.2</v>
          </cell>
        </row>
        <row r="9477">
          <cell r="A9477">
            <v>43638</v>
          </cell>
          <cell r="C9477">
            <v>20.6</v>
          </cell>
        </row>
        <row r="9478">
          <cell r="A9478">
            <v>43638</v>
          </cell>
          <cell r="C9478">
            <v>19.7</v>
          </cell>
        </row>
        <row r="9479">
          <cell r="A9479">
            <v>43638</v>
          </cell>
          <cell r="C9479">
            <v>18.7</v>
          </cell>
        </row>
        <row r="9480">
          <cell r="A9480">
            <v>43638</v>
          </cell>
          <cell r="C9480">
            <v>17.2</v>
          </cell>
        </row>
        <row r="9481">
          <cell r="A9481">
            <v>43638</v>
          </cell>
          <cell r="C9481">
            <v>16</v>
          </cell>
        </row>
        <row r="9482">
          <cell r="A9482">
            <v>43638</v>
          </cell>
          <cell r="C9482">
            <v>14.8</v>
          </cell>
        </row>
        <row r="9483">
          <cell r="A9483">
            <v>43638</v>
          </cell>
          <cell r="C9483">
            <v>14</v>
          </cell>
        </row>
        <row r="9484">
          <cell r="A9484">
            <v>43639</v>
          </cell>
          <cell r="C9484">
            <v>13.5</v>
          </cell>
        </row>
        <row r="9485">
          <cell r="A9485">
            <v>43639</v>
          </cell>
          <cell r="C9485">
            <v>13.1</v>
          </cell>
        </row>
        <row r="9486">
          <cell r="A9486">
            <v>43639</v>
          </cell>
          <cell r="C9486">
            <v>12.7</v>
          </cell>
        </row>
        <row r="9487">
          <cell r="A9487">
            <v>43639</v>
          </cell>
          <cell r="C9487">
            <v>12.3</v>
          </cell>
        </row>
        <row r="9488">
          <cell r="A9488">
            <v>43639</v>
          </cell>
          <cell r="C9488">
            <v>12.1</v>
          </cell>
        </row>
        <row r="9489">
          <cell r="A9489">
            <v>43639</v>
          </cell>
          <cell r="C9489">
            <v>12.4</v>
          </cell>
        </row>
        <row r="9490">
          <cell r="A9490">
            <v>43639</v>
          </cell>
          <cell r="C9490">
            <v>13.2</v>
          </cell>
        </row>
        <row r="9491">
          <cell r="A9491">
            <v>43639</v>
          </cell>
          <cell r="C9491">
            <v>14.5</v>
          </cell>
        </row>
        <row r="9492">
          <cell r="A9492">
            <v>43639</v>
          </cell>
          <cell r="C9492">
            <v>15.9</v>
          </cell>
        </row>
        <row r="9493">
          <cell r="A9493">
            <v>43639</v>
          </cell>
          <cell r="C9493">
            <v>17.3</v>
          </cell>
        </row>
        <row r="9494">
          <cell r="A9494">
            <v>43639</v>
          </cell>
          <cell r="C9494">
            <v>18.7</v>
          </cell>
        </row>
        <row r="9495">
          <cell r="A9495">
            <v>43639</v>
          </cell>
          <cell r="C9495">
            <v>19.8</v>
          </cell>
        </row>
        <row r="9496">
          <cell r="A9496">
            <v>43639</v>
          </cell>
          <cell r="C9496">
            <v>20.399999999999999</v>
          </cell>
        </row>
        <row r="9497">
          <cell r="A9497">
            <v>43639</v>
          </cell>
          <cell r="C9497">
            <v>20.7</v>
          </cell>
        </row>
        <row r="9498">
          <cell r="A9498">
            <v>43639</v>
          </cell>
          <cell r="C9498">
            <v>20.9</v>
          </cell>
        </row>
        <row r="9499">
          <cell r="A9499">
            <v>43639</v>
          </cell>
          <cell r="C9499">
            <v>21.1</v>
          </cell>
        </row>
        <row r="9500">
          <cell r="A9500">
            <v>43639</v>
          </cell>
          <cell r="C9500">
            <v>20.9</v>
          </cell>
        </row>
        <row r="9501">
          <cell r="A9501">
            <v>43639</v>
          </cell>
          <cell r="C9501">
            <v>20.5</v>
          </cell>
        </row>
        <row r="9502">
          <cell r="A9502">
            <v>43639</v>
          </cell>
          <cell r="C9502">
            <v>20.2</v>
          </cell>
        </row>
        <row r="9503">
          <cell r="A9503">
            <v>43639</v>
          </cell>
          <cell r="C9503">
            <v>19.399999999999999</v>
          </cell>
        </row>
        <row r="9504">
          <cell r="A9504">
            <v>43639</v>
          </cell>
          <cell r="C9504">
            <v>18.8</v>
          </cell>
        </row>
        <row r="9505">
          <cell r="A9505">
            <v>43639</v>
          </cell>
          <cell r="C9505">
            <v>18.100000000000001</v>
          </cell>
        </row>
        <row r="9506">
          <cell r="A9506">
            <v>43639</v>
          </cell>
          <cell r="C9506">
            <v>17.5</v>
          </cell>
        </row>
        <row r="9507">
          <cell r="A9507">
            <v>43639</v>
          </cell>
          <cell r="C9507">
            <v>17.100000000000001</v>
          </cell>
        </row>
        <row r="9508">
          <cell r="A9508">
            <v>43640</v>
          </cell>
          <cell r="C9508">
            <v>17</v>
          </cell>
        </row>
        <row r="9509">
          <cell r="A9509">
            <v>43640</v>
          </cell>
          <cell r="C9509">
            <v>16.899999999999999</v>
          </cell>
        </row>
        <row r="9510">
          <cell r="A9510">
            <v>43640</v>
          </cell>
          <cell r="C9510">
            <v>16.600000000000001</v>
          </cell>
        </row>
        <row r="9511">
          <cell r="A9511">
            <v>43640</v>
          </cell>
          <cell r="C9511">
            <v>16.399999999999999</v>
          </cell>
        </row>
        <row r="9512">
          <cell r="A9512">
            <v>43640</v>
          </cell>
          <cell r="C9512">
            <v>16.3</v>
          </cell>
        </row>
        <row r="9513">
          <cell r="A9513">
            <v>43640</v>
          </cell>
          <cell r="C9513">
            <v>16.399999999999999</v>
          </cell>
        </row>
        <row r="9514">
          <cell r="A9514">
            <v>43640</v>
          </cell>
          <cell r="C9514">
            <v>16.7</v>
          </cell>
        </row>
        <row r="9515">
          <cell r="A9515">
            <v>43640</v>
          </cell>
          <cell r="C9515">
            <v>17.2</v>
          </cell>
        </row>
        <row r="9516">
          <cell r="A9516">
            <v>43640</v>
          </cell>
          <cell r="C9516">
            <v>17.899999999999999</v>
          </cell>
        </row>
        <row r="9517">
          <cell r="A9517">
            <v>43640</v>
          </cell>
          <cell r="C9517">
            <v>18.5</v>
          </cell>
        </row>
        <row r="9518">
          <cell r="A9518">
            <v>43640</v>
          </cell>
          <cell r="C9518">
            <v>18.899999999999999</v>
          </cell>
        </row>
        <row r="9519">
          <cell r="A9519">
            <v>43640</v>
          </cell>
          <cell r="C9519">
            <v>19.399999999999999</v>
          </cell>
        </row>
        <row r="9520">
          <cell r="A9520">
            <v>43640</v>
          </cell>
          <cell r="C9520">
            <v>20.2</v>
          </cell>
        </row>
        <row r="9521">
          <cell r="A9521">
            <v>43640</v>
          </cell>
          <cell r="C9521">
            <v>20.399999999999999</v>
          </cell>
        </row>
        <row r="9522">
          <cell r="A9522">
            <v>43640</v>
          </cell>
          <cell r="C9522">
            <v>20.6</v>
          </cell>
        </row>
        <row r="9523">
          <cell r="A9523">
            <v>43640</v>
          </cell>
          <cell r="C9523">
            <v>21.1</v>
          </cell>
        </row>
        <row r="9524">
          <cell r="A9524">
            <v>43640</v>
          </cell>
          <cell r="C9524">
            <v>20.7</v>
          </cell>
        </row>
        <row r="9525">
          <cell r="A9525">
            <v>43640</v>
          </cell>
          <cell r="C9525">
            <v>20.3</v>
          </cell>
        </row>
        <row r="9526">
          <cell r="A9526">
            <v>43640</v>
          </cell>
          <cell r="C9526">
            <v>19.899999999999999</v>
          </cell>
        </row>
        <row r="9527">
          <cell r="A9527">
            <v>43640</v>
          </cell>
          <cell r="C9527">
            <v>19</v>
          </cell>
        </row>
        <row r="9528">
          <cell r="A9528">
            <v>43640</v>
          </cell>
          <cell r="C9528">
            <v>18.100000000000001</v>
          </cell>
        </row>
        <row r="9529">
          <cell r="A9529">
            <v>43640</v>
          </cell>
          <cell r="C9529">
            <v>17.2</v>
          </cell>
        </row>
        <row r="9530">
          <cell r="A9530">
            <v>43640</v>
          </cell>
          <cell r="C9530">
            <v>16.600000000000001</v>
          </cell>
        </row>
        <row r="9531">
          <cell r="A9531">
            <v>43640</v>
          </cell>
          <cell r="C9531">
            <v>16.399999999999999</v>
          </cell>
        </row>
        <row r="9532">
          <cell r="A9532">
            <v>43641</v>
          </cell>
          <cell r="C9532">
            <v>16.2</v>
          </cell>
        </row>
        <row r="9533">
          <cell r="A9533">
            <v>43641</v>
          </cell>
          <cell r="C9533">
            <v>16.2</v>
          </cell>
        </row>
        <row r="9534">
          <cell r="A9534">
            <v>43641</v>
          </cell>
          <cell r="C9534">
            <v>16.100000000000001</v>
          </cell>
        </row>
        <row r="9535">
          <cell r="A9535">
            <v>43641</v>
          </cell>
          <cell r="C9535">
            <v>16.100000000000001</v>
          </cell>
        </row>
        <row r="9536">
          <cell r="A9536">
            <v>43641</v>
          </cell>
          <cell r="C9536">
            <v>16</v>
          </cell>
        </row>
        <row r="9537">
          <cell r="A9537">
            <v>43641</v>
          </cell>
          <cell r="C9537">
            <v>16.100000000000001</v>
          </cell>
        </row>
        <row r="9538">
          <cell r="A9538">
            <v>43641</v>
          </cell>
          <cell r="C9538">
            <v>16.600000000000001</v>
          </cell>
        </row>
        <row r="9539">
          <cell r="A9539">
            <v>43641</v>
          </cell>
          <cell r="C9539">
            <v>17.100000000000001</v>
          </cell>
        </row>
        <row r="9540">
          <cell r="A9540">
            <v>43641</v>
          </cell>
          <cell r="C9540">
            <v>17.7</v>
          </cell>
        </row>
        <row r="9541">
          <cell r="A9541">
            <v>43641</v>
          </cell>
          <cell r="C9541">
            <v>17.899999999999999</v>
          </cell>
        </row>
        <row r="9542">
          <cell r="A9542">
            <v>43641</v>
          </cell>
          <cell r="C9542">
            <v>18.5</v>
          </cell>
        </row>
        <row r="9543">
          <cell r="A9543">
            <v>43641</v>
          </cell>
          <cell r="C9543">
            <v>19.2</v>
          </cell>
        </row>
        <row r="9544">
          <cell r="A9544">
            <v>43641</v>
          </cell>
          <cell r="C9544">
            <v>19.399999999999999</v>
          </cell>
        </row>
        <row r="9545">
          <cell r="A9545">
            <v>43641</v>
          </cell>
          <cell r="C9545">
            <v>20</v>
          </cell>
        </row>
        <row r="9546">
          <cell r="A9546">
            <v>43641</v>
          </cell>
          <cell r="C9546">
            <v>20.6</v>
          </cell>
        </row>
        <row r="9547">
          <cell r="A9547">
            <v>43641</v>
          </cell>
          <cell r="C9547">
            <v>21.1</v>
          </cell>
        </row>
        <row r="9548">
          <cell r="A9548">
            <v>43641</v>
          </cell>
          <cell r="C9548">
            <v>21</v>
          </cell>
        </row>
        <row r="9549">
          <cell r="A9549">
            <v>43641</v>
          </cell>
          <cell r="C9549">
            <v>20.7</v>
          </cell>
        </row>
        <row r="9550">
          <cell r="A9550">
            <v>43641</v>
          </cell>
          <cell r="C9550">
            <v>20.3</v>
          </cell>
        </row>
        <row r="9551">
          <cell r="A9551">
            <v>43641</v>
          </cell>
          <cell r="C9551">
            <v>19.600000000000001</v>
          </cell>
        </row>
        <row r="9552">
          <cell r="A9552">
            <v>43641</v>
          </cell>
          <cell r="C9552">
            <v>18.899999999999999</v>
          </cell>
        </row>
        <row r="9553">
          <cell r="A9553">
            <v>43641</v>
          </cell>
          <cell r="C9553">
            <v>18.2</v>
          </cell>
        </row>
        <row r="9554">
          <cell r="A9554">
            <v>43641</v>
          </cell>
          <cell r="C9554">
            <v>17.7</v>
          </cell>
        </row>
        <row r="9555">
          <cell r="A9555">
            <v>43641</v>
          </cell>
          <cell r="C9555">
            <v>17.3</v>
          </cell>
        </row>
        <row r="9556">
          <cell r="A9556">
            <v>43642</v>
          </cell>
          <cell r="C9556">
            <v>17.100000000000001</v>
          </cell>
        </row>
        <row r="9557">
          <cell r="A9557">
            <v>43642</v>
          </cell>
          <cell r="C9557">
            <v>16.899999999999999</v>
          </cell>
        </row>
        <row r="9558">
          <cell r="A9558">
            <v>43642</v>
          </cell>
          <cell r="C9558">
            <v>16.8</v>
          </cell>
        </row>
        <row r="9559">
          <cell r="A9559">
            <v>43642</v>
          </cell>
          <cell r="C9559">
            <v>16.5</v>
          </cell>
        </row>
        <row r="9560">
          <cell r="A9560">
            <v>43642</v>
          </cell>
          <cell r="C9560">
            <v>16.2</v>
          </cell>
        </row>
        <row r="9561">
          <cell r="A9561">
            <v>43642</v>
          </cell>
          <cell r="C9561">
            <v>16.3</v>
          </cell>
        </row>
        <row r="9562">
          <cell r="A9562">
            <v>43642</v>
          </cell>
          <cell r="C9562">
            <v>16.8</v>
          </cell>
        </row>
        <row r="9563">
          <cell r="A9563">
            <v>43642</v>
          </cell>
          <cell r="C9563">
            <v>17.3</v>
          </cell>
        </row>
        <row r="9564">
          <cell r="A9564">
            <v>43642</v>
          </cell>
          <cell r="C9564">
            <v>17.8</v>
          </cell>
        </row>
        <row r="9565">
          <cell r="A9565">
            <v>43642</v>
          </cell>
          <cell r="C9565">
            <v>18.2</v>
          </cell>
        </row>
        <row r="9566">
          <cell r="A9566">
            <v>43642</v>
          </cell>
          <cell r="C9566">
            <v>18.7</v>
          </cell>
        </row>
        <row r="9567">
          <cell r="A9567">
            <v>43642</v>
          </cell>
          <cell r="C9567">
            <v>19.5</v>
          </cell>
        </row>
        <row r="9568">
          <cell r="A9568">
            <v>43642</v>
          </cell>
          <cell r="C9568">
            <v>20.2</v>
          </cell>
        </row>
        <row r="9569">
          <cell r="A9569">
            <v>43642</v>
          </cell>
          <cell r="C9569">
            <v>20.7</v>
          </cell>
        </row>
        <row r="9570">
          <cell r="A9570">
            <v>43642</v>
          </cell>
          <cell r="C9570">
            <v>21.1</v>
          </cell>
        </row>
        <row r="9571">
          <cell r="A9571">
            <v>43642</v>
          </cell>
          <cell r="C9571">
            <v>21.6</v>
          </cell>
        </row>
        <row r="9572">
          <cell r="A9572">
            <v>43642</v>
          </cell>
          <cell r="C9572">
            <v>21.5</v>
          </cell>
        </row>
        <row r="9573">
          <cell r="A9573">
            <v>43642</v>
          </cell>
          <cell r="C9573">
            <v>21.1</v>
          </cell>
        </row>
        <row r="9574">
          <cell r="A9574">
            <v>43642</v>
          </cell>
          <cell r="C9574">
            <v>20.3</v>
          </cell>
        </row>
        <row r="9575">
          <cell r="A9575">
            <v>43642</v>
          </cell>
          <cell r="C9575">
            <v>19.600000000000001</v>
          </cell>
        </row>
        <row r="9576">
          <cell r="A9576">
            <v>43642</v>
          </cell>
          <cell r="C9576">
            <v>18.600000000000001</v>
          </cell>
        </row>
        <row r="9577">
          <cell r="A9577">
            <v>43642</v>
          </cell>
          <cell r="C9577">
            <v>17.8</v>
          </cell>
        </row>
        <row r="9578">
          <cell r="A9578">
            <v>43642</v>
          </cell>
          <cell r="C9578">
            <v>16.899999999999999</v>
          </cell>
        </row>
        <row r="9579">
          <cell r="A9579">
            <v>43642</v>
          </cell>
          <cell r="C9579">
            <v>16.3</v>
          </cell>
        </row>
        <row r="9580">
          <cell r="A9580">
            <v>43643</v>
          </cell>
          <cell r="C9580">
            <v>16.399999999999999</v>
          </cell>
        </row>
        <row r="9581">
          <cell r="A9581">
            <v>43643</v>
          </cell>
          <cell r="C9581">
            <v>15.8</v>
          </cell>
        </row>
        <row r="9582">
          <cell r="A9582">
            <v>43643</v>
          </cell>
          <cell r="C9582">
            <v>15.5</v>
          </cell>
        </row>
        <row r="9583">
          <cell r="A9583">
            <v>43643</v>
          </cell>
          <cell r="C9583">
            <v>15.1</v>
          </cell>
        </row>
        <row r="9584">
          <cell r="A9584">
            <v>43643</v>
          </cell>
          <cell r="C9584">
            <v>14.8</v>
          </cell>
        </row>
        <row r="9585">
          <cell r="A9585">
            <v>43643</v>
          </cell>
          <cell r="C9585">
            <v>15.2</v>
          </cell>
        </row>
        <row r="9586">
          <cell r="A9586">
            <v>43643</v>
          </cell>
          <cell r="C9586">
            <v>15.7</v>
          </cell>
        </row>
        <row r="9587">
          <cell r="A9587">
            <v>43643</v>
          </cell>
          <cell r="C9587">
            <v>17</v>
          </cell>
        </row>
        <row r="9588">
          <cell r="A9588">
            <v>43643</v>
          </cell>
          <cell r="C9588">
            <v>17.399999999999999</v>
          </cell>
        </row>
        <row r="9589">
          <cell r="A9589">
            <v>43643</v>
          </cell>
          <cell r="C9589">
            <v>18.2</v>
          </cell>
        </row>
        <row r="9590">
          <cell r="A9590">
            <v>43643</v>
          </cell>
          <cell r="C9590">
            <v>19.399999999999999</v>
          </cell>
        </row>
        <row r="9591">
          <cell r="A9591">
            <v>43643</v>
          </cell>
          <cell r="C9591">
            <v>20.7</v>
          </cell>
        </row>
        <row r="9592">
          <cell r="A9592">
            <v>43643</v>
          </cell>
          <cell r="C9592">
            <v>22</v>
          </cell>
        </row>
        <row r="9593">
          <cell r="A9593">
            <v>43643</v>
          </cell>
          <cell r="C9593">
            <v>22.5</v>
          </cell>
        </row>
        <row r="9594">
          <cell r="A9594">
            <v>43643</v>
          </cell>
          <cell r="C9594">
            <v>23</v>
          </cell>
        </row>
        <row r="9595">
          <cell r="A9595">
            <v>43643</v>
          </cell>
          <cell r="C9595">
            <v>23.2</v>
          </cell>
        </row>
        <row r="9596">
          <cell r="A9596">
            <v>43643</v>
          </cell>
          <cell r="C9596">
            <v>23.2</v>
          </cell>
        </row>
        <row r="9597">
          <cell r="A9597">
            <v>43643</v>
          </cell>
          <cell r="C9597">
            <v>22.8</v>
          </cell>
        </row>
        <row r="9598">
          <cell r="A9598">
            <v>43643</v>
          </cell>
          <cell r="C9598">
            <v>21.7</v>
          </cell>
        </row>
        <row r="9599">
          <cell r="A9599">
            <v>43643</v>
          </cell>
          <cell r="C9599">
            <v>20.9</v>
          </cell>
        </row>
        <row r="9600">
          <cell r="A9600">
            <v>43643</v>
          </cell>
          <cell r="C9600">
            <v>19.8</v>
          </cell>
        </row>
        <row r="9601">
          <cell r="A9601">
            <v>43643</v>
          </cell>
          <cell r="C9601">
            <v>18.5</v>
          </cell>
        </row>
        <row r="9602">
          <cell r="A9602">
            <v>43643</v>
          </cell>
          <cell r="C9602">
            <v>17.3</v>
          </cell>
        </row>
        <row r="9603">
          <cell r="A9603">
            <v>43643</v>
          </cell>
          <cell r="C9603">
            <v>16.399999999999999</v>
          </cell>
        </row>
        <row r="9604">
          <cell r="A9604">
            <v>43644</v>
          </cell>
          <cell r="C9604">
            <v>16.399999999999999</v>
          </cell>
        </row>
        <row r="9605">
          <cell r="A9605">
            <v>43644</v>
          </cell>
          <cell r="C9605">
            <v>15.6</v>
          </cell>
        </row>
        <row r="9606">
          <cell r="A9606">
            <v>43644</v>
          </cell>
          <cell r="C9606">
            <v>15.2</v>
          </cell>
        </row>
        <row r="9607">
          <cell r="A9607">
            <v>43644</v>
          </cell>
          <cell r="C9607">
            <v>14.8</v>
          </cell>
        </row>
        <row r="9608">
          <cell r="A9608">
            <v>43644</v>
          </cell>
          <cell r="C9608">
            <v>14.5</v>
          </cell>
        </row>
        <row r="9609">
          <cell r="A9609">
            <v>43644</v>
          </cell>
          <cell r="C9609">
            <v>15.1</v>
          </cell>
        </row>
        <row r="9610">
          <cell r="A9610">
            <v>43644</v>
          </cell>
          <cell r="C9610">
            <v>15.7</v>
          </cell>
        </row>
        <row r="9611">
          <cell r="A9611">
            <v>43644</v>
          </cell>
          <cell r="C9611">
            <v>17.3</v>
          </cell>
        </row>
        <row r="9612">
          <cell r="A9612">
            <v>43644</v>
          </cell>
          <cell r="C9612">
            <v>18.3</v>
          </cell>
        </row>
        <row r="9613">
          <cell r="A9613">
            <v>43644</v>
          </cell>
          <cell r="C9613">
            <v>19.3</v>
          </cell>
        </row>
        <row r="9614">
          <cell r="A9614">
            <v>43644</v>
          </cell>
          <cell r="C9614">
            <v>21</v>
          </cell>
        </row>
        <row r="9615">
          <cell r="A9615">
            <v>43644</v>
          </cell>
          <cell r="C9615">
            <v>22.6</v>
          </cell>
        </row>
        <row r="9616">
          <cell r="A9616">
            <v>43644</v>
          </cell>
          <cell r="C9616">
            <v>24.2</v>
          </cell>
        </row>
        <row r="9617">
          <cell r="A9617">
            <v>43644</v>
          </cell>
          <cell r="C9617">
            <v>24.8</v>
          </cell>
        </row>
        <row r="9618">
          <cell r="A9618">
            <v>43644</v>
          </cell>
          <cell r="C9618">
            <v>25.2</v>
          </cell>
        </row>
        <row r="9619">
          <cell r="A9619">
            <v>43644</v>
          </cell>
          <cell r="C9619">
            <v>25.6</v>
          </cell>
        </row>
        <row r="9620">
          <cell r="A9620">
            <v>43644</v>
          </cell>
          <cell r="C9620">
            <v>25.4</v>
          </cell>
        </row>
        <row r="9621">
          <cell r="A9621">
            <v>43644</v>
          </cell>
          <cell r="C9621">
            <v>24.9</v>
          </cell>
        </row>
        <row r="9622">
          <cell r="A9622">
            <v>43644</v>
          </cell>
          <cell r="C9622">
            <v>23.6</v>
          </cell>
        </row>
        <row r="9623">
          <cell r="A9623">
            <v>43644</v>
          </cell>
          <cell r="C9623">
            <v>22.7</v>
          </cell>
        </row>
        <row r="9624">
          <cell r="A9624">
            <v>43644</v>
          </cell>
          <cell r="C9624">
            <v>21.3</v>
          </cell>
        </row>
        <row r="9625">
          <cell r="A9625">
            <v>43644</v>
          </cell>
          <cell r="C9625">
            <v>20.100000000000001</v>
          </cell>
        </row>
        <row r="9626">
          <cell r="A9626">
            <v>43644</v>
          </cell>
          <cell r="C9626">
            <v>19</v>
          </cell>
        </row>
        <row r="9627">
          <cell r="A9627">
            <v>43644</v>
          </cell>
          <cell r="C9627">
            <v>18.100000000000001</v>
          </cell>
        </row>
        <row r="9628">
          <cell r="A9628">
            <v>43645</v>
          </cell>
          <cell r="C9628">
            <v>17.7</v>
          </cell>
        </row>
        <row r="9629">
          <cell r="A9629">
            <v>43645</v>
          </cell>
          <cell r="C9629">
            <v>17</v>
          </cell>
        </row>
        <row r="9630">
          <cell r="A9630">
            <v>43645</v>
          </cell>
          <cell r="C9630">
            <v>16.7</v>
          </cell>
        </row>
        <row r="9631">
          <cell r="A9631">
            <v>43645</v>
          </cell>
          <cell r="C9631">
            <v>16.600000000000001</v>
          </cell>
        </row>
        <row r="9632">
          <cell r="A9632">
            <v>43645</v>
          </cell>
          <cell r="C9632">
            <v>16.5</v>
          </cell>
        </row>
        <row r="9633">
          <cell r="A9633">
            <v>43645</v>
          </cell>
          <cell r="C9633">
            <v>17.100000000000001</v>
          </cell>
        </row>
        <row r="9634">
          <cell r="A9634">
            <v>43645</v>
          </cell>
          <cell r="C9634">
            <v>18</v>
          </cell>
        </row>
        <row r="9635">
          <cell r="A9635">
            <v>43645</v>
          </cell>
          <cell r="C9635">
            <v>19.600000000000001</v>
          </cell>
        </row>
        <row r="9636">
          <cell r="A9636">
            <v>43645</v>
          </cell>
          <cell r="C9636">
            <v>20.8</v>
          </cell>
        </row>
        <row r="9637">
          <cell r="A9637">
            <v>43645</v>
          </cell>
          <cell r="C9637">
            <v>22.3</v>
          </cell>
        </row>
        <row r="9638">
          <cell r="A9638">
            <v>43645</v>
          </cell>
          <cell r="C9638">
            <v>23.4</v>
          </cell>
        </row>
        <row r="9639">
          <cell r="A9639">
            <v>43645</v>
          </cell>
          <cell r="C9639">
            <v>24.9</v>
          </cell>
        </row>
        <row r="9640">
          <cell r="A9640">
            <v>43645</v>
          </cell>
          <cell r="C9640">
            <v>26.1</v>
          </cell>
        </row>
        <row r="9641">
          <cell r="A9641">
            <v>43645</v>
          </cell>
          <cell r="C9641">
            <v>26.6</v>
          </cell>
        </row>
        <row r="9642">
          <cell r="A9642">
            <v>43645</v>
          </cell>
          <cell r="C9642">
            <v>26.7</v>
          </cell>
        </row>
        <row r="9643">
          <cell r="A9643">
            <v>43645</v>
          </cell>
          <cell r="C9643">
            <v>26.6</v>
          </cell>
        </row>
        <row r="9644">
          <cell r="A9644">
            <v>43645</v>
          </cell>
          <cell r="C9644">
            <v>25.7</v>
          </cell>
        </row>
        <row r="9645">
          <cell r="A9645">
            <v>43645</v>
          </cell>
          <cell r="C9645">
            <v>24.2</v>
          </cell>
        </row>
        <row r="9646">
          <cell r="A9646">
            <v>43645</v>
          </cell>
          <cell r="C9646">
            <v>23.1</v>
          </cell>
        </row>
        <row r="9647">
          <cell r="A9647">
            <v>43645</v>
          </cell>
          <cell r="C9647">
            <v>22.1</v>
          </cell>
        </row>
        <row r="9648">
          <cell r="A9648">
            <v>43645</v>
          </cell>
          <cell r="C9648">
            <v>20.5</v>
          </cell>
        </row>
        <row r="9649">
          <cell r="A9649">
            <v>43645</v>
          </cell>
          <cell r="C9649">
            <v>19.600000000000001</v>
          </cell>
        </row>
        <row r="9650">
          <cell r="A9650">
            <v>43645</v>
          </cell>
          <cell r="C9650">
            <v>18.8</v>
          </cell>
        </row>
        <row r="9651">
          <cell r="A9651">
            <v>43645</v>
          </cell>
          <cell r="C9651">
            <v>18.2</v>
          </cell>
        </row>
        <row r="9652">
          <cell r="A9652">
            <v>43646</v>
          </cell>
          <cell r="C9652">
            <v>17.5</v>
          </cell>
        </row>
        <row r="9653">
          <cell r="A9653">
            <v>43646</v>
          </cell>
          <cell r="C9653">
            <v>17</v>
          </cell>
        </row>
        <row r="9654">
          <cell r="A9654">
            <v>43646</v>
          </cell>
          <cell r="C9654">
            <v>16.600000000000001</v>
          </cell>
        </row>
        <row r="9655">
          <cell r="A9655">
            <v>43646</v>
          </cell>
          <cell r="C9655">
            <v>16.100000000000001</v>
          </cell>
        </row>
        <row r="9656">
          <cell r="A9656">
            <v>43646</v>
          </cell>
          <cell r="C9656">
            <v>15.6</v>
          </cell>
        </row>
        <row r="9657">
          <cell r="A9657">
            <v>43646</v>
          </cell>
          <cell r="C9657">
            <v>15.8</v>
          </cell>
        </row>
        <row r="9658">
          <cell r="A9658">
            <v>43646</v>
          </cell>
          <cell r="C9658">
            <v>16.3</v>
          </cell>
        </row>
        <row r="9659">
          <cell r="A9659">
            <v>43646</v>
          </cell>
          <cell r="C9659">
            <v>16.899999999999999</v>
          </cell>
        </row>
        <row r="9660">
          <cell r="A9660">
            <v>43646</v>
          </cell>
          <cell r="C9660">
            <v>17.899999999999999</v>
          </cell>
        </row>
        <row r="9661">
          <cell r="A9661">
            <v>43646</v>
          </cell>
          <cell r="C9661">
            <v>18.5</v>
          </cell>
        </row>
        <row r="9662">
          <cell r="A9662">
            <v>43646</v>
          </cell>
          <cell r="C9662">
            <v>19.100000000000001</v>
          </cell>
        </row>
        <row r="9663">
          <cell r="A9663">
            <v>43646</v>
          </cell>
          <cell r="C9663">
            <v>19.600000000000001</v>
          </cell>
        </row>
        <row r="9664">
          <cell r="A9664">
            <v>43646</v>
          </cell>
          <cell r="C9664">
            <v>20</v>
          </cell>
        </row>
        <row r="9665">
          <cell r="A9665">
            <v>43646</v>
          </cell>
          <cell r="C9665">
            <v>20</v>
          </cell>
        </row>
        <row r="9666">
          <cell r="A9666">
            <v>43646</v>
          </cell>
          <cell r="C9666">
            <v>20</v>
          </cell>
        </row>
        <row r="9667">
          <cell r="A9667">
            <v>43646</v>
          </cell>
          <cell r="C9667">
            <v>19.8</v>
          </cell>
        </row>
        <row r="9668">
          <cell r="A9668">
            <v>43646</v>
          </cell>
          <cell r="C9668">
            <v>19.600000000000001</v>
          </cell>
        </row>
        <row r="9669">
          <cell r="A9669">
            <v>43646</v>
          </cell>
          <cell r="C9669">
            <v>19.2</v>
          </cell>
        </row>
        <row r="9670">
          <cell r="A9670">
            <v>43646</v>
          </cell>
          <cell r="C9670">
            <v>18.5</v>
          </cell>
        </row>
        <row r="9671">
          <cell r="A9671">
            <v>43646</v>
          </cell>
          <cell r="C9671">
            <v>17.899999999999999</v>
          </cell>
        </row>
        <row r="9672">
          <cell r="A9672">
            <v>43646</v>
          </cell>
          <cell r="C9672">
            <v>17</v>
          </cell>
        </row>
        <row r="9673">
          <cell r="A9673">
            <v>43646</v>
          </cell>
          <cell r="C9673">
            <v>16.5</v>
          </cell>
        </row>
        <row r="9674">
          <cell r="A9674">
            <v>43646</v>
          </cell>
          <cell r="C9674">
            <v>16.2</v>
          </cell>
        </row>
        <row r="9675">
          <cell r="A9675">
            <v>43646</v>
          </cell>
          <cell r="C9675">
            <v>16</v>
          </cell>
        </row>
        <row r="9676">
          <cell r="A9676">
            <v>43647</v>
          </cell>
          <cell r="C9676">
            <v>15.6</v>
          </cell>
        </row>
        <row r="9677">
          <cell r="A9677">
            <v>43647</v>
          </cell>
          <cell r="C9677">
            <v>15.4</v>
          </cell>
        </row>
        <row r="9678">
          <cell r="A9678">
            <v>43647</v>
          </cell>
          <cell r="C9678">
            <v>15.2</v>
          </cell>
        </row>
        <row r="9679">
          <cell r="A9679">
            <v>43647</v>
          </cell>
          <cell r="C9679">
            <v>14.9</v>
          </cell>
        </row>
        <row r="9680">
          <cell r="A9680">
            <v>43647</v>
          </cell>
          <cell r="C9680">
            <v>14.5</v>
          </cell>
        </row>
        <row r="9681">
          <cell r="A9681">
            <v>43647</v>
          </cell>
          <cell r="C9681">
            <v>14.6</v>
          </cell>
        </row>
        <row r="9682">
          <cell r="A9682">
            <v>43647</v>
          </cell>
          <cell r="C9682">
            <v>15</v>
          </cell>
        </row>
        <row r="9683">
          <cell r="A9683">
            <v>43647</v>
          </cell>
          <cell r="C9683">
            <v>15.5</v>
          </cell>
        </row>
        <row r="9684">
          <cell r="A9684">
            <v>43647</v>
          </cell>
          <cell r="C9684">
            <v>16.399999999999999</v>
          </cell>
        </row>
        <row r="9685">
          <cell r="A9685">
            <v>43647</v>
          </cell>
          <cell r="C9685">
            <v>17.2</v>
          </cell>
        </row>
        <row r="9686">
          <cell r="A9686">
            <v>43647</v>
          </cell>
          <cell r="C9686">
            <v>17.7</v>
          </cell>
        </row>
        <row r="9687">
          <cell r="A9687">
            <v>43647</v>
          </cell>
          <cell r="C9687">
            <v>17.899999999999999</v>
          </cell>
        </row>
        <row r="9688">
          <cell r="A9688">
            <v>43647</v>
          </cell>
          <cell r="C9688">
            <v>18.2</v>
          </cell>
        </row>
        <row r="9689">
          <cell r="A9689">
            <v>43647</v>
          </cell>
          <cell r="C9689">
            <v>18.399999999999999</v>
          </cell>
        </row>
        <row r="9690">
          <cell r="A9690">
            <v>43647</v>
          </cell>
          <cell r="C9690">
            <v>18.5</v>
          </cell>
        </row>
        <row r="9691">
          <cell r="A9691">
            <v>43647</v>
          </cell>
          <cell r="C9691">
            <v>19.399999999999999</v>
          </cell>
        </row>
        <row r="9692">
          <cell r="A9692">
            <v>43647</v>
          </cell>
          <cell r="C9692">
            <v>19.399999999999999</v>
          </cell>
        </row>
        <row r="9693">
          <cell r="A9693">
            <v>43647</v>
          </cell>
          <cell r="C9693">
            <v>18.899999999999999</v>
          </cell>
        </row>
        <row r="9694">
          <cell r="A9694">
            <v>43647</v>
          </cell>
          <cell r="C9694">
            <v>18.399999999999999</v>
          </cell>
        </row>
        <row r="9695">
          <cell r="A9695">
            <v>43647</v>
          </cell>
          <cell r="C9695">
            <v>17.600000000000001</v>
          </cell>
        </row>
        <row r="9696">
          <cell r="A9696">
            <v>43647</v>
          </cell>
          <cell r="C9696">
            <v>16.3</v>
          </cell>
        </row>
        <row r="9697">
          <cell r="A9697">
            <v>43647</v>
          </cell>
          <cell r="C9697">
            <v>15</v>
          </cell>
        </row>
        <row r="9698">
          <cell r="A9698">
            <v>43647</v>
          </cell>
          <cell r="C9698">
            <v>14</v>
          </cell>
        </row>
        <row r="9699">
          <cell r="A9699">
            <v>43647</v>
          </cell>
          <cell r="C9699">
            <v>13.3</v>
          </cell>
        </row>
        <row r="9700">
          <cell r="A9700">
            <v>43648</v>
          </cell>
          <cell r="C9700">
            <v>13</v>
          </cell>
        </row>
        <row r="9701">
          <cell r="A9701">
            <v>43648</v>
          </cell>
          <cell r="C9701">
            <v>12.5</v>
          </cell>
        </row>
        <row r="9702">
          <cell r="A9702">
            <v>43648</v>
          </cell>
          <cell r="C9702">
            <v>12</v>
          </cell>
        </row>
        <row r="9703">
          <cell r="A9703">
            <v>43648</v>
          </cell>
          <cell r="C9703">
            <v>11.7</v>
          </cell>
        </row>
        <row r="9704">
          <cell r="A9704">
            <v>43648</v>
          </cell>
          <cell r="C9704">
            <v>11.3</v>
          </cell>
        </row>
        <row r="9705">
          <cell r="A9705">
            <v>43648</v>
          </cell>
          <cell r="C9705">
            <v>11.7</v>
          </cell>
        </row>
        <row r="9706">
          <cell r="A9706">
            <v>43648</v>
          </cell>
          <cell r="C9706">
            <v>12.6</v>
          </cell>
        </row>
        <row r="9707">
          <cell r="A9707">
            <v>43648</v>
          </cell>
          <cell r="C9707">
            <v>14</v>
          </cell>
        </row>
        <row r="9708">
          <cell r="A9708">
            <v>43648</v>
          </cell>
          <cell r="C9708">
            <v>15.4</v>
          </cell>
        </row>
        <row r="9709">
          <cell r="A9709">
            <v>43648</v>
          </cell>
          <cell r="C9709">
            <v>16.5</v>
          </cell>
        </row>
        <row r="9710">
          <cell r="A9710">
            <v>43648</v>
          </cell>
          <cell r="C9710">
            <v>17.5</v>
          </cell>
        </row>
        <row r="9711">
          <cell r="A9711">
            <v>43648</v>
          </cell>
          <cell r="C9711">
            <v>18.7</v>
          </cell>
        </row>
        <row r="9712">
          <cell r="A9712">
            <v>43648</v>
          </cell>
          <cell r="C9712">
            <v>19.399999999999999</v>
          </cell>
        </row>
        <row r="9713">
          <cell r="A9713">
            <v>43648</v>
          </cell>
          <cell r="C9713">
            <v>19.899999999999999</v>
          </cell>
        </row>
        <row r="9714">
          <cell r="A9714">
            <v>43648</v>
          </cell>
          <cell r="C9714">
            <v>20.2</v>
          </cell>
        </row>
        <row r="9715">
          <cell r="A9715">
            <v>43648</v>
          </cell>
          <cell r="C9715">
            <v>20.5</v>
          </cell>
        </row>
        <row r="9716">
          <cell r="A9716">
            <v>43648</v>
          </cell>
          <cell r="C9716">
            <v>20.399999999999999</v>
          </cell>
        </row>
        <row r="9717">
          <cell r="A9717">
            <v>43648</v>
          </cell>
          <cell r="C9717">
            <v>19.899999999999999</v>
          </cell>
        </row>
        <row r="9718">
          <cell r="A9718">
            <v>43648</v>
          </cell>
          <cell r="C9718">
            <v>19.3</v>
          </cell>
        </row>
        <row r="9719">
          <cell r="A9719">
            <v>43648</v>
          </cell>
          <cell r="C9719">
            <v>18.399999999999999</v>
          </cell>
        </row>
        <row r="9720">
          <cell r="A9720">
            <v>43648</v>
          </cell>
          <cell r="C9720">
            <v>17.2</v>
          </cell>
        </row>
        <row r="9721">
          <cell r="A9721">
            <v>43648</v>
          </cell>
          <cell r="C9721">
            <v>15.7</v>
          </cell>
        </row>
        <row r="9722">
          <cell r="A9722">
            <v>43648</v>
          </cell>
          <cell r="C9722">
            <v>14.4</v>
          </cell>
        </row>
        <row r="9723">
          <cell r="A9723">
            <v>43648</v>
          </cell>
          <cell r="C9723">
            <v>13.5</v>
          </cell>
        </row>
        <row r="9724">
          <cell r="A9724">
            <v>43649</v>
          </cell>
          <cell r="C9724">
            <v>13</v>
          </cell>
        </row>
        <row r="9725">
          <cell r="A9725">
            <v>43649</v>
          </cell>
          <cell r="C9725">
            <v>12.2</v>
          </cell>
        </row>
        <row r="9726">
          <cell r="A9726">
            <v>43649</v>
          </cell>
          <cell r="C9726">
            <v>11.7</v>
          </cell>
        </row>
        <row r="9727">
          <cell r="A9727">
            <v>43649</v>
          </cell>
          <cell r="C9727">
            <v>11.4</v>
          </cell>
        </row>
        <row r="9728">
          <cell r="A9728">
            <v>43649</v>
          </cell>
          <cell r="C9728">
            <v>11.1</v>
          </cell>
        </row>
        <row r="9729">
          <cell r="A9729">
            <v>43649</v>
          </cell>
          <cell r="C9729">
            <v>11.3</v>
          </cell>
        </row>
        <row r="9730">
          <cell r="A9730">
            <v>43649</v>
          </cell>
          <cell r="C9730">
            <v>12</v>
          </cell>
        </row>
        <row r="9731">
          <cell r="A9731">
            <v>43649</v>
          </cell>
          <cell r="C9731">
            <v>13.4</v>
          </cell>
        </row>
        <row r="9732">
          <cell r="A9732">
            <v>43649</v>
          </cell>
          <cell r="C9732">
            <v>15.1</v>
          </cell>
        </row>
        <row r="9733">
          <cell r="A9733">
            <v>43649</v>
          </cell>
          <cell r="C9733">
            <v>16.399999999999999</v>
          </cell>
        </row>
        <row r="9734">
          <cell r="A9734">
            <v>43649</v>
          </cell>
          <cell r="C9734">
            <v>17.7</v>
          </cell>
        </row>
        <row r="9735">
          <cell r="A9735">
            <v>43649</v>
          </cell>
          <cell r="C9735">
            <v>19.100000000000001</v>
          </cell>
        </row>
        <row r="9736">
          <cell r="A9736">
            <v>43649</v>
          </cell>
          <cell r="C9736">
            <v>20</v>
          </cell>
        </row>
        <row r="9737">
          <cell r="A9737">
            <v>43649</v>
          </cell>
          <cell r="C9737">
            <v>20.6</v>
          </cell>
        </row>
        <row r="9738">
          <cell r="A9738">
            <v>43649</v>
          </cell>
          <cell r="C9738">
            <v>21.1</v>
          </cell>
        </row>
        <row r="9739">
          <cell r="A9739">
            <v>43649</v>
          </cell>
          <cell r="C9739">
            <v>21.5</v>
          </cell>
        </row>
        <row r="9740">
          <cell r="A9740">
            <v>43649</v>
          </cell>
          <cell r="C9740">
            <v>21.5</v>
          </cell>
        </row>
        <row r="9741">
          <cell r="A9741">
            <v>43649</v>
          </cell>
          <cell r="C9741">
            <v>21.1</v>
          </cell>
        </row>
        <row r="9742">
          <cell r="A9742">
            <v>43649</v>
          </cell>
          <cell r="C9742">
            <v>20.3</v>
          </cell>
        </row>
        <row r="9743">
          <cell r="A9743">
            <v>43649</v>
          </cell>
          <cell r="C9743">
            <v>19.5</v>
          </cell>
        </row>
        <row r="9744">
          <cell r="A9744">
            <v>43649</v>
          </cell>
          <cell r="C9744">
            <v>18.100000000000001</v>
          </cell>
        </row>
        <row r="9745">
          <cell r="A9745">
            <v>43649</v>
          </cell>
          <cell r="C9745">
            <v>16.5</v>
          </cell>
        </row>
        <row r="9746">
          <cell r="A9746">
            <v>43649</v>
          </cell>
          <cell r="C9746">
            <v>15.3</v>
          </cell>
        </row>
        <row r="9747">
          <cell r="A9747">
            <v>43649</v>
          </cell>
          <cell r="C9747">
            <v>14.4</v>
          </cell>
        </row>
        <row r="9748">
          <cell r="A9748">
            <v>43650</v>
          </cell>
          <cell r="C9748">
            <v>13.8</v>
          </cell>
        </row>
        <row r="9749">
          <cell r="A9749">
            <v>43650</v>
          </cell>
          <cell r="C9749">
            <v>13.1</v>
          </cell>
        </row>
        <row r="9750">
          <cell r="A9750">
            <v>43650</v>
          </cell>
          <cell r="C9750">
            <v>12.5</v>
          </cell>
        </row>
        <row r="9751">
          <cell r="A9751">
            <v>43650</v>
          </cell>
          <cell r="C9751">
            <v>12.1</v>
          </cell>
        </row>
        <row r="9752">
          <cell r="A9752">
            <v>43650</v>
          </cell>
          <cell r="C9752">
            <v>11.7</v>
          </cell>
        </row>
        <row r="9753">
          <cell r="A9753">
            <v>43650</v>
          </cell>
          <cell r="C9753">
            <v>12.1</v>
          </cell>
        </row>
        <row r="9754">
          <cell r="A9754">
            <v>43650</v>
          </cell>
          <cell r="C9754">
            <v>13</v>
          </cell>
        </row>
        <row r="9755">
          <cell r="A9755">
            <v>43650</v>
          </cell>
          <cell r="C9755">
            <v>14.6</v>
          </cell>
        </row>
        <row r="9756">
          <cell r="A9756">
            <v>43650</v>
          </cell>
          <cell r="C9756">
            <v>16.5</v>
          </cell>
        </row>
        <row r="9757">
          <cell r="A9757">
            <v>43650</v>
          </cell>
          <cell r="C9757">
            <v>18.100000000000001</v>
          </cell>
        </row>
        <row r="9758">
          <cell r="A9758">
            <v>43650</v>
          </cell>
          <cell r="C9758">
            <v>19.600000000000001</v>
          </cell>
        </row>
        <row r="9759">
          <cell r="A9759">
            <v>43650</v>
          </cell>
          <cell r="C9759">
            <v>21.1</v>
          </cell>
        </row>
        <row r="9760">
          <cell r="A9760">
            <v>43650</v>
          </cell>
          <cell r="C9760">
            <v>22</v>
          </cell>
        </row>
        <row r="9761">
          <cell r="A9761">
            <v>43650</v>
          </cell>
          <cell r="C9761">
            <v>22.7</v>
          </cell>
        </row>
        <row r="9762">
          <cell r="A9762">
            <v>43650</v>
          </cell>
          <cell r="C9762">
            <v>23.1</v>
          </cell>
        </row>
        <row r="9763">
          <cell r="A9763">
            <v>43650</v>
          </cell>
          <cell r="C9763">
            <v>23.3</v>
          </cell>
        </row>
        <row r="9764">
          <cell r="A9764">
            <v>43650</v>
          </cell>
          <cell r="C9764">
            <v>23.2</v>
          </cell>
        </row>
        <row r="9765">
          <cell r="A9765">
            <v>43650</v>
          </cell>
          <cell r="C9765">
            <v>22.7</v>
          </cell>
        </row>
        <row r="9766">
          <cell r="A9766">
            <v>43650</v>
          </cell>
          <cell r="C9766">
            <v>22.2</v>
          </cell>
        </row>
        <row r="9767">
          <cell r="A9767">
            <v>43650</v>
          </cell>
          <cell r="C9767">
            <v>21</v>
          </cell>
        </row>
        <row r="9768">
          <cell r="A9768">
            <v>43650</v>
          </cell>
          <cell r="C9768">
            <v>19.5</v>
          </cell>
        </row>
        <row r="9769">
          <cell r="A9769">
            <v>43650</v>
          </cell>
          <cell r="C9769">
            <v>18</v>
          </cell>
        </row>
        <row r="9770">
          <cell r="A9770">
            <v>43650</v>
          </cell>
          <cell r="C9770">
            <v>17.100000000000001</v>
          </cell>
        </row>
        <row r="9771">
          <cell r="A9771">
            <v>43650</v>
          </cell>
          <cell r="C9771">
            <v>16.3</v>
          </cell>
        </row>
        <row r="9772">
          <cell r="A9772">
            <v>43651</v>
          </cell>
          <cell r="C9772">
            <v>15.9</v>
          </cell>
        </row>
        <row r="9773">
          <cell r="A9773">
            <v>43651</v>
          </cell>
          <cell r="C9773">
            <v>15.4</v>
          </cell>
        </row>
        <row r="9774">
          <cell r="A9774">
            <v>43651</v>
          </cell>
          <cell r="C9774">
            <v>14.7</v>
          </cell>
        </row>
        <row r="9775">
          <cell r="A9775">
            <v>43651</v>
          </cell>
          <cell r="C9775">
            <v>14.2</v>
          </cell>
        </row>
        <row r="9776">
          <cell r="A9776">
            <v>43651</v>
          </cell>
          <cell r="C9776">
            <v>13.8</v>
          </cell>
        </row>
        <row r="9777">
          <cell r="A9777">
            <v>43651</v>
          </cell>
          <cell r="C9777">
            <v>14.1</v>
          </cell>
        </row>
        <row r="9778">
          <cell r="A9778">
            <v>43651</v>
          </cell>
          <cell r="C9778">
            <v>14.9</v>
          </cell>
        </row>
        <row r="9779">
          <cell r="A9779">
            <v>43651</v>
          </cell>
          <cell r="C9779">
            <v>16.3</v>
          </cell>
        </row>
        <row r="9780">
          <cell r="A9780">
            <v>43651</v>
          </cell>
          <cell r="C9780">
            <v>18.100000000000001</v>
          </cell>
        </row>
        <row r="9781">
          <cell r="A9781">
            <v>43651</v>
          </cell>
          <cell r="C9781">
            <v>19.399999999999999</v>
          </cell>
        </row>
        <row r="9782">
          <cell r="A9782">
            <v>43651</v>
          </cell>
          <cell r="C9782">
            <v>20.5</v>
          </cell>
        </row>
        <row r="9783">
          <cell r="A9783">
            <v>43651</v>
          </cell>
          <cell r="C9783">
            <v>21.7</v>
          </cell>
        </row>
        <row r="9784">
          <cell r="A9784">
            <v>43651</v>
          </cell>
          <cell r="C9784">
            <v>22.7</v>
          </cell>
        </row>
        <row r="9785">
          <cell r="A9785">
            <v>43651</v>
          </cell>
          <cell r="C9785">
            <v>23.2</v>
          </cell>
        </row>
        <row r="9786">
          <cell r="A9786">
            <v>43651</v>
          </cell>
          <cell r="C9786">
            <v>23.3</v>
          </cell>
        </row>
        <row r="9787">
          <cell r="A9787">
            <v>43651</v>
          </cell>
          <cell r="C9787">
            <v>23.5</v>
          </cell>
        </row>
        <row r="9788">
          <cell r="A9788">
            <v>43651</v>
          </cell>
          <cell r="C9788">
            <v>23.1</v>
          </cell>
        </row>
        <row r="9789">
          <cell r="A9789">
            <v>43651</v>
          </cell>
          <cell r="C9789">
            <v>22.5</v>
          </cell>
        </row>
        <row r="9790">
          <cell r="A9790">
            <v>43651</v>
          </cell>
          <cell r="C9790">
            <v>21.9</v>
          </cell>
        </row>
        <row r="9791">
          <cell r="A9791">
            <v>43651</v>
          </cell>
          <cell r="C9791">
            <v>20.8</v>
          </cell>
        </row>
        <row r="9792">
          <cell r="A9792">
            <v>43651</v>
          </cell>
          <cell r="C9792">
            <v>19.399999999999999</v>
          </cell>
        </row>
        <row r="9793">
          <cell r="A9793">
            <v>43651</v>
          </cell>
          <cell r="C9793">
            <v>18</v>
          </cell>
        </row>
        <row r="9794">
          <cell r="A9794">
            <v>43651</v>
          </cell>
          <cell r="C9794">
            <v>17</v>
          </cell>
        </row>
        <row r="9795">
          <cell r="A9795">
            <v>43651</v>
          </cell>
          <cell r="C9795">
            <v>16.3</v>
          </cell>
        </row>
        <row r="9796">
          <cell r="A9796">
            <v>43652</v>
          </cell>
          <cell r="C9796">
            <v>15.8</v>
          </cell>
        </row>
        <row r="9797">
          <cell r="A9797">
            <v>43652</v>
          </cell>
          <cell r="C9797">
            <v>15.2</v>
          </cell>
        </row>
        <row r="9798">
          <cell r="A9798">
            <v>43652</v>
          </cell>
          <cell r="C9798">
            <v>14.8</v>
          </cell>
        </row>
        <row r="9799">
          <cell r="A9799">
            <v>43652</v>
          </cell>
          <cell r="C9799">
            <v>14.6</v>
          </cell>
        </row>
        <row r="9800">
          <cell r="A9800">
            <v>43652</v>
          </cell>
          <cell r="C9800">
            <v>14.4</v>
          </cell>
        </row>
        <row r="9801">
          <cell r="A9801">
            <v>43652</v>
          </cell>
          <cell r="C9801">
            <v>14.8</v>
          </cell>
        </row>
        <row r="9802">
          <cell r="A9802">
            <v>43652</v>
          </cell>
          <cell r="C9802">
            <v>15.6</v>
          </cell>
        </row>
        <row r="9803">
          <cell r="A9803">
            <v>43652</v>
          </cell>
          <cell r="C9803">
            <v>16.7</v>
          </cell>
        </row>
        <row r="9804">
          <cell r="A9804">
            <v>43652</v>
          </cell>
          <cell r="C9804">
            <v>18</v>
          </cell>
        </row>
        <row r="9805">
          <cell r="A9805">
            <v>43652</v>
          </cell>
          <cell r="C9805">
            <v>18.899999999999999</v>
          </cell>
        </row>
        <row r="9806">
          <cell r="A9806">
            <v>43652</v>
          </cell>
          <cell r="C9806">
            <v>19.7</v>
          </cell>
        </row>
        <row r="9807">
          <cell r="A9807">
            <v>43652</v>
          </cell>
          <cell r="C9807">
            <v>20.6</v>
          </cell>
        </row>
        <row r="9808">
          <cell r="A9808">
            <v>43652</v>
          </cell>
          <cell r="C9808">
            <v>21.3</v>
          </cell>
        </row>
        <row r="9809">
          <cell r="A9809">
            <v>43652</v>
          </cell>
          <cell r="C9809">
            <v>21.4</v>
          </cell>
        </row>
        <row r="9810">
          <cell r="A9810">
            <v>43652</v>
          </cell>
          <cell r="C9810">
            <v>21.3</v>
          </cell>
        </row>
        <row r="9811">
          <cell r="A9811">
            <v>43652</v>
          </cell>
          <cell r="C9811">
            <v>21.2</v>
          </cell>
        </row>
        <row r="9812">
          <cell r="A9812">
            <v>43652</v>
          </cell>
          <cell r="C9812">
            <v>20.9</v>
          </cell>
        </row>
        <row r="9813">
          <cell r="A9813">
            <v>43652</v>
          </cell>
          <cell r="C9813">
            <v>20.2</v>
          </cell>
        </row>
        <row r="9814">
          <cell r="A9814">
            <v>43652</v>
          </cell>
          <cell r="C9814">
            <v>19.8</v>
          </cell>
        </row>
        <row r="9815">
          <cell r="A9815">
            <v>43652</v>
          </cell>
          <cell r="C9815">
            <v>19</v>
          </cell>
        </row>
        <row r="9816">
          <cell r="A9816">
            <v>43652</v>
          </cell>
          <cell r="C9816">
            <v>18.100000000000001</v>
          </cell>
        </row>
        <row r="9817">
          <cell r="A9817">
            <v>43652</v>
          </cell>
          <cell r="C9817">
            <v>17.2</v>
          </cell>
        </row>
        <row r="9818">
          <cell r="A9818">
            <v>43652</v>
          </cell>
          <cell r="C9818">
            <v>16.600000000000001</v>
          </cell>
        </row>
        <row r="9819">
          <cell r="A9819">
            <v>43652</v>
          </cell>
          <cell r="C9819">
            <v>16.2</v>
          </cell>
        </row>
        <row r="9820">
          <cell r="A9820">
            <v>43653</v>
          </cell>
          <cell r="C9820">
            <v>16.100000000000001</v>
          </cell>
        </row>
        <row r="9821">
          <cell r="A9821">
            <v>43653</v>
          </cell>
          <cell r="C9821">
            <v>15.7</v>
          </cell>
        </row>
        <row r="9822">
          <cell r="A9822">
            <v>43653</v>
          </cell>
          <cell r="C9822">
            <v>15.2</v>
          </cell>
        </row>
        <row r="9823">
          <cell r="A9823">
            <v>43653</v>
          </cell>
          <cell r="C9823">
            <v>14.9</v>
          </cell>
        </row>
        <row r="9824">
          <cell r="A9824">
            <v>43653</v>
          </cell>
          <cell r="C9824">
            <v>14.5</v>
          </cell>
        </row>
        <row r="9825">
          <cell r="A9825">
            <v>43653</v>
          </cell>
          <cell r="C9825">
            <v>14.3</v>
          </cell>
        </row>
        <row r="9826">
          <cell r="A9826">
            <v>43653</v>
          </cell>
          <cell r="C9826">
            <v>14.7</v>
          </cell>
        </row>
        <row r="9827">
          <cell r="A9827">
            <v>43653</v>
          </cell>
          <cell r="C9827">
            <v>15.5</v>
          </cell>
        </row>
        <row r="9828">
          <cell r="A9828">
            <v>43653</v>
          </cell>
          <cell r="C9828">
            <v>16.399999999999999</v>
          </cell>
        </row>
        <row r="9829">
          <cell r="A9829">
            <v>43653</v>
          </cell>
          <cell r="C9829">
            <v>17.399999999999999</v>
          </cell>
        </row>
        <row r="9830">
          <cell r="A9830">
            <v>43653</v>
          </cell>
          <cell r="C9830">
            <v>18.2</v>
          </cell>
        </row>
        <row r="9831">
          <cell r="A9831">
            <v>43653</v>
          </cell>
          <cell r="C9831">
            <v>19.100000000000001</v>
          </cell>
        </row>
        <row r="9832">
          <cell r="A9832">
            <v>43653</v>
          </cell>
          <cell r="C9832">
            <v>20.100000000000001</v>
          </cell>
        </row>
        <row r="9833">
          <cell r="A9833">
            <v>43653</v>
          </cell>
          <cell r="C9833">
            <v>20.8</v>
          </cell>
        </row>
        <row r="9834">
          <cell r="A9834">
            <v>43653</v>
          </cell>
          <cell r="C9834">
            <v>21</v>
          </cell>
        </row>
        <row r="9835">
          <cell r="A9835">
            <v>43653</v>
          </cell>
          <cell r="C9835">
            <v>21.2</v>
          </cell>
        </row>
        <row r="9836">
          <cell r="A9836">
            <v>43653</v>
          </cell>
          <cell r="C9836">
            <v>21.2</v>
          </cell>
        </row>
        <row r="9837">
          <cell r="A9837">
            <v>43653</v>
          </cell>
          <cell r="C9837">
            <v>20.7</v>
          </cell>
        </row>
        <row r="9838">
          <cell r="A9838">
            <v>43653</v>
          </cell>
          <cell r="C9838">
            <v>20</v>
          </cell>
        </row>
        <row r="9839">
          <cell r="A9839">
            <v>43653</v>
          </cell>
          <cell r="C9839">
            <v>19.100000000000001</v>
          </cell>
        </row>
        <row r="9840">
          <cell r="A9840">
            <v>43653</v>
          </cell>
          <cell r="C9840">
            <v>17.8</v>
          </cell>
        </row>
        <row r="9841">
          <cell r="A9841">
            <v>43653</v>
          </cell>
          <cell r="C9841">
            <v>16.600000000000001</v>
          </cell>
        </row>
        <row r="9842">
          <cell r="A9842">
            <v>43653</v>
          </cell>
          <cell r="C9842">
            <v>15.8</v>
          </cell>
        </row>
        <row r="9843">
          <cell r="A9843">
            <v>43653</v>
          </cell>
          <cell r="C9843">
            <v>15</v>
          </cell>
        </row>
        <row r="9844">
          <cell r="A9844">
            <v>43654</v>
          </cell>
          <cell r="C9844">
            <v>14.4</v>
          </cell>
        </row>
        <row r="9845">
          <cell r="A9845">
            <v>43654</v>
          </cell>
          <cell r="C9845">
            <v>13.7</v>
          </cell>
        </row>
        <row r="9846">
          <cell r="A9846">
            <v>43654</v>
          </cell>
          <cell r="C9846">
            <v>13.3</v>
          </cell>
        </row>
        <row r="9847">
          <cell r="A9847">
            <v>43654</v>
          </cell>
          <cell r="C9847">
            <v>13.1</v>
          </cell>
        </row>
        <row r="9848">
          <cell r="A9848">
            <v>43654</v>
          </cell>
          <cell r="C9848">
            <v>12.7</v>
          </cell>
        </row>
        <row r="9849">
          <cell r="A9849">
            <v>43654</v>
          </cell>
          <cell r="C9849">
            <v>12.9</v>
          </cell>
        </row>
        <row r="9850">
          <cell r="A9850">
            <v>43654</v>
          </cell>
          <cell r="C9850">
            <v>13.8</v>
          </cell>
        </row>
        <row r="9851">
          <cell r="A9851">
            <v>43654</v>
          </cell>
          <cell r="C9851">
            <v>15</v>
          </cell>
        </row>
        <row r="9852">
          <cell r="A9852">
            <v>43654</v>
          </cell>
          <cell r="C9852">
            <v>16.600000000000001</v>
          </cell>
        </row>
        <row r="9853">
          <cell r="A9853">
            <v>43654</v>
          </cell>
          <cell r="C9853">
            <v>18</v>
          </cell>
        </row>
        <row r="9854">
          <cell r="A9854">
            <v>43654</v>
          </cell>
          <cell r="C9854">
            <v>19</v>
          </cell>
        </row>
        <row r="9855">
          <cell r="A9855">
            <v>43654</v>
          </cell>
          <cell r="C9855">
            <v>20.100000000000001</v>
          </cell>
        </row>
        <row r="9856">
          <cell r="A9856">
            <v>43654</v>
          </cell>
          <cell r="C9856">
            <v>20.8</v>
          </cell>
        </row>
        <row r="9857">
          <cell r="A9857">
            <v>43654</v>
          </cell>
          <cell r="C9857">
            <v>21.3</v>
          </cell>
        </row>
        <row r="9858">
          <cell r="A9858">
            <v>43654</v>
          </cell>
          <cell r="C9858">
            <v>21.6</v>
          </cell>
        </row>
        <row r="9859">
          <cell r="A9859">
            <v>43654</v>
          </cell>
          <cell r="C9859">
            <v>21.7</v>
          </cell>
        </row>
        <row r="9860">
          <cell r="A9860">
            <v>43654</v>
          </cell>
          <cell r="C9860">
            <v>21.6</v>
          </cell>
        </row>
        <row r="9861">
          <cell r="A9861">
            <v>43654</v>
          </cell>
          <cell r="C9861">
            <v>21.2</v>
          </cell>
        </row>
        <row r="9862">
          <cell r="A9862">
            <v>43654</v>
          </cell>
          <cell r="C9862">
            <v>20.6</v>
          </cell>
        </row>
        <row r="9863">
          <cell r="A9863">
            <v>43654</v>
          </cell>
          <cell r="C9863">
            <v>19.899999999999999</v>
          </cell>
        </row>
        <row r="9864">
          <cell r="A9864">
            <v>43654</v>
          </cell>
          <cell r="C9864">
            <v>18.600000000000001</v>
          </cell>
        </row>
        <row r="9865">
          <cell r="A9865">
            <v>43654</v>
          </cell>
          <cell r="C9865">
            <v>17.5</v>
          </cell>
        </row>
        <row r="9866">
          <cell r="A9866">
            <v>43654</v>
          </cell>
          <cell r="C9866">
            <v>16.7</v>
          </cell>
        </row>
        <row r="9867">
          <cell r="A9867">
            <v>43654</v>
          </cell>
          <cell r="C9867">
            <v>16.2</v>
          </cell>
        </row>
        <row r="9868">
          <cell r="A9868">
            <v>43655</v>
          </cell>
          <cell r="C9868">
            <v>15.7</v>
          </cell>
        </row>
        <row r="9869">
          <cell r="A9869">
            <v>43655</v>
          </cell>
          <cell r="C9869">
            <v>15.4</v>
          </cell>
        </row>
        <row r="9870">
          <cell r="A9870">
            <v>43655</v>
          </cell>
          <cell r="C9870">
            <v>15.2</v>
          </cell>
        </row>
        <row r="9871">
          <cell r="A9871">
            <v>43655</v>
          </cell>
          <cell r="C9871">
            <v>15.2</v>
          </cell>
        </row>
        <row r="9872">
          <cell r="A9872">
            <v>43655</v>
          </cell>
          <cell r="C9872">
            <v>15.1</v>
          </cell>
        </row>
        <row r="9873">
          <cell r="A9873">
            <v>43655</v>
          </cell>
          <cell r="C9873">
            <v>15.3</v>
          </cell>
        </row>
        <row r="9874">
          <cell r="A9874">
            <v>43655</v>
          </cell>
          <cell r="C9874">
            <v>15.5</v>
          </cell>
        </row>
        <row r="9875">
          <cell r="A9875">
            <v>43655</v>
          </cell>
          <cell r="C9875">
            <v>16.3</v>
          </cell>
        </row>
        <row r="9876">
          <cell r="A9876">
            <v>43655</v>
          </cell>
          <cell r="C9876">
            <v>17.5</v>
          </cell>
        </row>
        <row r="9877">
          <cell r="A9877">
            <v>43655</v>
          </cell>
          <cell r="C9877">
            <v>18.5</v>
          </cell>
        </row>
        <row r="9878">
          <cell r="A9878">
            <v>43655</v>
          </cell>
          <cell r="C9878">
            <v>19.399999999999999</v>
          </cell>
        </row>
        <row r="9879">
          <cell r="A9879">
            <v>43655</v>
          </cell>
          <cell r="C9879">
            <v>20.399999999999999</v>
          </cell>
        </row>
        <row r="9880">
          <cell r="A9880">
            <v>43655</v>
          </cell>
          <cell r="C9880">
            <v>20.9</v>
          </cell>
        </row>
        <row r="9881">
          <cell r="A9881">
            <v>43655</v>
          </cell>
          <cell r="C9881">
            <v>21.2</v>
          </cell>
        </row>
        <row r="9882">
          <cell r="A9882">
            <v>43655</v>
          </cell>
          <cell r="C9882">
            <v>21.4</v>
          </cell>
        </row>
        <row r="9883">
          <cell r="A9883">
            <v>43655</v>
          </cell>
          <cell r="C9883">
            <v>21.8</v>
          </cell>
        </row>
        <row r="9884">
          <cell r="A9884">
            <v>43655</v>
          </cell>
          <cell r="C9884">
            <v>21.7</v>
          </cell>
        </row>
        <row r="9885">
          <cell r="A9885">
            <v>43655</v>
          </cell>
          <cell r="C9885">
            <v>21.1</v>
          </cell>
        </row>
        <row r="9886">
          <cell r="A9886">
            <v>43655</v>
          </cell>
          <cell r="C9886">
            <v>20.8</v>
          </cell>
        </row>
        <row r="9887">
          <cell r="A9887">
            <v>43655</v>
          </cell>
          <cell r="C9887">
            <v>20.2</v>
          </cell>
        </row>
        <row r="9888">
          <cell r="A9888">
            <v>43655</v>
          </cell>
          <cell r="C9888">
            <v>19.3</v>
          </cell>
        </row>
        <row r="9889">
          <cell r="A9889">
            <v>43655</v>
          </cell>
          <cell r="C9889">
            <v>18.5</v>
          </cell>
        </row>
        <row r="9890">
          <cell r="A9890">
            <v>43655</v>
          </cell>
          <cell r="C9890">
            <v>17.899999999999999</v>
          </cell>
        </row>
        <row r="9891">
          <cell r="A9891">
            <v>43655</v>
          </cell>
          <cell r="C9891">
            <v>17.600000000000001</v>
          </cell>
        </row>
        <row r="9892">
          <cell r="A9892">
            <v>43656</v>
          </cell>
          <cell r="C9892">
            <v>17.5</v>
          </cell>
        </row>
        <row r="9893">
          <cell r="A9893">
            <v>43656</v>
          </cell>
          <cell r="C9893">
            <v>17.100000000000001</v>
          </cell>
        </row>
        <row r="9894">
          <cell r="A9894">
            <v>43656</v>
          </cell>
          <cell r="C9894">
            <v>16.8</v>
          </cell>
        </row>
        <row r="9895">
          <cell r="A9895">
            <v>43656</v>
          </cell>
          <cell r="C9895">
            <v>16.600000000000001</v>
          </cell>
        </row>
        <row r="9896">
          <cell r="A9896">
            <v>43656</v>
          </cell>
          <cell r="C9896">
            <v>16.3</v>
          </cell>
        </row>
        <row r="9897">
          <cell r="A9897">
            <v>43656</v>
          </cell>
          <cell r="C9897">
            <v>16.5</v>
          </cell>
        </row>
        <row r="9898">
          <cell r="A9898">
            <v>43656</v>
          </cell>
          <cell r="C9898">
            <v>16.899999999999999</v>
          </cell>
        </row>
        <row r="9899">
          <cell r="A9899">
            <v>43656</v>
          </cell>
          <cell r="C9899">
            <v>17.600000000000001</v>
          </cell>
        </row>
        <row r="9900">
          <cell r="A9900">
            <v>43656</v>
          </cell>
          <cell r="C9900">
            <v>18.5</v>
          </cell>
        </row>
        <row r="9901">
          <cell r="A9901">
            <v>43656</v>
          </cell>
          <cell r="C9901">
            <v>19.2</v>
          </cell>
        </row>
        <row r="9902">
          <cell r="A9902">
            <v>43656</v>
          </cell>
          <cell r="C9902">
            <v>20.100000000000001</v>
          </cell>
        </row>
        <row r="9903">
          <cell r="A9903">
            <v>43656</v>
          </cell>
          <cell r="C9903">
            <v>20.9</v>
          </cell>
        </row>
        <row r="9904">
          <cell r="A9904">
            <v>43656</v>
          </cell>
          <cell r="C9904">
            <v>21.5</v>
          </cell>
        </row>
        <row r="9905">
          <cell r="A9905">
            <v>43656</v>
          </cell>
          <cell r="C9905">
            <v>21.7</v>
          </cell>
        </row>
        <row r="9906">
          <cell r="A9906">
            <v>43656</v>
          </cell>
          <cell r="C9906">
            <v>21.7</v>
          </cell>
        </row>
        <row r="9907">
          <cell r="A9907">
            <v>43656</v>
          </cell>
          <cell r="C9907">
            <v>21.9</v>
          </cell>
        </row>
        <row r="9908">
          <cell r="A9908">
            <v>43656</v>
          </cell>
          <cell r="C9908">
            <v>21.6</v>
          </cell>
        </row>
        <row r="9909">
          <cell r="A9909">
            <v>43656</v>
          </cell>
          <cell r="C9909">
            <v>20.9</v>
          </cell>
        </row>
        <row r="9910">
          <cell r="A9910">
            <v>43656</v>
          </cell>
          <cell r="C9910">
            <v>20.5</v>
          </cell>
        </row>
        <row r="9911">
          <cell r="A9911">
            <v>43656</v>
          </cell>
          <cell r="C9911">
            <v>19.7</v>
          </cell>
        </row>
        <row r="9912">
          <cell r="A9912">
            <v>43656</v>
          </cell>
          <cell r="C9912">
            <v>18.600000000000001</v>
          </cell>
        </row>
        <row r="9913">
          <cell r="A9913">
            <v>43656</v>
          </cell>
          <cell r="C9913">
            <v>17.8</v>
          </cell>
        </row>
        <row r="9914">
          <cell r="A9914">
            <v>43656</v>
          </cell>
          <cell r="C9914">
            <v>17.3</v>
          </cell>
        </row>
        <row r="9915">
          <cell r="A9915">
            <v>43656</v>
          </cell>
          <cell r="C9915">
            <v>16.899999999999999</v>
          </cell>
        </row>
        <row r="9916">
          <cell r="A9916">
            <v>43657</v>
          </cell>
          <cell r="C9916">
            <v>16.8</v>
          </cell>
        </row>
        <row r="9917">
          <cell r="A9917">
            <v>43657</v>
          </cell>
          <cell r="C9917">
            <v>16.7</v>
          </cell>
        </row>
        <row r="9918">
          <cell r="A9918">
            <v>43657</v>
          </cell>
          <cell r="C9918">
            <v>16.600000000000001</v>
          </cell>
        </row>
        <row r="9919">
          <cell r="A9919">
            <v>43657</v>
          </cell>
          <cell r="C9919">
            <v>16.600000000000001</v>
          </cell>
        </row>
        <row r="9920">
          <cell r="A9920">
            <v>43657</v>
          </cell>
          <cell r="C9920">
            <v>16.5</v>
          </cell>
        </row>
        <row r="9921">
          <cell r="A9921">
            <v>43657</v>
          </cell>
          <cell r="C9921">
            <v>16.600000000000001</v>
          </cell>
        </row>
        <row r="9922">
          <cell r="A9922">
            <v>43657</v>
          </cell>
          <cell r="C9922">
            <v>16.8</v>
          </cell>
        </row>
        <row r="9923">
          <cell r="A9923">
            <v>43657</v>
          </cell>
          <cell r="C9923">
            <v>17.399999999999999</v>
          </cell>
        </row>
        <row r="9924">
          <cell r="A9924">
            <v>43657</v>
          </cell>
          <cell r="C9924">
            <v>18.100000000000001</v>
          </cell>
        </row>
        <row r="9925">
          <cell r="A9925">
            <v>43657</v>
          </cell>
          <cell r="C9925">
            <v>18.600000000000001</v>
          </cell>
        </row>
        <row r="9926">
          <cell r="A9926">
            <v>43657</v>
          </cell>
          <cell r="C9926">
            <v>19.100000000000001</v>
          </cell>
        </row>
        <row r="9927">
          <cell r="A9927">
            <v>43657</v>
          </cell>
          <cell r="C9927">
            <v>19.8</v>
          </cell>
        </row>
        <row r="9928">
          <cell r="A9928">
            <v>43657</v>
          </cell>
          <cell r="C9928">
            <v>20.3</v>
          </cell>
        </row>
        <row r="9929">
          <cell r="A9929">
            <v>43657</v>
          </cell>
          <cell r="C9929">
            <v>20.6</v>
          </cell>
        </row>
        <row r="9930">
          <cell r="A9930">
            <v>43657</v>
          </cell>
          <cell r="C9930">
            <v>20.8</v>
          </cell>
        </row>
        <row r="9931">
          <cell r="A9931">
            <v>43657</v>
          </cell>
          <cell r="C9931">
            <v>21</v>
          </cell>
        </row>
        <row r="9932">
          <cell r="A9932">
            <v>43657</v>
          </cell>
          <cell r="C9932">
            <v>20.9</v>
          </cell>
        </row>
        <row r="9933">
          <cell r="A9933">
            <v>43657</v>
          </cell>
          <cell r="C9933">
            <v>20.3</v>
          </cell>
        </row>
        <row r="9934">
          <cell r="A9934">
            <v>43657</v>
          </cell>
          <cell r="C9934">
            <v>20</v>
          </cell>
        </row>
        <row r="9935">
          <cell r="A9935">
            <v>43657</v>
          </cell>
          <cell r="C9935">
            <v>19.3</v>
          </cell>
        </row>
        <row r="9936">
          <cell r="A9936">
            <v>43657</v>
          </cell>
          <cell r="C9936">
            <v>18.600000000000001</v>
          </cell>
        </row>
        <row r="9937">
          <cell r="A9937">
            <v>43657</v>
          </cell>
          <cell r="C9937">
            <v>18.100000000000001</v>
          </cell>
        </row>
        <row r="9938">
          <cell r="A9938">
            <v>43657</v>
          </cell>
          <cell r="C9938">
            <v>17.899999999999999</v>
          </cell>
        </row>
        <row r="9939">
          <cell r="A9939">
            <v>43657</v>
          </cell>
          <cell r="C9939">
            <v>17.7</v>
          </cell>
        </row>
        <row r="9940">
          <cell r="A9940">
            <v>43658</v>
          </cell>
          <cell r="C9940">
            <v>17.7</v>
          </cell>
        </row>
        <row r="9941">
          <cell r="A9941">
            <v>43658</v>
          </cell>
          <cell r="C9941">
            <v>17.5</v>
          </cell>
        </row>
        <row r="9942">
          <cell r="A9942">
            <v>43658</v>
          </cell>
          <cell r="C9942">
            <v>17.2</v>
          </cell>
        </row>
        <row r="9943">
          <cell r="A9943">
            <v>43658</v>
          </cell>
          <cell r="C9943">
            <v>17</v>
          </cell>
        </row>
        <row r="9944">
          <cell r="A9944">
            <v>43658</v>
          </cell>
          <cell r="C9944">
            <v>16.899999999999999</v>
          </cell>
        </row>
        <row r="9945">
          <cell r="A9945">
            <v>43658</v>
          </cell>
          <cell r="C9945">
            <v>16.899999999999999</v>
          </cell>
        </row>
        <row r="9946">
          <cell r="A9946">
            <v>43658</v>
          </cell>
          <cell r="C9946">
            <v>17.3</v>
          </cell>
        </row>
        <row r="9947">
          <cell r="A9947">
            <v>43658</v>
          </cell>
          <cell r="C9947">
            <v>17.899999999999999</v>
          </cell>
        </row>
        <row r="9948">
          <cell r="A9948">
            <v>43658</v>
          </cell>
          <cell r="C9948">
            <v>18.899999999999999</v>
          </cell>
        </row>
        <row r="9949">
          <cell r="A9949">
            <v>43658</v>
          </cell>
          <cell r="C9949">
            <v>19.7</v>
          </cell>
        </row>
        <row r="9950">
          <cell r="A9950">
            <v>43658</v>
          </cell>
          <cell r="C9950">
            <v>20.2</v>
          </cell>
        </row>
        <row r="9951">
          <cell r="A9951">
            <v>43658</v>
          </cell>
          <cell r="C9951">
            <v>21.1</v>
          </cell>
        </row>
        <row r="9952">
          <cell r="A9952">
            <v>43658</v>
          </cell>
          <cell r="C9952">
            <v>22</v>
          </cell>
        </row>
        <row r="9953">
          <cell r="A9953">
            <v>43658</v>
          </cell>
          <cell r="C9953">
            <v>22.5</v>
          </cell>
        </row>
        <row r="9954">
          <cell r="A9954">
            <v>43658</v>
          </cell>
          <cell r="C9954">
            <v>22.9</v>
          </cell>
        </row>
        <row r="9955">
          <cell r="A9955">
            <v>43658</v>
          </cell>
          <cell r="C9955">
            <v>23.2</v>
          </cell>
        </row>
        <row r="9956">
          <cell r="A9956">
            <v>43658</v>
          </cell>
          <cell r="C9956">
            <v>23.1</v>
          </cell>
        </row>
        <row r="9957">
          <cell r="A9957">
            <v>43658</v>
          </cell>
          <cell r="C9957">
            <v>22.3</v>
          </cell>
        </row>
        <row r="9958">
          <cell r="A9958">
            <v>43658</v>
          </cell>
          <cell r="C9958">
            <v>21.6</v>
          </cell>
        </row>
        <row r="9959">
          <cell r="A9959">
            <v>43658</v>
          </cell>
          <cell r="C9959">
            <v>20.7</v>
          </cell>
        </row>
        <row r="9960">
          <cell r="A9960">
            <v>43658</v>
          </cell>
          <cell r="C9960">
            <v>19.399999999999999</v>
          </cell>
        </row>
        <row r="9961">
          <cell r="A9961">
            <v>43658</v>
          </cell>
          <cell r="C9961">
            <v>18.2</v>
          </cell>
        </row>
        <row r="9962">
          <cell r="A9962">
            <v>43658</v>
          </cell>
          <cell r="C9962">
            <v>17.3</v>
          </cell>
        </row>
        <row r="9963">
          <cell r="A9963">
            <v>43658</v>
          </cell>
          <cell r="C9963">
            <v>16.8</v>
          </cell>
        </row>
        <row r="9964">
          <cell r="A9964">
            <v>43659</v>
          </cell>
          <cell r="C9964">
            <v>16.399999999999999</v>
          </cell>
        </row>
        <row r="9965">
          <cell r="A9965">
            <v>43659</v>
          </cell>
          <cell r="C9965">
            <v>16</v>
          </cell>
        </row>
        <row r="9966">
          <cell r="A9966">
            <v>43659</v>
          </cell>
          <cell r="C9966">
            <v>15.5</v>
          </cell>
        </row>
        <row r="9967">
          <cell r="A9967">
            <v>43659</v>
          </cell>
          <cell r="C9967">
            <v>15.3</v>
          </cell>
        </row>
        <row r="9968">
          <cell r="A9968">
            <v>43659</v>
          </cell>
          <cell r="C9968">
            <v>15.1</v>
          </cell>
        </row>
        <row r="9969">
          <cell r="A9969">
            <v>43659</v>
          </cell>
          <cell r="C9969">
            <v>15.3</v>
          </cell>
        </row>
        <row r="9970">
          <cell r="A9970">
            <v>43659</v>
          </cell>
          <cell r="C9970">
            <v>15.6</v>
          </cell>
        </row>
        <row r="9971">
          <cell r="A9971">
            <v>43659</v>
          </cell>
          <cell r="C9971">
            <v>16.5</v>
          </cell>
        </row>
        <row r="9972">
          <cell r="A9972">
            <v>43659</v>
          </cell>
          <cell r="C9972">
            <v>17.5</v>
          </cell>
        </row>
        <row r="9973">
          <cell r="A9973">
            <v>43659</v>
          </cell>
          <cell r="C9973">
            <v>18.3</v>
          </cell>
        </row>
        <row r="9974">
          <cell r="A9974">
            <v>43659</v>
          </cell>
          <cell r="C9974">
            <v>19</v>
          </cell>
        </row>
        <row r="9975">
          <cell r="A9975">
            <v>43659</v>
          </cell>
          <cell r="C9975">
            <v>19.899999999999999</v>
          </cell>
        </row>
        <row r="9976">
          <cell r="A9976">
            <v>43659</v>
          </cell>
          <cell r="C9976">
            <v>20.7</v>
          </cell>
        </row>
        <row r="9977">
          <cell r="A9977">
            <v>43659</v>
          </cell>
          <cell r="C9977">
            <v>21.3</v>
          </cell>
        </row>
        <row r="9978">
          <cell r="A9978">
            <v>43659</v>
          </cell>
          <cell r="C9978">
            <v>21.7</v>
          </cell>
        </row>
        <row r="9979">
          <cell r="A9979">
            <v>43659</v>
          </cell>
          <cell r="C9979">
            <v>22.1</v>
          </cell>
        </row>
        <row r="9980">
          <cell r="A9980">
            <v>43659</v>
          </cell>
          <cell r="C9980">
            <v>22</v>
          </cell>
        </row>
        <row r="9981">
          <cell r="A9981">
            <v>43659</v>
          </cell>
          <cell r="C9981">
            <v>21.6</v>
          </cell>
        </row>
        <row r="9982">
          <cell r="A9982">
            <v>43659</v>
          </cell>
          <cell r="C9982">
            <v>20.9</v>
          </cell>
        </row>
        <row r="9983">
          <cell r="A9983">
            <v>43659</v>
          </cell>
          <cell r="C9983">
            <v>20.100000000000001</v>
          </cell>
        </row>
        <row r="9984">
          <cell r="A9984">
            <v>43659</v>
          </cell>
          <cell r="C9984">
            <v>19</v>
          </cell>
        </row>
        <row r="9985">
          <cell r="A9985">
            <v>43659</v>
          </cell>
          <cell r="C9985">
            <v>17.899999999999999</v>
          </cell>
        </row>
        <row r="9986">
          <cell r="A9986">
            <v>43659</v>
          </cell>
          <cell r="C9986">
            <v>17</v>
          </cell>
        </row>
        <row r="9987">
          <cell r="A9987">
            <v>43659</v>
          </cell>
          <cell r="C9987">
            <v>16.399999999999999</v>
          </cell>
        </row>
        <row r="9988">
          <cell r="A9988">
            <v>43660</v>
          </cell>
          <cell r="C9988">
            <v>16.100000000000001</v>
          </cell>
        </row>
        <row r="9989">
          <cell r="A9989">
            <v>43660</v>
          </cell>
          <cell r="C9989">
            <v>15.6</v>
          </cell>
        </row>
        <row r="9990">
          <cell r="A9990">
            <v>43660</v>
          </cell>
          <cell r="C9990">
            <v>15.3</v>
          </cell>
        </row>
        <row r="9991">
          <cell r="A9991">
            <v>43660</v>
          </cell>
          <cell r="C9991">
            <v>15</v>
          </cell>
        </row>
        <row r="9992">
          <cell r="A9992">
            <v>43660</v>
          </cell>
          <cell r="C9992">
            <v>14.7</v>
          </cell>
        </row>
        <row r="9993">
          <cell r="A9993">
            <v>43660</v>
          </cell>
          <cell r="C9993">
            <v>14.7</v>
          </cell>
        </row>
        <row r="9994">
          <cell r="A9994">
            <v>43660</v>
          </cell>
          <cell r="C9994">
            <v>15.1</v>
          </cell>
        </row>
        <row r="9995">
          <cell r="A9995">
            <v>43660</v>
          </cell>
          <cell r="C9995">
            <v>15.8</v>
          </cell>
        </row>
        <row r="9996">
          <cell r="A9996">
            <v>43660</v>
          </cell>
          <cell r="C9996">
            <v>17</v>
          </cell>
        </row>
        <row r="9997">
          <cell r="A9997">
            <v>43660</v>
          </cell>
          <cell r="C9997">
            <v>18.2</v>
          </cell>
        </row>
        <row r="9998">
          <cell r="A9998">
            <v>43660</v>
          </cell>
          <cell r="C9998">
            <v>19</v>
          </cell>
        </row>
        <row r="9999">
          <cell r="A9999">
            <v>43660</v>
          </cell>
          <cell r="C9999">
            <v>20.100000000000001</v>
          </cell>
        </row>
        <row r="10000">
          <cell r="A10000">
            <v>43660</v>
          </cell>
          <cell r="C10000">
            <v>21.2</v>
          </cell>
        </row>
        <row r="10001">
          <cell r="A10001">
            <v>43660</v>
          </cell>
          <cell r="C10001">
            <v>21.8</v>
          </cell>
        </row>
        <row r="10002">
          <cell r="A10002">
            <v>43660</v>
          </cell>
          <cell r="C10002">
            <v>22.2</v>
          </cell>
        </row>
        <row r="10003">
          <cell r="A10003">
            <v>43660</v>
          </cell>
          <cell r="C10003">
            <v>22.6</v>
          </cell>
        </row>
        <row r="10004">
          <cell r="A10004">
            <v>43660</v>
          </cell>
          <cell r="C10004">
            <v>22.7</v>
          </cell>
        </row>
        <row r="10005">
          <cell r="A10005">
            <v>43660</v>
          </cell>
          <cell r="C10005">
            <v>22.3</v>
          </cell>
        </row>
        <row r="10006">
          <cell r="A10006">
            <v>43660</v>
          </cell>
          <cell r="C10006">
            <v>21.3</v>
          </cell>
        </row>
        <row r="10007">
          <cell r="A10007">
            <v>43660</v>
          </cell>
          <cell r="C10007">
            <v>20.5</v>
          </cell>
        </row>
        <row r="10008">
          <cell r="A10008">
            <v>43660</v>
          </cell>
          <cell r="C10008">
            <v>19.2</v>
          </cell>
        </row>
        <row r="10009">
          <cell r="A10009">
            <v>43660</v>
          </cell>
          <cell r="C10009">
            <v>17.899999999999999</v>
          </cell>
        </row>
        <row r="10010">
          <cell r="A10010">
            <v>43660</v>
          </cell>
          <cell r="C10010">
            <v>16.899999999999999</v>
          </cell>
        </row>
        <row r="10011">
          <cell r="A10011">
            <v>43660</v>
          </cell>
          <cell r="C10011">
            <v>16</v>
          </cell>
        </row>
        <row r="10012">
          <cell r="A10012">
            <v>43661</v>
          </cell>
          <cell r="C10012">
            <v>15.4</v>
          </cell>
        </row>
        <row r="10013">
          <cell r="A10013">
            <v>43661</v>
          </cell>
          <cell r="C10013">
            <v>14.7</v>
          </cell>
        </row>
        <row r="10014">
          <cell r="A10014">
            <v>43661</v>
          </cell>
          <cell r="C10014">
            <v>14.2</v>
          </cell>
        </row>
        <row r="10015">
          <cell r="A10015">
            <v>43661</v>
          </cell>
          <cell r="C10015">
            <v>13.7</v>
          </cell>
        </row>
        <row r="10016">
          <cell r="A10016">
            <v>43661</v>
          </cell>
          <cell r="C10016">
            <v>13.3</v>
          </cell>
        </row>
        <row r="10017">
          <cell r="A10017">
            <v>43661</v>
          </cell>
          <cell r="C10017">
            <v>13.4</v>
          </cell>
        </row>
        <row r="10018">
          <cell r="A10018">
            <v>43661</v>
          </cell>
          <cell r="C10018">
            <v>13.8</v>
          </cell>
        </row>
        <row r="10019">
          <cell r="A10019">
            <v>43661</v>
          </cell>
          <cell r="C10019">
            <v>15</v>
          </cell>
        </row>
        <row r="10020">
          <cell r="A10020">
            <v>43661</v>
          </cell>
          <cell r="C10020">
            <v>16.5</v>
          </cell>
        </row>
        <row r="10021">
          <cell r="A10021">
            <v>43661</v>
          </cell>
          <cell r="C10021">
            <v>18.100000000000001</v>
          </cell>
        </row>
        <row r="10022">
          <cell r="A10022">
            <v>43661</v>
          </cell>
          <cell r="C10022">
            <v>19.399999999999999</v>
          </cell>
        </row>
        <row r="10023">
          <cell r="A10023">
            <v>43661</v>
          </cell>
          <cell r="C10023">
            <v>20.8</v>
          </cell>
        </row>
        <row r="10024">
          <cell r="A10024">
            <v>43661</v>
          </cell>
          <cell r="C10024">
            <v>21.7</v>
          </cell>
        </row>
        <row r="10025">
          <cell r="A10025">
            <v>43661</v>
          </cell>
          <cell r="C10025">
            <v>22.3</v>
          </cell>
        </row>
        <row r="10026">
          <cell r="A10026">
            <v>43661</v>
          </cell>
          <cell r="C10026">
            <v>22.7</v>
          </cell>
        </row>
        <row r="10027">
          <cell r="A10027">
            <v>43661</v>
          </cell>
          <cell r="C10027">
            <v>22.9</v>
          </cell>
        </row>
        <row r="10028">
          <cell r="A10028">
            <v>43661</v>
          </cell>
          <cell r="C10028">
            <v>23</v>
          </cell>
        </row>
        <row r="10029">
          <cell r="A10029">
            <v>43661</v>
          </cell>
          <cell r="C10029">
            <v>22.3</v>
          </cell>
        </row>
        <row r="10030">
          <cell r="A10030">
            <v>43661</v>
          </cell>
          <cell r="C10030">
            <v>21.6</v>
          </cell>
        </row>
        <row r="10031">
          <cell r="A10031">
            <v>43661</v>
          </cell>
          <cell r="C10031">
            <v>20.6</v>
          </cell>
        </row>
        <row r="10032">
          <cell r="A10032">
            <v>43661</v>
          </cell>
          <cell r="C10032">
            <v>19.2</v>
          </cell>
        </row>
        <row r="10033">
          <cell r="A10033">
            <v>43661</v>
          </cell>
          <cell r="C10033">
            <v>17.899999999999999</v>
          </cell>
        </row>
        <row r="10034">
          <cell r="A10034">
            <v>43661</v>
          </cell>
          <cell r="C10034">
            <v>16.899999999999999</v>
          </cell>
        </row>
        <row r="10035">
          <cell r="A10035">
            <v>43661</v>
          </cell>
          <cell r="C10035">
            <v>16.100000000000001</v>
          </cell>
        </row>
        <row r="10036">
          <cell r="A10036">
            <v>43662</v>
          </cell>
          <cell r="C10036">
            <v>15.5</v>
          </cell>
        </row>
        <row r="10037">
          <cell r="A10037">
            <v>43662</v>
          </cell>
          <cell r="C10037">
            <v>15.1</v>
          </cell>
        </row>
        <row r="10038">
          <cell r="A10038">
            <v>43662</v>
          </cell>
          <cell r="C10038">
            <v>14.6</v>
          </cell>
        </row>
        <row r="10039">
          <cell r="A10039">
            <v>43662</v>
          </cell>
          <cell r="C10039">
            <v>14.5</v>
          </cell>
        </row>
        <row r="10040">
          <cell r="A10040">
            <v>43662</v>
          </cell>
          <cell r="C10040">
            <v>14.3</v>
          </cell>
        </row>
        <row r="10041">
          <cell r="A10041">
            <v>43662</v>
          </cell>
          <cell r="C10041">
            <v>14.4</v>
          </cell>
        </row>
        <row r="10042">
          <cell r="A10042">
            <v>43662</v>
          </cell>
          <cell r="C10042">
            <v>14.9</v>
          </cell>
        </row>
        <row r="10043">
          <cell r="A10043">
            <v>43662</v>
          </cell>
          <cell r="C10043">
            <v>16.100000000000001</v>
          </cell>
        </row>
        <row r="10044">
          <cell r="A10044">
            <v>43662</v>
          </cell>
          <cell r="C10044">
            <v>17.7</v>
          </cell>
        </row>
        <row r="10045">
          <cell r="A10045">
            <v>43662</v>
          </cell>
          <cell r="C10045">
            <v>19.2</v>
          </cell>
        </row>
        <row r="10046">
          <cell r="A10046">
            <v>43662</v>
          </cell>
          <cell r="C10046">
            <v>20.399999999999999</v>
          </cell>
        </row>
        <row r="10047">
          <cell r="A10047">
            <v>43662</v>
          </cell>
          <cell r="C10047">
            <v>21.7</v>
          </cell>
        </row>
        <row r="10048">
          <cell r="A10048">
            <v>43662</v>
          </cell>
          <cell r="C10048">
            <v>22.4</v>
          </cell>
        </row>
        <row r="10049">
          <cell r="A10049">
            <v>43662</v>
          </cell>
          <cell r="C10049">
            <v>23</v>
          </cell>
        </row>
        <row r="10050">
          <cell r="A10050">
            <v>43662</v>
          </cell>
          <cell r="C10050">
            <v>23.4</v>
          </cell>
        </row>
        <row r="10051">
          <cell r="A10051">
            <v>43662</v>
          </cell>
          <cell r="C10051">
            <v>23.6</v>
          </cell>
        </row>
        <row r="10052">
          <cell r="A10052">
            <v>43662</v>
          </cell>
          <cell r="C10052">
            <v>23.4</v>
          </cell>
        </row>
        <row r="10053">
          <cell r="A10053">
            <v>43662</v>
          </cell>
          <cell r="C10053">
            <v>22.7</v>
          </cell>
        </row>
        <row r="10054">
          <cell r="A10054">
            <v>43662</v>
          </cell>
          <cell r="C10054">
            <v>21.9</v>
          </cell>
        </row>
        <row r="10055">
          <cell r="A10055">
            <v>43662</v>
          </cell>
          <cell r="C10055">
            <v>20.9</v>
          </cell>
        </row>
        <row r="10056">
          <cell r="A10056">
            <v>43662</v>
          </cell>
          <cell r="C10056">
            <v>19.600000000000001</v>
          </cell>
        </row>
        <row r="10057">
          <cell r="A10057">
            <v>43662</v>
          </cell>
          <cell r="C10057">
            <v>18.399999999999999</v>
          </cell>
        </row>
        <row r="10058">
          <cell r="A10058">
            <v>43662</v>
          </cell>
          <cell r="C10058">
            <v>17.5</v>
          </cell>
        </row>
        <row r="10059">
          <cell r="A10059">
            <v>43662</v>
          </cell>
          <cell r="C10059">
            <v>16.8</v>
          </cell>
        </row>
        <row r="10060">
          <cell r="A10060">
            <v>43663</v>
          </cell>
          <cell r="C10060">
            <v>16.5</v>
          </cell>
        </row>
        <row r="10061">
          <cell r="A10061">
            <v>43663</v>
          </cell>
          <cell r="C10061">
            <v>16</v>
          </cell>
        </row>
        <row r="10062">
          <cell r="A10062">
            <v>43663</v>
          </cell>
          <cell r="C10062">
            <v>15.5</v>
          </cell>
        </row>
        <row r="10063">
          <cell r="A10063">
            <v>43663</v>
          </cell>
          <cell r="C10063">
            <v>15.3</v>
          </cell>
        </row>
        <row r="10064">
          <cell r="A10064">
            <v>43663</v>
          </cell>
          <cell r="C10064">
            <v>15.1</v>
          </cell>
        </row>
        <row r="10065">
          <cell r="A10065">
            <v>43663</v>
          </cell>
          <cell r="C10065">
            <v>15.2</v>
          </cell>
        </row>
        <row r="10066">
          <cell r="A10066">
            <v>43663</v>
          </cell>
          <cell r="C10066">
            <v>15.6</v>
          </cell>
        </row>
        <row r="10067">
          <cell r="A10067">
            <v>43663</v>
          </cell>
          <cell r="C10067">
            <v>16.600000000000001</v>
          </cell>
        </row>
        <row r="10068">
          <cell r="A10068">
            <v>43663</v>
          </cell>
          <cell r="C10068">
            <v>18</v>
          </cell>
        </row>
        <row r="10069">
          <cell r="A10069">
            <v>43663</v>
          </cell>
          <cell r="C10069">
            <v>19.100000000000001</v>
          </cell>
        </row>
        <row r="10070">
          <cell r="A10070">
            <v>43663</v>
          </cell>
          <cell r="C10070">
            <v>20</v>
          </cell>
        </row>
        <row r="10071">
          <cell r="A10071">
            <v>43663</v>
          </cell>
          <cell r="C10071">
            <v>20.7</v>
          </cell>
        </row>
        <row r="10072">
          <cell r="A10072">
            <v>43663</v>
          </cell>
          <cell r="C10072">
            <v>21.1</v>
          </cell>
        </row>
        <row r="10073">
          <cell r="A10073">
            <v>43663</v>
          </cell>
          <cell r="C10073">
            <v>21.2</v>
          </cell>
        </row>
        <row r="10074">
          <cell r="A10074">
            <v>43663</v>
          </cell>
          <cell r="C10074">
            <v>21.1</v>
          </cell>
        </row>
        <row r="10075">
          <cell r="A10075">
            <v>43663</v>
          </cell>
          <cell r="C10075">
            <v>20.9</v>
          </cell>
        </row>
        <row r="10076">
          <cell r="A10076">
            <v>43663</v>
          </cell>
          <cell r="C10076">
            <v>20.399999999999999</v>
          </cell>
        </row>
        <row r="10077">
          <cell r="A10077">
            <v>43663</v>
          </cell>
          <cell r="C10077">
            <v>19.600000000000001</v>
          </cell>
        </row>
        <row r="10078">
          <cell r="A10078">
            <v>43663</v>
          </cell>
          <cell r="C10078">
            <v>19</v>
          </cell>
        </row>
        <row r="10079">
          <cell r="A10079">
            <v>43663</v>
          </cell>
          <cell r="C10079">
            <v>18.3</v>
          </cell>
        </row>
        <row r="10080">
          <cell r="A10080">
            <v>43663</v>
          </cell>
          <cell r="C10080">
            <v>17.5</v>
          </cell>
        </row>
        <row r="10081">
          <cell r="A10081">
            <v>43663</v>
          </cell>
          <cell r="C10081">
            <v>17.2</v>
          </cell>
        </row>
        <row r="10082">
          <cell r="A10082">
            <v>43663</v>
          </cell>
          <cell r="C10082">
            <v>16.899999999999999</v>
          </cell>
        </row>
        <row r="10083">
          <cell r="A10083">
            <v>43663</v>
          </cell>
          <cell r="C10083">
            <v>17</v>
          </cell>
        </row>
        <row r="10084">
          <cell r="A10084">
            <v>43664</v>
          </cell>
          <cell r="C10084">
            <v>17</v>
          </cell>
        </row>
        <row r="10085">
          <cell r="A10085">
            <v>43664</v>
          </cell>
          <cell r="C10085">
            <v>17</v>
          </cell>
        </row>
        <row r="10086">
          <cell r="A10086">
            <v>43664</v>
          </cell>
          <cell r="C10086">
            <v>16.899999999999999</v>
          </cell>
        </row>
        <row r="10087">
          <cell r="A10087">
            <v>43664</v>
          </cell>
          <cell r="C10087">
            <v>16.899999999999999</v>
          </cell>
        </row>
        <row r="10088">
          <cell r="A10088">
            <v>43664</v>
          </cell>
          <cell r="C10088">
            <v>16.8</v>
          </cell>
        </row>
        <row r="10089">
          <cell r="A10089">
            <v>43664</v>
          </cell>
          <cell r="C10089">
            <v>16.8</v>
          </cell>
        </row>
        <row r="10090">
          <cell r="A10090">
            <v>43664</v>
          </cell>
          <cell r="C10090">
            <v>16.899999999999999</v>
          </cell>
        </row>
        <row r="10091">
          <cell r="A10091">
            <v>43664</v>
          </cell>
          <cell r="C10091">
            <v>17.399999999999999</v>
          </cell>
        </row>
        <row r="10092">
          <cell r="A10092">
            <v>43664</v>
          </cell>
          <cell r="C10092">
            <v>18</v>
          </cell>
        </row>
        <row r="10093">
          <cell r="A10093">
            <v>43664</v>
          </cell>
          <cell r="C10093">
            <v>18.600000000000001</v>
          </cell>
        </row>
        <row r="10094">
          <cell r="A10094">
            <v>43664</v>
          </cell>
          <cell r="C10094">
            <v>19.100000000000001</v>
          </cell>
        </row>
        <row r="10095">
          <cell r="A10095">
            <v>43664</v>
          </cell>
          <cell r="C10095">
            <v>19.899999999999999</v>
          </cell>
        </row>
        <row r="10096">
          <cell r="A10096">
            <v>43664</v>
          </cell>
          <cell r="C10096">
            <v>20.6</v>
          </cell>
        </row>
        <row r="10097">
          <cell r="A10097">
            <v>43664</v>
          </cell>
          <cell r="C10097">
            <v>20.9</v>
          </cell>
        </row>
        <row r="10098">
          <cell r="A10098">
            <v>43664</v>
          </cell>
          <cell r="C10098">
            <v>20.9</v>
          </cell>
        </row>
        <row r="10099">
          <cell r="A10099">
            <v>43664</v>
          </cell>
          <cell r="C10099">
            <v>20.9</v>
          </cell>
        </row>
        <row r="10100">
          <cell r="A10100">
            <v>43664</v>
          </cell>
          <cell r="C10100">
            <v>20.6</v>
          </cell>
        </row>
        <row r="10101">
          <cell r="A10101">
            <v>43664</v>
          </cell>
          <cell r="C10101">
            <v>20.100000000000001</v>
          </cell>
        </row>
        <row r="10102">
          <cell r="A10102">
            <v>43664</v>
          </cell>
          <cell r="C10102">
            <v>19.3</v>
          </cell>
        </row>
        <row r="10103">
          <cell r="A10103">
            <v>43664</v>
          </cell>
          <cell r="C10103">
            <v>18.600000000000001</v>
          </cell>
        </row>
        <row r="10104">
          <cell r="A10104">
            <v>43664</v>
          </cell>
          <cell r="C10104">
            <v>17.5</v>
          </cell>
        </row>
        <row r="10105">
          <cell r="A10105">
            <v>43664</v>
          </cell>
          <cell r="C10105">
            <v>16.7</v>
          </cell>
        </row>
        <row r="10106">
          <cell r="A10106">
            <v>43664</v>
          </cell>
          <cell r="C10106">
            <v>16.100000000000001</v>
          </cell>
        </row>
        <row r="10107">
          <cell r="A10107">
            <v>43664</v>
          </cell>
          <cell r="C10107">
            <v>15.7</v>
          </cell>
        </row>
        <row r="10108">
          <cell r="A10108">
            <v>43665</v>
          </cell>
          <cell r="C10108">
            <v>15.6</v>
          </cell>
        </row>
        <row r="10109">
          <cell r="A10109">
            <v>43665</v>
          </cell>
          <cell r="C10109">
            <v>15.4</v>
          </cell>
        </row>
        <row r="10110">
          <cell r="A10110">
            <v>43665</v>
          </cell>
          <cell r="C10110">
            <v>15.2</v>
          </cell>
        </row>
        <row r="10111">
          <cell r="A10111">
            <v>43665</v>
          </cell>
          <cell r="C10111">
            <v>15.2</v>
          </cell>
        </row>
        <row r="10112">
          <cell r="A10112">
            <v>43665</v>
          </cell>
          <cell r="C10112">
            <v>15.1</v>
          </cell>
        </row>
        <row r="10113">
          <cell r="A10113">
            <v>43665</v>
          </cell>
          <cell r="C10113">
            <v>15.3</v>
          </cell>
        </row>
        <row r="10114">
          <cell r="A10114">
            <v>43665</v>
          </cell>
          <cell r="C10114">
            <v>15.5</v>
          </cell>
        </row>
        <row r="10115">
          <cell r="A10115">
            <v>43665</v>
          </cell>
          <cell r="C10115">
            <v>16</v>
          </cell>
        </row>
        <row r="10116">
          <cell r="A10116">
            <v>43665</v>
          </cell>
          <cell r="C10116">
            <v>16.399999999999999</v>
          </cell>
        </row>
        <row r="10117">
          <cell r="A10117">
            <v>43665</v>
          </cell>
          <cell r="C10117">
            <v>16.899999999999999</v>
          </cell>
        </row>
        <row r="10118">
          <cell r="A10118">
            <v>43665</v>
          </cell>
          <cell r="C10118">
            <v>17.399999999999999</v>
          </cell>
        </row>
        <row r="10119">
          <cell r="A10119">
            <v>43665</v>
          </cell>
          <cell r="C10119">
            <v>18.2</v>
          </cell>
        </row>
        <row r="10120">
          <cell r="A10120">
            <v>43665</v>
          </cell>
          <cell r="C10120">
            <v>18.899999999999999</v>
          </cell>
        </row>
        <row r="10121">
          <cell r="A10121">
            <v>43665</v>
          </cell>
          <cell r="C10121">
            <v>19.399999999999999</v>
          </cell>
        </row>
        <row r="10122">
          <cell r="A10122">
            <v>43665</v>
          </cell>
          <cell r="C10122">
            <v>19.8</v>
          </cell>
        </row>
        <row r="10123">
          <cell r="A10123">
            <v>43665</v>
          </cell>
          <cell r="C10123">
            <v>20.2</v>
          </cell>
        </row>
        <row r="10124">
          <cell r="A10124">
            <v>43665</v>
          </cell>
          <cell r="C10124">
            <v>20</v>
          </cell>
        </row>
        <row r="10125">
          <cell r="A10125">
            <v>43665</v>
          </cell>
          <cell r="C10125">
            <v>19.600000000000001</v>
          </cell>
        </row>
        <row r="10126">
          <cell r="A10126">
            <v>43665</v>
          </cell>
          <cell r="C10126">
            <v>18.8</v>
          </cell>
        </row>
        <row r="10127">
          <cell r="A10127">
            <v>43665</v>
          </cell>
          <cell r="C10127">
            <v>18.5</v>
          </cell>
        </row>
        <row r="10128">
          <cell r="A10128">
            <v>43665</v>
          </cell>
          <cell r="C10128">
            <v>18.100000000000001</v>
          </cell>
        </row>
        <row r="10129">
          <cell r="A10129">
            <v>43665</v>
          </cell>
          <cell r="C10129">
            <v>17.8</v>
          </cell>
        </row>
        <row r="10130">
          <cell r="A10130">
            <v>43665</v>
          </cell>
          <cell r="C10130">
            <v>17.399999999999999</v>
          </cell>
        </row>
        <row r="10131">
          <cell r="A10131">
            <v>43665</v>
          </cell>
          <cell r="C10131">
            <v>17.3</v>
          </cell>
        </row>
        <row r="10132">
          <cell r="A10132">
            <v>43666</v>
          </cell>
          <cell r="C10132">
            <v>17.2</v>
          </cell>
        </row>
        <row r="10133">
          <cell r="A10133">
            <v>43666</v>
          </cell>
          <cell r="C10133">
            <v>17</v>
          </cell>
        </row>
        <row r="10134">
          <cell r="A10134">
            <v>43666</v>
          </cell>
          <cell r="C10134">
            <v>16.899999999999999</v>
          </cell>
        </row>
        <row r="10135">
          <cell r="A10135">
            <v>43666</v>
          </cell>
          <cell r="C10135">
            <v>16.899999999999999</v>
          </cell>
        </row>
        <row r="10136">
          <cell r="A10136">
            <v>43666</v>
          </cell>
          <cell r="C10136">
            <v>16.8</v>
          </cell>
        </row>
        <row r="10137">
          <cell r="A10137">
            <v>43666</v>
          </cell>
          <cell r="C10137">
            <v>17</v>
          </cell>
        </row>
        <row r="10138">
          <cell r="A10138">
            <v>43666</v>
          </cell>
          <cell r="C10138">
            <v>17.3</v>
          </cell>
        </row>
        <row r="10139">
          <cell r="A10139">
            <v>43666</v>
          </cell>
          <cell r="C10139">
            <v>17.7</v>
          </cell>
        </row>
        <row r="10140">
          <cell r="A10140">
            <v>43666</v>
          </cell>
          <cell r="C10140">
            <v>18.3</v>
          </cell>
        </row>
        <row r="10141">
          <cell r="A10141">
            <v>43666</v>
          </cell>
          <cell r="C10141">
            <v>18.8</v>
          </cell>
        </row>
        <row r="10142">
          <cell r="A10142">
            <v>43666</v>
          </cell>
          <cell r="C10142">
            <v>19.100000000000001</v>
          </cell>
        </row>
        <row r="10143">
          <cell r="A10143">
            <v>43666</v>
          </cell>
          <cell r="C10143">
            <v>19.600000000000001</v>
          </cell>
        </row>
        <row r="10144">
          <cell r="A10144">
            <v>43666</v>
          </cell>
          <cell r="C10144">
            <v>20</v>
          </cell>
        </row>
        <row r="10145">
          <cell r="A10145">
            <v>43666</v>
          </cell>
          <cell r="C10145">
            <v>20.2</v>
          </cell>
        </row>
        <row r="10146">
          <cell r="A10146">
            <v>43666</v>
          </cell>
          <cell r="C10146">
            <v>20.3</v>
          </cell>
        </row>
        <row r="10147">
          <cell r="A10147">
            <v>43666</v>
          </cell>
          <cell r="C10147">
            <v>20.399999999999999</v>
          </cell>
        </row>
        <row r="10148">
          <cell r="A10148">
            <v>43666</v>
          </cell>
          <cell r="C10148">
            <v>20.2</v>
          </cell>
        </row>
        <row r="10149">
          <cell r="A10149">
            <v>43666</v>
          </cell>
          <cell r="C10149">
            <v>19.8</v>
          </cell>
        </row>
        <row r="10150">
          <cell r="A10150">
            <v>43666</v>
          </cell>
          <cell r="C10150">
            <v>19.2</v>
          </cell>
        </row>
        <row r="10151">
          <cell r="A10151">
            <v>43666</v>
          </cell>
          <cell r="C10151">
            <v>18.600000000000001</v>
          </cell>
        </row>
        <row r="10152">
          <cell r="A10152">
            <v>43666</v>
          </cell>
          <cell r="C10152">
            <v>17.7</v>
          </cell>
        </row>
        <row r="10153">
          <cell r="A10153">
            <v>43666</v>
          </cell>
          <cell r="C10153">
            <v>16.899999999999999</v>
          </cell>
        </row>
        <row r="10154">
          <cell r="A10154">
            <v>43666</v>
          </cell>
          <cell r="C10154">
            <v>16.3</v>
          </cell>
        </row>
        <row r="10155">
          <cell r="A10155">
            <v>43666</v>
          </cell>
          <cell r="C10155">
            <v>15.8</v>
          </cell>
        </row>
        <row r="10156">
          <cell r="A10156">
            <v>43667</v>
          </cell>
          <cell r="C10156">
            <v>15.6</v>
          </cell>
        </row>
        <row r="10157">
          <cell r="A10157">
            <v>43667</v>
          </cell>
          <cell r="C10157">
            <v>15.4</v>
          </cell>
        </row>
        <row r="10158">
          <cell r="A10158">
            <v>43667</v>
          </cell>
          <cell r="C10158">
            <v>15.2</v>
          </cell>
        </row>
        <row r="10159">
          <cell r="A10159">
            <v>43667</v>
          </cell>
          <cell r="C10159">
            <v>15.1</v>
          </cell>
        </row>
        <row r="10160">
          <cell r="A10160">
            <v>43667</v>
          </cell>
          <cell r="C10160">
            <v>15</v>
          </cell>
        </row>
        <row r="10161">
          <cell r="A10161">
            <v>43667</v>
          </cell>
          <cell r="C10161">
            <v>15.3</v>
          </cell>
        </row>
        <row r="10162">
          <cell r="A10162">
            <v>43667</v>
          </cell>
          <cell r="C10162">
            <v>15.4</v>
          </cell>
        </row>
        <row r="10163">
          <cell r="A10163">
            <v>43667</v>
          </cell>
          <cell r="C10163">
            <v>16.2</v>
          </cell>
        </row>
        <row r="10164">
          <cell r="A10164">
            <v>43667</v>
          </cell>
          <cell r="C10164">
            <v>17.3</v>
          </cell>
        </row>
        <row r="10165">
          <cell r="A10165">
            <v>43667</v>
          </cell>
          <cell r="C10165">
            <v>18.3</v>
          </cell>
        </row>
        <row r="10166">
          <cell r="A10166">
            <v>43667</v>
          </cell>
          <cell r="C10166">
            <v>19.2</v>
          </cell>
        </row>
        <row r="10167">
          <cell r="A10167">
            <v>43667</v>
          </cell>
          <cell r="C10167">
            <v>20</v>
          </cell>
        </row>
        <row r="10168">
          <cell r="A10168">
            <v>43667</v>
          </cell>
          <cell r="C10168">
            <v>20.6</v>
          </cell>
        </row>
        <row r="10169">
          <cell r="A10169">
            <v>43667</v>
          </cell>
          <cell r="C10169">
            <v>20.8</v>
          </cell>
        </row>
        <row r="10170">
          <cell r="A10170">
            <v>43667</v>
          </cell>
          <cell r="C10170">
            <v>21.1</v>
          </cell>
        </row>
        <row r="10171">
          <cell r="A10171">
            <v>43667</v>
          </cell>
          <cell r="C10171">
            <v>21.3</v>
          </cell>
        </row>
        <row r="10172">
          <cell r="A10172">
            <v>43667</v>
          </cell>
          <cell r="C10172">
            <v>21.2</v>
          </cell>
        </row>
        <row r="10173">
          <cell r="A10173">
            <v>43667</v>
          </cell>
          <cell r="C10173">
            <v>20.9</v>
          </cell>
        </row>
        <row r="10174">
          <cell r="A10174">
            <v>43667</v>
          </cell>
          <cell r="C10174">
            <v>20.3</v>
          </cell>
        </row>
        <row r="10175">
          <cell r="A10175">
            <v>43667</v>
          </cell>
          <cell r="C10175">
            <v>19.8</v>
          </cell>
        </row>
        <row r="10176">
          <cell r="A10176">
            <v>43667</v>
          </cell>
          <cell r="C10176">
            <v>19</v>
          </cell>
        </row>
        <row r="10177">
          <cell r="A10177">
            <v>43667</v>
          </cell>
          <cell r="C10177">
            <v>18.600000000000001</v>
          </cell>
        </row>
        <row r="10178">
          <cell r="A10178">
            <v>43667</v>
          </cell>
          <cell r="C10178">
            <v>18.3</v>
          </cell>
        </row>
        <row r="10179">
          <cell r="A10179">
            <v>43667</v>
          </cell>
          <cell r="C10179">
            <v>18.100000000000001</v>
          </cell>
        </row>
        <row r="10180">
          <cell r="A10180">
            <v>43668</v>
          </cell>
          <cell r="C10180">
            <v>18.399999999999999</v>
          </cell>
        </row>
        <row r="10181">
          <cell r="A10181">
            <v>43668</v>
          </cell>
          <cell r="C10181">
            <v>18.5</v>
          </cell>
        </row>
        <row r="10182">
          <cell r="A10182">
            <v>43668</v>
          </cell>
          <cell r="C10182">
            <v>18.600000000000001</v>
          </cell>
        </row>
        <row r="10183">
          <cell r="A10183">
            <v>43668</v>
          </cell>
          <cell r="C10183">
            <v>18.5</v>
          </cell>
        </row>
        <row r="10184">
          <cell r="A10184">
            <v>43668</v>
          </cell>
          <cell r="C10184">
            <v>18.600000000000001</v>
          </cell>
        </row>
        <row r="10185">
          <cell r="A10185">
            <v>43668</v>
          </cell>
          <cell r="C10185">
            <v>18.899999999999999</v>
          </cell>
        </row>
        <row r="10186">
          <cell r="A10186">
            <v>43668</v>
          </cell>
          <cell r="C10186">
            <v>19</v>
          </cell>
        </row>
        <row r="10187">
          <cell r="A10187">
            <v>43668</v>
          </cell>
          <cell r="C10187">
            <v>19.399999999999999</v>
          </cell>
        </row>
        <row r="10188">
          <cell r="A10188">
            <v>43668</v>
          </cell>
          <cell r="C10188">
            <v>19.899999999999999</v>
          </cell>
        </row>
        <row r="10189">
          <cell r="A10189">
            <v>43668</v>
          </cell>
          <cell r="C10189">
            <v>20.399999999999999</v>
          </cell>
        </row>
        <row r="10190">
          <cell r="A10190">
            <v>43668</v>
          </cell>
          <cell r="C10190">
            <v>21</v>
          </cell>
        </row>
        <row r="10191">
          <cell r="A10191">
            <v>43668</v>
          </cell>
          <cell r="C10191">
            <v>21.6</v>
          </cell>
        </row>
        <row r="10192">
          <cell r="A10192">
            <v>43668</v>
          </cell>
          <cell r="C10192">
            <v>22.3</v>
          </cell>
        </row>
        <row r="10193">
          <cell r="A10193">
            <v>43668</v>
          </cell>
          <cell r="C10193">
            <v>22.7</v>
          </cell>
        </row>
        <row r="10194">
          <cell r="A10194">
            <v>43668</v>
          </cell>
          <cell r="C10194">
            <v>23.1</v>
          </cell>
        </row>
        <row r="10195">
          <cell r="A10195">
            <v>43668</v>
          </cell>
          <cell r="C10195">
            <v>23.4</v>
          </cell>
        </row>
        <row r="10196">
          <cell r="A10196">
            <v>43668</v>
          </cell>
          <cell r="C10196">
            <v>23.3</v>
          </cell>
        </row>
        <row r="10197">
          <cell r="A10197">
            <v>43668</v>
          </cell>
          <cell r="C10197">
            <v>22.7</v>
          </cell>
        </row>
        <row r="10198">
          <cell r="A10198">
            <v>43668</v>
          </cell>
          <cell r="C10198">
            <v>22.2</v>
          </cell>
        </row>
        <row r="10199">
          <cell r="A10199">
            <v>43668</v>
          </cell>
          <cell r="C10199">
            <v>21.4</v>
          </cell>
        </row>
        <row r="10200">
          <cell r="A10200">
            <v>43668</v>
          </cell>
          <cell r="C10200">
            <v>20.399999999999999</v>
          </cell>
        </row>
        <row r="10201">
          <cell r="A10201">
            <v>43668</v>
          </cell>
          <cell r="C10201">
            <v>19.5</v>
          </cell>
        </row>
        <row r="10202">
          <cell r="A10202">
            <v>43668</v>
          </cell>
          <cell r="C10202">
            <v>19</v>
          </cell>
        </row>
        <row r="10203">
          <cell r="A10203">
            <v>43668</v>
          </cell>
          <cell r="C10203">
            <v>18.5</v>
          </cell>
        </row>
        <row r="10204">
          <cell r="A10204">
            <v>43669</v>
          </cell>
          <cell r="C10204">
            <v>18.2</v>
          </cell>
        </row>
        <row r="10205">
          <cell r="A10205">
            <v>43669</v>
          </cell>
          <cell r="C10205">
            <v>17.899999999999999</v>
          </cell>
        </row>
        <row r="10206">
          <cell r="A10206">
            <v>43669</v>
          </cell>
          <cell r="C10206">
            <v>17.5</v>
          </cell>
        </row>
        <row r="10207">
          <cell r="A10207">
            <v>43669</v>
          </cell>
          <cell r="C10207">
            <v>17.3</v>
          </cell>
        </row>
        <row r="10208">
          <cell r="A10208">
            <v>43669</v>
          </cell>
          <cell r="C10208">
            <v>17.100000000000001</v>
          </cell>
        </row>
        <row r="10209">
          <cell r="A10209">
            <v>43669</v>
          </cell>
          <cell r="C10209">
            <v>17.3</v>
          </cell>
        </row>
        <row r="10210">
          <cell r="A10210">
            <v>43669</v>
          </cell>
          <cell r="C10210">
            <v>17.8</v>
          </cell>
        </row>
        <row r="10211">
          <cell r="A10211">
            <v>43669</v>
          </cell>
          <cell r="C10211">
            <v>18.8</v>
          </cell>
        </row>
        <row r="10212">
          <cell r="A10212">
            <v>43669</v>
          </cell>
          <cell r="C10212">
            <v>20.2</v>
          </cell>
        </row>
        <row r="10213">
          <cell r="A10213">
            <v>43669</v>
          </cell>
          <cell r="C10213">
            <v>21.5</v>
          </cell>
        </row>
        <row r="10214">
          <cell r="A10214">
            <v>43669</v>
          </cell>
          <cell r="C10214">
            <v>23.1</v>
          </cell>
        </row>
        <row r="10215">
          <cell r="A10215">
            <v>43669</v>
          </cell>
          <cell r="C10215">
            <v>24.8</v>
          </cell>
        </row>
        <row r="10216">
          <cell r="A10216">
            <v>43669</v>
          </cell>
          <cell r="C10216">
            <v>26.5</v>
          </cell>
        </row>
        <row r="10217">
          <cell r="A10217">
            <v>43669</v>
          </cell>
          <cell r="C10217">
            <v>27.5</v>
          </cell>
        </row>
        <row r="10218">
          <cell r="A10218">
            <v>43669</v>
          </cell>
          <cell r="C10218">
            <v>28.2</v>
          </cell>
        </row>
        <row r="10219">
          <cell r="A10219">
            <v>43669</v>
          </cell>
          <cell r="C10219">
            <v>28.8</v>
          </cell>
        </row>
        <row r="10220">
          <cell r="A10220">
            <v>43669</v>
          </cell>
          <cell r="C10220">
            <v>28.6</v>
          </cell>
        </row>
        <row r="10221">
          <cell r="A10221">
            <v>43669</v>
          </cell>
          <cell r="C10221">
            <v>27.8</v>
          </cell>
        </row>
        <row r="10222">
          <cell r="A10222">
            <v>43669</v>
          </cell>
          <cell r="C10222">
            <v>27.1</v>
          </cell>
        </row>
        <row r="10223">
          <cell r="A10223">
            <v>43669</v>
          </cell>
          <cell r="C10223">
            <v>26</v>
          </cell>
        </row>
        <row r="10224">
          <cell r="A10224">
            <v>43669</v>
          </cell>
          <cell r="C10224">
            <v>24.4</v>
          </cell>
        </row>
        <row r="10225">
          <cell r="A10225">
            <v>43669</v>
          </cell>
          <cell r="C10225">
            <v>23</v>
          </cell>
        </row>
        <row r="10226">
          <cell r="A10226">
            <v>43669</v>
          </cell>
          <cell r="C10226">
            <v>22</v>
          </cell>
        </row>
        <row r="10227">
          <cell r="A10227">
            <v>43669</v>
          </cell>
          <cell r="C10227">
            <v>21.4</v>
          </cell>
        </row>
        <row r="10228">
          <cell r="A10228">
            <v>43670</v>
          </cell>
          <cell r="C10228">
            <v>20.9</v>
          </cell>
        </row>
        <row r="10229">
          <cell r="A10229">
            <v>43670</v>
          </cell>
          <cell r="C10229">
            <v>20.399999999999999</v>
          </cell>
        </row>
        <row r="10230">
          <cell r="A10230">
            <v>43670</v>
          </cell>
          <cell r="C10230">
            <v>20.100000000000001</v>
          </cell>
        </row>
        <row r="10231">
          <cell r="A10231">
            <v>43670</v>
          </cell>
          <cell r="C10231">
            <v>19.7</v>
          </cell>
        </row>
        <row r="10232">
          <cell r="A10232">
            <v>43670</v>
          </cell>
          <cell r="C10232">
            <v>19.3</v>
          </cell>
        </row>
        <row r="10233">
          <cell r="A10233">
            <v>43670</v>
          </cell>
          <cell r="C10233">
            <v>19.3</v>
          </cell>
        </row>
        <row r="10234">
          <cell r="A10234">
            <v>43670</v>
          </cell>
          <cell r="C10234">
            <v>19.600000000000001</v>
          </cell>
        </row>
        <row r="10235">
          <cell r="A10235">
            <v>43670</v>
          </cell>
          <cell r="C10235">
            <v>20.3</v>
          </cell>
        </row>
        <row r="10236">
          <cell r="A10236">
            <v>43670</v>
          </cell>
          <cell r="C10236">
            <v>21</v>
          </cell>
        </row>
        <row r="10237">
          <cell r="A10237">
            <v>43670</v>
          </cell>
          <cell r="C10237">
            <v>21.3</v>
          </cell>
        </row>
        <row r="10238">
          <cell r="A10238">
            <v>43670</v>
          </cell>
          <cell r="C10238">
            <v>21.8</v>
          </cell>
        </row>
        <row r="10239">
          <cell r="A10239">
            <v>43670</v>
          </cell>
          <cell r="C10239">
            <v>22.3</v>
          </cell>
        </row>
        <row r="10240">
          <cell r="A10240">
            <v>43670</v>
          </cell>
          <cell r="C10240">
            <v>23.2</v>
          </cell>
        </row>
        <row r="10241">
          <cell r="A10241">
            <v>43670</v>
          </cell>
          <cell r="C10241">
            <v>23.6</v>
          </cell>
        </row>
        <row r="10242">
          <cell r="A10242">
            <v>43670</v>
          </cell>
          <cell r="C10242">
            <v>24</v>
          </cell>
        </row>
        <row r="10243">
          <cell r="A10243">
            <v>43670</v>
          </cell>
          <cell r="C10243">
            <v>24.4</v>
          </cell>
        </row>
        <row r="10244">
          <cell r="A10244">
            <v>43670</v>
          </cell>
          <cell r="C10244">
            <v>24.2</v>
          </cell>
        </row>
        <row r="10245">
          <cell r="A10245">
            <v>43670</v>
          </cell>
          <cell r="C10245">
            <v>23.6</v>
          </cell>
        </row>
        <row r="10246">
          <cell r="A10246">
            <v>43670</v>
          </cell>
          <cell r="C10246">
            <v>23</v>
          </cell>
        </row>
        <row r="10247">
          <cell r="A10247">
            <v>43670</v>
          </cell>
          <cell r="C10247">
            <v>22.3</v>
          </cell>
        </row>
        <row r="10248">
          <cell r="A10248">
            <v>43670</v>
          </cell>
          <cell r="C10248">
            <v>21.1</v>
          </cell>
        </row>
        <row r="10249">
          <cell r="A10249">
            <v>43670</v>
          </cell>
          <cell r="C10249">
            <v>20.3</v>
          </cell>
        </row>
        <row r="10250">
          <cell r="A10250">
            <v>43670</v>
          </cell>
          <cell r="C10250">
            <v>19.5</v>
          </cell>
        </row>
        <row r="10251">
          <cell r="A10251">
            <v>43670</v>
          </cell>
          <cell r="C10251">
            <v>19.100000000000001</v>
          </cell>
        </row>
        <row r="10252">
          <cell r="A10252">
            <v>43671</v>
          </cell>
          <cell r="C10252">
            <v>18.899999999999999</v>
          </cell>
        </row>
        <row r="10253">
          <cell r="A10253">
            <v>43671</v>
          </cell>
          <cell r="C10253">
            <v>18.3</v>
          </cell>
        </row>
        <row r="10254">
          <cell r="A10254">
            <v>43671</v>
          </cell>
          <cell r="C10254">
            <v>17.899999999999999</v>
          </cell>
        </row>
        <row r="10255">
          <cell r="A10255">
            <v>43671</v>
          </cell>
          <cell r="C10255">
            <v>17.7</v>
          </cell>
        </row>
        <row r="10256">
          <cell r="A10256">
            <v>43671</v>
          </cell>
          <cell r="C10256">
            <v>17.399999999999999</v>
          </cell>
        </row>
        <row r="10257">
          <cell r="A10257">
            <v>43671</v>
          </cell>
          <cell r="C10257">
            <v>18.100000000000001</v>
          </cell>
        </row>
        <row r="10258">
          <cell r="A10258">
            <v>43671</v>
          </cell>
          <cell r="C10258">
            <v>18.899999999999999</v>
          </cell>
        </row>
        <row r="10259">
          <cell r="A10259">
            <v>43671</v>
          </cell>
          <cell r="C10259">
            <v>20.6</v>
          </cell>
        </row>
        <row r="10260">
          <cell r="A10260">
            <v>43671</v>
          </cell>
          <cell r="C10260">
            <v>22.6</v>
          </cell>
        </row>
        <row r="10261">
          <cell r="A10261">
            <v>43671</v>
          </cell>
          <cell r="C10261">
            <v>24.3</v>
          </cell>
        </row>
        <row r="10262">
          <cell r="A10262">
            <v>43671</v>
          </cell>
          <cell r="C10262">
            <v>25.8</v>
          </cell>
        </row>
        <row r="10263">
          <cell r="A10263">
            <v>43671</v>
          </cell>
          <cell r="C10263">
            <v>27.2</v>
          </cell>
        </row>
        <row r="10264">
          <cell r="A10264">
            <v>43671</v>
          </cell>
          <cell r="C10264">
            <v>27.9</v>
          </cell>
        </row>
        <row r="10265">
          <cell r="A10265">
            <v>43671</v>
          </cell>
          <cell r="C10265">
            <v>28.3</v>
          </cell>
        </row>
        <row r="10266">
          <cell r="A10266">
            <v>43671</v>
          </cell>
          <cell r="C10266">
            <v>28.2</v>
          </cell>
        </row>
        <row r="10267">
          <cell r="A10267">
            <v>43671</v>
          </cell>
          <cell r="C10267">
            <v>28.3</v>
          </cell>
        </row>
        <row r="10268">
          <cell r="A10268">
            <v>43671</v>
          </cell>
          <cell r="C10268">
            <v>27.5</v>
          </cell>
        </row>
        <row r="10269">
          <cell r="A10269">
            <v>43671</v>
          </cell>
          <cell r="C10269">
            <v>26.3</v>
          </cell>
        </row>
        <row r="10270">
          <cell r="A10270">
            <v>43671</v>
          </cell>
          <cell r="C10270">
            <v>25.3</v>
          </cell>
        </row>
        <row r="10271">
          <cell r="A10271">
            <v>43671</v>
          </cell>
          <cell r="C10271">
            <v>24.4</v>
          </cell>
        </row>
        <row r="10272">
          <cell r="A10272">
            <v>43671</v>
          </cell>
          <cell r="C10272">
            <v>23</v>
          </cell>
        </row>
        <row r="10273">
          <cell r="A10273">
            <v>43671</v>
          </cell>
          <cell r="C10273">
            <v>21.8</v>
          </cell>
        </row>
        <row r="10274">
          <cell r="A10274">
            <v>43671</v>
          </cell>
          <cell r="C10274">
            <v>20.8</v>
          </cell>
        </row>
        <row r="10275">
          <cell r="A10275">
            <v>43671</v>
          </cell>
          <cell r="C10275">
            <v>20.2</v>
          </cell>
        </row>
        <row r="10276">
          <cell r="A10276">
            <v>43672</v>
          </cell>
          <cell r="C10276">
            <v>19.8</v>
          </cell>
        </row>
        <row r="10277">
          <cell r="A10277">
            <v>43672</v>
          </cell>
          <cell r="C10277">
            <v>19.2</v>
          </cell>
        </row>
        <row r="10278">
          <cell r="A10278">
            <v>43672</v>
          </cell>
          <cell r="C10278">
            <v>18.7</v>
          </cell>
        </row>
        <row r="10279">
          <cell r="A10279">
            <v>43672</v>
          </cell>
          <cell r="C10279">
            <v>18.399999999999999</v>
          </cell>
        </row>
        <row r="10280">
          <cell r="A10280">
            <v>43672</v>
          </cell>
          <cell r="C10280">
            <v>18</v>
          </cell>
        </row>
        <row r="10281">
          <cell r="A10281">
            <v>43672</v>
          </cell>
          <cell r="C10281">
            <v>18.3</v>
          </cell>
        </row>
        <row r="10282">
          <cell r="A10282">
            <v>43672</v>
          </cell>
          <cell r="C10282">
            <v>18.600000000000001</v>
          </cell>
        </row>
        <row r="10283">
          <cell r="A10283">
            <v>43672</v>
          </cell>
          <cell r="C10283">
            <v>19.100000000000001</v>
          </cell>
        </row>
        <row r="10284">
          <cell r="A10284">
            <v>43672</v>
          </cell>
          <cell r="C10284">
            <v>20</v>
          </cell>
        </row>
        <row r="10285">
          <cell r="A10285">
            <v>43672</v>
          </cell>
          <cell r="C10285">
            <v>20.5</v>
          </cell>
        </row>
        <row r="10286">
          <cell r="A10286">
            <v>43672</v>
          </cell>
          <cell r="C10286">
            <v>21</v>
          </cell>
        </row>
        <row r="10287">
          <cell r="A10287">
            <v>43672</v>
          </cell>
          <cell r="C10287">
            <v>21.4</v>
          </cell>
        </row>
        <row r="10288">
          <cell r="A10288">
            <v>43672</v>
          </cell>
          <cell r="C10288">
            <v>21.9</v>
          </cell>
        </row>
        <row r="10289">
          <cell r="A10289">
            <v>43672</v>
          </cell>
          <cell r="C10289">
            <v>22.1</v>
          </cell>
        </row>
        <row r="10290">
          <cell r="A10290">
            <v>43672</v>
          </cell>
          <cell r="C10290">
            <v>22</v>
          </cell>
        </row>
        <row r="10291">
          <cell r="A10291">
            <v>43672</v>
          </cell>
          <cell r="C10291">
            <v>22.1</v>
          </cell>
        </row>
        <row r="10292">
          <cell r="A10292">
            <v>43672</v>
          </cell>
          <cell r="C10292">
            <v>21.7</v>
          </cell>
        </row>
        <row r="10293">
          <cell r="A10293">
            <v>43672</v>
          </cell>
          <cell r="C10293">
            <v>21</v>
          </cell>
        </row>
        <row r="10294">
          <cell r="A10294">
            <v>43672</v>
          </cell>
          <cell r="C10294">
            <v>20.2</v>
          </cell>
        </row>
        <row r="10295">
          <cell r="A10295">
            <v>43672</v>
          </cell>
          <cell r="C10295">
            <v>19.5</v>
          </cell>
        </row>
        <row r="10296">
          <cell r="A10296">
            <v>43672</v>
          </cell>
          <cell r="C10296">
            <v>18.8</v>
          </cell>
        </row>
        <row r="10297">
          <cell r="A10297">
            <v>43672</v>
          </cell>
          <cell r="C10297">
            <v>18.100000000000001</v>
          </cell>
        </row>
        <row r="10298">
          <cell r="A10298">
            <v>43672</v>
          </cell>
          <cell r="C10298">
            <v>17.600000000000001</v>
          </cell>
        </row>
        <row r="10299">
          <cell r="A10299">
            <v>43672</v>
          </cell>
          <cell r="C10299">
            <v>17.3</v>
          </cell>
        </row>
        <row r="10300">
          <cell r="A10300">
            <v>43673</v>
          </cell>
          <cell r="C10300">
            <v>17.2</v>
          </cell>
        </row>
        <row r="10301">
          <cell r="A10301">
            <v>43673</v>
          </cell>
          <cell r="C10301">
            <v>17</v>
          </cell>
        </row>
        <row r="10302">
          <cell r="A10302">
            <v>43673</v>
          </cell>
          <cell r="C10302">
            <v>16.8</v>
          </cell>
        </row>
        <row r="10303">
          <cell r="A10303">
            <v>43673</v>
          </cell>
          <cell r="C10303">
            <v>16.7</v>
          </cell>
        </row>
        <row r="10304">
          <cell r="A10304">
            <v>43673</v>
          </cell>
          <cell r="C10304">
            <v>16.399999999999999</v>
          </cell>
        </row>
        <row r="10305">
          <cell r="A10305">
            <v>43673</v>
          </cell>
          <cell r="C10305">
            <v>16.3</v>
          </cell>
        </row>
        <row r="10306">
          <cell r="A10306">
            <v>43673</v>
          </cell>
          <cell r="C10306">
            <v>16.7</v>
          </cell>
        </row>
        <row r="10307">
          <cell r="A10307">
            <v>43673</v>
          </cell>
          <cell r="C10307">
            <v>17.2</v>
          </cell>
        </row>
        <row r="10308">
          <cell r="A10308">
            <v>43673</v>
          </cell>
          <cell r="C10308">
            <v>18</v>
          </cell>
        </row>
        <row r="10309">
          <cell r="A10309">
            <v>43673</v>
          </cell>
          <cell r="C10309">
            <v>18.7</v>
          </cell>
        </row>
        <row r="10310">
          <cell r="A10310">
            <v>43673</v>
          </cell>
          <cell r="C10310">
            <v>19.3</v>
          </cell>
        </row>
        <row r="10311">
          <cell r="A10311">
            <v>43673</v>
          </cell>
          <cell r="C10311">
            <v>20.100000000000001</v>
          </cell>
        </row>
        <row r="10312">
          <cell r="A10312">
            <v>43673</v>
          </cell>
          <cell r="C10312">
            <v>21</v>
          </cell>
        </row>
        <row r="10313">
          <cell r="A10313">
            <v>43673</v>
          </cell>
          <cell r="C10313">
            <v>21.5</v>
          </cell>
        </row>
        <row r="10314">
          <cell r="A10314">
            <v>43673</v>
          </cell>
          <cell r="C10314">
            <v>21.8</v>
          </cell>
        </row>
        <row r="10315">
          <cell r="A10315">
            <v>43673</v>
          </cell>
          <cell r="C10315">
            <v>21.8</v>
          </cell>
        </row>
        <row r="10316">
          <cell r="A10316">
            <v>43673</v>
          </cell>
          <cell r="C10316">
            <v>21.6</v>
          </cell>
        </row>
        <row r="10317">
          <cell r="A10317">
            <v>43673</v>
          </cell>
          <cell r="C10317">
            <v>20.9</v>
          </cell>
        </row>
        <row r="10318">
          <cell r="A10318">
            <v>43673</v>
          </cell>
          <cell r="C10318">
            <v>20</v>
          </cell>
        </row>
        <row r="10319">
          <cell r="A10319">
            <v>43673</v>
          </cell>
          <cell r="C10319">
            <v>19.2</v>
          </cell>
        </row>
        <row r="10320">
          <cell r="A10320">
            <v>43673</v>
          </cell>
          <cell r="C10320">
            <v>18.2</v>
          </cell>
        </row>
        <row r="10321">
          <cell r="A10321">
            <v>43673</v>
          </cell>
          <cell r="C10321">
            <v>17.5</v>
          </cell>
        </row>
        <row r="10322">
          <cell r="A10322">
            <v>43673</v>
          </cell>
          <cell r="C10322">
            <v>16.899999999999999</v>
          </cell>
        </row>
        <row r="10323">
          <cell r="A10323">
            <v>43673</v>
          </cell>
          <cell r="C10323">
            <v>16.600000000000001</v>
          </cell>
        </row>
        <row r="10324">
          <cell r="A10324">
            <v>43674</v>
          </cell>
          <cell r="C10324">
            <v>16.7</v>
          </cell>
        </row>
        <row r="10325">
          <cell r="A10325">
            <v>43674</v>
          </cell>
          <cell r="C10325">
            <v>16.3</v>
          </cell>
        </row>
        <row r="10326">
          <cell r="A10326">
            <v>43674</v>
          </cell>
          <cell r="C10326">
            <v>16.100000000000001</v>
          </cell>
        </row>
        <row r="10327">
          <cell r="A10327">
            <v>43674</v>
          </cell>
          <cell r="C10327">
            <v>15.9</v>
          </cell>
        </row>
        <row r="10328">
          <cell r="A10328">
            <v>43674</v>
          </cell>
          <cell r="C10328">
            <v>15.6</v>
          </cell>
        </row>
        <row r="10329">
          <cell r="A10329">
            <v>43674</v>
          </cell>
          <cell r="C10329">
            <v>15.8</v>
          </cell>
        </row>
        <row r="10330">
          <cell r="A10330">
            <v>43674</v>
          </cell>
          <cell r="C10330">
            <v>16.100000000000001</v>
          </cell>
        </row>
        <row r="10331">
          <cell r="A10331">
            <v>43674</v>
          </cell>
          <cell r="C10331">
            <v>16.899999999999999</v>
          </cell>
        </row>
        <row r="10332">
          <cell r="A10332">
            <v>43674</v>
          </cell>
          <cell r="C10332">
            <v>17.7</v>
          </cell>
        </row>
        <row r="10333">
          <cell r="A10333">
            <v>43674</v>
          </cell>
          <cell r="C10333">
            <v>18.5</v>
          </cell>
        </row>
        <row r="10334">
          <cell r="A10334">
            <v>43674</v>
          </cell>
          <cell r="C10334">
            <v>19.2</v>
          </cell>
        </row>
        <row r="10335">
          <cell r="A10335">
            <v>43674</v>
          </cell>
          <cell r="C10335">
            <v>19.899999999999999</v>
          </cell>
        </row>
        <row r="10336">
          <cell r="A10336">
            <v>43674</v>
          </cell>
          <cell r="C10336">
            <v>20.6</v>
          </cell>
        </row>
        <row r="10337">
          <cell r="A10337">
            <v>43674</v>
          </cell>
          <cell r="C10337">
            <v>20.9</v>
          </cell>
        </row>
        <row r="10338">
          <cell r="A10338">
            <v>43674</v>
          </cell>
          <cell r="C10338">
            <v>21.1</v>
          </cell>
        </row>
        <row r="10339">
          <cell r="A10339">
            <v>43674</v>
          </cell>
          <cell r="C10339">
            <v>21.1</v>
          </cell>
        </row>
        <row r="10340">
          <cell r="A10340">
            <v>43674</v>
          </cell>
          <cell r="C10340">
            <v>21</v>
          </cell>
        </row>
        <row r="10341">
          <cell r="A10341">
            <v>43674</v>
          </cell>
          <cell r="C10341">
            <v>20.399999999999999</v>
          </cell>
        </row>
        <row r="10342">
          <cell r="A10342">
            <v>43674</v>
          </cell>
          <cell r="C10342">
            <v>19.7</v>
          </cell>
        </row>
        <row r="10343">
          <cell r="A10343">
            <v>43674</v>
          </cell>
          <cell r="C10343">
            <v>18.8</v>
          </cell>
        </row>
        <row r="10344">
          <cell r="A10344">
            <v>43674</v>
          </cell>
          <cell r="C10344">
            <v>17.7</v>
          </cell>
        </row>
        <row r="10345">
          <cell r="A10345">
            <v>43674</v>
          </cell>
          <cell r="C10345">
            <v>16.8</v>
          </cell>
        </row>
        <row r="10346">
          <cell r="A10346">
            <v>43674</v>
          </cell>
          <cell r="C10346">
            <v>16.100000000000001</v>
          </cell>
        </row>
        <row r="10347">
          <cell r="A10347">
            <v>43674</v>
          </cell>
          <cell r="C10347">
            <v>15.7</v>
          </cell>
        </row>
        <row r="10348">
          <cell r="A10348">
            <v>43675</v>
          </cell>
          <cell r="C10348">
            <v>15.4</v>
          </cell>
        </row>
        <row r="10349">
          <cell r="A10349">
            <v>43675</v>
          </cell>
          <cell r="C10349">
            <v>15</v>
          </cell>
        </row>
        <row r="10350">
          <cell r="A10350">
            <v>43675</v>
          </cell>
          <cell r="C10350">
            <v>14.7</v>
          </cell>
        </row>
        <row r="10351">
          <cell r="A10351">
            <v>43675</v>
          </cell>
          <cell r="C10351">
            <v>14.4</v>
          </cell>
        </row>
        <row r="10352">
          <cell r="A10352">
            <v>43675</v>
          </cell>
          <cell r="C10352">
            <v>14.1</v>
          </cell>
        </row>
        <row r="10353">
          <cell r="A10353">
            <v>43675</v>
          </cell>
          <cell r="C10353">
            <v>14.3</v>
          </cell>
        </row>
        <row r="10354">
          <cell r="A10354">
            <v>43675</v>
          </cell>
          <cell r="C10354">
            <v>14.3</v>
          </cell>
        </row>
        <row r="10355">
          <cell r="A10355">
            <v>43675</v>
          </cell>
          <cell r="C10355">
            <v>15.3</v>
          </cell>
        </row>
        <row r="10356">
          <cell r="A10356">
            <v>43675</v>
          </cell>
          <cell r="C10356">
            <v>16.8</v>
          </cell>
        </row>
        <row r="10357">
          <cell r="A10357">
            <v>43675</v>
          </cell>
          <cell r="C10357">
            <v>18.399999999999999</v>
          </cell>
        </row>
        <row r="10358">
          <cell r="A10358">
            <v>43675</v>
          </cell>
          <cell r="C10358">
            <v>20.100000000000001</v>
          </cell>
        </row>
        <row r="10359">
          <cell r="A10359">
            <v>43675</v>
          </cell>
          <cell r="C10359">
            <v>21.4</v>
          </cell>
        </row>
        <row r="10360">
          <cell r="A10360">
            <v>43675</v>
          </cell>
          <cell r="C10360">
            <v>22.2</v>
          </cell>
        </row>
        <row r="10361">
          <cell r="A10361">
            <v>43675</v>
          </cell>
          <cell r="C10361">
            <v>22.8</v>
          </cell>
        </row>
        <row r="10362">
          <cell r="A10362">
            <v>43675</v>
          </cell>
          <cell r="C10362">
            <v>23.1</v>
          </cell>
        </row>
        <row r="10363">
          <cell r="A10363">
            <v>43675</v>
          </cell>
          <cell r="C10363">
            <v>23.2</v>
          </cell>
        </row>
        <row r="10364">
          <cell r="A10364">
            <v>43675</v>
          </cell>
          <cell r="C10364">
            <v>22.8</v>
          </cell>
        </row>
        <row r="10365">
          <cell r="A10365">
            <v>43675</v>
          </cell>
          <cell r="C10365">
            <v>22.1</v>
          </cell>
        </row>
        <row r="10366">
          <cell r="A10366">
            <v>43675</v>
          </cell>
          <cell r="C10366">
            <v>21.3</v>
          </cell>
        </row>
        <row r="10367">
          <cell r="A10367">
            <v>43675</v>
          </cell>
          <cell r="C10367">
            <v>20.5</v>
          </cell>
        </row>
        <row r="10368">
          <cell r="A10368">
            <v>43675</v>
          </cell>
          <cell r="C10368">
            <v>19.399999999999999</v>
          </cell>
        </row>
        <row r="10369">
          <cell r="A10369">
            <v>43675</v>
          </cell>
          <cell r="C10369">
            <v>18.5</v>
          </cell>
        </row>
        <row r="10370">
          <cell r="A10370">
            <v>43675</v>
          </cell>
          <cell r="C10370">
            <v>17.7</v>
          </cell>
        </row>
        <row r="10371">
          <cell r="A10371">
            <v>43675</v>
          </cell>
          <cell r="C10371">
            <v>17.3</v>
          </cell>
        </row>
        <row r="10372">
          <cell r="A10372">
            <v>43676</v>
          </cell>
          <cell r="C10372">
            <v>17.100000000000001</v>
          </cell>
        </row>
        <row r="10373">
          <cell r="A10373">
            <v>43676</v>
          </cell>
          <cell r="C10373">
            <v>16.899999999999999</v>
          </cell>
        </row>
        <row r="10374">
          <cell r="A10374">
            <v>43676</v>
          </cell>
          <cell r="C10374">
            <v>16.7</v>
          </cell>
        </row>
        <row r="10375">
          <cell r="A10375">
            <v>43676</v>
          </cell>
          <cell r="C10375">
            <v>16.600000000000001</v>
          </cell>
        </row>
        <row r="10376">
          <cell r="A10376">
            <v>43676</v>
          </cell>
          <cell r="C10376">
            <v>16.600000000000001</v>
          </cell>
        </row>
        <row r="10377">
          <cell r="A10377">
            <v>43676</v>
          </cell>
          <cell r="C10377">
            <v>16.899999999999999</v>
          </cell>
        </row>
        <row r="10378">
          <cell r="A10378">
            <v>43676</v>
          </cell>
          <cell r="C10378">
            <v>17.3</v>
          </cell>
        </row>
        <row r="10379">
          <cell r="A10379">
            <v>43676</v>
          </cell>
          <cell r="C10379">
            <v>17.8</v>
          </cell>
        </row>
        <row r="10380">
          <cell r="A10380">
            <v>43676</v>
          </cell>
          <cell r="C10380">
            <v>18.3</v>
          </cell>
        </row>
        <row r="10381">
          <cell r="A10381">
            <v>43676</v>
          </cell>
          <cell r="C10381">
            <v>18.3</v>
          </cell>
        </row>
        <row r="10382">
          <cell r="A10382">
            <v>43676</v>
          </cell>
          <cell r="C10382">
            <v>18.100000000000001</v>
          </cell>
        </row>
        <row r="10383">
          <cell r="A10383">
            <v>43676</v>
          </cell>
          <cell r="C10383">
            <v>18</v>
          </cell>
        </row>
        <row r="10384">
          <cell r="A10384">
            <v>43676</v>
          </cell>
          <cell r="C10384">
            <v>18.3</v>
          </cell>
        </row>
        <row r="10385">
          <cell r="A10385">
            <v>43676</v>
          </cell>
          <cell r="C10385">
            <v>18.5</v>
          </cell>
        </row>
        <row r="10386">
          <cell r="A10386">
            <v>43676</v>
          </cell>
          <cell r="C10386">
            <v>18.5</v>
          </cell>
        </row>
        <row r="10387">
          <cell r="A10387">
            <v>43676</v>
          </cell>
          <cell r="C10387">
            <v>18.899999999999999</v>
          </cell>
        </row>
        <row r="10388">
          <cell r="A10388">
            <v>43676</v>
          </cell>
          <cell r="C10388">
            <v>18.7</v>
          </cell>
        </row>
        <row r="10389">
          <cell r="A10389">
            <v>43676</v>
          </cell>
          <cell r="C10389">
            <v>18.3</v>
          </cell>
        </row>
        <row r="10390">
          <cell r="A10390">
            <v>43676</v>
          </cell>
          <cell r="C10390">
            <v>17.8</v>
          </cell>
        </row>
        <row r="10391">
          <cell r="A10391">
            <v>43676</v>
          </cell>
          <cell r="C10391">
            <v>17.7</v>
          </cell>
        </row>
        <row r="10392">
          <cell r="A10392">
            <v>43676</v>
          </cell>
          <cell r="C10392">
            <v>17.3</v>
          </cell>
        </row>
        <row r="10393">
          <cell r="A10393">
            <v>43676</v>
          </cell>
          <cell r="C10393">
            <v>17.2</v>
          </cell>
        </row>
        <row r="10394">
          <cell r="A10394">
            <v>43676</v>
          </cell>
          <cell r="C10394">
            <v>17.100000000000001</v>
          </cell>
        </row>
        <row r="10395">
          <cell r="A10395">
            <v>43676</v>
          </cell>
          <cell r="C10395">
            <v>17.100000000000001</v>
          </cell>
        </row>
        <row r="10396">
          <cell r="A10396">
            <v>43677</v>
          </cell>
          <cell r="C10396">
            <v>17.100000000000001</v>
          </cell>
        </row>
        <row r="10397">
          <cell r="A10397">
            <v>43677</v>
          </cell>
          <cell r="C10397">
            <v>17</v>
          </cell>
        </row>
        <row r="10398">
          <cell r="A10398">
            <v>43677</v>
          </cell>
          <cell r="C10398">
            <v>16.899999999999999</v>
          </cell>
        </row>
        <row r="10399">
          <cell r="A10399">
            <v>43677</v>
          </cell>
          <cell r="C10399">
            <v>16.8</v>
          </cell>
        </row>
        <row r="10400">
          <cell r="A10400">
            <v>43677</v>
          </cell>
          <cell r="C10400">
            <v>16.600000000000001</v>
          </cell>
        </row>
        <row r="10401">
          <cell r="A10401">
            <v>43677</v>
          </cell>
          <cell r="C10401">
            <v>16.7</v>
          </cell>
        </row>
        <row r="10402">
          <cell r="A10402">
            <v>43677</v>
          </cell>
          <cell r="C10402">
            <v>16.600000000000001</v>
          </cell>
        </row>
        <row r="10403">
          <cell r="A10403">
            <v>43677</v>
          </cell>
          <cell r="C10403">
            <v>17</v>
          </cell>
        </row>
        <row r="10404">
          <cell r="A10404">
            <v>43677</v>
          </cell>
          <cell r="C10404">
            <v>17.600000000000001</v>
          </cell>
        </row>
        <row r="10405">
          <cell r="A10405">
            <v>43677</v>
          </cell>
          <cell r="C10405">
            <v>18.100000000000001</v>
          </cell>
        </row>
        <row r="10406">
          <cell r="A10406">
            <v>43677</v>
          </cell>
          <cell r="C10406">
            <v>18.5</v>
          </cell>
        </row>
        <row r="10407">
          <cell r="A10407">
            <v>43677</v>
          </cell>
          <cell r="C10407">
            <v>19.2</v>
          </cell>
        </row>
        <row r="10408">
          <cell r="A10408">
            <v>43677</v>
          </cell>
          <cell r="C10408">
            <v>19.7</v>
          </cell>
        </row>
        <row r="10409">
          <cell r="A10409">
            <v>43677</v>
          </cell>
          <cell r="C10409">
            <v>20</v>
          </cell>
        </row>
        <row r="10410">
          <cell r="A10410">
            <v>43677</v>
          </cell>
          <cell r="C10410">
            <v>20.100000000000001</v>
          </cell>
        </row>
        <row r="10411">
          <cell r="A10411">
            <v>43677</v>
          </cell>
          <cell r="C10411">
            <v>20.2</v>
          </cell>
        </row>
        <row r="10412">
          <cell r="A10412">
            <v>43677</v>
          </cell>
          <cell r="C10412">
            <v>19.899999999999999</v>
          </cell>
        </row>
        <row r="10413">
          <cell r="A10413">
            <v>43677</v>
          </cell>
          <cell r="C10413">
            <v>19.600000000000001</v>
          </cell>
        </row>
        <row r="10414">
          <cell r="A10414">
            <v>43677</v>
          </cell>
          <cell r="C10414">
            <v>19.100000000000001</v>
          </cell>
        </row>
        <row r="10415">
          <cell r="A10415">
            <v>43677</v>
          </cell>
          <cell r="C10415">
            <v>18.5</v>
          </cell>
        </row>
        <row r="10416">
          <cell r="A10416">
            <v>43677</v>
          </cell>
          <cell r="C10416">
            <v>17.5</v>
          </cell>
        </row>
        <row r="10417">
          <cell r="A10417">
            <v>43677</v>
          </cell>
          <cell r="C10417">
            <v>16.7</v>
          </cell>
        </row>
        <row r="10418">
          <cell r="A10418">
            <v>43677</v>
          </cell>
          <cell r="C10418">
            <v>16.2</v>
          </cell>
        </row>
        <row r="10419">
          <cell r="A10419">
            <v>43677</v>
          </cell>
          <cell r="C10419">
            <v>15.8</v>
          </cell>
        </row>
        <row r="10420">
          <cell r="A10420">
            <v>43678</v>
          </cell>
          <cell r="C10420">
            <v>15.7</v>
          </cell>
        </row>
        <row r="10421">
          <cell r="A10421">
            <v>43678</v>
          </cell>
          <cell r="C10421">
            <v>15.3</v>
          </cell>
        </row>
        <row r="10422">
          <cell r="A10422">
            <v>43678</v>
          </cell>
          <cell r="C10422">
            <v>15</v>
          </cell>
        </row>
        <row r="10423">
          <cell r="A10423">
            <v>43678</v>
          </cell>
          <cell r="C10423">
            <v>14.9</v>
          </cell>
        </row>
        <row r="10424">
          <cell r="A10424">
            <v>43678</v>
          </cell>
          <cell r="C10424">
            <v>14.7</v>
          </cell>
        </row>
        <row r="10425">
          <cell r="A10425">
            <v>43678</v>
          </cell>
          <cell r="C10425">
            <v>14.9</v>
          </cell>
        </row>
        <row r="10426">
          <cell r="A10426">
            <v>43678</v>
          </cell>
          <cell r="C10426">
            <v>15</v>
          </cell>
        </row>
        <row r="10427">
          <cell r="A10427">
            <v>43678</v>
          </cell>
          <cell r="C10427">
            <v>15.9</v>
          </cell>
        </row>
        <row r="10428">
          <cell r="A10428">
            <v>43678</v>
          </cell>
          <cell r="C10428">
            <v>17.3</v>
          </cell>
        </row>
        <row r="10429">
          <cell r="A10429">
            <v>43678</v>
          </cell>
          <cell r="C10429">
            <v>18.5</v>
          </cell>
        </row>
        <row r="10430">
          <cell r="A10430">
            <v>43678</v>
          </cell>
          <cell r="C10430">
            <v>19.600000000000001</v>
          </cell>
        </row>
        <row r="10431">
          <cell r="A10431">
            <v>43678</v>
          </cell>
          <cell r="C10431">
            <v>20.7</v>
          </cell>
        </row>
        <row r="10432">
          <cell r="A10432">
            <v>43678</v>
          </cell>
          <cell r="C10432">
            <v>21.7</v>
          </cell>
        </row>
        <row r="10433">
          <cell r="A10433">
            <v>43678</v>
          </cell>
          <cell r="C10433">
            <v>22.4</v>
          </cell>
        </row>
        <row r="10434">
          <cell r="A10434">
            <v>43678</v>
          </cell>
          <cell r="C10434">
            <v>22.9</v>
          </cell>
        </row>
        <row r="10435">
          <cell r="A10435">
            <v>43678</v>
          </cell>
          <cell r="C10435">
            <v>23.2</v>
          </cell>
        </row>
        <row r="10436">
          <cell r="A10436">
            <v>43678</v>
          </cell>
          <cell r="C10436">
            <v>23.2</v>
          </cell>
        </row>
        <row r="10437">
          <cell r="A10437">
            <v>43678</v>
          </cell>
          <cell r="C10437">
            <v>22.6</v>
          </cell>
        </row>
        <row r="10438">
          <cell r="A10438">
            <v>43678</v>
          </cell>
          <cell r="C10438">
            <v>21.9</v>
          </cell>
        </row>
        <row r="10439">
          <cell r="A10439">
            <v>43678</v>
          </cell>
          <cell r="C10439">
            <v>21</v>
          </cell>
        </row>
        <row r="10440">
          <cell r="A10440">
            <v>43678</v>
          </cell>
          <cell r="C10440">
            <v>19.8</v>
          </cell>
        </row>
        <row r="10441">
          <cell r="A10441">
            <v>43678</v>
          </cell>
          <cell r="C10441">
            <v>18.600000000000001</v>
          </cell>
        </row>
        <row r="10442">
          <cell r="A10442">
            <v>43678</v>
          </cell>
          <cell r="C10442">
            <v>17.899999999999999</v>
          </cell>
        </row>
        <row r="10443">
          <cell r="A10443">
            <v>43678</v>
          </cell>
          <cell r="C10443">
            <v>17.3</v>
          </cell>
        </row>
        <row r="10444">
          <cell r="A10444">
            <v>43679</v>
          </cell>
          <cell r="C10444">
            <v>17</v>
          </cell>
        </row>
        <row r="10445">
          <cell r="A10445">
            <v>43679</v>
          </cell>
          <cell r="C10445">
            <v>16.399999999999999</v>
          </cell>
        </row>
        <row r="10446">
          <cell r="A10446">
            <v>43679</v>
          </cell>
          <cell r="C10446">
            <v>16</v>
          </cell>
        </row>
        <row r="10447">
          <cell r="A10447">
            <v>43679</v>
          </cell>
          <cell r="C10447">
            <v>15.8</v>
          </cell>
        </row>
        <row r="10448">
          <cell r="A10448">
            <v>43679</v>
          </cell>
          <cell r="C10448">
            <v>15.6</v>
          </cell>
        </row>
        <row r="10449">
          <cell r="A10449">
            <v>43679</v>
          </cell>
          <cell r="C10449">
            <v>15.7</v>
          </cell>
        </row>
        <row r="10450">
          <cell r="A10450">
            <v>43679</v>
          </cell>
          <cell r="C10450">
            <v>16.100000000000001</v>
          </cell>
        </row>
        <row r="10451">
          <cell r="A10451">
            <v>43679</v>
          </cell>
          <cell r="C10451">
            <v>16.8</v>
          </cell>
        </row>
        <row r="10452">
          <cell r="A10452">
            <v>43679</v>
          </cell>
          <cell r="C10452">
            <v>18.2</v>
          </cell>
        </row>
        <row r="10453">
          <cell r="A10453">
            <v>43679</v>
          </cell>
          <cell r="C10453">
            <v>19.399999999999999</v>
          </cell>
        </row>
        <row r="10454">
          <cell r="A10454">
            <v>43679</v>
          </cell>
          <cell r="C10454">
            <v>20.5</v>
          </cell>
        </row>
        <row r="10455">
          <cell r="A10455">
            <v>43679</v>
          </cell>
          <cell r="C10455">
            <v>21.8</v>
          </cell>
        </row>
        <row r="10456">
          <cell r="A10456">
            <v>43679</v>
          </cell>
          <cell r="C10456">
            <v>22.9</v>
          </cell>
        </row>
        <row r="10457">
          <cell r="A10457">
            <v>43679</v>
          </cell>
          <cell r="C10457">
            <v>23.5</v>
          </cell>
        </row>
        <row r="10458">
          <cell r="A10458">
            <v>43679</v>
          </cell>
          <cell r="C10458">
            <v>23.9</v>
          </cell>
        </row>
        <row r="10459">
          <cell r="A10459">
            <v>43679</v>
          </cell>
          <cell r="C10459">
            <v>24.2</v>
          </cell>
        </row>
        <row r="10460">
          <cell r="A10460">
            <v>43679</v>
          </cell>
          <cell r="C10460">
            <v>24</v>
          </cell>
        </row>
        <row r="10461">
          <cell r="A10461">
            <v>43679</v>
          </cell>
          <cell r="C10461">
            <v>23.6</v>
          </cell>
        </row>
        <row r="10462">
          <cell r="A10462">
            <v>43679</v>
          </cell>
          <cell r="C10462">
            <v>22.8</v>
          </cell>
        </row>
        <row r="10463">
          <cell r="A10463">
            <v>43679</v>
          </cell>
          <cell r="C10463">
            <v>21.8</v>
          </cell>
        </row>
        <row r="10464">
          <cell r="A10464">
            <v>43679</v>
          </cell>
          <cell r="C10464">
            <v>20.399999999999999</v>
          </cell>
        </row>
        <row r="10465">
          <cell r="A10465">
            <v>43679</v>
          </cell>
          <cell r="C10465">
            <v>19.2</v>
          </cell>
        </row>
        <row r="10466">
          <cell r="A10466">
            <v>43679</v>
          </cell>
          <cell r="C10466">
            <v>18.2</v>
          </cell>
        </row>
        <row r="10467">
          <cell r="A10467">
            <v>43679</v>
          </cell>
          <cell r="C10467">
            <v>17.5</v>
          </cell>
        </row>
        <row r="10468">
          <cell r="A10468">
            <v>43680</v>
          </cell>
          <cell r="C10468">
            <v>17.3</v>
          </cell>
        </row>
        <row r="10469">
          <cell r="A10469">
            <v>43680</v>
          </cell>
          <cell r="C10469">
            <v>16.600000000000001</v>
          </cell>
        </row>
        <row r="10470">
          <cell r="A10470">
            <v>43680</v>
          </cell>
          <cell r="C10470">
            <v>16.2</v>
          </cell>
        </row>
        <row r="10471">
          <cell r="A10471">
            <v>43680</v>
          </cell>
          <cell r="C10471">
            <v>15.9</v>
          </cell>
        </row>
        <row r="10472">
          <cell r="A10472">
            <v>43680</v>
          </cell>
          <cell r="C10472">
            <v>15.6</v>
          </cell>
        </row>
        <row r="10473">
          <cell r="A10473">
            <v>43680</v>
          </cell>
          <cell r="C10473">
            <v>15.6</v>
          </cell>
        </row>
        <row r="10474">
          <cell r="A10474">
            <v>43680</v>
          </cell>
          <cell r="C10474">
            <v>16</v>
          </cell>
        </row>
        <row r="10475">
          <cell r="A10475">
            <v>43680</v>
          </cell>
          <cell r="C10475">
            <v>17</v>
          </cell>
        </row>
        <row r="10476">
          <cell r="A10476">
            <v>43680</v>
          </cell>
          <cell r="C10476">
            <v>18.5</v>
          </cell>
        </row>
        <row r="10477">
          <cell r="A10477">
            <v>43680</v>
          </cell>
          <cell r="C10477">
            <v>20</v>
          </cell>
        </row>
        <row r="10478">
          <cell r="A10478">
            <v>43680</v>
          </cell>
          <cell r="C10478">
            <v>21</v>
          </cell>
        </row>
        <row r="10479">
          <cell r="A10479">
            <v>43680</v>
          </cell>
          <cell r="C10479">
            <v>21.9</v>
          </cell>
        </row>
        <row r="10480">
          <cell r="A10480">
            <v>43680</v>
          </cell>
          <cell r="C10480">
            <v>22.6</v>
          </cell>
        </row>
        <row r="10481">
          <cell r="A10481">
            <v>43680</v>
          </cell>
          <cell r="C10481">
            <v>22.8</v>
          </cell>
        </row>
        <row r="10482">
          <cell r="A10482">
            <v>43680</v>
          </cell>
          <cell r="C10482">
            <v>22.9</v>
          </cell>
        </row>
        <row r="10483">
          <cell r="A10483">
            <v>43680</v>
          </cell>
          <cell r="C10483">
            <v>23.1</v>
          </cell>
        </row>
        <row r="10484">
          <cell r="A10484">
            <v>43680</v>
          </cell>
          <cell r="C10484">
            <v>22.8</v>
          </cell>
        </row>
        <row r="10485">
          <cell r="A10485">
            <v>43680</v>
          </cell>
          <cell r="C10485">
            <v>22.2</v>
          </cell>
        </row>
        <row r="10486">
          <cell r="A10486">
            <v>43680</v>
          </cell>
          <cell r="C10486">
            <v>21.6</v>
          </cell>
        </row>
        <row r="10487">
          <cell r="A10487">
            <v>43680</v>
          </cell>
          <cell r="C10487">
            <v>20.6</v>
          </cell>
        </row>
        <row r="10488">
          <cell r="A10488">
            <v>43680</v>
          </cell>
          <cell r="C10488">
            <v>19.399999999999999</v>
          </cell>
        </row>
        <row r="10489">
          <cell r="A10489">
            <v>43680</v>
          </cell>
          <cell r="C10489">
            <v>18.5</v>
          </cell>
        </row>
        <row r="10490">
          <cell r="A10490">
            <v>43680</v>
          </cell>
          <cell r="C10490">
            <v>17.8</v>
          </cell>
        </row>
        <row r="10491">
          <cell r="A10491">
            <v>43680</v>
          </cell>
          <cell r="C10491">
            <v>17.2</v>
          </cell>
        </row>
        <row r="10492">
          <cell r="A10492">
            <v>43681</v>
          </cell>
          <cell r="C10492">
            <v>17.100000000000001</v>
          </cell>
        </row>
        <row r="10493">
          <cell r="A10493">
            <v>43681</v>
          </cell>
          <cell r="C10493">
            <v>16.600000000000001</v>
          </cell>
        </row>
        <row r="10494">
          <cell r="A10494">
            <v>43681</v>
          </cell>
          <cell r="C10494">
            <v>16.3</v>
          </cell>
        </row>
        <row r="10495">
          <cell r="A10495">
            <v>43681</v>
          </cell>
          <cell r="C10495">
            <v>16</v>
          </cell>
        </row>
        <row r="10496">
          <cell r="A10496">
            <v>43681</v>
          </cell>
          <cell r="C10496">
            <v>15.8</v>
          </cell>
        </row>
        <row r="10497">
          <cell r="A10497">
            <v>43681</v>
          </cell>
          <cell r="C10497">
            <v>16</v>
          </cell>
        </row>
        <row r="10498">
          <cell r="A10498">
            <v>43681</v>
          </cell>
          <cell r="C10498">
            <v>16.5</v>
          </cell>
        </row>
        <row r="10499">
          <cell r="A10499">
            <v>43681</v>
          </cell>
          <cell r="C10499">
            <v>17.3</v>
          </cell>
        </row>
        <row r="10500">
          <cell r="A10500">
            <v>43681</v>
          </cell>
          <cell r="C10500">
            <v>18.600000000000001</v>
          </cell>
        </row>
        <row r="10501">
          <cell r="A10501">
            <v>43681</v>
          </cell>
          <cell r="C10501">
            <v>19.8</v>
          </cell>
        </row>
        <row r="10502">
          <cell r="A10502">
            <v>43681</v>
          </cell>
          <cell r="C10502">
            <v>20.7</v>
          </cell>
        </row>
        <row r="10503">
          <cell r="A10503">
            <v>43681</v>
          </cell>
          <cell r="C10503">
            <v>21.5</v>
          </cell>
        </row>
        <row r="10504">
          <cell r="A10504">
            <v>43681</v>
          </cell>
          <cell r="C10504">
            <v>21.9</v>
          </cell>
        </row>
        <row r="10505">
          <cell r="A10505">
            <v>43681</v>
          </cell>
          <cell r="C10505">
            <v>22</v>
          </cell>
        </row>
        <row r="10506">
          <cell r="A10506">
            <v>43681</v>
          </cell>
          <cell r="C10506">
            <v>21.9</v>
          </cell>
        </row>
        <row r="10507">
          <cell r="A10507">
            <v>43681</v>
          </cell>
          <cell r="C10507">
            <v>21.9</v>
          </cell>
        </row>
        <row r="10508">
          <cell r="A10508">
            <v>43681</v>
          </cell>
          <cell r="C10508">
            <v>21.5</v>
          </cell>
        </row>
        <row r="10509">
          <cell r="A10509">
            <v>43681</v>
          </cell>
          <cell r="C10509">
            <v>20.7</v>
          </cell>
        </row>
        <row r="10510">
          <cell r="A10510">
            <v>43681</v>
          </cell>
          <cell r="C10510">
            <v>20</v>
          </cell>
        </row>
        <row r="10511">
          <cell r="A10511">
            <v>43681</v>
          </cell>
          <cell r="C10511">
            <v>19.3</v>
          </cell>
        </row>
        <row r="10512">
          <cell r="A10512">
            <v>43681</v>
          </cell>
          <cell r="C10512">
            <v>18.600000000000001</v>
          </cell>
        </row>
        <row r="10513">
          <cell r="A10513">
            <v>43681</v>
          </cell>
          <cell r="C10513">
            <v>18.100000000000001</v>
          </cell>
        </row>
        <row r="10514">
          <cell r="A10514">
            <v>43681</v>
          </cell>
          <cell r="C10514">
            <v>17.8</v>
          </cell>
        </row>
        <row r="10515">
          <cell r="A10515">
            <v>43681</v>
          </cell>
          <cell r="C10515">
            <v>17.5</v>
          </cell>
        </row>
        <row r="10516">
          <cell r="A10516">
            <v>43682</v>
          </cell>
          <cell r="C10516">
            <v>17.600000000000001</v>
          </cell>
        </row>
        <row r="10517">
          <cell r="A10517">
            <v>43682</v>
          </cell>
          <cell r="C10517">
            <v>17.399999999999999</v>
          </cell>
        </row>
        <row r="10518">
          <cell r="A10518">
            <v>43682</v>
          </cell>
          <cell r="C10518">
            <v>17.3</v>
          </cell>
        </row>
        <row r="10519">
          <cell r="A10519">
            <v>43682</v>
          </cell>
          <cell r="C10519">
            <v>17.2</v>
          </cell>
        </row>
        <row r="10520">
          <cell r="A10520">
            <v>43682</v>
          </cell>
          <cell r="C10520">
            <v>17.100000000000001</v>
          </cell>
        </row>
        <row r="10521">
          <cell r="A10521">
            <v>43682</v>
          </cell>
          <cell r="C10521">
            <v>17</v>
          </cell>
        </row>
        <row r="10522">
          <cell r="A10522">
            <v>43682</v>
          </cell>
          <cell r="C10522">
            <v>17.2</v>
          </cell>
        </row>
        <row r="10523">
          <cell r="A10523">
            <v>43682</v>
          </cell>
          <cell r="C10523">
            <v>17.600000000000001</v>
          </cell>
        </row>
        <row r="10524">
          <cell r="A10524">
            <v>43682</v>
          </cell>
          <cell r="C10524">
            <v>18.2</v>
          </cell>
        </row>
        <row r="10525">
          <cell r="A10525">
            <v>43682</v>
          </cell>
          <cell r="C10525">
            <v>18.7</v>
          </cell>
        </row>
        <row r="10526">
          <cell r="A10526">
            <v>43682</v>
          </cell>
          <cell r="C10526">
            <v>19.3</v>
          </cell>
        </row>
        <row r="10527">
          <cell r="A10527">
            <v>43682</v>
          </cell>
          <cell r="C10527">
            <v>19.899999999999999</v>
          </cell>
        </row>
        <row r="10528">
          <cell r="A10528">
            <v>43682</v>
          </cell>
          <cell r="C10528">
            <v>20.6</v>
          </cell>
        </row>
        <row r="10529">
          <cell r="A10529">
            <v>43682</v>
          </cell>
          <cell r="C10529">
            <v>20.9</v>
          </cell>
        </row>
        <row r="10530">
          <cell r="A10530">
            <v>43682</v>
          </cell>
          <cell r="C10530">
            <v>21.1</v>
          </cell>
        </row>
        <row r="10531">
          <cell r="A10531">
            <v>43682</v>
          </cell>
          <cell r="C10531">
            <v>21.2</v>
          </cell>
        </row>
        <row r="10532">
          <cell r="A10532">
            <v>43682</v>
          </cell>
          <cell r="C10532">
            <v>21</v>
          </cell>
        </row>
        <row r="10533">
          <cell r="A10533">
            <v>43682</v>
          </cell>
          <cell r="C10533">
            <v>20.3</v>
          </cell>
        </row>
        <row r="10534">
          <cell r="A10534">
            <v>43682</v>
          </cell>
          <cell r="C10534">
            <v>19.600000000000001</v>
          </cell>
        </row>
        <row r="10535">
          <cell r="A10535">
            <v>43682</v>
          </cell>
          <cell r="C10535">
            <v>18.8</v>
          </cell>
        </row>
        <row r="10536">
          <cell r="A10536">
            <v>43682</v>
          </cell>
          <cell r="C10536">
            <v>17.8</v>
          </cell>
        </row>
        <row r="10537">
          <cell r="A10537">
            <v>43682</v>
          </cell>
          <cell r="C10537">
            <v>17.100000000000001</v>
          </cell>
        </row>
        <row r="10538">
          <cell r="A10538">
            <v>43682</v>
          </cell>
          <cell r="C10538">
            <v>16.7</v>
          </cell>
        </row>
        <row r="10539">
          <cell r="A10539">
            <v>43682</v>
          </cell>
          <cell r="C10539">
            <v>16.399999999999999</v>
          </cell>
        </row>
        <row r="10540">
          <cell r="A10540">
            <v>43683</v>
          </cell>
          <cell r="C10540">
            <v>16.3</v>
          </cell>
        </row>
        <row r="10541">
          <cell r="A10541">
            <v>43683</v>
          </cell>
          <cell r="C10541">
            <v>16</v>
          </cell>
        </row>
        <row r="10542">
          <cell r="A10542">
            <v>43683</v>
          </cell>
          <cell r="C10542">
            <v>15.9</v>
          </cell>
        </row>
        <row r="10543">
          <cell r="A10543">
            <v>43683</v>
          </cell>
          <cell r="C10543">
            <v>15.7</v>
          </cell>
        </row>
        <row r="10544">
          <cell r="A10544">
            <v>43683</v>
          </cell>
          <cell r="C10544">
            <v>15.7</v>
          </cell>
        </row>
        <row r="10545">
          <cell r="A10545">
            <v>43683</v>
          </cell>
          <cell r="C10545">
            <v>15.9</v>
          </cell>
        </row>
        <row r="10546">
          <cell r="A10546">
            <v>43683</v>
          </cell>
          <cell r="C10546">
            <v>16</v>
          </cell>
        </row>
        <row r="10547">
          <cell r="A10547">
            <v>43683</v>
          </cell>
          <cell r="C10547">
            <v>16.7</v>
          </cell>
        </row>
        <row r="10548">
          <cell r="A10548">
            <v>43683</v>
          </cell>
          <cell r="C10548">
            <v>17.5</v>
          </cell>
        </row>
        <row r="10549">
          <cell r="A10549">
            <v>43683</v>
          </cell>
          <cell r="C10549">
            <v>18.3</v>
          </cell>
        </row>
        <row r="10550">
          <cell r="A10550">
            <v>43683</v>
          </cell>
          <cell r="C10550">
            <v>18.7</v>
          </cell>
        </row>
        <row r="10551">
          <cell r="A10551">
            <v>43683</v>
          </cell>
          <cell r="C10551">
            <v>19.2</v>
          </cell>
        </row>
        <row r="10552">
          <cell r="A10552">
            <v>43683</v>
          </cell>
          <cell r="C10552">
            <v>19.600000000000001</v>
          </cell>
        </row>
        <row r="10553">
          <cell r="A10553">
            <v>43683</v>
          </cell>
          <cell r="C10553">
            <v>20</v>
          </cell>
        </row>
        <row r="10554">
          <cell r="A10554">
            <v>43683</v>
          </cell>
          <cell r="C10554">
            <v>20.100000000000001</v>
          </cell>
        </row>
        <row r="10555">
          <cell r="A10555">
            <v>43683</v>
          </cell>
          <cell r="C10555">
            <v>20.100000000000001</v>
          </cell>
        </row>
        <row r="10556">
          <cell r="A10556">
            <v>43683</v>
          </cell>
          <cell r="C10556">
            <v>19.899999999999999</v>
          </cell>
        </row>
        <row r="10557">
          <cell r="A10557">
            <v>43683</v>
          </cell>
          <cell r="C10557">
            <v>19.5</v>
          </cell>
        </row>
        <row r="10558">
          <cell r="A10558">
            <v>43683</v>
          </cell>
          <cell r="C10558">
            <v>19.100000000000001</v>
          </cell>
        </row>
        <row r="10559">
          <cell r="A10559">
            <v>43683</v>
          </cell>
          <cell r="C10559">
            <v>18.399999999999999</v>
          </cell>
        </row>
        <row r="10560">
          <cell r="A10560">
            <v>43683</v>
          </cell>
          <cell r="C10560">
            <v>17.7</v>
          </cell>
        </row>
        <row r="10561">
          <cell r="A10561">
            <v>43683</v>
          </cell>
          <cell r="C10561">
            <v>17.3</v>
          </cell>
        </row>
        <row r="10562">
          <cell r="A10562">
            <v>43683</v>
          </cell>
          <cell r="C10562">
            <v>17</v>
          </cell>
        </row>
        <row r="10563">
          <cell r="A10563">
            <v>43683</v>
          </cell>
          <cell r="C10563">
            <v>16.8</v>
          </cell>
        </row>
        <row r="10564">
          <cell r="A10564">
            <v>43684</v>
          </cell>
          <cell r="C10564">
            <v>16.8</v>
          </cell>
        </row>
        <row r="10565">
          <cell r="A10565">
            <v>43684</v>
          </cell>
          <cell r="C10565">
            <v>16.5</v>
          </cell>
        </row>
        <row r="10566">
          <cell r="A10566">
            <v>43684</v>
          </cell>
          <cell r="C10566">
            <v>16.3</v>
          </cell>
        </row>
        <row r="10567">
          <cell r="A10567">
            <v>43684</v>
          </cell>
          <cell r="C10567">
            <v>16.2</v>
          </cell>
        </row>
        <row r="10568">
          <cell r="A10568">
            <v>43684</v>
          </cell>
          <cell r="C10568">
            <v>16</v>
          </cell>
        </row>
        <row r="10569">
          <cell r="A10569">
            <v>43684</v>
          </cell>
          <cell r="C10569">
            <v>16</v>
          </cell>
        </row>
        <row r="10570">
          <cell r="A10570">
            <v>43684</v>
          </cell>
          <cell r="C10570">
            <v>16.100000000000001</v>
          </cell>
        </row>
        <row r="10571">
          <cell r="A10571">
            <v>43684</v>
          </cell>
          <cell r="C10571">
            <v>16.600000000000001</v>
          </cell>
        </row>
        <row r="10572">
          <cell r="A10572">
            <v>43684</v>
          </cell>
          <cell r="C10572">
            <v>17.399999999999999</v>
          </cell>
        </row>
        <row r="10573">
          <cell r="A10573">
            <v>43684</v>
          </cell>
          <cell r="C10573">
            <v>18.2</v>
          </cell>
        </row>
        <row r="10574">
          <cell r="A10574">
            <v>43684</v>
          </cell>
          <cell r="C10574">
            <v>18.7</v>
          </cell>
        </row>
        <row r="10575">
          <cell r="A10575">
            <v>43684</v>
          </cell>
          <cell r="C10575">
            <v>19.399999999999999</v>
          </cell>
        </row>
        <row r="10576">
          <cell r="A10576">
            <v>43684</v>
          </cell>
          <cell r="C10576">
            <v>19.899999999999999</v>
          </cell>
        </row>
        <row r="10577">
          <cell r="A10577">
            <v>43684</v>
          </cell>
          <cell r="C10577">
            <v>20.399999999999999</v>
          </cell>
        </row>
        <row r="10578">
          <cell r="A10578">
            <v>43684</v>
          </cell>
          <cell r="C10578">
            <v>20.5</v>
          </cell>
        </row>
        <row r="10579">
          <cell r="A10579">
            <v>43684</v>
          </cell>
          <cell r="C10579">
            <v>20.7</v>
          </cell>
        </row>
        <row r="10580">
          <cell r="A10580">
            <v>43684</v>
          </cell>
          <cell r="C10580">
            <v>20.5</v>
          </cell>
        </row>
        <row r="10581">
          <cell r="A10581">
            <v>43684</v>
          </cell>
          <cell r="C10581">
            <v>19.899999999999999</v>
          </cell>
        </row>
        <row r="10582">
          <cell r="A10582">
            <v>43684</v>
          </cell>
          <cell r="C10582">
            <v>19.3</v>
          </cell>
        </row>
        <row r="10583">
          <cell r="A10583">
            <v>43684</v>
          </cell>
          <cell r="C10583">
            <v>18.600000000000001</v>
          </cell>
        </row>
        <row r="10584">
          <cell r="A10584">
            <v>43684</v>
          </cell>
          <cell r="C10584">
            <v>17.600000000000001</v>
          </cell>
        </row>
        <row r="10585">
          <cell r="A10585">
            <v>43684</v>
          </cell>
          <cell r="C10585">
            <v>16.899999999999999</v>
          </cell>
        </row>
        <row r="10586">
          <cell r="A10586">
            <v>43684</v>
          </cell>
          <cell r="C10586">
            <v>16.5</v>
          </cell>
        </row>
        <row r="10587">
          <cell r="A10587">
            <v>43684</v>
          </cell>
          <cell r="C10587">
            <v>16.100000000000001</v>
          </cell>
        </row>
        <row r="10588">
          <cell r="A10588">
            <v>43685</v>
          </cell>
          <cell r="C10588">
            <v>16</v>
          </cell>
        </row>
        <row r="10589">
          <cell r="A10589">
            <v>43685</v>
          </cell>
          <cell r="C10589">
            <v>15.7</v>
          </cell>
        </row>
        <row r="10590">
          <cell r="A10590">
            <v>43685</v>
          </cell>
          <cell r="C10590">
            <v>15.4</v>
          </cell>
        </row>
        <row r="10591">
          <cell r="A10591">
            <v>43685</v>
          </cell>
          <cell r="C10591">
            <v>15.2</v>
          </cell>
        </row>
        <row r="10592">
          <cell r="A10592">
            <v>43685</v>
          </cell>
          <cell r="C10592">
            <v>15.1</v>
          </cell>
        </row>
        <row r="10593">
          <cell r="A10593">
            <v>43685</v>
          </cell>
          <cell r="C10593">
            <v>15.1</v>
          </cell>
        </row>
        <row r="10594">
          <cell r="A10594">
            <v>43685</v>
          </cell>
          <cell r="C10594">
            <v>15</v>
          </cell>
        </row>
        <row r="10595">
          <cell r="A10595">
            <v>43685</v>
          </cell>
          <cell r="C10595">
            <v>15.6</v>
          </cell>
        </row>
        <row r="10596">
          <cell r="A10596">
            <v>43685</v>
          </cell>
          <cell r="C10596">
            <v>16.7</v>
          </cell>
        </row>
        <row r="10597">
          <cell r="A10597">
            <v>43685</v>
          </cell>
          <cell r="C10597">
            <v>18.100000000000001</v>
          </cell>
        </row>
        <row r="10598">
          <cell r="A10598">
            <v>43685</v>
          </cell>
          <cell r="C10598">
            <v>19.3</v>
          </cell>
        </row>
        <row r="10599">
          <cell r="A10599">
            <v>43685</v>
          </cell>
          <cell r="C10599">
            <v>20.6</v>
          </cell>
        </row>
        <row r="10600">
          <cell r="A10600">
            <v>43685</v>
          </cell>
          <cell r="C10600">
            <v>21.5</v>
          </cell>
        </row>
        <row r="10601">
          <cell r="A10601">
            <v>43685</v>
          </cell>
          <cell r="C10601">
            <v>22</v>
          </cell>
        </row>
        <row r="10602">
          <cell r="A10602">
            <v>43685</v>
          </cell>
          <cell r="C10602">
            <v>22.2</v>
          </cell>
        </row>
        <row r="10603">
          <cell r="A10603">
            <v>43685</v>
          </cell>
          <cell r="C10603">
            <v>22.3</v>
          </cell>
        </row>
        <row r="10604">
          <cell r="A10604">
            <v>43685</v>
          </cell>
          <cell r="C10604">
            <v>21.8</v>
          </cell>
        </row>
        <row r="10605">
          <cell r="A10605">
            <v>43685</v>
          </cell>
          <cell r="C10605">
            <v>21.2</v>
          </cell>
        </row>
        <row r="10606">
          <cell r="A10606">
            <v>43685</v>
          </cell>
          <cell r="C10606">
            <v>20.7</v>
          </cell>
        </row>
        <row r="10607">
          <cell r="A10607">
            <v>43685</v>
          </cell>
          <cell r="C10607">
            <v>20.100000000000001</v>
          </cell>
        </row>
        <row r="10608">
          <cell r="A10608">
            <v>43685</v>
          </cell>
          <cell r="C10608">
            <v>19.3</v>
          </cell>
        </row>
        <row r="10609">
          <cell r="A10609">
            <v>43685</v>
          </cell>
          <cell r="C10609">
            <v>18.8</v>
          </cell>
        </row>
        <row r="10610">
          <cell r="A10610">
            <v>43685</v>
          </cell>
          <cell r="C10610">
            <v>18.5</v>
          </cell>
        </row>
        <row r="10611">
          <cell r="A10611">
            <v>43685</v>
          </cell>
          <cell r="C10611">
            <v>18.600000000000001</v>
          </cell>
        </row>
        <row r="10612">
          <cell r="A10612">
            <v>43686</v>
          </cell>
          <cell r="C10612">
            <v>18.399999999999999</v>
          </cell>
        </row>
        <row r="10613">
          <cell r="A10613">
            <v>43686</v>
          </cell>
          <cell r="C10613">
            <v>18.3</v>
          </cell>
        </row>
        <row r="10614">
          <cell r="A10614">
            <v>43686</v>
          </cell>
          <cell r="C10614">
            <v>18.399999999999999</v>
          </cell>
        </row>
        <row r="10615">
          <cell r="A10615">
            <v>43686</v>
          </cell>
          <cell r="C10615">
            <v>18.600000000000001</v>
          </cell>
        </row>
        <row r="10616">
          <cell r="A10616">
            <v>43686</v>
          </cell>
          <cell r="C10616">
            <v>18.600000000000001</v>
          </cell>
        </row>
        <row r="10617">
          <cell r="A10617">
            <v>43686</v>
          </cell>
          <cell r="C10617">
            <v>18.8</v>
          </cell>
        </row>
        <row r="10618">
          <cell r="A10618">
            <v>43686</v>
          </cell>
          <cell r="C10618">
            <v>19</v>
          </cell>
        </row>
        <row r="10619">
          <cell r="A10619">
            <v>43686</v>
          </cell>
          <cell r="C10619">
            <v>19.5</v>
          </cell>
        </row>
        <row r="10620">
          <cell r="A10620">
            <v>43686</v>
          </cell>
          <cell r="C10620">
            <v>19.899999999999999</v>
          </cell>
        </row>
        <row r="10621">
          <cell r="A10621">
            <v>43686</v>
          </cell>
          <cell r="C10621">
            <v>20.2</v>
          </cell>
        </row>
        <row r="10622">
          <cell r="A10622">
            <v>43686</v>
          </cell>
          <cell r="C10622">
            <v>20.7</v>
          </cell>
        </row>
        <row r="10623">
          <cell r="A10623">
            <v>43686</v>
          </cell>
          <cell r="C10623">
            <v>20.9</v>
          </cell>
        </row>
        <row r="10624">
          <cell r="A10624">
            <v>43686</v>
          </cell>
          <cell r="C10624">
            <v>21.3</v>
          </cell>
        </row>
        <row r="10625">
          <cell r="A10625">
            <v>43686</v>
          </cell>
          <cell r="C10625">
            <v>21.4</v>
          </cell>
        </row>
        <row r="10626">
          <cell r="A10626">
            <v>43686</v>
          </cell>
          <cell r="C10626">
            <v>21.2</v>
          </cell>
        </row>
        <row r="10627">
          <cell r="A10627">
            <v>43686</v>
          </cell>
          <cell r="C10627">
            <v>21</v>
          </cell>
        </row>
        <row r="10628">
          <cell r="A10628">
            <v>43686</v>
          </cell>
          <cell r="C10628">
            <v>20.5</v>
          </cell>
        </row>
        <row r="10629">
          <cell r="A10629">
            <v>43686</v>
          </cell>
          <cell r="C10629">
            <v>19.8</v>
          </cell>
        </row>
        <row r="10630">
          <cell r="A10630">
            <v>43686</v>
          </cell>
          <cell r="C10630">
            <v>19.399999999999999</v>
          </cell>
        </row>
        <row r="10631">
          <cell r="A10631">
            <v>43686</v>
          </cell>
          <cell r="C10631">
            <v>19</v>
          </cell>
        </row>
        <row r="10632">
          <cell r="A10632">
            <v>43686</v>
          </cell>
          <cell r="C10632">
            <v>18.5</v>
          </cell>
        </row>
        <row r="10633">
          <cell r="A10633">
            <v>43686</v>
          </cell>
          <cell r="C10633">
            <v>18.2</v>
          </cell>
        </row>
        <row r="10634">
          <cell r="A10634">
            <v>43686</v>
          </cell>
          <cell r="C10634">
            <v>17.899999999999999</v>
          </cell>
        </row>
        <row r="10635">
          <cell r="A10635">
            <v>43686</v>
          </cell>
          <cell r="C10635">
            <v>17.899999999999999</v>
          </cell>
        </row>
        <row r="10636">
          <cell r="A10636">
            <v>43687</v>
          </cell>
          <cell r="C10636">
            <v>17.899999999999999</v>
          </cell>
        </row>
        <row r="10637">
          <cell r="A10637">
            <v>43687</v>
          </cell>
          <cell r="C10637">
            <v>17.7</v>
          </cell>
        </row>
        <row r="10638">
          <cell r="A10638">
            <v>43687</v>
          </cell>
          <cell r="C10638">
            <v>17.600000000000001</v>
          </cell>
        </row>
        <row r="10639">
          <cell r="A10639">
            <v>43687</v>
          </cell>
          <cell r="C10639">
            <v>17.5</v>
          </cell>
        </row>
        <row r="10640">
          <cell r="A10640">
            <v>43687</v>
          </cell>
          <cell r="C10640">
            <v>17.399999999999999</v>
          </cell>
        </row>
        <row r="10641">
          <cell r="A10641">
            <v>43687</v>
          </cell>
          <cell r="C10641">
            <v>17.5</v>
          </cell>
        </row>
        <row r="10642">
          <cell r="A10642">
            <v>43687</v>
          </cell>
          <cell r="C10642">
            <v>17.3</v>
          </cell>
        </row>
        <row r="10643">
          <cell r="A10643">
            <v>43687</v>
          </cell>
          <cell r="C10643">
            <v>17.5</v>
          </cell>
        </row>
        <row r="10644">
          <cell r="A10644">
            <v>43687</v>
          </cell>
          <cell r="C10644">
            <v>17.7</v>
          </cell>
        </row>
        <row r="10645">
          <cell r="A10645">
            <v>43687</v>
          </cell>
          <cell r="C10645">
            <v>17.600000000000001</v>
          </cell>
        </row>
        <row r="10646">
          <cell r="A10646">
            <v>43687</v>
          </cell>
          <cell r="C10646">
            <v>18</v>
          </cell>
        </row>
        <row r="10647">
          <cell r="A10647">
            <v>43687</v>
          </cell>
          <cell r="C10647">
            <v>18.399999999999999</v>
          </cell>
        </row>
        <row r="10648">
          <cell r="A10648">
            <v>43687</v>
          </cell>
          <cell r="C10648">
            <v>19.100000000000001</v>
          </cell>
        </row>
        <row r="10649">
          <cell r="A10649">
            <v>43687</v>
          </cell>
          <cell r="C10649">
            <v>19.600000000000001</v>
          </cell>
        </row>
        <row r="10650">
          <cell r="A10650">
            <v>43687</v>
          </cell>
          <cell r="C10650">
            <v>20</v>
          </cell>
        </row>
        <row r="10651">
          <cell r="A10651">
            <v>43687</v>
          </cell>
          <cell r="C10651">
            <v>20</v>
          </cell>
        </row>
        <row r="10652">
          <cell r="A10652">
            <v>43687</v>
          </cell>
          <cell r="C10652">
            <v>19.899999999999999</v>
          </cell>
        </row>
        <row r="10653">
          <cell r="A10653">
            <v>43687</v>
          </cell>
          <cell r="C10653">
            <v>19.399999999999999</v>
          </cell>
        </row>
        <row r="10654">
          <cell r="A10654">
            <v>43687</v>
          </cell>
          <cell r="C10654">
            <v>18.899999999999999</v>
          </cell>
        </row>
        <row r="10655">
          <cell r="A10655">
            <v>43687</v>
          </cell>
          <cell r="C10655">
            <v>18.399999999999999</v>
          </cell>
        </row>
        <row r="10656">
          <cell r="A10656">
            <v>43687</v>
          </cell>
          <cell r="C10656">
            <v>17.7</v>
          </cell>
        </row>
        <row r="10657">
          <cell r="A10657">
            <v>43687</v>
          </cell>
          <cell r="C10657">
            <v>17.3</v>
          </cell>
        </row>
        <row r="10658">
          <cell r="A10658">
            <v>43687</v>
          </cell>
          <cell r="C10658">
            <v>16.899999999999999</v>
          </cell>
        </row>
        <row r="10659">
          <cell r="A10659">
            <v>43687</v>
          </cell>
          <cell r="C10659">
            <v>16.600000000000001</v>
          </cell>
        </row>
        <row r="10660">
          <cell r="A10660">
            <v>43688</v>
          </cell>
          <cell r="C10660">
            <v>16.5</v>
          </cell>
        </row>
        <row r="10661">
          <cell r="A10661">
            <v>43688</v>
          </cell>
          <cell r="C10661">
            <v>16.3</v>
          </cell>
        </row>
        <row r="10662">
          <cell r="A10662">
            <v>43688</v>
          </cell>
          <cell r="C10662">
            <v>16.100000000000001</v>
          </cell>
        </row>
        <row r="10663">
          <cell r="A10663">
            <v>43688</v>
          </cell>
          <cell r="C10663">
            <v>15.8</v>
          </cell>
        </row>
        <row r="10664">
          <cell r="A10664">
            <v>43688</v>
          </cell>
          <cell r="C10664">
            <v>15.6</v>
          </cell>
        </row>
        <row r="10665">
          <cell r="A10665">
            <v>43688</v>
          </cell>
          <cell r="C10665">
            <v>15.7</v>
          </cell>
        </row>
        <row r="10666">
          <cell r="A10666">
            <v>43688</v>
          </cell>
          <cell r="C10666">
            <v>15.5</v>
          </cell>
        </row>
        <row r="10667">
          <cell r="A10667">
            <v>43688</v>
          </cell>
          <cell r="C10667">
            <v>16.100000000000001</v>
          </cell>
        </row>
        <row r="10668">
          <cell r="A10668">
            <v>43688</v>
          </cell>
          <cell r="C10668">
            <v>17</v>
          </cell>
        </row>
        <row r="10669">
          <cell r="A10669">
            <v>43688</v>
          </cell>
          <cell r="C10669">
            <v>17.8</v>
          </cell>
        </row>
        <row r="10670">
          <cell r="A10670">
            <v>43688</v>
          </cell>
          <cell r="C10670">
            <v>18.3</v>
          </cell>
        </row>
        <row r="10671">
          <cell r="A10671">
            <v>43688</v>
          </cell>
          <cell r="C10671">
            <v>18.600000000000001</v>
          </cell>
        </row>
        <row r="10672">
          <cell r="A10672">
            <v>43688</v>
          </cell>
          <cell r="C10672">
            <v>18.899999999999999</v>
          </cell>
        </row>
        <row r="10673">
          <cell r="A10673">
            <v>43688</v>
          </cell>
          <cell r="C10673">
            <v>19.3</v>
          </cell>
        </row>
        <row r="10674">
          <cell r="A10674">
            <v>43688</v>
          </cell>
          <cell r="C10674">
            <v>19.3</v>
          </cell>
        </row>
        <row r="10675">
          <cell r="A10675">
            <v>43688</v>
          </cell>
          <cell r="C10675">
            <v>19.3</v>
          </cell>
        </row>
        <row r="10676">
          <cell r="A10676">
            <v>43688</v>
          </cell>
          <cell r="C10676">
            <v>19</v>
          </cell>
        </row>
        <row r="10677">
          <cell r="A10677">
            <v>43688</v>
          </cell>
          <cell r="C10677">
            <v>18.3</v>
          </cell>
        </row>
        <row r="10678">
          <cell r="A10678">
            <v>43688</v>
          </cell>
          <cell r="C10678">
            <v>17.5</v>
          </cell>
        </row>
        <row r="10679">
          <cell r="A10679">
            <v>43688</v>
          </cell>
          <cell r="C10679">
            <v>16.899999999999999</v>
          </cell>
        </row>
        <row r="10680">
          <cell r="A10680">
            <v>43688</v>
          </cell>
          <cell r="C10680">
            <v>16.100000000000001</v>
          </cell>
        </row>
        <row r="10681">
          <cell r="A10681">
            <v>43688</v>
          </cell>
          <cell r="C10681">
            <v>15.4</v>
          </cell>
        </row>
        <row r="10682">
          <cell r="A10682">
            <v>43688</v>
          </cell>
          <cell r="C10682">
            <v>14.9</v>
          </cell>
        </row>
        <row r="10683">
          <cell r="A10683">
            <v>43688</v>
          </cell>
          <cell r="C10683">
            <v>14.5</v>
          </cell>
        </row>
        <row r="10684">
          <cell r="A10684">
            <v>43689</v>
          </cell>
          <cell r="C10684">
            <v>14.1</v>
          </cell>
        </row>
        <row r="10685">
          <cell r="A10685">
            <v>43689</v>
          </cell>
          <cell r="C10685">
            <v>13.7</v>
          </cell>
        </row>
        <row r="10686">
          <cell r="A10686">
            <v>43689</v>
          </cell>
          <cell r="C10686">
            <v>13.4</v>
          </cell>
        </row>
        <row r="10687">
          <cell r="A10687">
            <v>43689</v>
          </cell>
          <cell r="C10687">
            <v>13.4</v>
          </cell>
        </row>
        <row r="10688">
          <cell r="A10688">
            <v>43689</v>
          </cell>
          <cell r="C10688">
            <v>13</v>
          </cell>
        </row>
        <row r="10689">
          <cell r="A10689">
            <v>43689</v>
          </cell>
          <cell r="C10689">
            <v>12.9</v>
          </cell>
        </row>
        <row r="10690">
          <cell r="A10690">
            <v>43689</v>
          </cell>
          <cell r="C10690">
            <v>13.1</v>
          </cell>
        </row>
        <row r="10691">
          <cell r="A10691">
            <v>43689</v>
          </cell>
          <cell r="C10691">
            <v>13.7</v>
          </cell>
        </row>
        <row r="10692">
          <cell r="A10692">
            <v>43689</v>
          </cell>
          <cell r="C10692">
            <v>14.6</v>
          </cell>
        </row>
        <row r="10693">
          <cell r="A10693">
            <v>43689</v>
          </cell>
          <cell r="C10693">
            <v>15.5</v>
          </cell>
        </row>
        <row r="10694">
          <cell r="A10694">
            <v>43689</v>
          </cell>
          <cell r="C10694">
            <v>16.2</v>
          </cell>
        </row>
        <row r="10695">
          <cell r="A10695">
            <v>43689</v>
          </cell>
          <cell r="C10695">
            <v>16.899999999999999</v>
          </cell>
        </row>
        <row r="10696">
          <cell r="A10696">
            <v>43689</v>
          </cell>
          <cell r="C10696">
            <v>17.5</v>
          </cell>
        </row>
        <row r="10697">
          <cell r="A10697">
            <v>43689</v>
          </cell>
          <cell r="C10697">
            <v>17.8</v>
          </cell>
        </row>
        <row r="10698">
          <cell r="A10698">
            <v>43689</v>
          </cell>
          <cell r="C10698">
            <v>17.899999999999999</v>
          </cell>
        </row>
        <row r="10699">
          <cell r="A10699">
            <v>43689</v>
          </cell>
          <cell r="C10699">
            <v>18.2</v>
          </cell>
        </row>
        <row r="10700">
          <cell r="A10700">
            <v>43689</v>
          </cell>
          <cell r="C10700">
            <v>17.899999999999999</v>
          </cell>
        </row>
        <row r="10701">
          <cell r="A10701">
            <v>43689</v>
          </cell>
          <cell r="C10701">
            <v>17.600000000000001</v>
          </cell>
        </row>
        <row r="10702">
          <cell r="A10702">
            <v>43689</v>
          </cell>
          <cell r="C10702">
            <v>16.899999999999999</v>
          </cell>
        </row>
        <row r="10703">
          <cell r="A10703">
            <v>43689</v>
          </cell>
          <cell r="C10703">
            <v>16.2</v>
          </cell>
        </row>
        <row r="10704">
          <cell r="A10704">
            <v>43689</v>
          </cell>
          <cell r="C10704">
            <v>15.1</v>
          </cell>
        </row>
        <row r="10705">
          <cell r="A10705">
            <v>43689</v>
          </cell>
          <cell r="C10705">
            <v>14.2</v>
          </cell>
        </row>
        <row r="10706">
          <cell r="A10706">
            <v>43689</v>
          </cell>
          <cell r="C10706">
            <v>13.8</v>
          </cell>
        </row>
        <row r="10707">
          <cell r="A10707">
            <v>43689</v>
          </cell>
          <cell r="C10707">
            <v>13.4</v>
          </cell>
        </row>
        <row r="10708">
          <cell r="A10708">
            <v>43690</v>
          </cell>
          <cell r="C10708">
            <v>13.7</v>
          </cell>
        </row>
        <row r="10709">
          <cell r="A10709">
            <v>43690</v>
          </cell>
          <cell r="C10709">
            <v>13.4</v>
          </cell>
        </row>
        <row r="10710">
          <cell r="A10710">
            <v>43690</v>
          </cell>
          <cell r="C10710">
            <v>13.2</v>
          </cell>
        </row>
        <row r="10711">
          <cell r="A10711">
            <v>43690</v>
          </cell>
          <cell r="C10711">
            <v>13</v>
          </cell>
        </row>
        <row r="10712">
          <cell r="A10712">
            <v>43690</v>
          </cell>
          <cell r="C10712">
            <v>12.7</v>
          </cell>
        </row>
        <row r="10713">
          <cell r="A10713">
            <v>43690</v>
          </cell>
          <cell r="C10713">
            <v>12.7</v>
          </cell>
        </row>
        <row r="10714">
          <cell r="A10714">
            <v>43690</v>
          </cell>
          <cell r="C10714">
            <v>13.1</v>
          </cell>
        </row>
        <row r="10715">
          <cell r="A10715">
            <v>43690</v>
          </cell>
          <cell r="C10715">
            <v>13.7</v>
          </cell>
        </row>
        <row r="10716">
          <cell r="A10716">
            <v>43690</v>
          </cell>
          <cell r="C10716">
            <v>14.7</v>
          </cell>
        </row>
        <row r="10717">
          <cell r="A10717">
            <v>43690</v>
          </cell>
          <cell r="C10717">
            <v>15.5</v>
          </cell>
        </row>
        <row r="10718">
          <cell r="A10718">
            <v>43690</v>
          </cell>
          <cell r="C10718">
            <v>16.399999999999999</v>
          </cell>
        </row>
        <row r="10719">
          <cell r="A10719">
            <v>43690</v>
          </cell>
          <cell r="C10719">
            <v>17.3</v>
          </cell>
        </row>
        <row r="10720">
          <cell r="A10720">
            <v>43690</v>
          </cell>
          <cell r="C10720">
            <v>17.899999999999999</v>
          </cell>
        </row>
        <row r="10721">
          <cell r="A10721">
            <v>43690</v>
          </cell>
          <cell r="C10721">
            <v>18.3</v>
          </cell>
        </row>
        <row r="10722">
          <cell r="A10722">
            <v>43690</v>
          </cell>
          <cell r="C10722">
            <v>18.5</v>
          </cell>
        </row>
        <row r="10723">
          <cell r="A10723">
            <v>43690</v>
          </cell>
          <cell r="C10723">
            <v>18.7</v>
          </cell>
        </row>
        <row r="10724">
          <cell r="A10724">
            <v>43690</v>
          </cell>
          <cell r="C10724">
            <v>18.5</v>
          </cell>
        </row>
        <row r="10725">
          <cell r="A10725">
            <v>43690</v>
          </cell>
          <cell r="C10725">
            <v>18.100000000000001</v>
          </cell>
        </row>
        <row r="10726">
          <cell r="A10726">
            <v>43690</v>
          </cell>
          <cell r="C10726">
            <v>17.399999999999999</v>
          </cell>
        </row>
        <row r="10727">
          <cell r="A10727">
            <v>43690</v>
          </cell>
          <cell r="C10727">
            <v>16.7</v>
          </cell>
        </row>
        <row r="10728">
          <cell r="A10728">
            <v>43690</v>
          </cell>
          <cell r="C10728">
            <v>15.7</v>
          </cell>
        </row>
        <row r="10729">
          <cell r="A10729">
            <v>43690</v>
          </cell>
          <cell r="C10729">
            <v>15.2</v>
          </cell>
        </row>
        <row r="10730">
          <cell r="A10730">
            <v>43690</v>
          </cell>
          <cell r="C10730">
            <v>14.9</v>
          </cell>
        </row>
        <row r="10731">
          <cell r="A10731">
            <v>43690</v>
          </cell>
          <cell r="C10731">
            <v>14.6</v>
          </cell>
        </row>
        <row r="10732">
          <cell r="A10732">
            <v>43691</v>
          </cell>
          <cell r="C10732">
            <v>14.8</v>
          </cell>
        </row>
        <row r="10733">
          <cell r="A10733">
            <v>43691</v>
          </cell>
          <cell r="C10733">
            <v>14.7</v>
          </cell>
        </row>
        <row r="10734">
          <cell r="A10734">
            <v>43691</v>
          </cell>
          <cell r="C10734">
            <v>14.6</v>
          </cell>
        </row>
        <row r="10735">
          <cell r="A10735">
            <v>43691</v>
          </cell>
          <cell r="C10735">
            <v>14.6</v>
          </cell>
        </row>
        <row r="10736">
          <cell r="A10736">
            <v>43691</v>
          </cell>
          <cell r="C10736">
            <v>14.7</v>
          </cell>
        </row>
        <row r="10737">
          <cell r="A10737">
            <v>43691</v>
          </cell>
          <cell r="C10737">
            <v>14.7</v>
          </cell>
        </row>
        <row r="10738">
          <cell r="A10738">
            <v>43691</v>
          </cell>
          <cell r="C10738">
            <v>14.8</v>
          </cell>
        </row>
        <row r="10739">
          <cell r="A10739">
            <v>43691</v>
          </cell>
          <cell r="C10739">
            <v>15</v>
          </cell>
        </row>
        <row r="10740">
          <cell r="A10740">
            <v>43691</v>
          </cell>
          <cell r="C10740">
            <v>15.2</v>
          </cell>
        </row>
        <row r="10741">
          <cell r="A10741">
            <v>43691</v>
          </cell>
          <cell r="C10741">
            <v>15.8</v>
          </cell>
        </row>
        <row r="10742">
          <cell r="A10742">
            <v>43691</v>
          </cell>
          <cell r="C10742">
            <v>16.3</v>
          </cell>
        </row>
        <row r="10743">
          <cell r="A10743">
            <v>43691</v>
          </cell>
          <cell r="C10743">
            <v>16.899999999999999</v>
          </cell>
        </row>
        <row r="10744">
          <cell r="A10744">
            <v>43691</v>
          </cell>
          <cell r="C10744">
            <v>17.5</v>
          </cell>
        </row>
        <row r="10745">
          <cell r="A10745">
            <v>43691</v>
          </cell>
          <cell r="C10745">
            <v>18.100000000000001</v>
          </cell>
        </row>
        <row r="10746">
          <cell r="A10746">
            <v>43691</v>
          </cell>
          <cell r="C10746">
            <v>18.600000000000001</v>
          </cell>
        </row>
        <row r="10747">
          <cell r="A10747">
            <v>43691</v>
          </cell>
          <cell r="C10747">
            <v>19.100000000000001</v>
          </cell>
        </row>
        <row r="10748">
          <cell r="A10748">
            <v>43691</v>
          </cell>
          <cell r="C10748">
            <v>19.100000000000001</v>
          </cell>
        </row>
        <row r="10749">
          <cell r="A10749">
            <v>43691</v>
          </cell>
          <cell r="C10749">
            <v>19</v>
          </cell>
        </row>
        <row r="10750">
          <cell r="A10750">
            <v>43691</v>
          </cell>
          <cell r="C10750">
            <v>18.5</v>
          </cell>
        </row>
        <row r="10751">
          <cell r="A10751">
            <v>43691</v>
          </cell>
          <cell r="C10751">
            <v>18.2</v>
          </cell>
        </row>
        <row r="10752">
          <cell r="A10752">
            <v>43691</v>
          </cell>
          <cell r="C10752">
            <v>17.8</v>
          </cell>
        </row>
        <row r="10753">
          <cell r="A10753">
            <v>43691</v>
          </cell>
          <cell r="C10753">
            <v>17.600000000000001</v>
          </cell>
        </row>
        <row r="10754">
          <cell r="A10754">
            <v>43691</v>
          </cell>
          <cell r="C10754">
            <v>17.600000000000001</v>
          </cell>
        </row>
        <row r="10755">
          <cell r="A10755">
            <v>43691</v>
          </cell>
          <cell r="C10755">
            <v>17.399999999999999</v>
          </cell>
        </row>
        <row r="10756">
          <cell r="A10756">
            <v>43692</v>
          </cell>
          <cell r="C10756">
            <v>17.3</v>
          </cell>
        </row>
        <row r="10757">
          <cell r="A10757">
            <v>43692</v>
          </cell>
          <cell r="C10757">
            <v>17.100000000000001</v>
          </cell>
        </row>
        <row r="10758">
          <cell r="A10758">
            <v>43692</v>
          </cell>
          <cell r="C10758">
            <v>16.8</v>
          </cell>
        </row>
        <row r="10759">
          <cell r="A10759">
            <v>43692</v>
          </cell>
          <cell r="C10759">
            <v>16.600000000000001</v>
          </cell>
        </row>
        <row r="10760">
          <cell r="A10760">
            <v>43692</v>
          </cell>
          <cell r="C10760">
            <v>16.399999999999999</v>
          </cell>
        </row>
        <row r="10761">
          <cell r="A10761">
            <v>43692</v>
          </cell>
          <cell r="C10761">
            <v>16.399999999999999</v>
          </cell>
        </row>
        <row r="10762">
          <cell r="A10762">
            <v>43692</v>
          </cell>
          <cell r="C10762">
            <v>16.399999999999999</v>
          </cell>
        </row>
        <row r="10763">
          <cell r="A10763">
            <v>43692</v>
          </cell>
          <cell r="C10763">
            <v>16.7</v>
          </cell>
        </row>
        <row r="10764">
          <cell r="A10764">
            <v>43692</v>
          </cell>
          <cell r="C10764">
            <v>17.2</v>
          </cell>
        </row>
        <row r="10765">
          <cell r="A10765">
            <v>43692</v>
          </cell>
          <cell r="C10765">
            <v>17.600000000000001</v>
          </cell>
        </row>
        <row r="10766">
          <cell r="A10766">
            <v>43692</v>
          </cell>
          <cell r="C10766">
            <v>18.100000000000001</v>
          </cell>
        </row>
        <row r="10767">
          <cell r="A10767">
            <v>43692</v>
          </cell>
          <cell r="C10767">
            <v>18.7</v>
          </cell>
        </row>
        <row r="10768">
          <cell r="A10768">
            <v>43692</v>
          </cell>
          <cell r="C10768">
            <v>19.3</v>
          </cell>
        </row>
        <row r="10769">
          <cell r="A10769">
            <v>43692</v>
          </cell>
          <cell r="C10769">
            <v>19.7</v>
          </cell>
        </row>
        <row r="10770">
          <cell r="A10770">
            <v>43692</v>
          </cell>
          <cell r="C10770">
            <v>19.8</v>
          </cell>
        </row>
        <row r="10771">
          <cell r="A10771">
            <v>43692</v>
          </cell>
          <cell r="C10771">
            <v>19.8</v>
          </cell>
        </row>
        <row r="10772">
          <cell r="A10772">
            <v>43692</v>
          </cell>
          <cell r="C10772">
            <v>19.5</v>
          </cell>
        </row>
        <row r="10773">
          <cell r="A10773">
            <v>43692</v>
          </cell>
          <cell r="C10773">
            <v>19.100000000000001</v>
          </cell>
        </row>
        <row r="10774">
          <cell r="A10774">
            <v>43692</v>
          </cell>
          <cell r="C10774">
            <v>18.399999999999999</v>
          </cell>
        </row>
        <row r="10775">
          <cell r="A10775">
            <v>43692</v>
          </cell>
          <cell r="C10775">
            <v>17.600000000000001</v>
          </cell>
        </row>
        <row r="10776">
          <cell r="A10776">
            <v>43692</v>
          </cell>
          <cell r="C10776">
            <v>16.600000000000001</v>
          </cell>
        </row>
        <row r="10777">
          <cell r="A10777">
            <v>43692</v>
          </cell>
          <cell r="C10777">
            <v>16</v>
          </cell>
        </row>
        <row r="10778">
          <cell r="A10778">
            <v>43692</v>
          </cell>
          <cell r="C10778">
            <v>15.7</v>
          </cell>
        </row>
        <row r="10779">
          <cell r="A10779">
            <v>43692</v>
          </cell>
          <cell r="C10779">
            <v>15.4</v>
          </cell>
        </row>
        <row r="10780">
          <cell r="A10780">
            <v>43693</v>
          </cell>
          <cell r="C10780">
            <v>15.6</v>
          </cell>
        </row>
        <row r="10781">
          <cell r="A10781">
            <v>43693</v>
          </cell>
          <cell r="C10781">
            <v>15.4</v>
          </cell>
        </row>
        <row r="10782">
          <cell r="A10782">
            <v>43693</v>
          </cell>
          <cell r="C10782">
            <v>15.3</v>
          </cell>
        </row>
        <row r="10783">
          <cell r="A10783">
            <v>43693</v>
          </cell>
          <cell r="C10783">
            <v>15.2</v>
          </cell>
        </row>
        <row r="10784">
          <cell r="A10784">
            <v>43693</v>
          </cell>
          <cell r="C10784">
            <v>15.3</v>
          </cell>
        </row>
        <row r="10785">
          <cell r="A10785">
            <v>43693</v>
          </cell>
          <cell r="C10785">
            <v>15.4</v>
          </cell>
        </row>
        <row r="10786">
          <cell r="A10786">
            <v>43693</v>
          </cell>
          <cell r="C10786">
            <v>15.5</v>
          </cell>
        </row>
        <row r="10787">
          <cell r="A10787">
            <v>43693</v>
          </cell>
          <cell r="C10787">
            <v>15.8</v>
          </cell>
        </row>
        <row r="10788">
          <cell r="A10788">
            <v>43693</v>
          </cell>
          <cell r="C10788">
            <v>16.3</v>
          </cell>
        </row>
        <row r="10789">
          <cell r="A10789">
            <v>43693</v>
          </cell>
          <cell r="C10789">
            <v>16.8</v>
          </cell>
        </row>
        <row r="10790">
          <cell r="A10790">
            <v>43693</v>
          </cell>
          <cell r="C10790">
            <v>17.2</v>
          </cell>
        </row>
        <row r="10791">
          <cell r="A10791">
            <v>43693</v>
          </cell>
          <cell r="C10791">
            <v>17.399999999999999</v>
          </cell>
        </row>
        <row r="10792">
          <cell r="A10792">
            <v>43693</v>
          </cell>
          <cell r="C10792">
            <v>17.7</v>
          </cell>
        </row>
        <row r="10793">
          <cell r="A10793">
            <v>43693</v>
          </cell>
          <cell r="C10793">
            <v>17.7</v>
          </cell>
        </row>
        <row r="10794">
          <cell r="A10794">
            <v>43693</v>
          </cell>
          <cell r="C10794">
            <v>17.7</v>
          </cell>
        </row>
        <row r="10795">
          <cell r="A10795">
            <v>43693</v>
          </cell>
          <cell r="C10795">
            <v>17.600000000000001</v>
          </cell>
        </row>
        <row r="10796">
          <cell r="A10796">
            <v>43693</v>
          </cell>
          <cell r="C10796">
            <v>17.3</v>
          </cell>
        </row>
        <row r="10797">
          <cell r="A10797">
            <v>43693</v>
          </cell>
          <cell r="C10797">
            <v>17.2</v>
          </cell>
        </row>
        <row r="10798">
          <cell r="A10798">
            <v>43693</v>
          </cell>
          <cell r="C10798">
            <v>16.8</v>
          </cell>
        </row>
        <row r="10799">
          <cell r="A10799">
            <v>43693</v>
          </cell>
          <cell r="C10799">
            <v>16.8</v>
          </cell>
        </row>
        <row r="10800">
          <cell r="A10800">
            <v>43693</v>
          </cell>
          <cell r="C10800">
            <v>17</v>
          </cell>
        </row>
        <row r="10801">
          <cell r="A10801">
            <v>43693</v>
          </cell>
          <cell r="C10801">
            <v>17.100000000000001</v>
          </cell>
        </row>
        <row r="10802">
          <cell r="A10802">
            <v>43693</v>
          </cell>
          <cell r="C10802">
            <v>17</v>
          </cell>
        </row>
        <row r="10803">
          <cell r="A10803">
            <v>43693</v>
          </cell>
          <cell r="C10803">
            <v>16.899999999999999</v>
          </cell>
        </row>
        <row r="10804">
          <cell r="A10804">
            <v>43694</v>
          </cell>
          <cell r="C10804">
            <v>16.5</v>
          </cell>
        </row>
        <row r="10805">
          <cell r="A10805">
            <v>43694</v>
          </cell>
          <cell r="C10805">
            <v>16.3</v>
          </cell>
        </row>
        <row r="10806">
          <cell r="A10806">
            <v>43694</v>
          </cell>
          <cell r="C10806">
            <v>16.2</v>
          </cell>
        </row>
        <row r="10807">
          <cell r="A10807">
            <v>43694</v>
          </cell>
          <cell r="C10807">
            <v>16</v>
          </cell>
        </row>
        <row r="10808">
          <cell r="A10808">
            <v>43694</v>
          </cell>
          <cell r="C10808">
            <v>15.9</v>
          </cell>
        </row>
        <row r="10809">
          <cell r="A10809">
            <v>43694</v>
          </cell>
          <cell r="C10809">
            <v>16</v>
          </cell>
        </row>
        <row r="10810">
          <cell r="A10810">
            <v>43694</v>
          </cell>
          <cell r="C10810">
            <v>15.7</v>
          </cell>
        </row>
        <row r="10811">
          <cell r="A10811">
            <v>43694</v>
          </cell>
          <cell r="C10811">
            <v>16.100000000000001</v>
          </cell>
        </row>
        <row r="10812">
          <cell r="A10812">
            <v>43694</v>
          </cell>
          <cell r="C10812">
            <v>16.7</v>
          </cell>
        </row>
        <row r="10813">
          <cell r="A10813">
            <v>43694</v>
          </cell>
          <cell r="C10813">
            <v>17.5</v>
          </cell>
        </row>
        <row r="10814">
          <cell r="A10814">
            <v>43694</v>
          </cell>
          <cell r="C10814">
            <v>18.100000000000001</v>
          </cell>
        </row>
        <row r="10815">
          <cell r="A10815">
            <v>43694</v>
          </cell>
          <cell r="C10815">
            <v>18.7</v>
          </cell>
        </row>
        <row r="10816">
          <cell r="A10816">
            <v>43694</v>
          </cell>
          <cell r="C10816">
            <v>19.2</v>
          </cell>
        </row>
        <row r="10817">
          <cell r="A10817">
            <v>43694</v>
          </cell>
          <cell r="C10817">
            <v>19.5</v>
          </cell>
        </row>
        <row r="10818">
          <cell r="A10818">
            <v>43694</v>
          </cell>
          <cell r="C10818">
            <v>19.600000000000001</v>
          </cell>
        </row>
        <row r="10819">
          <cell r="A10819">
            <v>43694</v>
          </cell>
          <cell r="C10819">
            <v>19.600000000000001</v>
          </cell>
        </row>
        <row r="10820">
          <cell r="A10820">
            <v>43694</v>
          </cell>
          <cell r="C10820">
            <v>19.3</v>
          </cell>
        </row>
        <row r="10821">
          <cell r="A10821">
            <v>43694</v>
          </cell>
          <cell r="C10821">
            <v>18.8</v>
          </cell>
        </row>
        <row r="10822">
          <cell r="A10822">
            <v>43694</v>
          </cell>
          <cell r="C10822">
            <v>18.100000000000001</v>
          </cell>
        </row>
        <row r="10823">
          <cell r="A10823">
            <v>43694</v>
          </cell>
          <cell r="C10823">
            <v>17.399999999999999</v>
          </cell>
        </row>
        <row r="10824">
          <cell r="A10824">
            <v>43694</v>
          </cell>
          <cell r="C10824">
            <v>16.7</v>
          </cell>
        </row>
        <row r="10825">
          <cell r="A10825">
            <v>43694</v>
          </cell>
          <cell r="C10825">
            <v>16.100000000000001</v>
          </cell>
        </row>
        <row r="10826">
          <cell r="A10826">
            <v>43694</v>
          </cell>
          <cell r="C10826">
            <v>15.7</v>
          </cell>
        </row>
        <row r="10827">
          <cell r="A10827">
            <v>43694</v>
          </cell>
          <cell r="C10827">
            <v>15.4</v>
          </cell>
        </row>
        <row r="10828">
          <cell r="A10828">
            <v>43695</v>
          </cell>
          <cell r="C10828">
            <v>15.3</v>
          </cell>
        </row>
        <row r="10829">
          <cell r="A10829">
            <v>43695</v>
          </cell>
          <cell r="C10829">
            <v>14.9</v>
          </cell>
        </row>
        <row r="10830">
          <cell r="A10830">
            <v>43695</v>
          </cell>
          <cell r="C10830">
            <v>14.6</v>
          </cell>
        </row>
        <row r="10831">
          <cell r="A10831">
            <v>43695</v>
          </cell>
          <cell r="C10831">
            <v>14.4</v>
          </cell>
        </row>
        <row r="10832">
          <cell r="A10832">
            <v>43695</v>
          </cell>
          <cell r="C10832">
            <v>14.2</v>
          </cell>
        </row>
        <row r="10833">
          <cell r="A10833">
            <v>43695</v>
          </cell>
          <cell r="C10833">
            <v>14.2</v>
          </cell>
        </row>
        <row r="10834">
          <cell r="A10834">
            <v>43695</v>
          </cell>
          <cell r="C10834">
            <v>14.3</v>
          </cell>
        </row>
        <row r="10835">
          <cell r="A10835">
            <v>43695</v>
          </cell>
          <cell r="C10835">
            <v>14.7</v>
          </cell>
        </row>
        <row r="10836">
          <cell r="A10836">
            <v>43695</v>
          </cell>
          <cell r="C10836">
            <v>15.5</v>
          </cell>
        </row>
        <row r="10837">
          <cell r="A10837">
            <v>43695</v>
          </cell>
          <cell r="C10837">
            <v>16.399999999999999</v>
          </cell>
        </row>
        <row r="10838">
          <cell r="A10838">
            <v>43695</v>
          </cell>
          <cell r="C10838">
            <v>17.100000000000001</v>
          </cell>
        </row>
        <row r="10839">
          <cell r="A10839">
            <v>43695</v>
          </cell>
          <cell r="C10839">
            <v>17.8</v>
          </cell>
        </row>
        <row r="10840">
          <cell r="A10840">
            <v>43695</v>
          </cell>
          <cell r="C10840">
            <v>18.3</v>
          </cell>
        </row>
        <row r="10841">
          <cell r="A10841">
            <v>43695</v>
          </cell>
          <cell r="C10841">
            <v>18.7</v>
          </cell>
        </row>
        <row r="10842">
          <cell r="A10842">
            <v>43695</v>
          </cell>
          <cell r="C10842">
            <v>18.8</v>
          </cell>
        </row>
        <row r="10843">
          <cell r="A10843">
            <v>43695</v>
          </cell>
          <cell r="C10843">
            <v>18.8</v>
          </cell>
        </row>
        <row r="10844">
          <cell r="A10844">
            <v>43695</v>
          </cell>
          <cell r="C10844">
            <v>18.600000000000001</v>
          </cell>
        </row>
        <row r="10845">
          <cell r="A10845">
            <v>43695</v>
          </cell>
          <cell r="C10845">
            <v>18</v>
          </cell>
        </row>
        <row r="10846">
          <cell r="A10846">
            <v>43695</v>
          </cell>
          <cell r="C10846">
            <v>17.399999999999999</v>
          </cell>
        </row>
        <row r="10847">
          <cell r="A10847">
            <v>43695</v>
          </cell>
          <cell r="C10847">
            <v>16.8</v>
          </cell>
        </row>
        <row r="10848">
          <cell r="A10848">
            <v>43695</v>
          </cell>
          <cell r="C10848">
            <v>16</v>
          </cell>
        </row>
        <row r="10849">
          <cell r="A10849">
            <v>43695</v>
          </cell>
          <cell r="C10849">
            <v>15.6</v>
          </cell>
        </row>
        <row r="10850">
          <cell r="A10850">
            <v>43695</v>
          </cell>
          <cell r="C10850">
            <v>15.4</v>
          </cell>
        </row>
        <row r="10851">
          <cell r="A10851">
            <v>43695</v>
          </cell>
          <cell r="C10851">
            <v>15.2</v>
          </cell>
        </row>
        <row r="10852">
          <cell r="A10852">
            <v>43696</v>
          </cell>
          <cell r="C10852">
            <v>15.1</v>
          </cell>
        </row>
        <row r="10853">
          <cell r="A10853">
            <v>43696</v>
          </cell>
          <cell r="C10853">
            <v>14.9</v>
          </cell>
        </row>
        <row r="10854">
          <cell r="A10854">
            <v>43696</v>
          </cell>
          <cell r="C10854">
            <v>14.7</v>
          </cell>
        </row>
        <row r="10855">
          <cell r="A10855">
            <v>43696</v>
          </cell>
          <cell r="C10855">
            <v>14.6</v>
          </cell>
        </row>
        <row r="10856">
          <cell r="A10856">
            <v>43696</v>
          </cell>
          <cell r="C10856">
            <v>14.4</v>
          </cell>
        </row>
        <row r="10857">
          <cell r="A10857">
            <v>43696</v>
          </cell>
          <cell r="C10857">
            <v>14.3</v>
          </cell>
        </row>
        <row r="10858">
          <cell r="A10858">
            <v>43696</v>
          </cell>
          <cell r="C10858">
            <v>14.1</v>
          </cell>
        </row>
        <row r="10859">
          <cell r="A10859">
            <v>43696</v>
          </cell>
          <cell r="C10859">
            <v>14.6</v>
          </cell>
        </row>
        <row r="10860">
          <cell r="A10860">
            <v>43696</v>
          </cell>
          <cell r="C10860">
            <v>15.5</v>
          </cell>
        </row>
        <row r="10861">
          <cell r="A10861">
            <v>43696</v>
          </cell>
          <cell r="C10861">
            <v>16.3</v>
          </cell>
        </row>
        <row r="10862">
          <cell r="A10862">
            <v>43696</v>
          </cell>
          <cell r="C10862">
            <v>16.899999999999999</v>
          </cell>
        </row>
        <row r="10863">
          <cell r="A10863">
            <v>43696</v>
          </cell>
          <cell r="C10863">
            <v>17.5</v>
          </cell>
        </row>
        <row r="10864">
          <cell r="A10864">
            <v>43696</v>
          </cell>
          <cell r="C10864">
            <v>17.8</v>
          </cell>
        </row>
        <row r="10865">
          <cell r="A10865">
            <v>43696</v>
          </cell>
          <cell r="C10865">
            <v>18.100000000000001</v>
          </cell>
        </row>
        <row r="10866">
          <cell r="A10866">
            <v>43696</v>
          </cell>
          <cell r="C10866">
            <v>18.3</v>
          </cell>
        </row>
        <row r="10867">
          <cell r="A10867">
            <v>43696</v>
          </cell>
          <cell r="C10867">
            <v>18.399999999999999</v>
          </cell>
        </row>
        <row r="10868">
          <cell r="A10868">
            <v>43696</v>
          </cell>
          <cell r="C10868">
            <v>18.100000000000001</v>
          </cell>
        </row>
        <row r="10869">
          <cell r="A10869">
            <v>43696</v>
          </cell>
          <cell r="C10869">
            <v>17.7</v>
          </cell>
        </row>
        <row r="10870">
          <cell r="A10870">
            <v>43696</v>
          </cell>
          <cell r="C10870">
            <v>17</v>
          </cell>
        </row>
        <row r="10871">
          <cell r="A10871">
            <v>43696</v>
          </cell>
          <cell r="C10871">
            <v>16.3</v>
          </cell>
        </row>
        <row r="10872">
          <cell r="A10872">
            <v>43696</v>
          </cell>
          <cell r="C10872">
            <v>15.4</v>
          </cell>
        </row>
        <row r="10873">
          <cell r="A10873">
            <v>43696</v>
          </cell>
          <cell r="C10873">
            <v>14.7</v>
          </cell>
        </row>
        <row r="10874">
          <cell r="A10874">
            <v>43696</v>
          </cell>
          <cell r="C10874">
            <v>14.3</v>
          </cell>
        </row>
        <row r="10875">
          <cell r="A10875">
            <v>43696</v>
          </cell>
          <cell r="C10875">
            <v>13.9</v>
          </cell>
        </row>
        <row r="10876">
          <cell r="A10876">
            <v>43697</v>
          </cell>
          <cell r="C10876">
            <v>13.9</v>
          </cell>
        </row>
        <row r="10877">
          <cell r="A10877">
            <v>43697</v>
          </cell>
          <cell r="C10877">
            <v>13.6</v>
          </cell>
        </row>
        <row r="10878">
          <cell r="A10878">
            <v>43697</v>
          </cell>
          <cell r="C10878">
            <v>13.3</v>
          </cell>
        </row>
        <row r="10879">
          <cell r="A10879">
            <v>43697</v>
          </cell>
          <cell r="C10879">
            <v>13</v>
          </cell>
        </row>
        <row r="10880">
          <cell r="A10880">
            <v>43697</v>
          </cell>
          <cell r="C10880">
            <v>12.6</v>
          </cell>
        </row>
        <row r="10881">
          <cell r="A10881">
            <v>43697</v>
          </cell>
          <cell r="C10881">
            <v>12.5</v>
          </cell>
        </row>
        <row r="10882">
          <cell r="A10882">
            <v>43697</v>
          </cell>
          <cell r="C10882">
            <v>12.4</v>
          </cell>
        </row>
        <row r="10883">
          <cell r="A10883">
            <v>43697</v>
          </cell>
          <cell r="C10883">
            <v>13.2</v>
          </cell>
        </row>
        <row r="10884">
          <cell r="A10884">
            <v>43697</v>
          </cell>
          <cell r="C10884">
            <v>14.4</v>
          </cell>
        </row>
        <row r="10885">
          <cell r="A10885">
            <v>43697</v>
          </cell>
          <cell r="C10885">
            <v>15.4</v>
          </cell>
        </row>
        <row r="10886">
          <cell r="A10886">
            <v>43697</v>
          </cell>
          <cell r="C10886">
            <v>16.399999999999999</v>
          </cell>
        </row>
        <row r="10887">
          <cell r="A10887">
            <v>43697</v>
          </cell>
          <cell r="C10887">
            <v>17.3</v>
          </cell>
        </row>
        <row r="10888">
          <cell r="A10888">
            <v>43697</v>
          </cell>
          <cell r="C10888">
            <v>17.8</v>
          </cell>
        </row>
        <row r="10889">
          <cell r="A10889">
            <v>43697</v>
          </cell>
          <cell r="C10889">
            <v>18.100000000000001</v>
          </cell>
        </row>
        <row r="10890">
          <cell r="A10890">
            <v>43697</v>
          </cell>
          <cell r="C10890">
            <v>18.2</v>
          </cell>
        </row>
        <row r="10891">
          <cell r="A10891">
            <v>43697</v>
          </cell>
          <cell r="C10891">
            <v>18.399999999999999</v>
          </cell>
        </row>
        <row r="10892">
          <cell r="A10892">
            <v>43697</v>
          </cell>
          <cell r="C10892">
            <v>18.100000000000001</v>
          </cell>
        </row>
        <row r="10893">
          <cell r="A10893">
            <v>43697</v>
          </cell>
          <cell r="C10893">
            <v>17.7</v>
          </cell>
        </row>
        <row r="10894">
          <cell r="A10894">
            <v>43697</v>
          </cell>
          <cell r="C10894">
            <v>17</v>
          </cell>
        </row>
        <row r="10895">
          <cell r="A10895">
            <v>43697</v>
          </cell>
          <cell r="C10895">
            <v>16.399999999999999</v>
          </cell>
        </row>
        <row r="10896">
          <cell r="A10896">
            <v>43697</v>
          </cell>
          <cell r="C10896">
            <v>15.6</v>
          </cell>
        </row>
        <row r="10897">
          <cell r="A10897">
            <v>43697</v>
          </cell>
          <cell r="C10897">
            <v>15.1</v>
          </cell>
        </row>
        <row r="10898">
          <cell r="A10898">
            <v>43697</v>
          </cell>
          <cell r="C10898">
            <v>14.8</v>
          </cell>
        </row>
        <row r="10899">
          <cell r="A10899">
            <v>43697</v>
          </cell>
          <cell r="C10899">
            <v>14.5</v>
          </cell>
        </row>
        <row r="10900">
          <cell r="A10900">
            <v>43698</v>
          </cell>
          <cell r="C10900">
            <v>14.5</v>
          </cell>
        </row>
        <row r="10901">
          <cell r="A10901">
            <v>43698</v>
          </cell>
          <cell r="C10901">
            <v>14.2</v>
          </cell>
        </row>
        <row r="10902">
          <cell r="A10902">
            <v>43698</v>
          </cell>
          <cell r="C10902">
            <v>13.9</v>
          </cell>
        </row>
        <row r="10903">
          <cell r="A10903">
            <v>43698</v>
          </cell>
          <cell r="C10903">
            <v>13.7</v>
          </cell>
        </row>
        <row r="10904">
          <cell r="A10904">
            <v>43698</v>
          </cell>
          <cell r="C10904">
            <v>13.4</v>
          </cell>
        </row>
        <row r="10905">
          <cell r="A10905">
            <v>43698</v>
          </cell>
          <cell r="C10905">
            <v>13.4</v>
          </cell>
        </row>
        <row r="10906">
          <cell r="A10906">
            <v>43698</v>
          </cell>
          <cell r="C10906">
            <v>13.1</v>
          </cell>
        </row>
        <row r="10907">
          <cell r="A10907">
            <v>43698</v>
          </cell>
          <cell r="C10907">
            <v>13.8</v>
          </cell>
        </row>
        <row r="10908">
          <cell r="A10908">
            <v>43698</v>
          </cell>
          <cell r="C10908">
            <v>15.1</v>
          </cell>
        </row>
        <row r="10909">
          <cell r="A10909">
            <v>43698</v>
          </cell>
          <cell r="C10909">
            <v>16.399999999999999</v>
          </cell>
        </row>
        <row r="10910">
          <cell r="A10910">
            <v>43698</v>
          </cell>
          <cell r="C10910">
            <v>17.600000000000001</v>
          </cell>
        </row>
        <row r="10911">
          <cell r="A10911">
            <v>43698</v>
          </cell>
          <cell r="C10911">
            <v>18.5</v>
          </cell>
        </row>
        <row r="10912">
          <cell r="A10912">
            <v>43698</v>
          </cell>
          <cell r="C10912">
            <v>19.100000000000001</v>
          </cell>
        </row>
        <row r="10913">
          <cell r="A10913">
            <v>43698</v>
          </cell>
          <cell r="C10913">
            <v>19.399999999999999</v>
          </cell>
        </row>
        <row r="10914">
          <cell r="A10914">
            <v>43698</v>
          </cell>
          <cell r="C10914">
            <v>19.600000000000001</v>
          </cell>
        </row>
        <row r="10915">
          <cell r="A10915">
            <v>43698</v>
          </cell>
          <cell r="C10915">
            <v>19.7</v>
          </cell>
        </row>
        <row r="10916">
          <cell r="A10916">
            <v>43698</v>
          </cell>
          <cell r="C10916">
            <v>19.399999999999999</v>
          </cell>
        </row>
        <row r="10917">
          <cell r="A10917">
            <v>43698</v>
          </cell>
          <cell r="C10917">
            <v>18.8</v>
          </cell>
        </row>
        <row r="10918">
          <cell r="A10918">
            <v>43698</v>
          </cell>
          <cell r="C10918">
            <v>18.100000000000001</v>
          </cell>
        </row>
        <row r="10919">
          <cell r="A10919">
            <v>43698</v>
          </cell>
          <cell r="C10919">
            <v>17.399999999999999</v>
          </cell>
        </row>
        <row r="10920">
          <cell r="A10920">
            <v>43698</v>
          </cell>
          <cell r="C10920">
            <v>16.399999999999999</v>
          </cell>
        </row>
        <row r="10921">
          <cell r="A10921">
            <v>43698</v>
          </cell>
          <cell r="C10921">
            <v>15.8</v>
          </cell>
        </row>
        <row r="10922">
          <cell r="A10922">
            <v>43698</v>
          </cell>
          <cell r="C10922">
            <v>15.4</v>
          </cell>
        </row>
        <row r="10923">
          <cell r="A10923">
            <v>43698</v>
          </cell>
          <cell r="C10923">
            <v>15.2</v>
          </cell>
        </row>
        <row r="10924">
          <cell r="A10924">
            <v>43699</v>
          </cell>
          <cell r="C10924">
            <v>15.1</v>
          </cell>
        </row>
        <row r="10925">
          <cell r="A10925">
            <v>43699</v>
          </cell>
          <cell r="C10925">
            <v>15</v>
          </cell>
        </row>
        <row r="10926">
          <cell r="A10926">
            <v>43699</v>
          </cell>
          <cell r="C10926">
            <v>14.8</v>
          </cell>
        </row>
        <row r="10927">
          <cell r="A10927">
            <v>43699</v>
          </cell>
          <cell r="C10927">
            <v>14.7</v>
          </cell>
        </row>
        <row r="10928">
          <cell r="A10928">
            <v>43699</v>
          </cell>
          <cell r="C10928">
            <v>14.6</v>
          </cell>
        </row>
        <row r="10929">
          <cell r="A10929">
            <v>43699</v>
          </cell>
          <cell r="C10929">
            <v>14.7</v>
          </cell>
        </row>
        <row r="10930">
          <cell r="A10930">
            <v>43699</v>
          </cell>
          <cell r="C10930">
            <v>14.7</v>
          </cell>
        </row>
        <row r="10931">
          <cell r="A10931">
            <v>43699</v>
          </cell>
          <cell r="C10931">
            <v>15.3</v>
          </cell>
        </row>
        <row r="10932">
          <cell r="A10932">
            <v>43699</v>
          </cell>
          <cell r="C10932">
            <v>16.100000000000001</v>
          </cell>
        </row>
        <row r="10933">
          <cell r="A10933">
            <v>43699</v>
          </cell>
          <cell r="C10933">
            <v>17.2</v>
          </cell>
        </row>
        <row r="10934">
          <cell r="A10934">
            <v>43699</v>
          </cell>
          <cell r="C10934">
            <v>18.100000000000001</v>
          </cell>
        </row>
        <row r="10935">
          <cell r="A10935">
            <v>43699</v>
          </cell>
          <cell r="C10935">
            <v>19</v>
          </cell>
        </row>
        <row r="10936">
          <cell r="A10936">
            <v>43699</v>
          </cell>
          <cell r="C10936">
            <v>19.5</v>
          </cell>
        </row>
        <row r="10937">
          <cell r="A10937">
            <v>43699</v>
          </cell>
          <cell r="C10937">
            <v>19.8</v>
          </cell>
        </row>
        <row r="10938">
          <cell r="A10938">
            <v>43699</v>
          </cell>
          <cell r="C10938">
            <v>20.100000000000001</v>
          </cell>
        </row>
        <row r="10939">
          <cell r="A10939">
            <v>43699</v>
          </cell>
          <cell r="C10939">
            <v>20.2</v>
          </cell>
        </row>
        <row r="10940">
          <cell r="A10940">
            <v>43699</v>
          </cell>
          <cell r="C10940">
            <v>20</v>
          </cell>
        </row>
        <row r="10941">
          <cell r="A10941">
            <v>43699</v>
          </cell>
          <cell r="C10941">
            <v>19.5</v>
          </cell>
        </row>
        <row r="10942">
          <cell r="A10942">
            <v>43699</v>
          </cell>
          <cell r="C10942">
            <v>19</v>
          </cell>
        </row>
        <row r="10943">
          <cell r="A10943">
            <v>43699</v>
          </cell>
          <cell r="C10943">
            <v>18.399999999999999</v>
          </cell>
        </row>
        <row r="10944">
          <cell r="A10944">
            <v>43699</v>
          </cell>
          <cell r="C10944">
            <v>17.600000000000001</v>
          </cell>
        </row>
        <row r="10945">
          <cell r="A10945">
            <v>43699</v>
          </cell>
          <cell r="C10945">
            <v>17.2</v>
          </cell>
        </row>
        <row r="10946">
          <cell r="A10946">
            <v>43699</v>
          </cell>
          <cell r="C10946">
            <v>16.899999999999999</v>
          </cell>
        </row>
        <row r="10947">
          <cell r="A10947">
            <v>43699</v>
          </cell>
          <cell r="C10947">
            <v>16.7</v>
          </cell>
        </row>
        <row r="10948">
          <cell r="A10948">
            <v>43700</v>
          </cell>
          <cell r="C10948">
            <v>16.600000000000001</v>
          </cell>
        </row>
        <row r="10949">
          <cell r="A10949">
            <v>43700</v>
          </cell>
          <cell r="C10949">
            <v>16.3</v>
          </cell>
        </row>
        <row r="10950">
          <cell r="A10950">
            <v>43700</v>
          </cell>
          <cell r="C10950">
            <v>16.100000000000001</v>
          </cell>
        </row>
        <row r="10951">
          <cell r="A10951">
            <v>43700</v>
          </cell>
          <cell r="C10951">
            <v>15.8</v>
          </cell>
        </row>
        <row r="10952">
          <cell r="A10952">
            <v>43700</v>
          </cell>
          <cell r="C10952">
            <v>15.7</v>
          </cell>
        </row>
        <row r="10953">
          <cell r="A10953">
            <v>43700</v>
          </cell>
          <cell r="C10953">
            <v>15.6</v>
          </cell>
        </row>
        <row r="10954">
          <cell r="A10954">
            <v>43700</v>
          </cell>
          <cell r="C10954">
            <v>15.6</v>
          </cell>
        </row>
        <row r="10955">
          <cell r="A10955">
            <v>43700</v>
          </cell>
          <cell r="C10955">
            <v>16</v>
          </cell>
        </row>
        <row r="10956">
          <cell r="A10956">
            <v>43700</v>
          </cell>
          <cell r="C10956">
            <v>17.100000000000001</v>
          </cell>
        </row>
        <row r="10957">
          <cell r="A10957">
            <v>43700</v>
          </cell>
          <cell r="C10957">
            <v>18.3</v>
          </cell>
        </row>
        <row r="10958">
          <cell r="A10958">
            <v>43700</v>
          </cell>
          <cell r="C10958">
            <v>19.600000000000001</v>
          </cell>
        </row>
        <row r="10959">
          <cell r="A10959">
            <v>43700</v>
          </cell>
          <cell r="C10959">
            <v>20.9</v>
          </cell>
        </row>
        <row r="10960">
          <cell r="A10960">
            <v>43700</v>
          </cell>
          <cell r="C10960">
            <v>22.1</v>
          </cell>
        </row>
        <row r="10961">
          <cell r="A10961">
            <v>43700</v>
          </cell>
          <cell r="C10961">
            <v>22.8</v>
          </cell>
        </row>
        <row r="10962">
          <cell r="A10962">
            <v>43700</v>
          </cell>
          <cell r="C10962">
            <v>23.4</v>
          </cell>
        </row>
        <row r="10963">
          <cell r="A10963">
            <v>43700</v>
          </cell>
          <cell r="C10963">
            <v>23.7</v>
          </cell>
        </row>
        <row r="10964">
          <cell r="A10964">
            <v>43700</v>
          </cell>
          <cell r="C10964">
            <v>23.4</v>
          </cell>
        </row>
        <row r="10965">
          <cell r="A10965">
            <v>43700</v>
          </cell>
          <cell r="C10965">
            <v>22.9</v>
          </cell>
        </row>
        <row r="10966">
          <cell r="A10966">
            <v>43700</v>
          </cell>
          <cell r="C10966">
            <v>21.8</v>
          </cell>
        </row>
        <row r="10967">
          <cell r="A10967">
            <v>43700</v>
          </cell>
          <cell r="C10967">
            <v>20.6</v>
          </cell>
        </row>
        <row r="10968">
          <cell r="A10968">
            <v>43700</v>
          </cell>
          <cell r="C10968">
            <v>18.899999999999999</v>
          </cell>
        </row>
        <row r="10969">
          <cell r="A10969">
            <v>43700</v>
          </cell>
          <cell r="C10969">
            <v>17.600000000000001</v>
          </cell>
        </row>
        <row r="10970">
          <cell r="A10970">
            <v>43700</v>
          </cell>
          <cell r="C10970">
            <v>16.5</v>
          </cell>
        </row>
        <row r="10971">
          <cell r="A10971">
            <v>43700</v>
          </cell>
          <cell r="C10971">
            <v>15.7</v>
          </cell>
        </row>
        <row r="10972">
          <cell r="A10972">
            <v>43701</v>
          </cell>
          <cell r="C10972">
            <v>14.9</v>
          </cell>
        </row>
        <row r="10973">
          <cell r="A10973">
            <v>43701</v>
          </cell>
          <cell r="C10973">
            <v>14.3</v>
          </cell>
        </row>
        <row r="10974">
          <cell r="A10974">
            <v>43701</v>
          </cell>
          <cell r="C10974">
            <v>13.6</v>
          </cell>
        </row>
        <row r="10975">
          <cell r="A10975">
            <v>43701</v>
          </cell>
          <cell r="C10975">
            <v>13.1</v>
          </cell>
        </row>
        <row r="10976">
          <cell r="A10976">
            <v>43701</v>
          </cell>
          <cell r="C10976">
            <v>12.8</v>
          </cell>
        </row>
        <row r="10977">
          <cell r="A10977">
            <v>43701</v>
          </cell>
          <cell r="C10977">
            <v>13</v>
          </cell>
        </row>
        <row r="10978">
          <cell r="A10978">
            <v>43701</v>
          </cell>
          <cell r="C10978">
            <v>13.3</v>
          </cell>
        </row>
        <row r="10979">
          <cell r="A10979">
            <v>43701</v>
          </cell>
          <cell r="C10979">
            <v>15.1</v>
          </cell>
        </row>
        <row r="10980">
          <cell r="A10980">
            <v>43701</v>
          </cell>
          <cell r="C10980">
            <v>17.5</v>
          </cell>
        </row>
        <row r="10981">
          <cell r="A10981">
            <v>43701</v>
          </cell>
          <cell r="C10981">
            <v>19.7</v>
          </cell>
        </row>
        <row r="10982">
          <cell r="A10982">
            <v>43701</v>
          </cell>
          <cell r="C10982">
            <v>21.9</v>
          </cell>
        </row>
        <row r="10983">
          <cell r="A10983">
            <v>43701</v>
          </cell>
          <cell r="C10983">
            <v>23.7</v>
          </cell>
        </row>
        <row r="10984">
          <cell r="A10984">
            <v>43701</v>
          </cell>
          <cell r="C10984">
            <v>25.5</v>
          </cell>
        </row>
        <row r="10985">
          <cell r="A10985">
            <v>43701</v>
          </cell>
          <cell r="C10985">
            <v>26.2</v>
          </cell>
        </row>
        <row r="10986">
          <cell r="A10986">
            <v>43701</v>
          </cell>
          <cell r="C10986">
            <v>26.8</v>
          </cell>
        </row>
        <row r="10987">
          <cell r="A10987">
            <v>43701</v>
          </cell>
          <cell r="C10987">
            <v>27</v>
          </cell>
        </row>
        <row r="10988">
          <cell r="A10988">
            <v>43701</v>
          </cell>
          <cell r="C10988">
            <v>26.7</v>
          </cell>
        </row>
        <row r="10989">
          <cell r="A10989">
            <v>43701</v>
          </cell>
          <cell r="C10989">
            <v>25.8</v>
          </cell>
        </row>
        <row r="10990">
          <cell r="A10990">
            <v>43701</v>
          </cell>
          <cell r="C10990">
            <v>24.9</v>
          </cell>
        </row>
        <row r="10991">
          <cell r="A10991">
            <v>43701</v>
          </cell>
          <cell r="C10991">
            <v>23.4</v>
          </cell>
        </row>
        <row r="10992">
          <cell r="A10992">
            <v>43701</v>
          </cell>
          <cell r="C10992">
            <v>21.7</v>
          </cell>
        </row>
        <row r="10993">
          <cell r="A10993">
            <v>43701</v>
          </cell>
          <cell r="C10993">
            <v>20.2</v>
          </cell>
        </row>
        <row r="10994">
          <cell r="A10994">
            <v>43701</v>
          </cell>
          <cell r="C10994">
            <v>19</v>
          </cell>
        </row>
        <row r="10995">
          <cell r="A10995">
            <v>43701</v>
          </cell>
          <cell r="C10995">
            <v>18.399999999999999</v>
          </cell>
        </row>
        <row r="10996">
          <cell r="A10996">
            <v>43702</v>
          </cell>
          <cell r="C10996">
            <v>17.8</v>
          </cell>
        </row>
        <row r="10997">
          <cell r="A10997">
            <v>43702</v>
          </cell>
          <cell r="C10997">
            <v>17.2</v>
          </cell>
        </row>
        <row r="10998">
          <cell r="A10998">
            <v>43702</v>
          </cell>
          <cell r="C10998">
            <v>16.7</v>
          </cell>
        </row>
        <row r="10999">
          <cell r="A10999">
            <v>43702</v>
          </cell>
          <cell r="C10999">
            <v>16.600000000000001</v>
          </cell>
        </row>
        <row r="11000">
          <cell r="A11000">
            <v>43702</v>
          </cell>
          <cell r="C11000">
            <v>16.3</v>
          </cell>
        </row>
        <row r="11001">
          <cell r="A11001">
            <v>43702</v>
          </cell>
          <cell r="C11001">
            <v>16.5</v>
          </cell>
        </row>
        <row r="11002">
          <cell r="A11002">
            <v>43702</v>
          </cell>
          <cell r="C11002">
            <v>16.600000000000001</v>
          </cell>
        </row>
        <row r="11003">
          <cell r="A11003">
            <v>43702</v>
          </cell>
          <cell r="C11003">
            <v>17.600000000000001</v>
          </cell>
        </row>
        <row r="11004">
          <cell r="A11004">
            <v>43702</v>
          </cell>
          <cell r="C11004">
            <v>19.2</v>
          </cell>
        </row>
        <row r="11005">
          <cell r="A11005">
            <v>43702</v>
          </cell>
          <cell r="C11005">
            <v>20.6</v>
          </cell>
        </row>
        <row r="11006">
          <cell r="A11006">
            <v>43702</v>
          </cell>
          <cell r="C11006">
            <v>22.1</v>
          </cell>
        </row>
        <row r="11007">
          <cell r="A11007">
            <v>43702</v>
          </cell>
          <cell r="C11007">
            <v>23.3</v>
          </cell>
        </row>
        <row r="11008">
          <cell r="A11008">
            <v>43702</v>
          </cell>
          <cell r="C11008">
            <v>24.3</v>
          </cell>
        </row>
        <row r="11009">
          <cell r="A11009">
            <v>43702</v>
          </cell>
          <cell r="C11009">
            <v>24.7</v>
          </cell>
        </row>
        <row r="11010">
          <cell r="A11010">
            <v>43702</v>
          </cell>
          <cell r="C11010">
            <v>24.7</v>
          </cell>
        </row>
        <row r="11011">
          <cell r="A11011">
            <v>43702</v>
          </cell>
          <cell r="C11011">
            <v>25</v>
          </cell>
        </row>
        <row r="11012">
          <cell r="A11012">
            <v>43702</v>
          </cell>
          <cell r="C11012">
            <v>24.1</v>
          </cell>
        </row>
        <row r="11013">
          <cell r="A11013">
            <v>43702</v>
          </cell>
          <cell r="C11013">
            <v>23.1</v>
          </cell>
        </row>
        <row r="11014">
          <cell r="A11014">
            <v>43702</v>
          </cell>
          <cell r="C11014">
            <v>22.3</v>
          </cell>
        </row>
        <row r="11015">
          <cell r="A11015">
            <v>43702</v>
          </cell>
          <cell r="C11015">
            <v>21</v>
          </cell>
        </row>
        <row r="11016">
          <cell r="A11016">
            <v>43702</v>
          </cell>
          <cell r="C11016">
            <v>19.600000000000001</v>
          </cell>
        </row>
        <row r="11017">
          <cell r="A11017">
            <v>43702</v>
          </cell>
          <cell r="C11017">
            <v>18.5</v>
          </cell>
        </row>
        <row r="11018">
          <cell r="A11018">
            <v>43702</v>
          </cell>
          <cell r="C11018">
            <v>17.8</v>
          </cell>
        </row>
        <row r="11019">
          <cell r="A11019">
            <v>43702</v>
          </cell>
          <cell r="C11019">
            <v>17.3</v>
          </cell>
        </row>
        <row r="11020">
          <cell r="A11020">
            <v>43703</v>
          </cell>
          <cell r="C11020">
            <v>16.899999999999999</v>
          </cell>
        </row>
        <row r="11021">
          <cell r="A11021">
            <v>43703</v>
          </cell>
          <cell r="C11021">
            <v>16.5</v>
          </cell>
        </row>
        <row r="11022">
          <cell r="A11022">
            <v>43703</v>
          </cell>
          <cell r="C11022">
            <v>16.100000000000001</v>
          </cell>
        </row>
        <row r="11023">
          <cell r="A11023">
            <v>43703</v>
          </cell>
          <cell r="C11023">
            <v>15.9</v>
          </cell>
        </row>
        <row r="11024">
          <cell r="A11024">
            <v>43703</v>
          </cell>
          <cell r="C11024">
            <v>15.8</v>
          </cell>
        </row>
        <row r="11025">
          <cell r="A11025">
            <v>43703</v>
          </cell>
          <cell r="C11025">
            <v>15.9</v>
          </cell>
        </row>
        <row r="11026">
          <cell r="A11026">
            <v>43703</v>
          </cell>
          <cell r="C11026">
            <v>15.8</v>
          </cell>
        </row>
        <row r="11027">
          <cell r="A11027">
            <v>43703</v>
          </cell>
          <cell r="C11027">
            <v>16.600000000000001</v>
          </cell>
        </row>
        <row r="11028">
          <cell r="A11028">
            <v>43703</v>
          </cell>
          <cell r="C11028">
            <v>17.899999999999999</v>
          </cell>
        </row>
        <row r="11029">
          <cell r="A11029">
            <v>43703</v>
          </cell>
          <cell r="C11029">
            <v>18.899999999999999</v>
          </cell>
        </row>
        <row r="11030">
          <cell r="A11030">
            <v>43703</v>
          </cell>
          <cell r="C11030">
            <v>20.399999999999999</v>
          </cell>
        </row>
        <row r="11031">
          <cell r="A11031">
            <v>43703</v>
          </cell>
          <cell r="C11031">
            <v>21.7</v>
          </cell>
        </row>
        <row r="11032">
          <cell r="A11032">
            <v>43703</v>
          </cell>
          <cell r="C11032">
            <v>22.5</v>
          </cell>
        </row>
        <row r="11033">
          <cell r="A11033">
            <v>43703</v>
          </cell>
          <cell r="C11033">
            <v>23.3</v>
          </cell>
        </row>
        <row r="11034">
          <cell r="A11034">
            <v>43703</v>
          </cell>
          <cell r="C11034">
            <v>23.8</v>
          </cell>
        </row>
        <row r="11035">
          <cell r="A11035">
            <v>43703</v>
          </cell>
          <cell r="C11035">
            <v>24.1</v>
          </cell>
        </row>
        <row r="11036">
          <cell r="A11036">
            <v>43703</v>
          </cell>
          <cell r="C11036">
            <v>23.6</v>
          </cell>
        </row>
        <row r="11037">
          <cell r="A11037">
            <v>43703</v>
          </cell>
          <cell r="C11037">
            <v>22.8</v>
          </cell>
        </row>
        <row r="11038">
          <cell r="A11038">
            <v>43703</v>
          </cell>
          <cell r="C11038">
            <v>22.2</v>
          </cell>
        </row>
        <row r="11039">
          <cell r="A11039">
            <v>43703</v>
          </cell>
          <cell r="C11039">
            <v>20.9</v>
          </cell>
        </row>
        <row r="11040">
          <cell r="A11040">
            <v>43703</v>
          </cell>
          <cell r="C11040">
            <v>19.5</v>
          </cell>
        </row>
        <row r="11041">
          <cell r="A11041">
            <v>43703</v>
          </cell>
          <cell r="C11041">
            <v>18.600000000000001</v>
          </cell>
        </row>
        <row r="11042">
          <cell r="A11042">
            <v>43703</v>
          </cell>
          <cell r="C11042">
            <v>18.100000000000001</v>
          </cell>
        </row>
        <row r="11043">
          <cell r="A11043">
            <v>43703</v>
          </cell>
          <cell r="C11043">
            <v>17.7</v>
          </cell>
        </row>
        <row r="11044">
          <cell r="A11044">
            <v>43704</v>
          </cell>
          <cell r="C11044">
            <v>17.2</v>
          </cell>
        </row>
        <row r="11045">
          <cell r="A11045">
            <v>43704</v>
          </cell>
          <cell r="C11045">
            <v>17</v>
          </cell>
        </row>
        <row r="11046">
          <cell r="A11046">
            <v>43704</v>
          </cell>
          <cell r="C11046">
            <v>16.7</v>
          </cell>
        </row>
        <row r="11047">
          <cell r="A11047">
            <v>43704</v>
          </cell>
          <cell r="C11047">
            <v>16.5</v>
          </cell>
        </row>
        <row r="11048">
          <cell r="A11048">
            <v>43704</v>
          </cell>
          <cell r="C11048">
            <v>16.2</v>
          </cell>
        </row>
        <row r="11049">
          <cell r="A11049">
            <v>43704</v>
          </cell>
          <cell r="C11049">
            <v>16.100000000000001</v>
          </cell>
        </row>
        <row r="11050">
          <cell r="A11050">
            <v>43704</v>
          </cell>
          <cell r="C11050">
            <v>16.399999999999999</v>
          </cell>
        </row>
        <row r="11051">
          <cell r="A11051">
            <v>43704</v>
          </cell>
          <cell r="C11051">
            <v>17</v>
          </cell>
        </row>
        <row r="11052">
          <cell r="A11052">
            <v>43704</v>
          </cell>
          <cell r="C11052">
            <v>18</v>
          </cell>
        </row>
        <row r="11053">
          <cell r="A11053">
            <v>43704</v>
          </cell>
          <cell r="C11053">
            <v>18.899999999999999</v>
          </cell>
        </row>
        <row r="11054">
          <cell r="A11054">
            <v>43704</v>
          </cell>
          <cell r="C11054">
            <v>20</v>
          </cell>
        </row>
        <row r="11055">
          <cell r="A11055">
            <v>43704</v>
          </cell>
          <cell r="C11055">
            <v>20.8</v>
          </cell>
        </row>
        <row r="11056">
          <cell r="A11056">
            <v>43704</v>
          </cell>
          <cell r="C11056">
            <v>21.4</v>
          </cell>
        </row>
        <row r="11057">
          <cell r="A11057">
            <v>43704</v>
          </cell>
          <cell r="C11057">
            <v>21.7</v>
          </cell>
        </row>
        <row r="11058">
          <cell r="A11058">
            <v>43704</v>
          </cell>
          <cell r="C11058">
            <v>21.8</v>
          </cell>
        </row>
        <row r="11059">
          <cell r="A11059">
            <v>43704</v>
          </cell>
          <cell r="C11059">
            <v>22.1</v>
          </cell>
        </row>
        <row r="11060">
          <cell r="A11060">
            <v>43704</v>
          </cell>
          <cell r="C11060">
            <v>21.3</v>
          </cell>
        </row>
        <row r="11061">
          <cell r="A11061">
            <v>43704</v>
          </cell>
          <cell r="C11061">
            <v>20.7</v>
          </cell>
        </row>
        <row r="11062">
          <cell r="A11062">
            <v>43704</v>
          </cell>
          <cell r="C11062">
            <v>20.100000000000001</v>
          </cell>
        </row>
        <row r="11063">
          <cell r="A11063">
            <v>43704</v>
          </cell>
          <cell r="C11063">
            <v>19.2</v>
          </cell>
        </row>
        <row r="11064">
          <cell r="A11064">
            <v>43704</v>
          </cell>
          <cell r="C11064">
            <v>18.3</v>
          </cell>
        </row>
        <row r="11065">
          <cell r="A11065">
            <v>43704</v>
          </cell>
          <cell r="C11065">
            <v>17.899999999999999</v>
          </cell>
        </row>
        <row r="11066">
          <cell r="A11066">
            <v>43704</v>
          </cell>
          <cell r="C11066">
            <v>17.399999999999999</v>
          </cell>
        </row>
        <row r="11067">
          <cell r="A11067">
            <v>43704</v>
          </cell>
          <cell r="C11067">
            <v>17.100000000000001</v>
          </cell>
        </row>
        <row r="11068">
          <cell r="A11068">
            <v>43705</v>
          </cell>
          <cell r="C11068">
            <v>17</v>
          </cell>
        </row>
        <row r="11069">
          <cell r="A11069">
            <v>43705</v>
          </cell>
          <cell r="C11069">
            <v>16.7</v>
          </cell>
        </row>
        <row r="11070">
          <cell r="A11070">
            <v>43705</v>
          </cell>
          <cell r="C11070">
            <v>16.5</v>
          </cell>
        </row>
        <row r="11071">
          <cell r="A11071">
            <v>43705</v>
          </cell>
          <cell r="C11071">
            <v>16.3</v>
          </cell>
        </row>
        <row r="11072">
          <cell r="A11072">
            <v>43705</v>
          </cell>
          <cell r="C11072">
            <v>16.100000000000001</v>
          </cell>
        </row>
        <row r="11073">
          <cell r="A11073">
            <v>43705</v>
          </cell>
          <cell r="C11073">
            <v>16</v>
          </cell>
        </row>
        <row r="11074">
          <cell r="A11074">
            <v>43705</v>
          </cell>
          <cell r="C11074">
            <v>15.9</v>
          </cell>
        </row>
        <row r="11075">
          <cell r="A11075">
            <v>43705</v>
          </cell>
          <cell r="C11075">
            <v>16.2</v>
          </cell>
        </row>
        <row r="11076">
          <cell r="A11076">
            <v>43705</v>
          </cell>
          <cell r="C11076">
            <v>16.899999999999999</v>
          </cell>
        </row>
        <row r="11077">
          <cell r="A11077">
            <v>43705</v>
          </cell>
          <cell r="C11077">
            <v>17.5</v>
          </cell>
        </row>
        <row r="11078">
          <cell r="A11078">
            <v>43705</v>
          </cell>
          <cell r="C11078">
            <v>18</v>
          </cell>
        </row>
        <row r="11079">
          <cell r="A11079">
            <v>43705</v>
          </cell>
          <cell r="C11079">
            <v>18.5</v>
          </cell>
        </row>
        <row r="11080">
          <cell r="A11080">
            <v>43705</v>
          </cell>
          <cell r="C11080">
            <v>18.600000000000001</v>
          </cell>
        </row>
        <row r="11081">
          <cell r="A11081">
            <v>43705</v>
          </cell>
          <cell r="C11081">
            <v>18.399999999999999</v>
          </cell>
        </row>
        <row r="11082">
          <cell r="A11082">
            <v>43705</v>
          </cell>
          <cell r="C11082">
            <v>18.100000000000001</v>
          </cell>
        </row>
        <row r="11083">
          <cell r="A11083">
            <v>43705</v>
          </cell>
          <cell r="C11083">
            <v>17.8</v>
          </cell>
        </row>
        <row r="11084">
          <cell r="A11084">
            <v>43705</v>
          </cell>
          <cell r="C11084">
            <v>17.2</v>
          </cell>
        </row>
        <row r="11085">
          <cell r="A11085">
            <v>43705</v>
          </cell>
          <cell r="C11085">
            <v>16.5</v>
          </cell>
        </row>
        <row r="11086">
          <cell r="A11086">
            <v>43705</v>
          </cell>
          <cell r="C11086">
            <v>16</v>
          </cell>
        </row>
        <row r="11087">
          <cell r="A11087">
            <v>43705</v>
          </cell>
          <cell r="C11087">
            <v>15.4</v>
          </cell>
        </row>
        <row r="11088">
          <cell r="A11088">
            <v>43705</v>
          </cell>
          <cell r="C11088">
            <v>14.9</v>
          </cell>
        </row>
        <row r="11089">
          <cell r="A11089">
            <v>43705</v>
          </cell>
          <cell r="C11089">
            <v>14.3</v>
          </cell>
        </row>
        <row r="11090">
          <cell r="A11090">
            <v>43705</v>
          </cell>
          <cell r="C11090">
            <v>13.9</v>
          </cell>
        </row>
        <row r="11091">
          <cell r="A11091">
            <v>43705</v>
          </cell>
          <cell r="C11091">
            <v>13.5</v>
          </cell>
        </row>
        <row r="11092">
          <cell r="A11092">
            <v>43706</v>
          </cell>
          <cell r="C11092">
            <v>13.1</v>
          </cell>
        </row>
        <row r="11093">
          <cell r="A11093">
            <v>43706</v>
          </cell>
          <cell r="C11093">
            <v>12.7</v>
          </cell>
        </row>
        <row r="11094">
          <cell r="A11094">
            <v>43706</v>
          </cell>
          <cell r="C11094">
            <v>12.4</v>
          </cell>
        </row>
        <row r="11095">
          <cell r="A11095">
            <v>43706</v>
          </cell>
          <cell r="C11095">
            <v>12.3</v>
          </cell>
        </row>
        <row r="11096">
          <cell r="A11096">
            <v>43706</v>
          </cell>
          <cell r="C11096">
            <v>12.2</v>
          </cell>
        </row>
        <row r="11097">
          <cell r="A11097">
            <v>43706</v>
          </cell>
          <cell r="C11097">
            <v>12.4</v>
          </cell>
        </row>
        <row r="11098">
          <cell r="A11098">
            <v>43706</v>
          </cell>
          <cell r="C11098">
            <v>12.3</v>
          </cell>
        </row>
        <row r="11099">
          <cell r="A11099">
            <v>43706</v>
          </cell>
          <cell r="C11099">
            <v>13.2</v>
          </cell>
        </row>
        <row r="11100">
          <cell r="A11100">
            <v>43706</v>
          </cell>
          <cell r="C11100">
            <v>14.6</v>
          </cell>
        </row>
        <row r="11101">
          <cell r="A11101">
            <v>43706</v>
          </cell>
          <cell r="C11101">
            <v>16</v>
          </cell>
        </row>
        <row r="11102">
          <cell r="A11102">
            <v>43706</v>
          </cell>
          <cell r="C11102">
            <v>17.3</v>
          </cell>
        </row>
        <row r="11103">
          <cell r="A11103">
            <v>43706</v>
          </cell>
          <cell r="C11103">
            <v>18</v>
          </cell>
        </row>
        <row r="11104">
          <cell r="A11104">
            <v>43706</v>
          </cell>
          <cell r="C11104">
            <v>18.5</v>
          </cell>
        </row>
        <row r="11105">
          <cell r="A11105">
            <v>43706</v>
          </cell>
          <cell r="C11105">
            <v>18.899999999999999</v>
          </cell>
        </row>
        <row r="11106">
          <cell r="A11106">
            <v>43706</v>
          </cell>
          <cell r="C11106">
            <v>19.100000000000001</v>
          </cell>
        </row>
        <row r="11107">
          <cell r="A11107">
            <v>43706</v>
          </cell>
          <cell r="C11107">
            <v>19.100000000000001</v>
          </cell>
        </row>
        <row r="11108">
          <cell r="A11108">
            <v>43706</v>
          </cell>
          <cell r="C11108">
            <v>18.899999999999999</v>
          </cell>
        </row>
        <row r="11109">
          <cell r="A11109">
            <v>43706</v>
          </cell>
          <cell r="C11109">
            <v>18.5</v>
          </cell>
        </row>
        <row r="11110">
          <cell r="A11110">
            <v>43706</v>
          </cell>
          <cell r="C11110">
            <v>18</v>
          </cell>
        </row>
        <row r="11111">
          <cell r="A11111">
            <v>43706</v>
          </cell>
          <cell r="C11111">
            <v>17.3</v>
          </cell>
        </row>
        <row r="11112">
          <cell r="A11112">
            <v>43706</v>
          </cell>
          <cell r="C11112">
            <v>16.399999999999999</v>
          </cell>
        </row>
        <row r="11113">
          <cell r="A11113">
            <v>43706</v>
          </cell>
          <cell r="C11113">
            <v>15.9</v>
          </cell>
        </row>
        <row r="11114">
          <cell r="A11114">
            <v>43706</v>
          </cell>
          <cell r="C11114">
            <v>15.6</v>
          </cell>
        </row>
        <row r="11115">
          <cell r="A11115">
            <v>43706</v>
          </cell>
          <cell r="C11115">
            <v>15.3</v>
          </cell>
        </row>
        <row r="11116">
          <cell r="A11116">
            <v>43707</v>
          </cell>
          <cell r="C11116">
            <v>15.2</v>
          </cell>
        </row>
        <row r="11117">
          <cell r="A11117">
            <v>43707</v>
          </cell>
          <cell r="C11117">
            <v>15.2</v>
          </cell>
        </row>
        <row r="11118">
          <cell r="A11118">
            <v>43707</v>
          </cell>
          <cell r="C11118">
            <v>15.1</v>
          </cell>
        </row>
        <row r="11119">
          <cell r="A11119">
            <v>43707</v>
          </cell>
          <cell r="C11119">
            <v>14.9</v>
          </cell>
        </row>
        <row r="11120">
          <cell r="A11120">
            <v>43707</v>
          </cell>
          <cell r="C11120">
            <v>14.6</v>
          </cell>
        </row>
        <row r="11121">
          <cell r="A11121">
            <v>43707</v>
          </cell>
          <cell r="C11121">
            <v>14.8</v>
          </cell>
        </row>
        <row r="11122">
          <cell r="A11122">
            <v>43707</v>
          </cell>
          <cell r="C11122">
            <v>15.1</v>
          </cell>
        </row>
        <row r="11123">
          <cell r="A11123">
            <v>43707</v>
          </cell>
          <cell r="C11123">
            <v>15.6</v>
          </cell>
        </row>
        <row r="11124">
          <cell r="A11124">
            <v>43707</v>
          </cell>
          <cell r="C11124">
            <v>16.600000000000001</v>
          </cell>
        </row>
        <row r="11125">
          <cell r="A11125">
            <v>43707</v>
          </cell>
          <cell r="C11125">
            <v>17.600000000000001</v>
          </cell>
        </row>
        <row r="11126">
          <cell r="A11126">
            <v>43707</v>
          </cell>
          <cell r="C11126">
            <v>18.7</v>
          </cell>
        </row>
        <row r="11127">
          <cell r="A11127">
            <v>43707</v>
          </cell>
          <cell r="C11127">
            <v>19.600000000000001</v>
          </cell>
        </row>
        <row r="11128">
          <cell r="A11128">
            <v>43707</v>
          </cell>
          <cell r="C11128">
            <v>20.100000000000001</v>
          </cell>
        </row>
        <row r="11129">
          <cell r="A11129">
            <v>43707</v>
          </cell>
          <cell r="C11129">
            <v>20.5</v>
          </cell>
        </row>
        <row r="11130">
          <cell r="A11130">
            <v>43707</v>
          </cell>
          <cell r="C11130">
            <v>20.7</v>
          </cell>
        </row>
        <row r="11131">
          <cell r="A11131">
            <v>43707</v>
          </cell>
          <cell r="C11131">
            <v>20.7</v>
          </cell>
        </row>
        <row r="11132">
          <cell r="A11132">
            <v>43707</v>
          </cell>
          <cell r="C11132">
            <v>20.5</v>
          </cell>
        </row>
        <row r="11133">
          <cell r="A11133">
            <v>43707</v>
          </cell>
          <cell r="C11133">
            <v>19.899999999999999</v>
          </cell>
        </row>
        <row r="11134">
          <cell r="A11134">
            <v>43707</v>
          </cell>
          <cell r="C11134">
            <v>19.100000000000001</v>
          </cell>
        </row>
        <row r="11135">
          <cell r="A11135">
            <v>43707</v>
          </cell>
          <cell r="C11135">
            <v>18.399999999999999</v>
          </cell>
        </row>
        <row r="11136">
          <cell r="A11136">
            <v>43707</v>
          </cell>
          <cell r="C11136">
            <v>17.399999999999999</v>
          </cell>
        </row>
        <row r="11137">
          <cell r="A11137">
            <v>43707</v>
          </cell>
          <cell r="C11137">
            <v>16.8</v>
          </cell>
        </row>
        <row r="11138">
          <cell r="A11138">
            <v>43707</v>
          </cell>
          <cell r="C11138">
            <v>16.3</v>
          </cell>
        </row>
        <row r="11139">
          <cell r="A11139">
            <v>43707</v>
          </cell>
          <cell r="C11139">
            <v>15.9</v>
          </cell>
        </row>
        <row r="11140">
          <cell r="A11140">
            <v>43708</v>
          </cell>
          <cell r="C11140">
            <v>15.7</v>
          </cell>
        </row>
        <row r="11141">
          <cell r="A11141">
            <v>43708</v>
          </cell>
          <cell r="C11141">
            <v>15.5</v>
          </cell>
        </row>
        <row r="11142">
          <cell r="A11142">
            <v>43708</v>
          </cell>
          <cell r="C11142">
            <v>15.3</v>
          </cell>
        </row>
        <row r="11143">
          <cell r="A11143">
            <v>43708</v>
          </cell>
          <cell r="C11143">
            <v>15.1</v>
          </cell>
        </row>
        <row r="11144">
          <cell r="A11144">
            <v>43708</v>
          </cell>
          <cell r="C11144">
            <v>14.9</v>
          </cell>
        </row>
        <row r="11145">
          <cell r="A11145">
            <v>43708</v>
          </cell>
          <cell r="C11145">
            <v>15.1</v>
          </cell>
        </row>
        <row r="11146">
          <cell r="A11146">
            <v>43708</v>
          </cell>
          <cell r="C11146">
            <v>15</v>
          </cell>
        </row>
        <row r="11147">
          <cell r="A11147">
            <v>43708</v>
          </cell>
          <cell r="C11147">
            <v>15.4</v>
          </cell>
        </row>
        <row r="11148">
          <cell r="A11148">
            <v>43708</v>
          </cell>
          <cell r="C11148">
            <v>16.3</v>
          </cell>
        </row>
        <row r="11149">
          <cell r="A11149">
            <v>43708</v>
          </cell>
          <cell r="C11149">
            <v>17.100000000000001</v>
          </cell>
        </row>
        <row r="11150">
          <cell r="A11150">
            <v>43708</v>
          </cell>
          <cell r="C11150">
            <v>17.7</v>
          </cell>
        </row>
        <row r="11151">
          <cell r="A11151">
            <v>43708</v>
          </cell>
          <cell r="C11151">
            <v>18</v>
          </cell>
        </row>
        <row r="11152">
          <cell r="A11152">
            <v>43708</v>
          </cell>
          <cell r="C11152">
            <v>18.399999999999999</v>
          </cell>
        </row>
        <row r="11153">
          <cell r="A11153">
            <v>43708</v>
          </cell>
          <cell r="C11153">
            <v>18.8</v>
          </cell>
        </row>
        <row r="11154">
          <cell r="A11154">
            <v>43708</v>
          </cell>
          <cell r="C11154">
            <v>19</v>
          </cell>
        </row>
        <row r="11155">
          <cell r="A11155">
            <v>43708</v>
          </cell>
          <cell r="C11155">
            <v>18.899999999999999</v>
          </cell>
        </row>
        <row r="11156">
          <cell r="A11156">
            <v>43708</v>
          </cell>
          <cell r="C11156">
            <v>18.600000000000001</v>
          </cell>
        </row>
        <row r="11157">
          <cell r="A11157">
            <v>43708</v>
          </cell>
          <cell r="C11157">
            <v>17.899999999999999</v>
          </cell>
        </row>
        <row r="11158">
          <cell r="A11158">
            <v>43708</v>
          </cell>
          <cell r="C11158">
            <v>17.2</v>
          </cell>
        </row>
        <row r="11159">
          <cell r="A11159">
            <v>43708</v>
          </cell>
          <cell r="C11159">
            <v>16.3</v>
          </cell>
        </row>
        <row r="11160">
          <cell r="A11160">
            <v>43708</v>
          </cell>
          <cell r="C11160">
            <v>15.1</v>
          </cell>
        </row>
        <row r="11161">
          <cell r="A11161">
            <v>43708</v>
          </cell>
          <cell r="C11161">
            <v>14.3</v>
          </cell>
        </row>
        <row r="11162">
          <cell r="A11162">
            <v>43708</v>
          </cell>
          <cell r="C11162">
            <v>13.9</v>
          </cell>
        </row>
        <row r="11163">
          <cell r="A11163">
            <v>43708</v>
          </cell>
          <cell r="C11163">
            <v>13.4</v>
          </cell>
        </row>
        <row r="11164">
          <cell r="A11164">
            <v>43709</v>
          </cell>
          <cell r="C11164">
            <v>13.3</v>
          </cell>
        </row>
        <row r="11165">
          <cell r="A11165">
            <v>43709</v>
          </cell>
          <cell r="C11165">
            <v>12.9</v>
          </cell>
        </row>
        <row r="11166">
          <cell r="A11166">
            <v>43709</v>
          </cell>
          <cell r="C11166">
            <v>12.7</v>
          </cell>
        </row>
        <row r="11167">
          <cell r="A11167">
            <v>43709</v>
          </cell>
          <cell r="C11167">
            <v>12.5</v>
          </cell>
        </row>
        <row r="11168">
          <cell r="A11168">
            <v>43709</v>
          </cell>
          <cell r="C11168">
            <v>12.3</v>
          </cell>
        </row>
        <row r="11169">
          <cell r="A11169">
            <v>43709</v>
          </cell>
          <cell r="C11169">
            <v>12.1</v>
          </cell>
        </row>
        <row r="11170">
          <cell r="A11170">
            <v>43709</v>
          </cell>
          <cell r="C11170">
            <v>11.8</v>
          </cell>
        </row>
        <row r="11171">
          <cell r="A11171">
            <v>43709</v>
          </cell>
          <cell r="C11171">
            <v>12.5</v>
          </cell>
        </row>
        <row r="11172">
          <cell r="A11172">
            <v>43709</v>
          </cell>
          <cell r="C11172">
            <v>13.6</v>
          </cell>
        </row>
        <row r="11173">
          <cell r="A11173">
            <v>43709</v>
          </cell>
          <cell r="C11173">
            <v>14.8</v>
          </cell>
        </row>
        <row r="11174">
          <cell r="A11174">
            <v>43709</v>
          </cell>
          <cell r="C11174">
            <v>15.6</v>
          </cell>
        </row>
        <row r="11175">
          <cell r="A11175">
            <v>43709</v>
          </cell>
          <cell r="C11175">
            <v>16.3</v>
          </cell>
        </row>
        <row r="11176">
          <cell r="A11176">
            <v>43709</v>
          </cell>
          <cell r="C11176">
            <v>17</v>
          </cell>
        </row>
        <row r="11177">
          <cell r="A11177">
            <v>43709</v>
          </cell>
          <cell r="C11177">
            <v>17.399999999999999</v>
          </cell>
        </row>
        <row r="11178">
          <cell r="A11178">
            <v>43709</v>
          </cell>
          <cell r="C11178">
            <v>17.600000000000001</v>
          </cell>
        </row>
        <row r="11179">
          <cell r="A11179">
            <v>43709</v>
          </cell>
          <cell r="C11179">
            <v>17.7</v>
          </cell>
        </row>
        <row r="11180">
          <cell r="A11180">
            <v>43709</v>
          </cell>
          <cell r="C11180">
            <v>17.399999999999999</v>
          </cell>
        </row>
        <row r="11181">
          <cell r="A11181">
            <v>43709</v>
          </cell>
          <cell r="C11181">
            <v>17</v>
          </cell>
        </row>
        <row r="11182">
          <cell r="A11182">
            <v>43709</v>
          </cell>
          <cell r="C11182">
            <v>16.2</v>
          </cell>
        </row>
        <row r="11183">
          <cell r="A11183">
            <v>43709</v>
          </cell>
          <cell r="C11183">
            <v>15.2</v>
          </cell>
        </row>
        <row r="11184">
          <cell r="A11184">
            <v>43709</v>
          </cell>
          <cell r="C11184">
            <v>13.8</v>
          </cell>
        </row>
        <row r="11185">
          <cell r="A11185">
            <v>43709</v>
          </cell>
          <cell r="C11185">
            <v>13</v>
          </cell>
        </row>
        <row r="11186">
          <cell r="A11186">
            <v>43709</v>
          </cell>
          <cell r="C11186">
            <v>12.5</v>
          </cell>
        </row>
        <row r="11187">
          <cell r="A11187">
            <v>43709</v>
          </cell>
          <cell r="C11187">
            <v>12</v>
          </cell>
        </row>
        <row r="11188">
          <cell r="A11188">
            <v>43710</v>
          </cell>
          <cell r="C11188">
            <v>12.3</v>
          </cell>
        </row>
        <row r="11189">
          <cell r="A11189">
            <v>43710</v>
          </cell>
          <cell r="C11189">
            <v>12.1</v>
          </cell>
        </row>
        <row r="11190">
          <cell r="A11190">
            <v>43710</v>
          </cell>
          <cell r="C11190">
            <v>12</v>
          </cell>
        </row>
        <row r="11191">
          <cell r="A11191">
            <v>43710</v>
          </cell>
          <cell r="C11191">
            <v>11.9</v>
          </cell>
        </row>
        <row r="11192">
          <cell r="A11192">
            <v>43710</v>
          </cell>
          <cell r="C11192">
            <v>11.9</v>
          </cell>
        </row>
        <row r="11193">
          <cell r="A11193">
            <v>43710</v>
          </cell>
          <cell r="C11193">
            <v>11.9</v>
          </cell>
        </row>
        <row r="11194">
          <cell r="A11194">
            <v>43710</v>
          </cell>
          <cell r="C11194">
            <v>11.6</v>
          </cell>
        </row>
        <row r="11195">
          <cell r="A11195">
            <v>43710</v>
          </cell>
          <cell r="C11195">
            <v>12.4</v>
          </cell>
        </row>
        <row r="11196">
          <cell r="A11196">
            <v>43710</v>
          </cell>
          <cell r="C11196">
            <v>13.7</v>
          </cell>
        </row>
        <row r="11197">
          <cell r="A11197">
            <v>43710</v>
          </cell>
          <cell r="C11197">
            <v>15.1</v>
          </cell>
        </row>
        <row r="11198">
          <cell r="A11198">
            <v>43710</v>
          </cell>
          <cell r="C11198">
            <v>16.3</v>
          </cell>
        </row>
        <row r="11199">
          <cell r="A11199">
            <v>43710</v>
          </cell>
          <cell r="C11199">
            <v>17.2</v>
          </cell>
        </row>
        <row r="11200">
          <cell r="A11200">
            <v>43710</v>
          </cell>
          <cell r="C11200">
            <v>17.7</v>
          </cell>
        </row>
        <row r="11201">
          <cell r="A11201">
            <v>43710</v>
          </cell>
          <cell r="C11201">
            <v>18</v>
          </cell>
        </row>
        <row r="11202">
          <cell r="A11202">
            <v>43710</v>
          </cell>
          <cell r="C11202">
            <v>18</v>
          </cell>
        </row>
        <row r="11203">
          <cell r="A11203">
            <v>43710</v>
          </cell>
          <cell r="C11203">
            <v>18.100000000000001</v>
          </cell>
        </row>
        <row r="11204">
          <cell r="A11204">
            <v>43710</v>
          </cell>
          <cell r="C11204">
            <v>17.899999999999999</v>
          </cell>
        </row>
        <row r="11205">
          <cell r="A11205">
            <v>43710</v>
          </cell>
          <cell r="C11205">
            <v>17.5</v>
          </cell>
        </row>
        <row r="11206">
          <cell r="A11206">
            <v>43710</v>
          </cell>
          <cell r="C11206">
            <v>16.8</v>
          </cell>
        </row>
        <row r="11207">
          <cell r="A11207">
            <v>43710</v>
          </cell>
          <cell r="C11207">
            <v>16.399999999999999</v>
          </cell>
        </row>
        <row r="11208">
          <cell r="A11208">
            <v>43710</v>
          </cell>
          <cell r="C11208">
            <v>15.8</v>
          </cell>
        </row>
        <row r="11209">
          <cell r="A11209">
            <v>43710</v>
          </cell>
          <cell r="C11209">
            <v>15.5</v>
          </cell>
        </row>
        <row r="11210">
          <cell r="A11210">
            <v>43710</v>
          </cell>
          <cell r="C11210">
            <v>15.3</v>
          </cell>
        </row>
        <row r="11211">
          <cell r="A11211">
            <v>43710</v>
          </cell>
          <cell r="C11211">
            <v>15.2</v>
          </cell>
        </row>
        <row r="11212">
          <cell r="A11212">
            <v>43711</v>
          </cell>
          <cell r="C11212">
            <v>15.2</v>
          </cell>
        </row>
        <row r="11213">
          <cell r="A11213">
            <v>43711</v>
          </cell>
          <cell r="C11213">
            <v>15</v>
          </cell>
        </row>
        <row r="11214">
          <cell r="A11214">
            <v>43711</v>
          </cell>
          <cell r="C11214">
            <v>14.8</v>
          </cell>
        </row>
        <row r="11215">
          <cell r="A11215">
            <v>43711</v>
          </cell>
          <cell r="C11215">
            <v>14.6</v>
          </cell>
        </row>
        <row r="11216">
          <cell r="A11216">
            <v>43711</v>
          </cell>
          <cell r="C11216">
            <v>14.5</v>
          </cell>
        </row>
        <row r="11217">
          <cell r="A11217">
            <v>43711</v>
          </cell>
          <cell r="C11217">
            <v>14.4</v>
          </cell>
        </row>
        <row r="11218">
          <cell r="A11218">
            <v>43711</v>
          </cell>
          <cell r="C11218">
            <v>14.1</v>
          </cell>
        </row>
        <row r="11219">
          <cell r="A11219">
            <v>43711</v>
          </cell>
          <cell r="C11219">
            <v>14.6</v>
          </cell>
        </row>
        <row r="11220">
          <cell r="A11220">
            <v>43711</v>
          </cell>
          <cell r="C11220">
            <v>15.5</v>
          </cell>
        </row>
        <row r="11221">
          <cell r="A11221">
            <v>43711</v>
          </cell>
          <cell r="C11221">
            <v>16.399999999999999</v>
          </cell>
        </row>
        <row r="11222">
          <cell r="A11222">
            <v>43711</v>
          </cell>
          <cell r="C11222">
            <v>17.3</v>
          </cell>
        </row>
        <row r="11223">
          <cell r="A11223">
            <v>43711</v>
          </cell>
          <cell r="C11223">
            <v>18</v>
          </cell>
        </row>
        <row r="11224">
          <cell r="A11224">
            <v>43711</v>
          </cell>
          <cell r="C11224">
            <v>18.5</v>
          </cell>
        </row>
        <row r="11225">
          <cell r="A11225">
            <v>43711</v>
          </cell>
          <cell r="C11225">
            <v>18.7</v>
          </cell>
        </row>
        <row r="11226">
          <cell r="A11226">
            <v>43711</v>
          </cell>
          <cell r="C11226">
            <v>18.899999999999999</v>
          </cell>
        </row>
        <row r="11227">
          <cell r="A11227">
            <v>43711</v>
          </cell>
          <cell r="C11227">
            <v>18.8</v>
          </cell>
        </row>
        <row r="11228">
          <cell r="A11228">
            <v>43711</v>
          </cell>
          <cell r="C11228">
            <v>18.600000000000001</v>
          </cell>
        </row>
        <row r="11229">
          <cell r="A11229">
            <v>43711</v>
          </cell>
          <cell r="C11229">
            <v>18.100000000000001</v>
          </cell>
        </row>
        <row r="11230">
          <cell r="A11230">
            <v>43711</v>
          </cell>
          <cell r="C11230">
            <v>17.7</v>
          </cell>
        </row>
        <row r="11231">
          <cell r="A11231">
            <v>43711</v>
          </cell>
          <cell r="C11231">
            <v>17.3</v>
          </cell>
        </row>
        <row r="11232">
          <cell r="A11232">
            <v>43711</v>
          </cell>
          <cell r="C11232">
            <v>16.899999999999999</v>
          </cell>
        </row>
        <row r="11233">
          <cell r="A11233">
            <v>43711</v>
          </cell>
          <cell r="C11233">
            <v>16.8</v>
          </cell>
        </row>
        <row r="11234">
          <cell r="A11234">
            <v>43711</v>
          </cell>
          <cell r="C11234">
            <v>16.600000000000001</v>
          </cell>
        </row>
        <row r="11235">
          <cell r="A11235">
            <v>43711</v>
          </cell>
          <cell r="C11235">
            <v>16.399999999999999</v>
          </cell>
        </row>
        <row r="11236">
          <cell r="A11236">
            <v>43712</v>
          </cell>
          <cell r="C11236">
            <v>16.3</v>
          </cell>
        </row>
        <row r="11237">
          <cell r="A11237">
            <v>43712</v>
          </cell>
          <cell r="C11237">
            <v>16.2</v>
          </cell>
        </row>
        <row r="11238">
          <cell r="A11238">
            <v>43712</v>
          </cell>
          <cell r="C11238">
            <v>16.2</v>
          </cell>
        </row>
        <row r="11239">
          <cell r="A11239">
            <v>43712</v>
          </cell>
          <cell r="C11239">
            <v>16.100000000000001</v>
          </cell>
        </row>
        <row r="11240">
          <cell r="A11240">
            <v>43712</v>
          </cell>
          <cell r="C11240">
            <v>15.8</v>
          </cell>
        </row>
        <row r="11241">
          <cell r="A11241">
            <v>43712</v>
          </cell>
          <cell r="C11241">
            <v>15.5</v>
          </cell>
        </row>
        <row r="11242">
          <cell r="A11242">
            <v>43712</v>
          </cell>
          <cell r="C11242">
            <v>15.4</v>
          </cell>
        </row>
        <row r="11243">
          <cell r="A11243">
            <v>43712</v>
          </cell>
          <cell r="C11243">
            <v>15.6</v>
          </cell>
        </row>
        <row r="11244">
          <cell r="A11244">
            <v>43712</v>
          </cell>
          <cell r="C11244">
            <v>15.8</v>
          </cell>
        </row>
        <row r="11245">
          <cell r="A11245">
            <v>43712</v>
          </cell>
          <cell r="C11245">
            <v>16.100000000000001</v>
          </cell>
        </row>
        <row r="11246">
          <cell r="A11246">
            <v>43712</v>
          </cell>
          <cell r="C11246">
            <v>16.5</v>
          </cell>
        </row>
        <row r="11247">
          <cell r="A11247">
            <v>43712</v>
          </cell>
          <cell r="C11247">
            <v>17.100000000000001</v>
          </cell>
        </row>
        <row r="11248">
          <cell r="A11248">
            <v>43712</v>
          </cell>
          <cell r="C11248">
            <v>17.8</v>
          </cell>
        </row>
        <row r="11249">
          <cell r="A11249">
            <v>43712</v>
          </cell>
          <cell r="C11249">
            <v>18</v>
          </cell>
        </row>
        <row r="11250">
          <cell r="A11250">
            <v>43712</v>
          </cell>
          <cell r="C11250">
            <v>18</v>
          </cell>
        </row>
        <row r="11251">
          <cell r="A11251">
            <v>43712</v>
          </cell>
          <cell r="C11251">
            <v>17.899999999999999</v>
          </cell>
        </row>
        <row r="11252">
          <cell r="A11252">
            <v>43712</v>
          </cell>
          <cell r="C11252">
            <v>17.600000000000001</v>
          </cell>
        </row>
        <row r="11253">
          <cell r="A11253">
            <v>43712</v>
          </cell>
          <cell r="C11253">
            <v>17</v>
          </cell>
        </row>
        <row r="11254">
          <cell r="A11254">
            <v>43712</v>
          </cell>
          <cell r="C11254">
            <v>16.399999999999999</v>
          </cell>
        </row>
        <row r="11255">
          <cell r="A11255">
            <v>43712</v>
          </cell>
          <cell r="C11255">
            <v>15.7</v>
          </cell>
        </row>
        <row r="11256">
          <cell r="A11256">
            <v>43712</v>
          </cell>
          <cell r="C11256">
            <v>14.8</v>
          </cell>
        </row>
        <row r="11257">
          <cell r="A11257">
            <v>43712</v>
          </cell>
          <cell r="C11257">
            <v>14.3</v>
          </cell>
        </row>
        <row r="11258">
          <cell r="A11258">
            <v>43712</v>
          </cell>
          <cell r="C11258">
            <v>14</v>
          </cell>
        </row>
        <row r="11259">
          <cell r="A11259">
            <v>43712</v>
          </cell>
          <cell r="C11259">
            <v>13.7</v>
          </cell>
        </row>
        <row r="11260">
          <cell r="A11260">
            <v>43713</v>
          </cell>
          <cell r="C11260">
            <v>13.7</v>
          </cell>
        </row>
        <row r="11261">
          <cell r="A11261">
            <v>43713</v>
          </cell>
          <cell r="C11261">
            <v>13.3</v>
          </cell>
        </row>
        <row r="11262">
          <cell r="A11262">
            <v>43713</v>
          </cell>
          <cell r="C11262">
            <v>13</v>
          </cell>
        </row>
        <row r="11263">
          <cell r="A11263">
            <v>43713</v>
          </cell>
          <cell r="C11263">
            <v>12.6</v>
          </cell>
        </row>
        <row r="11264">
          <cell r="A11264">
            <v>43713</v>
          </cell>
          <cell r="C11264">
            <v>12.1</v>
          </cell>
        </row>
        <row r="11265">
          <cell r="A11265">
            <v>43713</v>
          </cell>
          <cell r="C11265">
            <v>11.8</v>
          </cell>
        </row>
        <row r="11266">
          <cell r="A11266">
            <v>43713</v>
          </cell>
          <cell r="C11266">
            <v>11.6</v>
          </cell>
        </row>
        <row r="11267">
          <cell r="A11267">
            <v>43713</v>
          </cell>
          <cell r="C11267">
            <v>12.1</v>
          </cell>
        </row>
        <row r="11268">
          <cell r="A11268">
            <v>43713</v>
          </cell>
          <cell r="C11268">
            <v>13.1</v>
          </cell>
        </row>
        <row r="11269">
          <cell r="A11269">
            <v>43713</v>
          </cell>
          <cell r="C11269">
            <v>13.9</v>
          </cell>
        </row>
        <row r="11270">
          <cell r="A11270">
            <v>43713</v>
          </cell>
          <cell r="C11270">
            <v>14.7</v>
          </cell>
        </row>
        <row r="11271">
          <cell r="A11271">
            <v>43713</v>
          </cell>
          <cell r="C11271">
            <v>15.4</v>
          </cell>
        </row>
        <row r="11272">
          <cell r="A11272">
            <v>43713</v>
          </cell>
          <cell r="C11272">
            <v>16.3</v>
          </cell>
        </row>
        <row r="11273">
          <cell r="A11273">
            <v>43713</v>
          </cell>
          <cell r="C11273">
            <v>16.7</v>
          </cell>
        </row>
        <row r="11274">
          <cell r="A11274">
            <v>43713</v>
          </cell>
          <cell r="C11274">
            <v>17.100000000000001</v>
          </cell>
        </row>
        <row r="11275">
          <cell r="A11275">
            <v>43713</v>
          </cell>
          <cell r="C11275">
            <v>17.399999999999999</v>
          </cell>
        </row>
        <row r="11276">
          <cell r="A11276">
            <v>43713</v>
          </cell>
          <cell r="C11276">
            <v>17.3</v>
          </cell>
        </row>
        <row r="11277">
          <cell r="A11277">
            <v>43713</v>
          </cell>
          <cell r="C11277">
            <v>16.8</v>
          </cell>
        </row>
        <row r="11278">
          <cell r="A11278">
            <v>43713</v>
          </cell>
          <cell r="C11278">
            <v>16</v>
          </cell>
        </row>
        <row r="11279">
          <cell r="A11279">
            <v>43713</v>
          </cell>
          <cell r="C11279">
            <v>15</v>
          </cell>
        </row>
        <row r="11280">
          <cell r="A11280">
            <v>43713</v>
          </cell>
          <cell r="C11280">
            <v>13.7</v>
          </cell>
        </row>
        <row r="11281">
          <cell r="A11281">
            <v>43713</v>
          </cell>
          <cell r="C11281">
            <v>13.1</v>
          </cell>
        </row>
        <row r="11282">
          <cell r="A11282">
            <v>43713</v>
          </cell>
          <cell r="C11282">
            <v>12.7</v>
          </cell>
        </row>
        <row r="11283">
          <cell r="A11283">
            <v>43713</v>
          </cell>
          <cell r="C11283">
            <v>12.4</v>
          </cell>
        </row>
        <row r="11284">
          <cell r="A11284">
            <v>43714</v>
          </cell>
          <cell r="C11284">
            <v>12.5</v>
          </cell>
        </row>
        <row r="11285">
          <cell r="A11285">
            <v>43714</v>
          </cell>
          <cell r="C11285">
            <v>12.5</v>
          </cell>
        </row>
        <row r="11286">
          <cell r="A11286">
            <v>43714</v>
          </cell>
          <cell r="C11286">
            <v>12.5</v>
          </cell>
        </row>
        <row r="11287">
          <cell r="A11287">
            <v>43714</v>
          </cell>
          <cell r="C11287">
            <v>12.5</v>
          </cell>
        </row>
        <row r="11288">
          <cell r="A11288">
            <v>43714</v>
          </cell>
          <cell r="C11288">
            <v>12.5</v>
          </cell>
        </row>
        <row r="11289">
          <cell r="A11289">
            <v>43714</v>
          </cell>
          <cell r="C11289">
            <v>12.7</v>
          </cell>
        </row>
        <row r="11290">
          <cell r="A11290">
            <v>43714</v>
          </cell>
          <cell r="C11290">
            <v>12.6</v>
          </cell>
        </row>
        <row r="11291">
          <cell r="A11291">
            <v>43714</v>
          </cell>
          <cell r="C11291">
            <v>13.2</v>
          </cell>
        </row>
        <row r="11292">
          <cell r="A11292">
            <v>43714</v>
          </cell>
          <cell r="C11292">
            <v>14.1</v>
          </cell>
        </row>
        <row r="11293">
          <cell r="A11293">
            <v>43714</v>
          </cell>
          <cell r="C11293">
            <v>14.6</v>
          </cell>
        </row>
        <row r="11294">
          <cell r="A11294">
            <v>43714</v>
          </cell>
          <cell r="C11294">
            <v>15.2</v>
          </cell>
        </row>
        <row r="11295">
          <cell r="A11295">
            <v>43714</v>
          </cell>
          <cell r="C11295">
            <v>15.7</v>
          </cell>
        </row>
        <row r="11296">
          <cell r="A11296">
            <v>43714</v>
          </cell>
          <cell r="C11296">
            <v>16.3</v>
          </cell>
        </row>
        <row r="11297">
          <cell r="A11297">
            <v>43714</v>
          </cell>
          <cell r="C11297">
            <v>16.600000000000001</v>
          </cell>
        </row>
        <row r="11298">
          <cell r="A11298">
            <v>43714</v>
          </cell>
          <cell r="C11298">
            <v>16.8</v>
          </cell>
        </row>
        <row r="11299">
          <cell r="A11299">
            <v>43714</v>
          </cell>
          <cell r="C11299">
            <v>17</v>
          </cell>
        </row>
        <row r="11300">
          <cell r="A11300">
            <v>43714</v>
          </cell>
          <cell r="C11300">
            <v>16.899999999999999</v>
          </cell>
        </row>
        <row r="11301">
          <cell r="A11301">
            <v>43714</v>
          </cell>
          <cell r="C11301">
            <v>16.600000000000001</v>
          </cell>
        </row>
        <row r="11302">
          <cell r="A11302">
            <v>43714</v>
          </cell>
          <cell r="C11302">
            <v>16.2</v>
          </cell>
        </row>
        <row r="11303">
          <cell r="A11303">
            <v>43714</v>
          </cell>
          <cell r="C11303">
            <v>15.4</v>
          </cell>
        </row>
        <row r="11304">
          <cell r="A11304">
            <v>43714</v>
          </cell>
          <cell r="C11304">
            <v>14.4</v>
          </cell>
        </row>
        <row r="11305">
          <cell r="A11305">
            <v>43714</v>
          </cell>
          <cell r="C11305">
            <v>13.6</v>
          </cell>
        </row>
        <row r="11306">
          <cell r="A11306">
            <v>43714</v>
          </cell>
          <cell r="C11306">
            <v>13.1</v>
          </cell>
        </row>
        <row r="11307">
          <cell r="A11307">
            <v>43714</v>
          </cell>
          <cell r="C11307">
            <v>12.6</v>
          </cell>
        </row>
        <row r="11308">
          <cell r="A11308">
            <v>43715</v>
          </cell>
          <cell r="C11308">
            <v>12.4</v>
          </cell>
        </row>
        <row r="11309">
          <cell r="A11309">
            <v>43715</v>
          </cell>
          <cell r="C11309">
            <v>12.1</v>
          </cell>
        </row>
        <row r="11310">
          <cell r="A11310">
            <v>43715</v>
          </cell>
          <cell r="C11310">
            <v>11.8</v>
          </cell>
        </row>
        <row r="11311">
          <cell r="A11311">
            <v>43715</v>
          </cell>
          <cell r="C11311">
            <v>11.6</v>
          </cell>
        </row>
        <row r="11312">
          <cell r="A11312">
            <v>43715</v>
          </cell>
          <cell r="C11312">
            <v>11.5</v>
          </cell>
        </row>
        <row r="11313">
          <cell r="A11313">
            <v>43715</v>
          </cell>
          <cell r="C11313">
            <v>11.4</v>
          </cell>
        </row>
        <row r="11314">
          <cell r="A11314">
            <v>43715</v>
          </cell>
          <cell r="C11314">
            <v>11.2</v>
          </cell>
        </row>
        <row r="11315">
          <cell r="A11315">
            <v>43715</v>
          </cell>
          <cell r="C11315">
            <v>12</v>
          </cell>
        </row>
        <row r="11316">
          <cell r="A11316">
            <v>43715</v>
          </cell>
          <cell r="C11316">
            <v>13.2</v>
          </cell>
        </row>
        <row r="11317">
          <cell r="A11317">
            <v>43715</v>
          </cell>
          <cell r="C11317">
            <v>14.5</v>
          </cell>
        </row>
        <row r="11318">
          <cell r="A11318">
            <v>43715</v>
          </cell>
          <cell r="C11318">
            <v>15.6</v>
          </cell>
        </row>
        <row r="11319">
          <cell r="A11319">
            <v>43715</v>
          </cell>
          <cell r="C11319">
            <v>16.5</v>
          </cell>
        </row>
        <row r="11320">
          <cell r="A11320">
            <v>43715</v>
          </cell>
          <cell r="C11320">
            <v>17.600000000000001</v>
          </cell>
        </row>
        <row r="11321">
          <cell r="A11321">
            <v>43715</v>
          </cell>
          <cell r="C11321">
            <v>18.2</v>
          </cell>
        </row>
        <row r="11322">
          <cell r="A11322">
            <v>43715</v>
          </cell>
          <cell r="C11322">
            <v>18.5</v>
          </cell>
        </row>
        <row r="11323">
          <cell r="A11323">
            <v>43715</v>
          </cell>
          <cell r="C11323">
            <v>18.8</v>
          </cell>
        </row>
        <row r="11324">
          <cell r="A11324">
            <v>43715</v>
          </cell>
          <cell r="C11324">
            <v>18.600000000000001</v>
          </cell>
        </row>
        <row r="11325">
          <cell r="A11325">
            <v>43715</v>
          </cell>
          <cell r="C11325">
            <v>18.100000000000001</v>
          </cell>
        </row>
        <row r="11326">
          <cell r="A11326">
            <v>43715</v>
          </cell>
          <cell r="C11326">
            <v>17.100000000000001</v>
          </cell>
        </row>
        <row r="11327">
          <cell r="A11327">
            <v>43715</v>
          </cell>
          <cell r="C11327">
            <v>16.100000000000001</v>
          </cell>
        </row>
        <row r="11328">
          <cell r="A11328">
            <v>43715</v>
          </cell>
          <cell r="C11328">
            <v>14.9</v>
          </cell>
        </row>
        <row r="11329">
          <cell r="A11329">
            <v>43715</v>
          </cell>
          <cell r="C11329">
            <v>13.8</v>
          </cell>
        </row>
        <row r="11330">
          <cell r="A11330">
            <v>43715</v>
          </cell>
          <cell r="C11330">
            <v>13.1</v>
          </cell>
        </row>
        <row r="11331">
          <cell r="A11331">
            <v>43715</v>
          </cell>
          <cell r="C11331">
            <v>12.3</v>
          </cell>
        </row>
        <row r="11332">
          <cell r="A11332">
            <v>43716</v>
          </cell>
          <cell r="C11332">
            <v>11.7</v>
          </cell>
        </row>
        <row r="11333">
          <cell r="A11333">
            <v>43716</v>
          </cell>
          <cell r="C11333">
            <v>11</v>
          </cell>
        </row>
        <row r="11334">
          <cell r="A11334">
            <v>43716</v>
          </cell>
          <cell r="C11334">
            <v>10.4</v>
          </cell>
        </row>
        <row r="11335">
          <cell r="A11335">
            <v>43716</v>
          </cell>
          <cell r="C11335">
            <v>9.8000000000000007</v>
          </cell>
        </row>
        <row r="11336">
          <cell r="A11336">
            <v>43716</v>
          </cell>
          <cell r="C11336">
            <v>9.4</v>
          </cell>
        </row>
        <row r="11337">
          <cell r="A11337">
            <v>43716</v>
          </cell>
          <cell r="C11337">
            <v>9</v>
          </cell>
        </row>
        <row r="11338">
          <cell r="A11338">
            <v>43716</v>
          </cell>
          <cell r="C11338">
            <v>8.8000000000000007</v>
          </cell>
        </row>
        <row r="11339">
          <cell r="A11339">
            <v>43716</v>
          </cell>
          <cell r="C11339">
            <v>9.4</v>
          </cell>
        </row>
        <row r="11340">
          <cell r="A11340">
            <v>43716</v>
          </cell>
          <cell r="C11340">
            <v>10.9</v>
          </cell>
        </row>
        <row r="11341">
          <cell r="A11341">
            <v>43716</v>
          </cell>
          <cell r="C11341">
            <v>12.8</v>
          </cell>
        </row>
        <row r="11342">
          <cell r="A11342">
            <v>43716</v>
          </cell>
          <cell r="C11342">
            <v>14.3</v>
          </cell>
        </row>
        <row r="11343">
          <cell r="A11343">
            <v>43716</v>
          </cell>
          <cell r="C11343">
            <v>15.7</v>
          </cell>
        </row>
        <row r="11344">
          <cell r="A11344">
            <v>43716</v>
          </cell>
          <cell r="C11344">
            <v>16.7</v>
          </cell>
        </row>
        <row r="11345">
          <cell r="A11345">
            <v>43716</v>
          </cell>
          <cell r="C11345">
            <v>17.3</v>
          </cell>
        </row>
        <row r="11346">
          <cell r="A11346">
            <v>43716</v>
          </cell>
          <cell r="C11346">
            <v>17.600000000000001</v>
          </cell>
        </row>
        <row r="11347">
          <cell r="A11347">
            <v>43716</v>
          </cell>
          <cell r="C11347">
            <v>17.7</v>
          </cell>
        </row>
        <row r="11348">
          <cell r="A11348">
            <v>43716</v>
          </cell>
          <cell r="C11348">
            <v>17.5</v>
          </cell>
        </row>
        <row r="11349">
          <cell r="A11349">
            <v>43716</v>
          </cell>
          <cell r="C11349">
            <v>16.899999999999999</v>
          </cell>
        </row>
        <row r="11350">
          <cell r="A11350">
            <v>43716</v>
          </cell>
          <cell r="C11350">
            <v>15.9</v>
          </cell>
        </row>
        <row r="11351">
          <cell r="A11351">
            <v>43716</v>
          </cell>
          <cell r="C11351">
            <v>15</v>
          </cell>
        </row>
        <row r="11352">
          <cell r="A11352">
            <v>43716</v>
          </cell>
          <cell r="C11352">
            <v>13.9</v>
          </cell>
        </row>
        <row r="11353">
          <cell r="A11353">
            <v>43716</v>
          </cell>
          <cell r="C11353">
            <v>13.3</v>
          </cell>
        </row>
        <row r="11354">
          <cell r="A11354">
            <v>43716</v>
          </cell>
          <cell r="C11354">
            <v>12.8</v>
          </cell>
        </row>
        <row r="11355">
          <cell r="A11355">
            <v>43716</v>
          </cell>
          <cell r="C11355">
            <v>12.4</v>
          </cell>
        </row>
        <row r="11356">
          <cell r="A11356">
            <v>43717</v>
          </cell>
          <cell r="C11356">
            <v>12.1</v>
          </cell>
        </row>
        <row r="11357">
          <cell r="A11357">
            <v>43717</v>
          </cell>
          <cell r="C11357">
            <v>11.9</v>
          </cell>
        </row>
        <row r="11358">
          <cell r="A11358">
            <v>43717</v>
          </cell>
          <cell r="C11358">
            <v>11.7</v>
          </cell>
        </row>
        <row r="11359">
          <cell r="A11359">
            <v>43717</v>
          </cell>
          <cell r="C11359">
            <v>11.6</v>
          </cell>
        </row>
        <row r="11360">
          <cell r="A11360">
            <v>43717</v>
          </cell>
          <cell r="C11360">
            <v>11.4</v>
          </cell>
        </row>
        <row r="11361">
          <cell r="A11361">
            <v>43717</v>
          </cell>
          <cell r="C11361">
            <v>11.4</v>
          </cell>
        </row>
        <row r="11362">
          <cell r="A11362">
            <v>43717</v>
          </cell>
          <cell r="C11362">
            <v>11.5</v>
          </cell>
        </row>
        <row r="11363">
          <cell r="A11363">
            <v>43717</v>
          </cell>
          <cell r="C11363">
            <v>11.8</v>
          </cell>
        </row>
        <row r="11364">
          <cell r="A11364">
            <v>43717</v>
          </cell>
          <cell r="C11364">
            <v>12.4</v>
          </cell>
        </row>
        <row r="11365">
          <cell r="A11365">
            <v>43717</v>
          </cell>
          <cell r="C11365">
            <v>13.1</v>
          </cell>
        </row>
        <row r="11366">
          <cell r="A11366">
            <v>43717</v>
          </cell>
          <cell r="C11366">
            <v>13.7</v>
          </cell>
        </row>
        <row r="11367">
          <cell r="A11367">
            <v>43717</v>
          </cell>
          <cell r="C11367">
            <v>14.2</v>
          </cell>
        </row>
        <row r="11368">
          <cell r="A11368">
            <v>43717</v>
          </cell>
          <cell r="C11368">
            <v>14.5</v>
          </cell>
        </row>
        <row r="11369">
          <cell r="A11369">
            <v>43717</v>
          </cell>
          <cell r="C11369">
            <v>14.7</v>
          </cell>
        </row>
        <row r="11370">
          <cell r="A11370">
            <v>43717</v>
          </cell>
          <cell r="C11370">
            <v>14.8</v>
          </cell>
        </row>
        <row r="11371">
          <cell r="A11371">
            <v>43717</v>
          </cell>
          <cell r="C11371">
            <v>14.8</v>
          </cell>
        </row>
        <row r="11372">
          <cell r="A11372">
            <v>43717</v>
          </cell>
          <cell r="C11372">
            <v>14.5</v>
          </cell>
        </row>
        <row r="11373">
          <cell r="A11373">
            <v>43717</v>
          </cell>
          <cell r="C11373">
            <v>14.4</v>
          </cell>
        </row>
        <row r="11374">
          <cell r="A11374">
            <v>43717</v>
          </cell>
          <cell r="C11374">
            <v>14.1</v>
          </cell>
        </row>
        <row r="11375">
          <cell r="A11375">
            <v>43717</v>
          </cell>
          <cell r="C11375">
            <v>13.6</v>
          </cell>
        </row>
        <row r="11376">
          <cell r="A11376">
            <v>43717</v>
          </cell>
          <cell r="C11376">
            <v>13.2</v>
          </cell>
        </row>
        <row r="11377">
          <cell r="A11377">
            <v>43717</v>
          </cell>
          <cell r="C11377">
            <v>12.9</v>
          </cell>
        </row>
        <row r="11378">
          <cell r="A11378">
            <v>43717</v>
          </cell>
          <cell r="C11378">
            <v>12.8</v>
          </cell>
        </row>
        <row r="11379">
          <cell r="A11379">
            <v>43717</v>
          </cell>
          <cell r="C11379">
            <v>12.6</v>
          </cell>
        </row>
        <row r="11380">
          <cell r="A11380">
            <v>43718</v>
          </cell>
          <cell r="C11380">
            <v>12.5</v>
          </cell>
        </row>
        <row r="11381">
          <cell r="A11381">
            <v>43718</v>
          </cell>
          <cell r="C11381">
            <v>12.2</v>
          </cell>
        </row>
        <row r="11382">
          <cell r="A11382">
            <v>43718</v>
          </cell>
          <cell r="C11382">
            <v>12</v>
          </cell>
        </row>
        <row r="11383">
          <cell r="A11383">
            <v>43718</v>
          </cell>
          <cell r="C11383">
            <v>11.7</v>
          </cell>
        </row>
        <row r="11384">
          <cell r="A11384">
            <v>43718</v>
          </cell>
          <cell r="C11384">
            <v>11.6</v>
          </cell>
        </row>
        <row r="11385">
          <cell r="A11385">
            <v>43718</v>
          </cell>
          <cell r="C11385">
            <v>11.6</v>
          </cell>
        </row>
        <row r="11386">
          <cell r="A11386">
            <v>43718</v>
          </cell>
          <cell r="C11386">
            <v>11.6</v>
          </cell>
        </row>
        <row r="11387">
          <cell r="A11387">
            <v>43718</v>
          </cell>
          <cell r="C11387">
            <v>12.2</v>
          </cell>
        </row>
        <row r="11388">
          <cell r="A11388">
            <v>43718</v>
          </cell>
          <cell r="C11388">
            <v>13.1</v>
          </cell>
        </row>
        <row r="11389">
          <cell r="A11389">
            <v>43718</v>
          </cell>
          <cell r="C11389">
            <v>14.3</v>
          </cell>
        </row>
        <row r="11390">
          <cell r="A11390">
            <v>43718</v>
          </cell>
          <cell r="C11390">
            <v>15.3</v>
          </cell>
        </row>
        <row r="11391">
          <cell r="A11391">
            <v>43718</v>
          </cell>
          <cell r="C11391">
            <v>16.399999999999999</v>
          </cell>
        </row>
        <row r="11392">
          <cell r="A11392">
            <v>43718</v>
          </cell>
          <cell r="C11392">
            <v>17.3</v>
          </cell>
        </row>
        <row r="11393">
          <cell r="A11393">
            <v>43718</v>
          </cell>
          <cell r="C11393">
            <v>17.8</v>
          </cell>
        </row>
        <row r="11394">
          <cell r="A11394">
            <v>43718</v>
          </cell>
          <cell r="C11394">
            <v>17.899999999999999</v>
          </cell>
        </row>
        <row r="11395">
          <cell r="A11395">
            <v>43718</v>
          </cell>
          <cell r="C11395">
            <v>17.899999999999999</v>
          </cell>
        </row>
        <row r="11396">
          <cell r="A11396">
            <v>43718</v>
          </cell>
          <cell r="C11396">
            <v>17.5</v>
          </cell>
        </row>
        <row r="11397">
          <cell r="A11397">
            <v>43718</v>
          </cell>
          <cell r="C11397">
            <v>16.899999999999999</v>
          </cell>
        </row>
        <row r="11398">
          <cell r="A11398">
            <v>43718</v>
          </cell>
          <cell r="C11398">
            <v>15.9</v>
          </cell>
        </row>
        <row r="11399">
          <cell r="A11399">
            <v>43718</v>
          </cell>
          <cell r="C11399">
            <v>15</v>
          </cell>
        </row>
        <row r="11400">
          <cell r="A11400">
            <v>43718</v>
          </cell>
          <cell r="C11400">
            <v>14.2</v>
          </cell>
        </row>
        <row r="11401">
          <cell r="A11401">
            <v>43718</v>
          </cell>
          <cell r="C11401">
            <v>13.9</v>
          </cell>
        </row>
        <row r="11402">
          <cell r="A11402">
            <v>43718</v>
          </cell>
          <cell r="C11402">
            <v>13.8</v>
          </cell>
        </row>
        <row r="11403">
          <cell r="A11403">
            <v>43718</v>
          </cell>
          <cell r="C11403">
            <v>13.6</v>
          </cell>
        </row>
        <row r="11404">
          <cell r="A11404">
            <v>43719</v>
          </cell>
          <cell r="C11404">
            <v>13.9</v>
          </cell>
        </row>
        <row r="11405">
          <cell r="A11405">
            <v>43719</v>
          </cell>
          <cell r="C11405">
            <v>14</v>
          </cell>
        </row>
        <row r="11406">
          <cell r="A11406">
            <v>43719</v>
          </cell>
          <cell r="C11406">
            <v>14.2</v>
          </cell>
        </row>
        <row r="11407">
          <cell r="A11407">
            <v>43719</v>
          </cell>
          <cell r="C11407">
            <v>14.3</v>
          </cell>
        </row>
        <row r="11408">
          <cell r="A11408">
            <v>43719</v>
          </cell>
          <cell r="C11408">
            <v>14.5</v>
          </cell>
        </row>
        <row r="11409">
          <cell r="A11409">
            <v>43719</v>
          </cell>
          <cell r="C11409">
            <v>15</v>
          </cell>
        </row>
        <row r="11410">
          <cell r="A11410">
            <v>43719</v>
          </cell>
          <cell r="C11410">
            <v>15.2</v>
          </cell>
        </row>
        <row r="11411">
          <cell r="A11411">
            <v>43719</v>
          </cell>
          <cell r="C11411">
            <v>15.8</v>
          </cell>
        </row>
        <row r="11412">
          <cell r="A11412">
            <v>43719</v>
          </cell>
          <cell r="C11412">
            <v>16.399999999999999</v>
          </cell>
        </row>
        <row r="11413">
          <cell r="A11413">
            <v>43719</v>
          </cell>
          <cell r="C11413">
            <v>17</v>
          </cell>
        </row>
        <row r="11414">
          <cell r="A11414">
            <v>43719</v>
          </cell>
          <cell r="C11414">
            <v>17.7</v>
          </cell>
        </row>
        <row r="11415">
          <cell r="A11415">
            <v>43719</v>
          </cell>
          <cell r="C11415">
            <v>18.3</v>
          </cell>
        </row>
        <row r="11416">
          <cell r="A11416">
            <v>43719</v>
          </cell>
          <cell r="C11416">
            <v>18.8</v>
          </cell>
        </row>
        <row r="11417">
          <cell r="A11417">
            <v>43719</v>
          </cell>
          <cell r="C11417">
            <v>19.2</v>
          </cell>
        </row>
        <row r="11418">
          <cell r="A11418">
            <v>43719</v>
          </cell>
          <cell r="C11418">
            <v>19.399999999999999</v>
          </cell>
        </row>
        <row r="11419">
          <cell r="A11419">
            <v>43719</v>
          </cell>
          <cell r="C11419">
            <v>19.5</v>
          </cell>
        </row>
        <row r="11420">
          <cell r="A11420">
            <v>43719</v>
          </cell>
          <cell r="C11420">
            <v>19.2</v>
          </cell>
        </row>
        <row r="11421">
          <cell r="A11421">
            <v>43719</v>
          </cell>
          <cell r="C11421">
            <v>18.600000000000001</v>
          </cell>
        </row>
        <row r="11422">
          <cell r="A11422">
            <v>43719</v>
          </cell>
          <cell r="C11422">
            <v>17.899999999999999</v>
          </cell>
        </row>
        <row r="11423">
          <cell r="A11423">
            <v>43719</v>
          </cell>
          <cell r="C11423">
            <v>17.3</v>
          </cell>
        </row>
        <row r="11424">
          <cell r="A11424">
            <v>43719</v>
          </cell>
          <cell r="C11424">
            <v>16.5</v>
          </cell>
        </row>
        <row r="11425">
          <cell r="A11425">
            <v>43719</v>
          </cell>
          <cell r="C11425">
            <v>16</v>
          </cell>
        </row>
        <row r="11426">
          <cell r="A11426">
            <v>43719</v>
          </cell>
          <cell r="C11426">
            <v>15.8</v>
          </cell>
        </row>
        <row r="11427">
          <cell r="A11427">
            <v>43719</v>
          </cell>
          <cell r="C11427">
            <v>15.6</v>
          </cell>
        </row>
        <row r="11428">
          <cell r="A11428">
            <v>43720</v>
          </cell>
          <cell r="C11428">
            <v>15.5</v>
          </cell>
        </row>
        <row r="11429">
          <cell r="A11429">
            <v>43720</v>
          </cell>
          <cell r="C11429">
            <v>15.4</v>
          </cell>
        </row>
        <row r="11430">
          <cell r="A11430">
            <v>43720</v>
          </cell>
          <cell r="C11430">
            <v>15.3</v>
          </cell>
        </row>
        <row r="11431">
          <cell r="A11431">
            <v>43720</v>
          </cell>
          <cell r="C11431">
            <v>15.1</v>
          </cell>
        </row>
        <row r="11432">
          <cell r="A11432">
            <v>43720</v>
          </cell>
          <cell r="C11432">
            <v>15</v>
          </cell>
        </row>
        <row r="11433">
          <cell r="A11433">
            <v>43720</v>
          </cell>
          <cell r="C11433">
            <v>15.1</v>
          </cell>
        </row>
        <row r="11434">
          <cell r="A11434">
            <v>43720</v>
          </cell>
          <cell r="C11434">
            <v>14.9</v>
          </cell>
        </row>
        <row r="11435">
          <cell r="A11435">
            <v>43720</v>
          </cell>
          <cell r="C11435">
            <v>15.4</v>
          </cell>
        </row>
        <row r="11436">
          <cell r="A11436">
            <v>43720</v>
          </cell>
          <cell r="C11436">
            <v>16.399999999999999</v>
          </cell>
        </row>
        <row r="11437">
          <cell r="A11437">
            <v>43720</v>
          </cell>
          <cell r="C11437">
            <v>17.3</v>
          </cell>
        </row>
        <row r="11438">
          <cell r="A11438">
            <v>43720</v>
          </cell>
          <cell r="C11438">
            <v>18.3</v>
          </cell>
        </row>
        <row r="11439">
          <cell r="A11439">
            <v>43720</v>
          </cell>
          <cell r="C11439">
            <v>19.100000000000001</v>
          </cell>
        </row>
        <row r="11440">
          <cell r="A11440">
            <v>43720</v>
          </cell>
          <cell r="C11440">
            <v>19.8</v>
          </cell>
        </row>
        <row r="11441">
          <cell r="A11441">
            <v>43720</v>
          </cell>
          <cell r="C11441">
            <v>20.100000000000001</v>
          </cell>
        </row>
        <row r="11442">
          <cell r="A11442">
            <v>43720</v>
          </cell>
          <cell r="C11442">
            <v>20.2</v>
          </cell>
        </row>
        <row r="11443">
          <cell r="A11443">
            <v>43720</v>
          </cell>
          <cell r="C11443">
            <v>20.100000000000001</v>
          </cell>
        </row>
        <row r="11444">
          <cell r="A11444">
            <v>43720</v>
          </cell>
          <cell r="C11444">
            <v>19.7</v>
          </cell>
        </row>
        <row r="11445">
          <cell r="A11445">
            <v>43720</v>
          </cell>
          <cell r="C11445">
            <v>19</v>
          </cell>
        </row>
        <row r="11446">
          <cell r="A11446">
            <v>43720</v>
          </cell>
          <cell r="C11446">
            <v>18.600000000000001</v>
          </cell>
        </row>
        <row r="11447">
          <cell r="A11447">
            <v>43720</v>
          </cell>
          <cell r="C11447">
            <v>18.100000000000001</v>
          </cell>
        </row>
        <row r="11448">
          <cell r="A11448">
            <v>43720</v>
          </cell>
          <cell r="C11448">
            <v>17.899999999999999</v>
          </cell>
        </row>
        <row r="11449">
          <cell r="A11449">
            <v>43720</v>
          </cell>
          <cell r="C11449">
            <v>17.5</v>
          </cell>
        </row>
        <row r="11450">
          <cell r="A11450">
            <v>43720</v>
          </cell>
          <cell r="C11450">
            <v>17.5</v>
          </cell>
        </row>
        <row r="11451">
          <cell r="A11451">
            <v>43720</v>
          </cell>
          <cell r="C11451">
            <v>17.3</v>
          </cell>
        </row>
        <row r="11452">
          <cell r="A11452">
            <v>43721</v>
          </cell>
          <cell r="C11452">
            <v>17.100000000000001</v>
          </cell>
        </row>
        <row r="11453">
          <cell r="A11453">
            <v>43721</v>
          </cell>
          <cell r="C11453">
            <v>16.7</v>
          </cell>
        </row>
        <row r="11454">
          <cell r="A11454">
            <v>43721</v>
          </cell>
          <cell r="C11454">
            <v>16.2</v>
          </cell>
        </row>
        <row r="11455">
          <cell r="A11455">
            <v>43721</v>
          </cell>
          <cell r="C11455">
            <v>15.7</v>
          </cell>
        </row>
        <row r="11456">
          <cell r="A11456">
            <v>43721</v>
          </cell>
          <cell r="C11456">
            <v>15</v>
          </cell>
        </row>
        <row r="11457">
          <cell r="A11457">
            <v>43721</v>
          </cell>
          <cell r="C11457">
            <v>14.3</v>
          </cell>
        </row>
        <row r="11458">
          <cell r="A11458">
            <v>43721</v>
          </cell>
          <cell r="C11458">
            <v>13.2</v>
          </cell>
        </row>
        <row r="11459">
          <cell r="A11459">
            <v>43721</v>
          </cell>
          <cell r="C11459">
            <v>13.2</v>
          </cell>
        </row>
        <row r="11460">
          <cell r="A11460">
            <v>43721</v>
          </cell>
          <cell r="C11460">
            <v>14</v>
          </cell>
        </row>
        <row r="11461">
          <cell r="A11461">
            <v>43721</v>
          </cell>
          <cell r="C11461">
            <v>15.1</v>
          </cell>
        </row>
        <row r="11462">
          <cell r="A11462">
            <v>43721</v>
          </cell>
          <cell r="C11462">
            <v>16.3</v>
          </cell>
        </row>
        <row r="11463">
          <cell r="A11463">
            <v>43721</v>
          </cell>
          <cell r="C11463">
            <v>17.5</v>
          </cell>
        </row>
        <row r="11464">
          <cell r="A11464">
            <v>43721</v>
          </cell>
          <cell r="C11464">
            <v>18.5</v>
          </cell>
        </row>
        <row r="11465">
          <cell r="A11465">
            <v>43721</v>
          </cell>
          <cell r="C11465">
            <v>19</v>
          </cell>
        </row>
        <row r="11466">
          <cell r="A11466">
            <v>43721</v>
          </cell>
          <cell r="C11466">
            <v>19.3</v>
          </cell>
        </row>
        <row r="11467">
          <cell r="A11467">
            <v>43721</v>
          </cell>
          <cell r="C11467">
            <v>19.399999999999999</v>
          </cell>
        </row>
        <row r="11468">
          <cell r="A11468">
            <v>43721</v>
          </cell>
          <cell r="C11468">
            <v>19.100000000000001</v>
          </cell>
        </row>
        <row r="11469">
          <cell r="A11469">
            <v>43721</v>
          </cell>
          <cell r="C11469">
            <v>18.399999999999999</v>
          </cell>
        </row>
        <row r="11470">
          <cell r="A11470">
            <v>43721</v>
          </cell>
          <cell r="C11470">
            <v>17.3</v>
          </cell>
        </row>
        <row r="11471">
          <cell r="A11471">
            <v>43721</v>
          </cell>
          <cell r="C11471">
            <v>16</v>
          </cell>
        </row>
        <row r="11472">
          <cell r="A11472">
            <v>43721</v>
          </cell>
          <cell r="C11472">
            <v>14.6</v>
          </cell>
        </row>
        <row r="11473">
          <cell r="A11473">
            <v>43721</v>
          </cell>
          <cell r="C11473">
            <v>13.4</v>
          </cell>
        </row>
        <row r="11474">
          <cell r="A11474">
            <v>43721</v>
          </cell>
          <cell r="C11474">
            <v>12.4</v>
          </cell>
        </row>
        <row r="11475">
          <cell r="A11475">
            <v>43721</v>
          </cell>
          <cell r="C11475">
            <v>11.7</v>
          </cell>
        </row>
        <row r="11476">
          <cell r="A11476">
            <v>43722</v>
          </cell>
          <cell r="C11476">
            <v>11.1</v>
          </cell>
        </row>
        <row r="11477">
          <cell r="A11477">
            <v>43722</v>
          </cell>
          <cell r="C11477">
            <v>10.6</v>
          </cell>
        </row>
        <row r="11478">
          <cell r="A11478">
            <v>43722</v>
          </cell>
          <cell r="C11478">
            <v>10</v>
          </cell>
        </row>
        <row r="11479">
          <cell r="A11479">
            <v>43722</v>
          </cell>
          <cell r="C11479">
            <v>9.4</v>
          </cell>
        </row>
        <row r="11480">
          <cell r="A11480">
            <v>43722</v>
          </cell>
          <cell r="C11480">
            <v>9</v>
          </cell>
        </row>
        <row r="11481">
          <cell r="A11481">
            <v>43722</v>
          </cell>
          <cell r="C11481">
            <v>9</v>
          </cell>
        </row>
        <row r="11482">
          <cell r="A11482">
            <v>43722</v>
          </cell>
          <cell r="C11482">
            <v>8.8000000000000007</v>
          </cell>
        </row>
        <row r="11483">
          <cell r="A11483">
            <v>43722</v>
          </cell>
          <cell r="C11483">
            <v>9.8000000000000007</v>
          </cell>
        </row>
        <row r="11484">
          <cell r="A11484">
            <v>43722</v>
          </cell>
          <cell r="C11484">
            <v>11.7</v>
          </cell>
        </row>
        <row r="11485">
          <cell r="A11485">
            <v>43722</v>
          </cell>
          <cell r="C11485">
            <v>13.7</v>
          </cell>
        </row>
        <row r="11486">
          <cell r="A11486">
            <v>43722</v>
          </cell>
          <cell r="C11486">
            <v>15.9</v>
          </cell>
        </row>
        <row r="11487">
          <cell r="A11487">
            <v>43722</v>
          </cell>
          <cell r="C11487">
            <v>17.8</v>
          </cell>
        </row>
        <row r="11488">
          <cell r="A11488">
            <v>43722</v>
          </cell>
          <cell r="C11488">
            <v>19.3</v>
          </cell>
        </row>
        <row r="11489">
          <cell r="A11489">
            <v>43722</v>
          </cell>
          <cell r="C11489">
            <v>20</v>
          </cell>
        </row>
        <row r="11490">
          <cell r="A11490">
            <v>43722</v>
          </cell>
          <cell r="C11490">
            <v>20.399999999999999</v>
          </cell>
        </row>
        <row r="11491">
          <cell r="A11491">
            <v>43722</v>
          </cell>
          <cell r="C11491">
            <v>20.5</v>
          </cell>
        </row>
        <row r="11492">
          <cell r="A11492">
            <v>43722</v>
          </cell>
          <cell r="C11492">
            <v>20</v>
          </cell>
        </row>
        <row r="11493">
          <cell r="A11493">
            <v>43722</v>
          </cell>
          <cell r="C11493">
            <v>19.100000000000001</v>
          </cell>
        </row>
        <row r="11494">
          <cell r="A11494">
            <v>43722</v>
          </cell>
          <cell r="C11494">
            <v>18.100000000000001</v>
          </cell>
        </row>
        <row r="11495">
          <cell r="A11495">
            <v>43722</v>
          </cell>
          <cell r="C11495">
            <v>16.600000000000001</v>
          </cell>
        </row>
        <row r="11496">
          <cell r="A11496">
            <v>43722</v>
          </cell>
          <cell r="C11496">
            <v>15.1</v>
          </cell>
        </row>
        <row r="11497">
          <cell r="A11497">
            <v>43722</v>
          </cell>
          <cell r="C11497">
            <v>14.1</v>
          </cell>
        </row>
        <row r="11498">
          <cell r="A11498">
            <v>43722</v>
          </cell>
          <cell r="C11498">
            <v>13.5</v>
          </cell>
        </row>
        <row r="11499">
          <cell r="A11499">
            <v>43722</v>
          </cell>
          <cell r="C11499">
            <v>13</v>
          </cell>
        </row>
        <row r="11500">
          <cell r="A11500">
            <v>43723</v>
          </cell>
          <cell r="C11500">
            <v>12.5</v>
          </cell>
        </row>
        <row r="11501">
          <cell r="A11501">
            <v>43723</v>
          </cell>
          <cell r="C11501">
            <v>12.2</v>
          </cell>
        </row>
        <row r="11502">
          <cell r="A11502">
            <v>43723</v>
          </cell>
          <cell r="C11502">
            <v>12</v>
          </cell>
        </row>
        <row r="11503">
          <cell r="A11503">
            <v>43723</v>
          </cell>
          <cell r="C11503">
            <v>11.9</v>
          </cell>
        </row>
        <row r="11504">
          <cell r="A11504">
            <v>43723</v>
          </cell>
          <cell r="C11504">
            <v>11.8</v>
          </cell>
        </row>
        <row r="11505">
          <cell r="A11505">
            <v>43723</v>
          </cell>
          <cell r="C11505">
            <v>12</v>
          </cell>
        </row>
        <row r="11506">
          <cell r="A11506">
            <v>43723</v>
          </cell>
          <cell r="C11506">
            <v>11.9</v>
          </cell>
        </row>
        <row r="11507">
          <cell r="A11507">
            <v>43723</v>
          </cell>
          <cell r="C11507">
            <v>12.6</v>
          </cell>
        </row>
        <row r="11508">
          <cell r="A11508">
            <v>43723</v>
          </cell>
          <cell r="C11508">
            <v>13.9</v>
          </cell>
        </row>
        <row r="11509">
          <cell r="A11509">
            <v>43723</v>
          </cell>
          <cell r="C11509">
            <v>15.3</v>
          </cell>
        </row>
        <row r="11510">
          <cell r="A11510">
            <v>43723</v>
          </cell>
          <cell r="C11510">
            <v>16.899999999999999</v>
          </cell>
        </row>
        <row r="11511">
          <cell r="A11511">
            <v>43723</v>
          </cell>
          <cell r="C11511">
            <v>18.2</v>
          </cell>
        </row>
        <row r="11512">
          <cell r="A11512">
            <v>43723</v>
          </cell>
          <cell r="C11512">
            <v>19.2</v>
          </cell>
        </row>
        <row r="11513">
          <cell r="A11513">
            <v>43723</v>
          </cell>
          <cell r="C11513">
            <v>19.8</v>
          </cell>
        </row>
        <row r="11514">
          <cell r="A11514">
            <v>43723</v>
          </cell>
          <cell r="C11514">
            <v>20.100000000000001</v>
          </cell>
        </row>
        <row r="11515">
          <cell r="A11515">
            <v>43723</v>
          </cell>
          <cell r="C11515">
            <v>20.3</v>
          </cell>
        </row>
        <row r="11516">
          <cell r="A11516">
            <v>43723</v>
          </cell>
          <cell r="C11516">
            <v>19.899999999999999</v>
          </cell>
        </row>
        <row r="11517">
          <cell r="A11517">
            <v>43723</v>
          </cell>
          <cell r="C11517">
            <v>19.100000000000001</v>
          </cell>
        </row>
        <row r="11518">
          <cell r="A11518">
            <v>43723</v>
          </cell>
          <cell r="C11518">
            <v>18.600000000000001</v>
          </cell>
        </row>
        <row r="11519">
          <cell r="A11519">
            <v>43723</v>
          </cell>
          <cell r="C11519">
            <v>17.7</v>
          </cell>
        </row>
        <row r="11520">
          <cell r="A11520">
            <v>43723</v>
          </cell>
          <cell r="C11520">
            <v>17.100000000000001</v>
          </cell>
        </row>
        <row r="11521">
          <cell r="A11521">
            <v>43723</v>
          </cell>
          <cell r="C11521">
            <v>16.600000000000001</v>
          </cell>
        </row>
        <row r="11522">
          <cell r="A11522">
            <v>43723</v>
          </cell>
          <cell r="C11522">
            <v>16.5</v>
          </cell>
        </row>
        <row r="11523">
          <cell r="A11523">
            <v>43723</v>
          </cell>
          <cell r="C11523">
            <v>16.2</v>
          </cell>
        </row>
        <row r="11524">
          <cell r="A11524">
            <v>43724</v>
          </cell>
          <cell r="C11524">
            <v>16.2</v>
          </cell>
        </row>
        <row r="11525">
          <cell r="A11525">
            <v>43724</v>
          </cell>
          <cell r="C11525">
            <v>16</v>
          </cell>
        </row>
        <row r="11526">
          <cell r="A11526">
            <v>43724</v>
          </cell>
          <cell r="C11526">
            <v>15.8</v>
          </cell>
        </row>
        <row r="11527">
          <cell r="A11527">
            <v>43724</v>
          </cell>
          <cell r="C11527">
            <v>15.8</v>
          </cell>
        </row>
        <row r="11528">
          <cell r="A11528">
            <v>43724</v>
          </cell>
          <cell r="C11528">
            <v>15.8</v>
          </cell>
        </row>
        <row r="11529">
          <cell r="A11529">
            <v>43724</v>
          </cell>
          <cell r="C11529">
            <v>15.8</v>
          </cell>
        </row>
        <row r="11530">
          <cell r="A11530">
            <v>43724</v>
          </cell>
          <cell r="C11530">
            <v>15.6</v>
          </cell>
        </row>
        <row r="11531">
          <cell r="A11531">
            <v>43724</v>
          </cell>
          <cell r="C11531">
            <v>15.9</v>
          </cell>
        </row>
        <row r="11532">
          <cell r="A11532">
            <v>43724</v>
          </cell>
          <cell r="C11532">
            <v>16.5</v>
          </cell>
        </row>
        <row r="11533">
          <cell r="A11533">
            <v>43724</v>
          </cell>
          <cell r="C11533">
            <v>17</v>
          </cell>
        </row>
        <row r="11534">
          <cell r="A11534">
            <v>43724</v>
          </cell>
          <cell r="C11534">
            <v>17.5</v>
          </cell>
        </row>
        <row r="11535">
          <cell r="A11535">
            <v>43724</v>
          </cell>
          <cell r="C11535">
            <v>17.899999999999999</v>
          </cell>
        </row>
        <row r="11536">
          <cell r="A11536">
            <v>43724</v>
          </cell>
          <cell r="C11536">
            <v>18.3</v>
          </cell>
        </row>
        <row r="11537">
          <cell r="A11537">
            <v>43724</v>
          </cell>
          <cell r="C11537">
            <v>18.399999999999999</v>
          </cell>
        </row>
        <row r="11538">
          <cell r="A11538">
            <v>43724</v>
          </cell>
          <cell r="C11538">
            <v>18.399999999999999</v>
          </cell>
        </row>
        <row r="11539">
          <cell r="A11539">
            <v>43724</v>
          </cell>
          <cell r="C11539">
            <v>18.3</v>
          </cell>
        </row>
        <row r="11540">
          <cell r="A11540">
            <v>43724</v>
          </cell>
          <cell r="C11540">
            <v>18.100000000000001</v>
          </cell>
        </row>
        <row r="11541">
          <cell r="A11541">
            <v>43724</v>
          </cell>
          <cell r="C11541">
            <v>17.5</v>
          </cell>
        </row>
        <row r="11542">
          <cell r="A11542">
            <v>43724</v>
          </cell>
          <cell r="C11542">
            <v>16.600000000000001</v>
          </cell>
        </row>
        <row r="11543">
          <cell r="A11543">
            <v>43724</v>
          </cell>
          <cell r="C11543">
            <v>15.9</v>
          </cell>
        </row>
        <row r="11544">
          <cell r="A11544">
            <v>43724</v>
          </cell>
          <cell r="C11544">
            <v>15.3</v>
          </cell>
        </row>
        <row r="11545">
          <cell r="A11545">
            <v>43724</v>
          </cell>
          <cell r="C11545">
            <v>14.6</v>
          </cell>
        </row>
        <row r="11546">
          <cell r="A11546">
            <v>43724</v>
          </cell>
          <cell r="C11546">
            <v>13.9</v>
          </cell>
        </row>
        <row r="11547">
          <cell r="A11547">
            <v>43724</v>
          </cell>
          <cell r="C11547">
            <v>13.3</v>
          </cell>
        </row>
        <row r="11548">
          <cell r="A11548">
            <v>43725</v>
          </cell>
          <cell r="C11548">
            <v>12.9</v>
          </cell>
        </row>
        <row r="11549">
          <cell r="A11549">
            <v>43725</v>
          </cell>
          <cell r="C11549">
            <v>12.3</v>
          </cell>
        </row>
        <row r="11550">
          <cell r="A11550">
            <v>43725</v>
          </cell>
          <cell r="C11550">
            <v>11.7</v>
          </cell>
        </row>
        <row r="11551">
          <cell r="A11551">
            <v>43725</v>
          </cell>
          <cell r="C11551">
            <v>11.2</v>
          </cell>
        </row>
        <row r="11552">
          <cell r="A11552">
            <v>43725</v>
          </cell>
          <cell r="C11552">
            <v>10.7</v>
          </cell>
        </row>
        <row r="11553">
          <cell r="A11553">
            <v>43725</v>
          </cell>
          <cell r="C11553">
            <v>10.7</v>
          </cell>
        </row>
        <row r="11554">
          <cell r="A11554">
            <v>43725</v>
          </cell>
          <cell r="C11554">
            <v>10.199999999999999</v>
          </cell>
        </row>
        <row r="11555">
          <cell r="A11555">
            <v>43725</v>
          </cell>
          <cell r="C11555">
            <v>10.8</v>
          </cell>
        </row>
        <row r="11556">
          <cell r="A11556">
            <v>43725</v>
          </cell>
          <cell r="C11556">
            <v>12</v>
          </cell>
        </row>
        <row r="11557">
          <cell r="A11557">
            <v>43725</v>
          </cell>
          <cell r="C11557">
            <v>13.5</v>
          </cell>
        </row>
        <row r="11558">
          <cell r="A11558">
            <v>43725</v>
          </cell>
          <cell r="C11558">
            <v>14.9</v>
          </cell>
        </row>
        <row r="11559">
          <cell r="A11559">
            <v>43725</v>
          </cell>
          <cell r="C11559">
            <v>16.100000000000001</v>
          </cell>
        </row>
        <row r="11560">
          <cell r="A11560">
            <v>43725</v>
          </cell>
          <cell r="C11560">
            <v>17.2</v>
          </cell>
        </row>
        <row r="11561">
          <cell r="A11561">
            <v>43725</v>
          </cell>
          <cell r="C11561">
            <v>17.899999999999999</v>
          </cell>
        </row>
        <row r="11562">
          <cell r="A11562">
            <v>43725</v>
          </cell>
          <cell r="C11562">
            <v>18.2</v>
          </cell>
        </row>
        <row r="11563">
          <cell r="A11563">
            <v>43725</v>
          </cell>
          <cell r="C11563">
            <v>18.3</v>
          </cell>
        </row>
        <row r="11564">
          <cell r="A11564">
            <v>43725</v>
          </cell>
          <cell r="C11564">
            <v>18.100000000000001</v>
          </cell>
        </row>
        <row r="11565">
          <cell r="A11565">
            <v>43725</v>
          </cell>
          <cell r="C11565">
            <v>17.5</v>
          </cell>
        </row>
        <row r="11566">
          <cell r="A11566">
            <v>43725</v>
          </cell>
          <cell r="C11566">
            <v>16.3</v>
          </cell>
        </row>
        <row r="11567">
          <cell r="A11567">
            <v>43725</v>
          </cell>
          <cell r="C11567">
            <v>15.1</v>
          </cell>
        </row>
        <row r="11568">
          <cell r="A11568">
            <v>43725</v>
          </cell>
          <cell r="C11568">
            <v>14</v>
          </cell>
        </row>
        <row r="11569">
          <cell r="A11569">
            <v>43725</v>
          </cell>
          <cell r="C11569">
            <v>12.9</v>
          </cell>
        </row>
        <row r="11570">
          <cell r="A11570">
            <v>43725</v>
          </cell>
          <cell r="C11570">
            <v>12</v>
          </cell>
        </row>
        <row r="11571">
          <cell r="A11571">
            <v>43725</v>
          </cell>
          <cell r="C11571">
            <v>11.3</v>
          </cell>
        </row>
        <row r="11572">
          <cell r="A11572">
            <v>43726</v>
          </cell>
          <cell r="C11572">
            <v>10.8</v>
          </cell>
        </row>
        <row r="11573">
          <cell r="A11573">
            <v>43726</v>
          </cell>
          <cell r="C11573">
            <v>10.199999999999999</v>
          </cell>
        </row>
        <row r="11574">
          <cell r="A11574">
            <v>43726</v>
          </cell>
          <cell r="C11574">
            <v>9.6</v>
          </cell>
        </row>
        <row r="11575">
          <cell r="A11575">
            <v>43726</v>
          </cell>
          <cell r="C11575">
            <v>9.1</v>
          </cell>
        </row>
        <row r="11576">
          <cell r="A11576">
            <v>43726</v>
          </cell>
          <cell r="C11576">
            <v>8.6999999999999993</v>
          </cell>
        </row>
        <row r="11577">
          <cell r="A11577">
            <v>43726</v>
          </cell>
          <cell r="C11577">
            <v>8.6</v>
          </cell>
        </row>
        <row r="11578">
          <cell r="A11578">
            <v>43726</v>
          </cell>
          <cell r="C11578">
            <v>8.4</v>
          </cell>
        </row>
        <row r="11579">
          <cell r="A11579">
            <v>43726</v>
          </cell>
          <cell r="C11579">
            <v>9</v>
          </cell>
        </row>
        <row r="11580">
          <cell r="A11580">
            <v>43726</v>
          </cell>
          <cell r="C11580">
            <v>10.5</v>
          </cell>
        </row>
        <row r="11581">
          <cell r="A11581">
            <v>43726</v>
          </cell>
          <cell r="C11581">
            <v>12.4</v>
          </cell>
        </row>
        <row r="11582">
          <cell r="A11582">
            <v>43726</v>
          </cell>
          <cell r="C11582">
            <v>14.1</v>
          </cell>
        </row>
        <row r="11583">
          <cell r="A11583">
            <v>43726</v>
          </cell>
          <cell r="C11583">
            <v>15.8</v>
          </cell>
        </row>
        <row r="11584">
          <cell r="A11584">
            <v>43726</v>
          </cell>
          <cell r="C11584">
            <v>17.100000000000001</v>
          </cell>
        </row>
        <row r="11585">
          <cell r="A11585">
            <v>43726</v>
          </cell>
          <cell r="C11585">
            <v>17.899999999999999</v>
          </cell>
        </row>
        <row r="11586">
          <cell r="A11586">
            <v>43726</v>
          </cell>
          <cell r="C11586">
            <v>18.399999999999999</v>
          </cell>
        </row>
        <row r="11587">
          <cell r="A11587">
            <v>43726</v>
          </cell>
          <cell r="C11587">
            <v>18.5</v>
          </cell>
        </row>
        <row r="11588">
          <cell r="A11588">
            <v>43726</v>
          </cell>
          <cell r="C11588">
            <v>18.2</v>
          </cell>
        </row>
        <row r="11589">
          <cell r="A11589">
            <v>43726</v>
          </cell>
          <cell r="C11589">
            <v>17.399999999999999</v>
          </cell>
        </row>
        <row r="11590">
          <cell r="A11590">
            <v>43726</v>
          </cell>
          <cell r="C11590">
            <v>16.3</v>
          </cell>
        </row>
        <row r="11591">
          <cell r="A11591">
            <v>43726</v>
          </cell>
          <cell r="C11591">
            <v>15</v>
          </cell>
        </row>
        <row r="11592">
          <cell r="A11592">
            <v>43726</v>
          </cell>
          <cell r="C11592">
            <v>14</v>
          </cell>
        </row>
        <row r="11593">
          <cell r="A11593">
            <v>43726</v>
          </cell>
          <cell r="C11593">
            <v>13.3</v>
          </cell>
        </row>
        <row r="11594">
          <cell r="A11594">
            <v>43726</v>
          </cell>
          <cell r="C11594">
            <v>12.6</v>
          </cell>
        </row>
        <row r="11595">
          <cell r="A11595">
            <v>43726</v>
          </cell>
          <cell r="C11595">
            <v>11.9</v>
          </cell>
        </row>
        <row r="11596">
          <cell r="A11596">
            <v>43727</v>
          </cell>
          <cell r="C11596">
            <v>11.7</v>
          </cell>
        </row>
        <row r="11597">
          <cell r="A11597">
            <v>43727</v>
          </cell>
          <cell r="C11597">
            <v>11.3</v>
          </cell>
        </row>
        <row r="11598">
          <cell r="A11598">
            <v>43727</v>
          </cell>
          <cell r="C11598">
            <v>10.9</v>
          </cell>
        </row>
        <row r="11599">
          <cell r="A11599">
            <v>43727</v>
          </cell>
          <cell r="C11599">
            <v>10.4</v>
          </cell>
        </row>
        <row r="11600">
          <cell r="A11600">
            <v>43727</v>
          </cell>
          <cell r="C11600">
            <v>10.199999999999999</v>
          </cell>
        </row>
        <row r="11601">
          <cell r="A11601">
            <v>43727</v>
          </cell>
          <cell r="C11601">
            <v>10.1</v>
          </cell>
        </row>
        <row r="11602">
          <cell r="A11602">
            <v>43727</v>
          </cell>
          <cell r="C11602">
            <v>9.8000000000000007</v>
          </cell>
        </row>
        <row r="11603">
          <cell r="A11603">
            <v>43727</v>
          </cell>
          <cell r="C11603">
            <v>10.4</v>
          </cell>
        </row>
        <row r="11604">
          <cell r="A11604">
            <v>43727</v>
          </cell>
          <cell r="C11604">
            <v>11.8</v>
          </cell>
        </row>
        <row r="11605">
          <cell r="A11605">
            <v>43727</v>
          </cell>
          <cell r="C11605">
            <v>14.1</v>
          </cell>
        </row>
        <row r="11606">
          <cell r="A11606">
            <v>43727</v>
          </cell>
          <cell r="C11606">
            <v>15.9</v>
          </cell>
        </row>
        <row r="11607">
          <cell r="A11607">
            <v>43727</v>
          </cell>
          <cell r="C11607">
            <v>17.600000000000001</v>
          </cell>
        </row>
        <row r="11608">
          <cell r="A11608">
            <v>43727</v>
          </cell>
          <cell r="C11608">
            <v>18.8</v>
          </cell>
        </row>
        <row r="11609">
          <cell r="A11609">
            <v>43727</v>
          </cell>
          <cell r="C11609">
            <v>19.7</v>
          </cell>
        </row>
        <row r="11610">
          <cell r="A11610">
            <v>43727</v>
          </cell>
          <cell r="C11610">
            <v>20.2</v>
          </cell>
        </row>
        <row r="11611">
          <cell r="A11611">
            <v>43727</v>
          </cell>
          <cell r="C11611">
            <v>20.3</v>
          </cell>
        </row>
        <row r="11612">
          <cell r="A11612">
            <v>43727</v>
          </cell>
          <cell r="C11612">
            <v>19.899999999999999</v>
          </cell>
        </row>
        <row r="11613">
          <cell r="A11613">
            <v>43727</v>
          </cell>
          <cell r="C11613">
            <v>19.100000000000001</v>
          </cell>
        </row>
        <row r="11614">
          <cell r="A11614">
            <v>43727</v>
          </cell>
          <cell r="C11614">
            <v>17.899999999999999</v>
          </cell>
        </row>
        <row r="11615">
          <cell r="A11615">
            <v>43727</v>
          </cell>
          <cell r="C11615">
            <v>16.5</v>
          </cell>
        </row>
        <row r="11616">
          <cell r="A11616">
            <v>43727</v>
          </cell>
          <cell r="C11616">
            <v>15.3</v>
          </cell>
        </row>
        <row r="11617">
          <cell r="A11617">
            <v>43727</v>
          </cell>
          <cell r="C11617">
            <v>14.3</v>
          </cell>
        </row>
        <row r="11618">
          <cell r="A11618">
            <v>43727</v>
          </cell>
          <cell r="C11618">
            <v>13.5</v>
          </cell>
        </row>
        <row r="11619">
          <cell r="A11619">
            <v>43727</v>
          </cell>
          <cell r="C11619">
            <v>12.8</v>
          </cell>
        </row>
        <row r="11620">
          <cell r="A11620">
            <v>43728</v>
          </cell>
          <cell r="C11620">
            <v>12.5</v>
          </cell>
        </row>
        <row r="11621">
          <cell r="A11621">
            <v>43728</v>
          </cell>
          <cell r="C11621">
            <v>12.2</v>
          </cell>
        </row>
        <row r="11622">
          <cell r="A11622">
            <v>43728</v>
          </cell>
          <cell r="C11622">
            <v>11.9</v>
          </cell>
        </row>
        <row r="11623">
          <cell r="A11623">
            <v>43728</v>
          </cell>
          <cell r="C11623">
            <v>11.3</v>
          </cell>
        </row>
        <row r="11624">
          <cell r="A11624">
            <v>43728</v>
          </cell>
          <cell r="C11624">
            <v>11.2</v>
          </cell>
        </row>
        <row r="11625">
          <cell r="A11625">
            <v>43728</v>
          </cell>
          <cell r="C11625">
            <v>11.1</v>
          </cell>
        </row>
        <row r="11626">
          <cell r="A11626">
            <v>43728</v>
          </cell>
          <cell r="C11626">
            <v>11.1</v>
          </cell>
        </row>
        <row r="11627">
          <cell r="A11627">
            <v>43728</v>
          </cell>
          <cell r="C11627">
            <v>11.9</v>
          </cell>
        </row>
        <row r="11628">
          <cell r="A11628">
            <v>43728</v>
          </cell>
          <cell r="C11628">
            <v>13.2</v>
          </cell>
        </row>
        <row r="11629">
          <cell r="A11629">
            <v>43728</v>
          </cell>
          <cell r="C11629">
            <v>15</v>
          </cell>
        </row>
        <row r="11630">
          <cell r="A11630">
            <v>43728</v>
          </cell>
          <cell r="C11630">
            <v>16.7</v>
          </cell>
        </row>
        <row r="11631">
          <cell r="A11631">
            <v>43728</v>
          </cell>
          <cell r="C11631">
            <v>18.100000000000001</v>
          </cell>
        </row>
        <row r="11632">
          <cell r="A11632">
            <v>43728</v>
          </cell>
          <cell r="C11632">
            <v>19.600000000000001</v>
          </cell>
        </row>
        <row r="11633">
          <cell r="A11633">
            <v>43728</v>
          </cell>
          <cell r="C11633">
            <v>20.5</v>
          </cell>
        </row>
        <row r="11634">
          <cell r="A11634">
            <v>43728</v>
          </cell>
          <cell r="C11634">
            <v>20.8</v>
          </cell>
        </row>
        <row r="11635">
          <cell r="A11635">
            <v>43728</v>
          </cell>
          <cell r="C11635">
            <v>20.9</v>
          </cell>
        </row>
        <row r="11636">
          <cell r="A11636">
            <v>43728</v>
          </cell>
          <cell r="C11636">
            <v>20.5</v>
          </cell>
        </row>
        <row r="11637">
          <cell r="A11637">
            <v>43728</v>
          </cell>
          <cell r="C11637">
            <v>19.5</v>
          </cell>
        </row>
        <row r="11638">
          <cell r="A11638">
            <v>43728</v>
          </cell>
          <cell r="C11638">
            <v>18.2</v>
          </cell>
        </row>
        <row r="11639">
          <cell r="A11639">
            <v>43728</v>
          </cell>
          <cell r="C11639">
            <v>16.600000000000001</v>
          </cell>
        </row>
        <row r="11640">
          <cell r="A11640">
            <v>43728</v>
          </cell>
          <cell r="C11640">
            <v>15.4</v>
          </cell>
        </row>
        <row r="11641">
          <cell r="A11641">
            <v>43728</v>
          </cell>
          <cell r="C11641">
            <v>14.6</v>
          </cell>
        </row>
        <row r="11642">
          <cell r="A11642">
            <v>43728</v>
          </cell>
          <cell r="C11642">
            <v>13.9</v>
          </cell>
        </row>
        <row r="11643">
          <cell r="A11643">
            <v>43728</v>
          </cell>
          <cell r="C11643">
            <v>13.4</v>
          </cell>
        </row>
        <row r="11644">
          <cell r="A11644">
            <v>43729</v>
          </cell>
          <cell r="C11644">
            <v>13</v>
          </cell>
        </row>
        <row r="11645">
          <cell r="A11645">
            <v>43729</v>
          </cell>
          <cell r="C11645">
            <v>12.6</v>
          </cell>
        </row>
        <row r="11646">
          <cell r="A11646">
            <v>43729</v>
          </cell>
          <cell r="C11646">
            <v>12.3</v>
          </cell>
        </row>
        <row r="11647">
          <cell r="A11647">
            <v>43729</v>
          </cell>
          <cell r="C11647">
            <v>11.8</v>
          </cell>
        </row>
        <row r="11648">
          <cell r="A11648">
            <v>43729</v>
          </cell>
          <cell r="C11648">
            <v>11.8</v>
          </cell>
        </row>
        <row r="11649">
          <cell r="A11649">
            <v>43729</v>
          </cell>
          <cell r="C11649">
            <v>11.8</v>
          </cell>
        </row>
        <row r="11650">
          <cell r="A11650">
            <v>43729</v>
          </cell>
          <cell r="C11650">
            <v>12.3</v>
          </cell>
        </row>
        <row r="11651">
          <cell r="A11651">
            <v>43729</v>
          </cell>
          <cell r="C11651">
            <v>13.2</v>
          </cell>
        </row>
        <row r="11652">
          <cell r="A11652">
            <v>43729</v>
          </cell>
          <cell r="C11652">
            <v>14.4</v>
          </cell>
        </row>
        <row r="11653">
          <cell r="A11653">
            <v>43729</v>
          </cell>
          <cell r="C11653">
            <v>16.5</v>
          </cell>
        </row>
        <row r="11654">
          <cell r="A11654">
            <v>43729</v>
          </cell>
          <cell r="C11654">
            <v>18.600000000000001</v>
          </cell>
        </row>
        <row r="11655">
          <cell r="A11655">
            <v>43729</v>
          </cell>
          <cell r="C11655">
            <v>20.399999999999999</v>
          </cell>
        </row>
        <row r="11656">
          <cell r="A11656">
            <v>43729</v>
          </cell>
          <cell r="C11656">
            <v>22.2</v>
          </cell>
        </row>
        <row r="11657">
          <cell r="A11657">
            <v>43729</v>
          </cell>
          <cell r="C11657">
            <v>23.2</v>
          </cell>
        </row>
        <row r="11658">
          <cell r="A11658">
            <v>43729</v>
          </cell>
          <cell r="C11658">
            <v>23.5</v>
          </cell>
        </row>
        <row r="11659">
          <cell r="A11659">
            <v>43729</v>
          </cell>
          <cell r="C11659">
            <v>23.6</v>
          </cell>
        </row>
        <row r="11660">
          <cell r="A11660">
            <v>43729</v>
          </cell>
          <cell r="C11660">
            <v>23</v>
          </cell>
        </row>
        <row r="11661">
          <cell r="A11661">
            <v>43729</v>
          </cell>
          <cell r="C11661">
            <v>21.9</v>
          </cell>
        </row>
        <row r="11662">
          <cell r="A11662">
            <v>43729</v>
          </cell>
          <cell r="C11662">
            <v>20.7</v>
          </cell>
        </row>
        <row r="11663">
          <cell r="A11663">
            <v>43729</v>
          </cell>
          <cell r="C11663">
            <v>19.600000000000001</v>
          </cell>
        </row>
        <row r="11664">
          <cell r="A11664">
            <v>43729</v>
          </cell>
          <cell r="C11664">
            <v>18.8</v>
          </cell>
        </row>
        <row r="11665">
          <cell r="A11665">
            <v>43729</v>
          </cell>
          <cell r="C11665">
            <v>18.399999999999999</v>
          </cell>
        </row>
        <row r="11666">
          <cell r="A11666">
            <v>43729</v>
          </cell>
          <cell r="C11666">
            <v>18.100000000000001</v>
          </cell>
        </row>
        <row r="11667">
          <cell r="A11667">
            <v>43729</v>
          </cell>
          <cell r="C11667">
            <v>17.899999999999999</v>
          </cell>
        </row>
        <row r="11668">
          <cell r="A11668">
            <v>43730</v>
          </cell>
          <cell r="C11668">
            <v>17.7</v>
          </cell>
        </row>
        <row r="11669">
          <cell r="A11669">
            <v>43730</v>
          </cell>
          <cell r="C11669">
            <v>17.5</v>
          </cell>
        </row>
        <row r="11670">
          <cell r="A11670">
            <v>43730</v>
          </cell>
          <cell r="C11670">
            <v>17.3</v>
          </cell>
        </row>
        <row r="11671">
          <cell r="A11671">
            <v>43730</v>
          </cell>
          <cell r="C11671">
            <v>17.100000000000001</v>
          </cell>
        </row>
        <row r="11672">
          <cell r="A11672">
            <v>43730</v>
          </cell>
          <cell r="C11672">
            <v>17</v>
          </cell>
        </row>
        <row r="11673">
          <cell r="A11673">
            <v>43730</v>
          </cell>
          <cell r="C11673">
            <v>16.8</v>
          </cell>
        </row>
        <row r="11674">
          <cell r="A11674">
            <v>43730</v>
          </cell>
          <cell r="C11674">
            <v>17.100000000000001</v>
          </cell>
        </row>
        <row r="11675">
          <cell r="A11675">
            <v>43730</v>
          </cell>
          <cell r="C11675">
            <v>17.100000000000001</v>
          </cell>
        </row>
        <row r="11676">
          <cell r="A11676">
            <v>43730</v>
          </cell>
          <cell r="C11676">
            <v>17.3</v>
          </cell>
        </row>
        <row r="11677">
          <cell r="A11677">
            <v>43730</v>
          </cell>
          <cell r="C11677">
            <v>17.399999999999999</v>
          </cell>
        </row>
        <row r="11678">
          <cell r="A11678">
            <v>43730</v>
          </cell>
          <cell r="C11678">
            <v>17.8</v>
          </cell>
        </row>
        <row r="11679">
          <cell r="A11679">
            <v>43730</v>
          </cell>
          <cell r="C11679">
            <v>18.2</v>
          </cell>
        </row>
        <row r="11680">
          <cell r="A11680">
            <v>43730</v>
          </cell>
          <cell r="C11680">
            <v>18.399999999999999</v>
          </cell>
        </row>
        <row r="11681">
          <cell r="A11681">
            <v>43730</v>
          </cell>
          <cell r="C11681">
            <v>18.600000000000001</v>
          </cell>
        </row>
        <row r="11682">
          <cell r="A11682">
            <v>43730</v>
          </cell>
          <cell r="C11682">
            <v>18.899999999999999</v>
          </cell>
        </row>
        <row r="11683">
          <cell r="A11683">
            <v>43730</v>
          </cell>
          <cell r="C11683">
            <v>18.8</v>
          </cell>
        </row>
        <row r="11684">
          <cell r="A11684">
            <v>43730</v>
          </cell>
          <cell r="C11684">
            <v>18.5</v>
          </cell>
        </row>
        <row r="11685">
          <cell r="A11685">
            <v>43730</v>
          </cell>
          <cell r="C11685">
            <v>17.7</v>
          </cell>
        </row>
        <row r="11686">
          <cell r="A11686">
            <v>43730</v>
          </cell>
          <cell r="C11686">
            <v>16.8</v>
          </cell>
        </row>
        <row r="11687">
          <cell r="A11687">
            <v>43730</v>
          </cell>
          <cell r="C11687">
            <v>15.9</v>
          </cell>
        </row>
        <row r="11688">
          <cell r="A11688">
            <v>43730</v>
          </cell>
          <cell r="C11688">
            <v>15.4</v>
          </cell>
        </row>
        <row r="11689">
          <cell r="A11689">
            <v>43730</v>
          </cell>
          <cell r="C11689">
            <v>14.9</v>
          </cell>
        </row>
        <row r="11690">
          <cell r="A11690">
            <v>43730</v>
          </cell>
          <cell r="C11690">
            <v>14.7</v>
          </cell>
        </row>
        <row r="11691">
          <cell r="A11691">
            <v>43730</v>
          </cell>
          <cell r="C11691">
            <v>14.6</v>
          </cell>
        </row>
        <row r="11692">
          <cell r="A11692">
            <v>43731</v>
          </cell>
          <cell r="C11692">
            <v>14.5</v>
          </cell>
        </row>
        <row r="11693">
          <cell r="A11693">
            <v>43731</v>
          </cell>
          <cell r="C11693">
            <v>14.5</v>
          </cell>
        </row>
        <row r="11694">
          <cell r="A11694">
            <v>43731</v>
          </cell>
          <cell r="C11694">
            <v>14.3</v>
          </cell>
        </row>
        <row r="11695">
          <cell r="A11695">
            <v>43731</v>
          </cell>
          <cell r="C11695">
            <v>14</v>
          </cell>
        </row>
        <row r="11696">
          <cell r="A11696">
            <v>43731</v>
          </cell>
          <cell r="C11696">
            <v>13.8</v>
          </cell>
        </row>
        <row r="11697">
          <cell r="A11697">
            <v>43731</v>
          </cell>
          <cell r="C11697">
            <v>13.8</v>
          </cell>
        </row>
        <row r="11698">
          <cell r="A11698">
            <v>43731</v>
          </cell>
          <cell r="C11698">
            <v>13.7</v>
          </cell>
        </row>
        <row r="11699">
          <cell r="A11699">
            <v>43731</v>
          </cell>
          <cell r="C11699">
            <v>13.9</v>
          </cell>
        </row>
        <row r="11700">
          <cell r="A11700">
            <v>43731</v>
          </cell>
          <cell r="C11700">
            <v>14.6</v>
          </cell>
        </row>
        <row r="11701">
          <cell r="A11701">
            <v>43731</v>
          </cell>
          <cell r="C11701">
            <v>15.6</v>
          </cell>
        </row>
        <row r="11702">
          <cell r="A11702">
            <v>43731</v>
          </cell>
          <cell r="C11702">
            <v>16.600000000000001</v>
          </cell>
        </row>
        <row r="11703">
          <cell r="A11703">
            <v>43731</v>
          </cell>
          <cell r="C11703">
            <v>17.399999999999999</v>
          </cell>
        </row>
        <row r="11704">
          <cell r="A11704">
            <v>43731</v>
          </cell>
          <cell r="C11704">
            <v>18.100000000000001</v>
          </cell>
        </row>
        <row r="11705">
          <cell r="A11705">
            <v>43731</v>
          </cell>
          <cell r="C11705">
            <v>18</v>
          </cell>
        </row>
        <row r="11706">
          <cell r="A11706">
            <v>43731</v>
          </cell>
          <cell r="C11706">
            <v>17.7</v>
          </cell>
        </row>
        <row r="11707">
          <cell r="A11707">
            <v>43731</v>
          </cell>
          <cell r="C11707">
            <v>17.5</v>
          </cell>
        </row>
        <row r="11708">
          <cell r="A11708">
            <v>43731</v>
          </cell>
          <cell r="C11708">
            <v>17.100000000000001</v>
          </cell>
        </row>
        <row r="11709">
          <cell r="A11709">
            <v>43731</v>
          </cell>
          <cell r="C11709">
            <v>16.600000000000001</v>
          </cell>
        </row>
        <row r="11710">
          <cell r="A11710">
            <v>43731</v>
          </cell>
          <cell r="C11710">
            <v>16.100000000000001</v>
          </cell>
        </row>
        <row r="11711">
          <cell r="A11711">
            <v>43731</v>
          </cell>
          <cell r="C11711">
            <v>15.9</v>
          </cell>
        </row>
        <row r="11712">
          <cell r="A11712">
            <v>43731</v>
          </cell>
          <cell r="C11712">
            <v>16</v>
          </cell>
        </row>
        <row r="11713">
          <cell r="A11713">
            <v>43731</v>
          </cell>
          <cell r="C11713">
            <v>16.100000000000001</v>
          </cell>
        </row>
        <row r="11714">
          <cell r="A11714">
            <v>43731</v>
          </cell>
          <cell r="C11714">
            <v>16.100000000000001</v>
          </cell>
        </row>
        <row r="11715">
          <cell r="A11715">
            <v>43731</v>
          </cell>
          <cell r="C11715">
            <v>16.2</v>
          </cell>
        </row>
        <row r="11716">
          <cell r="A11716">
            <v>43732</v>
          </cell>
          <cell r="C11716">
            <v>16.2</v>
          </cell>
        </row>
        <row r="11717">
          <cell r="A11717">
            <v>43732</v>
          </cell>
          <cell r="C11717">
            <v>16.100000000000001</v>
          </cell>
        </row>
        <row r="11718">
          <cell r="A11718">
            <v>43732</v>
          </cell>
          <cell r="C11718">
            <v>16.100000000000001</v>
          </cell>
        </row>
        <row r="11719">
          <cell r="A11719">
            <v>43732</v>
          </cell>
          <cell r="C11719">
            <v>16.100000000000001</v>
          </cell>
        </row>
        <row r="11720">
          <cell r="A11720">
            <v>43732</v>
          </cell>
          <cell r="C11720">
            <v>16</v>
          </cell>
        </row>
        <row r="11721">
          <cell r="A11721">
            <v>43732</v>
          </cell>
          <cell r="C11721">
            <v>16</v>
          </cell>
        </row>
        <row r="11722">
          <cell r="A11722">
            <v>43732</v>
          </cell>
          <cell r="C11722">
            <v>16.100000000000001</v>
          </cell>
        </row>
        <row r="11723">
          <cell r="A11723">
            <v>43732</v>
          </cell>
          <cell r="C11723">
            <v>15.9</v>
          </cell>
        </row>
        <row r="11724">
          <cell r="A11724">
            <v>43732</v>
          </cell>
          <cell r="C11724">
            <v>16.2</v>
          </cell>
        </row>
        <row r="11725">
          <cell r="A11725">
            <v>43732</v>
          </cell>
          <cell r="C11725">
            <v>16.399999999999999</v>
          </cell>
        </row>
        <row r="11726">
          <cell r="A11726">
            <v>43732</v>
          </cell>
          <cell r="C11726">
            <v>17.100000000000001</v>
          </cell>
        </row>
        <row r="11727">
          <cell r="A11727">
            <v>43732</v>
          </cell>
          <cell r="C11727">
            <v>17.600000000000001</v>
          </cell>
        </row>
        <row r="11728">
          <cell r="A11728">
            <v>43732</v>
          </cell>
          <cell r="C11728">
            <v>18</v>
          </cell>
        </row>
        <row r="11729">
          <cell r="A11729">
            <v>43732</v>
          </cell>
          <cell r="C11729">
            <v>18.399999999999999</v>
          </cell>
        </row>
        <row r="11730">
          <cell r="A11730">
            <v>43732</v>
          </cell>
          <cell r="C11730">
            <v>18.399999999999999</v>
          </cell>
        </row>
        <row r="11731">
          <cell r="A11731">
            <v>43732</v>
          </cell>
          <cell r="C11731">
            <v>18.3</v>
          </cell>
        </row>
        <row r="11732">
          <cell r="A11732">
            <v>43732</v>
          </cell>
          <cell r="C11732">
            <v>17.8</v>
          </cell>
        </row>
        <row r="11733">
          <cell r="A11733">
            <v>43732</v>
          </cell>
          <cell r="C11733">
            <v>17</v>
          </cell>
        </row>
        <row r="11734">
          <cell r="A11734">
            <v>43732</v>
          </cell>
          <cell r="C11734">
            <v>16.2</v>
          </cell>
        </row>
        <row r="11735">
          <cell r="A11735">
            <v>43732</v>
          </cell>
          <cell r="C11735">
            <v>15.7</v>
          </cell>
        </row>
        <row r="11736">
          <cell r="A11736">
            <v>43732</v>
          </cell>
          <cell r="C11736">
            <v>15.4</v>
          </cell>
        </row>
        <row r="11737">
          <cell r="A11737">
            <v>43732</v>
          </cell>
          <cell r="C11737">
            <v>15.2</v>
          </cell>
        </row>
        <row r="11738">
          <cell r="A11738">
            <v>43732</v>
          </cell>
          <cell r="C11738">
            <v>15</v>
          </cell>
        </row>
        <row r="11739">
          <cell r="A11739">
            <v>43732</v>
          </cell>
          <cell r="C11739">
            <v>15.1</v>
          </cell>
        </row>
        <row r="11740">
          <cell r="A11740">
            <v>43733</v>
          </cell>
          <cell r="C11740">
            <v>15.2</v>
          </cell>
        </row>
        <row r="11741">
          <cell r="A11741">
            <v>43733</v>
          </cell>
          <cell r="C11741">
            <v>15.1</v>
          </cell>
        </row>
        <row r="11742">
          <cell r="A11742">
            <v>43733</v>
          </cell>
          <cell r="C11742">
            <v>15.1</v>
          </cell>
        </row>
        <row r="11743">
          <cell r="A11743">
            <v>43733</v>
          </cell>
          <cell r="C11743">
            <v>15.1</v>
          </cell>
        </row>
        <row r="11744">
          <cell r="A11744">
            <v>43733</v>
          </cell>
          <cell r="C11744">
            <v>15.1</v>
          </cell>
        </row>
        <row r="11745">
          <cell r="A11745">
            <v>43733</v>
          </cell>
          <cell r="C11745">
            <v>15.1</v>
          </cell>
        </row>
        <row r="11746">
          <cell r="A11746">
            <v>43733</v>
          </cell>
          <cell r="C11746">
            <v>15.2</v>
          </cell>
        </row>
        <row r="11747">
          <cell r="A11747">
            <v>43733</v>
          </cell>
          <cell r="C11747">
            <v>15.5</v>
          </cell>
        </row>
        <row r="11748">
          <cell r="A11748">
            <v>43733</v>
          </cell>
          <cell r="C11748">
            <v>16.2</v>
          </cell>
        </row>
        <row r="11749">
          <cell r="A11749">
            <v>43733</v>
          </cell>
          <cell r="C11749">
            <v>16.600000000000001</v>
          </cell>
        </row>
        <row r="11750">
          <cell r="A11750">
            <v>43733</v>
          </cell>
          <cell r="C11750">
            <v>17.3</v>
          </cell>
        </row>
        <row r="11751">
          <cell r="A11751">
            <v>43733</v>
          </cell>
          <cell r="C11751">
            <v>17.899999999999999</v>
          </cell>
        </row>
        <row r="11752">
          <cell r="A11752">
            <v>43733</v>
          </cell>
          <cell r="C11752">
            <v>18.5</v>
          </cell>
        </row>
        <row r="11753">
          <cell r="A11753">
            <v>43733</v>
          </cell>
          <cell r="C11753">
            <v>18.8</v>
          </cell>
        </row>
        <row r="11754">
          <cell r="A11754">
            <v>43733</v>
          </cell>
          <cell r="C11754">
            <v>18.7</v>
          </cell>
        </row>
        <row r="11755">
          <cell r="A11755">
            <v>43733</v>
          </cell>
          <cell r="C11755">
            <v>18.600000000000001</v>
          </cell>
        </row>
        <row r="11756">
          <cell r="A11756">
            <v>43733</v>
          </cell>
          <cell r="C11756">
            <v>18.100000000000001</v>
          </cell>
        </row>
        <row r="11757">
          <cell r="A11757">
            <v>43733</v>
          </cell>
          <cell r="C11757">
            <v>17.399999999999999</v>
          </cell>
        </row>
        <row r="11758">
          <cell r="A11758">
            <v>43733</v>
          </cell>
          <cell r="C11758">
            <v>16.7</v>
          </cell>
        </row>
        <row r="11759">
          <cell r="A11759">
            <v>43733</v>
          </cell>
          <cell r="C11759">
            <v>16.2</v>
          </cell>
        </row>
        <row r="11760">
          <cell r="A11760">
            <v>43733</v>
          </cell>
          <cell r="C11760">
            <v>16.100000000000001</v>
          </cell>
        </row>
        <row r="11761">
          <cell r="A11761">
            <v>43733</v>
          </cell>
          <cell r="C11761">
            <v>15.9</v>
          </cell>
        </row>
        <row r="11762">
          <cell r="A11762">
            <v>43733</v>
          </cell>
          <cell r="C11762">
            <v>15.9</v>
          </cell>
        </row>
        <row r="11763">
          <cell r="A11763">
            <v>43733</v>
          </cell>
          <cell r="C11763">
            <v>16.100000000000001</v>
          </cell>
        </row>
        <row r="11764">
          <cell r="A11764">
            <v>43734</v>
          </cell>
          <cell r="C11764">
            <v>16.3</v>
          </cell>
        </row>
        <row r="11765">
          <cell r="A11765">
            <v>43734</v>
          </cell>
          <cell r="C11765">
            <v>16.3</v>
          </cell>
        </row>
        <row r="11766">
          <cell r="A11766">
            <v>43734</v>
          </cell>
          <cell r="C11766">
            <v>16.3</v>
          </cell>
        </row>
        <row r="11767">
          <cell r="A11767">
            <v>43734</v>
          </cell>
          <cell r="C11767">
            <v>16.3</v>
          </cell>
        </row>
        <row r="11768">
          <cell r="A11768">
            <v>43734</v>
          </cell>
          <cell r="C11768">
            <v>16.2</v>
          </cell>
        </row>
        <row r="11769">
          <cell r="A11769">
            <v>43734</v>
          </cell>
          <cell r="C11769">
            <v>16.100000000000001</v>
          </cell>
        </row>
        <row r="11770">
          <cell r="A11770">
            <v>43734</v>
          </cell>
          <cell r="C11770">
            <v>16.100000000000001</v>
          </cell>
        </row>
        <row r="11771">
          <cell r="A11771">
            <v>43734</v>
          </cell>
          <cell r="C11771">
            <v>16.3</v>
          </cell>
        </row>
        <row r="11772">
          <cell r="A11772">
            <v>43734</v>
          </cell>
          <cell r="C11772">
            <v>16.600000000000001</v>
          </cell>
        </row>
        <row r="11773">
          <cell r="A11773">
            <v>43734</v>
          </cell>
          <cell r="C11773">
            <v>16.8</v>
          </cell>
        </row>
        <row r="11774">
          <cell r="A11774">
            <v>43734</v>
          </cell>
          <cell r="C11774">
            <v>17.100000000000001</v>
          </cell>
        </row>
        <row r="11775">
          <cell r="A11775">
            <v>43734</v>
          </cell>
          <cell r="C11775">
            <v>17.2</v>
          </cell>
        </row>
        <row r="11776">
          <cell r="A11776">
            <v>43734</v>
          </cell>
          <cell r="C11776">
            <v>17.5</v>
          </cell>
        </row>
        <row r="11777">
          <cell r="A11777">
            <v>43734</v>
          </cell>
          <cell r="C11777">
            <v>17.5</v>
          </cell>
        </row>
        <row r="11778">
          <cell r="A11778">
            <v>43734</v>
          </cell>
          <cell r="C11778">
            <v>17.5</v>
          </cell>
        </row>
        <row r="11779">
          <cell r="A11779">
            <v>43734</v>
          </cell>
          <cell r="C11779">
            <v>17.5</v>
          </cell>
        </row>
        <row r="11780">
          <cell r="A11780">
            <v>43734</v>
          </cell>
          <cell r="C11780">
            <v>17.100000000000001</v>
          </cell>
        </row>
        <row r="11781">
          <cell r="A11781">
            <v>43734</v>
          </cell>
          <cell r="C11781">
            <v>16.5</v>
          </cell>
        </row>
        <row r="11782">
          <cell r="A11782">
            <v>43734</v>
          </cell>
          <cell r="C11782">
            <v>15.6</v>
          </cell>
        </row>
        <row r="11783">
          <cell r="A11783">
            <v>43734</v>
          </cell>
          <cell r="C11783">
            <v>15</v>
          </cell>
        </row>
        <row r="11784">
          <cell r="A11784">
            <v>43734</v>
          </cell>
          <cell r="C11784">
            <v>14.6</v>
          </cell>
        </row>
        <row r="11785">
          <cell r="A11785">
            <v>43734</v>
          </cell>
          <cell r="C11785">
            <v>14.3</v>
          </cell>
        </row>
        <row r="11786">
          <cell r="A11786">
            <v>43734</v>
          </cell>
          <cell r="C11786">
            <v>14.2</v>
          </cell>
        </row>
        <row r="11787">
          <cell r="A11787">
            <v>43734</v>
          </cell>
          <cell r="C11787">
            <v>14.2</v>
          </cell>
        </row>
        <row r="11788">
          <cell r="A11788">
            <v>43735</v>
          </cell>
          <cell r="C11788">
            <v>14.3</v>
          </cell>
        </row>
        <row r="11789">
          <cell r="A11789">
            <v>43735</v>
          </cell>
          <cell r="C11789">
            <v>14.2</v>
          </cell>
        </row>
        <row r="11790">
          <cell r="A11790">
            <v>43735</v>
          </cell>
          <cell r="C11790">
            <v>14.1</v>
          </cell>
        </row>
        <row r="11791">
          <cell r="A11791">
            <v>43735</v>
          </cell>
          <cell r="C11791">
            <v>13.8</v>
          </cell>
        </row>
        <row r="11792">
          <cell r="A11792">
            <v>43735</v>
          </cell>
          <cell r="C11792">
            <v>13.7</v>
          </cell>
        </row>
        <row r="11793">
          <cell r="A11793">
            <v>43735</v>
          </cell>
          <cell r="C11793">
            <v>13.7</v>
          </cell>
        </row>
        <row r="11794">
          <cell r="A11794">
            <v>43735</v>
          </cell>
          <cell r="C11794">
            <v>13.9</v>
          </cell>
        </row>
        <row r="11795">
          <cell r="A11795">
            <v>43735</v>
          </cell>
          <cell r="C11795">
            <v>14.1</v>
          </cell>
        </row>
        <row r="11796">
          <cell r="A11796">
            <v>43735</v>
          </cell>
          <cell r="C11796">
            <v>14.7</v>
          </cell>
        </row>
        <row r="11797">
          <cell r="A11797">
            <v>43735</v>
          </cell>
          <cell r="C11797">
            <v>15.2</v>
          </cell>
        </row>
        <row r="11798">
          <cell r="A11798">
            <v>43735</v>
          </cell>
          <cell r="C11798">
            <v>15.7</v>
          </cell>
        </row>
        <row r="11799">
          <cell r="A11799">
            <v>43735</v>
          </cell>
          <cell r="C11799">
            <v>15.9</v>
          </cell>
        </row>
        <row r="11800">
          <cell r="A11800">
            <v>43735</v>
          </cell>
          <cell r="C11800">
            <v>16.100000000000001</v>
          </cell>
        </row>
        <row r="11801">
          <cell r="A11801">
            <v>43735</v>
          </cell>
          <cell r="C11801">
            <v>16.3</v>
          </cell>
        </row>
        <row r="11802">
          <cell r="A11802">
            <v>43735</v>
          </cell>
          <cell r="C11802">
            <v>16.3</v>
          </cell>
        </row>
        <row r="11803">
          <cell r="A11803">
            <v>43735</v>
          </cell>
          <cell r="C11803">
            <v>16.2</v>
          </cell>
        </row>
        <row r="11804">
          <cell r="A11804">
            <v>43735</v>
          </cell>
          <cell r="C11804">
            <v>15.9</v>
          </cell>
        </row>
        <row r="11805">
          <cell r="A11805">
            <v>43735</v>
          </cell>
          <cell r="C11805">
            <v>15.5</v>
          </cell>
        </row>
        <row r="11806">
          <cell r="A11806">
            <v>43735</v>
          </cell>
          <cell r="C11806">
            <v>14.8</v>
          </cell>
        </row>
        <row r="11807">
          <cell r="A11807">
            <v>43735</v>
          </cell>
          <cell r="C11807">
            <v>14.2</v>
          </cell>
        </row>
        <row r="11808">
          <cell r="A11808">
            <v>43735</v>
          </cell>
          <cell r="C11808">
            <v>13.9</v>
          </cell>
        </row>
        <row r="11809">
          <cell r="A11809">
            <v>43735</v>
          </cell>
          <cell r="C11809">
            <v>13.5</v>
          </cell>
        </row>
        <row r="11810">
          <cell r="A11810">
            <v>43735</v>
          </cell>
          <cell r="C11810">
            <v>13.5</v>
          </cell>
        </row>
        <row r="11811">
          <cell r="A11811">
            <v>43735</v>
          </cell>
          <cell r="C11811">
            <v>13.5</v>
          </cell>
        </row>
        <row r="11812">
          <cell r="A11812">
            <v>43736</v>
          </cell>
          <cell r="C11812">
            <v>13.9</v>
          </cell>
        </row>
        <row r="11813">
          <cell r="A11813">
            <v>43736</v>
          </cell>
          <cell r="C11813">
            <v>13.9</v>
          </cell>
        </row>
        <row r="11814">
          <cell r="A11814">
            <v>43736</v>
          </cell>
          <cell r="C11814">
            <v>14.1</v>
          </cell>
        </row>
        <row r="11815">
          <cell r="A11815">
            <v>43736</v>
          </cell>
          <cell r="C11815">
            <v>14</v>
          </cell>
        </row>
        <row r="11816">
          <cell r="A11816">
            <v>43736</v>
          </cell>
          <cell r="C11816">
            <v>14</v>
          </cell>
        </row>
        <row r="11817">
          <cell r="A11817">
            <v>43736</v>
          </cell>
          <cell r="C11817">
            <v>14.2</v>
          </cell>
        </row>
        <row r="11818">
          <cell r="A11818">
            <v>43736</v>
          </cell>
          <cell r="C11818">
            <v>14.3</v>
          </cell>
        </row>
        <row r="11819">
          <cell r="A11819">
            <v>43736</v>
          </cell>
          <cell r="C11819">
            <v>14.7</v>
          </cell>
        </row>
        <row r="11820">
          <cell r="A11820">
            <v>43736</v>
          </cell>
          <cell r="C11820">
            <v>15.3</v>
          </cell>
        </row>
        <row r="11821">
          <cell r="A11821">
            <v>43736</v>
          </cell>
          <cell r="C11821">
            <v>15.8</v>
          </cell>
        </row>
        <row r="11822">
          <cell r="A11822">
            <v>43736</v>
          </cell>
          <cell r="C11822">
            <v>16.2</v>
          </cell>
        </row>
        <row r="11823">
          <cell r="A11823">
            <v>43736</v>
          </cell>
          <cell r="C11823">
            <v>16.600000000000001</v>
          </cell>
        </row>
        <row r="11824">
          <cell r="A11824">
            <v>43736</v>
          </cell>
          <cell r="C11824">
            <v>17.2</v>
          </cell>
        </row>
        <row r="11825">
          <cell r="A11825">
            <v>43736</v>
          </cell>
          <cell r="C11825">
            <v>17.399999999999999</v>
          </cell>
        </row>
        <row r="11826">
          <cell r="A11826">
            <v>43736</v>
          </cell>
          <cell r="C11826">
            <v>17.3</v>
          </cell>
        </row>
        <row r="11827">
          <cell r="A11827">
            <v>43736</v>
          </cell>
          <cell r="C11827">
            <v>17.100000000000001</v>
          </cell>
        </row>
        <row r="11828">
          <cell r="A11828">
            <v>43736</v>
          </cell>
          <cell r="C11828">
            <v>16.7</v>
          </cell>
        </row>
        <row r="11829">
          <cell r="A11829">
            <v>43736</v>
          </cell>
          <cell r="C11829">
            <v>15.9</v>
          </cell>
        </row>
        <row r="11830">
          <cell r="A11830">
            <v>43736</v>
          </cell>
          <cell r="C11830">
            <v>15.3</v>
          </cell>
        </row>
        <row r="11831">
          <cell r="A11831">
            <v>43736</v>
          </cell>
          <cell r="C11831">
            <v>15.2</v>
          </cell>
        </row>
        <row r="11832">
          <cell r="A11832">
            <v>43736</v>
          </cell>
          <cell r="C11832">
            <v>15.2</v>
          </cell>
        </row>
        <row r="11833">
          <cell r="A11833">
            <v>43736</v>
          </cell>
          <cell r="C11833">
            <v>15.1</v>
          </cell>
        </row>
        <row r="11834">
          <cell r="A11834">
            <v>43736</v>
          </cell>
          <cell r="C11834">
            <v>15.3</v>
          </cell>
        </row>
        <row r="11835">
          <cell r="A11835">
            <v>43736</v>
          </cell>
          <cell r="C11835">
            <v>15.6</v>
          </cell>
        </row>
        <row r="11836">
          <cell r="A11836">
            <v>43737</v>
          </cell>
          <cell r="C11836">
            <v>15.9</v>
          </cell>
        </row>
        <row r="11837">
          <cell r="A11837">
            <v>43737</v>
          </cell>
          <cell r="C11837">
            <v>16</v>
          </cell>
        </row>
        <row r="11838">
          <cell r="A11838">
            <v>43737</v>
          </cell>
          <cell r="C11838">
            <v>16</v>
          </cell>
        </row>
        <row r="11839">
          <cell r="A11839">
            <v>43737</v>
          </cell>
          <cell r="C11839">
            <v>16</v>
          </cell>
        </row>
        <row r="11840">
          <cell r="A11840">
            <v>43737</v>
          </cell>
          <cell r="C11840">
            <v>15.9</v>
          </cell>
        </row>
        <row r="11841">
          <cell r="A11841">
            <v>43737</v>
          </cell>
          <cell r="C11841">
            <v>16.100000000000001</v>
          </cell>
        </row>
        <row r="11842">
          <cell r="A11842">
            <v>43737</v>
          </cell>
          <cell r="C11842">
            <v>16.3</v>
          </cell>
        </row>
        <row r="11843">
          <cell r="A11843">
            <v>43737</v>
          </cell>
          <cell r="C11843">
            <v>16.2</v>
          </cell>
        </row>
        <row r="11844">
          <cell r="A11844">
            <v>43737</v>
          </cell>
          <cell r="C11844">
            <v>16.5</v>
          </cell>
        </row>
        <row r="11845">
          <cell r="A11845">
            <v>43737</v>
          </cell>
          <cell r="C11845">
            <v>16.8</v>
          </cell>
        </row>
        <row r="11846">
          <cell r="A11846">
            <v>43737</v>
          </cell>
          <cell r="C11846">
            <v>17.2</v>
          </cell>
        </row>
        <row r="11847">
          <cell r="A11847">
            <v>43737</v>
          </cell>
          <cell r="C11847">
            <v>17.2</v>
          </cell>
        </row>
        <row r="11848">
          <cell r="A11848">
            <v>43737</v>
          </cell>
          <cell r="C11848">
            <v>17.100000000000001</v>
          </cell>
        </row>
        <row r="11849">
          <cell r="A11849">
            <v>43737</v>
          </cell>
          <cell r="C11849">
            <v>17.2</v>
          </cell>
        </row>
        <row r="11850">
          <cell r="A11850">
            <v>43737</v>
          </cell>
          <cell r="C11850">
            <v>17.100000000000001</v>
          </cell>
        </row>
        <row r="11851">
          <cell r="A11851">
            <v>43737</v>
          </cell>
          <cell r="C11851">
            <v>17</v>
          </cell>
        </row>
        <row r="11852">
          <cell r="A11852">
            <v>43737</v>
          </cell>
          <cell r="C11852">
            <v>16.600000000000001</v>
          </cell>
        </row>
        <row r="11853">
          <cell r="A11853">
            <v>43737</v>
          </cell>
          <cell r="C11853">
            <v>16</v>
          </cell>
        </row>
        <row r="11854">
          <cell r="A11854">
            <v>43737</v>
          </cell>
          <cell r="C11854">
            <v>15.4</v>
          </cell>
        </row>
        <row r="11855">
          <cell r="A11855">
            <v>43737</v>
          </cell>
          <cell r="C11855">
            <v>14.5</v>
          </cell>
        </row>
        <row r="11856">
          <cell r="A11856">
            <v>43737</v>
          </cell>
          <cell r="C11856">
            <v>13.9</v>
          </cell>
        </row>
        <row r="11857">
          <cell r="A11857">
            <v>43737</v>
          </cell>
          <cell r="C11857">
            <v>13.4</v>
          </cell>
        </row>
        <row r="11858">
          <cell r="A11858">
            <v>43737</v>
          </cell>
          <cell r="C11858">
            <v>13.3</v>
          </cell>
        </row>
        <row r="11859">
          <cell r="A11859">
            <v>43737</v>
          </cell>
          <cell r="C11859">
            <v>12.9</v>
          </cell>
        </row>
        <row r="11860">
          <cell r="A11860">
            <v>43738</v>
          </cell>
          <cell r="C11860">
            <v>12.9</v>
          </cell>
        </row>
        <row r="11861">
          <cell r="A11861">
            <v>43738</v>
          </cell>
          <cell r="C11861">
            <v>12.7</v>
          </cell>
        </row>
        <row r="11862">
          <cell r="A11862">
            <v>43738</v>
          </cell>
          <cell r="C11862">
            <v>12.5</v>
          </cell>
        </row>
        <row r="11863">
          <cell r="A11863">
            <v>43738</v>
          </cell>
          <cell r="C11863">
            <v>12.1</v>
          </cell>
        </row>
        <row r="11864">
          <cell r="A11864">
            <v>43738</v>
          </cell>
          <cell r="C11864">
            <v>12</v>
          </cell>
        </row>
        <row r="11865">
          <cell r="A11865">
            <v>43738</v>
          </cell>
          <cell r="C11865">
            <v>11.9</v>
          </cell>
        </row>
        <row r="11866">
          <cell r="A11866">
            <v>43738</v>
          </cell>
          <cell r="C11866">
            <v>12.1</v>
          </cell>
        </row>
        <row r="11867">
          <cell r="A11867">
            <v>43738</v>
          </cell>
          <cell r="C11867">
            <v>12.3</v>
          </cell>
        </row>
        <row r="11868">
          <cell r="A11868">
            <v>43738</v>
          </cell>
          <cell r="C11868">
            <v>12.9</v>
          </cell>
        </row>
        <row r="11869">
          <cell r="A11869">
            <v>43738</v>
          </cell>
          <cell r="C11869">
            <v>13.9</v>
          </cell>
        </row>
        <row r="11870">
          <cell r="A11870">
            <v>43738</v>
          </cell>
          <cell r="C11870">
            <v>14.7</v>
          </cell>
        </row>
        <row r="11871">
          <cell r="A11871">
            <v>43738</v>
          </cell>
          <cell r="C11871">
            <v>15.3</v>
          </cell>
        </row>
        <row r="11872">
          <cell r="A11872">
            <v>43738</v>
          </cell>
          <cell r="C11872">
            <v>15.7</v>
          </cell>
        </row>
        <row r="11873">
          <cell r="A11873">
            <v>43738</v>
          </cell>
          <cell r="C11873">
            <v>15.9</v>
          </cell>
        </row>
        <row r="11874">
          <cell r="A11874">
            <v>43738</v>
          </cell>
          <cell r="C11874">
            <v>15.8</v>
          </cell>
        </row>
        <row r="11875">
          <cell r="A11875">
            <v>43738</v>
          </cell>
          <cell r="C11875">
            <v>15.7</v>
          </cell>
        </row>
        <row r="11876">
          <cell r="A11876">
            <v>43738</v>
          </cell>
          <cell r="C11876">
            <v>15.6</v>
          </cell>
        </row>
        <row r="11877">
          <cell r="A11877">
            <v>43738</v>
          </cell>
          <cell r="C11877">
            <v>15.6</v>
          </cell>
        </row>
        <row r="11878">
          <cell r="A11878">
            <v>43738</v>
          </cell>
          <cell r="C11878">
            <v>15.3</v>
          </cell>
        </row>
        <row r="11879">
          <cell r="A11879">
            <v>43738</v>
          </cell>
          <cell r="C11879">
            <v>15.4</v>
          </cell>
        </row>
        <row r="11880">
          <cell r="A11880">
            <v>43738</v>
          </cell>
          <cell r="C11880">
            <v>15.6</v>
          </cell>
        </row>
        <row r="11881">
          <cell r="A11881">
            <v>43738</v>
          </cell>
          <cell r="C11881">
            <v>15.7</v>
          </cell>
        </row>
        <row r="11882">
          <cell r="A11882">
            <v>43738</v>
          </cell>
          <cell r="C11882">
            <v>15.6</v>
          </cell>
        </row>
        <row r="11883">
          <cell r="A11883">
            <v>43738</v>
          </cell>
          <cell r="C11883">
            <v>15.5</v>
          </cell>
        </row>
        <row r="11884">
          <cell r="A11884">
            <v>43739</v>
          </cell>
          <cell r="C11884">
            <v>15.4</v>
          </cell>
        </row>
        <row r="11885">
          <cell r="A11885">
            <v>43739</v>
          </cell>
          <cell r="C11885">
            <v>15.4</v>
          </cell>
        </row>
        <row r="11886">
          <cell r="A11886">
            <v>43739</v>
          </cell>
          <cell r="C11886">
            <v>15.2</v>
          </cell>
        </row>
        <row r="11887">
          <cell r="A11887">
            <v>43739</v>
          </cell>
          <cell r="C11887">
            <v>14.9</v>
          </cell>
        </row>
        <row r="11888">
          <cell r="A11888">
            <v>43739</v>
          </cell>
          <cell r="C11888">
            <v>14.5</v>
          </cell>
        </row>
        <row r="11889">
          <cell r="A11889">
            <v>43739</v>
          </cell>
          <cell r="C11889">
            <v>14.3</v>
          </cell>
        </row>
        <row r="11890">
          <cell r="A11890">
            <v>43739</v>
          </cell>
          <cell r="C11890">
            <v>14.4</v>
          </cell>
        </row>
        <row r="11891">
          <cell r="A11891">
            <v>43739</v>
          </cell>
          <cell r="C11891">
            <v>14.4</v>
          </cell>
        </row>
        <row r="11892">
          <cell r="A11892">
            <v>43739</v>
          </cell>
          <cell r="C11892">
            <v>14.8</v>
          </cell>
        </row>
        <row r="11893">
          <cell r="A11893">
            <v>43739</v>
          </cell>
          <cell r="C11893">
            <v>15.5</v>
          </cell>
        </row>
        <row r="11894">
          <cell r="A11894">
            <v>43739</v>
          </cell>
          <cell r="C11894">
            <v>16</v>
          </cell>
        </row>
        <row r="11895">
          <cell r="A11895">
            <v>43739</v>
          </cell>
          <cell r="C11895">
            <v>16.600000000000001</v>
          </cell>
        </row>
        <row r="11896">
          <cell r="A11896">
            <v>43739</v>
          </cell>
          <cell r="C11896">
            <v>17</v>
          </cell>
        </row>
        <row r="11897">
          <cell r="A11897">
            <v>43739</v>
          </cell>
          <cell r="C11897">
            <v>17.100000000000001</v>
          </cell>
        </row>
        <row r="11898">
          <cell r="A11898">
            <v>43739</v>
          </cell>
          <cell r="C11898">
            <v>17.100000000000001</v>
          </cell>
        </row>
        <row r="11899">
          <cell r="A11899">
            <v>43739</v>
          </cell>
          <cell r="C11899">
            <v>17</v>
          </cell>
        </row>
        <row r="11900">
          <cell r="A11900">
            <v>43739</v>
          </cell>
          <cell r="C11900">
            <v>16.3</v>
          </cell>
        </row>
        <row r="11901">
          <cell r="A11901">
            <v>43739</v>
          </cell>
          <cell r="C11901">
            <v>15.3</v>
          </cell>
        </row>
        <row r="11902">
          <cell r="A11902">
            <v>43739</v>
          </cell>
          <cell r="C11902">
            <v>14.8</v>
          </cell>
        </row>
        <row r="11903">
          <cell r="A11903">
            <v>43739</v>
          </cell>
          <cell r="C11903">
            <v>14</v>
          </cell>
        </row>
        <row r="11904">
          <cell r="A11904">
            <v>43739</v>
          </cell>
          <cell r="C11904">
            <v>13.4</v>
          </cell>
        </row>
        <row r="11905">
          <cell r="A11905">
            <v>43739</v>
          </cell>
          <cell r="C11905">
            <v>12.7</v>
          </cell>
        </row>
        <row r="11906">
          <cell r="A11906">
            <v>43739</v>
          </cell>
          <cell r="C11906">
            <v>12.1</v>
          </cell>
        </row>
        <row r="11907">
          <cell r="A11907">
            <v>43739</v>
          </cell>
          <cell r="C11907">
            <v>11.5</v>
          </cell>
        </row>
        <row r="11908">
          <cell r="A11908">
            <v>43740</v>
          </cell>
          <cell r="C11908">
            <v>11.4</v>
          </cell>
        </row>
        <row r="11909">
          <cell r="A11909">
            <v>43740</v>
          </cell>
          <cell r="C11909">
            <v>10.7</v>
          </cell>
        </row>
        <row r="11910">
          <cell r="A11910">
            <v>43740</v>
          </cell>
          <cell r="C11910">
            <v>9.9</v>
          </cell>
        </row>
        <row r="11911">
          <cell r="A11911">
            <v>43740</v>
          </cell>
          <cell r="C11911">
            <v>9.1</v>
          </cell>
        </row>
        <row r="11912">
          <cell r="A11912">
            <v>43740</v>
          </cell>
          <cell r="C11912">
            <v>8.6</v>
          </cell>
        </row>
        <row r="11913">
          <cell r="A11913">
            <v>43740</v>
          </cell>
          <cell r="C11913">
            <v>8.1999999999999993</v>
          </cell>
        </row>
        <row r="11914">
          <cell r="A11914">
            <v>43740</v>
          </cell>
          <cell r="C11914">
            <v>7.9</v>
          </cell>
        </row>
        <row r="11915">
          <cell r="A11915">
            <v>43740</v>
          </cell>
          <cell r="C11915">
            <v>7.9</v>
          </cell>
        </row>
        <row r="11916">
          <cell r="A11916">
            <v>43740</v>
          </cell>
          <cell r="C11916">
            <v>8.6</v>
          </cell>
        </row>
        <row r="11917">
          <cell r="A11917">
            <v>43740</v>
          </cell>
          <cell r="C11917">
            <v>10.199999999999999</v>
          </cell>
        </row>
        <row r="11918">
          <cell r="A11918">
            <v>43740</v>
          </cell>
          <cell r="C11918">
            <v>11.5</v>
          </cell>
        </row>
        <row r="11919">
          <cell r="A11919">
            <v>43740</v>
          </cell>
          <cell r="C11919">
            <v>12.7</v>
          </cell>
        </row>
        <row r="11920">
          <cell r="A11920">
            <v>43740</v>
          </cell>
          <cell r="C11920">
            <v>13.8</v>
          </cell>
        </row>
        <row r="11921">
          <cell r="A11921">
            <v>43740</v>
          </cell>
          <cell r="C11921">
            <v>14.4</v>
          </cell>
        </row>
        <row r="11922">
          <cell r="A11922">
            <v>43740</v>
          </cell>
          <cell r="C11922">
            <v>14.7</v>
          </cell>
        </row>
        <row r="11923">
          <cell r="A11923">
            <v>43740</v>
          </cell>
          <cell r="C11923">
            <v>14.6</v>
          </cell>
        </row>
        <row r="11924">
          <cell r="A11924">
            <v>43740</v>
          </cell>
          <cell r="C11924">
            <v>14.1</v>
          </cell>
        </row>
        <row r="11925">
          <cell r="A11925">
            <v>43740</v>
          </cell>
          <cell r="C11925">
            <v>13</v>
          </cell>
        </row>
        <row r="11926">
          <cell r="A11926">
            <v>43740</v>
          </cell>
          <cell r="C11926">
            <v>11.5</v>
          </cell>
        </row>
        <row r="11927">
          <cell r="A11927">
            <v>43740</v>
          </cell>
          <cell r="C11927">
            <v>10.199999999999999</v>
          </cell>
        </row>
        <row r="11928">
          <cell r="A11928">
            <v>43740</v>
          </cell>
          <cell r="C11928">
            <v>9.4</v>
          </cell>
        </row>
        <row r="11929">
          <cell r="A11929">
            <v>43740</v>
          </cell>
          <cell r="C11929">
            <v>8.9</v>
          </cell>
        </row>
        <row r="11930">
          <cell r="A11930">
            <v>43740</v>
          </cell>
          <cell r="C11930">
            <v>8.3000000000000007</v>
          </cell>
        </row>
        <row r="11931">
          <cell r="A11931">
            <v>43740</v>
          </cell>
          <cell r="C11931">
            <v>7.9</v>
          </cell>
        </row>
        <row r="11932">
          <cell r="A11932">
            <v>43741</v>
          </cell>
          <cell r="C11932">
            <v>7.7</v>
          </cell>
        </row>
        <row r="11933">
          <cell r="A11933">
            <v>43741</v>
          </cell>
          <cell r="C11933">
            <v>7.5</v>
          </cell>
        </row>
        <row r="11934">
          <cell r="A11934">
            <v>43741</v>
          </cell>
          <cell r="C11934">
            <v>7.1</v>
          </cell>
        </row>
        <row r="11935">
          <cell r="A11935">
            <v>43741</v>
          </cell>
          <cell r="C11935">
            <v>6.5</v>
          </cell>
        </row>
        <row r="11936">
          <cell r="A11936">
            <v>43741</v>
          </cell>
          <cell r="C11936">
            <v>6.3</v>
          </cell>
        </row>
        <row r="11937">
          <cell r="A11937">
            <v>43741</v>
          </cell>
          <cell r="C11937">
            <v>6.3</v>
          </cell>
        </row>
        <row r="11938">
          <cell r="A11938">
            <v>43741</v>
          </cell>
          <cell r="C11938">
            <v>6.6</v>
          </cell>
        </row>
        <row r="11939">
          <cell r="A11939">
            <v>43741</v>
          </cell>
          <cell r="C11939">
            <v>7.1</v>
          </cell>
        </row>
        <row r="11940">
          <cell r="A11940">
            <v>43741</v>
          </cell>
          <cell r="C11940">
            <v>8.1</v>
          </cell>
        </row>
        <row r="11941">
          <cell r="A11941">
            <v>43741</v>
          </cell>
          <cell r="C11941">
            <v>9.4</v>
          </cell>
        </row>
        <row r="11942">
          <cell r="A11942">
            <v>43741</v>
          </cell>
          <cell r="C11942">
            <v>10.8</v>
          </cell>
        </row>
        <row r="11943">
          <cell r="A11943">
            <v>43741</v>
          </cell>
          <cell r="C11943">
            <v>12.1</v>
          </cell>
        </row>
        <row r="11944">
          <cell r="A11944">
            <v>43741</v>
          </cell>
          <cell r="C11944">
            <v>13.6</v>
          </cell>
        </row>
        <row r="11945">
          <cell r="A11945">
            <v>43741</v>
          </cell>
          <cell r="C11945">
            <v>14.3</v>
          </cell>
        </row>
        <row r="11946">
          <cell r="A11946">
            <v>43741</v>
          </cell>
          <cell r="C11946">
            <v>14.5</v>
          </cell>
        </row>
        <row r="11947">
          <cell r="A11947">
            <v>43741</v>
          </cell>
          <cell r="C11947">
            <v>14.5</v>
          </cell>
        </row>
        <row r="11948">
          <cell r="A11948">
            <v>43741</v>
          </cell>
          <cell r="C11948">
            <v>14.4</v>
          </cell>
        </row>
        <row r="11949">
          <cell r="A11949">
            <v>43741</v>
          </cell>
          <cell r="C11949">
            <v>14.1</v>
          </cell>
        </row>
        <row r="11950">
          <cell r="A11950">
            <v>43741</v>
          </cell>
          <cell r="C11950">
            <v>13.4</v>
          </cell>
        </row>
        <row r="11951">
          <cell r="A11951">
            <v>43741</v>
          </cell>
          <cell r="C11951">
            <v>13.6</v>
          </cell>
        </row>
        <row r="11952">
          <cell r="A11952">
            <v>43741</v>
          </cell>
          <cell r="C11952">
            <v>13.8</v>
          </cell>
        </row>
        <row r="11953">
          <cell r="A11953">
            <v>43741</v>
          </cell>
          <cell r="C11953">
            <v>13.8</v>
          </cell>
        </row>
        <row r="11954">
          <cell r="A11954">
            <v>43741</v>
          </cell>
          <cell r="C11954">
            <v>13.8</v>
          </cell>
        </row>
        <row r="11955">
          <cell r="A11955">
            <v>43741</v>
          </cell>
          <cell r="C11955">
            <v>13.9</v>
          </cell>
        </row>
        <row r="11956">
          <cell r="A11956">
            <v>43742</v>
          </cell>
          <cell r="C11956">
            <v>13.9</v>
          </cell>
        </row>
        <row r="11957">
          <cell r="A11957">
            <v>43742</v>
          </cell>
          <cell r="C11957">
            <v>13.8</v>
          </cell>
        </row>
        <row r="11958">
          <cell r="A11958">
            <v>43742</v>
          </cell>
          <cell r="C11958">
            <v>13.9</v>
          </cell>
        </row>
        <row r="11959">
          <cell r="A11959">
            <v>43742</v>
          </cell>
          <cell r="C11959">
            <v>13.4</v>
          </cell>
        </row>
        <row r="11960">
          <cell r="A11960">
            <v>43742</v>
          </cell>
          <cell r="C11960">
            <v>13.4</v>
          </cell>
        </row>
        <row r="11961">
          <cell r="A11961">
            <v>43742</v>
          </cell>
          <cell r="C11961">
            <v>13.3</v>
          </cell>
        </row>
        <row r="11962">
          <cell r="A11962">
            <v>43742</v>
          </cell>
          <cell r="C11962">
            <v>13.3</v>
          </cell>
        </row>
        <row r="11963">
          <cell r="A11963">
            <v>43742</v>
          </cell>
          <cell r="C11963">
            <v>13.6</v>
          </cell>
        </row>
        <row r="11964">
          <cell r="A11964">
            <v>43742</v>
          </cell>
          <cell r="C11964">
            <v>13.9</v>
          </cell>
        </row>
        <row r="11965">
          <cell r="A11965">
            <v>43742</v>
          </cell>
          <cell r="C11965">
            <v>14.4</v>
          </cell>
        </row>
        <row r="11966">
          <cell r="A11966">
            <v>43742</v>
          </cell>
          <cell r="C11966">
            <v>14.8</v>
          </cell>
        </row>
        <row r="11967">
          <cell r="A11967">
            <v>43742</v>
          </cell>
          <cell r="C11967">
            <v>15</v>
          </cell>
        </row>
        <row r="11968">
          <cell r="A11968">
            <v>43742</v>
          </cell>
          <cell r="C11968">
            <v>15</v>
          </cell>
        </row>
        <row r="11969">
          <cell r="A11969">
            <v>43742</v>
          </cell>
          <cell r="C11969">
            <v>15.2</v>
          </cell>
        </row>
        <row r="11970">
          <cell r="A11970">
            <v>43742</v>
          </cell>
          <cell r="C11970">
            <v>15.2</v>
          </cell>
        </row>
        <row r="11971">
          <cell r="A11971">
            <v>43742</v>
          </cell>
          <cell r="C11971">
            <v>15.1</v>
          </cell>
        </row>
        <row r="11972">
          <cell r="A11972">
            <v>43742</v>
          </cell>
          <cell r="C11972">
            <v>14.7</v>
          </cell>
        </row>
        <row r="11973">
          <cell r="A11973">
            <v>43742</v>
          </cell>
          <cell r="C11973">
            <v>14.5</v>
          </cell>
        </row>
        <row r="11974">
          <cell r="A11974">
            <v>43742</v>
          </cell>
          <cell r="C11974">
            <v>14</v>
          </cell>
        </row>
        <row r="11975">
          <cell r="A11975">
            <v>43742</v>
          </cell>
          <cell r="C11975">
            <v>13.5</v>
          </cell>
        </row>
        <row r="11976">
          <cell r="A11976">
            <v>43742</v>
          </cell>
          <cell r="C11976">
            <v>13.4</v>
          </cell>
        </row>
        <row r="11977">
          <cell r="A11977">
            <v>43742</v>
          </cell>
          <cell r="C11977">
            <v>13.2</v>
          </cell>
        </row>
        <row r="11978">
          <cell r="A11978">
            <v>43742</v>
          </cell>
          <cell r="C11978">
            <v>13.1</v>
          </cell>
        </row>
        <row r="11979">
          <cell r="A11979">
            <v>43742</v>
          </cell>
          <cell r="C11979">
            <v>12.7</v>
          </cell>
        </row>
        <row r="11980">
          <cell r="A11980">
            <v>43743</v>
          </cell>
          <cell r="C11980">
            <v>12.7</v>
          </cell>
        </row>
        <row r="11981">
          <cell r="A11981">
            <v>43743</v>
          </cell>
          <cell r="C11981">
            <v>12.4</v>
          </cell>
        </row>
        <row r="11982">
          <cell r="A11982">
            <v>43743</v>
          </cell>
          <cell r="C11982">
            <v>12.1</v>
          </cell>
        </row>
        <row r="11983">
          <cell r="A11983">
            <v>43743</v>
          </cell>
          <cell r="C11983">
            <v>11.8</v>
          </cell>
        </row>
        <row r="11984">
          <cell r="A11984">
            <v>43743</v>
          </cell>
          <cell r="C11984">
            <v>11.7</v>
          </cell>
        </row>
        <row r="11985">
          <cell r="A11985">
            <v>43743</v>
          </cell>
          <cell r="C11985">
            <v>11.6</v>
          </cell>
        </row>
        <row r="11986">
          <cell r="A11986">
            <v>43743</v>
          </cell>
          <cell r="C11986">
            <v>11.7</v>
          </cell>
        </row>
        <row r="11987">
          <cell r="A11987">
            <v>43743</v>
          </cell>
          <cell r="C11987">
            <v>11.5</v>
          </cell>
        </row>
        <row r="11988">
          <cell r="A11988">
            <v>43743</v>
          </cell>
          <cell r="C11988">
            <v>11.9</v>
          </cell>
        </row>
        <row r="11989">
          <cell r="A11989">
            <v>43743</v>
          </cell>
          <cell r="C11989">
            <v>12.3</v>
          </cell>
        </row>
        <row r="11990">
          <cell r="A11990">
            <v>43743</v>
          </cell>
          <cell r="C11990">
            <v>13.1</v>
          </cell>
        </row>
        <row r="11991">
          <cell r="A11991">
            <v>43743</v>
          </cell>
          <cell r="C11991">
            <v>14.2</v>
          </cell>
        </row>
        <row r="11992">
          <cell r="A11992">
            <v>43743</v>
          </cell>
          <cell r="C11992">
            <v>14.8</v>
          </cell>
        </row>
        <row r="11993">
          <cell r="A11993">
            <v>43743</v>
          </cell>
          <cell r="C11993">
            <v>15.2</v>
          </cell>
        </row>
        <row r="11994">
          <cell r="A11994">
            <v>43743</v>
          </cell>
          <cell r="C11994">
            <v>15.3</v>
          </cell>
        </row>
        <row r="11995">
          <cell r="A11995">
            <v>43743</v>
          </cell>
          <cell r="C11995">
            <v>15.3</v>
          </cell>
        </row>
        <row r="11996">
          <cell r="A11996">
            <v>43743</v>
          </cell>
          <cell r="C11996">
            <v>15</v>
          </cell>
        </row>
        <row r="11997">
          <cell r="A11997">
            <v>43743</v>
          </cell>
          <cell r="C11997">
            <v>14.6</v>
          </cell>
        </row>
        <row r="11998">
          <cell r="A11998">
            <v>43743</v>
          </cell>
          <cell r="C11998">
            <v>14.1</v>
          </cell>
        </row>
        <row r="11999">
          <cell r="A11999">
            <v>43743</v>
          </cell>
          <cell r="C11999">
            <v>13.8</v>
          </cell>
        </row>
        <row r="12000">
          <cell r="A12000">
            <v>43743</v>
          </cell>
          <cell r="C12000">
            <v>13.7</v>
          </cell>
        </row>
        <row r="12001">
          <cell r="A12001">
            <v>43743</v>
          </cell>
          <cell r="C12001">
            <v>13.8</v>
          </cell>
        </row>
        <row r="12002">
          <cell r="A12002">
            <v>43743</v>
          </cell>
          <cell r="C12002">
            <v>13.8</v>
          </cell>
        </row>
        <row r="12003">
          <cell r="A12003">
            <v>43743</v>
          </cell>
          <cell r="C12003">
            <v>14</v>
          </cell>
        </row>
        <row r="12004">
          <cell r="A12004">
            <v>43744</v>
          </cell>
          <cell r="C12004">
            <v>13.9</v>
          </cell>
        </row>
        <row r="12005">
          <cell r="A12005">
            <v>43744</v>
          </cell>
          <cell r="C12005">
            <v>13.7</v>
          </cell>
        </row>
        <row r="12006">
          <cell r="A12006">
            <v>43744</v>
          </cell>
          <cell r="C12006">
            <v>13.6</v>
          </cell>
        </row>
        <row r="12007">
          <cell r="A12007">
            <v>43744</v>
          </cell>
          <cell r="C12007">
            <v>13.1</v>
          </cell>
        </row>
        <row r="12008">
          <cell r="A12008">
            <v>43744</v>
          </cell>
          <cell r="C12008">
            <v>13</v>
          </cell>
        </row>
        <row r="12009">
          <cell r="A12009">
            <v>43744</v>
          </cell>
          <cell r="C12009">
            <v>12.7</v>
          </cell>
        </row>
        <row r="12010">
          <cell r="A12010">
            <v>43744</v>
          </cell>
          <cell r="C12010">
            <v>12.4</v>
          </cell>
        </row>
        <row r="12011">
          <cell r="A12011">
            <v>43744</v>
          </cell>
          <cell r="C12011">
            <v>12.5</v>
          </cell>
        </row>
        <row r="12012">
          <cell r="A12012">
            <v>43744</v>
          </cell>
          <cell r="C12012">
            <v>13</v>
          </cell>
        </row>
        <row r="12013">
          <cell r="A12013">
            <v>43744</v>
          </cell>
          <cell r="C12013">
            <v>14.1</v>
          </cell>
        </row>
        <row r="12014">
          <cell r="A12014">
            <v>43744</v>
          </cell>
          <cell r="C12014">
            <v>14.9</v>
          </cell>
        </row>
        <row r="12015">
          <cell r="A12015">
            <v>43744</v>
          </cell>
          <cell r="C12015">
            <v>15.4</v>
          </cell>
        </row>
        <row r="12016">
          <cell r="A12016">
            <v>43744</v>
          </cell>
          <cell r="C12016">
            <v>15.8</v>
          </cell>
        </row>
        <row r="12017">
          <cell r="A12017">
            <v>43744</v>
          </cell>
          <cell r="C12017">
            <v>16.100000000000001</v>
          </cell>
        </row>
        <row r="12018">
          <cell r="A12018">
            <v>43744</v>
          </cell>
          <cell r="C12018">
            <v>16</v>
          </cell>
        </row>
        <row r="12019">
          <cell r="A12019">
            <v>43744</v>
          </cell>
          <cell r="C12019">
            <v>15.9</v>
          </cell>
        </row>
        <row r="12020">
          <cell r="A12020">
            <v>43744</v>
          </cell>
          <cell r="C12020">
            <v>15.3</v>
          </cell>
        </row>
        <row r="12021">
          <cell r="A12021">
            <v>43744</v>
          </cell>
          <cell r="C12021">
            <v>14.5</v>
          </cell>
        </row>
        <row r="12022">
          <cell r="A12022">
            <v>43744</v>
          </cell>
          <cell r="C12022">
            <v>13.6</v>
          </cell>
        </row>
        <row r="12023">
          <cell r="A12023">
            <v>43744</v>
          </cell>
          <cell r="C12023">
            <v>12.7</v>
          </cell>
        </row>
        <row r="12024">
          <cell r="A12024">
            <v>43744</v>
          </cell>
          <cell r="C12024">
            <v>12.2</v>
          </cell>
        </row>
        <row r="12025">
          <cell r="A12025">
            <v>43744</v>
          </cell>
          <cell r="C12025">
            <v>11.8</v>
          </cell>
        </row>
        <row r="12026">
          <cell r="A12026">
            <v>43744</v>
          </cell>
          <cell r="C12026">
            <v>11.6</v>
          </cell>
        </row>
        <row r="12027">
          <cell r="A12027">
            <v>43744</v>
          </cell>
          <cell r="C12027">
            <v>11.3</v>
          </cell>
        </row>
        <row r="12028">
          <cell r="A12028">
            <v>43745</v>
          </cell>
          <cell r="C12028">
            <v>11.2</v>
          </cell>
        </row>
        <row r="12029">
          <cell r="A12029">
            <v>43745</v>
          </cell>
          <cell r="C12029">
            <v>11.1</v>
          </cell>
        </row>
        <row r="12030">
          <cell r="A12030">
            <v>43745</v>
          </cell>
          <cell r="C12030">
            <v>10.9</v>
          </cell>
        </row>
        <row r="12031">
          <cell r="A12031">
            <v>43745</v>
          </cell>
          <cell r="C12031">
            <v>10.4</v>
          </cell>
        </row>
        <row r="12032">
          <cell r="A12032">
            <v>43745</v>
          </cell>
          <cell r="C12032">
            <v>10.1</v>
          </cell>
        </row>
        <row r="12033">
          <cell r="A12033">
            <v>43745</v>
          </cell>
          <cell r="C12033">
            <v>10.3</v>
          </cell>
        </row>
        <row r="12034">
          <cell r="A12034">
            <v>43745</v>
          </cell>
          <cell r="C12034">
            <v>10.9</v>
          </cell>
        </row>
        <row r="12035">
          <cell r="A12035">
            <v>43745</v>
          </cell>
          <cell r="C12035">
            <v>11</v>
          </cell>
        </row>
        <row r="12036">
          <cell r="A12036">
            <v>43745</v>
          </cell>
          <cell r="C12036">
            <v>11.5</v>
          </cell>
        </row>
        <row r="12037">
          <cell r="A12037">
            <v>43745</v>
          </cell>
          <cell r="C12037">
            <v>12.1</v>
          </cell>
        </row>
        <row r="12038">
          <cell r="A12038">
            <v>43745</v>
          </cell>
          <cell r="C12038">
            <v>12.8</v>
          </cell>
        </row>
        <row r="12039">
          <cell r="A12039">
            <v>43745</v>
          </cell>
          <cell r="C12039">
            <v>13.4</v>
          </cell>
        </row>
        <row r="12040">
          <cell r="A12040">
            <v>43745</v>
          </cell>
          <cell r="C12040">
            <v>14.2</v>
          </cell>
        </row>
        <row r="12041">
          <cell r="A12041">
            <v>43745</v>
          </cell>
          <cell r="C12041">
            <v>14.7</v>
          </cell>
        </row>
        <row r="12042">
          <cell r="A12042">
            <v>43745</v>
          </cell>
          <cell r="C12042">
            <v>15</v>
          </cell>
        </row>
        <row r="12043">
          <cell r="A12043">
            <v>43745</v>
          </cell>
          <cell r="C12043">
            <v>15.2</v>
          </cell>
        </row>
        <row r="12044">
          <cell r="A12044">
            <v>43745</v>
          </cell>
          <cell r="C12044">
            <v>15.3</v>
          </cell>
        </row>
        <row r="12045">
          <cell r="A12045">
            <v>43745</v>
          </cell>
          <cell r="C12045">
            <v>15.3</v>
          </cell>
        </row>
        <row r="12046">
          <cell r="A12046">
            <v>43745</v>
          </cell>
          <cell r="C12046">
            <v>14.7</v>
          </cell>
        </row>
        <row r="12047">
          <cell r="A12047">
            <v>43745</v>
          </cell>
          <cell r="C12047">
            <v>14.5</v>
          </cell>
        </row>
        <row r="12048">
          <cell r="A12048">
            <v>43745</v>
          </cell>
          <cell r="C12048">
            <v>14.1</v>
          </cell>
        </row>
        <row r="12049">
          <cell r="A12049">
            <v>43745</v>
          </cell>
          <cell r="C12049">
            <v>13.9</v>
          </cell>
        </row>
        <row r="12050">
          <cell r="A12050">
            <v>43745</v>
          </cell>
          <cell r="C12050">
            <v>13.9</v>
          </cell>
        </row>
        <row r="12051">
          <cell r="A12051">
            <v>43745</v>
          </cell>
          <cell r="C12051">
            <v>13.7</v>
          </cell>
        </row>
        <row r="12052">
          <cell r="A12052">
            <v>43746</v>
          </cell>
          <cell r="C12052">
            <v>13.7</v>
          </cell>
        </row>
        <row r="12053">
          <cell r="A12053">
            <v>43746</v>
          </cell>
          <cell r="C12053">
            <v>13.6</v>
          </cell>
        </row>
        <row r="12054">
          <cell r="A12054">
            <v>43746</v>
          </cell>
          <cell r="C12054">
            <v>13.5</v>
          </cell>
        </row>
        <row r="12055">
          <cell r="A12055">
            <v>43746</v>
          </cell>
          <cell r="C12055">
            <v>12.9</v>
          </cell>
        </row>
        <row r="12056">
          <cell r="A12056">
            <v>43746</v>
          </cell>
          <cell r="C12056">
            <v>12.6</v>
          </cell>
        </row>
        <row r="12057">
          <cell r="A12057">
            <v>43746</v>
          </cell>
          <cell r="C12057">
            <v>12.5</v>
          </cell>
        </row>
        <row r="12058">
          <cell r="A12058">
            <v>43746</v>
          </cell>
          <cell r="C12058">
            <v>12.6</v>
          </cell>
        </row>
        <row r="12059">
          <cell r="A12059">
            <v>43746</v>
          </cell>
          <cell r="C12059">
            <v>12.8</v>
          </cell>
        </row>
        <row r="12060">
          <cell r="A12060">
            <v>43746</v>
          </cell>
          <cell r="C12060">
            <v>13.3</v>
          </cell>
        </row>
        <row r="12061">
          <cell r="A12061">
            <v>43746</v>
          </cell>
          <cell r="C12061">
            <v>13.9</v>
          </cell>
        </row>
        <row r="12062">
          <cell r="A12062">
            <v>43746</v>
          </cell>
          <cell r="C12062">
            <v>14.4</v>
          </cell>
        </row>
        <row r="12063">
          <cell r="A12063">
            <v>43746</v>
          </cell>
          <cell r="C12063">
            <v>14.8</v>
          </cell>
        </row>
        <row r="12064">
          <cell r="A12064">
            <v>43746</v>
          </cell>
          <cell r="C12064">
            <v>15.3</v>
          </cell>
        </row>
        <row r="12065">
          <cell r="A12065">
            <v>43746</v>
          </cell>
          <cell r="C12065">
            <v>15.3</v>
          </cell>
        </row>
        <row r="12066">
          <cell r="A12066">
            <v>43746</v>
          </cell>
          <cell r="C12066">
            <v>15.2</v>
          </cell>
        </row>
        <row r="12067">
          <cell r="A12067">
            <v>43746</v>
          </cell>
          <cell r="C12067">
            <v>15</v>
          </cell>
        </row>
        <row r="12068">
          <cell r="A12068">
            <v>43746</v>
          </cell>
          <cell r="C12068">
            <v>14.5</v>
          </cell>
        </row>
        <row r="12069">
          <cell r="A12069">
            <v>43746</v>
          </cell>
          <cell r="C12069">
            <v>13.9</v>
          </cell>
        </row>
        <row r="12070">
          <cell r="A12070">
            <v>43746</v>
          </cell>
          <cell r="C12070">
            <v>13.1</v>
          </cell>
        </row>
        <row r="12071">
          <cell r="A12071">
            <v>43746</v>
          </cell>
          <cell r="C12071">
            <v>12.6</v>
          </cell>
        </row>
        <row r="12072">
          <cell r="A12072">
            <v>43746</v>
          </cell>
          <cell r="C12072">
            <v>12.5</v>
          </cell>
        </row>
        <row r="12073">
          <cell r="A12073">
            <v>43746</v>
          </cell>
          <cell r="C12073">
            <v>12</v>
          </cell>
        </row>
        <row r="12074">
          <cell r="A12074">
            <v>43746</v>
          </cell>
          <cell r="C12074">
            <v>12</v>
          </cell>
        </row>
        <row r="12075">
          <cell r="A12075">
            <v>43746</v>
          </cell>
          <cell r="C12075">
            <v>11.9</v>
          </cell>
        </row>
        <row r="12076">
          <cell r="A12076">
            <v>43747</v>
          </cell>
          <cell r="C12076">
            <v>12.2</v>
          </cell>
        </row>
        <row r="12077">
          <cell r="A12077">
            <v>43747</v>
          </cell>
          <cell r="C12077">
            <v>12.1</v>
          </cell>
        </row>
        <row r="12078">
          <cell r="A12078">
            <v>43747</v>
          </cell>
          <cell r="C12078">
            <v>12</v>
          </cell>
        </row>
        <row r="12079">
          <cell r="A12079">
            <v>43747</v>
          </cell>
          <cell r="C12079">
            <v>11.5</v>
          </cell>
        </row>
        <row r="12080">
          <cell r="A12080">
            <v>43747</v>
          </cell>
          <cell r="C12080">
            <v>11.3</v>
          </cell>
        </row>
        <row r="12081">
          <cell r="A12081">
            <v>43747</v>
          </cell>
          <cell r="C12081">
            <v>11.2</v>
          </cell>
        </row>
        <row r="12082">
          <cell r="A12082">
            <v>43747</v>
          </cell>
          <cell r="C12082">
            <v>11.1</v>
          </cell>
        </row>
        <row r="12083">
          <cell r="A12083">
            <v>43747</v>
          </cell>
          <cell r="C12083">
            <v>11.2</v>
          </cell>
        </row>
        <row r="12084">
          <cell r="A12084">
            <v>43747</v>
          </cell>
          <cell r="C12084">
            <v>11.7</v>
          </cell>
        </row>
        <row r="12085">
          <cell r="A12085">
            <v>43747</v>
          </cell>
          <cell r="C12085">
            <v>12.2</v>
          </cell>
        </row>
        <row r="12086">
          <cell r="A12086">
            <v>43747</v>
          </cell>
          <cell r="C12086">
            <v>12.8</v>
          </cell>
        </row>
        <row r="12087">
          <cell r="A12087">
            <v>43747</v>
          </cell>
          <cell r="C12087">
            <v>13.3</v>
          </cell>
        </row>
        <row r="12088">
          <cell r="A12088">
            <v>43747</v>
          </cell>
          <cell r="C12088">
            <v>13.7</v>
          </cell>
        </row>
        <row r="12089">
          <cell r="A12089">
            <v>43747</v>
          </cell>
          <cell r="C12089">
            <v>14</v>
          </cell>
        </row>
        <row r="12090">
          <cell r="A12090">
            <v>43747</v>
          </cell>
          <cell r="C12090">
            <v>13.9</v>
          </cell>
        </row>
        <row r="12091">
          <cell r="A12091">
            <v>43747</v>
          </cell>
          <cell r="C12091">
            <v>13.7</v>
          </cell>
        </row>
        <row r="12092">
          <cell r="A12092">
            <v>43747</v>
          </cell>
          <cell r="C12092">
            <v>13.2</v>
          </cell>
        </row>
        <row r="12093">
          <cell r="A12093">
            <v>43747</v>
          </cell>
          <cell r="C12093">
            <v>12.5</v>
          </cell>
        </row>
        <row r="12094">
          <cell r="A12094">
            <v>43747</v>
          </cell>
          <cell r="C12094">
            <v>11.8</v>
          </cell>
        </row>
        <row r="12095">
          <cell r="A12095">
            <v>43747</v>
          </cell>
          <cell r="C12095">
            <v>11.3</v>
          </cell>
        </row>
        <row r="12096">
          <cell r="A12096">
            <v>43747</v>
          </cell>
          <cell r="C12096">
            <v>11.2</v>
          </cell>
        </row>
        <row r="12097">
          <cell r="A12097">
            <v>43747</v>
          </cell>
          <cell r="C12097">
            <v>10.9</v>
          </cell>
        </row>
        <row r="12098">
          <cell r="A12098">
            <v>43747</v>
          </cell>
          <cell r="C12098">
            <v>10.9</v>
          </cell>
        </row>
        <row r="12099">
          <cell r="A12099">
            <v>43747</v>
          </cell>
          <cell r="C12099">
            <v>10.9</v>
          </cell>
        </row>
        <row r="12100">
          <cell r="A12100">
            <v>43748</v>
          </cell>
          <cell r="C12100">
            <v>11</v>
          </cell>
        </row>
        <row r="12101">
          <cell r="A12101">
            <v>43748</v>
          </cell>
          <cell r="C12101">
            <v>11</v>
          </cell>
        </row>
        <row r="12102">
          <cell r="A12102">
            <v>43748</v>
          </cell>
          <cell r="C12102">
            <v>11.1</v>
          </cell>
        </row>
        <row r="12103">
          <cell r="A12103">
            <v>43748</v>
          </cell>
          <cell r="C12103">
            <v>10.7</v>
          </cell>
        </row>
        <row r="12104">
          <cell r="A12104">
            <v>43748</v>
          </cell>
          <cell r="C12104">
            <v>10.8</v>
          </cell>
        </row>
        <row r="12105">
          <cell r="A12105">
            <v>43748</v>
          </cell>
          <cell r="C12105">
            <v>10.7</v>
          </cell>
        </row>
        <row r="12106">
          <cell r="A12106">
            <v>43748</v>
          </cell>
          <cell r="C12106">
            <v>10.9</v>
          </cell>
        </row>
        <row r="12107">
          <cell r="A12107">
            <v>43748</v>
          </cell>
          <cell r="C12107">
            <v>11.4</v>
          </cell>
        </row>
        <row r="12108">
          <cell r="A12108">
            <v>43748</v>
          </cell>
          <cell r="C12108">
            <v>12</v>
          </cell>
        </row>
        <row r="12109">
          <cell r="A12109">
            <v>43748</v>
          </cell>
          <cell r="C12109">
            <v>12.8</v>
          </cell>
        </row>
        <row r="12110">
          <cell r="A12110">
            <v>43748</v>
          </cell>
          <cell r="C12110">
            <v>13.6</v>
          </cell>
        </row>
        <row r="12111">
          <cell r="A12111">
            <v>43748</v>
          </cell>
          <cell r="C12111">
            <v>14.1</v>
          </cell>
        </row>
        <row r="12112">
          <cell r="A12112">
            <v>43748</v>
          </cell>
          <cell r="C12112">
            <v>14.9</v>
          </cell>
        </row>
        <row r="12113">
          <cell r="A12113">
            <v>43748</v>
          </cell>
          <cell r="C12113">
            <v>15.2</v>
          </cell>
        </row>
        <row r="12114">
          <cell r="A12114">
            <v>43748</v>
          </cell>
          <cell r="C12114">
            <v>15.3</v>
          </cell>
        </row>
        <row r="12115">
          <cell r="A12115">
            <v>43748</v>
          </cell>
          <cell r="C12115">
            <v>15.5</v>
          </cell>
        </row>
        <row r="12116">
          <cell r="A12116">
            <v>43748</v>
          </cell>
          <cell r="C12116">
            <v>15.6</v>
          </cell>
        </row>
        <row r="12117">
          <cell r="A12117">
            <v>43748</v>
          </cell>
          <cell r="C12117">
            <v>15.3</v>
          </cell>
        </row>
        <row r="12118">
          <cell r="A12118">
            <v>43748</v>
          </cell>
          <cell r="C12118">
            <v>15</v>
          </cell>
        </row>
        <row r="12119">
          <cell r="A12119">
            <v>43748</v>
          </cell>
          <cell r="C12119">
            <v>14.9</v>
          </cell>
        </row>
        <row r="12120">
          <cell r="A12120">
            <v>43748</v>
          </cell>
          <cell r="C12120">
            <v>14.6</v>
          </cell>
        </row>
        <row r="12121">
          <cell r="A12121">
            <v>43748</v>
          </cell>
          <cell r="C12121">
            <v>14.7</v>
          </cell>
        </row>
        <row r="12122">
          <cell r="A12122">
            <v>43748</v>
          </cell>
          <cell r="C12122">
            <v>14.6</v>
          </cell>
        </row>
        <row r="12123">
          <cell r="A12123">
            <v>43748</v>
          </cell>
          <cell r="C12123">
            <v>14.7</v>
          </cell>
        </row>
        <row r="12124">
          <cell r="A12124">
            <v>43749</v>
          </cell>
          <cell r="C12124">
            <v>14.9</v>
          </cell>
        </row>
        <row r="12125">
          <cell r="A12125">
            <v>43749</v>
          </cell>
          <cell r="C12125">
            <v>14.9</v>
          </cell>
        </row>
        <row r="12126">
          <cell r="A12126">
            <v>43749</v>
          </cell>
          <cell r="C12126">
            <v>14.8</v>
          </cell>
        </row>
        <row r="12127">
          <cell r="A12127">
            <v>43749</v>
          </cell>
          <cell r="C12127">
            <v>14.5</v>
          </cell>
        </row>
        <row r="12128">
          <cell r="A12128">
            <v>43749</v>
          </cell>
          <cell r="C12128">
            <v>14.4</v>
          </cell>
        </row>
        <row r="12129">
          <cell r="A12129">
            <v>43749</v>
          </cell>
          <cell r="C12129">
            <v>14.5</v>
          </cell>
        </row>
        <row r="12130">
          <cell r="A12130">
            <v>43749</v>
          </cell>
          <cell r="C12130">
            <v>14.6</v>
          </cell>
        </row>
        <row r="12131">
          <cell r="A12131">
            <v>43749</v>
          </cell>
          <cell r="C12131">
            <v>14.7</v>
          </cell>
        </row>
        <row r="12132">
          <cell r="A12132">
            <v>43749</v>
          </cell>
          <cell r="C12132">
            <v>15</v>
          </cell>
        </row>
        <row r="12133">
          <cell r="A12133">
            <v>43749</v>
          </cell>
          <cell r="C12133">
            <v>15.4</v>
          </cell>
        </row>
        <row r="12134">
          <cell r="A12134">
            <v>43749</v>
          </cell>
          <cell r="C12134">
            <v>15.8</v>
          </cell>
        </row>
        <row r="12135">
          <cell r="A12135">
            <v>43749</v>
          </cell>
          <cell r="C12135">
            <v>15.9</v>
          </cell>
        </row>
        <row r="12136">
          <cell r="A12136">
            <v>43749</v>
          </cell>
          <cell r="C12136">
            <v>16.2</v>
          </cell>
        </row>
        <row r="12137">
          <cell r="A12137">
            <v>43749</v>
          </cell>
          <cell r="C12137">
            <v>16.2</v>
          </cell>
        </row>
        <row r="12138">
          <cell r="A12138">
            <v>43749</v>
          </cell>
          <cell r="C12138">
            <v>16</v>
          </cell>
        </row>
        <row r="12139">
          <cell r="A12139">
            <v>43749</v>
          </cell>
          <cell r="C12139">
            <v>15.9</v>
          </cell>
        </row>
        <row r="12140">
          <cell r="A12140">
            <v>43749</v>
          </cell>
          <cell r="C12140">
            <v>15.5</v>
          </cell>
        </row>
        <row r="12141">
          <cell r="A12141">
            <v>43749</v>
          </cell>
          <cell r="C12141">
            <v>14.8</v>
          </cell>
        </row>
        <row r="12142">
          <cell r="A12142">
            <v>43749</v>
          </cell>
          <cell r="C12142">
            <v>14</v>
          </cell>
        </row>
        <row r="12143">
          <cell r="A12143">
            <v>43749</v>
          </cell>
          <cell r="C12143">
            <v>13.6</v>
          </cell>
        </row>
        <row r="12144">
          <cell r="A12144">
            <v>43749</v>
          </cell>
          <cell r="C12144">
            <v>13.1</v>
          </cell>
        </row>
        <row r="12145">
          <cell r="A12145">
            <v>43749</v>
          </cell>
          <cell r="C12145">
            <v>12.9</v>
          </cell>
        </row>
        <row r="12146">
          <cell r="A12146">
            <v>43749</v>
          </cell>
          <cell r="C12146">
            <v>12.5</v>
          </cell>
        </row>
        <row r="12147">
          <cell r="A12147">
            <v>43749</v>
          </cell>
          <cell r="C12147">
            <v>12.2</v>
          </cell>
        </row>
        <row r="12148">
          <cell r="A12148">
            <v>43750</v>
          </cell>
          <cell r="C12148">
            <v>12</v>
          </cell>
        </row>
        <row r="12149">
          <cell r="A12149">
            <v>43750</v>
          </cell>
          <cell r="C12149">
            <v>11.6</v>
          </cell>
        </row>
        <row r="12150">
          <cell r="A12150">
            <v>43750</v>
          </cell>
          <cell r="C12150">
            <v>11.3</v>
          </cell>
        </row>
        <row r="12151">
          <cell r="A12151">
            <v>43750</v>
          </cell>
          <cell r="C12151">
            <v>11</v>
          </cell>
        </row>
        <row r="12152">
          <cell r="A12152">
            <v>43750</v>
          </cell>
          <cell r="C12152">
            <v>10.7</v>
          </cell>
        </row>
        <row r="12153">
          <cell r="A12153">
            <v>43750</v>
          </cell>
          <cell r="C12153">
            <v>10.6</v>
          </cell>
        </row>
        <row r="12154">
          <cell r="A12154">
            <v>43750</v>
          </cell>
          <cell r="C12154">
            <v>10.6</v>
          </cell>
        </row>
        <row r="12155">
          <cell r="A12155">
            <v>43750</v>
          </cell>
          <cell r="C12155">
            <v>10.6</v>
          </cell>
        </row>
        <row r="12156">
          <cell r="A12156">
            <v>43750</v>
          </cell>
          <cell r="C12156">
            <v>10.9</v>
          </cell>
        </row>
        <row r="12157">
          <cell r="A12157">
            <v>43750</v>
          </cell>
          <cell r="C12157">
            <v>11.9</v>
          </cell>
        </row>
        <row r="12158">
          <cell r="A12158">
            <v>43750</v>
          </cell>
          <cell r="C12158">
            <v>12.5</v>
          </cell>
        </row>
        <row r="12159">
          <cell r="A12159">
            <v>43750</v>
          </cell>
          <cell r="C12159">
            <v>13.1</v>
          </cell>
        </row>
        <row r="12160">
          <cell r="A12160">
            <v>43750</v>
          </cell>
          <cell r="C12160">
            <v>13.7</v>
          </cell>
        </row>
        <row r="12161">
          <cell r="A12161">
            <v>43750</v>
          </cell>
          <cell r="C12161">
            <v>13.9</v>
          </cell>
        </row>
        <row r="12162">
          <cell r="A12162">
            <v>43750</v>
          </cell>
          <cell r="C12162">
            <v>14</v>
          </cell>
        </row>
        <row r="12163">
          <cell r="A12163">
            <v>43750</v>
          </cell>
          <cell r="C12163">
            <v>14</v>
          </cell>
        </row>
        <row r="12164">
          <cell r="A12164">
            <v>43750</v>
          </cell>
          <cell r="C12164">
            <v>13.7</v>
          </cell>
        </row>
        <row r="12165">
          <cell r="A12165">
            <v>43750</v>
          </cell>
          <cell r="C12165">
            <v>13.2</v>
          </cell>
        </row>
        <row r="12166">
          <cell r="A12166">
            <v>43750</v>
          </cell>
          <cell r="C12166">
            <v>12.3</v>
          </cell>
        </row>
        <row r="12167">
          <cell r="A12167">
            <v>43750</v>
          </cell>
          <cell r="C12167">
            <v>11.9</v>
          </cell>
        </row>
        <row r="12168">
          <cell r="A12168">
            <v>43750</v>
          </cell>
          <cell r="C12168">
            <v>11.5</v>
          </cell>
        </row>
        <row r="12169">
          <cell r="A12169">
            <v>43750</v>
          </cell>
          <cell r="C12169">
            <v>11.4</v>
          </cell>
        </row>
        <row r="12170">
          <cell r="A12170">
            <v>43750</v>
          </cell>
          <cell r="C12170">
            <v>11.2</v>
          </cell>
        </row>
        <row r="12171">
          <cell r="A12171">
            <v>43750</v>
          </cell>
          <cell r="C12171">
            <v>11.1</v>
          </cell>
        </row>
        <row r="12172">
          <cell r="A12172">
            <v>43751</v>
          </cell>
          <cell r="C12172">
            <v>11.3</v>
          </cell>
        </row>
        <row r="12173">
          <cell r="A12173">
            <v>43751</v>
          </cell>
          <cell r="C12173">
            <v>11.2</v>
          </cell>
        </row>
        <row r="12174">
          <cell r="A12174">
            <v>43751</v>
          </cell>
          <cell r="C12174">
            <v>11.1</v>
          </cell>
        </row>
        <row r="12175">
          <cell r="A12175">
            <v>43751</v>
          </cell>
          <cell r="C12175">
            <v>10.9</v>
          </cell>
        </row>
        <row r="12176">
          <cell r="A12176">
            <v>43751</v>
          </cell>
          <cell r="C12176">
            <v>10.8</v>
          </cell>
        </row>
        <row r="12177">
          <cell r="A12177">
            <v>43751</v>
          </cell>
          <cell r="C12177">
            <v>10.8</v>
          </cell>
        </row>
        <row r="12178">
          <cell r="A12178">
            <v>43751</v>
          </cell>
          <cell r="C12178">
            <v>11</v>
          </cell>
        </row>
        <row r="12179">
          <cell r="A12179">
            <v>43751</v>
          </cell>
          <cell r="C12179">
            <v>10.9</v>
          </cell>
        </row>
        <row r="12180">
          <cell r="A12180">
            <v>43751</v>
          </cell>
          <cell r="C12180">
            <v>11.3</v>
          </cell>
        </row>
        <row r="12181">
          <cell r="A12181">
            <v>43751</v>
          </cell>
          <cell r="C12181">
            <v>11.5</v>
          </cell>
        </row>
        <row r="12182">
          <cell r="A12182">
            <v>43751</v>
          </cell>
          <cell r="C12182">
            <v>12.1</v>
          </cell>
        </row>
        <row r="12183">
          <cell r="A12183">
            <v>43751</v>
          </cell>
          <cell r="C12183">
            <v>12.7</v>
          </cell>
        </row>
        <row r="12184">
          <cell r="A12184">
            <v>43751</v>
          </cell>
          <cell r="C12184">
            <v>13.2</v>
          </cell>
        </row>
        <row r="12185">
          <cell r="A12185">
            <v>43751</v>
          </cell>
          <cell r="C12185">
            <v>13.5</v>
          </cell>
        </row>
        <row r="12186">
          <cell r="A12186">
            <v>43751</v>
          </cell>
          <cell r="C12186">
            <v>13.9</v>
          </cell>
        </row>
        <row r="12187">
          <cell r="A12187">
            <v>43751</v>
          </cell>
          <cell r="C12187">
            <v>14.1</v>
          </cell>
        </row>
        <row r="12188">
          <cell r="A12188">
            <v>43751</v>
          </cell>
          <cell r="C12188">
            <v>13.8</v>
          </cell>
        </row>
        <row r="12189">
          <cell r="A12189">
            <v>43751</v>
          </cell>
          <cell r="C12189">
            <v>13.2</v>
          </cell>
        </row>
        <row r="12190">
          <cell r="A12190">
            <v>43751</v>
          </cell>
          <cell r="C12190">
            <v>12.4</v>
          </cell>
        </row>
        <row r="12191">
          <cell r="A12191">
            <v>43751</v>
          </cell>
          <cell r="C12191">
            <v>11.7</v>
          </cell>
        </row>
        <row r="12192">
          <cell r="A12192">
            <v>43751</v>
          </cell>
          <cell r="C12192">
            <v>11.3</v>
          </cell>
        </row>
        <row r="12193">
          <cell r="A12193">
            <v>43751</v>
          </cell>
          <cell r="C12193">
            <v>10.7</v>
          </cell>
        </row>
        <row r="12194">
          <cell r="A12194">
            <v>43751</v>
          </cell>
          <cell r="C12194">
            <v>10.5</v>
          </cell>
        </row>
        <row r="12195">
          <cell r="A12195">
            <v>43751</v>
          </cell>
          <cell r="C12195">
            <v>10.199999999999999</v>
          </cell>
        </row>
        <row r="12196">
          <cell r="A12196">
            <v>43752</v>
          </cell>
          <cell r="C12196">
            <v>10.5</v>
          </cell>
        </row>
        <row r="12197">
          <cell r="A12197">
            <v>43752</v>
          </cell>
          <cell r="C12197">
            <v>10.3</v>
          </cell>
        </row>
        <row r="12198">
          <cell r="A12198">
            <v>43752</v>
          </cell>
          <cell r="C12198">
            <v>10</v>
          </cell>
        </row>
        <row r="12199">
          <cell r="A12199">
            <v>43752</v>
          </cell>
          <cell r="C12199">
            <v>9.6999999999999993</v>
          </cell>
        </row>
        <row r="12200">
          <cell r="A12200">
            <v>43752</v>
          </cell>
          <cell r="C12200">
            <v>9.6999999999999993</v>
          </cell>
        </row>
        <row r="12201">
          <cell r="A12201">
            <v>43752</v>
          </cell>
          <cell r="C12201">
            <v>9.8000000000000007</v>
          </cell>
        </row>
        <row r="12202">
          <cell r="A12202">
            <v>43752</v>
          </cell>
          <cell r="C12202">
            <v>10</v>
          </cell>
        </row>
        <row r="12203">
          <cell r="A12203">
            <v>43752</v>
          </cell>
          <cell r="C12203">
            <v>10.5</v>
          </cell>
        </row>
        <row r="12204">
          <cell r="A12204">
            <v>43752</v>
          </cell>
          <cell r="C12204">
            <v>11.1</v>
          </cell>
        </row>
        <row r="12205">
          <cell r="A12205">
            <v>43752</v>
          </cell>
          <cell r="C12205">
            <v>11.9</v>
          </cell>
        </row>
        <row r="12206">
          <cell r="A12206">
            <v>43752</v>
          </cell>
          <cell r="C12206">
            <v>12.5</v>
          </cell>
        </row>
        <row r="12207">
          <cell r="A12207">
            <v>43752</v>
          </cell>
          <cell r="C12207">
            <v>12.9</v>
          </cell>
        </row>
        <row r="12208">
          <cell r="A12208">
            <v>43752</v>
          </cell>
          <cell r="C12208">
            <v>13.2</v>
          </cell>
        </row>
        <row r="12209">
          <cell r="A12209">
            <v>43752</v>
          </cell>
          <cell r="C12209">
            <v>13</v>
          </cell>
        </row>
        <row r="12210">
          <cell r="A12210">
            <v>43752</v>
          </cell>
          <cell r="C12210">
            <v>12.9</v>
          </cell>
        </row>
        <row r="12211">
          <cell r="A12211">
            <v>43752</v>
          </cell>
          <cell r="C12211">
            <v>12.7</v>
          </cell>
        </row>
        <row r="12212">
          <cell r="A12212">
            <v>43752</v>
          </cell>
          <cell r="C12212">
            <v>12.6</v>
          </cell>
        </row>
        <row r="12213">
          <cell r="A12213">
            <v>43752</v>
          </cell>
          <cell r="C12213">
            <v>12.3</v>
          </cell>
        </row>
        <row r="12214">
          <cell r="A12214">
            <v>43752</v>
          </cell>
          <cell r="C12214">
            <v>11.8</v>
          </cell>
        </row>
        <row r="12215">
          <cell r="A12215">
            <v>43752</v>
          </cell>
          <cell r="C12215">
            <v>11.5</v>
          </cell>
        </row>
        <row r="12216">
          <cell r="A12216">
            <v>43752</v>
          </cell>
          <cell r="C12216">
            <v>11.2</v>
          </cell>
        </row>
        <row r="12217">
          <cell r="A12217">
            <v>43752</v>
          </cell>
          <cell r="C12217">
            <v>10.9</v>
          </cell>
        </row>
        <row r="12218">
          <cell r="A12218">
            <v>43752</v>
          </cell>
          <cell r="C12218">
            <v>11</v>
          </cell>
        </row>
        <row r="12219">
          <cell r="A12219">
            <v>43752</v>
          </cell>
          <cell r="C12219">
            <v>10.7</v>
          </cell>
        </row>
        <row r="12220">
          <cell r="A12220">
            <v>43753</v>
          </cell>
          <cell r="C12220">
            <v>10.9</v>
          </cell>
        </row>
        <row r="12221">
          <cell r="A12221">
            <v>43753</v>
          </cell>
          <cell r="C12221">
            <v>10.6</v>
          </cell>
        </row>
        <row r="12222">
          <cell r="A12222">
            <v>43753</v>
          </cell>
          <cell r="C12222">
            <v>10.3</v>
          </cell>
        </row>
        <row r="12223">
          <cell r="A12223">
            <v>43753</v>
          </cell>
          <cell r="C12223">
            <v>9.8000000000000007</v>
          </cell>
        </row>
        <row r="12224">
          <cell r="A12224">
            <v>43753</v>
          </cell>
          <cell r="C12224">
            <v>9.5</v>
          </cell>
        </row>
        <row r="12225">
          <cell r="A12225">
            <v>43753</v>
          </cell>
          <cell r="C12225">
            <v>9.3000000000000007</v>
          </cell>
        </row>
        <row r="12226">
          <cell r="A12226">
            <v>43753</v>
          </cell>
          <cell r="C12226">
            <v>9.4</v>
          </cell>
        </row>
        <row r="12227">
          <cell r="A12227">
            <v>43753</v>
          </cell>
          <cell r="C12227">
            <v>9.5</v>
          </cell>
        </row>
        <row r="12228">
          <cell r="A12228">
            <v>43753</v>
          </cell>
          <cell r="C12228">
            <v>10</v>
          </cell>
        </row>
        <row r="12229">
          <cell r="A12229">
            <v>43753</v>
          </cell>
          <cell r="C12229">
            <v>11.2</v>
          </cell>
        </row>
        <row r="12230">
          <cell r="A12230">
            <v>43753</v>
          </cell>
          <cell r="C12230">
            <v>12.4</v>
          </cell>
        </row>
        <row r="12231">
          <cell r="A12231">
            <v>43753</v>
          </cell>
          <cell r="C12231">
            <v>13.6</v>
          </cell>
        </row>
        <row r="12232">
          <cell r="A12232">
            <v>43753</v>
          </cell>
          <cell r="C12232">
            <v>14.6</v>
          </cell>
        </row>
        <row r="12233">
          <cell r="A12233">
            <v>43753</v>
          </cell>
          <cell r="C12233">
            <v>15.2</v>
          </cell>
        </row>
        <row r="12234">
          <cell r="A12234">
            <v>43753</v>
          </cell>
          <cell r="C12234">
            <v>15.4</v>
          </cell>
        </row>
        <row r="12235">
          <cell r="A12235">
            <v>43753</v>
          </cell>
          <cell r="C12235">
            <v>15.4</v>
          </cell>
        </row>
        <row r="12236">
          <cell r="A12236">
            <v>43753</v>
          </cell>
          <cell r="C12236">
            <v>14.8</v>
          </cell>
        </row>
        <row r="12237">
          <cell r="A12237">
            <v>43753</v>
          </cell>
          <cell r="C12237">
            <v>13.9</v>
          </cell>
        </row>
        <row r="12238">
          <cell r="A12238">
            <v>43753</v>
          </cell>
          <cell r="C12238">
            <v>12.8</v>
          </cell>
        </row>
        <row r="12239">
          <cell r="A12239">
            <v>43753</v>
          </cell>
          <cell r="C12239">
            <v>12.1</v>
          </cell>
        </row>
        <row r="12240">
          <cell r="A12240">
            <v>43753</v>
          </cell>
          <cell r="C12240">
            <v>11.7</v>
          </cell>
        </row>
        <row r="12241">
          <cell r="A12241">
            <v>43753</v>
          </cell>
          <cell r="C12241">
            <v>11.6</v>
          </cell>
        </row>
        <row r="12242">
          <cell r="A12242">
            <v>43753</v>
          </cell>
          <cell r="C12242">
            <v>11.7</v>
          </cell>
        </row>
        <row r="12243">
          <cell r="A12243">
            <v>43753</v>
          </cell>
          <cell r="C12243">
            <v>12.1</v>
          </cell>
        </row>
        <row r="12244">
          <cell r="A12244">
            <v>43754</v>
          </cell>
          <cell r="C12244">
            <v>12.4</v>
          </cell>
        </row>
        <row r="12245">
          <cell r="A12245">
            <v>43754</v>
          </cell>
          <cell r="C12245">
            <v>12.4</v>
          </cell>
        </row>
        <row r="12246">
          <cell r="A12246">
            <v>43754</v>
          </cell>
          <cell r="C12246">
            <v>12.6</v>
          </cell>
        </row>
        <row r="12247">
          <cell r="A12247">
            <v>43754</v>
          </cell>
          <cell r="C12247">
            <v>12.8</v>
          </cell>
        </row>
        <row r="12248">
          <cell r="A12248">
            <v>43754</v>
          </cell>
          <cell r="C12248">
            <v>12.8</v>
          </cell>
        </row>
        <row r="12249">
          <cell r="A12249">
            <v>43754</v>
          </cell>
          <cell r="C12249">
            <v>12.8</v>
          </cell>
        </row>
        <row r="12250">
          <cell r="A12250">
            <v>43754</v>
          </cell>
          <cell r="C12250">
            <v>12.6</v>
          </cell>
        </row>
        <row r="12251">
          <cell r="A12251">
            <v>43754</v>
          </cell>
          <cell r="C12251">
            <v>12.5</v>
          </cell>
        </row>
        <row r="12252">
          <cell r="A12252">
            <v>43754</v>
          </cell>
          <cell r="C12252">
            <v>12.7</v>
          </cell>
        </row>
        <row r="12253">
          <cell r="A12253">
            <v>43754</v>
          </cell>
          <cell r="C12253">
            <v>13</v>
          </cell>
        </row>
        <row r="12254">
          <cell r="A12254">
            <v>43754</v>
          </cell>
          <cell r="C12254">
            <v>13.5</v>
          </cell>
        </row>
        <row r="12255">
          <cell r="A12255">
            <v>43754</v>
          </cell>
          <cell r="C12255">
            <v>13.9</v>
          </cell>
        </row>
        <row r="12256">
          <cell r="A12256">
            <v>43754</v>
          </cell>
          <cell r="C12256">
            <v>14.4</v>
          </cell>
        </row>
        <row r="12257">
          <cell r="A12257">
            <v>43754</v>
          </cell>
          <cell r="C12257">
            <v>14.6</v>
          </cell>
        </row>
        <row r="12258">
          <cell r="A12258">
            <v>43754</v>
          </cell>
          <cell r="C12258">
            <v>14.7</v>
          </cell>
        </row>
        <row r="12259">
          <cell r="A12259">
            <v>43754</v>
          </cell>
          <cell r="C12259">
            <v>14.5</v>
          </cell>
        </row>
        <row r="12260">
          <cell r="A12260">
            <v>43754</v>
          </cell>
          <cell r="C12260">
            <v>13.6</v>
          </cell>
        </row>
        <row r="12261">
          <cell r="A12261">
            <v>43754</v>
          </cell>
          <cell r="C12261">
            <v>12.4</v>
          </cell>
        </row>
        <row r="12262">
          <cell r="A12262">
            <v>43754</v>
          </cell>
          <cell r="C12262">
            <v>11.4</v>
          </cell>
        </row>
        <row r="12263">
          <cell r="A12263">
            <v>43754</v>
          </cell>
          <cell r="C12263">
            <v>10.5</v>
          </cell>
        </row>
        <row r="12264">
          <cell r="A12264">
            <v>43754</v>
          </cell>
          <cell r="C12264">
            <v>10.1</v>
          </cell>
        </row>
        <row r="12265">
          <cell r="A12265">
            <v>43754</v>
          </cell>
          <cell r="C12265">
            <v>9.6999999999999993</v>
          </cell>
        </row>
        <row r="12266">
          <cell r="A12266">
            <v>43754</v>
          </cell>
          <cell r="C12266">
            <v>9.4</v>
          </cell>
        </row>
        <row r="12267">
          <cell r="A12267">
            <v>43754</v>
          </cell>
          <cell r="C12267">
            <v>9</v>
          </cell>
        </row>
        <row r="12268">
          <cell r="A12268">
            <v>43755</v>
          </cell>
          <cell r="C12268">
            <v>9</v>
          </cell>
        </row>
        <row r="12269">
          <cell r="A12269">
            <v>43755</v>
          </cell>
          <cell r="C12269">
            <v>8.9</v>
          </cell>
        </row>
        <row r="12270">
          <cell r="A12270">
            <v>43755</v>
          </cell>
          <cell r="C12270">
            <v>8.6999999999999993</v>
          </cell>
        </row>
        <row r="12271">
          <cell r="A12271">
            <v>43755</v>
          </cell>
          <cell r="C12271">
            <v>8.1</v>
          </cell>
        </row>
        <row r="12272">
          <cell r="A12272">
            <v>43755</v>
          </cell>
          <cell r="C12272">
            <v>7.9</v>
          </cell>
        </row>
        <row r="12273">
          <cell r="A12273">
            <v>43755</v>
          </cell>
          <cell r="C12273">
            <v>7.9</v>
          </cell>
        </row>
        <row r="12274">
          <cell r="A12274">
            <v>43755</v>
          </cell>
          <cell r="C12274">
            <v>8.1</v>
          </cell>
        </row>
        <row r="12275">
          <cell r="A12275">
            <v>43755</v>
          </cell>
          <cell r="C12275">
            <v>8.5</v>
          </cell>
        </row>
        <row r="12276">
          <cell r="A12276">
            <v>43755</v>
          </cell>
          <cell r="C12276">
            <v>9.3000000000000007</v>
          </cell>
        </row>
        <row r="12277">
          <cell r="A12277">
            <v>43755</v>
          </cell>
          <cell r="C12277">
            <v>10.7</v>
          </cell>
        </row>
        <row r="12278">
          <cell r="A12278">
            <v>43755</v>
          </cell>
          <cell r="C12278">
            <v>11.9</v>
          </cell>
        </row>
        <row r="12279">
          <cell r="A12279">
            <v>43755</v>
          </cell>
          <cell r="C12279">
            <v>12.9</v>
          </cell>
        </row>
        <row r="12280">
          <cell r="A12280">
            <v>43755</v>
          </cell>
          <cell r="C12280">
            <v>14</v>
          </cell>
        </row>
        <row r="12281">
          <cell r="A12281">
            <v>43755</v>
          </cell>
          <cell r="C12281">
            <v>14.4</v>
          </cell>
        </row>
        <row r="12282">
          <cell r="A12282">
            <v>43755</v>
          </cell>
          <cell r="C12282">
            <v>14.5</v>
          </cell>
        </row>
        <row r="12283">
          <cell r="A12283">
            <v>43755</v>
          </cell>
          <cell r="C12283">
            <v>14.5</v>
          </cell>
        </row>
        <row r="12284">
          <cell r="A12284">
            <v>43755</v>
          </cell>
          <cell r="C12284">
            <v>14</v>
          </cell>
        </row>
        <row r="12285">
          <cell r="A12285">
            <v>43755</v>
          </cell>
          <cell r="C12285">
            <v>13.3</v>
          </cell>
        </row>
        <row r="12286">
          <cell r="A12286">
            <v>43755</v>
          </cell>
          <cell r="C12286">
            <v>12.2</v>
          </cell>
        </row>
        <row r="12287">
          <cell r="A12287">
            <v>43755</v>
          </cell>
          <cell r="C12287">
            <v>11.6</v>
          </cell>
        </row>
        <row r="12288">
          <cell r="A12288">
            <v>43755</v>
          </cell>
          <cell r="C12288">
            <v>11.3</v>
          </cell>
        </row>
        <row r="12289">
          <cell r="A12289">
            <v>43755</v>
          </cell>
          <cell r="C12289">
            <v>11.2</v>
          </cell>
        </row>
        <row r="12290">
          <cell r="A12290">
            <v>43755</v>
          </cell>
          <cell r="C12290">
            <v>11</v>
          </cell>
        </row>
        <row r="12291">
          <cell r="A12291">
            <v>43755</v>
          </cell>
          <cell r="C12291">
            <v>10.8</v>
          </cell>
        </row>
        <row r="12292">
          <cell r="A12292">
            <v>43756</v>
          </cell>
          <cell r="C12292">
            <v>10.7</v>
          </cell>
        </row>
        <row r="12293">
          <cell r="A12293">
            <v>43756</v>
          </cell>
          <cell r="C12293">
            <v>10.5</v>
          </cell>
        </row>
        <row r="12294">
          <cell r="A12294">
            <v>43756</v>
          </cell>
          <cell r="C12294">
            <v>10.199999999999999</v>
          </cell>
        </row>
        <row r="12295">
          <cell r="A12295">
            <v>43756</v>
          </cell>
          <cell r="C12295">
            <v>9.6999999999999993</v>
          </cell>
        </row>
        <row r="12296">
          <cell r="A12296">
            <v>43756</v>
          </cell>
          <cell r="C12296">
            <v>9.5</v>
          </cell>
        </row>
        <row r="12297">
          <cell r="A12297">
            <v>43756</v>
          </cell>
          <cell r="C12297">
            <v>9.4</v>
          </cell>
        </row>
        <row r="12298">
          <cell r="A12298">
            <v>43756</v>
          </cell>
          <cell r="C12298">
            <v>9.5</v>
          </cell>
        </row>
        <row r="12299">
          <cell r="A12299">
            <v>43756</v>
          </cell>
          <cell r="C12299">
            <v>9.6999999999999993</v>
          </cell>
        </row>
        <row r="12300">
          <cell r="A12300">
            <v>43756</v>
          </cell>
          <cell r="C12300">
            <v>10.3</v>
          </cell>
        </row>
        <row r="12301">
          <cell r="A12301">
            <v>43756</v>
          </cell>
          <cell r="C12301">
            <v>11.2</v>
          </cell>
        </row>
        <row r="12302">
          <cell r="A12302">
            <v>43756</v>
          </cell>
          <cell r="C12302">
            <v>11.8</v>
          </cell>
        </row>
        <row r="12303">
          <cell r="A12303">
            <v>43756</v>
          </cell>
          <cell r="C12303">
            <v>12.3</v>
          </cell>
        </row>
        <row r="12304">
          <cell r="A12304">
            <v>43756</v>
          </cell>
          <cell r="C12304">
            <v>13.1</v>
          </cell>
        </row>
        <row r="12305">
          <cell r="A12305">
            <v>43756</v>
          </cell>
          <cell r="C12305">
            <v>13.2</v>
          </cell>
        </row>
        <row r="12306">
          <cell r="A12306">
            <v>43756</v>
          </cell>
          <cell r="C12306">
            <v>13</v>
          </cell>
        </row>
        <row r="12307">
          <cell r="A12307">
            <v>43756</v>
          </cell>
          <cell r="C12307">
            <v>13</v>
          </cell>
        </row>
        <row r="12308">
          <cell r="A12308">
            <v>43756</v>
          </cell>
          <cell r="C12308">
            <v>12.8</v>
          </cell>
        </row>
        <row r="12309">
          <cell r="A12309">
            <v>43756</v>
          </cell>
          <cell r="C12309">
            <v>12.3</v>
          </cell>
        </row>
        <row r="12310">
          <cell r="A12310">
            <v>43756</v>
          </cell>
          <cell r="C12310">
            <v>11.5</v>
          </cell>
        </row>
        <row r="12311">
          <cell r="A12311">
            <v>43756</v>
          </cell>
          <cell r="C12311">
            <v>11.1</v>
          </cell>
        </row>
        <row r="12312">
          <cell r="A12312">
            <v>43756</v>
          </cell>
          <cell r="C12312">
            <v>10.8</v>
          </cell>
        </row>
        <row r="12313">
          <cell r="A12313">
            <v>43756</v>
          </cell>
          <cell r="C12313">
            <v>10.6</v>
          </cell>
        </row>
        <row r="12314">
          <cell r="A12314">
            <v>43756</v>
          </cell>
          <cell r="C12314">
            <v>10.6</v>
          </cell>
        </row>
        <row r="12315">
          <cell r="A12315">
            <v>43756</v>
          </cell>
          <cell r="C12315">
            <v>10.5</v>
          </cell>
        </row>
        <row r="12316">
          <cell r="A12316">
            <v>43757</v>
          </cell>
          <cell r="C12316">
            <v>10.7</v>
          </cell>
        </row>
        <row r="12317">
          <cell r="A12317">
            <v>43757</v>
          </cell>
          <cell r="C12317">
            <v>10.6</v>
          </cell>
        </row>
        <row r="12318">
          <cell r="A12318">
            <v>43757</v>
          </cell>
          <cell r="C12318">
            <v>10.4</v>
          </cell>
        </row>
        <row r="12319">
          <cell r="A12319">
            <v>43757</v>
          </cell>
          <cell r="C12319">
            <v>9.9</v>
          </cell>
        </row>
        <row r="12320">
          <cell r="A12320">
            <v>43757</v>
          </cell>
          <cell r="C12320">
            <v>9.8000000000000007</v>
          </cell>
        </row>
        <row r="12321">
          <cell r="A12321">
            <v>43757</v>
          </cell>
          <cell r="C12321">
            <v>9.6</v>
          </cell>
        </row>
        <row r="12322">
          <cell r="A12322">
            <v>43757</v>
          </cell>
          <cell r="C12322">
            <v>9.6</v>
          </cell>
        </row>
        <row r="12323">
          <cell r="A12323">
            <v>43757</v>
          </cell>
          <cell r="C12323">
            <v>9.6</v>
          </cell>
        </row>
        <row r="12324">
          <cell r="A12324">
            <v>43757</v>
          </cell>
          <cell r="C12324">
            <v>10.1</v>
          </cell>
        </row>
        <row r="12325">
          <cell r="A12325">
            <v>43757</v>
          </cell>
          <cell r="C12325">
            <v>11.1</v>
          </cell>
        </row>
        <row r="12326">
          <cell r="A12326">
            <v>43757</v>
          </cell>
          <cell r="C12326">
            <v>11.8</v>
          </cell>
        </row>
        <row r="12327">
          <cell r="A12327">
            <v>43757</v>
          </cell>
          <cell r="C12327">
            <v>12.6</v>
          </cell>
        </row>
        <row r="12328">
          <cell r="A12328">
            <v>43757</v>
          </cell>
          <cell r="C12328">
            <v>13.2</v>
          </cell>
        </row>
        <row r="12329">
          <cell r="A12329">
            <v>43757</v>
          </cell>
          <cell r="C12329">
            <v>13.5</v>
          </cell>
        </row>
        <row r="12330">
          <cell r="A12330">
            <v>43757</v>
          </cell>
          <cell r="C12330">
            <v>13.5</v>
          </cell>
        </row>
        <row r="12331">
          <cell r="A12331">
            <v>43757</v>
          </cell>
          <cell r="C12331">
            <v>13.3</v>
          </cell>
        </row>
        <row r="12332">
          <cell r="A12332">
            <v>43757</v>
          </cell>
          <cell r="C12332">
            <v>12.5</v>
          </cell>
        </row>
        <row r="12333">
          <cell r="A12333">
            <v>43757</v>
          </cell>
          <cell r="C12333">
            <v>11.4</v>
          </cell>
        </row>
        <row r="12334">
          <cell r="A12334">
            <v>43757</v>
          </cell>
          <cell r="C12334">
            <v>10.4</v>
          </cell>
        </row>
        <row r="12335">
          <cell r="A12335">
            <v>43757</v>
          </cell>
          <cell r="C12335">
            <v>9.4</v>
          </cell>
        </row>
        <row r="12336">
          <cell r="A12336">
            <v>43757</v>
          </cell>
          <cell r="C12336">
            <v>9</v>
          </cell>
        </row>
        <row r="12337">
          <cell r="A12337">
            <v>43757</v>
          </cell>
          <cell r="C12337">
            <v>8.4</v>
          </cell>
        </row>
        <row r="12338">
          <cell r="A12338">
            <v>43757</v>
          </cell>
          <cell r="C12338">
            <v>8.3000000000000007</v>
          </cell>
        </row>
        <row r="12339">
          <cell r="A12339">
            <v>43757</v>
          </cell>
          <cell r="C12339">
            <v>7.9</v>
          </cell>
        </row>
        <row r="12340">
          <cell r="A12340">
            <v>43758</v>
          </cell>
          <cell r="C12340">
            <v>8</v>
          </cell>
        </row>
        <row r="12341">
          <cell r="A12341">
            <v>43758</v>
          </cell>
          <cell r="C12341">
            <v>7.9</v>
          </cell>
        </row>
        <row r="12342">
          <cell r="A12342">
            <v>43758</v>
          </cell>
          <cell r="C12342">
            <v>7.8</v>
          </cell>
        </row>
        <row r="12343">
          <cell r="A12343">
            <v>43758</v>
          </cell>
          <cell r="C12343">
            <v>7.3</v>
          </cell>
        </row>
        <row r="12344">
          <cell r="A12344">
            <v>43758</v>
          </cell>
          <cell r="C12344">
            <v>7.2</v>
          </cell>
        </row>
        <row r="12345">
          <cell r="A12345">
            <v>43758</v>
          </cell>
          <cell r="C12345">
            <v>7.1</v>
          </cell>
        </row>
        <row r="12346">
          <cell r="A12346">
            <v>43758</v>
          </cell>
          <cell r="C12346">
            <v>7.2</v>
          </cell>
        </row>
        <row r="12347">
          <cell r="A12347">
            <v>43758</v>
          </cell>
          <cell r="C12347">
            <v>7.5</v>
          </cell>
        </row>
        <row r="12348">
          <cell r="A12348">
            <v>43758</v>
          </cell>
          <cell r="C12348">
            <v>8.1999999999999993</v>
          </cell>
        </row>
        <row r="12349">
          <cell r="A12349">
            <v>43758</v>
          </cell>
          <cell r="C12349">
            <v>9.4</v>
          </cell>
        </row>
        <row r="12350">
          <cell r="A12350">
            <v>43758</v>
          </cell>
          <cell r="C12350">
            <v>10.6</v>
          </cell>
        </row>
        <row r="12351">
          <cell r="A12351">
            <v>43758</v>
          </cell>
          <cell r="C12351">
            <v>11.4</v>
          </cell>
        </row>
        <row r="12352">
          <cell r="A12352">
            <v>43758</v>
          </cell>
          <cell r="C12352">
            <v>12.3</v>
          </cell>
        </row>
        <row r="12353">
          <cell r="A12353">
            <v>43758</v>
          </cell>
          <cell r="C12353">
            <v>12.5</v>
          </cell>
        </row>
        <row r="12354">
          <cell r="A12354">
            <v>43758</v>
          </cell>
          <cell r="C12354">
            <v>12.6</v>
          </cell>
        </row>
        <row r="12355">
          <cell r="A12355">
            <v>43758</v>
          </cell>
          <cell r="C12355">
            <v>12.6</v>
          </cell>
        </row>
        <row r="12356">
          <cell r="A12356">
            <v>43758</v>
          </cell>
          <cell r="C12356">
            <v>12.2</v>
          </cell>
        </row>
        <row r="12357">
          <cell r="A12357">
            <v>43758</v>
          </cell>
          <cell r="C12357">
            <v>11.5</v>
          </cell>
        </row>
        <row r="12358">
          <cell r="A12358">
            <v>43758</v>
          </cell>
          <cell r="C12358">
            <v>10.7</v>
          </cell>
        </row>
        <row r="12359">
          <cell r="A12359">
            <v>43758</v>
          </cell>
          <cell r="C12359">
            <v>10.3</v>
          </cell>
        </row>
        <row r="12360">
          <cell r="A12360">
            <v>43758</v>
          </cell>
          <cell r="C12360">
            <v>10.199999999999999</v>
          </cell>
        </row>
        <row r="12361">
          <cell r="A12361">
            <v>43758</v>
          </cell>
          <cell r="C12361">
            <v>10.1</v>
          </cell>
        </row>
        <row r="12362">
          <cell r="A12362">
            <v>43758</v>
          </cell>
          <cell r="C12362">
            <v>10.1</v>
          </cell>
        </row>
        <row r="12363">
          <cell r="A12363">
            <v>43758</v>
          </cell>
          <cell r="C12363">
            <v>10.1</v>
          </cell>
        </row>
        <row r="12364">
          <cell r="A12364">
            <v>43759</v>
          </cell>
          <cell r="C12364">
            <v>10.199999999999999</v>
          </cell>
        </row>
        <row r="12365">
          <cell r="A12365">
            <v>43759</v>
          </cell>
          <cell r="C12365">
            <v>10.1</v>
          </cell>
        </row>
        <row r="12366">
          <cell r="A12366">
            <v>43759</v>
          </cell>
          <cell r="C12366">
            <v>9.8000000000000007</v>
          </cell>
        </row>
        <row r="12367">
          <cell r="A12367">
            <v>43759</v>
          </cell>
          <cell r="C12367">
            <v>9.5</v>
          </cell>
        </row>
        <row r="12368">
          <cell r="A12368">
            <v>43759</v>
          </cell>
          <cell r="C12368">
            <v>9.5</v>
          </cell>
        </row>
        <row r="12369">
          <cell r="A12369">
            <v>43759</v>
          </cell>
          <cell r="C12369">
            <v>9.6</v>
          </cell>
        </row>
        <row r="12370">
          <cell r="A12370">
            <v>43759</v>
          </cell>
          <cell r="C12370">
            <v>9.6</v>
          </cell>
        </row>
        <row r="12371">
          <cell r="A12371">
            <v>43759</v>
          </cell>
          <cell r="C12371">
            <v>10</v>
          </cell>
        </row>
        <row r="12372">
          <cell r="A12372">
            <v>43759</v>
          </cell>
          <cell r="C12372">
            <v>10.4</v>
          </cell>
        </row>
        <row r="12373">
          <cell r="A12373">
            <v>43759</v>
          </cell>
          <cell r="C12373">
            <v>10.8</v>
          </cell>
        </row>
        <row r="12374">
          <cell r="A12374">
            <v>43759</v>
          </cell>
          <cell r="C12374">
            <v>11.4</v>
          </cell>
        </row>
        <row r="12375">
          <cell r="A12375">
            <v>43759</v>
          </cell>
          <cell r="C12375">
            <v>11.9</v>
          </cell>
        </row>
        <row r="12376">
          <cell r="A12376">
            <v>43759</v>
          </cell>
          <cell r="C12376">
            <v>12.5</v>
          </cell>
        </row>
        <row r="12377">
          <cell r="A12377">
            <v>43759</v>
          </cell>
          <cell r="C12377">
            <v>12.7</v>
          </cell>
        </row>
        <row r="12378">
          <cell r="A12378">
            <v>43759</v>
          </cell>
          <cell r="C12378">
            <v>12.9</v>
          </cell>
        </row>
        <row r="12379">
          <cell r="A12379">
            <v>43759</v>
          </cell>
          <cell r="C12379">
            <v>13</v>
          </cell>
        </row>
        <row r="12380">
          <cell r="A12380">
            <v>43759</v>
          </cell>
          <cell r="C12380">
            <v>12.6</v>
          </cell>
        </row>
        <row r="12381">
          <cell r="A12381">
            <v>43759</v>
          </cell>
          <cell r="C12381">
            <v>11.9</v>
          </cell>
        </row>
        <row r="12382">
          <cell r="A12382">
            <v>43759</v>
          </cell>
          <cell r="C12382">
            <v>10.9</v>
          </cell>
        </row>
        <row r="12383">
          <cell r="A12383">
            <v>43759</v>
          </cell>
          <cell r="C12383">
            <v>9.9</v>
          </cell>
        </row>
        <row r="12384">
          <cell r="A12384">
            <v>43759</v>
          </cell>
          <cell r="C12384">
            <v>9.3000000000000007</v>
          </cell>
        </row>
        <row r="12385">
          <cell r="A12385">
            <v>43759</v>
          </cell>
          <cell r="C12385">
            <v>8.6999999999999993</v>
          </cell>
        </row>
        <row r="12386">
          <cell r="A12386">
            <v>43759</v>
          </cell>
          <cell r="C12386">
            <v>8.4</v>
          </cell>
        </row>
        <row r="12387">
          <cell r="A12387">
            <v>43759</v>
          </cell>
          <cell r="C12387">
            <v>7.9</v>
          </cell>
        </row>
        <row r="12388">
          <cell r="A12388">
            <v>43760</v>
          </cell>
          <cell r="C12388">
            <v>7.8</v>
          </cell>
        </row>
        <row r="12389">
          <cell r="A12389">
            <v>43760</v>
          </cell>
          <cell r="C12389">
            <v>7.6</v>
          </cell>
        </row>
        <row r="12390">
          <cell r="A12390">
            <v>43760</v>
          </cell>
          <cell r="C12390">
            <v>7.3</v>
          </cell>
        </row>
        <row r="12391">
          <cell r="A12391">
            <v>43760</v>
          </cell>
          <cell r="C12391">
            <v>6.5</v>
          </cell>
        </row>
        <row r="12392">
          <cell r="A12392">
            <v>43760</v>
          </cell>
          <cell r="C12392">
            <v>6.3</v>
          </cell>
        </row>
        <row r="12393">
          <cell r="A12393">
            <v>43760</v>
          </cell>
          <cell r="C12393">
            <v>6.2</v>
          </cell>
        </row>
        <row r="12394">
          <cell r="A12394">
            <v>43760</v>
          </cell>
          <cell r="C12394">
            <v>6.1</v>
          </cell>
        </row>
        <row r="12395">
          <cell r="A12395">
            <v>43760</v>
          </cell>
          <cell r="C12395">
            <v>6.2</v>
          </cell>
        </row>
        <row r="12396">
          <cell r="A12396">
            <v>43760</v>
          </cell>
          <cell r="C12396">
            <v>7</v>
          </cell>
        </row>
        <row r="12397">
          <cell r="A12397">
            <v>43760</v>
          </cell>
          <cell r="C12397">
            <v>8.3000000000000007</v>
          </cell>
        </row>
        <row r="12398">
          <cell r="A12398">
            <v>43760</v>
          </cell>
          <cell r="C12398">
            <v>9.8000000000000007</v>
          </cell>
        </row>
        <row r="12399">
          <cell r="A12399">
            <v>43760</v>
          </cell>
          <cell r="C12399">
            <v>11.4</v>
          </cell>
        </row>
        <row r="12400">
          <cell r="A12400">
            <v>43760</v>
          </cell>
          <cell r="C12400">
            <v>12.8</v>
          </cell>
        </row>
        <row r="12401">
          <cell r="A12401">
            <v>43760</v>
          </cell>
          <cell r="C12401">
            <v>13.4</v>
          </cell>
        </row>
        <row r="12402">
          <cell r="A12402">
            <v>43760</v>
          </cell>
          <cell r="C12402">
            <v>13.6</v>
          </cell>
        </row>
        <row r="12403">
          <cell r="A12403">
            <v>43760</v>
          </cell>
          <cell r="C12403">
            <v>13.5</v>
          </cell>
        </row>
        <row r="12404">
          <cell r="A12404">
            <v>43760</v>
          </cell>
          <cell r="C12404">
            <v>12.7</v>
          </cell>
        </row>
        <row r="12405">
          <cell r="A12405">
            <v>43760</v>
          </cell>
          <cell r="C12405">
            <v>11.5</v>
          </cell>
        </row>
        <row r="12406">
          <cell r="A12406">
            <v>43760</v>
          </cell>
          <cell r="C12406">
            <v>10.4</v>
          </cell>
        </row>
        <row r="12407">
          <cell r="A12407">
            <v>43760</v>
          </cell>
          <cell r="C12407">
            <v>9.3000000000000007</v>
          </cell>
        </row>
        <row r="12408">
          <cell r="A12408">
            <v>43760</v>
          </cell>
          <cell r="C12408">
            <v>8.6</v>
          </cell>
        </row>
        <row r="12409">
          <cell r="A12409">
            <v>43760</v>
          </cell>
          <cell r="C12409">
            <v>8.1999999999999993</v>
          </cell>
        </row>
        <row r="12410">
          <cell r="A12410">
            <v>43760</v>
          </cell>
          <cell r="C12410">
            <v>7.8</v>
          </cell>
        </row>
        <row r="12411">
          <cell r="A12411">
            <v>43760</v>
          </cell>
          <cell r="C12411">
            <v>7.5</v>
          </cell>
        </row>
        <row r="12412">
          <cell r="A12412">
            <v>43761</v>
          </cell>
          <cell r="C12412">
            <v>7.5</v>
          </cell>
        </row>
        <row r="12413">
          <cell r="A12413">
            <v>43761</v>
          </cell>
          <cell r="C12413">
            <v>7.6</v>
          </cell>
        </row>
        <row r="12414">
          <cell r="A12414">
            <v>43761</v>
          </cell>
          <cell r="C12414">
            <v>7.4</v>
          </cell>
        </row>
        <row r="12415">
          <cell r="A12415">
            <v>43761</v>
          </cell>
          <cell r="C12415">
            <v>6.9</v>
          </cell>
        </row>
        <row r="12416">
          <cell r="A12416">
            <v>43761</v>
          </cell>
          <cell r="C12416">
            <v>6.9</v>
          </cell>
        </row>
        <row r="12417">
          <cell r="A12417">
            <v>43761</v>
          </cell>
          <cell r="C12417">
            <v>7.1</v>
          </cell>
        </row>
        <row r="12418">
          <cell r="A12418">
            <v>43761</v>
          </cell>
          <cell r="C12418">
            <v>7.3</v>
          </cell>
        </row>
        <row r="12419">
          <cell r="A12419">
            <v>43761</v>
          </cell>
          <cell r="C12419">
            <v>7.4</v>
          </cell>
        </row>
        <row r="12420">
          <cell r="A12420">
            <v>43761</v>
          </cell>
          <cell r="C12420">
            <v>8.1</v>
          </cell>
        </row>
        <row r="12421">
          <cell r="A12421">
            <v>43761</v>
          </cell>
          <cell r="C12421">
            <v>9.1</v>
          </cell>
        </row>
        <row r="12422">
          <cell r="A12422">
            <v>43761</v>
          </cell>
          <cell r="C12422">
            <v>10</v>
          </cell>
        </row>
        <row r="12423">
          <cell r="A12423">
            <v>43761</v>
          </cell>
          <cell r="C12423">
            <v>11.2</v>
          </cell>
        </row>
        <row r="12424">
          <cell r="A12424">
            <v>43761</v>
          </cell>
          <cell r="C12424">
            <v>12.1</v>
          </cell>
        </row>
        <row r="12425">
          <cell r="A12425">
            <v>43761</v>
          </cell>
          <cell r="C12425">
            <v>12.6</v>
          </cell>
        </row>
        <row r="12426">
          <cell r="A12426">
            <v>43761</v>
          </cell>
          <cell r="C12426">
            <v>12.9</v>
          </cell>
        </row>
        <row r="12427">
          <cell r="A12427">
            <v>43761</v>
          </cell>
          <cell r="C12427">
            <v>12.9</v>
          </cell>
        </row>
        <row r="12428">
          <cell r="A12428">
            <v>43761</v>
          </cell>
          <cell r="C12428">
            <v>12.5</v>
          </cell>
        </row>
        <row r="12429">
          <cell r="A12429">
            <v>43761</v>
          </cell>
          <cell r="C12429">
            <v>11.8</v>
          </cell>
        </row>
        <row r="12430">
          <cell r="A12430">
            <v>43761</v>
          </cell>
          <cell r="C12430">
            <v>11</v>
          </cell>
        </row>
        <row r="12431">
          <cell r="A12431">
            <v>43761</v>
          </cell>
          <cell r="C12431">
            <v>10.5</v>
          </cell>
        </row>
        <row r="12432">
          <cell r="A12432">
            <v>43761</v>
          </cell>
          <cell r="C12432">
            <v>10.1</v>
          </cell>
        </row>
        <row r="12433">
          <cell r="A12433">
            <v>43761</v>
          </cell>
          <cell r="C12433">
            <v>10</v>
          </cell>
        </row>
        <row r="12434">
          <cell r="A12434">
            <v>43761</v>
          </cell>
          <cell r="C12434">
            <v>10</v>
          </cell>
        </row>
        <row r="12435">
          <cell r="A12435">
            <v>43761</v>
          </cell>
          <cell r="C12435">
            <v>9.5</v>
          </cell>
        </row>
        <row r="12436">
          <cell r="A12436">
            <v>43762</v>
          </cell>
          <cell r="C12436">
            <v>10</v>
          </cell>
        </row>
        <row r="12437">
          <cell r="A12437">
            <v>43762</v>
          </cell>
          <cell r="C12437">
            <v>9.8000000000000007</v>
          </cell>
        </row>
        <row r="12438">
          <cell r="A12438">
            <v>43762</v>
          </cell>
          <cell r="C12438">
            <v>9.5</v>
          </cell>
        </row>
        <row r="12439">
          <cell r="A12439">
            <v>43762</v>
          </cell>
          <cell r="C12439">
            <v>9.1999999999999993</v>
          </cell>
        </row>
        <row r="12440">
          <cell r="A12440">
            <v>43762</v>
          </cell>
          <cell r="C12440">
            <v>9.1999999999999993</v>
          </cell>
        </row>
        <row r="12441">
          <cell r="A12441">
            <v>43762</v>
          </cell>
          <cell r="C12441">
            <v>9.1999999999999993</v>
          </cell>
        </row>
        <row r="12442">
          <cell r="A12442">
            <v>43762</v>
          </cell>
          <cell r="C12442">
            <v>9.3000000000000007</v>
          </cell>
        </row>
        <row r="12443">
          <cell r="A12443">
            <v>43762</v>
          </cell>
          <cell r="C12443">
            <v>9</v>
          </cell>
        </row>
        <row r="12444">
          <cell r="A12444">
            <v>43762</v>
          </cell>
          <cell r="C12444">
            <v>9.3000000000000007</v>
          </cell>
        </row>
        <row r="12445">
          <cell r="A12445">
            <v>43762</v>
          </cell>
          <cell r="C12445">
            <v>10.199999999999999</v>
          </cell>
        </row>
        <row r="12446">
          <cell r="A12446">
            <v>43762</v>
          </cell>
          <cell r="C12446">
            <v>10.7</v>
          </cell>
        </row>
        <row r="12447">
          <cell r="A12447">
            <v>43762</v>
          </cell>
          <cell r="C12447">
            <v>11.3</v>
          </cell>
        </row>
        <row r="12448">
          <cell r="A12448">
            <v>43762</v>
          </cell>
          <cell r="C12448">
            <v>11.9</v>
          </cell>
        </row>
        <row r="12449">
          <cell r="A12449">
            <v>43762</v>
          </cell>
          <cell r="C12449">
            <v>12.6</v>
          </cell>
        </row>
        <row r="12450">
          <cell r="A12450">
            <v>43762</v>
          </cell>
          <cell r="C12450">
            <v>13.1</v>
          </cell>
        </row>
        <row r="12451">
          <cell r="A12451">
            <v>43762</v>
          </cell>
          <cell r="C12451">
            <v>13.3</v>
          </cell>
        </row>
        <row r="12452">
          <cell r="A12452">
            <v>43762</v>
          </cell>
          <cell r="C12452">
            <v>12.9</v>
          </cell>
        </row>
        <row r="12453">
          <cell r="A12453">
            <v>43762</v>
          </cell>
          <cell r="C12453">
            <v>12.1</v>
          </cell>
        </row>
        <row r="12454">
          <cell r="A12454">
            <v>43762</v>
          </cell>
          <cell r="C12454">
            <v>11.5</v>
          </cell>
        </row>
        <row r="12455">
          <cell r="A12455">
            <v>43762</v>
          </cell>
          <cell r="C12455">
            <v>11</v>
          </cell>
        </row>
        <row r="12456">
          <cell r="A12456">
            <v>43762</v>
          </cell>
          <cell r="C12456">
            <v>10.8</v>
          </cell>
        </row>
        <row r="12457">
          <cell r="A12457">
            <v>43762</v>
          </cell>
          <cell r="C12457">
            <v>10.6</v>
          </cell>
        </row>
        <row r="12458">
          <cell r="A12458">
            <v>43762</v>
          </cell>
          <cell r="C12458">
            <v>10.6</v>
          </cell>
        </row>
        <row r="12459">
          <cell r="A12459">
            <v>43762</v>
          </cell>
          <cell r="C12459">
            <v>10.5</v>
          </cell>
        </row>
        <row r="12460">
          <cell r="A12460">
            <v>43763</v>
          </cell>
          <cell r="C12460">
            <v>10.9</v>
          </cell>
        </row>
        <row r="12461">
          <cell r="A12461">
            <v>43763</v>
          </cell>
          <cell r="C12461">
            <v>10.9</v>
          </cell>
        </row>
        <row r="12462">
          <cell r="A12462">
            <v>43763</v>
          </cell>
          <cell r="C12462">
            <v>10.9</v>
          </cell>
        </row>
        <row r="12463">
          <cell r="A12463">
            <v>43763</v>
          </cell>
          <cell r="C12463">
            <v>10.5</v>
          </cell>
        </row>
        <row r="12464">
          <cell r="A12464">
            <v>43763</v>
          </cell>
          <cell r="C12464">
            <v>10.3</v>
          </cell>
        </row>
        <row r="12465">
          <cell r="A12465">
            <v>43763</v>
          </cell>
          <cell r="C12465">
            <v>10.4</v>
          </cell>
        </row>
        <row r="12466">
          <cell r="A12466">
            <v>43763</v>
          </cell>
          <cell r="C12466">
            <v>10.5</v>
          </cell>
        </row>
        <row r="12467">
          <cell r="A12467">
            <v>43763</v>
          </cell>
          <cell r="C12467">
            <v>10.6</v>
          </cell>
        </row>
        <row r="12468">
          <cell r="A12468">
            <v>43763</v>
          </cell>
          <cell r="C12468">
            <v>10.8</v>
          </cell>
        </row>
        <row r="12469">
          <cell r="A12469">
            <v>43763</v>
          </cell>
          <cell r="C12469">
            <v>11.3</v>
          </cell>
        </row>
        <row r="12470">
          <cell r="A12470">
            <v>43763</v>
          </cell>
          <cell r="C12470">
            <v>11.8</v>
          </cell>
        </row>
        <row r="12471">
          <cell r="A12471">
            <v>43763</v>
          </cell>
          <cell r="C12471">
            <v>12.3</v>
          </cell>
        </row>
        <row r="12472">
          <cell r="A12472">
            <v>43763</v>
          </cell>
          <cell r="C12472">
            <v>12.9</v>
          </cell>
        </row>
        <row r="12473">
          <cell r="A12473">
            <v>43763</v>
          </cell>
          <cell r="C12473">
            <v>13.8</v>
          </cell>
        </row>
        <row r="12474">
          <cell r="A12474">
            <v>43763</v>
          </cell>
          <cell r="C12474">
            <v>14.4</v>
          </cell>
        </row>
        <row r="12475">
          <cell r="A12475">
            <v>43763</v>
          </cell>
          <cell r="C12475">
            <v>14.9</v>
          </cell>
        </row>
        <row r="12476">
          <cell r="A12476">
            <v>43763</v>
          </cell>
          <cell r="C12476">
            <v>15.3</v>
          </cell>
        </row>
        <row r="12477">
          <cell r="A12477">
            <v>43763</v>
          </cell>
          <cell r="C12477">
            <v>15.4</v>
          </cell>
        </row>
        <row r="12478">
          <cell r="A12478">
            <v>43763</v>
          </cell>
          <cell r="C12478">
            <v>15.4</v>
          </cell>
        </row>
        <row r="12479">
          <cell r="A12479">
            <v>43763</v>
          </cell>
          <cell r="C12479">
            <v>15.4</v>
          </cell>
        </row>
        <row r="12480">
          <cell r="A12480">
            <v>43763</v>
          </cell>
          <cell r="C12480">
            <v>15.5</v>
          </cell>
        </row>
        <row r="12481">
          <cell r="A12481">
            <v>43763</v>
          </cell>
          <cell r="C12481">
            <v>15.7</v>
          </cell>
        </row>
        <row r="12482">
          <cell r="A12482">
            <v>43763</v>
          </cell>
          <cell r="C12482">
            <v>15.7</v>
          </cell>
        </row>
        <row r="12483">
          <cell r="A12483">
            <v>43763</v>
          </cell>
          <cell r="C12483">
            <v>15.8</v>
          </cell>
        </row>
        <row r="12484">
          <cell r="A12484">
            <v>43764</v>
          </cell>
          <cell r="C12484">
            <v>15.9</v>
          </cell>
        </row>
        <row r="12485">
          <cell r="A12485">
            <v>43764</v>
          </cell>
          <cell r="C12485">
            <v>15.7</v>
          </cell>
        </row>
        <row r="12486">
          <cell r="A12486">
            <v>43764</v>
          </cell>
          <cell r="C12486">
            <v>15.6</v>
          </cell>
        </row>
        <row r="12487">
          <cell r="A12487">
            <v>43764</v>
          </cell>
          <cell r="C12487">
            <v>15.6</v>
          </cell>
        </row>
        <row r="12488">
          <cell r="A12488">
            <v>43764</v>
          </cell>
          <cell r="C12488">
            <v>15.6</v>
          </cell>
        </row>
        <row r="12489">
          <cell r="A12489">
            <v>43764</v>
          </cell>
          <cell r="C12489">
            <v>15.8</v>
          </cell>
        </row>
        <row r="12490">
          <cell r="A12490">
            <v>43764</v>
          </cell>
          <cell r="C12490">
            <v>13.9</v>
          </cell>
        </row>
        <row r="12491">
          <cell r="A12491">
            <v>43764</v>
          </cell>
          <cell r="C12491">
            <v>13.8</v>
          </cell>
        </row>
        <row r="12492">
          <cell r="A12492">
            <v>43764</v>
          </cell>
          <cell r="C12492">
            <v>13.8</v>
          </cell>
        </row>
        <row r="12493">
          <cell r="A12493">
            <v>43764</v>
          </cell>
          <cell r="C12493">
            <v>15.2</v>
          </cell>
        </row>
        <row r="12494">
          <cell r="A12494">
            <v>43764</v>
          </cell>
          <cell r="C12494">
            <v>14.6</v>
          </cell>
        </row>
        <row r="12495">
          <cell r="A12495">
            <v>43764</v>
          </cell>
          <cell r="C12495">
            <v>13.9</v>
          </cell>
        </row>
        <row r="12496">
          <cell r="A12496">
            <v>43764</v>
          </cell>
          <cell r="C12496">
            <v>13.1</v>
          </cell>
        </row>
        <row r="12497">
          <cell r="A12497">
            <v>43764</v>
          </cell>
          <cell r="C12497">
            <v>12.2</v>
          </cell>
        </row>
        <row r="12498">
          <cell r="A12498">
            <v>43764</v>
          </cell>
          <cell r="C12498">
            <v>11.7</v>
          </cell>
        </row>
        <row r="12499">
          <cell r="A12499">
            <v>43764</v>
          </cell>
          <cell r="C12499">
            <v>11.1</v>
          </cell>
        </row>
        <row r="12500">
          <cell r="A12500">
            <v>43764</v>
          </cell>
          <cell r="C12500">
            <v>10.5</v>
          </cell>
        </row>
        <row r="12501">
          <cell r="A12501">
            <v>43764</v>
          </cell>
          <cell r="C12501">
            <v>9.6999999999999993</v>
          </cell>
        </row>
        <row r="12502">
          <cell r="A12502">
            <v>43764</v>
          </cell>
          <cell r="C12502">
            <v>8.9</v>
          </cell>
        </row>
        <row r="12503">
          <cell r="A12503">
            <v>43764</v>
          </cell>
          <cell r="C12503">
            <v>8.3000000000000007</v>
          </cell>
        </row>
        <row r="12504">
          <cell r="A12504">
            <v>43764</v>
          </cell>
          <cell r="C12504">
            <v>7.8</v>
          </cell>
        </row>
        <row r="12505">
          <cell r="A12505">
            <v>43764</v>
          </cell>
          <cell r="C12505">
            <v>7.7</v>
          </cell>
        </row>
        <row r="12506">
          <cell r="A12506">
            <v>43764</v>
          </cell>
          <cell r="C12506">
            <v>7.4</v>
          </cell>
        </row>
        <row r="12507">
          <cell r="A12507">
            <v>43764</v>
          </cell>
          <cell r="C12507">
            <v>7</v>
          </cell>
        </row>
        <row r="12508">
          <cell r="A12508">
            <v>43765</v>
          </cell>
          <cell r="C12508">
            <v>6.9</v>
          </cell>
        </row>
        <row r="12509">
          <cell r="A12509">
            <v>43765</v>
          </cell>
          <cell r="C12509">
            <v>6.8</v>
          </cell>
        </row>
        <row r="12510">
          <cell r="A12510">
            <v>43765</v>
          </cell>
          <cell r="C12510">
            <v>6.5</v>
          </cell>
        </row>
        <row r="12511">
          <cell r="A12511">
            <v>43765</v>
          </cell>
          <cell r="C12511">
            <v>6</v>
          </cell>
        </row>
        <row r="12512">
          <cell r="A12512">
            <v>43765</v>
          </cell>
          <cell r="C12512">
            <v>5.6</v>
          </cell>
        </row>
        <row r="12513">
          <cell r="A12513">
            <v>43765</v>
          </cell>
          <cell r="C12513">
            <v>5.3</v>
          </cell>
        </row>
        <row r="12514">
          <cell r="A12514">
            <v>43765</v>
          </cell>
          <cell r="C12514">
            <v>5</v>
          </cell>
        </row>
        <row r="12515">
          <cell r="A12515">
            <v>43765</v>
          </cell>
          <cell r="C12515">
            <v>5.0999999999999996</v>
          </cell>
        </row>
        <row r="12516">
          <cell r="A12516">
            <v>43765</v>
          </cell>
          <cell r="C12516">
            <v>5.6</v>
          </cell>
        </row>
        <row r="12517">
          <cell r="A12517">
            <v>43765</v>
          </cell>
          <cell r="C12517">
            <v>7</v>
          </cell>
        </row>
        <row r="12518">
          <cell r="A12518">
            <v>43765</v>
          </cell>
          <cell r="C12518">
            <v>8.1999999999999993</v>
          </cell>
        </row>
        <row r="12519">
          <cell r="A12519">
            <v>43765</v>
          </cell>
          <cell r="C12519">
            <v>9.5</v>
          </cell>
        </row>
        <row r="12520">
          <cell r="A12520">
            <v>43765</v>
          </cell>
          <cell r="C12520">
            <v>10.7</v>
          </cell>
        </row>
        <row r="12521">
          <cell r="A12521">
            <v>43765</v>
          </cell>
          <cell r="C12521">
            <v>11.4</v>
          </cell>
        </row>
        <row r="12522">
          <cell r="A12522">
            <v>43765</v>
          </cell>
          <cell r="C12522">
            <v>11.7</v>
          </cell>
        </row>
        <row r="12523">
          <cell r="A12523">
            <v>43765</v>
          </cell>
          <cell r="C12523">
            <v>11.7</v>
          </cell>
        </row>
        <row r="12524">
          <cell r="A12524">
            <v>43765</v>
          </cell>
          <cell r="C12524">
            <v>11</v>
          </cell>
        </row>
        <row r="12525">
          <cell r="A12525">
            <v>43765</v>
          </cell>
          <cell r="C12525">
            <v>9.9</v>
          </cell>
        </row>
        <row r="12526">
          <cell r="A12526">
            <v>43765</v>
          </cell>
          <cell r="C12526">
            <v>8.4</v>
          </cell>
        </row>
        <row r="12527">
          <cell r="A12527">
            <v>43765</v>
          </cell>
          <cell r="C12527">
            <v>7.3</v>
          </cell>
        </row>
        <row r="12528">
          <cell r="A12528">
            <v>43765</v>
          </cell>
          <cell r="C12528">
            <v>6.6</v>
          </cell>
        </row>
        <row r="12529">
          <cell r="A12529">
            <v>43765</v>
          </cell>
          <cell r="C12529">
            <v>6.1</v>
          </cell>
        </row>
        <row r="12530">
          <cell r="A12530">
            <v>43765</v>
          </cell>
          <cell r="C12530">
            <v>5.6</v>
          </cell>
        </row>
        <row r="12531">
          <cell r="A12531">
            <v>43765</v>
          </cell>
          <cell r="C12531">
            <v>5</v>
          </cell>
        </row>
        <row r="12532">
          <cell r="A12532">
            <v>43766</v>
          </cell>
          <cell r="C12532">
            <v>5.0999999999999996</v>
          </cell>
        </row>
        <row r="12533">
          <cell r="A12533">
            <v>43766</v>
          </cell>
          <cell r="C12533">
            <v>5.0999999999999996</v>
          </cell>
        </row>
        <row r="12534">
          <cell r="A12534">
            <v>43766</v>
          </cell>
          <cell r="C12534">
            <v>4.7</v>
          </cell>
        </row>
        <row r="12535">
          <cell r="A12535">
            <v>43766</v>
          </cell>
          <cell r="C12535">
            <v>4.0999999999999996</v>
          </cell>
        </row>
        <row r="12536">
          <cell r="A12536">
            <v>43766</v>
          </cell>
          <cell r="C12536">
            <v>4</v>
          </cell>
        </row>
        <row r="12537">
          <cell r="A12537">
            <v>43766</v>
          </cell>
          <cell r="C12537">
            <v>4.0999999999999996</v>
          </cell>
        </row>
        <row r="12538">
          <cell r="A12538">
            <v>43766</v>
          </cell>
          <cell r="C12538">
            <v>4.3</v>
          </cell>
        </row>
        <row r="12539">
          <cell r="A12539">
            <v>43766</v>
          </cell>
          <cell r="C12539">
            <v>4.5999999999999996</v>
          </cell>
        </row>
        <row r="12540">
          <cell r="A12540">
            <v>43766</v>
          </cell>
          <cell r="C12540">
            <v>5.4</v>
          </cell>
        </row>
        <row r="12541">
          <cell r="A12541">
            <v>43766</v>
          </cell>
          <cell r="C12541">
            <v>6.2</v>
          </cell>
        </row>
        <row r="12542">
          <cell r="A12542">
            <v>43766</v>
          </cell>
          <cell r="C12542">
            <v>7.2</v>
          </cell>
        </row>
        <row r="12543">
          <cell r="A12543">
            <v>43766</v>
          </cell>
          <cell r="C12543">
            <v>8.1999999999999993</v>
          </cell>
        </row>
        <row r="12544">
          <cell r="A12544">
            <v>43766</v>
          </cell>
          <cell r="C12544">
            <v>9.1</v>
          </cell>
        </row>
        <row r="12545">
          <cell r="A12545">
            <v>43766</v>
          </cell>
          <cell r="C12545">
            <v>9.4</v>
          </cell>
        </row>
        <row r="12546">
          <cell r="A12546">
            <v>43766</v>
          </cell>
          <cell r="C12546">
            <v>9.5</v>
          </cell>
        </row>
        <row r="12547">
          <cell r="A12547">
            <v>43766</v>
          </cell>
          <cell r="C12547">
            <v>9.4</v>
          </cell>
        </row>
        <row r="12548">
          <cell r="A12548">
            <v>43766</v>
          </cell>
          <cell r="C12548">
            <v>9.1</v>
          </cell>
        </row>
        <row r="12549">
          <cell r="A12549">
            <v>43766</v>
          </cell>
          <cell r="C12549">
            <v>8.6999999999999993</v>
          </cell>
        </row>
        <row r="12550">
          <cell r="A12550">
            <v>43766</v>
          </cell>
          <cell r="C12550">
            <v>8.1999999999999993</v>
          </cell>
        </row>
        <row r="12551">
          <cell r="A12551">
            <v>43766</v>
          </cell>
          <cell r="C12551">
            <v>7.9</v>
          </cell>
        </row>
        <row r="12552">
          <cell r="A12552">
            <v>43766</v>
          </cell>
          <cell r="C12552">
            <v>7.9</v>
          </cell>
        </row>
        <row r="12553">
          <cell r="A12553">
            <v>43766</v>
          </cell>
          <cell r="C12553">
            <v>7.6</v>
          </cell>
        </row>
        <row r="12554">
          <cell r="A12554">
            <v>43766</v>
          </cell>
          <cell r="C12554">
            <v>7.4</v>
          </cell>
        </row>
        <row r="12555">
          <cell r="A12555">
            <v>43766</v>
          </cell>
          <cell r="C12555">
            <v>7.3</v>
          </cell>
        </row>
        <row r="12556">
          <cell r="A12556">
            <v>43767</v>
          </cell>
          <cell r="C12556">
            <v>7.4</v>
          </cell>
        </row>
        <row r="12557">
          <cell r="A12557">
            <v>43767</v>
          </cell>
          <cell r="C12557">
            <v>7.2</v>
          </cell>
        </row>
        <row r="12558">
          <cell r="A12558">
            <v>43767</v>
          </cell>
          <cell r="C12558">
            <v>6.7</v>
          </cell>
        </row>
        <row r="12559">
          <cell r="A12559">
            <v>43767</v>
          </cell>
          <cell r="C12559">
            <v>6.5</v>
          </cell>
        </row>
        <row r="12560">
          <cell r="A12560">
            <v>43767</v>
          </cell>
          <cell r="C12560">
            <v>6.5</v>
          </cell>
        </row>
        <row r="12561">
          <cell r="A12561">
            <v>43767</v>
          </cell>
          <cell r="C12561">
            <v>6.6</v>
          </cell>
        </row>
        <row r="12562">
          <cell r="A12562">
            <v>43767</v>
          </cell>
          <cell r="C12562">
            <v>6.5</v>
          </cell>
        </row>
        <row r="12563">
          <cell r="A12563">
            <v>43767</v>
          </cell>
          <cell r="C12563">
            <v>6.8</v>
          </cell>
        </row>
        <row r="12564">
          <cell r="A12564">
            <v>43767</v>
          </cell>
          <cell r="C12564">
            <v>7.3</v>
          </cell>
        </row>
        <row r="12565">
          <cell r="A12565">
            <v>43767</v>
          </cell>
          <cell r="C12565">
            <v>7.9</v>
          </cell>
        </row>
        <row r="12566">
          <cell r="A12566">
            <v>43767</v>
          </cell>
          <cell r="C12566">
            <v>8.5</v>
          </cell>
        </row>
        <row r="12567">
          <cell r="A12567">
            <v>43767</v>
          </cell>
          <cell r="C12567">
            <v>8.9</v>
          </cell>
        </row>
        <row r="12568">
          <cell r="A12568">
            <v>43767</v>
          </cell>
          <cell r="C12568">
            <v>9.6</v>
          </cell>
        </row>
        <row r="12569">
          <cell r="A12569">
            <v>43767</v>
          </cell>
          <cell r="C12569">
            <v>10</v>
          </cell>
        </row>
        <row r="12570">
          <cell r="A12570">
            <v>43767</v>
          </cell>
          <cell r="C12570">
            <v>10.1</v>
          </cell>
        </row>
        <row r="12571">
          <cell r="A12571">
            <v>43767</v>
          </cell>
          <cell r="C12571">
            <v>10.3</v>
          </cell>
        </row>
        <row r="12572">
          <cell r="A12572">
            <v>43767</v>
          </cell>
          <cell r="C12572">
            <v>10.1</v>
          </cell>
        </row>
        <row r="12573">
          <cell r="A12573">
            <v>43767</v>
          </cell>
          <cell r="C12573">
            <v>9.8000000000000007</v>
          </cell>
        </row>
        <row r="12574">
          <cell r="A12574">
            <v>43767</v>
          </cell>
          <cell r="C12574">
            <v>9.4</v>
          </cell>
        </row>
        <row r="12575">
          <cell r="A12575">
            <v>43767</v>
          </cell>
          <cell r="C12575">
            <v>9.1999999999999993</v>
          </cell>
        </row>
        <row r="12576">
          <cell r="A12576">
            <v>43767</v>
          </cell>
          <cell r="C12576">
            <v>9</v>
          </cell>
        </row>
        <row r="12577">
          <cell r="A12577">
            <v>43767</v>
          </cell>
          <cell r="C12577">
            <v>8.9</v>
          </cell>
        </row>
        <row r="12578">
          <cell r="A12578">
            <v>43767</v>
          </cell>
          <cell r="C12578">
            <v>8.6999999999999993</v>
          </cell>
        </row>
        <row r="12579">
          <cell r="A12579">
            <v>43767</v>
          </cell>
          <cell r="C12579">
            <v>8.6999999999999993</v>
          </cell>
        </row>
        <row r="12580">
          <cell r="A12580">
            <v>43768</v>
          </cell>
          <cell r="C12580">
            <v>8.6999999999999993</v>
          </cell>
        </row>
        <row r="12581">
          <cell r="A12581">
            <v>43768</v>
          </cell>
          <cell r="C12581">
            <v>8.4</v>
          </cell>
        </row>
        <row r="12582">
          <cell r="A12582">
            <v>43768</v>
          </cell>
          <cell r="C12582">
            <v>8</v>
          </cell>
        </row>
        <row r="12583">
          <cell r="A12583">
            <v>43768</v>
          </cell>
          <cell r="C12583">
            <v>7.7</v>
          </cell>
        </row>
        <row r="12584">
          <cell r="A12584">
            <v>43768</v>
          </cell>
          <cell r="C12584">
            <v>7.7</v>
          </cell>
        </row>
        <row r="12585">
          <cell r="A12585">
            <v>43768</v>
          </cell>
          <cell r="C12585">
            <v>7.9</v>
          </cell>
        </row>
        <row r="12586">
          <cell r="A12586">
            <v>43768</v>
          </cell>
          <cell r="C12586">
            <v>7.9</v>
          </cell>
        </row>
        <row r="12587">
          <cell r="A12587">
            <v>43768</v>
          </cell>
          <cell r="C12587">
            <v>8.1999999999999993</v>
          </cell>
        </row>
        <row r="12588">
          <cell r="A12588">
            <v>43768</v>
          </cell>
          <cell r="C12588">
            <v>8.5</v>
          </cell>
        </row>
        <row r="12589">
          <cell r="A12589">
            <v>43768</v>
          </cell>
          <cell r="C12589">
            <v>9</v>
          </cell>
        </row>
        <row r="12590">
          <cell r="A12590">
            <v>43768</v>
          </cell>
          <cell r="C12590">
            <v>9.3000000000000007</v>
          </cell>
        </row>
        <row r="12591">
          <cell r="A12591">
            <v>43768</v>
          </cell>
          <cell r="C12591">
            <v>9.6999999999999993</v>
          </cell>
        </row>
        <row r="12592">
          <cell r="A12592">
            <v>43768</v>
          </cell>
          <cell r="C12592">
            <v>10.4</v>
          </cell>
        </row>
        <row r="12593">
          <cell r="A12593">
            <v>43768</v>
          </cell>
          <cell r="C12593">
            <v>10.7</v>
          </cell>
        </row>
        <row r="12594">
          <cell r="A12594">
            <v>43768</v>
          </cell>
          <cell r="C12594">
            <v>10.6</v>
          </cell>
        </row>
        <row r="12595">
          <cell r="A12595">
            <v>43768</v>
          </cell>
          <cell r="C12595">
            <v>10.5</v>
          </cell>
        </row>
        <row r="12596">
          <cell r="A12596">
            <v>43768</v>
          </cell>
          <cell r="C12596">
            <v>10.199999999999999</v>
          </cell>
        </row>
        <row r="12597">
          <cell r="A12597">
            <v>43768</v>
          </cell>
          <cell r="C12597">
            <v>9.6</v>
          </cell>
        </row>
        <row r="12598">
          <cell r="A12598">
            <v>43768</v>
          </cell>
          <cell r="C12598">
            <v>9.1999999999999993</v>
          </cell>
        </row>
        <row r="12599">
          <cell r="A12599">
            <v>43768</v>
          </cell>
          <cell r="C12599">
            <v>8.9</v>
          </cell>
        </row>
        <row r="12600">
          <cell r="A12600">
            <v>43768</v>
          </cell>
          <cell r="C12600">
            <v>8.9</v>
          </cell>
        </row>
        <row r="12601">
          <cell r="A12601">
            <v>43768</v>
          </cell>
          <cell r="C12601">
            <v>9</v>
          </cell>
        </row>
        <row r="12602">
          <cell r="A12602">
            <v>43768</v>
          </cell>
          <cell r="C12602">
            <v>9</v>
          </cell>
        </row>
        <row r="12603">
          <cell r="A12603">
            <v>43768</v>
          </cell>
          <cell r="C12603">
            <v>9.1999999999999993</v>
          </cell>
        </row>
        <row r="12604">
          <cell r="A12604">
            <v>43769</v>
          </cell>
          <cell r="C12604">
            <v>9.1999999999999993</v>
          </cell>
        </row>
        <row r="12605">
          <cell r="A12605">
            <v>43769</v>
          </cell>
          <cell r="C12605">
            <v>9.1</v>
          </cell>
        </row>
        <row r="12606">
          <cell r="A12606">
            <v>43769</v>
          </cell>
          <cell r="C12606">
            <v>8.9</v>
          </cell>
        </row>
        <row r="12607">
          <cell r="A12607">
            <v>43769</v>
          </cell>
          <cell r="C12607">
            <v>8.6</v>
          </cell>
        </row>
        <row r="12608">
          <cell r="A12608">
            <v>43769</v>
          </cell>
          <cell r="C12608">
            <v>8.6999999999999993</v>
          </cell>
        </row>
        <row r="12609">
          <cell r="A12609">
            <v>43769</v>
          </cell>
          <cell r="C12609">
            <v>8.9</v>
          </cell>
        </row>
        <row r="12610">
          <cell r="A12610">
            <v>43769</v>
          </cell>
          <cell r="C12610">
            <v>8.9</v>
          </cell>
        </row>
        <row r="12611">
          <cell r="A12611">
            <v>43769</v>
          </cell>
          <cell r="C12611">
            <v>8.9</v>
          </cell>
        </row>
        <row r="12612">
          <cell r="A12612">
            <v>43769</v>
          </cell>
          <cell r="C12612">
            <v>9.1</v>
          </cell>
        </row>
        <row r="12613">
          <cell r="A12613">
            <v>43769</v>
          </cell>
          <cell r="C12613">
            <v>9.5</v>
          </cell>
        </row>
        <row r="12614">
          <cell r="A12614">
            <v>43769</v>
          </cell>
          <cell r="C12614">
            <v>9.5</v>
          </cell>
        </row>
        <row r="12615">
          <cell r="A12615">
            <v>43769</v>
          </cell>
          <cell r="C12615">
            <v>9.5</v>
          </cell>
        </row>
        <row r="12616">
          <cell r="A12616">
            <v>43769</v>
          </cell>
          <cell r="C12616">
            <v>9.5</v>
          </cell>
        </row>
        <row r="12617">
          <cell r="A12617">
            <v>43769</v>
          </cell>
          <cell r="C12617">
            <v>9.6</v>
          </cell>
        </row>
        <row r="12618">
          <cell r="A12618">
            <v>43769</v>
          </cell>
          <cell r="C12618">
            <v>9.6999999999999993</v>
          </cell>
        </row>
        <row r="12619">
          <cell r="A12619">
            <v>43769</v>
          </cell>
          <cell r="C12619">
            <v>9.8000000000000007</v>
          </cell>
        </row>
        <row r="12620">
          <cell r="A12620">
            <v>43769</v>
          </cell>
          <cell r="C12620">
            <v>9.6</v>
          </cell>
        </row>
        <row r="12621">
          <cell r="A12621">
            <v>43769</v>
          </cell>
          <cell r="C12621">
            <v>9.4</v>
          </cell>
        </row>
        <row r="12622">
          <cell r="A12622">
            <v>43769</v>
          </cell>
          <cell r="C12622">
            <v>9.8000000000000007</v>
          </cell>
        </row>
        <row r="12623">
          <cell r="A12623">
            <v>43769</v>
          </cell>
          <cell r="C12623">
            <v>9.6999999999999993</v>
          </cell>
        </row>
        <row r="12624">
          <cell r="A12624">
            <v>43769</v>
          </cell>
          <cell r="C12624">
            <v>9.8000000000000007</v>
          </cell>
        </row>
        <row r="12625">
          <cell r="A12625">
            <v>43769</v>
          </cell>
          <cell r="C12625">
            <v>9.5</v>
          </cell>
        </row>
        <row r="12626">
          <cell r="A12626">
            <v>43769</v>
          </cell>
          <cell r="C12626">
            <v>9.6999999999999993</v>
          </cell>
        </row>
        <row r="12627">
          <cell r="A12627">
            <v>43769</v>
          </cell>
          <cell r="C12627">
            <v>10</v>
          </cell>
        </row>
        <row r="12628">
          <cell r="A12628">
            <v>43770</v>
          </cell>
          <cell r="C12628">
            <v>10.4</v>
          </cell>
        </row>
        <row r="12629">
          <cell r="A12629">
            <v>43770</v>
          </cell>
          <cell r="C12629">
            <v>10.6</v>
          </cell>
        </row>
        <row r="12630">
          <cell r="A12630">
            <v>43770</v>
          </cell>
          <cell r="C12630">
            <v>10.9</v>
          </cell>
        </row>
        <row r="12631">
          <cell r="A12631">
            <v>43770</v>
          </cell>
          <cell r="C12631">
            <v>11.1</v>
          </cell>
        </row>
        <row r="12632">
          <cell r="A12632">
            <v>43770</v>
          </cell>
          <cell r="C12632">
            <v>11.4</v>
          </cell>
        </row>
        <row r="12633">
          <cell r="A12633">
            <v>43770</v>
          </cell>
          <cell r="C12633">
            <v>11.8</v>
          </cell>
        </row>
        <row r="12634">
          <cell r="A12634">
            <v>43770</v>
          </cell>
          <cell r="C12634">
            <v>12.1</v>
          </cell>
        </row>
        <row r="12635">
          <cell r="A12635">
            <v>43770</v>
          </cell>
          <cell r="C12635">
            <v>12.2</v>
          </cell>
        </row>
        <row r="12636">
          <cell r="A12636">
            <v>43770</v>
          </cell>
          <cell r="C12636">
            <v>12.5</v>
          </cell>
        </row>
        <row r="12637">
          <cell r="A12637">
            <v>43770</v>
          </cell>
          <cell r="C12637">
            <v>13.4</v>
          </cell>
        </row>
        <row r="12638">
          <cell r="A12638">
            <v>43770</v>
          </cell>
          <cell r="C12638">
            <v>13.8</v>
          </cell>
        </row>
        <row r="12639">
          <cell r="A12639">
            <v>43770</v>
          </cell>
          <cell r="C12639">
            <v>14.2</v>
          </cell>
        </row>
        <row r="12640">
          <cell r="A12640">
            <v>43770</v>
          </cell>
          <cell r="C12640">
            <v>14.5</v>
          </cell>
        </row>
        <row r="12641">
          <cell r="A12641">
            <v>43770</v>
          </cell>
          <cell r="C12641">
            <v>14.6</v>
          </cell>
        </row>
        <row r="12642">
          <cell r="A12642">
            <v>43770</v>
          </cell>
          <cell r="C12642">
            <v>14.6</v>
          </cell>
        </row>
        <row r="12643">
          <cell r="A12643">
            <v>43770</v>
          </cell>
          <cell r="C12643">
            <v>14.5</v>
          </cell>
        </row>
        <row r="12644">
          <cell r="A12644">
            <v>43770</v>
          </cell>
          <cell r="C12644">
            <v>14.4</v>
          </cell>
        </row>
        <row r="12645">
          <cell r="A12645">
            <v>43770</v>
          </cell>
          <cell r="C12645">
            <v>14.1</v>
          </cell>
        </row>
        <row r="12646">
          <cell r="A12646">
            <v>43770</v>
          </cell>
          <cell r="C12646">
            <v>14</v>
          </cell>
        </row>
        <row r="12647">
          <cell r="A12647">
            <v>43770</v>
          </cell>
          <cell r="C12647">
            <v>14</v>
          </cell>
        </row>
        <row r="12648">
          <cell r="A12648">
            <v>43770</v>
          </cell>
          <cell r="C12648">
            <v>14</v>
          </cell>
        </row>
        <row r="12649">
          <cell r="A12649">
            <v>43770</v>
          </cell>
          <cell r="C12649">
            <v>13.9</v>
          </cell>
        </row>
        <row r="12650">
          <cell r="A12650">
            <v>43770</v>
          </cell>
          <cell r="C12650">
            <v>13.6</v>
          </cell>
        </row>
        <row r="12651">
          <cell r="A12651">
            <v>43770</v>
          </cell>
          <cell r="C12651">
            <v>13</v>
          </cell>
        </row>
        <row r="12652">
          <cell r="A12652">
            <v>43771</v>
          </cell>
          <cell r="C12652">
            <v>12.9</v>
          </cell>
        </row>
        <row r="12653">
          <cell r="A12653">
            <v>43771</v>
          </cell>
          <cell r="C12653">
            <v>12.3</v>
          </cell>
        </row>
        <row r="12654">
          <cell r="A12654">
            <v>43771</v>
          </cell>
          <cell r="C12654">
            <v>11.6</v>
          </cell>
        </row>
        <row r="12655">
          <cell r="A12655">
            <v>43771</v>
          </cell>
          <cell r="C12655">
            <v>10.9</v>
          </cell>
        </row>
        <row r="12656">
          <cell r="A12656">
            <v>43771</v>
          </cell>
          <cell r="C12656">
            <v>10.1</v>
          </cell>
        </row>
        <row r="12657">
          <cell r="A12657">
            <v>43771</v>
          </cell>
          <cell r="C12657">
            <v>10.1</v>
          </cell>
        </row>
        <row r="12658">
          <cell r="A12658">
            <v>43771</v>
          </cell>
          <cell r="C12658">
            <v>10.5</v>
          </cell>
        </row>
        <row r="12659">
          <cell r="A12659">
            <v>43771</v>
          </cell>
          <cell r="C12659">
            <v>10.7</v>
          </cell>
        </row>
        <row r="12660">
          <cell r="A12660">
            <v>43771</v>
          </cell>
          <cell r="C12660">
            <v>10.9</v>
          </cell>
        </row>
        <row r="12661">
          <cell r="A12661">
            <v>43771</v>
          </cell>
          <cell r="C12661">
            <v>11.5</v>
          </cell>
        </row>
        <row r="12662">
          <cell r="A12662">
            <v>43771</v>
          </cell>
          <cell r="C12662">
            <v>11.4</v>
          </cell>
        </row>
        <row r="12663">
          <cell r="A12663">
            <v>43771</v>
          </cell>
          <cell r="C12663">
            <v>11.3</v>
          </cell>
        </row>
        <row r="12664">
          <cell r="A12664">
            <v>43771</v>
          </cell>
          <cell r="C12664">
            <v>11.6</v>
          </cell>
        </row>
        <row r="12665">
          <cell r="A12665">
            <v>43771</v>
          </cell>
          <cell r="C12665">
            <v>11.9</v>
          </cell>
        </row>
        <row r="12666">
          <cell r="A12666">
            <v>43771</v>
          </cell>
          <cell r="C12666">
            <v>11.8</v>
          </cell>
        </row>
        <row r="12667">
          <cell r="A12667">
            <v>43771</v>
          </cell>
          <cell r="C12667">
            <v>11.7</v>
          </cell>
        </row>
        <row r="12668">
          <cell r="A12668">
            <v>43771</v>
          </cell>
          <cell r="C12668">
            <v>11.4</v>
          </cell>
        </row>
        <row r="12669">
          <cell r="A12669">
            <v>43771</v>
          </cell>
          <cell r="C12669">
            <v>11</v>
          </cell>
        </row>
        <row r="12670">
          <cell r="A12670">
            <v>43771</v>
          </cell>
          <cell r="C12670">
            <v>10.6</v>
          </cell>
        </row>
        <row r="12671">
          <cell r="A12671">
            <v>43771</v>
          </cell>
          <cell r="C12671">
            <v>10.5</v>
          </cell>
        </row>
        <row r="12672">
          <cell r="A12672">
            <v>43771</v>
          </cell>
          <cell r="C12672">
            <v>10.4</v>
          </cell>
        </row>
        <row r="12673">
          <cell r="A12673">
            <v>43771</v>
          </cell>
          <cell r="C12673">
            <v>10.4</v>
          </cell>
        </row>
        <row r="12674">
          <cell r="A12674">
            <v>43771</v>
          </cell>
          <cell r="C12674">
            <v>10.3</v>
          </cell>
        </row>
        <row r="12675">
          <cell r="A12675">
            <v>43771</v>
          </cell>
          <cell r="C12675">
            <v>10.4</v>
          </cell>
        </row>
        <row r="12676">
          <cell r="A12676">
            <v>43772</v>
          </cell>
          <cell r="C12676">
            <v>10.5</v>
          </cell>
        </row>
        <row r="12677">
          <cell r="A12677">
            <v>43772</v>
          </cell>
          <cell r="C12677">
            <v>10.4</v>
          </cell>
        </row>
        <row r="12678">
          <cell r="A12678">
            <v>43772</v>
          </cell>
          <cell r="C12678">
            <v>10.199999999999999</v>
          </cell>
        </row>
        <row r="12679">
          <cell r="A12679">
            <v>43772</v>
          </cell>
          <cell r="C12679">
            <v>9.6999999999999993</v>
          </cell>
        </row>
        <row r="12680">
          <cell r="A12680">
            <v>43772</v>
          </cell>
          <cell r="C12680">
            <v>9.5</v>
          </cell>
        </row>
        <row r="12681">
          <cell r="A12681">
            <v>43772</v>
          </cell>
          <cell r="C12681">
            <v>9.3000000000000007</v>
          </cell>
        </row>
        <row r="12682">
          <cell r="A12682">
            <v>43772</v>
          </cell>
          <cell r="C12682">
            <v>9.5</v>
          </cell>
        </row>
        <row r="12683">
          <cell r="A12683">
            <v>43772</v>
          </cell>
          <cell r="C12683">
            <v>9.1999999999999993</v>
          </cell>
        </row>
        <row r="12684">
          <cell r="A12684">
            <v>43772</v>
          </cell>
          <cell r="C12684">
            <v>9.4</v>
          </cell>
        </row>
        <row r="12685">
          <cell r="A12685">
            <v>43772</v>
          </cell>
          <cell r="C12685">
            <v>10</v>
          </cell>
        </row>
        <row r="12686">
          <cell r="A12686">
            <v>43772</v>
          </cell>
          <cell r="C12686">
            <v>10.7</v>
          </cell>
        </row>
        <row r="12687">
          <cell r="A12687">
            <v>43772</v>
          </cell>
          <cell r="C12687">
            <v>11.6</v>
          </cell>
        </row>
        <row r="12688">
          <cell r="A12688">
            <v>43772</v>
          </cell>
          <cell r="C12688">
            <v>12.3</v>
          </cell>
        </row>
        <row r="12689">
          <cell r="A12689">
            <v>43772</v>
          </cell>
          <cell r="C12689">
            <v>12.7</v>
          </cell>
        </row>
        <row r="12690">
          <cell r="A12690">
            <v>43772</v>
          </cell>
          <cell r="C12690">
            <v>12.7</v>
          </cell>
        </row>
        <row r="12691">
          <cell r="A12691">
            <v>43772</v>
          </cell>
          <cell r="C12691">
            <v>12.5</v>
          </cell>
        </row>
        <row r="12692">
          <cell r="A12692">
            <v>43772</v>
          </cell>
          <cell r="C12692">
            <v>11.8</v>
          </cell>
        </row>
        <row r="12693">
          <cell r="A12693">
            <v>43772</v>
          </cell>
          <cell r="C12693">
            <v>10.9</v>
          </cell>
        </row>
        <row r="12694">
          <cell r="A12694">
            <v>43772</v>
          </cell>
          <cell r="C12694">
            <v>10.1</v>
          </cell>
        </row>
        <row r="12695">
          <cell r="A12695">
            <v>43772</v>
          </cell>
          <cell r="C12695">
            <v>9.6999999999999993</v>
          </cell>
        </row>
        <row r="12696">
          <cell r="A12696">
            <v>43772</v>
          </cell>
          <cell r="C12696">
            <v>9.6</v>
          </cell>
        </row>
        <row r="12697">
          <cell r="A12697">
            <v>43772</v>
          </cell>
          <cell r="C12697">
            <v>9.6</v>
          </cell>
        </row>
        <row r="12698">
          <cell r="A12698">
            <v>43772</v>
          </cell>
          <cell r="C12698">
            <v>9.5</v>
          </cell>
        </row>
        <row r="12699">
          <cell r="A12699">
            <v>43772</v>
          </cell>
          <cell r="C12699">
            <v>9.4</v>
          </cell>
        </row>
        <row r="12700">
          <cell r="A12700">
            <v>43773</v>
          </cell>
          <cell r="C12700">
            <v>9.4</v>
          </cell>
        </row>
        <row r="12701">
          <cell r="A12701">
            <v>43773</v>
          </cell>
          <cell r="C12701">
            <v>9.3000000000000007</v>
          </cell>
        </row>
        <row r="12702">
          <cell r="A12702">
            <v>43773</v>
          </cell>
          <cell r="C12702">
            <v>9.1999999999999993</v>
          </cell>
        </row>
        <row r="12703">
          <cell r="A12703">
            <v>43773</v>
          </cell>
          <cell r="C12703">
            <v>8.6999999999999993</v>
          </cell>
        </row>
        <row r="12704">
          <cell r="A12704">
            <v>43773</v>
          </cell>
          <cell r="C12704">
            <v>8.5</v>
          </cell>
        </row>
        <row r="12705">
          <cell r="A12705">
            <v>43773</v>
          </cell>
          <cell r="C12705">
            <v>8.4</v>
          </cell>
        </row>
        <row r="12706">
          <cell r="A12706">
            <v>43773</v>
          </cell>
          <cell r="C12706">
            <v>8.4</v>
          </cell>
        </row>
        <row r="12707">
          <cell r="A12707">
            <v>43773</v>
          </cell>
          <cell r="C12707">
            <v>8.1999999999999993</v>
          </cell>
        </row>
        <row r="12708">
          <cell r="A12708">
            <v>43773</v>
          </cell>
          <cell r="C12708">
            <v>8.5</v>
          </cell>
        </row>
        <row r="12709">
          <cell r="A12709">
            <v>43773</v>
          </cell>
          <cell r="C12709">
            <v>9.3000000000000007</v>
          </cell>
        </row>
        <row r="12710">
          <cell r="A12710">
            <v>43773</v>
          </cell>
          <cell r="C12710">
            <v>9.8000000000000007</v>
          </cell>
        </row>
        <row r="12711">
          <cell r="A12711">
            <v>43773</v>
          </cell>
          <cell r="C12711">
            <v>10.4</v>
          </cell>
        </row>
        <row r="12712">
          <cell r="A12712">
            <v>43773</v>
          </cell>
          <cell r="C12712">
            <v>11.3</v>
          </cell>
        </row>
        <row r="12713">
          <cell r="A12713">
            <v>43773</v>
          </cell>
          <cell r="C12713">
            <v>11.5</v>
          </cell>
        </row>
        <row r="12714">
          <cell r="A12714">
            <v>43773</v>
          </cell>
          <cell r="C12714">
            <v>11.6</v>
          </cell>
        </row>
        <row r="12715">
          <cell r="A12715">
            <v>43773</v>
          </cell>
          <cell r="C12715">
            <v>11.5</v>
          </cell>
        </row>
        <row r="12716">
          <cell r="A12716">
            <v>43773</v>
          </cell>
          <cell r="C12716">
            <v>10.9</v>
          </cell>
        </row>
        <row r="12717">
          <cell r="A12717">
            <v>43773</v>
          </cell>
          <cell r="C12717">
            <v>10.1</v>
          </cell>
        </row>
        <row r="12718">
          <cell r="A12718">
            <v>43773</v>
          </cell>
          <cell r="C12718">
            <v>9.3000000000000007</v>
          </cell>
        </row>
        <row r="12719">
          <cell r="A12719">
            <v>43773</v>
          </cell>
          <cell r="C12719">
            <v>8.9</v>
          </cell>
        </row>
        <row r="12720">
          <cell r="A12720">
            <v>43773</v>
          </cell>
          <cell r="C12720">
            <v>8.9</v>
          </cell>
        </row>
        <row r="12721">
          <cell r="A12721">
            <v>43773</v>
          </cell>
          <cell r="C12721">
            <v>8.8000000000000007</v>
          </cell>
        </row>
        <row r="12722">
          <cell r="A12722">
            <v>43773</v>
          </cell>
          <cell r="C12722">
            <v>8.8000000000000007</v>
          </cell>
        </row>
        <row r="12723">
          <cell r="A12723">
            <v>43773</v>
          </cell>
          <cell r="C12723">
            <v>8.8000000000000007</v>
          </cell>
        </row>
        <row r="12724">
          <cell r="A12724">
            <v>43774</v>
          </cell>
          <cell r="C12724">
            <v>8.9</v>
          </cell>
        </row>
        <row r="12725">
          <cell r="A12725">
            <v>43774</v>
          </cell>
          <cell r="C12725">
            <v>8.9</v>
          </cell>
        </row>
        <row r="12726">
          <cell r="A12726">
            <v>43774</v>
          </cell>
          <cell r="C12726">
            <v>8.8000000000000007</v>
          </cell>
        </row>
        <row r="12727">
          <cell r="A12727">
            <v>43774</v>
          </cell>
          <cell r="C12727">
            <v>8.6</v>
          </cell>
        </row>
        <row r="12728">
          <cell r="A12728">
            <v>43774</v>
          </cell>
          <cell r="C12728">
            <v>8.3000000000000007</v>
          </cell>
        </row>
        <row r="12729">
          <cell r="A12729">
            <v>43774</v>
          </cell>
          <cell r="C12729">
            <v>8.3000000000000007</v>
          </cell>
        </row>
        <row r="12730">
          <cell r="A12730">
            <v>43774</v>
          </cell>
          <cell r="C12730">
            <v>8.6</v>
          </cell>
        </row>
        <row r="12731">
          <cell r="A12731">
            <v>43774</v>
          </cell>
          <cell r="C12731">
            <v>8.9</v>
          </cell>
        </row>
        <row r="12732">
          <cell r="A12732">
            <v>43774</v>
          </cell>
          <cell r="C12732">
            <v>9.3000000000000007</v>
          </cell>
        </row>
        <row r="12733">
          <cell r="A12733">
            <v>43774</v>
          </cell>
          <cell r="C12733">
            <v>10</v>
          </cell>
        </row>
        <row r="12734">
          <cell r="A12734">
            <v>43774</v>
          </cell>
          <cell r="C12734">
            <v>10.4</v>
          </cell>
        </row>
        <row r="12735">
          <cell r="A12735">
            <v>43774</v>
          </cell>
          <cell r="C12735">
            <v>10.9</v>
          </cell>
        </row>
        <row r="12736">
          <cell r="A12736">
            <v>43774</v>
          </cell>
          <cell r="C12736">
            <v>11.4</v>
          </cell>
        </row>
        <row r="12737">
          <cell r="A12737">
            <v>43774</v>
          </cell>
          <cell r="C12737">
            <v>11.5</v>
          </cell>
        </row>
        <row r="12738">
          <cell r="A12738">
            <v>43774</v>
          </cell>
          <cell r="C12738">
            <v>11.5</v>
          </cell>
        </row>
        <row r="12739">
          <cell r="A12739">
            <v>43774</v>
          </cell>
          <cell r="C12739">
            <v>11.5</v>
          </cell>
        </row>
        <row r="12740">
          <cell r="A12740">
            <v>43774</v>
          </cell>
          <cell r="C12740">
            <v>11.3</v>
          </cell>
        </row>
        <row r="12741">
          <cell r="A12741">
            <v>43774</v>
          </cell>
          <cell r="C12741">
            <v>10.8</v>
          </cell>
        </row>
        <row r="12742">
          <cell r="A12742">
            <v>43774</v>
          </cell>
          <cell r="C12742">
            <v>10.3</v>
          </cell>
        </row>
        <row r="12743">
          <cell r="A12743">
            <v>43774</v>
          </cell>
          <cell r="C12743">
            <v>10</v>
          </cell>
        </row>
        <row r="12744">
          <cell r="A12744">
            <v>43774</v>
          </cell>
          <cell r="C12744">
            <v>9.8000000000000007</v>
          </cell>
        </row>
        <row r="12745">
          <cell r="A12745">
            <v>43774</v>
          </cell>
          <cell r="C12745">
            <v>9.5</v>
          </cell>
        </row>
        <row r="12746">
          <cell r="A12746">
            <v>43774</v>
          </cell>
          <cell r="C12746">
            <v>9.1999999999999993</v>
          </cell>
        </row>
        <row r="12747">
          <cell r="A12747">
            <v>43774</v>
          </cell>
          <cell r="C12747">
            <v>8.8000000000000007</v>
          </cell>
        </row>
        <row r="12748">
          <cell r="A12748">
            <v>43775</v>
          </cell>
          <cell r="C12748">
            <v>8.3000000000000007</v>
          </cell>
        </row>
        <row r="12749">
          <cell r="A12749">
            <v>43775</v>
          </cell>
          <cell r="C12749">
            <v>7.7</v>
          </cell>
        </row>
        <row r="12750">
          <cell r="A12750">
            <v>43775</v>
          </cell>
          <cell r="C12750">
            <v>6.9</v>
          </cell>
        </row>
        <row r="12751">
          <cell r="A12751">
            <v>43775</v>
          </cell>
          <cell r="C12751">
            <v>6.2</v>
          </cell>
        </row>
        <row r="12752">
          <cell r="A12752">
            <v>43775</v>
          </cell>
          <cell r="C12752">
            <v>5.5</v>
          </cell>
        </row>
        <row r="12753">
          <cell r="A12753">
            <v>43775</v>
          </cell>
          <cell r="C12753">
            <v>5.2</v>
          </cell>
        </row>
        <row r="12754">
          <cell r="A12754">
            <v>43775</v>
          </cell>
          <cell r="C12754">
            <v>5</v>
          </cell>
        </row>
        <row r="12755">
          <cell r="A12755">
            <v>43775</v>
          </cell>
          <cell r="C12755">
            <v>4.8</v>
          </cell>
        </row>
        <row r="12756">
          <cell r="A12756">
            <v>43775</v>
          </cell>
          <cell r="C12756">
            <v>5.0999999999999996</v>
          </cell>
        </row>
        <row r="12757">
          <cell r="A12757">
            <v>43775</v>
          </cell>
          <cell r="C12757">
            <v>5.9</v>
          </cell>
        </row>
        <row r="12758">
          <cell r="A12758">
            <v>43775</v>
          </cell>
          <cell r="C12758">
            <v>6.3</v>
          </cell>
        </row>
        <row r="12759">
          <cell r="A12759">
            <v>43775</v>
          </cell>
          <cell r="C12759">
            <v>7.2</v>
          </cell>
        </row>
        <row r="12760">
          <cell r="A12760">
            <v>43775</v>
          </cell>
          <cell r="C12760">
            <v>8.1999999999999993</v>
          </cell>
        </row>
        <row r="12761">
          <cell r="A12761">
            <v>43775</v>
          </cell>
          <cell r="C12761">
            <v>8.6</v>
          </cell>
        </row>
        <row r="12762">
          <cell r="A12762">
            <v>43775</v>
          </cell>
          <cell r="C12762">
            <v>8.8000000000000007</v>
          </cell>
        </row>
        <row r="12763">
          <cell r="A12763">
            <v>43775</v>
          </cell>
          <cell r="C12763">
            <v>8.9</v>
          </cell>
        </row>
        <row r="12764">
          <cell r="A12764">
            <v>43775</v>
          </cell>
          <cell r="C12764">
            <v>8.5</v>
          </cell>
        </row>
        <row r="12765">
          <cell r="A12765">
            <v>43775</v>
          </cell>
          <cell r="C12765">
            <v>8</v>
          </cell>
        </row>
        <row r="12766">
          <cell r="A12766">
            <v>43775</v>
          </cell>
          <cell r="C12766">
            <v>7.3</v>
          </cell>
        </row>
        <row r="12767">
          <cell r="A12767">
            <v>43775</v>
          </cell>
          <cell r="C12767">
            <v>7</v>
          </cell>
        </row>
        <row r="12768">
          <cell r="A12768">
            <v>43775</v>
          </cell>
          <cell r="C12768">
            <v>6.9</v>
          </cell>
        </row>
        <row r="12769">
          <cell r="A12769">
            <v>43775</v>
          </cell>
          <cell r="C12769">
            <v>7</v>
          </cell>
        </row>
        <row r="12770">
          <cell r="A12770">
            <v>43775</v>
          </cell>
          <cell r="C12770">
            <v>6.8</v>
          </cell>
        </row>
        <row r="12771">
          <cell r="A12771">
            <v>43775</v>
          </cell>
          <cell r="C12771">
            <v>6.7</v>
          </cell>
        </row>
        <row r="12772">
          <cell r="A12772">
            <v>43776</v>
          </cell>
          <cell r="C12772">
            <v>6.7</v>
          </cell>
        </row>
        <row r="12773">
          <cell r="A12773">
            <v>43776</v>
          </cell>
          <cell r="C12773">
            <v>6.5</v>
          </cell>
        </row>
        <row r="12774">
          <cell r="A12774">
            <v>43776</v>
          </cell>
          <cell r="C12774">
            <v>6.3</v>
          </cell>
        </row>
        <row r="12775">
          <cell r="A12775">
            <v>43776</v>
          </cell>
          <cell r="C12775">
            <v>6.1</v>
          </cell>
        </row>
        <row r="12776">
          <cell r="A12776">
            <v>43776</v>
          </cell>
          <cell r="C12776">
            <v>5.7</v>
          </cell>
        </row>
        <row r="12777">
          <cell r="A12777">
            <v>43776</v>
          </cell>
          <cell r="C12777">
            <v>5.9</v>
          </cell>
        </row>
        <row r="12778">
          <cell r="A12778">
            <v>43776</v>
          </cell>
          <cell r="C12778">
            <v>5.8</v>
          </cell>
        </row>
        <row r="12779">
          <cell r="A12779">
            <v>43776</v>
          </cell>
          <cell r="C12779">
            <v>6</v>
          </cell>
        </row>
        <row r="12780">
          <cell r="A12780">
            <v>43776</v>
          </cell>
          <cell r="C12780">
            <v>6.4</v>
          </cell>
        </row>
        <row r="12781">
          <cell r="A12781">
            <v>43776</v>
          </cell>
          <cell r="C12781">
            <v>6.8</v>
          </cell>
        </row>
        <row r="12782">
          <cell r="A12782">
            <v>43776</v>
          </cell>
          <cell r="C12782">
            <v>7.1</v>
          </cell>
        </row>
        <row r="12783">
          <cell r="A12783">
            <v>43776</v>
          </cell>
          <cell r="C12783">
            <v>7.9</v>
          </cell>
        </row>
        <row r="12784">
          <cell r="A12784">
            <v>43776</v>
          </cell>
          <cell r="C12784">
            <v>8.5</v>
          </cell>
        </row>
        <row r="12785">
          <cell r="A12785">
            <v>43776</v>
          </cell>
          <cell r="C12785">
            <v>8.9</v>
          </cell>
        </row>
        <row r="12786">
          <cell r="A12786">
            <v>43776</v>
          </cell>
          <cell r="C12786">
            <v>9.1</v>
          </cell>
        </row>
        <row r="12787">
          <cell r="A12787">
            <v>43776</v>
          </cell>
          <cell r="C12787">
            <v>8.9</v>
          </cell>
        </row>
        <row r="12788">
          <cell r="A12788">
            <v>43776</v>
          </cell>
          <cell r="C12788">
            <v>8.4</v>
          </cell>
        </row>
        <row r="12789">
          <cell r="A12789">
            <v>43776</v>
          </cell>
          <cell r="C12789">
            <v>7.7</v>
          </cell>
        </row>
        <row r="12790">
          <cell r="A12790">
            <v>43776</v>
          </cell>
          <cell r="C12790">
            <v>6.9</v>
          </cell>
        </row>
        <row r="12791">
          <cell r="A12791">
            <v>43776</v>
          </cell>
          <cell r="C12791">
            <v>6.4</v>
          </cell>
        </row>
        <row r="12792">
          <cell r="A12792">
            <v>43776</v>
          </cell>
          <cell r="C12792">
            <v>6</v>
          </cell>
        </row>
        <row r="12793">
          <cell r="A12793">
            <v>43776</v>
          </cell>
          <cell r="C12793">
            <v>5.9</v>
          </cell>
        </row>
        <row r="12794">
          <cell r="A12794">
            <v>43776</v>
          </cell>
          <cell r="C12794">
            <v>5.6</v>
          </cell>
        </row>
        <row r="12795">
          <cell r="A12795">
            <v>43776</v>
          </cell>
          <cell r="C12795">
            <v>5.4</v>
          </cell>
        </row>
        <row r="12796">
          <cell r="A12796">
            <v>43777</v>
          </cell>
          <cell r="C12796">
            <v>5.3</v>
          </cell>
        </row>
        <row r="12797">
          <cell r="A12797">
            <v>43777</v>
          </cell>
          <cell r="C12797">
            <v>5.2</v>
          </cell>
        </row>
        <row r="12798">
          <cell r="A12798">
            <v>43777</v>
          </cell>
          <cell r="C12798">
            <v>5.0999999999999996</v>
          </cell>
        </row>
        <row r="12799">
          <cell r="A12799">
            <v>43777</v>
          </cell>
          <cell r="C12799">
            <v>4.9000000000000004</v>
          </cell>
        </row>
        <row r="12800">
          <cell r="A12800">
            <v>43777</v>
          </cell>
          <cell r="C12800">
            <v>4.9000000000000004</v>
          </cell>
        </row>
        <row r="12801">
          <cell r="A12801">
            <v>43777</v>
          </cell>
          <cell r="C12801">
            <v>5.0999999999999996</v>
          </cell>
        </row>
        <row r="12802">
          <cell r="A12802">
            <v>43777</v>
          </cell>
          <cell r="C12802">
            <v>5.2</v>
          </cell>
        </row>
        <row r="12803">
          <cell r="A12803">
            <v>43777</v>
          </cell>
          <cell r="C12803">
            <v>5.3</v>
          </cell>
        </row>
        <row r="12804">
          <cell r="A12804">
            <v>43777</v>
          </cell>
          <cell r="C12804">
            <v>5.9</v>
          </cell>
        </row>
        <row r="12805">
          <cell r="A12805">
            <v>43777</v>
          </cell>
          <cell r="C12805">
            <v>6.7</v>
          </cell>
        </row>
        <row r="12806">
          <cell r="A12806">
            <v>43777</v>
          </cell>
          <cell r="C12806">
            <v>7.4</v>
          </cell>
        </row>
        <row r="12807">
          <cell r="A12807">
            <v>43777</v>
          </cell>
          <cell r="C12807">
            <v>8</v>
          </cell>
        </row>
        <row r="12808">
          <cell r="A12808">
            <v>43777</v>
          </cell>
          <cell r="C12808">
            <v>8.6</v>
          </cell>
        </row>
        <row r="12809">
          <cell r="A12809">
            <v>43777</v>
          </cell>
          <cell r="C12809">
            <v>8.9</v>
          </cell>
        </row>
        <row r="12810">
          <cell r="A12810">
            <v>43777</v>
          </cell>
          <cell r="C12810">
            <v>9</v>
          </cell>
        </row>
        <row r="12811">
          <cell r="A12811">
            <v>43777</v>
          </cell>
          <cell r="C12811">
            <v>9</v>
          </cell>
        </row>
        <row r="12812">
          <cell r="A12812">
            <v>43777</v>
          </cell>
          <cell r="C12812">
            <v>8.5</v>
          </cell>
        </row>
        <row r="12813">
          <cell r="A12813">
            <v>43777</v>
          </cell>
          <cell r="C12813">
            <v>7.5</v>
          </cell>
        </row>
        <row r="12814">
          <cell r="A12814">
            <v>43777</v>
          </cell>
          <cell r="C12814">
            <v>6.4</v>
          </cell>
        </row>
        <row r="12815">
          <cell r="A12815">
            <v>43777</v>
          </cell>
          <cell r="C12815">
            <v>5.6</v>
          </cell>
        </row>
        <row r="12816">
          <cell r="A12816">
            <v>43777</v>
          </cell>
          <cell r="C12816">
            <v>5</v>
          </cell>
        </row>
        <row r="12817">
          <cell r="A12817">
            <v>43777</v>
          </cell>
          <cell r="C12817">
            <v>4.5</v>
          </cell>
        </row>
        <row r="12818">
          <cell r="A12818">
            <v>43777</v>
          </cell>
          <cell r="C12818">
            <v>4.0999999999999996</v>
          </cell>
        </row>
        <row r="12819">
          <cell r="A12819">
            <v>43777</v>
          </cell>
          <cell r="C12819">
            <v>3.7</v>
          </cell>
        </row>
        <row r="12820">
          <cell r="A12820">
            <v>43778</v>
          </cell>
          <cell r="C12820">
            <v>3.6</v>
          </cell>
        </row>
        <row r="12821">
          <cell r="A12821">
            <v>43778</v>
          </cell>
          <cell r="C12821">
            <v>3.6</v>
          </cell>
        </row>
        <row r="12822">
          <cell r="A12822">
            <v>43778</v>
          </cell>
          <cell r="C12822">
            <v>3.3</v>
          </cell>
        </row>
        <row r="12823">
          <cell r="A12823">
            <v>43778</v>
          </cell>
          <cell r="C12823">
            <v>2.5</v>
          </cell>
        </row>
        <row r="12824">
          <cell r="A12824">
            <v>43778</v>
          </cell>
          <cell r="C12824">
            <v>2.2999999999999998</v>
          </cell>
        </row>
        <row r="12825">
          <cell r="A12825">
            <v>43778</v>
          </cell>
          <cell r="C12825">
            <v>2.2999999999999998</v>
          </cell>
        </row>
        <row r="12826">
          <cell r="A12826">
            <v>43778</v>
          </cell>
          <cell r="C12826">
            <v>2.2000000000000002</v>
          </cell>
        </row>
        <row r="12827">
          <cell r="A12827">
            <v>43778</v>
          </cell>
          <cell r="C12827">
            <v>2.5</v>
          </cell>
        </row>
        <row r="12828">
          <cell r="A12828">
            <v>43778</v>
          </cell>
          <cell r="C12828">
            <v>3.1</v>
          </cell>
        </row>
        <row r="12829">
          <cell r="A12829">
            <v>43778</v>
          </cell>
          <cell r="C12829">
            <v>3.8</v>
          </cell>
        </row>
        <row r="12830">
          <cell r="A12830">
            <v>43778</v>
          </cell>
          <cell r="C12830">
            <v>4.4000000000000004</v>
          </cell>
        </row>
        <row r="12831">
          <cell r="A12831">
            <v>43778</v>
          </cell>
          <cell r="C12831">
            <v>5</v>
          </cell>
        </row>
        <row r="12832">
          <cell r="A12832">
            <v>43778</v>
          </cell>
          <cell r="C12832">
            <v>5.5</v>
          </cell>
        </row>
        <row r="12833">
          <cell r="A12833">
            <v>43778</v>
          </cell>
          <cell r="C12833">
            <v>6.1</v>
          </cell>
        </row>
        <row r="12834">
          <cell r="A12834">
            <v>43778</v>
          </cell>
          <cell r="C12834">
            <v>6.7</v>
          </cell>
        </row>
        <row r="12835">
          <cell r="A12835">
            <v>43778</v>
          </cell>
          <cell r="C12835">
            <v>7</v>
          </cell>
        </row>
        <row r="12836">
          <cell r="A12836">
            <v>43778</v>
          </cell>
          <cell r="C12836">
            <v>6.9</v>
          </cell>
        </row>
        <row r="12837">
          <cell r="A12837">
            <v>43778</v>
          </cell>
          <cell r="C12837">
            <v>6.5</v>
          </cell>
        </row>
        <row r="12838">
          <cell r="A12838">
            <v>43778</v>
          </cell>
          <cell r="C12838">
            <v>6</v>
          </cell>
        </row>
        <row r="12839">
          <cell r="A12839">
            <v>43778</v>
          </cell>
          <cell r="C12839">
            <v>5.8</v>
          </cell>
        </row>
        <row r="12840">
          <cell r="A12840">
            <v>43778</v>
          </cell>
          <cell r="C12840">
            <v>5.8</v>
          </cell>
        </row>
        <row r="12841">
          <cell r="A12841">
            <v>43778</v>
          </cell>
          <cell r="C12841">
            <v>5.8</v>
          </cell>
        </row>
        <row r="12842">
          <cell r="A12842">
            <v>43778</v>
          </cell>
          <cell r="C12842">
            <v>5.7</v>
          </cell>
        </row>
        <row r="12843">
          <cell r="A12843">
            <v>43778</v>
          </cell>
          <cell r="C12843">
            <v>5.8</v>
          </cell>
        </row>
        <row r="12844">
          <cell r="A12844">
            <v>43779</v>
          </cell>
          <cell r="C12844">
            <v>5.7</v>
          </cell>
        </row>
        <row r="12845">
          <cell r="A12845">
            <v>43779</v>
          </cell>
          <cell r="C12845">
            <v>5.4</v>
          </cell>
        </row>
        <row r="12846">
          <cell r="A12846">
            <v>43779</v>
          </cell>
          <cell r="C12846">
            <v>5.3</v>
          </cell>
        </row>
        <row r="12847">
          <cell r="A12847">
            <v>43779</v>
          </cell>
          <cell r="C12847">
            <v>5.3</v>
          </cell>
        </row>
        <row r="12848">
          <cell r="A12848">
            <v>43779</v>
          </cell>
          <cell r="C12848">
            <v>5.3</v>
          </cell>
        </row>
        <row r="12849">
          <cell r="A12849">
            <v>43779</v>
          </cell>
          <cell r="C12849">
            <v>5.4</v>
          </cell>
        </row>
        <row r="12850">
          <cell r="A12850">
            <v>43779</v>
          </cell>
          <cell r="C12850">
            <v>5.7</v>
          </cell>
        </row>
        <row r="12851">
          <cell r="A12851">
            <v>43779</v>
          </cell>
          <cell r="C12851">
            <v>6.1</v>
          </cell>
        </row>
        <row r="12852">
          <cell r="A12852">
            <v>43779</v>
          </cell>
          <cell r="C12852">
            <v>6.3</v>
          </cell>
        </row>
        <row r="12853">
          <cell r="A12853">
            <v>43779</v>
          </cell>
          <cell r="C12853">
            <v>6.9</v>
          </cell>
        </row>
        <row r="12854">
          <cell r="A12854">
            <v>43779</v>
          </cell>
          <cell r="C12854">
            <v>7.4</v>
          </cell>
        </row>
        <row r="12855">
          <cell r="A12855">
            <v>43779</v>
          </cell>
          <cell r="C12855">
            <v>7.8</v>
          </cell>
        </row>
        <row r="12856">
          <cell r="A12856">
            <v>43779</v>
          </cell>
          <cell r="C12856">
            <v>8.5</v>
          </cell>
        </row>
        <row r="12857">
          <cell r="A12857">
            <v>43779</v>
          </cell>
          <cell r="C12857">
            <v>8.6999999999999993</v>
          </cell>
        </row>
        <row r="12858">
          <cell r="A12858">
            <v>43779</v>
          </cell>
          <cell r="C12858">
            <v>8.9</v>
          </cell>
        </row>
        <row r="12859">
          <cell r="A12859">
            <v>43779</v>
          </cell>
          <cell r="C12859">
            <v>9</v>
          </cell>
        </row>
        <row r="12860">
          <cell r="A12860">
            <v>43779</v>
          </cell>
          <cell r="C12860">
            <v>8.4</v>
          </cell>
        </row>
        <row r="12861">
          <cell r="A12861">
            <v>43779</v>
          </cell>
          <cell r="C12861">
            <v>7.5</v>
          </cell>
        </row>
        <row r="12862">
          <cell r="A12862">
            <v>43779</v>
          </cell>
          <cell r="C12862">
            <v>6.4</v>
          </cell>
        </row>
        <row r="12863">
          <cell r="A12863">
            <v>43779</v>
          </cell>
          <cell r="C12863">
            <v>6</v>
          </cell>
        </row>
        <row r="12864">
          <cell r="A12864">
            <v>43779</v>
          </cell>
          <cell r="C12864">
            <v>5.9</v>
          </cell>
        </row>
        <row r="12865">
          <cell r="A12865">
            <v>43779</v>
          </cell>
          <cell r="C12865">
            <v>6.1</v>
          </cell>
        </row>
        <row r="12866">
          <cell r="A12866">
            <v>43779</v>
          </cell>
          <cell r="C12866">
            <v>6.2</v>
          </cell>
        </row>
        <row r="12867">
          <cell r="A12867">
            <v>43779</v>
          </cell>
          <cell r="C12867">
            <v>6.5</v>
          </cell>
        </row>
        <row r="12868">
          <cell r="A12868">
            <v>43780</v>
          </cell>
          <cell r="C12868">
            <v>6.6</v>
          </cell>
        </row>
        <row r="12869">
          <cell r="A12869">
            <v>43780</v>
          </cell>
          <cell r="C12869">
            <v>6.8</v>
          </cell>
        </row>
        <row r="12870">
          <cell r="A12870">
            <v>43780</v>
          </cell>
          <cell r="C12870">
            <v>6.9</v>
          </cell>
        </row>
        <row r="12871">
          <cell r="A12871">
            <v>43780</v>
          </cell>
          <cell r="C12871">
            <v>6.9</v>
          </cell>
        </row>
        <row r="12872">
          <cell r="A12872">
            <v>43780</v>
          </cell>
          <cell r="C12872">
            <v>6.8</v>
          </cell>
        </row>
        <row r="12873">
          <cell r="A12873">
            <v>43780</v>
          </cell>
          <cell r="C12873">
            <v>6.8</v>
          </cell>
        </row>
        <row r="12874">
          <cell r="A12874">
            <v>43780</v>
          </cell>
          <cell r="C12874">
            <v>6.9</v>
          </cell>
        </row>
        <row r="12875">
          <cell r="A12875">
            <v>43780</v>
          </cell>
          <cell r="C12875">
            <v>6.9</v>
          </cell>
        </row>
        <row r="12876">
          <cell r="A12876">
            <v>43780</v>
          </cell>
          <cell r="C12876">
            <v>7.2</v>
          </cell>
        </row>
        <row r="12877">
          <cell r="A12877">
            <v>43780</v>
          </cell>
          <cell r="C12877">
            <v>7.5</v>
          </cell>
        </row>
        <row r="12878">
          <cell r="A12878">
            <v>43780</v>
          </cell>
          <cell r="C12878">
            <v>8</v>
          </cell>
        </row>
        <row r="12879">
          <cell r="A12879">
            <v>43780</v>
          </cell>
          <cell r="C12879">
            <v>8.3000000000000007</v>
          </cell>
        </row>
        <row r="12880">
          <cell r="A12880">
            <v>43780</v>
          </cell>
          <cell r="C12880">
            <v>8.8000000000000007</v>
          </cell>
        </row>
        <row r="12881">
          <cell r="A12881">
            <v>43780</v>
          </cell>
          <cell r="C12881">
            <v>9.1</v>
          </cell>
        </row>
        <row r="12882">
          <cell r="A12882">
            <v>43780</v>
          </cell>
          <cell r="C12882">
            <v>9.1</v>
          </cell>
        </row>
        <row r="12883">
          <cell r="A12883">
            <v>43780</v>
          </cell>
          <cell r="C12883">
            <v>8.9</v>
          </cell>
        </row>
        <row r="12884">
          <cell r="A12884">
            <v>43780</v>
          </cell>
          <cell r="C12884">
            <v>8.3000000000000007</v>
          </cell>
        </row>
        <row r="12885">
          <cell r="A12885">
            <v>43780</v>
          </cell>
          <cell r="C12885">
            <v>7.5</v>
          </cell>
        </row>
        <row r="12886">
          <cell r="A12886">
            <v>43780</v>
          </cell>
          <cell r="C12886">
            <v>6.9</v>
          </cell>
        </row>
        <row r="12887">
          <cell r="A12887">
            <v>43780</v>
          </cell>
          <cell r="C12887">
            <v>6.6</v>
          </cell>
        </row>
        <row r="12888">
          <cell r="A12888">
            <v>43780</v>
          </cell>
          <cell r="C12888">
            <v>6.5</v>
          </cell>
        </row>
        <row r="12889">
          <cell r="A12889">
            <v>43780</v>
          </cell>
          <cell r="C12889">
            <v>6.3</v>
          </cell>
        </row>
        <row r="12890">
          <cell r="A12890">
            <v>43780</v>
          </cell>
          <cell r="C12890">
            <v>6.3</v>
          </cell>
        </row>
        <row r="12891">
          <cell r="A12891">
            <v>43780</v>
          </cell>
          <cell r="C12891">
            <v>6.3</v>
          </cell>
        </row>
        <row r="12892">
          <cell r="A12892">
            <v>43781</v>
          </cell>
          <cell r="C12892">
            <v>6.4</v>
          </cell>
        </row>
        <row r="12893">
          <cell r="A12893">
            <v>43781</v>
          </cell>
          <cell r="C12893">
            <v>6.4</v>
          </cell>
        </row>
        <row r="12894">
          <cell r="A12894">
            <v>43781</v>
          </cell>
          <cell r="C12894">
            <v>6.3</v>
          </cell>
        </row>
        <row r="12895">
          <cell r="A12895">
            <v>43781</v>
          </cell>
          <cell r="C12895">
            <v>5.8</v>
          </cell>
        </row>
        <row r="12896">
          <cell r="A12896">
            <v>43781</v>
          </cell>
          <cell r="C12896">
            <v>5.7</v>
          </cell>
        </row>
        <row r="12897">
          <cell r="A12897">
            <v>43781</v>
          </cell>
          <cell r="C12897">
            <v>5.6</v>
          </cell>
        </row>
        <row r="12898">
          <cell r="A12898">
            <v>43781</v>
          </cell>
          <cell r="C12898">
            <v>5.4</v>
          </cell>
        </row>
        <row r="12899">
          <cell r="A12899">
            <v>43781</v>
          </cell>
          <cell r="C12899">
            <v>5.7</v>
          </cell>
        </row>
        <row r="12900">
          <cell r="A12900">
            <v>43781</v>
          </cell>
          <cell r="C12900">
            <v>6.1</v>
          </cell>
        </row>
        <row r="12901">
          <cell r="A12901">
            <v>43781</v>
          </cell>
          <cell r="C12901">
            <v>6.6</v>
          </cell>
        </row>
        <row r="12902">
          <cell r="A12902">
            <v>43781</v>
          </cell>
          <cell r="C12902">
            <v>6.8</v>
          </cell>
        </row>
        <row r="12903">
          <cell r="A12903">
            <v>43781</v>
          </cell>
          <cell r="C12903">
            <v>7.2</v>
          </cell>
        </row>
        <row r="12904">
          <cell r="A12904">
            <v>43781</v>
          </cell>
          <cell r="C12904">
            <v>7.6</v>
          </cell>
        </row>
        <row r="12905">
          <cell r="A12905">
            <v>43781</v>
          </cell>
          <cell r="C12905">
            <v>7.9</v>
          </cell>
        </row>
        <row r="12906">
          <cell r="A12906">
            <v>43781</v>
          </cell>
          <cell r="C12906">
            <v>8</v>
          </cell>
        </row>
        <row r="12907">
          <cell r="A12907">
            <v>43781</v>
          </cell>
          <cell r="C12907">
            <v>8.1999999999999993</v>
          </cell>
        </row>
        <row r="12908">
          <cell r="A12908">
            <v>43781</v>
          </cell>
          <cell r="C12908">
            <v>8.1</v>
          </cell>
        </row>
        <row r="12909">
          <cell r="A12909">
            <v>43781</v>
          </cell>
          <cell r="C12909">
            <v>7.9</v>
          </cell>
        </row>
        <row r="12910">
          <cell r="A12910">
            <v>43781</v>
          </cell>
          <cell r="C12910">
            <v>7.7</v>
          </cell>
        </row>
        <row r="12911">
          <cell r="A12911">
            <v>43781</v>
          </cell>
          <cell r="C12911">
            <v>7.5</v>
          </cell>
        </row>
        <row r="12912">
          <cell r="A12912">
            <v>43781</v>
          </cell>
          <cell r="C12912">
            <v>7.5</v>
          </cell>
        </row>
        <row r="12913">
          <cell r="A12913">
            <v>43781</v>
          </cell>
          <cell r="C12913">
            <v>7.3</v>
          </cell>
        </row>
        <row r="12914">
          <cell r="A12914">
            <v>43781</v>
          </cell>
          <cell r="C12914">
            <v>7.2</v>
          </cell>
        </row>
        <row r="12915">
          <cell r="A12915">
            <v>43781</v>
          </cell>
          <cell r="C12915">
            <v>7</v>
          </cell>
        </row>
        <row r="12916">
          <cell r="A12916">
            <v>43782</v>
          </cell>
          <cell r="C12916">
            <v>7</v>
          </cell>
        </row>
        <row r="12917">
          <cell r="A12917">
            <v>43782</v>
          </cell>
          <cell r="C12917">
            <v>6.9</v>
          </cell>
        </row>
        <row r="12918">
          <cell r="A12918">
            <v>43782</v>
          </cell>
          <cell r="C12918">
            <v>6.6</v>
          </cell>
        </row>
        <row r="12919">
          <cell r="A12919">
            <v>43782</v>
          </cell>
          <cell r="C12919">
            <v>6.1</v>
          </cell>
        </row>
        <row r="12920">
          <cell r="A12920">
            <v>43782</v>
          </cell>
          <cell r="C12920">
            <v>5.9</v>
          </cell>
        </row>
        <row r="12921">
          <cell r="A12921">
            <v>43782</v>
          </cell>
          <cell r="C12921">
            <v>5.7</v>
          </cell>
        </row>
        <row r="12922">
          <cell r="A12922">
            <v>43782</v>
          </cell>
          <cell r="C12922">
            <v>5.3</v>
          </cell>
        </row>
        <row r="12923">
          <cell r="A12923">
            <v>43782</v>
          </cell>
          <cell r="C12923">
            <v>5.5</v>
          </cell>
        </row>
        <row r="12924">
          <cell r="A12924">
            <v>43782</v>
          </cell>
          <cell r="C12924">
            <v>5.8</v>
          </cell>
        </row>
        <row r="12925">
          <cell r="A12925">
            <v>43782</v>
          </cell>
          <cell r="C12925">
            <v>6.3</v>
          </cell>
        </row>
        <row r="12926">
          <cell r="A12926">
            <v>43782</v>
          </cell>
          <cell r="C12926">
            <v>6.7</v>
          </cell>
        </row>
        <row r="12927">
          <cell r="A12927">
            <v>43782</v>
          </cell>
          <cell r="C12927">
            <v>7.3</v>
          </cell>
        </row>
        <row r="12928">
          <cell r="A12928">
            <v>43782</v>
          </cell>
          <cell r="C12928">
            <v>7.9</v>
          </cell>
        </row>
        <row r="12929">
          <cell r="A12929">
            <v>43782</v>
          </cell>
          <cell r="C12929">
            <v>8.1999999999999993</v>
          </cell>
        </row>
        <row r="12930">
          <cell r="A12930">
            <v>43782</v>
          </cell>
          <cell r="C12930">
            <v>8.4</v>
          </cell>
        </row>
        <row r="12931">
          <cell r="A12931">
            <v>43782</v>
          </cell>
          <cell r="C12931">
            <v>8.3000000000000007</v>
          </cell>
        </row>
        <row r="12932">
          <cell r="A12932">
            <v>43782</v>
          </cell>
          <cell r="C12932">
            <v>7.8</v>
          </cell>
        </row>
        <row r="12933">
          <cell r="A12933">
            <v>43782</v>
          </cell>
          <cell r="C12933">
            <v>7.1</v>
          </cell>
        </row>
        <row r="12934">
          <cell r="A12934">
            <v>43782</v>
          </cell>
          <cell r="C12934">
            <v>6.2</v>
          </cell>
        </row>
        <row r="12935">
          <cell r="A12935">
            <v>43782</v>
          </cell>
          <cell r="C12935">
            <v>5.9</v>
          </cell>
        </row>
        <row r="12936">
          <cell r="A12936">
            <v>43782</v>
          </cell>
          <cell r="C12936">
            <v>5.6</v>
          </cell>
        </row>
        <row r="12937">
          <cell r="A12937">
            <v>43782</v>
          </cell>
          <cell r="C12937">
            <v>5.6</v>
          </cell>
        </row>
        <row r="12938">
          <cell r="A12938">
            <v>43782</v>
          </cell>
          <cell r="C12938">
            <v>5.4</v>
          </cell>
        </row>
        <row r="12939">
          <cell r="A12939">
            <v>43782</v>
          </cell>
          <cell r="C12939">
            <v>5.0999999999999996</v>
          </cell>
        </row>
        <row r="12940">
          <cell r="A12940">
            <v>43783</v>
          </cell>
          <cell r="C12940">
            <v>5</v>
          </cell>
        </row>
        <row r="12941">
          <cell r="A12941">
            <v>43783</v>
          </cell>
          <cell r="C12941">
            <v>4.5999999999999996</v>
          </cell>
        </row>
        <row r="12942">
          <cell r="A12942">
            <v>43783</v>
          </cell>
          <cell r="C12942">
            <v>4.4000000000000004</v>
          </cell>
        </row>
        <row r="12943">
          <cell r="A12943">
            <v>43783</v>
          </cell>
          <cell r="C12943">
            <v>4.0999999999999996</v>
          </cell>
        </row>
        <row r="12944">
          <cell r="A12944">
            <v>43783</v>
          </cell>
          <cell r="C12944">
            <v>4</v>
          </cell>
        </row>
        <row r="12945">
          <cell r="A12945">
            <v>43783</v>
          </cell>
          <cell r="C12945">
            <v>3.8</v>
          </cell>
        </row>
        <row r="12946">
          <cell r="A12946">
            <v>43783</v>
          </cell>
          <cell r="C12946">
            <v>3.5</v>
          </cell>
        </row>
        <row r="12947">
          <cell r="A12947">
            <v>43783</v>
          </cell>
          <cell r="C12947">
            <v>3.6</v>
          </cell>
        </row>
        <row r="12948">
          <cell r="A12948">
            <v>43783</v>
          </cell>
          <cell r="C12948">
            <v>4.2</v>
          </cell>
        </row>
        <row r="12949">
          <cell r="A12949">
            <v>43783</v>
          </cell>
          <cell r="C12949">
            <v>4.5</v>
          </cell>
        </row>
        <row r="12950">
          <cell r="A12950">
            <v>43783</v>
          </cell>
          <cell r="C12950">
            <v>4.8</v>
          </cell>
        </row>
        <row r="12951">
          <cell r="A12951">
            <v>43783</v>
          </cell>
          <cell r="C12951">
            <v>5.0999999999999996</v>
          </cell>
        </row>
        <row r="12952">
          <cell r="A12952">
            <v>43783</v>
          </cell>
          <cell r="C12952">
            <v>5.6</v>
          </cell>
        </row>
        <row r="12953">
          <cell r="A12953">
            <v>43783</v>
          </cell>
          <cell r="C12953">
            <v>5.7</v>
          </cell>
        </row>
        <row r="12954">
          <cell r="A12954">
            <v>43783</v>
          </cell>
          <cell r="C12954">
            <v>5.5</v>
          </cell>
        </row>
        <row r="12955">
          <cell r="A12955">
            <v>43783</v>
          </cell>
          <cell r="C12955">
            <v>5.6</v>
          </cell>
        </row>
        <row r="12956">
          <cell r="A12956">
            <v>43783</v>
          </cell>
          <cell r="C12956">
            <v>5.6</v>
          </cell>
        </row>
        <row r="12957">
          <cell r="A12957">
            <v>43783</v>
          </cell>
          <cell r="C12957">
            <v>5.3</v>
          </cell>
        </row>
        <row r="12958">
          <cell r="A12958">
            <v>43783</v>
          </cell>
          <cell r="C12958">
            <v>5</v>
          </cell>
        </row>
        <row r="12959">
          <cell r="A12959">
            <v>43783</v>
          </cell>
          <cell r="C12959">
            <v>5</v>
          </cell>
        </row>
        <row r="12960">
          <cell r="A12960">
            <v>43783</v>
          </cell>
          <cell r="C12960">
            <v>5.0999999999999996</v>
          </cell>
        </row>
        <row r="12961">
          <cell r="A12961">
            <v>43783</v>
          </cell>
          <cell r="C12961">
            <v>5.0999999999999996</v>
          </cell>
        </row>
        <row r="12962">
          <cell r="A12962">
            <v>43783</v>
          </cell>
          <cell r="C12962">
            <v>5.2</v>
          </cell>
        </row>
        <row r="12963">
          <cell r="A12963">
            <v>43783</v>
          </cell>
          <cell r="C12963">
            <v>5.2</v>
          </cell>
        </row>
        <row r="12964">
          <cell r="A12964">
            <v>43784</v>
          </cell>
          <cell r="C12964">
            <v>5.4</v>
          </cell>
        </row>
        <row r="12965">
          <cell r="A12965">
            <v>43784</v>
          </cell>
          <cell r="C12965">
            <v>5.3</v>
          </cell>
        </row>
        <row r="12966">
          <cell r="A12966">
            <v>43784</v>
          </cell>
          <cell r="C12966">
            <v>5.2</v>
          </cell>
        </row>
        <row r="12967">
          <cell r="A12967">
            <v>43784</v>
          </cell>
          <cell r="C12967">
            <v>5</v>
          </cell>
        </row>
        <row r="12968">
          <cell r="A12968">
            <v>43784</v>
          </cell>
          <cell r="C12968">
            <v>4.9000000000000004</v>
          </cell>
        </row>
        <row r="12969">
          <cell r="A12969">
            <v>43784</v>
          </cell>
          <cell r="C12969">
            <v>4.9000000000000004</v>
          </cell>
        </row>
        <row r="12970">
          <cell r="A12970">
            <v>43784</v>
          </cell>
          <cell r="C12970">
            <v>5</v>
          </cell>
        </row>
        <row r="12971">
          <cell r="A12971">
            <v>43784</v>
          </cell>
          <cell r="C12971">
            <v>5.3</v>
          </cell>
        </row>
        <row r="12972">
          <cell r="A12972">
            <v>43784</v>
          </cell>
          <cell r="C12972">
            <v>5.6</v>
          </cell>
        </row>
        <row r="12973">
          <cell r="A12973">
            <v>43784</v>
          </cell>
          <cell r="C12973">
            <v>6.1</v>
          </cell>
        </row>
        <row r="12974">
          <cell r="A12974">
            <v>43784</v>
          </cell>
          <cell r="C12974">
            <v>6.5</v>
          </cell>
        </row>
        <row r="12975">
          <cell r="A12975">
            <v>43784</v>
          </cell>
          <cell r="C12975">
            <v>6.7</v>
          </cell>
        </row>
        <row r="12976">
          <cell r="A12976">
            <v>43784</v>
          </cell>
          <cell r="C12976">
            <v>7.2</v>
          </cell>
        </row>
        <row r="12977">
          <cell r="A12977">
            <v>43784</v>
          </cell>
          <cell r="C12977">
            <v>7.4</v>
          </cell>
        </row>
        <row r="12978">
          <cell r="A12978">
            <v>43784</v>
          </cell>
          <cell r="C12978">
            <v>7.6</v>
          </cell>
        </row>
        <row r="12979">
          <cell r="A12979">
            <v>43784</v>
          </cell>
          <cell r="C12979">
            <v>7.8</v>
          </cell>
        </row>
        <row r="12980">
          <cell r="A12980">
            <v>43784</v>
          </cell>
          <cell r="C12980">
            <v>7.8</v>
          </cell>
        </row>
        <row r="12981">
          <cell r="A12981">
            <v>43784</v>
          </cell>
          <cell r="C12981">
            <v>7.7</v>
          </cell>
        </row>
        <row r="12982">
          <cell r="A12982">
            <v>43784</v>
          </cell>
          <cell r="C12982">
            <v>7.6</v>
          </cell>
        </row>
        <row r="12983">
          <cell r="A12983">
            <v>43784</v>
          </cell>
          <cell r="C12983">
            <v>7.7</v>
          </cell>
        </row>
        <row r="12984">
          <cell r="A12984">
            <v>43784</v>
          </cell>
          <cell r="C12984">
            <v>7.7</v>
          </cell>
        </row>
        <row r="12985">
          <cell r="A12985">
            <v>43784</v>
          </cell>
          <cell r="C12985">
            <v>7.7</v>
          </cell>
        </row>
        <row r="12986">
          <cell r="A12986">
            <v>43784</v>
          </cell>
          <cell r="C12986">
            <v>7.8</v>
          </cell>
        </row>
        <row r="12987">
          <cell r="A12987">
            <v>43784</v>
          </cell>
          <cell r="C12987">
            <v>8</v>
          </cell>
        </row>
        <row r="12988">
          <cell r="A12988">
            <v>43785</v>
          </cell>
          <cell r="C12988">
            <v>8.1</v>
          </cell>
        </row>
        <row r="12989">
          <cell r="A12989">
            <v>43785</v>
          </cell>
          <cell r="C12989">
            <v>8</v>
          </cell>
        </row>
        <row r="12990">
          <cell r="A12990">
            <v>43785</v>
          </cell>
          <cell r="C12990">
            <v>7.8</v>
          </cell>
        </row>
        <row r="12991">
          <cell r="A12991">
            <v>43785</v>
          </cell>
          <cell r="C12991">
            <v>7.5</v>
          </cell>
        </row>
        <row r="12992">
          <cell r="A12992">
            <v>43785</v>
          </cell>
          <cell r="C12992">
            <v>7.2</v>
          </cell>
        </row>
        <row r="12993">
          <cell r="A12993">
            <v>43785</v>
          </cell>
          <cell r="C12993">
            <v>7</v>
          </cell>
        </row>
        <row r="12994">
          <cell r="A12994">
            <v>43785</v>
          </cell>
          <cell r="C12994">
            <v>7</v>
          </cell>
        </row>
        <row r="12995">
          <cell r="A12995">
            <v>43785</v>
          </cell>
          <cell r="C12995">
            <v>7</v>
          </cell>
        </row>
        <row r="12996">
          <cell r="A12996">
            <v>43785</v>
          </cell>
          <cell r="C12996">
            <v>7</v>
          </cell>
        </row>
        <row r="12997">
          <cell r="A12997">
            <v>43785</v>
          </cell>
          <cell r="C12997">
            <v>7.3</v>
          </cell>
        </row>
        <row r="12998">
          <cell r="A12998">
            <v>43785</v>
          </cell>
          <cell r="C12998">
            <v>7.7</v>
          </cell>
        </row>
        <row r="12999">
          <cell r="A12999">
            <v>43785</v>
          </cell>
          <cell r="C12999">
            <v>8</v>
          </cell>
        </row>
        <row r="13000">
          <cell r="A13000">
            <v>43785</v>
          </cell>
          <cell r="C13000">
            <v>8.4</v>
          </cell>
        </row>
        <row r="13001">
          <cell r="A13001">
            <v>43785</v>
          </cell>
          <cell r="C13001">
            <v>8.6999999999999993</v>
          </cell>
        </row>
        <row r="13002">
          <cell r="A13002">
            <v>43785</v>
          </cell>
          <cell r="C13002">
            <v>8.6999999999999993</v>
          </cell>
        </row>
        <row r="13003">
          <cell r="A13003">
            <v>43785</v>
          </cell>
          <cell r="C13003">
            <v>8.6</v>
          </cell>
        </row>
        <row r="13004">
          <cell r="A13004">
            <v>43785</v>
          </cell>
          <cell r="C13004">
            <v>7.9</v>
          </cell>
        </row>
        <row r="13005">
          <cell r="A13005">
            <v>43785</v>
          </cell>
          <cell r="C13005">
            <v>7</v>
          </cell>
        </row>
        <row r="13006">
          <cell r="A13006">
            <v>43785</v>
          </cell>
          <cell r="C13006">
            <v>6.1</v>
          </cell>
        </row>
        <row r="13007">
          <cell r="A13007">
            <v>43785</v>
          </cell>
          <cell r="C13007">
            <v>5.5</v>
          </cell>
        </row>
        <row r="13008">
          <cell r="A13008">
            <v>43785</v>
          </cell>
          <cell r="C13008">
            <v>5.3</v>
          </cell>
        </row>
        <row r="13009">
          <cell r="A13009">
            <v>43785</v>
          </cell>
          <cell r="C13009">
            <v>5.2</v>
          </cell>
        </row>
        <row r="13010">
          <cell r="A13010">
            <v>43785</v>
          </cell>
          <cell r="C13010">
            <v>5</v>
          </cell>
        </row>
        <row r="13011">
          <cell r="A13011">
            <v>43785</v>
          </cell>
          <cell r="C13011">
            <v>4.9000000000000004</v>
          </cell>
        </row>
        <row r="13012">
          <cell r="A13012">
            <v>43786</v>
          </cell>
          <cell r="C13012">
            <v>4.9000000000000004</v>
          </cell>
        </row>
        <row r="13013">
          <cell r="A13013">
            <v>43786</v>
          </cell>
          <cell r="C13013">
            <v>4.9000000000000004</v>
          </cell>
        </row>
        <row r="13014">
          <cell r="A13014">
            <v>43786</v>
          </cell>
          <cell r="C13014">
            <v>4.7</v>
          </cell>
        </row>
        <row r="13015">
          <cell r="A13015">
            <v>43786</v>
          </cell>
          <cell r="C13015">
            <v>4.5</v>
          </cell>
        </row>
        <row r="13016">
          <cell r="A13016">
            <v>43786</v>
          </cell>
          <cell r="C13016">
            <v>4.3</v>
          </cell>
        </row>
        <row r="13017">
          <cell r="A13017">
            <v>43786</v>
          </cell>
          <cell r="C13017">
            <v>4</v>
          </cell>
        </row>
        <row r="13018">
          <cell r="A13018">
            <v>43786</v>
          </cell>
          <cell r="C13018">
            <v>4.4000000000000004</v>
          </cell>
        </row>
        <row r="13019">
          <cell r="A13019">
            <v>43786</v>
          </cell>
          <cell r="C13019">
            <v>4.5</v>
          </cell>
        </row>
        <row r="13020">
          <cell r="A13020">
            <v>43786</v>
          </cell>
          <cell r="C13020">
            <v>4.7</v>
          </cell>
        </row>
        <row r="13021">
          <cell r="A13021">
            <v>43786</v>
          </cell>
          <cell r="C13021">
            <v>5.4</v>
          </cell>
        </row>
        <row r="13022">
          <cell r="A13022">
            <v>43786</v>
          </cell>
          <cell r="C13022">
            <v>6</v>
          </cell>
        </row>
        <row r="13023">
          <cell r="A13023">
            <v>43786</v>
          </cell>
          <cell r="C13023">
            <v>6.9</v>
          </cell>
        </row>
        <row r="13024">
          <cell r="A13024">
            <v>43786</v>
          </cell>
          <cell r="C13024">
            <v>7.8</v>
          </cell>
        </row>
        <row r="13025">
          <cell r="A13025">
            <v>43786</v>
          </cell>
          <cell r="C13025">
            <v>8.1999999999999993</v>
          </cell>
        </row>
        <row r="13026">
          <cell r="A13026">
            <v>43786</v>
          </cell>
          <cell r="C13026">
            <v>8.4</v>
          </cell>
        </row>
        <row r="13027">
          <cell r="A13027">
            <v>43786</v>
          </cell>
          <cell r="C13027">
            <v>8.5</v>
          </cell>
        </row>
        <row r="13028">
          <cell r="A13028">
            <v>43786</v>
          </cell>
          <cell r="C13028">
            <v>8.3000000000000007</v>
          </cell>
        </row>
        <row r="13029">
          <cell r="A13029">
            <v>43786</v>
          </cell>
          <cell r="C13029">
            <v>8</v>
          </cell>
        </row>
        <row r="13030">
          <cell r="A13030">
            <v>43786</v>
          </cell>
          <cell r="C13030">
            <v>7.6</v>
          </cell>
        </row>
        <row r="13031">
          <cell r="A13031">
            <v>43786</v>
          </cell>
          <cell r="C13031">
            <v>7.5</v>
          </cell>
        </row>
        <row r="13032">
          <cell r="A13032">
            <v>43786</v>
          </cell>
          <cell r="C13032">
            <v>7.6</v>
          </cell>
        </row>
        <row r="13033">
          <cell r="A13033">
            <v>43786</v>
          </cell>
          <cell r="C13033">
            <v>7.6</v>
          </cell>
        </row>
        <row r="13034">
          <cell r="A13034">
            <v>43786</v>
          </cell>
          <cell r="C13034">
            <v>7.6</v>
          </cell>
        </row>
        <row r="13035">
          <cell r="A13035">
            <v>43786</v>
          </cell>
          <cell r="C13035">
            <v>7.6</v>
          </cell>
        </row>
        <row r="13036">
          <cell r="A13036">
            <v>43787</v>
          </cell>
          <cell r="C13036">
            <v>7.3</v>
          </cell>
        </row>
        <row r="13037">
          <cell r="A13037">
            <v>43787</v>
          </cell>
          <cell r="C13037">
            <v>7.2</v>
          </cell>
        </row>
        <row r="13038">
          <cell r="A13038">
            <v>43787</v>
          </cell>
          <cell r="C13038">
            <v>6.8</v>
          </cell>
        </row>
        <row r="13039">
          <cell r="A13039">
            <v>43787</v>
          </cell>
          <cell r="C13039">
            <v>6.4</v>
          </cell>
        </row>
        <row r="13040">
          <cell r="A13040">
            <v>43787</v>
          </cell>
          <cell r="C13040">
            <v>6.2</v>
          </cell>
        </row>
        <row r="13041">
          <cell r="A13041">
            <v>43787</v>
          </cell>
          <cell r="C13041">
            <v>5.9</v>
          </cell>
        </row>
        <row r="13042">
          <cell r="A13042">
            <v>43787</v>
          </cell>
          <cell r="C13042">
            <v>5.6</v>
          </cell>
        </row>
        <row r="13043">
          <cell r="A13043">
            <v>43787</v>
          </cell>
          <cell r="C13043">
            <v>5.5</v>
          </cell>
        </row>
        <row r="13044">
          <cell r="A13044">
            <v>43787</v>
          </cell>
          <cell r="C13044">
            <v>5.5</v>
          </cell>
        </row>
        <row r="13045">
          <cell r="A13045">
            <v>43787</v>
          </cell>
          <cell r="C13045">
            <v>6.1</v>
          </cell>
        </row>
        <row r="13046">
          <cell r="A13046">
            <v>43787</v>
          </cell>
          <cell r="C13046">
            <v>6.5</v>
          </cell>
        </row>
        <row r="13047">
          <cell r="A13047">
            <v>43787</v>
          </cell>
          <cell r="C13047">
            <v>7.1</v>
          </cell>
        </row>
        <row r="13048">
          <cell r="A13048">
            <v>43787</v>
          </cell>
          <cell r="C13048">
            <v>7.9</v>
          </cell>
        </row>
        <row r="13049">
          <cell r="A13049">
            <v>43787</v>
          </cell>
          <cell r="C13049">
            <v>8.3000000000000007</v>
          </cell>
        </row>
        <row r="13050">
          <cell r="A13050">
            <v>43787</v>
          </cell>
          <cell r="C13050">
            <v>8.4</v>
          </cell>
        </row>
        <row r="13051">
          <cell r="A13051">
            <v>43787</v>
          </cell>
          <cell r="C13051">
            <v>8.3000000000000007</v>
          </cell>
        </row>
        <row r="13052">
          <cell r="A13052">
            <v>43787</v>
          </cell>
          <cell r="C13052">
            <v>7.6</v>
          </cell>
        </row>
        <row r="13053">
          <cell r="A13053">
            <v>43787</v>
          </cell>
          <cell r="C13053">
            <v>6.6</v>
          </cell>
        </row>
        <row r="13054">
          <cell r="A13054">
            <v>43787</v>
          </cell>
          <cell r="C13054">
            <v>5.6</v>
          </cell>
        </row>
        <row r="13055">
          <cell r="A13055">
            <v>43787</v>
          </cell>
          <cell r="C13055">
            <v>4.7</v>
          </cell>
        </row>
        <row r="13056">
          <cell r="A13056">
            <v>43787</v>
          </cell>
          <cell r="C13056">
            <v>4.2</v>
          </cell>
        </row>
        <row r="13057">
          <cell r="A13057">
            <v>43787</v>
          </cell>
          <cell r="C13057">
            <v>3.7</v>
          </cell>
        </row>
        <row r="13058">
          <cell r="A13058">
            <v>43787</v>
          </cell>
          <cell r="C13058">
            <v>3.3</v>
          </cell>
        </row>
        <row r="13059">
          <cell r="A13059">
            <v>43787</v>
          </cell>
          <cell r="C13059">
            <v>3</v>
          </cell>
        </row>
        <row r="13060">
          <cell r="A13060">
            <v>43788</v>
          </cell>
          <cell r="C13060">
            <v>2.8</v>
          </cell>
        </row>
        <row r="13061">
          <cell r="A13061">
            <v>43788</v>
          </cell>
          <cell r="C13061">
            <v>2.7</v>
          </cell>
        </row>
        <row r="13062">
          <cell r="A13062">
            <v>43788</v>
          </cell>
          <cell r="C13062">
            <v>2.6</v>
          </cell>
        </row>
        <row r="13063">
          <cell r="A13063">
            <v>43788</v>
          </cell>
          <cell r="C13063">
            <v>2.2999999999999998</v>
          </cell>
        </row>
        <row r="13064">
          <cell r="A13064">
            <v>43788</v>
          </cell>
          <cell r="C13064">
            <v>2.2000000000000002</v>
          </cell>
        </row>
        <row r="13065">
          <cell r="A13065">
            <v>43788</v>
          </cell>
          <cell r="C13065">
            <v>2.2999999999999998</v>
          </cell>
        </row>
        <row r="13066">
          <cell r="A13066">
            <v>43788</v>
          </cell>
          <cell r="C13066">
            <v>2.4</v>
          </cell>
        </row>
        <row r="13067">
          <cell r="A13067">
            <v>43788</v>
          </cell>
          <cell r="C13067">
            <v>2.8</v>
          </cell>
        </row>
        <row r="13068">
          <cell r="A13068">
            <v>43788</v>
          </cell>
          <cell r="C13068">
            <v>3.2</v>
          </cell>
        </row>
        <row r="13069">
          <cell r="A13069">
            <v>43788</v>
          </cell>
          <cell r="C13069">
            <v>3.8</v>
          </cell>
        </row>
        <row r="13070">
          <cell r="A13070">
            <v>43788</v>
          </cell>
          <cell r="C13070">
            <v>4.5</v>
          </cell>
        </row>
        <row r="13071">
          <cell r="A13071">
            <v>43788</v>
          </cell>
          <cell r="C13071">
            <v>5.4</v>
          </cell>
        </row>
        <row r="13072">
          <cell r="A13072">
            <v>43788</v>
          </cell>
          <cell r="C13072">
            <v>6.5</v>
          </cell>
        </row>
        <row r="13073">
          <cell r="A13073">
            <v>43788</v>
          </cell>
          <cell r="C13073">
            <v>7.2</v>
          </cell>
        </row>
        <row r="13074">
          <cell r="A13074">
            <v>43788</v>
          </cell>
          <cell r="C13074">
            <v>7.7</v>
          </cell>
        </row>
        <row r="13075">
          <cell r="A13075">
            <v>43788</v>
          </cell>
          <cell r="C13075">
            <v>7.9</v>
          </cell>
        </row>
        <row r="13076">
          <cell r="A13076">
            <v>43788</v>
          </cell>
          <cell r="C13076">
            <v>7.7</v>
          </cell>
        </row>
        <row r="13077">
          <cell r="A13077">
            <v>43788</v>
          </cell>
          <cell r="C13077">
            <v>7.4</v>
          </cell>
        </row>
        <row r="13078">
          <cell r="A13078">
            <v>43788</v>
          </cell>
          <cell r="C13078">
            <v>7.1</v>
          </cell>
        </row>
        <row r="13079">
          <cell r="A13079">
            <v>43788</v>
          </cell>
          <cell r="C13079">
            <v>7.1</v>
          </cell>
        </row>
        <row r="13080">
          <cell r="A13080">
            <v>43788</v>
          </cell>
          <cell r="C13080">
            <v>7.2</v>
          </cell>
        </row>
        <row r="13081">
          <cell r="A13081">
            <v>43788</v>
          </cell>
          <cell r="C13081">
            <v>7.3</v>
          </cell>
        </row>
        <row r="13082">
          <cell r="A13082">
            <v>43788</v>
          </cell>
          <cell r="C13082">
            <v>7.4</v>
          </cell>
        </row>
        <row r="13083">
          <cell r="A13083">
            <v>43788</v>
          </cell>
          <cell r="C13083">
            <v>7.5</v>
          </cell>
        </row>
        <row r="13084">
          <cell r="A13084">
            <v>43789</v>
          </cell>
          <cell r="C13084">
            <v>7.5</v>
          </cell>
        </row>
        <row r="13085">
          <cell r="A13085">
            <v>43789</v>
          </cell>
          <cell r="C13085">
            <v>7.6</v>
          </cell>
        </row>
        <row r="13086">
          <cell r="A13086">
            <v>43789</v>
          </cell>
          <cell r="C13086">
            <v>7.6</v>
          </cell>
        </row>
        <row r="13087">
          <cell r="A13087">
            <v>43789</v>
          </cell>
          <cell r="C13087">
            <v>7.5</v>
          </cell>
        </row>
        <row r="13088">
          <cell r="A13088">
            <v>43789</v>
          </cell>
          <cell r="C13088">
            <v>7.5</v>
          </cell>
        </row>
        <row r="13089">
          <cell r="A13089">
            <v>43789</v>
          </cell>
          <cell r="C13089">
            <v>7.6</v>
          </cell>
        </row>
        <row r="13090">
          <cell r="A13090">
            <v>43789</v>
          </cell>
          <cell r="C13090">
            <v>7.7</v>
          </cell>
        </row>
        <row r="13091">
          <cell r="A13091">
            <v>43789</v>
          </cell>
          <cell r="C13091">
            <v>7.7</v>
          </cell>
        </row>
        <row r="13092">
          <cell r="A13092">
            <v>43789</v>
          </cell>
          <cell r="C13092">
            <v>7.7</v>
          </cell>
        </row>
        <row r="13093">
          <cell r="A13093">
            <v>43789</v>
          </cell>
          <cell r="C13093">
            <v>7.9</v>
          </cell>
        </row>
        <row r="13094">
          <cell r="A13094">
            <v>43789</v>
          </cell>
          <cell r="C13094">
            <v>8.1</v>
          </cell>
        </row>
        <row r="13095">
          <cell r="A13095">
            <v>43789</v>
          </cell>
          <cell r="C13095">
            <v>8.1999999999999993</v>
          </cell>
        </row>
        <row r="13096">
          <cell r="A13096">
            <v>43789</v>
          </cell>
          <cell r="C13096">
            <v>8.3000000000000007</v>
          </cell>
        </row>
        <row r="13097">
          <cell r="A13097">
            <v>43789</v>
          </cell>
          <cell r="C13097">
            <v>8.1999999999999993</v>
          </cell>
        </row>
        <row r="13098">
          <cell r="A13098">
            <v>43789</v>
          </cell>
          <cell r="C13098">
            <v>8</v>
          </cell>
        </row>
        <row r="13099">
          <cell r="A13099">
            <v>43789</v>
          </cell>
          <cell r="C13099">
            <v>7.7</v>
          </cell>
        </row>
        <row r="13100">
          <cell r="A13100">
            <v>43789</v>
          </cell>
          <cell r="C13100">
            <v>7.2</v>
          </cell>
        </row>
        <row r="13101">
          <cell r="A13101">
            <v>43789</v>
          </cell>
          <cell r="C13101">
            <v>6.6</v>
          </cell>
        </row>
        <row r="13102">
          <cell r="A13102">
            <v>43789</v>
          </cell>
          <cell r="C13102">
            <v>5.9</v>
          </cell>
        </row>
        <row r="13103">
          <cell r="A13103">
            <v>43789</v>
          </cell>
          <cell r="C13103">
            <v>5.7</v>
          </cell>
        </row>
        <row r="13104">
          <cell r="A13104">
            <v>43789</v>
          </cell>
          <cell r="C13104">
            <v>5.7</v>
          </cell>
        </row>
        <row r="13105">
          <cell r="A13105">
            <v>43789</v>
          </cell>
          <cell r="C13105">
            <v>5.7</v>
          </cell>
        </row>
        <row r="13106">
          <cell r="A13106">
            <v>43789</v>
          </cell>
          <cell r="C13106">
            <v>5.8</v>
          </cell>
        </row>
        <row r="13107">
          <cell r="A13107">
            <v>43789</v>
          </cell>
          <cell r="C13107">
            <v>5.8</v>
          </cell>
        </row>
        <row r="13108">
          <cell r="A13108">
            <v>43790</v>
          </cell>
          <cell r="C13108">
            <v>5.9</v>
          </cell>
        </row>
        <row r="13109">
          <cell r="A13109">
            <v>43790</v>
          </cell>
          <cell r="C13109">
            <v>6</v>
          </cell>
        </row>
        <row r="13110">
          <cell r="A13110">
            <v>43790</v>
          </cell>
          <cell r="C13110">
            <v>5.9</v>
          </cell>
        </row>
        <row r="13111">
          <cell r="A13111">
            <v>43790</v>
          </cell>
          <cell r="C13111">
            <v>5.8</v>
          </cell>
        </row>
        <row r="13112">
          <cell r="A13112">
            <v>43790</v>
          </cell>
          <cell r="C13112">
            <v>5.7</v>
          </cell>
        </row>
        <row r="13113">
          <cell r="A13113">
            <v>43790</v>
          </cell>
          <cell r="C13113">
            <v>5.8</v>
          </cell>
        </row>
        <row r="13114">
          <cell r="A13114">
            <v>43790</v>
          </cell>
          <cell r="C13114">
            <v>6.1</v>
          </cell>
        </row>
        <row r="13115">
          <cell r="A13115">
            <v>43790</v>
          </cell>
          <cell r="C13115">
            <v>6.3</v>
          </cell>
        </row>
        <row r="13116">
          <cell r="A13116">
            <v>43790</v>
          </cell>
          <cell r="C13116">
            <v>6.4</v>
          </cell>
        </row>
        <row r="13117">
          <cell r="A13117">
            <v>43790</v>
          </cell>
          <cell r="C13117">
            <v>6.6</v>
          </cell>
        </row>
        <row r="13118">
          <cell r="A13118">
            <v>43790</v>
          </cell>
          <cell r="C13118">
            <v>6.9</v>
          </cell>
        </row>
        <row r="13119">
          <cell r="A13119">
            <v>43790</v>
          </cell>
          <cell r="C13119">
            <v>7</v>
          </cell>
        </row>
        <row r="13120">
          <cell r="A13120">
            <v>43790</v>
          </cell>
          <cell r="C13120">
            <v>7.1</v>
          </cell>
        </row>
        <row r="13121">
          <cell r="A13121">
            <v>43790</v>
          </cell>
          <cell r="C13121">
            <v>7.2</v>
          </cell>
        </row>
        <row r="13122">
          <cell r="A13122">
            <v>43790</v>
          </cell>
          <cell r="C13122">
            <v>7.3</v>
          </cell>
        </row>
        <row r="13123">
          <cell r="A13123">
            <v>43790</v>
          </cell>
          <cell r="C13123">
            <v>7.4</v>
          </cell>
        </row>
        <row r="13124">
          <cell r="A13124">
            <v>43790</v>
          </cell>
          <cell r="C13124">
            <v>7.2</v>
          </cell>
        </row>
        <row r="13125">
          <cell r="A13125">
            <v>43790</v>
          </cell>
          <cell r="C13125">
            <v>7</v>
          </cell>
        </row>
        <row r="13126">
          <cell r="A13126">
            <v>43790</v>
          </cell>
          <cell r="C13126">
            <v>6.6</v>
          </cell>
        </row>
        <row r="13127">
          <cell r="A13127">
            <v>43790</v>
          </cell>
          <cell r="C13127">
            <v>6.6</v>
          </cell>
        </row>
        <row r="13128">
          <cell r="A13128">
            <v>43790</v>
          </cell>
          <cell r="C13128">
            <v>6.8</v>
          </cell>
        </row>
        <row r="13129">
          <cell r="A13129">
            <v>43790</v>
          </cell>
          <cell r="C13129">
            <v>7</v>
          </cell>
        </row>
        <row r="13130">
          <cell r="A13130">
            <v>43790</v>
          </cell>
          <cell r="C13130">
            <v>7.1</v>
          </cell>
        </row>
        <row r="13131">
          <cell r="A13131">
            <v>43790</v>
          </cell>
          <cell r="C13131">
            <v>7</v>
          </cell>
        </row>
        <row r="13132">
          <cell r="A13132">
            <v>43791</v>
          </cell>
          <cell r="C13132">
            <v>6.9</v>
          </cell>
        </row>
        <row r="13133">
          <cell r="A13133">
            <v>43791</v>
          </cell>
          <cell r="C13133">
            <v>6.9</v>
          </cell>
        </row>
        <row r="13134">
          <cell r="A13134">
            <v>43791</v>
          </cell>
          <cell r="C13134">
            <v>6.7</v>
          </cell>
        </row>
        <row r="13135">
          <cell r="A13135">
            <v>43791</v>
          </cell>
          <cell r="C13135">
            <v>6.6</v>
          </cell>
        </row>
        <row r="13136">
          <cell r="A13136">
            <v>43791</v>
          </cell>
          <cell r="C13136">
            <v>6.6</v>
          </cell>
        </row>
        <row r="13137">
          <cell r="A13137">
            <v>43791</v>
          </cell>
          <cell r="C13137">
            <v>6.5</v>
          </cell>
        </row>
        <row r="13138">
          <cell r="A13138">
            <v>43791</v>
          </cell>
          <cell r="C13138">
            <v>6.6</v>
          </cell>
        </row>
        <row r="13139">
          <cell r="A13139">
            <v>43791</v>
          </cell>
          <cell r="C13139">
            <v>6.8</v>
          </cell>
        </row>
        <row r="13140">
          <cell r="A13140">
            <v>43791</v>
          </cell>
          <cell r="C13140">
            <v>7</v>
          </cell>
        </row>
        <row r="13141">
          <cell r="A13141">
            <v>43791</v>
          </cell>
          <cell r="C13141">
            <v>7.4</v>
          </cell>
        </row>
        <row r="13142">
          <cell r="A13142">
            <v>43791</v>
          </cell>
          <cell r="C13142">
            <v>7.8</v>
          </cell>
        </row>
        <row r="13143">
          <cell r="A13143">
            <v>43791</v>
          </cell>
          <cell r="C13143">
            <v>8.1999999999999993</v>
          </cell>
        </row>
        <row r="13144">
          <cell r="A13144">
            <v>43791</v>
          </cell>
          <cell r="C13144">
            <v>8.5</v>
          </cell>
        </row>
        <row r="13145">
          <cell r="A13145">
            <v>43791</v>
          </cell>
          <cell r="C13145">
            <v>8.8000000000000007</v>
          </cell>
        </row>
        <row r="13146">
          <cell r="A13146">
            <v>43791</v>
          </cell>
          <cell r="C13146">
            <v>8.6999999999999993</v>
          </cell>
        </row>
        <row r="13147">
          <cell r="A13147">
            <v>43791</v>
          </cell>
          <cell r="C13147">
            <v>8.5</v>
          </cell>
        </row>
        <row r="13148">
          <cell r="A13148">
            <v>43791</v>
          </cell>
          <cell r="C13148">
            <v>8.3000000000000007</v>
          </cell>
        </row>
        <row r="13149">
          <cell r="A13149">
            <v>43791</v>
          </cell>
          <cell r="C13149">
            <v>8.1</v>
          </cell>
        </row>
        <row r="13150">
          <cell r="A13150">
            <v>43791</v>
          </cell>
          <cell r="C13150">
            <v>8.1</v>
          </cell>
        </row>
        <row r="13151">
          <cell r="A13151">
            <v>43791</v>
          </cell>
          <cell r="C13151">
            <v>8.1</v>
          </cell>
        </row>
        <row r="13152">
          <cell r="A13152">
            <v>43791</v>
          </cell>
          <cell r="C13152">
            <v>8.1</v>
          </cell>
        </row>
        <row r="13153">
          <cell r="A13153">
            <v>43791</v>
          </cell>
          <cell r="C13153">
            <v>8.1999999999999993</v>
          </cell>
        </row>
        <row r="13154">
          <cell r="A13154">
            <v>43791</v>
          </cell>
          <cell r="C13154">
            <v>8.4</v>
          </cell>
        </row>
        <row r="13155">
          <cell r="A13155">
            <v>43791</v>
          </cell>
          <cell r="C13155">
            <v>8.4</v>
          </cell>
        </row>
        <row r="13156">
          <cell r="A13156">
            <v>43792</v>
          </cell>
          <cell r="C13156">
            <v>8.1999999999999993</v>
          </cell>
        </row>
        <row r="13157">
          <cell r="A13157">
            <v>43792</v>
          </cell>
          <cell r="C13157">
            <v>8.3000000000000007</v>
          </cell>
        </row>
        <row r="13158">
          <cell r="A13158">
            <v>43792</v>
          </cell>
          <cell r="C13158">
            <v>8.3000000000000007</v>
          </cell>
        </row>
        <row r="13159">
          <cell r="A13159">
            <v>43792</v>
          </cell>
          <cell r="C13159">
            <v>8.3000000000000007</v>
          </cell>
        </row>
        <row r="13160">
          <cell r="A13160">
            <v>43792</v>
          </cell>
          <cell r="C13160">
            <v>8.4</v>
          </cell>
        </row>
        <row r="13161">
          <cell r="A13161">
            <v>43792</v>
          </cell>
          <cell r="C13161">
            <v>8.4</v>
          </cell>
        </row>
        <row r="13162">
          <cell r="A13162">
            <v>43792</v>
          </cell>
          <cell r="C13162">
            <v>8.6999999999999993</v>
          </cell>
        </row>
        <row r="13163">
          <cell r="A13163">
            <v>43792</v>
          </cell>
          <cell r="C13163">
            <v>8.8000000000000007</v>
          </cell>
        </row>
        <row r="13164">
          <cell r="A13164">
            <v>43792</v>
          </cell>
          <cell r="C13164">
            <v>8.8000000000000007</v>
          </cell>
        </row>
        <row r="13165">
          <cell r="A13165">
            <v>43792</v>
          </cell>
          <cell r="C13165">
            <v>9.1</v>
          </cell>
        </row>
        <row r="13166">
          <cell r="A13166">
            <v>43792</v>
          </cell>
          <cell r="C13166">
            <v>9.1999999999999993</v>
          </cell>
        </row>
        <row r="13167">
          <cell r="A13167">
            <v>43792</v>
          </cell>
          <cell r="C13167">
            <v>9.1999999999999993</v>
          </cell>
        </row>
        <row r="13168">
          <cell r="A13168">
            <v>43792</v>
          </cell>
          <cell r="C13168">
            <v>9.5</v>
          </cell>
        </row>
        <row r="13169">
          <cell r="A13169">
            <v>43792</v>
          </cell>
          <cell r="C13169">
            <v>9.6</v>
          </cell>
        </row>
        <row r="13170">
          <cell r="A13170">
            <v>43792</v>
          </cell>
          <cell r="C13170">
            <v>9.6999999999999993</v>
          </cell>
        </row>
        <row r="13171">
          <cell r="A13171">
            <v>43792</v>
          </cell>
          <cell r="C13171">
            <v>9.8000000000000007</v>
          </cell>
        </row>
        <row r="13172">
          <cell r="A13172">
            <v>43792</v>
          </cell>
          <cell r="C13172">
            <v>9.6</v>
          </cell>
        </row>
        <row r="13173">
          <cell r="A13173">
            <v>43792</v>
          </cell>
          <cell r="C13173">
            <v>9.4</v>
          </cell>
        </row>
        <row r="13174">
          <cell r="A13174">
            <v>43792</v>
          </cell>
          <cell r="C13174">
            <v>9</v>
          </cell>
        </row>
        <row r="13175">
          <cell r="A13175">
            <v>43792</v>
          </cell>
          <cell r="C13175">
            <v>8.8000000000000007</v>
          </cell>
        </row>
        <row r="13176">
          <cell r="A13176">
            <v>43792</v>
          </cell>
          <cell r="C13176">
            <v>8.8000000000000007</v>
          </cell>
        </row>
        <row r="13177">
          <cell r="A13177">
            <v>43792</v>
          </cell>
          <cell r="C13177">
            <v>8.6999999999999993</v>
          </cell>
        </row>
        <row r="13178">
          <cell r="A13178">
            <v>43792</v>
          </cell>
          <cell r="C13178">
            <v>8.6999999999999993</v>
          </cell>
        </row>
        <row r="13179">
          <cell r="A13179">
            <v>43792</v>
          </cell>
          <cell r="C13179">
            <v>8.5</v>
          </cell>
        </row>
        <row r="13180">
          <cell r="A13180">
            <v>43793</v>
          </cell>
          <cell r="C13180">
            <v>8</v>
          </cell>
        </row>
        <row r="13181">
          <cell r="A13181">
            <v>43793</v>
          </cell>
          <cell r="C13181">
            <v>7.9</v>
          </cell>
        </row>
        <row r="13182">
          <cell r="A13182">
            <v>43793</v>
          </cell>
          <cell r="C13182">
            <v>7.7</v>
          </cell>
        </row>
        <row r="13183">
          <cell r="A13183">
            <v>43793</v>
          </cell>
          <cell r="C13183">
            <v>7.6</v>
          </cell>
        </row>
        <row r="13184">
          <cell r="A13184">
            <v>43793</v>
          </cell>
          <cell r="C13184">
            <v>7.5</v>
          </cell>
        </row>
        <row r="13185">
          <cell r="A13185">
            <v>43793</v>
          </cell>
          <cell r="C13185">
            <v>7.3</v>
          </cell>
        </row>
        <row r="13186">
          <cell r="A13186">
            <v>43793</v>
          </cell>
          <cell r="C13186">
            <v>7.4</v>
          </cell>
        </row>
        <row r="13187">
          <cell r="A13187">
            <v>43793</v>
          </cell>
          <cell r="C13187">
            <v>7.3</v>
          </cell>
        </row>
        <row r="13188">
          <cell r="A13188">
            <v>43793</v>
          </cell>
          <cell r="C13188">
            <v>7.4</v>
          </cell>
        </row>
        <row r="13189">
          <cell r="A13189">
            <v>43793</v>
          </cell>
          <cell r="C13189">
            <v>8</v>
          </cell>
        </row>
        <row r="13190">
          <cell r="A13190">
            <v>43793</v>
          </cell>
          <cell r="C13190">
            <v>8.6</v>
          </cell>
        </row>
        <row r="13191">
          <cell r="A13191">
            <v>43793</v>
          </cell>
          <cell r="C13191">
            <v>9.1999999999999993</v>
          </cell>
        </row>
        <row r="13192">
          <cell r="A13192">
            <v>43793</v>
          </cell>
          <cell r="C13192">
            <v>10.1</v>
          </cell>
        </row>
        <row r="13193">
          <cell r="A13193">
            <v>43793</v>
          </cell>
          <cell r="C13193">
            <v>10.5</v>
          </cell>
        </row>
        <row r="13194">
          <cell r="A13194">
            <v>43793</v>
          </cell>
          <cell r="C13194">
            <v>10.7</v>
          </cell>
        </row>
        <row r="13195">
          <cell r="A13195">
            <v>43793</v>
          </cell>
          <cell r="C13195">
            <v>10.7</v>
          </cell>
        </row>
        <row r="13196">
          <cell r="A13196">
            <v>43793</v>
          </cell>
          <cell r="C13196">
            <v>10.5</v>
          </cell>
        </row>
        <row r="13197">
          <cell r="A13197">
            <v>43793</v>
          </cell>
          <cell r="C13197">
            <v>10</v>
          </cell>
        </row>
        <row r="13198">
          <cell r="A13198">
            <v>43793</v>
          </cell>
          <cell r="C13198">
            <v>9.5</v>
          </cell>
        </row>
        <row r="13199">
          <cell r="A13199">
            <v>43793</v>
          </cell>
          <cell r="C13199">
            <v>9.3000000000000007</v>
          </cell>
        </row>
        <row r="13200">
          <cell r="A13200">
            <v>43793</v>
          </cell>
          <cell r="C13200">
            <v>9.1999999999999993</v>
          </cell>
        </row>
        <row r="13201">
          <cell r="A13201">
            <v>43793</v>
          </cell>
          <cell r="C13201">
            <v>9.3000000000000007</v>
          </cell>
        </row>
        <row r="13202">
          <cell r="A13202">
            <v>43793</v>
          </cell>
          <cell r="C13202">
            <v>9.1999999999999993</v>
          </cell>
        </row>
        <row r="13203">
          <cell r="A13203">
            <v>43793</v>
          </cell>
          <cell r="C13203">
            <v>9.1999999999999993</v>
          </cell>
        </row>
        <row r="13204">
          <cell r="A13204">
            <v>43794</v>
          </cell>
          <cell r="C13204">
            <v>9.1999999999999993</v>
          </cell>
        </row>
        <row r="13205">
          <cell r="A13205">
            <v>43794</v>
          </cell>
          <cell r="C13205">
            <v>9.1999999999999993</v>
          </cell>
        </row>
        <row r="13206">
          <cell r="A13206">
            <v>43794</v>
          </cell>
          <cell r="C13206">
            <v>9.1999999999999993</v>
          </cell>
        </row>
        <row r="13207">
          <cell r="A13207">
            <v>43794</v>
          </cell>
          <cell r="C13207">
            <v>9.3000000000000007</v>
          </cell>
        </row>
        <row r="13208">
          <cell r="A13208">
            <v>43794</v>
          </cell>
          <cell r="C13208">
            <v>9.5</v>
          </cell>
        </row>
        <row r="13209">
          <cell r="A13209">
            <v>43794</v>
          </cell>
          <cell r="C13209">
            <v>9.6</v>
          </cell>
        </row>
        <row r="13210">
          <cell r="A13210">
            <v>43794</v>
          </cell>
          <cell r="C13210">
            <v>10.199999999999999</v>
          </cell>
        </row>
        <row r="13211">
          <cell r="A13211">
            <v>43794</v>
          </cell>
          <cell r="C13211">
            <v>10.3</v>
          </cell>
        </row>
        <row r="13212">
          <cell r="A13212">
            <v>43794</v>
          </cell>
          <cell r="C13212">
            <v>10.4</v>
          </cell>
        </row>
        <row r="13213">
          <cell r="A13213">
            <v>43794</v>
          </cell>
          <cell r="C13213">
            <v>10.7</v>
          </cell>
        </row>
        <row r="13214">
          <cell r="A13214">
            <v>43794</v>
          </cell>
          <cell r="C13214">
            <v>11</v>
          </cell>
        </row>
        <row r="13215">
          <cell r="A13215">
            <v>43794</v>
          </cell>
          <cell r="C13215">
            <v>11.4</v>
          </cell>
        </row>
        <row r="13216">
          <cell r="A13216">
            <v>43794</v>
          </cell>
          <cell r="C13216">
            <v>11.8</v>
          </cell>
        </row>
        <row r="13217">
          <cell r="A13217">
            <v>43794</v>
          </cell>
          <cell r="C13217">
            <v>12</v>
          </cell>
        </row>
        <row r="13218">
          <cell r="A13218">
            <v>43794</v>
          </cell>
          <cell r="C13218">
            <v>12.1</v>
          </cell>
        </row>
        <row r="13219">
          <cell r="A13219">
            <v>43794</v>
          </cell>
          <cell r="C13219">
            <v>12</v>
          </cell>
        </row>
        <row r="13220">
          <cell r="A13220">
            <v>43794</v>
          </cell>
          <cell r="C13220">
            <v>11.6</v>
          </cell>
        </row>
        <row r="13221">
          <cell r="A13221">
            <v>43794</v>
          </cell>
          <cell r="C13221">
            <v>11.1</v>
          </cell>
        </row>
        <row r="13222">
          <cell r="A13222">
            <v>43794</v>
          </cell>
          <cell r="C13222">
            <v>10.8</v>
          </cell>
        </row>
        <row r="13223">
          <cell r="A13223">
            <v>43794</v>
          </cell>
          <cell r="C13223">
            <v>10.4</v>
          </cell>
        </row>
        <row r="13224">
          <cell r="A13224">
            <v>43794</v>
          </cell>
          <cell r="C13224">
            <v>10.3</v>
          </cell>
        </row>
        <row r="13225">
          <cell r="A13225">
            <v>43794</v>
          </cell>
          <cell r="C13225">
            <v>10.1</v>
          </cell>
        </row>
        <row r="13226">
          <cell r="A13226">
            <v>43794</v>
          </cell>
          <cell r="C13226">
            <v>10</v>
          </cell>
        </row>
        <row r="13227">
          <cell r="A13227">
            <v>43794</v>
          </cell>
          <cell r="C13227">
            <v>9.9</v>
          </cell>
        </row>
        <row r="13228">
          <cell r="A13228">
            <v>43795</v>
          </cell>
          <cell r="C13228">
            <v>9.6</v>
          </cell>
        </row>
        <row r="13229">
          <cell r="A13229">
            <v>43795</v>
          </cell>
          <cell r="C13229">
            <v>9.5</v>
          </cell>
        </row>
        <row r="13230">
          <cell r="A13230">
            <v>43795</v>
          </cell>
          <cell r="C13230">
            <v>9.3000000000000007</v>
          </cell>
        </row>
        <row r="13231">
          <cell r="A13231">
            <v>43795</v>
          </cell>
          <cell r="C13231">
            <v>9.4</v>
          </cell>
        </row>
        <row r="13232">
          <cell r="A13232">
            <v>43795</v>
          </cell>
          <cell r="C13232">
            <v>9.4</v>
          </cell>
        </row>
        <row r="13233">
          <cell r="A13233">
            <v>43795</v>
          </cell>
          <cell r="C13233">
            <v>9.6</v>
          </cell>
        </row>
        <row r="13234">
          <cell r="A13234">
            <v>43795</v>
          </cell>
          <cell r="C13234">
            <v>9.8000000000000007</v>
          </cell>
        </row>
        <row r="13235">
          <cell r="A13235">
            <v>43795</v>
          </cell>
          <cell r="C13235">
            <v>10.3</v>
          </cell>
        </row>
        <row r="13236">
          <cell r="A13236">
            <v>43795</v>
          </cell>
          <cell r="C13236">
            <v>10.7</v>
          </cell>
        </row>
        <row r="13237">
          <cell r="A13237">
            <v>43795</v>
          </cell>
          <cell r="C13237">
            <v>11.4</v>
          </cell>
        </row>
        <row r="13238">
          <cell r="A13238">
            <v>43795</v>
          </cell>
          <cell r="C13238">
            <v>12.2</v>
          </cell>
        </row>
        <row r="13239">
          <cell r="A13239">
            <v>43795</v>
          </cell>
          <cell r="C13239">
            <v>12.7</v>
          </cell>
        </row>
        <row r="13240">
          <cell r="A13240">
            <v>43795</v>
          </cell>
          <cell r="C13240">
            <v>13.3</v>
          </cell>
        </row>
        <row r="13241">
          <cell r="A13241">
            <v>43795</v>
          </cell>
          <cell r="C13241">
            <v>13.5</v>
          </cell>
        </row>
        <row r="13242">
          <cell r="A13242">
            <v>43795</v>
          </cell>
          <cell r="C13242">
            <v>13.3</v>
          </cell>
        </row>
        <row r="13243">
          <cell r="A13243">
            <v>43795</v>
          </cell>
          <cell r="C13243">
            <v>13</v>
          </cell>
        </row>
        <row r="13244">
          <cell r="A13244">
            <v>43795</v>
          </cell>
          <cell r="C13244">
            <v>12.5</v>
          </cell>
        </row>
        <row r="13245">
          <cell r="A13245">
            <v>43795</v>
          </cell>
          <cell r="C13245">
            <v>11.8</v>
          </cell>
        </row>
        <row r="13246">
          <cell r="A13246">
            <v>43795</v>
          </cell>
          <cell r="C13246">
            <v>11</v>
          </cell>
        </row>
        <row r="13247">
          <cell r="A13247">
            <v>43795</v>
          </cell>
          <cell r="C13247">
            <v>10.6</v>
          </cell>
        </row>
        <row r="13248">
          <cell r="A13248">
            <v>43795</v>
          </cell>
          <cell r="C13248">
            <v>10.4</v>
          </cell>
        </row>
        <row r="13249">
          <cell r="A13249">
            <v>43795</v>
          </cell>
          <cell r="C13249">
            <v>10.3</v>
          </cell>
        </row>
        <row r="13250">
          <cell r="A13250">
            <v>43795</v>
          </cell>
          <cell r="C13250">
            <v>10.199999999999999</v>
          </cell>
        </row>
        <row r="13251">
          <cell r="A13251">
            <v>43795</v>
          </cell>
          <cell r="C13251">
            <v>10.199999999999999</v>
          </cell>
        </row>
        <row r="13252">
          <cell r="A13252">
            <v>43796</v>
          </cell>
          <cell r="C13252">
            <v>10</v>
          </cell>
        </row>
        <row r="13253">
          <cell r="A13253">
            <v>43796</v>
          </cell>
          <cell r="C13253">
            <v>9.8000000000000007</v>
          </cell>
        </row>
        <row r="13254">
          <cell r="A13254">
            <v>43796</v>
          </cell>
          <cell r="C13254">
            <v>9.5</v>
          </cell>
        </row>
        <row r="13255">
          <cell r="A13255">
            <v>43796</v>
          </cell>
          <cell r="C13255">
            <v>9.4</v>
          </cell>
        </row>
        <row r="13256">
          <cell r="A13256">
            <v>43796</v>
          </cell>
          <cell r="C13256">
            <v>9.1</v>
          </cell>
        </row>
        <row r="13257">
          <cell r="A13257">
            <v>43796</v>
          </cell>
          <cell r="C13257">
            <v>8.8000000000000007</v>
          </cell>
        </row>
        <row r="13258">
          <cell r="A13258">
            <v>43796</v>
          </cell>
          <cell r="C13258">
            <v>9</v>
          </cell>
        </row>
        <row r="13259">
          <cell r="A13259">
            <v>43796</v>
          </cell>
          <cell r="C13259">
            <v>9</v>
          </cell>
        </row>
        <row r="13260">
          <cell r="A13260">
            <v>43796</v>
          </cell>
          <cell r="C13260">
            <v>9</v>
          </cell>
        </row>
        <row r="13261">
          <cell r="A13261">
            <v>43796</v>
          </cell>
          <cell r="C13261">
            <v>9.3000000000000007</v>
          </cell>
        </row>
        <row r="13262">
          <cell r="A13262">
            <v>43796</v>
          </cell>
          <cell r="C13262">
            <v>9.4</v>
          </cell>
        </row>
        <row r="13263">
          <cell r="A13263">
            <v>43796</v>
          </cell>
          <cell r="C13263">
            <v>9.6999999999999993</v>
          </cell>
        </row>
        <row r="13264">
          <cell r="A13264">
            <v>43796</v>
          </cell>
          <cell r="C13264">
            <v>10.1</v>
          </cell>
        </row>
        <row r="13265">
          <cell r="A13265">
            <v>43796</v>
          </cell>
          <cell r="C13265">
            <v>10.3</v>
          </cell>
        </row>
        <row r="13266">
          <cell r="A13266">
            <v>43796</v>
          </cell>
          <cell r="C13266">
            <v>10.199999999999999</v>
          </cell>
        </row>
        <row r="13267">
          <cell r="A13267">
            <v>43796</v>
          </cell>
          <cell r="C13267">
            <v>10.1</v>
          </cell>
        </row>
        <row r="13268">
          <cell r="A13268">
            <v>43796</v>
          </cell>
          <cell r="C13268">
            <v>9.8000000000000007</v>
          </cell>
        </row>
        <row r="13269">
          <cell r="A13269">
            <v>43796</v>
          </cell>
          <cell r="C13269">
            <v>9.4</v>
          </cell>
        </row>
        <row r="13270">
          <cell r="A13270">
            <v>43796</v>
          </cell>
          <cell r="C13270">
            <v>9.1999999999999993</v>
          </cell>
        </row>
        <row r="13271">
          <cell r="A13271">
            <v>43796</v>
          </cell>
          <cell r="C13271">
            <v>9</v>
          </cell>
        </row>
        <row r="13272">
          <cell r="A13272">
            <v>43796</v>
          </cell>
          <cell r="C13272">
            <v>8.9</v>
          </cell>
        </row>
        <row r="13273">
          <cell r="A13273">
            <v>43796</v>
          </cell>
          <cell r="C13273">
            <v>8.9</v>
          </cell>
        </row>
        <row r="13274">
          <cell r="A13274">
            <v>43796</v>
          </cell>
          <cell r="C13274">
            <v>8.8000000000000007</v>
          </cell>
        </row>
        <row r="13275">
          <cell r="A13275">
            <v>43796</v>
          </cell>
          <cell r="C13275">
            <v>8.6999999999999993</v>
          </cell>
        </row>
        <row r="13276">
          <cell r="A13276">
            <v>43797</v>
          </cell>
          <cell r="C13276">
            <v>8.5</v>
          </cell>
        </row>
        <row r="13277">
          <cell r="A13277">
            <v>43797</v>
          </cell>
          <cell r="C13277">
            <v>8.5</v>
          </cell>
        </row>
        <row r="13278">
          <cell r="A13278">
            <v>43797</v>
          </cell>
          <cell r="C13278">
            <v>8.1999999999999993</v>
          </cell>
        </row>
        <row r="13279">
          <cell r="A13279">
            <v>43797</v>
          </cell>
          <cell r="C13279">
            <v>8.1999999999999993</v>
          </cell>
        </row>
        <row r="13280">
          <cell r="A13280">
            <v>43797</v>
          </cell>
          <cell r="C13280">
            <v>8</v>
          </cell>
        </row>
        <row r="13281">
          <cell r="A13281">
            <v>43797</v>
          </cell>
          <cell r="C13281">
            <v>7.8</v>
          </cell>
        </row>
        <row r="13282">
          <cell r="A13282">
            <v>43797</v>
          </cell>
          <cell r="C13282">
            <v>7.5</v>
          </cell>
        </row>
        <row r="13283">
          <cell r="A13283">
            <v>43797</v>
          </cell>
          <cell r="C13283">
            <v>7.4</v>
          </cell>
        </row>
        <row r="13284">
          <cell r="A13284">
            <v>43797</v>
          </cell>
          <cell r="C13284">
            <v>7.4</v>
          </cell>
        </row>
        <row r="13285">
          <cell r="A13285">
            <v>43797</v>
          </cell>
          <cell r="C13285">
            <v>8</v>
          </cell>
        </row>
        <row r="13286">
          <cell r="A13286">
            <v>43797</v>
          </cell>
          <cell r="C13286">
            <v>8.6999999999999993</v>
          </cell>
        </row>
        <row r="13287">
          <cell r="A13287">
            <v>43797</v>
          </cell>
          <cell r="C13287">
            <v>9.3000000000000007</v>
          </cell>
        </row>
        <row r="13288">
          <cell r="A13288">
            <v>43797</v>
          </cell>
          <cell r="C13288">
            <v>10</v>
          </cell>
        </row>
        <row r="13289">
          <cell r="A13289">
            <v>43797</v>
          </cell>
          <cell r="C13289">
            <v>10.3</v>
          </cell>
        </row>
        <row r="13290">
          <cell r="A13290">
            <v>43797</v>
          </cell>
          <cell r="C13290">
            <v>10.3</v>
          </cell>
        </row>
        <row r="13291">
          <cell r="A13291">
            <v>43797</v>
          </cell>
          <cell r="C13291">
            <v>10.1</v>
          </cell>
        </row>
        <row r="13292">
          <cell r="A13292">
            <v>43797</v>
          </cell>
          <cell r="C13292">
            <v>9.6</v>
          </cell>
        </row>
        <row r="13293">
          <cell r="A13293">
            <v>43797</v>
          </cell>
          <cell r="C13293">
            <v>9</v>
          </cell>
        </row>
        <row r="13294">
          <cell r="A13294">
            <v>43797</v>
          </cell>
          <cell r="C13294">
            <v>8.1999999999999993</v>
          </cell>
        </row>
        <row r="13295">
          <cell r="A13295">
            <v>43797</v>
          </cell>
          <cell r="C13295">
            <v>7.7</v>
          </cell>
        </row>
        <row r="13296">
          <cell r="A13296">
            <v>43797</v>
          </cell>
          <cell r="C13296">
            <v>7.6</v>
          </cell>
        </row>
        <row r="13297">
          <cell r="A13297">
            <v>43797</v>
          </cell>
          <cell r="C13297">
            <v>7.3</v>
          </cell>
        </row>
        <row r="13298">
          <cell r="A13298">
            <v>43797</v>
          </cell>
          <cell r="C13298">
            <v>7.2</v>
          </cell>
        </row>
        <row r="13299">
          <cell r="A13299">
            <v>43797</v>
          </cell>
          <cell r="C13299">
            <v>6.9</v>
          </cell>
        </row>
        <row r="13300">
          <cell r="A13300">
            <v>43798</v>
          </cell>
          <cell r="C13300">
            <v>6.6</v>
          </cell>
        </row>
        <row r="13301">
          <cell r="A13301">
            <v>43798</v>
          </cell>
          <cell r="C13301">
            <v>6.3</v>
          </cell>
        </row>
        <row r="13302">
          <cell r="A13302">
            <v>43798</v>
          </cell>
          <cell r="C13302">
            <v>6.1</v>
          </cell>
        </row>
        <row r="13303">
          <cell r="A13303">
            <v>43798</v>
          </cell>
          <cell r="C13303">
            <v>6</v>
          </cell>
        </row>
        <row r="13304">
          <cell r="A13304">
            <v>43798</v>
          </cell>
          <cell r="C13304">
            <v>5.5</v>
          </cell>
        </row>
        <row r="13305">
          <cell r="A13305">
            <v>43798</v>
          </cell>
          <cell r="C13305">
            <v>5.2</v>
          </cell>
        </row>
        <row r="13306">
          <cell r="A13306">
            <v>43798</v>
          </cell>
          <cell r="C13306">
            <v>5.2</v>
          </cell>
        </row>
        <row r="13307">
          <cell r="A13307">
            <v>43798</v>
          </cell>
          <cell r="C13307">
            <v>4.9000000000000004</v>
          </cell>
        </row>
        <row r="13308">
          <cell r="A13308">
            <v>43798</v>
          </cell>
          <cell r="C13308">
            <v>4.7</v>
          </cell>
        </row>
        <row r="13309">
          <cell r="A13309">
            <v>43798</v>
          </cell>
          <cell r="C13309">
            <v>4.8</v>
          </cell>
        </row>
        <row r="13310">
          <cell r="A13310">
            <v>43798</v>
          </cell>
          <cell r="C13310">
            <v>5.4</v>
          </cell>
        </row>
        <row r="13311">
          <cell r="A13311">
            <v>43798</v>
          </cell>
          <cell r="C13311">
            <v>5.9</v>
          </cell>
        </row>
        <row r="13312">
          <cell r="A13312">
            <v>43798</v>
          </cell>
          <cell r="C13312">
            <v>6.6</v>
          </cell>
        </row>
        <row r="13313">
          <cell r="A13313">
            <v>43798</v>
          </cell>
          <cell r="C13313">
            <v>7.2</v>
          </cell>
        </row>
        <row r="13314">
          <cell r="A13314">
            <v>43798</v>
          </cell>
          <cell r="C13314">
            <v>7.3</v>
          </cell>
        </row>
        <row r="13315">
          <cell r="A13315">
            <v>43798</v>
          </cell>
          <cell r="C13315">
            <v>7.2</v>
          </cell>
        </row>
        <row r="13316">
          <cell r="A13316">
            <v>43798</v>
          </cell>
          <cell r="C13316">
            <v>6.4</v>
          </cell>
        </row>
        <row r="13317">
          <cell r="A13317">
            <v>43798</v>
          </cell>
          <cell r="C13317">
            <v>5.4</v>
          </cell>
        </row>
        <row r="13318">
          <cell r="A13318">
            <v>43798</v>
          </cell>
          <cell r="C13318">
            <v>4.3</v>
          </cell>
        </row>
        <row r="13319">
          <cell r="A13319">
            <v>43798</v>
          </cell>
          <cell r="C13319">
            <v>3.5</v>
          </cell>
        </row>
        <row r="13320">
          <cell r="A13320">
            <v>43798</v>
          </cell>
          <cell r="C13320">
            <v>3</v>
          </cell>
        </row>
        <row r="13321">
          <cell r="A13321">
            <v>43798</v>
          </cell>
          <cell r="C13321">
            <v>2.8</v>
          </cell>
        </row>
        <row r="13322">
          <cell r="A13322">
            <v>43798</v>
          </cell>
          <cell r="C13322">
            <v>2.5</v>
          </cell>
        </row>
        <row r="13323">
          <cell r="A13323">
            <v>43798</v>
          </cell>
          <cell r="C13323">
            <v>2.2999999999999998</v>
          </cell>
        </row>
        <row r="13324">
          <cell r="A13324">
            <v>43799</v>
          </cell>
          <cell r="C13324">
            <v>2.1</v>
          </cell>
        </row>
        <row r="13325">
          <cell r="A13325">
            <v>43799</v>
          </cell>
          <cell r="C13325">
            <v>2.2000000000000002</v>
          </cell>
        </row>
        <row r="13326">
          <cell r="A13326">
            <v>43799</v>
          </cell>
          <cell r="C13326">
            <v>2.1</v>
          </cell>
        </row>
        <row r="13327">
          <cell r="A13327">
            <v>43799</v>
          </cell>
          <cell r="C13327">
            <v>2</v>
          </cell>
        </row>
        <row r="13328">
          <cell r="A13328">
            <v>43799</v>
          </cell>
          <cell r="C13328">
            <v>2.1</v>
          </cell>
        </row>
        <row r="13329">
          <cell r="A13329">
            <v>43799</v>
          </cell>
          <cell r="C13329">
            <v>2.2999999999999998</v>
          </cell>
        </row>
        <row r="13330">
          <cell r="A13330">
            <v>43799</v>
          </cell>
          <cell r="C13330">
            <v>2.8</v>
          </cell>
        </row>
        <row r="13331">
          <cell r="A13331">
            <v>43799</v>
          </cell>
          <cell r="C13331">
            <v>3.1</v>
          </cell>
        </row>
        <row r="13332">
          <cell r="A13332">
            <v>43799</v>
          </cell>
          <cell r="C13332">
            <v>3.6</v>
          </cell>
        </row>
        <row r="13333">
          <cell r="A13333">
            <v>43799</v>
          </cell>
          <cell r="C13333">
            <v>4.0999999999999996</v>
          </cell>
        </row>
        <row r="13334">
          <cell r="A13334">
            <v>43799</v>
          </cell>
          <cell r="C13334">
            <v>4.8</v>
          </cell>
        </row>
        <row r="13335">
          <cell r="A13335">
            <v>43799</v>
          </cell>
          <cell r="C13335">
            <v>5.5</v>
          </cell>
        </row>
        <row r="13336">
          <cell r="A13336">
            <v>43799</v>
          </cell>
          <cell r="C13336">
            <v>6.2</v>
          </cell>
        </row>
        <row r="13337">
          <cell r="A13337">
            <v>43799</v>
          </cell>
          <cell r="C13337">
            <v>6.5</v>
          </cell>
        </row>
        <row r="13338">
          <cell r="A13338">
            <v>43799</v>
          </cell>
          <cell r="C13338">
            <v>6.6</v>
          </cell>
        </row>
        <row r="13339">
          <cell r="A13339">
            <v>43799</v>
          </cell>
          <cell r="C13339">
            <v>6.4</v>
          </cell>
        </row>
        <row r="13340">
          <cell r="A13340">
            <v>43799</v>
          </cell>
          <cell r="C13340">
            <v>6.1</v>
          </cell>
        </row>
        <row r="13341">
          <cell r="A13341">
            <v>43799</v>
          </cell>
          <cell r="C13341">
            <v>5.7</v>
          </cell>
        </row>
        <row r="13342">
          <cell r="A13342">
            <v>43799</v>
          </cell>
          <cell r="C13342">
            <v>5.4</v>
          </cell>
        </row>
        <row r="13343">
          <cell r="A13343">
            <v>43799</v>
          </cell>
          <cell r="C13343">
            <v>5.3</v>
          </cell>
        </row>
        <row r="13344">
          <cell r="A13344">
            <v>43799</v>
          </cell>
          <cell r="C13344">
            <v>5.4</v>
          </cell>
        </row>
        <row r="13345">
          <cell r="A13345">
            <v>43799</v>
          </cell>
          <cell r="C13345">
            <v>5.3</v>
          </cell>
        </row>
        <row r="13346">
          <cell r="A13346">
            <v>43799</v>
          </cell>
          <cell r="C13346">
            <v>5.3</v>
          </cell>
        </row>
        <row r="13347">
          <cell r="A13347">
            <v>43799</v>
          </cell>
          <cell r="C13347">
            <v>5</v>
          </cell>
        </row>
        <row r="13348">
          <cell r="A13348">
            <v>43800</v>
          </cell>
          <cell r="C13348">
            <v>4.7</v>
          </cell>
        </row>
        <row r="13349">
          <cell r="A13349">
            <v>43800</v>
          </cell>
          <cell r="C13349">
            <v>4.5</v>
          </cell>
        </row>
        <row r="13350">
          <cell r="A13350">
            <v>43800</v>
          </cell>
          <cell r="C13350">
            <v>4.2</v>
          </cell>
        </row>
        <row r="13351">
          <cell r="A13351">
            <v>43800</v>
          </cell>
          <cell r="C13351">
            <v>3.9</v>
          </cell>
        </row>
        <row r="13352">
          <cell r="A13352">
            <v>43800</v>
          </cell>
          <cell r="C13352">
            <v>3.6</v>
          </cell>
        </row>
        <row r="13353">
          <cell r="A13353">
            <v>43800</v>
          </cell>
          <cell r="C13353">
            <v>3.6</v>
          </cell>
        </row>
        <row r="13354">
          <cell r="A13354">
            <v>43800</v>
          </cell>
          <cell r="C13354">
            <v>3.4</v>
          </cell>
        </row>
        <row r="13355">
          <cell r="A13355">
            <v>43800</v>
          </cell>
          <cell r="C13355">
            <v>3.6</v>
          </cell>
        </row>
        <row r="13356">
          <cell r="A13356">
            <v>43800</v>
          </cell>
          <cell r="C13356">
            <v>4</v>
          </cell>
        </row>
        <row r="13357">
          <cell r="A13357">
            <v>43800</v>
          </cell>
          <cell r="C13357">
            <v>4.4000000000000004</v>
          </cell>
        </row>
        <row r="13358">
          <cell r="A13358">
            <v>43800</v>
          </cell>
          <cell r="C13358">
            <v>5.0999999999999996</v>
          </cell>
        </row>
        <row r="13359">
          <cell r="A13359">
            <v>43800</v>
          </cell>
          <cell r="C13359">
            <v>5.4</v>
          </cell>
        </row>
        <row r="13360">
          <cell r="A13360">
            <v>43800</v>
          </cell>
          <cell r="C13360">
            <v>6</v>
          </cell>
        </row>
        <row r="13361">
          <cell r="A13361">
            <v>43800</v>
          </cell>
          <cell r="C13361">
            <v>6.3</v>
          </cell>
        </row>
        <row r="13362">
          <cell r="A13362">
            <v>43800</v>
          </cell>
          <cell r="C13362">
            <v>6.4</v>
          </cell>
        </row>
        <row r="13363">
          <cell r="A13363">
            <v>43800</v>
          </cell>
          <cell r="C13363">
            <v>6.3</v>
          </cell>
        </row>
        <row r="13364">
          <cell r="A13364">
            <v>43800</v>
          </cell>
          <cell r="C13364">
            <v>6</v>
          </cell>
        </row>
        <row r="13365">
          <cell r="A13365">
            <v>43800</v>
          </cell>
          <cell r="C13365">
            <v>5.3</v>
          </cell>
        </row>
        <row r="13366">
          <cell r="A13366">
            <v>43800</v>
          </cell>
          <cell r="C13366">
            <v>4.5999999999999996</v>
          </cell>
        </row>
        <row r="13367">
          <cell r="A13367">
            <v>43800</v>
          </cell>
          <cell r="C13367">
            <v>3.9</v>
          </cell>
        </row>
        <row r="13368">
          <cell r="A13368">
            <v>43800</v>
          </cell>
          <cell r="C13368">
            <v>3.4</v>
          </cell>
        </row>
        <row r="13369">
          <cell r="A13369">
            <v>43800</v>
          </cell>
          <cell r="C13369">
            <v>3.2</v>
          </cell>
        </row>
        <row r="13370">
          <cell r="A13370">
            <v>43800</v>
          </cell>
          <cell r="C13370">
            <v>2.7</v>
          </cell>
        </row>
        <row r="13371">
          <cell r="A13371">
            <v>43800</v>
          </cell>
          <cell r="C13371">
            <v>2.4</v>
          </cell>
        </row>
        <row r="13372">
          <cell r="A13372">
            <v>43801</v>
          </cell>
          <cell r="C13372">
            <v>1.9</v>
          </cell>
        </row>
        <row r="13373">
          <cell r="A13373">
            <v>43801</v>
          </cell>
          <cell r="C13373">
            <v>1.6</v>
          </cell>
        </row>
        <row r="13374">
          <cell r="A13374">
            <v>43801</v>
          </cell>
          <cell r="C13374">
            <v>1.2</v>
          </cell>
        </row>
        <row r="13375">
          <cell r="A13375">
            <v>43801</v>
          </cell>
          <cell r="C13375">
            <v>0.9</v>
          </cell>
        </row>
        <row r="13376">
          <cell r="A13376">
            <v>43801</v>
          </cell>
          <cell r="C13376">
            <v>0.7</v>
          </cell>
        </row>
        <row r="13377">
          <cell r="A13377">
            <v>43801</v>
          </cell>
          <cell r="C13377">
            <v>0.5</v>
          </cell>
        </row>
        <row r="13378">
          <cell r="A13378">
            <v>43801</v>
          </cell>
          <cell r="C13378">
            <v>0.1</v>
          </cell>
        </row>
        <row r="13379">
          <cell r="A13379">
            <v>43801</v>
          </cell>
          <cell r="C13379">
            <v>0.1</v>
          </cell>
        </row>
        <row r="13380">
          <cell r="A13380">
            <v>43801</v>
          </cell>
          <cell r="C13380">
            <v>0.5</v>
          </cell>
        </row>
        <row r="13381">
          <cell r="A13381">
            <v>43801</v>
          </cell>
          <cell r="C13381">
            <v>1.2</v>
          </cell>
        </row>
        <row r="13382">
          <cell r="A13382">
            <v>43801</v>
          </cell>
          <cell r="C13382">
            <v>2.5</v>
          </cell>
        </row>
        <row r="13383">
          <cell r="A13383">
            <v>43801</v>
          </cell>
          <cell r="C13383">
            <v>3.8</v>
          </cell>
        </row>
        <row r="13384">
          <cell r="A13384">
            <v>43801</v>
          </cell>
          <cell r="C13384">
            <v>5</v>
          </cell>
        </row>
        <row r="13385">
          <cell r="A13385">
            <v>43801</v>
          </cell>
          <cell r="C13385">
            <v>6</v>
          </cell>
        </row>
        <row r="13386">
          <cell r="A13386">
            <v>43801</v>
          </cell>
          <cell r="C13386">
            <v>6.4</v>
          </cell>
        </row>
        <row r="13387">
          <cell r="A13387">
            <v>43801</v>
          </cell>
          <cell r="C13387">
            <v>6.4</v>
          </cell>
        </row>
        <row r="13388">
          <cell r="A13388">
            <v>43801</v>
          </cell>
          <cell r="C13388">
            <v>6</v>
          </cell>
        </row>
        <row r="13389">
          <cell r="A13389">
            <v>43801</v>
          </cell>
          <cell r="C13389">
            <v>5</v>
          </cell>
        </row>
        <row r="13390">
          <cell r="A13390">
            <v>43801</v>
          </cell>
          <cell r="C13390">
            <v>4.3</v>
          </cell>
        </row>
        <row r="13391">
          <cell r="A13391">
            <v>43801</v>
          </cell>
          <cell r="C13391">
            <v>3.6</v>
          </cell>
        </row>
        <row r="13392">
          <cell r="A13392">
            <v>43801</v>
          </cell>
          <cell r="C13392">
            <v>3.6</v>
          </cell>
        </row>
        <row r="13393">
          <cell r="A13393">
            <v>43801</v>
          </cell>
          <cell r="C13393">
            <v>3.4</v>
          </cell>
        </row>
        <row r="13394">
          <cell r="A13394">
            <v>43801</v>
          </cell>
          <cell r="C13394">
            <v>3.3</v>
          </cell>
        </row>
        <row r="13395">
          <cell r="A13395">
            <v>43801</v>
          </cell>
          <cell r="C13395">
            <v>3.1</v>
          </cell>
        </row>
        <row r="13396">
          <cell r="A13396">
            <v>43802</v>
          </cell>
          <cell r="C13396">
            <v>3.1</v>
          </cell>
        </row>
        <row r="13397">
          <cell r="A13397">
            <v>43802</v>
          </cell>
          <cell r="C13397">
            <v>3.1</v>
          </cell>
        </row>
        <row r="13398">
          <cell r="A13398">
            <v>43802</v>
          </cell>
          <cell r="C13398">
            <v>3.2</v>
          </cell>
        </row>
        <row r="13399">
          <cell r="A13399">
            <v>43802</v>
          </cell>
          <cell r="C13399">
            <v>3.2</v>
          </cell>
        </row>
        <row r="13400">
          <cell r="A13400">
            <v>43802</v>
          </cell>
          <cell r="C13400">
            <v>3.4</v>
          </cell>
        </row>
        <row r="13401">
          <cell r="A13401">
            <v>43802</v>
          </cell>
          <cell r="C13401">
            <v>3.4</v>
          </cell>
        </row>
        <row r="13402">
          <cell r="A13402">
            <v>43802</v>
          </cell>
          <cell r="C13402">
            <v>3.4</v>
          </cell>
        </row>
        <row r="13403">
          <cell r="A13403">
            <v>43802</v>
          </cell>
          <cell r="C13403">
            <v>3.4</v>
          </cell>
        </row>
        <row r="13404">
          <cell r="A13404">
            <v>43802</v>
          </cell>
          <cell r="C13404">
            <v>3.8</v>
          </cell>
        </row>
        <row r="13405">
          <cell r="A13405">
            <v>43802</v>
          </cell>
          <cell r="C13405">
            <v>4.0999999999999996</v>
          </cell>
        </row>
        <row r="13406">
          <cell r="A13406">
            <v>43802</v>
          </cell>
          <cell r="C13406">
            <v>5.3</v>
          </cell>
        </row>
        <row r="13407">
          <cell r="A13407">
            <v>43802</v>
          </cell>
          <cell r="C13407">
            <v>6.3</v>
          </cell>
        </row>
        <row r="13408">
          <cell r="A13408">
            <v>43802</v>
          </cell>
          <cell r="C13408">
            <v>7.1</v>
          </cell>
        </row>
        <row r="13409">
          <cell r="A13409">
            <v>43802</v>
          </cell>
          <cell r="C13409">
            <v>7.8</v>
          </cell>
        </row>
        <row r="13410">
          <cell r="A13410">
            <v>43802</v>
          </cell>
          <cell r="C13410">
            <v>7.9</v>
          </cell>
        </row>
        <row r="13411">
          <cell r="A13411">
            <v>43802</v>
          </cell>
          <cell r="C13411">
            <v>7.5</v>
          </cell>
        </row>
        <row r="13412">
          <cell r="A13412">
            <v>43802</v>
          </cell>
          <cell r="C13412">
            <v>7</v>
          </cell>
        </row>
        <row r="13413">
          <cell r="A13413">
            <v>43802</v>
          </cell>
          <cell r="C13413">
            <v>6.1</v>
          </cell>
        </row>
        <row r="13414">
          <cell r="A13414">
            <v>43802</v>
          </cell>
          <cell r="C13414">
            <v>5.7</v>
          </cell>
        </row>
        <row r="13415">
          <cell r="A13415">
            <v>43802</v>
          </cell>
          <cell r="C13415">
            <v>5.0999999999999996</v>
          </cell>
        </row>
        <row r="13416">
          <cell r="A13416">
            <v>43802</v>
          </cell>
          <cell r="C13416">
            <v>4.8</v>
          </cell>
        </row>
        <row r="13417">
          <cell r="A13417">
            <v>43802</v>
          </cell>
          <cell r="C13417">
            <v>4.9000000000000004</v>
          </cell>
        </row>
        <row r="13418">
          <cell r="A13418">
            <v>43802</v>
          </cell>
          <cell r="C13418">
            <v>4.5999999999999996</v>
          </cell>
        </row>
        <row r="13419">
          <cell r="A13419">
            <v>43802</v>
          </cell>
          <cell r="C13419">
            <v>4.4000000000000004</v>
          </cell>
        </row>
        <row r="13420">
          <cell r="A13420">
            <v>43803</v>
          </cell>
          <cell r="C13420">
            <v>4.2</v>
          </cell>
        </row>
        <row r="13421">
          <cell r="A13421">
            <v>43803</v>
          </cell>
          <cell r="C13421">
            <v>4.0999999999999996</v>
          </cell>
        </row>
        <row r="13422">
          <cell r="A13422">
            <v>43803</v>
          </cell>
          <cell r="C13422">
            <v>3.8</v>
          </cell>
        </row>
        <row r="13423">
          <cell r="A13423">
            <v>43803</v>
          </cell>
          <cell r="C13423">
            <v>3.6</v>
          </cell>
        </row>
        <row r="13424">
          <cell r="A13424">
            <v>43803</v>
          </cell>
          <cell r="C13424">
            <v>3.5</v>
          </cell>
        </row>
        <row r="13425">
          <cell r="A13425">
            <v>43803</v>
          </cell>
          <cell r="C13425">
            <v>3.3</v>
          </cell>
        </row>
        <row r="13426">
          <cell r="A13426">
            <v>43803</v>
          </cell>
          <cell r="C13426">
            <v>3.1</v>
          </cell>
        </row>
        <row r="13427">
          <cell r="A13427">
            <v>43803</v>
          </cell>
          <cell r="C13427">
            <v>3.1</v>
          </cell>
        </row>
        <row r="13428">
          <cell r="A13428">
            <v>43803</v>
          </cell>
          <cell r="C13428">
            <v>3.3</v>
          </cell>
        </row>
        <row r="13429">
          <cell r="A13429">
            <v>43803</v>
          </cell>
          <cell r="C13429">
            <v>3.5</v>
          </cell>
        </row>
        <row r="13430">
          <cell r="A13430">
            <v>43803</v>
          </cell>
          <cell r="C13430">
            <v>4.3</v>
          </cell>
        </row>
        <row r="13431">
          <cell r="A13431">
            <v>43803</v>
          </cell>
          <cell r="C13431">
            <v>5</v>
          </cell>
        </row>
        <row r="13432">
          <cell r="A13432">
            <v>43803</v>
          </cell>
          <cell r="C13432">
            <v>5.9</v>
          </cell>
        </row>
        <row r="13433">
          <cell r="A13433">
            <v>43803</v>
          </cell>
          <cell r="C13433">
            <v>6.4</v>
          </cell>
        </row>
        <row r="13434">
          <cell r="A13434">
            <v>43803</v>
          </cell>
          <cell r="C13434">
            <v>6.7</v>
          </cell>
        </row>
        <row r="13435">
          <cell r="A13435">
            <v>43803</v>
          </cell>
          <cell r="C13435">
            <v>6.6</v>
          </cell>
        </row>
        <row r="13436">
          <cell r="A13436">
            <v>43803</v>
          </cell>
          <cell r="C13436">
            <v>6.2</v>
          </cell>
        </row>
        <row r="13437">
          <cell r="A13437">
            <v>43803</v>
          </cell>
          <cell r="C13437">
            <v>5.5</v>
          </cell>
        </row>
        <row r="13438">
          <cell r="A13438">
            <v>43803</v>
          </cell>
          <cell r="C13438">
            <v>4.5999999999999996</v>
          </cell>
        </row>
        <row r="13439">
          <cell r="A13439">
            <v>43803</v>
          </cell>
          <cell r="C13439">
            <v>4</v>
          </cell>
        </row>
        <row r="13440">
          <cell r="A13440">
            <v>43803</v>
          </cell>
          <cell r="C13440">
            <v>4</v>
          </cell>
        </row>
        <row r="13441">
          <cell r="A13441">
            <v>43803</v>
          </cell>
          <cell r="C13441">
            <v>3.9</v>
          </cell>
        </row>
        <row r="13442">
          <cell r="A13442">
            <v>43803</v>
          </cell>
          <cell r="C13442">
            <v>3.7</v>
          </cell>
        </row>
        <row r="13443">
          <cell r="A13443">
            <v>43803</v>
          </cell>
          <cell r="C13443">
            <v>3.8</v>
          </cell>
        </row>
        <row r="13444">
          <cell r="A13444">
            <v>43804</v>
          </cell>
          <cell r="C13444">
            <v>3.8</v>
          </cell>
        </row>
        <row r="13445">
          <cell r="A13445">
            <v>43804</v>
          </cell>
          <cell r="C13445">
            <v>4.2</v>
          </cell>
        </row>
        <row r="13446">
          <cell r="A13446">
            <v>43804</v>
          </cell>
          <cell r="C13446">
            <v>4.3</v>
          </cell>
        </row>
        <row r="13447">
          <cell r="A13447">
            <v>43804</v>
          </cell>
          <cell r="C13447">
            <v>4.3</v>
          </cell>
        </row>
        <row r="13448">
          <cell r="A13448">
            <v>43804</v>
          </cell>
          <cell r="C13448">
            <v>4.4000000000000004</v>
          </cell>
        </row>
        <row r="13449">
          <cell r="A13449">
            <v>43804</v>
          </cell>
          <cell r="C13449">
            <v>4.5</v>
          </cell>
        </row>
        <row r="13450">
          <cell r="A13450">
            <v>43804</v>
          </cell>
          <cell r="C13450">
            <v>4.5999999999999996</v>
          </cell>
        </row>
        <row r="13451">
          <cell r="A13451">
            <v>43804</v>
          </cell>
          <cell r="C13451">
            <v>4.7</v>
          </cell>
        </row>
        <row r="13452">
          <cell r="A13452">
            <v>43804</v>
          </cell>
          <cell r="C13452">
            <v>5</v>
          </cell>
        </row>
        <row r="13453">
          <cell r="A13453">
            <v>43804</v>
          </cell>
          <cell r="C13453">
            <v>5.4</v>
          </cell>
        </row>
        <row r="13454">
          <cell r="A13454">
            <v>43804</v>
          </cell>
          <cell r="C13454">
            <v>6.5</v>
          </cell>
        </row>
        <row r="13455">
          <cell r="A13455">
            <v>43804</v>
          </cell>
          <cell r="C13455">
            <v>7.2</v>
          </cell>
        </row>
        <row r="13456">
          <cell r="A13456">
            <v>43804</v>
          </cell>
          <cell r="C13456">
            <v>8</v>
          </cell>
        </row>
        <row r="13457">
          <cell r="A13457">
            <v>43804</v>
          </cell>
          <cell r="C13457">
            <v>8.5</v>
          </cell>
        </row>
        <row r="13458">
          <cell r="A13458">
            <v>43804</v>
          </cell>
          <cell r="C13458">
            <v>8.8000000000000007</v>
          </cell>
        </row>
        <row r="13459">
          <cell r="A13459">
            <v>43804</v>
          </cell>
          <cell r="C13459">
            <v>8.6999999999999993</v>
          </cell>
        </row>
        <row r="13460">
          <cell r="A13460">
            <v>43804</v>
          </cell>
          <cell r="C13460">
            <v>8.6999999999999993</v>
          </cell>
        </row>
        <row r="13461">
          <cell r="A13461">
            <v>43804</v>
          </cell>
          <cell r="C13461">
            <v>8.6999999999999993</v>
          </cell>
        </row>
        <row r="13462">
          <cell r="A13462">
            <v>43804</v>
          </cell>
          <cell r="C13462">
            <v>9.1999999999999993</v>
          </cell>
        </row>
        <row r="13463">
          <cell r="A13463">
            <v>43804</v>
          </cell>
          <cell r="C13463">
            <v>9.3000000000000007</v>
          </cell>
        </row>
        <row r="13464">
          <cell r="A13464">
            <v>43804</v>
          </cell>
          <cell r="C13464">
            <v>9.6999999999999993</v>
          </cell>
        </row>
        <row r="13465">
          <cell r="A13465">
            <v>43804</v>
          </cell>
          <cell r="C13465">
            <v>9.8000000000000007</v>
          </cell>
        </row>
        <row r="13466">
          <cell r="A13466">
            <v>43804</v>
          </cell>
          <cell r="C13466">
            <v>10.1</v>
          </cell>
        </row>
        <row r="13467">
          <cell r="A13467">
            <v>43804</v>
          </cell>
          <cell r="C13467">
            <v>10.4</v>
          </cell>
        </row>
        <row r="13468">
          <cell r="A13468">
            <v>43805</v>
          </cell>
          <cell r="C13468">
            <v>10.4</v>
          </cell>
        </row>
        <row r="13469">
          <cell r="A13469">
            <v>43805</v>
          </cell>
          <cell r="C13469">
            <v>10.7</v>
          </cell>
        </row>
        <row r="13470">
          <cell r="A13470">
            <v>43805</v>
          </cell>
          <cell r="C13470">
            <v>10.7</v>
          </cell>
        </row>
        <row r="13471">
          <cell r="A13471">
            <v>43805</v>
          </cell>
          <cell r="C13471">
            <v>10.9</v>
          </cell>
        </row>
        <row r="13472">
          <cell r="A13472">
            <v>43805</v>
          </cell>
          <cell r="C13472">
            <v>11.1</v>
          </cell>
        </row>
        <row r="13473">
          <cell r="A13473">
            <v>43805</v>
          </cell>
          <cell r="C13473">
            <v>11.2</v>
          </cell>
        </row>
        <row r="13474">
          <cell r="A13474">
            <v>43805</v>
          </cell>
          <cell r="C13474">
            <v>11.4</v>
          </cell>
        </row>
        <row r="13475">
          <cell r="A13475">
            <v>43805</v>
          </cell>
          <cell r="C13475">
            <v>11.5</v>
          </cell>
        </row>
        <row r="13476">
          <cell r="A13476">
            <v>43805</v>
          </cell>
          <cell r="C13476">
            <v>11.7</v>
          </cell>
        </row>
        <row r="13477">
          <cell r="A13477">
            <v>43805</v>
          </cell>
          <cell r="C13477">
            <v>11.7</v>
          </cell>
        </row>
        <row r="13478">
          <cell r="A13478">
            <v>43805</v>
          </cell>
          <cell r="C13478">
            <v>11.7</v>
          </cell>
        </row>
        <row r="13479">
          <cell r="A13479">
            <v>43805</v>
          </cell>
          <cell r="C13479">
            <v>11.8</v>
          </cell>
        </row>
        <row r="13480">
          <cell r="A13480">
            <v>43805</v>
          </cell>
          <cell r="C13480">
            <v>11.8</v>
          </cell>
        </row>
        <row r="13481">
          <cell r="A13481">
            <v>43805</v>
          </cell>
          <cell r="C13481">
            <v>11.7</v>
          </cell>
        </row>
        <row r="13482">
          <cell r="A13482">
            <v>43805</v>
          </cell>
          <cell r="C13482">
            <v>11.3</v>
          </cell>
        </row>
        <row r="13483">
          <cell r="A13483">
            <v>43805</v>
          </cell>
          <cell r="C13483">
            <v>10.9</v>
          </cell>
        </row>
        <row r="13484">
          <cell r="A13484">
            <v>43805</v>
          </cell>
          <cell r="C13484">
            <v>10.6</v>
          </cell>
        </row>
        <row r="13485">
          <cell r="A13485">
            <v>43805</v>
          </cell>
          <cell r="C13485">
            <v>10</v>
          </cell>
        </row>
        <row r="13486">
          <cell r="A13486">
            <v>43805</v>
          </cell>
          <cell r="C13486">
            <v>9.9</v>
          </cell>
        </row>
        <row r="13487">
          <cell r="A13487">
            <v>43805</v>
          </cell>
          <cell r="C13487">
            <v>9.6999999999999993</v>
          </cell>
        </row>
        <row r="13488">
          <cell r="A13488">
            <v>43805</v>
          </cell>
          <cell r="C13488">
            <v>9.4</v>
          </cell>
        </row>
        <row r="13489">
          <cell r="A13489">
            <v>43805</v>
          </cell>
          <cell r="C13489">
            <v>9.1999999999999993</v>
          </cell>
        </row>
        <row r="13490">
          <cell r="A13490">
            <v>43805</v>
          </cell>
          <cell r="C13490">
            <v>9</v>
          </cell>
        </row>
        <row r="13491">
          <cell r="A13491">
            <v>43805</v>
          </cell>
          <cell r="C13491">
            <v>8.8000000000000007</v>
          </cell>
        </row>
        <row r="13492">
          <cell r="A13492">
            <v>43806</v>
          </cell>
          <cell r="C13492">
            <v>8.8000000000000007</v>
          </cell>
        </row>
        <row r="13493">
          <cell r="A13493">
            <v>43806</v>
          </cell>
          <cell r="C13493">
            <v>8.6</v>
          </cell>
        </row>
        <row r="13494">
          <cell r="A13494">
            <v>43806</v>
          </cell>
          <cell r="C13494">
            <v>8.1999999999999993</v>
          </cell>
        </row>
        <row r="13495">
          <cell r="A13495">
            <v>43806</v>
          </cell>
          <cell r="C13495">
            <v>8.1</v>
          </cell>
        </row>
        <row r="13496">
          <cell r="A13496">
            <v>43806</v>
          </cell>
          <cell r="C13496">
            <v>7.9</v>
          </cell>
        </row>
        <row r="13497">
          <cell r="A13497">
            <v>43806</v>
          </cell>
          <cell r="C13497">
            <v>7.8</v>
          </cell>
        </row>
        <row r="13498">
          <cell r="A13498">
            <v>43806</v>
          </cell>
          <cell r="C13498">
            <v>7.5</v>
          </cell>
        </row>
        <row r="13499">
          <cell r="A13499">
            <v>43806</v>
          </cell>
          <cell r="C13499">
            <v>7.4</v>
          </cell>
        </row>
        <row r="13500">
          <cell r="A13500">
            <v>43806</v>
          </cell>
          <cell r="C13500">
            <v>7.4</v>
          </cell>
        </row>
        <row r="13501">
          <cell r="A13501">
            <v>43806</v>
          </cell>
          <cell r="C13501">
            <v>7.8</v>
          </cell>
        </row>
        <row r="13502">
          <cell r="A13502">
            <v>43806</v>
          </cell>
          <cell r="C13502">
            <v>8.5</v>
          </cell>
        </row>
        <row r="13503">
          <cell r="A13503">
            <v>43806</v>
          </cell>
          <cell r="C13503">
            <v>9.1999999999999993</v>
          </cell>
        </row>
        <row r="13504">
          <cell r="A13504">
            <v>43806</v>
          </cell>
          <cell r="C13504">
            <v>10</v>
          </cell>
        </row>
        <row r="13505">
          <cell r="A13505">
            <v>43806</v>
          </cell>
          <cell r="C13505">
            <v>10.3</v>
          </cell>
        </row>
        <row r="13506">
          <cell r="A13506">
            <v>43806</v>
          </cell>
          <cell r="C13506">
            <v>10.5</v>
          </cell>
        </row>
        <row r="13507">
          <cell r="A13507">
            <v>43806</v>
          </cell>
          <cell r="C13507">
            <v>10.3</v>
          </cell>
        </row>
        <row r="13508">
          <cell r="A13508">
            <v>43806</v>
          </cell>
          <cell r="C13508">
            <v>10.1</v>
          </cell>
        </row>
        <row r="13509">
          <cell r="A13509">
            <v>43806</v>
          </cell>
          <cell r="C13509">
            <v>9.6999999999999993</v>
          </cell>
        </row>
        <row r="13510">
          <cell r="A13510">
            <v>43806</v>
          </cell>
          <cell r="C13510">
            <v>9.6999999999999993</v>
          </cell>
        </row>
        <row r="13511">
          <cell r="A13511">
            <v>43806</v>
          </cell>
          <cell r="C13511">
            <v>9.6</v>
          </cell>
        </row>
        <row r="13512">
          <cell r="A13512">
            <v>43806</v>
          </cell>
          <cell r="C13512">
            <v>9.8000000000000007</v>
          </cell>
        </row>
        <row r="13513">
          <cell r="A13513">
            <v>43806</v>
          </cell>
          <cell r="C13513">
            <v>9.9</v>
          </cell>
        </row>
        <row r="13514">
          <cell r="A13514">
            <v>43806</v>
          </cell>
          <cell r="C13514">
            <v>10.199999999999999</v>
          </cell>
        </row>
        <row r="13515">
          <cell r="A13515">
            <v>43806</v>
          </cell>
          <cell r="C13515">
            <v>10.6</v>
          </cell>
        </row>
        <row r="13516">
          <cell r="A13516">
            <v>43807</v>
          </cell>
          <cell r="C13516">
            <v>10.9</v>
          </cell>
        </row>
        <row r="13517">
          <cell r="A13517">
            <v>43807</v>
          </cell>
          <cell r="C13517">
            <v>11.3</v>
          </cell>
        </row>
        <row r="13518">
          <cell r="A13518">
            <v>43807</v>
          </cell>
          <cell r="C13518">
            <v>11.5</v>
          </cell>
        </row>
        <row r="13519">
          <cell r="A13519">
            <v>43807</v>
          </cell>
          <cell r="C13519">
            <v>11.4</v>
          </cell>
        </row>
        <row r="13520">
          <cell r="A13520">
            <v>43807</v>
          </cell>
          <cell r="C13520">
            <v>10.9</v>
          </cell>
        </row>
        <row r="13521">
          <cell r="A13521">
            <v>43807</v>
          </cell>
          <cell r="C13521">
            <v>10.7</v>
          </cell>
        </row>
        <row r="13522">
          <cell r="A13522">
            <v>43807</v>
          </cell>
          <cell r="C13522">
            <v>9.6999999999999993</v>
          </cell>
        </row>
        <row r="13523">
          <cell r="A13523">
            <v>43807</v>
          </cell>
          <cell r="C13523">
            <v>9.6</v>
          </cell>
        </row>
        <row r="13524">
          <cell r="A13524">
            <v>43807</v>
          </cell>
          <cell r="C13524">
            <v>9.5</v>
          </cell>
        </row>
        <row r="13525">
          <cell r="A13525">
            <v>43807</v>
          </cell>
          <cell r="C13525">
            <v>9.5</v>
          </cell>
        </row>
        <row r="13526">
          <cell r="A13526">
            <v>43807</v>
          </cell>
          <cell r="C13526">
            <v>9.4</v>
          </cell>
        </row>
        <row r="13527">
          <cell r="A13527">
            <v>43807</v>
          </cell>
          <cell r="C13527">
            <v>9.4</v>
          </cell>
        </row>
        <row r="13528">
          <cell r="A13528">
            <v>43807</v>
          </cell>
          <cell r="C13528">
            <v>9.4</v>
          </cell>
        </row>
        <row r="13529">
          <cell r="A13529">
            <v>43807</v>
          </cell>
          <cell r="C13529">
            <v>9.1</v>
          </cell>
        </row>
        <row r="13530">
          <cell r="A13530">
            <v>43807</v>
          </cell>
          <cell r="C13530">
            <v>8.6999999999999993</v>
          </cell>
        </row>
        <row r="13531">
          <cell r="A13531">
            <v>43807</v>
          </cell>
          <cell r="C13531">
            <v>8.3000000000000007</v>
          </cell>
        </row>
        <row r="13532">
          <cell r="A13532">
            <v>43807</v>
          </cell>
          <cell r="C13532">
            <v>8</v>
          </cell>
        </row>
        <row r="13533">
          <cell r="A13533">
            <v>43807</v>
          </cell>
          <cell r="C13533">
            <v>7.8</v>
          </cell>
        </row>
        <row r="13534">
          <cell r="A13534">
            <v>43807</v>
          </cell>
          <cell r="C13534">
            <v>7.9</v>
          </cell>
        </row>
        <row r="13535">
          <cell r="A13535">
            <v>43807</v>
          </cell>
          <cell r="C13535">
            <v>8</v>
          </cell>
        </row>
        <row r="13536">
          <cell r="A13536">
            <v>43807</v>
          </cell>
          <cell r="C13536">
            <v>8.1999999999999993</v>
          </cell>
        </row>
        <row r="13537">
          <cell r="A13537">
            <v>43807</v>
          </cell>
          <cell r="C13537">
            <v>8.1999999999999993</v>
          </cell>
        </row>
        <row r="13538">
          <cell r="A13538">
            <v>43807</v>
          </cell>
          <cell r="C13538">
            <v>8.3000000000000007</v>
          </cell>
        </row>
        <row r="13539">
          <cell r="A13539">
            <v>43807</v>
          </cell>
          <cell r="C13539">
            <v>8.4</v>
          </cell>
        </row>
        <row r="13540">
          <cell r="A13540">
            <v>43808</v>
          </cell>
          <cell r="C13540">
            <v>8.3000000000000007</v>
          </cell>
        </row>
        <row r="13541">
          <cell r="A13541">
            <v>43808</v>
          </cell>
          <cell r="C13541">
            <v>8.3000000000000007</v>
          </cell>
        </row>
        <row r="13542">
          <cell r="A13542">
            <v>43808</v>
          </cell>
          <cell r="C13542">
            <v>8.1999999999999993</v>
          </cell>
        </row>
        <row r="13543">
          <cell r="A13543">
            <v>43808</v>
          </cell>
          <cell r="C13543">
            <v>8.4</v>
          </cell>
        </row>
        <row r="13544">
          <cell r="A13544">
            <v>43808</v>
          </cell>
          <cell r="C13544">
            <v>8.5</v>
          </cell>
        </row>
        <row r="13545">
          <cell r="A13545">
            <v>43808</v>
          </cell>
          <cell r="C13545">
            <v>8.4</v>
          </cell>
        </row>
        <row r="13546">
          <cell r="A13546">
            <v>43808</v>
          </cell>
          <cell r="C13546">
            <v>8.6</v>
          </cell>
        </row>
        <row r="13547">
          <cell r="A13547">
            <v>43808</v>
          </cell>
          <cell r="C13547">
            <v>8.4</v>
          </cell>
        </row>
        <row r="13548">
          <cell r="A13548">
            <v>43808</v>
          </cell>
          <cell r="C13548">
            <v>8.4</v>
          </cell>
        </row>
        <row r="13549">
          <cell r="A13549">
            <v>43808</v>
          </cell>
          <cell r="C13549">
            <v>8.4</v>
          </cell>
        </row>
        <row r="13550">
          <cell r="A13550">
            <v>43808</v>
          </cell>
          <cell r="C13550">
            <v>8.8000000000000007</v>
          </cell>
        </row>
        <row r="13551">
          <cell r="A13551">
            <v>43808</v>
          </cell>
          <cell r="C13551">
            <v>9.1</v>
          </cell>
        </row>
        <row r="13552">
          <cell r="A13552">
            <v>43808</v>
          </cell>
          <cell r="C13552">
            <v>9.3000000000000007</v>
          </cell>
        </row>
        <row r="13553">
          <cell r="A13553">
            <v>43808</v>
          </cell>
          <cell r="C13553">
            <v>9.5</v>
          </cell>
        </row>
        <row r="13554">
          <cell r="A13554">
            <v>43808</v>
          </cell>
          <cell r="C13554">
            <v>9.3000000000000007</v>
          </cell>
        </row>
        <row r="13555">
          <cell r="A13555">
            <v>43808</v>
          </cell>
          <cell r="C13555">
            <v>8.9</v>
          </cell>
        </row>
        <row r="13556">
          <cell r="A13556">
            <v>43808</v>
          </cell>
          <cell r="C13556">
            <v>8.1999999999999993</v>
          </cell>
        </row>
        <row r="13557">
          <cell r="A13557">
            <v>43808</v>
          </cell>
          <cell r="C13557">
            <v>7.3</v>
          </cell>
        </row>
        <row r="13558">
          <cell r="A13558">
            <v>43808</v>
          </cell>
          <cell r="C13558">
            <v>6.6</v>
          </cell>
        </row>
        <row r="13559">
          <cell r="A13559">
            <v>43808</v>
          </cell>
          <cell r="C13559">
            <v>6</v>
          </cell>
        </row>
        <row r="13560">
          <cell r="A13560">
            <v>43808</v>
          </cell>
          <cell r="C13560">
            <v>5.4</v>
          </cell>
        </row>
        <row r="13561">
          <cell r="A13561">
            <v>43808</v>
          </cell>
          <cell r="C13561">
            <v>5</v>
          </cell>
        </row>
        <row r="13562">
          <cell r="A13562">
            <v>43808</v>
          </cell>
          <cell r="C13562">
            <v>4.5999999999999996</v>
          </cell>
        </row>
        <row r="13563">
          <cell r="A13563">
            <v>43808</v>
          </cell>
          <cell r="C13563">
            <v>4.5</v>
          </cell>
        </row>
        <row r="13564">
          <cell r="A13564">
            <v>43809</v>
          </cell>
          <cell r="C13564">
            <v>4.9000000000000004</v>
          </cell>
        </row>
        <row r="13565">
          <cell r="A13565">
            <v>43809</v>
          </cell>
          <cell r="C13565">
            <v>5.2</v>
          </cell>
        </row>
        <row r="13566">
          <cell r="A13566">
            <v>43809</v>
          </cell>
          <cell r="C13566">
            <v>5.3</v>
          </cell>
        </row>
        <row r="13567">
          <cell r="A13567">
            <v>43809</v>
          </cell>
          <cell r="C13567">
            <v>5.6</v>
          </cell>
        </row>
        <row r="13568">
          <cell r="A13568">
            <v>43809</v>
          </cell>
          <cell r="C13568">
            <v>6.2</v>
          </cell>
        </row>
        <row r="13569">
          <cell r="A13569">
            <v>43809</v>
          </cell>
          <cell r="C13569">
            <v>6.8</v>
          </cell>
        </row>
        <row r="13570">
          <cell r="A13570">
            <v>43809</v>
          </cell>
          <cell r="C13570">
            <v>7.4</v>
          </cell>
        </row>
        <row r="13571">
          <cell r="A13571">
            <v>43809</v>
          </cell>
          <cell r="C13571">
            <v>8</v>
          </cell>
        </row>
        <row r="13572">
          <cell r="A13572">
            <v>43809</v>
          </cell>
          <cell r="C13572">
            <v>8.6</v>
          </cell>
        </row>
        <row r="13573">
          <cell r="A13573">
            <v>43809</v>
          </cell>
          <cell r="C13573">
            <v>9.1999999999999993</v>
          </cell>
        </row>
        <row r="13574">
          <cell r="A13574">
            <v>43809</v>
          </cell>
          <cell r="C13574">
            <v>10</v>
          </cell>
        </row>
        <row r="13575">
          <cell r="A13575">
            <v>43809</v>
          </cell>
          <cell r="C13575">
            <v>10.5</v>
          </cell>
        </row>
        <row r="13576">
          <cell r="A13576">
            <v>43809</v>
          </cell>
          <cell r="C13576">
            <v>10.9</v>
          </cell>
        </row>
        <row r="13577">
          <cell r="A13577">
            <v>43809</v>
          </cell>
          <cell r="C13577">
            <v>11.1</v>
          </cell>
        </row>
        <row r="13578">
          <cell r="A13578">
            <v>43809</v>
          </cell>
          <cell r="C13578">
            <v>11.5</v>
          </cell>
        </row>
        <row r="13579">
          <cell r="A13579">
            <v>43809</v>
          </cell>
          <cell r="C13579">
            <v>11.6</v>
          </cell>
        </row>
        <row r="13580">
          <cell r="A13580">
            <v>43809</v>
          </cell>
          <cell r="C13580">
            <v>11.5</v>
          </cell>
        </row>
        <row r="13581">
          <cell r="A13581">
            <v>43809</v>
          </cell>
          <cell r="C13581">
            <v>11.1</v>
          </cell>
        </row>
        <row r="13582">
          <cell r="A13582">
            <v>43809</v>
          </cell>
          <cell r="C13582">
            <v>10.6</v>
          </cell>
        </row>
        <row r="13583">
          <cell r="A13583">
            <v>43809</v>
          </cell>
          <cell r="C13583">
            <v>9.8000000000000007</v>
          </cell>
        </row>
        <row r="13584">
          <cell r="A13584">
            <v>43809</v>
          </cell>
          <cell r="C13584">
            <v>9</v>
          </cell>
        </row>
        <row r="13585">
          <cell r="A13585">
            <v>43809</v>
          </cell>
          <cell r="C13585">
            <v>8.6999999999999993</v>
          </cell>
        </row>
        <row r="13586">
          <cell r="A13586">
            <v>43809</v>
          </cell>
          <cell r="C13586">
            <v>8</v>
          </cell>
        </row>
        <row r="13587">
          <cell r="A13587">
            <v>43809</v>
          </cell>
          <cell r="C13587">
            <v>7.5</v>
          </cell>
        </row>
        <row r="13588">
          <cell r="A13588">
            <v>43810</v>
          </cell>
          <cell r="C13588">
            <v>7</v>
          </cell>
        </row>
        <row r="13589">
          <cell r="A13589">
            <v>43810</v>
          </cell>
          <cell r="C13589">
            <v>6.8</v>
          </cell>
        </row>
        <row r="13590">
          <cell r="A13590">
            <v>43810</v>
          </cell>
          <cell r="C13590">
            <v>6.2</v>
          </cell>
        </row>
        <row r="13591">
          <cell r="A13591">
            <v>43810</v>
          </cell>
          <cell r="C13591">
            <v>6.1</v>
          </cell>
        </row>
        <row r="13592">
          <cell r="A13592">
            <v>43810</v>
          </cell>
          <cell r="C13592">
            <v>6</v>
          </cell>
        </row>
        <row r="13593">
          <cell r="A13593">
            <v>43810</v>
          </cell>
          <cell r="C13593">
            <v>5.9</v>
          </cell>
        </row>
        <row r="13594">
          <cell r="A13594">
            <v>43810</v>
          </cell>
          <cell r="C13594">
            <v>5.8</v>
          </cell>
        </row>
        <row r="13595">
          <cell r="A13595">
            <v>43810</v>
          </cell>
          <cell r="C13595">
            <v>5.8</v>
          </cell>
        </row>
        <row r="13596">
          <cell r="A13596">
            <v>43810</v>
          </cell>
          <cell r="C13596">
            <v>5.9</v>
          </cell>
        </row>
        <row r="13597">
          <cell r="A13597">
            <v>43810</v>
          </cell>
          <cell r="C13597">
            <v>6.1</v>
          </cell>
        </row>
        <row r="13598">
          <cell r="A13598">
            <v>43810</v>
          </cell>
          <cell r="C13598">
            <v>6.4</v>
          </cell>
        </row>
        <row r="13599">
          <cell r="A13599">
            <v>43810</v>
          </cell>
          <cell r="C13599">
            <v>6.6</v>
          </cell>
        </row>
        <row r="13600">
          <cell r="A13600">
            <v>43810</v>
          </cell>
          <cell r="C13600">
            <v>7.1</v>
          </cell>
        </row>
        <row r="13601">
          <cell r="A13601">
            <v>43810</v>
          </cell>
          <cell r="C13601">
            <v>7</v>
          </cell>
        </row>
        <row r="13602">
          <cell r="A13602">
            <v>43810</v>
          </cell>
          <cell r="C13602">
            <v>6.8</v>
          </cell>
        </row>
        <row r="13603">
          <cell r="A13603">
            <v>43810</v>
          </cell>
          <cell r="C13603">
            <v>6.4</v>
          </cell>
        </row>
        <row r="13604">
          <cell r="A13604">
            <v>43810</v>
          </cell>
          <cell r="C13604">
            <v>6</v>
          </cell>
        </row>
        <row r="13605">
          <cell r="A13605">
            <v>43810</v>
          </cell>
          <cell r="C13605">
            <v>5.3</v>
          </cell>
        </row>
        <row r="13606">
          <cell r="A13606">
            <v>43810</v>
          </cell>
          <cell r="C13606">
            <v>4.8</v>
          </cell>
        </row>
        <row r="13607">
          <cell r="A13607">
            <v>43810</v>
          </cell>
          <cell r="C13607">
            <v>4.5</v>
          </cell>
        </row>
        <row r="13608">
          <cell r="A13608">
            <v>43810</v>
          </cell>
          <cell r="C13608">
            <v>4.3</v>
          </cell>
        </row>
        <row r="13609">
          <cell r="A13609">
            <v>43810</v>
          </cell>
          <cell r="C13609">
            <v>4.2</v>
          </cell>
        </row>
        <row r="13610">
          <cell r="A13610">
            <v>43810</v>
          </cell>
          <cell r="C13610">
            <v>3.9</v>
          </cell>
        </row>
        <row r="13611">
          <cell r="A13611">
            <v>43810</v>
          </cell>
          <cell r="C13611">
            <v>3.8</v>
          </cell>
        </row>
        <row r="13612">
          <cell r="A13612">
            <v>43811</v>
          </cell>
          <cell r="C13612">
            <v>3.9</v>
          </cell>
        </row>
        <row r="13613">
          <cell r="A13613">
            <v>43811</v>
          </cell>
          <cell r="C13613">
            <v>4.0999999999999996</v>
          </cell>
        </row>
        <row r="13614">
          <cell r="A13614">
            <v>43811</v>
          </cell>
          <cell r="C13614">
            <v>4</v>
          </cell>
        </row>
        <row r="13615">
          <cell r="A13615">
            <v>43811</v>
          </cell>
          <cell r="C13615">
            <v>4.3</v>
          </cell>
        </row>
        <row r="13616">
          <cell r="A13616">
            <v>43811</v>
          </cell>
          <cell r="C13616">
            <v>4.5999999999999996</v>
          </cell>
        </row>
        <row r="13617">
          <cell r="A13617">
            <v>43811</v>
          </cell>
          <cell r="C13617">
            <v>4.8</v>
          </cell>
        </row>
        <row r="13618">
          <cell r="A13618">
            <v>43811</v>
          </cell>
          <cell r="C13618">
            <v>5.0999999999999996</v>
          </cell>
        </row>
        <row r="13619">
          <cell r="A13619">
            <v>43811</v>
          </cell>
          <cell r="C13619">
            <v>5.6</v>
          </cell>
        </row>
        <row r="13620">
          <cell r="A13620">
            <v>43811</v>
          </cell>
          <cell r="C13620">
            <v>6.2</v>
          </cell>
        </row>
        <row r="13621">
          <cell r="A13621">
            <v>43811</v>
          </cell>
          <cell r="C13621">
            <v>6.9</v>
          </cell>
        </row>
        <row r="13622">
          <cell r="A13622">
            <v>43811</v>
          </cell>
          <cell r="C13622">
            <v>7.5</v>
          </cell>
        </row>
        <row r="13623">
          <cell r="A13623">
            <v>43811</v>
          </cell>
          <cell r="C13623">
            <v>8</v>
          </cell>
        </row>
        <row r="13624">
          <cell r="A13624">
            <v>43811</v>
          </cell>
          <cell r="C13624">
            <v>8.6999999999999993</v>
          </cell>
        </row>
        <row r="13625">
          <cell r="A13625">
            <v>43811</v>
          </cell>
          <cell r="C13625">
            <v>8.9</v>
          </cell>
        </row>
        <row r="13626">
          <cell r="A13626">
            <v>43811</v>
          </cell>
          <cell r="C13626">
            <v>8.9</v>
          </cell>
        </row>
        <row r="13627">
          <cell r="A13627">
            <v>43811</v>
          </cell>
          <cell r="C13627">
            <v>8.6999999999999993</v>
          </cell>
        </row>
        <row r="13628">
          <cell r="A13628">
            <v>43811</v>
          </cell>
          <cell r="C13628">
            <v>8.5</v>
          </cell>
        </row>
        <row r="13629">
          <cell r="A13629">
            <v>43811</v>
          </cell>
          <cell r="C13629">
            <v>8.1999999999999993</v>
          </cell>
        </row>
        <row r="13630">
          <cell r="A13630">
            <v>43811</v>
          </cell>
          <cell r="C13630">
            <v>8</v>
          </cell>
        </row>
        <row r="13631">
          <cell r="A13631">
            <v>43811</v>
          </cell>
          <cell r="C13631">
            <v>7.9</v>
          </cell>
        </row>
        <row r="13632">
          <cell r="A13632">
            <v>43811</v>
          </cell>
          <cell r="C13632">
            <v>7.9</v>
          </cell>
        </row>
        <row r="13633">
          <cell r="A13633">
            <v>43811</v>
          </cell>
          <cell r="C13633">
            <v>7.9</v>
          </cell>
        </row>
        <row r="13634">
          <cell r="A13634">
            <v>43811</v>
          </cell>
          <cell r="C13634">
            <v>7.7</v>
          </cell>
        </row>
        <row r="13635">
          <cell r="A13635">
            <v>43811</v>
          </cell>
          <cell r="C13635">
            <v>7.4</v>
          </cell>
        </row>
        <row r="13636">
          <cell r="A13636">
            <v>43812</v>
          </cell>
          <cell r="C13636">
            <v>7.3</v>
          </cell>
        </row>
        <row r="13637">
          <cell r="A13637">
            <v>43812</v>
          </cell>
          <cell r="C13637">
            <v>7</v>
          </cell>
        </row>
        <row r="13638">
          <cell r="A13638">
            <v>43812</v>
          </cell>
          <cell r="C13638">
            <v>6.8</v>
          </cell>
        </row>
        <row r="13639">
          <cell r="A13639">
            <v>43812</v>
          </cell>
          <cell r="C13639">
            <v>6.8</v>
          </cell>
        </row>
        <row r="13640">
          <cell r="A13640">
            <v>43812</v>
          </cell>
          <cell r="C13640">
            <v>6.6</v>
          </cell>
        </row>
        <row r="13641">
          <cell r="A13641">
            <v>43812</v>
          </cell>
          <cell r="C13641">
            <v>6.5</v>
          </cell>
        </row>
        <row r="13642">
          <cell r="A13642">
            <v>43812</v>
          </cell>
          <cell r="C13642">
            <v>6.7</v>
          </cell>
        </row>
        <row r="13643">
          <cell r="A13643">
            <v>43812</v>
          </cell>
          <cell r="C13643">
            <v>6.7</v>
          </cell>
        </row>
        <row r="13644">
          <cell r="A13644">
            <v>43812</v>
          </cell>
          <cell r="C13644">
            <v>6.8</v>
          </cell>
        </row>
        <row r="13645">
          <cell r="A13645">
            <v>43812</v>
          </cell>
          <cell r="C13645">
            <v>7.1</v>
          </cell>
        </row>
        <row r="13646">
          <cell r="A13646">
            <v>43812</v>
          </cell>
          <cell r="C13646">
            <v>7.4</v>
          </cell>
        </row>
        <row r="13647">
          <cell r="A13647">
            <v>43812</v>
          </cell>
          <cell r="C13647">
            <v>7.8</v>
          </cell>
        </row>
        <row r="13648">
          <cell r="A13648">
            <v>43812</v>
          </cell>
          <cell r="C13648">
            <v>8.1</v>
          </cell>
        </row>
        <row r="13649">
          <cell r="A13649">
            <v>43812</v>
          </cell>
          <cell r="C13649">
            <v>8.5</v>
          </cell>
        </row>
        <row r="13650">
          <cell r="A13650">
            <v>43812</v>
          </cell>
          <cell r="C13650">
            <v>8.1999999999999993</v>
          </cell>
        </row>
        <row r="13651">
          <cell r="A13651">
            <v>43812</v>
          </cell>
          <cell r="C13651">
            <v>7.8</v>
          </cell>
        </row>
        <row r="13652">
          <cell r="A13652">
            <v>43812</v>
          </cell>
          <cell r="C13652">
            <v>7.5</v>
          </cell>
        </row>
        <row r="13653">
          <cell r="A13653">
            <v>43812</v>
          </cell>
          <cell r="C13653">
            <v>7</v>
          </cell>
        </row>
        <row r="13654">
          <cell r="A13654">
            <v>43812</v>
          </cell>
          <cell r="C13654">
            <v>6.8</v>
          </cell>
        </row>
        <row r="13655">
          <cell r="A13655">
            <v>43812</v>
          </cell>
          <cell r="C13655">
            <v>6.6</v>
          </cell>
        </row>
        <row r="13656">
          <cell r="A13656">
            <v>43812</v>
          </cell>
          <cell r="C13656">
            <v>6.5</v>
          </cell>
        </row>
        <row r="13657">
          <cell r="A13657">
            <v>43812</v>
          </cell>
          <cell r="C13657">
            <v>6.4</v>
          </cell>
        </row>
        <row r="13658">
          <cell r="A13658">
            <v>43812</v>
          </cell>
          <cell r="C13658">
            <v>6.3</v>
          </cell>
        </row>
        <row r="13659">
          <cell r="A13659">
            <v>43812</v>
          </cell>
          <cell r="C13659">
            <v>6.3</v>
          </cell>
        </row>
        <row r="13660">
          <cell r="A13660">
            <v>43813</v>
          </cell>
          <cell r="C13660">
            <v>6</v>
          </cell>
        </row>
        <row r="13661">
          <cell r="A13661">
            <v>43813</v>
          </cell>
          <cell r="C13661">
            <v>5.8</v>
          </cell>
        </row>
        <row r="13662">
          <cell r="A13662">
            <v>43813</v>
          </cell>
          <cell r="C13662">
            <v>5.9</v>
          </cell>
        </row>
        <row r="13663">
          <cell r="A13663">
            <v>43813</v>
          </cell>
          <cell r="C13663">
            <v>5.8</v>
          </cell>
        </row>
        <row r="13664">
          <cell r="A13664">
            <v>43813</v>
          </cell>
          <cell r="C13664">
            <v>5.7</v>
          </cell>
        </row>
        <row r="13665">
          <cell r="A13665">
            <v>43813</v>
          </cell>
          <cell r="C13665">
            <v>5.7</v>
          </cell>
        </row>
        <row r="13666">
          <cell r="A13666">
            <v>43813</v>
          </cell>
          <cell r="C13666">
            <v>5.5</v>
          </cell>
        </row>
        <row r="13667">
          <cell r="A13667">
            <v>43813</v>
          </cell>
          <cell r="C13667">
            <v>5.7</v>
          </cell>
        </row>
        <row r="13668">
          <cell r="A13668">
            <v>43813</v>
          </cell>
          <cell r="C13668">
            <v>5.9</v>
          </cell>
        </row>
        <row r="13669">
          <cell r="A13669">
            <v>43813</v>
          </cell>
          <cell r="C13669">
            <v>5.9</v>
          </cell>
        </row>
        <row r="13670">
          <cell r="A13670">
            <v>43813</v>
          </cell>
          <cell r="C13670">
            <v>6.3</v>
          </cell>
        </row>
        <row r="13671">
          <cell r="A13671">
            <v>43813</v>
          </cell>
          <cell r="C13671">
            <v>6.6</v>
          </cell>
        </row>
        <row r="13672">
          <cell r="A13672">
            <v>43813</v>
          </cell>
          <cell r="C13672">
            <v>7</v>
          </cell>
        </row>
        <row r="13673">
          <cell r="A13673">
            <v>43813</v>
          </cell>
          <cell r="C13673">
            <v>7.3</v>
          </cell>
        </row>
        <row r="13674">
          <cell r="A13674">
            <v>43813</v>
          </cell>
          <cell r="C13674">
            <v>7.5</v>
          </cell>
        </row>
        <row r="13675">
          <cell r="A13675">
            <v>43813</v>
          </cell>
          <cell r="C13675">
            <v>7.2</v>
          </cell>
        </row>
        <row r="13676">
          <cell r="A13676">
            <v>43813</v>
          </cell>
          <cell r="C13676">
            <v>7</v>
          </cell>
        </row>
        <row r="13677">
          <cell r="A13677">
            <v>43813</v>
          </cell>
          <cell r="C13677">
            <v>6.8</v>
          </cell>
        </row>
        <row r="13678">
          <cell r="A13678">
            <v>43813</v>
          </cell>
          <cell r="C13678">
            <v>6.5</v>
          </cell>
        </row>
        <row r="13679">
          <cell r="A13679">
            <v>43813</v>
          </cell>
          <cell r="C13679">
            <v>6.5</v>
          </cell>
        </row>
        <row r="13680">
          <cell r="A13680">
            <v>43813</v>
          </cell>
          <cell r="C13680">
            <v>6.9</v>
          </cell>
        </row>
        <row r="13681">
          <cell r="A13681">
            <v>43813</v>
          </cell>
          <cell r="C13681">
            <v>6.9</v>
          </cell>
        </row>
        <row r="13682">
          <cell r="A13682">
            <v>43813</v>
          </cell>
          <cell r="C13682">
            <v>6.7</v>
          </cell>
        </row>
        <row r="13683">
          <cell r="A13683">
            <v>43813</v>
          </cell>
          <cell r="C13683">
            <v>6.6</v>
          </cell>
        </row>
        <row r="13684">
          <cell r="A13684">
            <v>43814</v>
          </cell>
          <cell r="C13684">
            <v>6.5</v>
          </cell>
        </row>
        <row r="13685">
          <cell r="A13685">
            <v>43814</v>
          </cell>
          <cell r="C13685">
            <v>6.3</v>
          </cell>
        </row>
        <row r="13686">
          <cell r="A13686">
            <v>43814</v>
          </cell>
          <cell r="C13686">
            <v>6.1</v>
          </cell>
        </row>
        <row r="13687">
          <cell r="A13687">
            <v>43814</v>
          </cell>
          <cell r="C13687">
            <v>6</v>
          </cell>
        </row>
        <row r="13688">
          <cell r="A13688">
            <v>43814</v>
          </cell>
          <cell r="C13688">
            <v>5.8</v>
          </cell>
        </row>
        <row r="13689">
          <cell r="A13689">
            <v>43814</v>
          </cell>
          <cell r="C13689">
            <v>5.7</v>
          </cell>
        </row>
        <row r="13690">
          <cell r="A13690">
            <v>43814</v>
          </cell>
          <cell r="C13690">
            <v>5.6</v>
          </cell>
        </row>
        <row r="13691">
          <cell r="A13691">
            <v>43814</v>
          </cell>
          <cell r="C13691">
            <v>5.8</v>
          </cell>
        </row>
        <row r="13692">
          <cell r="A13692">
            <v>43814</v>
          </cell>
          <cell r="C13692">
            <v>6</v>
          </cell>
        </row>
        <row r="13693">
          <cell r="A13693">
            <v>43814</v>
          </cell>
          <cell r="C13693">
            <v>6.3</v>
          </cell>
        </row>
        <row r="13694">
          <cell r="A13694">
            <v>43814</v>
          </cell>
          <cell r="C13694">
            <v>6.5</v>
          </cell>
        </row>
        <row r="13695">
          <cell r="A13695">
            <v>43814</v>
          </cell>
          <cell r="C13695">
            <v>6.8</v>
          </cell>
        </row>
        <row r="13696">
          <cell r="A13696">
            <v>43814</v>
          </cell>
          <cell r="C13696">
            <v>7.2</v>
          </cell>
        </row>
        <row r="13697">
          <cell r="A13697">
            <v>43814</v>
          </cell>
          <cell r="C13697">
            <v>7.3</v>
          </cell>
        </row>
        <row r="13698">
          <cell r="A13698">
            <v>43814</v>
          </cell>
          <cell r="C13698">
            <v>7.4</v>
          </cell>
        </row>
        <row r="13699">
          <cell r="A13699">
            <v>43814</v>
          </cell>
          <cell r="C13699">
            <v>7.3</v>
          </cell>
        </row>
        <row r="13700">
          <cell r="A13700">
            <v>43814</v>
          </cell>
          <cell r="C13700">
            <v>7.2</v>
          </cell>
        </row>
        <row r="13701">
          <cell r="A13701">
            <v>43814</v>
          </cell>
          <cell r="C13701">
            <v>7</v>
          </cell>
        </row>
        <row r="13702">
          <cell r="A13702">
            <v>43814</v>
          </cell>
          <cell r="C13702">
            <v>6.6</v>
          </cell>
        </row>
        <row r="13703">
          <cell r="A13703">
            <v>43814</v>
          </cell>
          <cell r="C13703">
            <v>6.5</v>
          </cell>
        </row>
        <row r="13704">
          <cell r="A13704">
            <v>43814</v>
          </cell>
          <cell r="C13704">
            <v>6.6</v>
          </cell>
        </row>
        <row r="13705">
          <cell r="A13705">
            <v>43814</v>
          </cell>
          <cell r="C13705">
            <v>6.7</v>
          </cell>
        </row>
        <row r="13706">
          <cell r="A13706">
            <v>43814</v>
          </cell>
          <cell r="C13706">
            <v>6.8</v>
          </cell>
        </row>
        <row r="13707">
          <cell r="A13707">
            <v>43814</v>
          </cell>
          <cell r="C13707">
            <v>6.8</v>
          </cell>
        </row>
        <row r="13708">
          <cell r="A13708">
            <v>43815</v>
          </cell>
          <cell r="C13708">
            <v>6.8</v>
          </cell>
        </row>
        <row r="13709">
          <cell r="A13709">
            <v>43815</v>
          </cell>
          <cell r="C13709">
            <v>6.8</v>
          </cell>
        </row>
        <row r="13710">
          <cell r="A13710">
            <v>43815</v>
          </cell>
          <cell r="C13710">
            <v>6.6</v>
          </cell>
        </row>
        <row r="13711">
          <cell r="A13711">
            <v>43815</v>
          </cell>
          <cell r="C13711">
            <v>6.6</v>
          </cell>
        </row>
        <row r="13712">
          <cell r="A13712">
            <v>43815</v>
          </cell>
          <cell r="C13712">
            <v>6.5</v>
          </cell>
        </row>
        <row r="13713">
          <cell r="A13713">
            <v>43815</v>
          </cell>
          <cell r="C13713">
            <v>6.4</v>
          </cell>
        </row>
        <row r="13714">
          <cell r="A13714">
            <v>43815</v>
          </cell>
          <cell r="C13714">
            <v>6.2</v>
          </cell>
        </row>
        <row r="13715">
          <cell r="A13715">
            <v>43815</v>
          </cell>
          <cell r="C13715">
            <v>6.1</v>
          </cell>
        </row>
        <row r="13716">
          <cell r="A13716">
            <v>43815</v>
          </cell>
          <cell r="C13716">
            <v>5.9</v>
          </cell>
        </row>
        <row r="13717">
          <cell r="A13717">
            <v>43815</v>
          </cell>
          <cell r="C13717">
            <v>6</v>
          </cell>
        </row>
        <row r="13718">
          <cell r="A13718">
            <v>43815</v>
          </cell>
          <cell r="C13718">
            <v>6.3</v>
          </cell>
        </row>
        <row r="13719">
          <cell r="A13719">
            <v>43815</v>
          </cell>
          <cell r="C13719">
            <v>6.7</v>
          </cell>
        </row>
        <row r="13720">
          <cell r="A13720">
            <v>43815</v>
          </cell>
          <cell r="C13720">
            <v>7</v>
          </cell>
        </row>
        <row r="13721">
          <cell r="A13721">
            <v>43815</v>
          </cell>
          <cell r="C13721">
            <v>7.2</v>
          </cell>
        </row>
        <row r="13722">
          <cell r="A13722">
            <v>43815</v>
          </cell>
          <cell r="C13722">
            <v>7.2</v>
          </cell>
        </row>
        <row r="13723">
          <cell r="A13723">
            <v>43815</v>
          </cell>
          <cell r="C13723">
            <v>6.9</v>
          </cell>
        </row>
        <row r="13724">
          <cell r="A13724">
            <v>43815</v>
          </cell>
          <cell r="C13724">
            <v>6.4</v>
          </cell>
        </row>
        <row r="13725">
          <cell r="A13725">
            <v>43815</v>
          </cell>
          <cell r="C13725">
            <v>5.7</v>
          </cell>
        </row>
        <row r="13726">
          <cell r="A13726">
            <v>43815</v>
          </cell>
          <cell r="C13726">
            <v>5.0999999999999996</v>
          </cell>
        </row>
        <row r="13727">
          <cell r="A13727">
            <v>43815</v>
          </cell>
          <cell r="C13727">
            <v>4.5999999999999996</v>
          </cell>
        </row>
        <row r="13728">
          <cell r="A13728">
            <v>43815</v>
          </cell>
          <cell r="C13728">
            <v>4.5</v>
          </cell>
        </row>
        <row r="13729">
          <cell r="A13729">
            <v>43815</v>
          </cell>
          <cell r="C13729">
            <v>4.0999999999999996</v>
          </cell>
        </row>
        <row r="13730">
          <cell r="A13730">
            <v>43815</v>
          </cell>
          <cell r="C13730">
            <v>3.9</v>
          </cell>
        </row>
        <row r="13731">
          <cell r="A13731">
            <v>43815</v>
          </cell>
          <cell r="C13731">
            <v>3.8</v>
          </cell>
        </row>
        <row r="13732">
          <cell r="A13732">
            <v>43816</v>
          </cell>
          <cell r="C13732">
            <v>3.8</v>
          </cell>
        </row>
        <row r="13733">
          <cell r="A13733">
            <v>43816</v>
          </cell>
          <cell r="C13733">
            <v>3.7</v>
          </cell>
        </row>
        <row r="13734">
          <cell r="A13734">
            <v>43816</v>
          </cell>
          <cell r="C13734">
            <v>3.5</v>
          </cell>
        </row>
        <row r="13735">
          <cell r="A13735">
            <v>43816</v>
          </cell>
          <cell r="C13735">
            <v>3.6</v>
          </cell>
        </row>
        <row r="13736">
          <cell r="A13736">
            <v>43816</v>
          </cell>
          <cell r="C13736">
            <v>3.5</v>
          </cell>
        </row>
        <row r="13737">
          <cell r="A13737">
            <v>43816</v>
          </cell>
          <cell r="C13737">
            <v>3.4</v>
          </cell>
        </row>
        <row r="13738">
          <cell r="A13738">
            <v>43816</v>
          </cell>
          <cell r="C13738">
            <v>3.8</v>
          </cell>
        </row>
        <row r="13739">
          <cell r="A13739">
            <v>43816</v>
          </cell>
          <cell r="C13739">
            <v>3.8</v>
          </cell>
        </row>
        <row r="13740">
          <cell r="A13740">
            <v>43816</v>
          </cell>
          <cell r="C13740">
            <v>3.8</v>
          </cell>
        </row>
        <row r="13741">
          <cell r="A13741">
            <v>43816</v>
          </cell>
          <cell r="C13741">
            <v>4</v>
          </cell>
        </row>
        <row r="13742">
          <cell r="A13742">
            <v>43816</v>
          </cell>
          <cell r="C13742">
            <v>4.3</v>
          </cell>
        </row>
        <row r="13743">
          <cell r="A13743">
            <v>43816</v>
          </cell>
          <cell r="C13743">
            <v>4.8</v>
          </cell>
        </row>
        <row r="13744">
          <cell r="A13744">
            <v>43816</v>
          </cell>
          <cell r="C13744">
            <v>5.2</v>
          </cell>
        </row>
        <row r="13745">
          <cell r="A13745">
            <v>43816</v>
          </cell>
          <cell r="C13745">
            <v>5.7</v>
          </cell>
        </row>
        <row r="13746">
          <cell r="A13746">
            <v>43816</v>
          </cell>
          <cell r="C13746">
            <v>6</v>
          </cell>
        </row>
        <row r="13747">
          <cell r="A13747">
            <v>43816</v>
          </cell>
          <cell r="C13747">
            <v>6</v>
          </cell>
        </row>
        <row r="13748">
          <cell r="A13748">
            <v>43816</v>
          </cell>
          <cell r="C13748">
            <v>5.6</v>
          </cell>
        </row>
        <row r="13749">
          <cell r="A13749">
            <v>43816</v>
          </cell>
          <cell r="C13749">
            <v>4.8</v>
          </cell>
        </row>
        <row r="13750">
          <cell r="A13750">
            <v>43816</v>
          </cell>
          <cell r="C13750">
            <v>4.0999999999999996</v>
          </cell>
        </row>
        <row r="13751">
          <cell r="A13751">
            <v>43816</v>
          </cell>
          <cell r="C13751">
            <v>3.6</v>
          </cell>
        </row>
        <row r="13752">
          <cell r="A13752">
            <v>43816</v>
          </cell>
          <cell r="C13752">
            <v>3.4</v>
          </cell>
        </row>
        <row r="13753">
          <cell r="A13753">
            <v>43816</v>
          </cell>
          <cell r="C13753">
            <v>3.2</v>
          </cell>
        </row>
        <row r="13754">
          <cell r="A13754">
            <v>43816</v>
          </cell>
          <cell r="C13754">
            <v>3</v>
          </cell>
        </row>
        <row r="13755">
          <cell r="A13755">
            <v>43816</v>
          </cell>
          <cell r="C13755">
            <v>2.9</v>
          </cell>
        </row>
        <row r="13756">
          <cell r="A13756">
            <v>43817</v>
          </cell>
          <cell r="C13756">
            <v>2.9</v>
          </cell>
        </row>
        <row r="13757">
          <cell r="A13757">
            <v>43817</v>
          </cell>
          <cell r="C13757">
            <v>2.9</v>
          </cell>
        </row>
        <row r="13758">
          <cell r="A13758">
            <v>43817</v>
          </cell>
          <cell r="C13758">
            <v>2.8</v>
          </cell>
        </row>
        <row r="13759">
          <cell r="A13759">
            <v>43817</v>
          </cell>
          <cell r="C13759">
            <v>2.8</v>
          </cell>
        </row>
        <row r="13760">
          <cell r="A13760">
            <v>43817</v>
          </cell>
          <cell r="C13760">
            <v>2.9</v>
          </cell>
        </row>
        <row r="13761">
          <cell r="A13761">
            <v>43817</v>
          </cell>
          <cell r="C13761">
            <v>2.9</v>
          </cell>
        </row>
        <row r="13762">
          <cell r="A13762">
            <v>43817</v>
          </cell>
          <cell r="C13762">
            <v>3.4</v>
          </cell>
        </row>
        <row r="13763">
          <cell r="A13763">
            <v>43817</v>
          </cell>
          <cell r="C13763">
            <v>3.7</v>
          </cell>
        </row>
        <row r="13764">
          <cell r="A13764">
            <v>43817</v>
          </cell>
          <cell r="C13764">
            <v>4.0999999999999996</v>
          </cell>
        </row>
        <row r="13765">
          <cell r="A13765">
            <v>43817</v>
          </cell>
          <cell r="C13765">
            <v>4.7</v>
          </cell>
        </row>
        <row r="13766">
          <cell r="A13766">
            <v>43817</v>
          </cell>
          <cell r="C13766">
            <v>5.8</v>
          </cell>
        </row>
        <row r="13767">
          <cell r="A13767">
            <v>43817</v>
          </cell>
          <cell r="C13767">
            <v>6.7</v>
          </cell>
        </row>
        <row r="13768">
          <cell r="A13768">
            <v>43817</v>
          </cell>
          <cell r="C13768">
            <v>7.8</v>
          </cell>
        </row>
        <row r="13769">
          <cell r="A13769">
            <v>43817</v>
          </cell>
          <cell r="C13769">
            <v>8.4</v>
          </cell>
        </row>
        <row r="13770">
          <cell r="A13770">
            <v>43817</v>
          </cell>
          <cell r="C13770">
            <v>8.6</v>
          </cell>
        </row>
        <row r="13771">
          <cell r="A13771">
            <v>43817</v>
          </cell>
          <cell r="C13771">
            <v>8.6</v>
          </cell>
        </row>
        <row r="13772">
          <cell r="A13772">
            <v>43817</v>
          </cell>
          <cell r="C13772">
            <v>8.6999999999999993</v>
          </cell>
        </row>
        <row r="13773">
          <cell r="A13773">
            <v>43817</v>
          </cell>
          <cell r="C13773">
            <v>8.9</v>
          </cell>
        </row>
        <row r="13774">
          <cell r="A13774">
            <v>43817</v>
          </cell>
          <cell r="C13774">
            <v>8.9</v>
          </cell>
        </row>
        <row r="13775">
          <cell r="A13775">
            <v>43817</v>
          </cell>
          <cell r="C13775">
            <v>9.1999999999999993</v>
          </cell>
        </row>
        <row r="13776">
          <cell r="A13776">
            <v>43817</v>
          </cell>
          <cell r="C13776">
            <v>9.6</v>
          </cell>
        </row>
        <row r="13777">
          <cell r="A13777">
            <v>43817</v>
          </cell>
          <cell r="C13777">
            <v>9.9</v>
          </cell>
        </row>
        <row r="13778">
          <cell r="A13778">
            <v>43817</v>
          </cell>
          <cell r="C13778">
            <v>10.199999999999999</v>
          </cell>
        </row>
        <row r="13779">
          <cell r="A13779">
            <v>43817</v>
          </cell>
          <cell r="C13779">
            <v>10.4</v>
          </cell>
        </row>
        <row r="13780">
          <cell r="A13780">
            <v>43818</v>
          </cell>
          <cell r="C13780">
            <v>10.4</v>
          </cell>
        </row>
        <row r="13781">
          <cell r="A13781">
            <v>43818</v>
          </cell>
          <cell r="C13781">
            <v>10.6</v>
          </cell>
        </row>
        <row r="13782">
          <cell r="A13782">
            <v>43818</v>
          </cell>
          <cell r="C13782">
            <v>10.4</v>
          </cell>
        </row>
        <row r="13783">
          <cell r="A13783">
            <v>43818</v>
          </cell>
          <cell r="C13783">
            <v>10.5</v>
          </cell>
        </row>
        <row r="13784">
          <cell r="A13784">
            <v>43818</v>
          </cell>
          <cell r="C13784">
            <v>10.6</v>
          </cell>
        </row>
        <row r="13785">
          <cell r="A13785">
            <v>43818</v>
          </cell>
          <cell r="C13785">
            <v>10.5</v>
          </cell>
        </row>
        <row r="13786">
          <cell r="A13786">
            <v>43818</v>
          </cell>
          <cell r="C13786">
            <v>10.6</v>
          </cell>
        </row>
        <row r="13787">
          <cell r="A13787">
            <v>43818</v>
          </cell>
          <cell r="C13787">
            <v>10.5</v>
          </cell>
        </row>
        <row r="13788">
          <cell r="A13788">
            <v>43818</v>
          </cell>
          <cell r="C13788">
            <v>10.6</v>
          </cell>
        </row>
        <row r="13789">
          <cell r="A13789">
            <v>43818</v>
          </cell>
          <cell r="C13789">
            <v>10.8</v>
          </cell>
        </row>
        <row r="13790">
          <cell r="A13790">
            <v>43818</v>
          </cell>
          <cell r="C13790">
            <v>11.1</v>
          </cell>
        </row>
        <row r="13791">
          <cell r="A13791">
            <v>43818</v>
          </cell>
          <cell r="C13791">
            <v>11.3</v>
          </cell>
        </row>
        <row r="13792">
          <cell r="A13792">
            <v>43818</v>
          </cell>
          <cell r="C13792">
            <v>11.5</v>
          </cell>
        </row>
        <row r="13793">
          <cell r="A13793">
            <v>43818</v>
          </cell>
          <cell r="C13793">
            <v>11.5</v>
          </cell>
        </row>
        <row r="13794">
          <cell r="A13794">
            <v>43818</v>
          </cell>
          <cell r="C13794">
            <v>11.3</v>
          </cell>
        </row>
        <row r="13795">
          <cell r="A13795">
            <v>43818</v>
          </cell>
          <cell r="C13795">
            <v>11</v>
          </cell>
        </row>
        <row r="13796">
          <cell r="A13796">
            <v>43818</v>
          </cell>
          <cell r="C13796">
            <v>10.7</v>
          </cell>
        </row>
        <row r="13797">
          <cell r="A13797">
            <v>43818</v>
          </cell>
          <cell r="C13797">
            <v>10.4</v>
          </cell>
        </row>
        <row r="13798">
          <cell r="A13798">
            <v>43818</v>
          </cell>
          <cell r="C13798">
            <v>10.199999999999999</v>
          </cell>
        </row>
        <row r="13799">
          <cell r="A13799">
            <v>43818</v>
          </cell>
          <cell r="C13799">
            <v>9.9</v>
          </cell>
        </row>
        <row r="13800">
          <cell r="A13800">
            <v>43818</v>
          </cell>
          <cell r="C13800">
            <v>9.8000000000000007</v>
          </cell>
        </row>
        <row r="13801">
          <cell r="A13801">
            <v>43818</v>
          </cell>
          <cell r="C13801">
            <v>9.6999999999999993</v>
          </cell>
        </row>
        <row r="13802">
          <cell r="A13802">
            <v>43818</v>
          </cell>
          <cell r="C13802">
            <v>9.6</v>
          </cell>
        </row>
        <row r="13803">
          <cell r="A13803">
            <v>43818</v>
          </cell>
          <cell r="C13803">
            <v>9.6</v>
          </cell>
        </row>
        <row r="13804">
          <cell r="A13804">
            <v>43819</v>
          </cell>
          <cell r="C13804">
            <v>9.1</v>
          </cell>
        </row>
        <row r="13805">
          <cell r="A13805">
            <v>43819</v>
          </cell>
          <cell r="C13805">
            <v>8.9</v>
          </cell>
        </row>
        <row r="13806">
          <cell r="A13806">
            <v>43819</v>
          </cell>
          <cell r="C13806">
            <v>8.5</v>
          </cell>
        </row>
        <row r="13807">
          <cell r="A13807">
            <v>43819</v>
          </cell>
          <cell r="C13807">
            <v>8.4</v>
          </cell>
        </row>
        <row r="13808">
          <cell r="A13808">
            <v>43819</v>
          </cell>
          <cell r="C13808">
            <v>8</v>
          </cell>
        </row>
        <row r="13809">
          <cell r="A13809">
            <v>43819</v>
          </cell>
          <cell r="C13809">
            <v>7.6</v>
          </cell>
        </row>
        <row r="13810">
          <cell r="A13810">
            <v>43819</v>
          </cell>
          <cell r="C13810">
            <v>7.6</v>
          </cell>
        </row>
        <row r="13811">
          <cell r="A13811">
            <v>43819</v>
          </cell>
          <cell r="C13811">
            <v>7.4</v>
          </cell>
        </row>
        <row r="13812">
          <cell r="A13812">
            <v>43819</v>
          </cell>
          <cell r="C13812">
            <v>7.1</v>
          </cell>
        </row>
        <row r="13813">
          <cell r="A13813">
            <v>43819</v>
          </cell>
          <cell r="C13813">
            <v>7.2</v>
          </cell>
        </row>
        <row r="13814">
          <cell r="A13814">
            <v>43819</v>
          </cell>
          <cell r="C13814">
            <v>7.2</v>
          </cell>
        </row>
        <row r="13815">
          <cell r="A13815">
            <v>43819</v>
          </cell>
          <cell r="C13815">
            <v>7.4</v>
          </cell>
        </row>
        <row r="13816">
          <cell r="A13816">
            <v>43819</v>
          </cell>
          <cell r="C13816">
            <v>7.7</v>
          </cell>
        </row>
        <row r="13817">
          <cell r="A13817">
            <v>43819</v>
          </cell>
          <cell r="C13817">
            <v>7.9</v>
          </cell>
        </row>
        <row r="13818">
          <cell r="A13818">
            <v>43819</v>
          </cell>
          <cell r="C13818">
            <v>8</v>
          </cell>
        </row>
        <row r="13819">
          <cell r="A13819">
            <v>43819</v>
          </cell>
          <cell r="C13819">
            <v>7.8</v>
          </cell>
        </row>
        <row r="13820">
          <cell r="A13820">
            <v>43819</v>
          </cell>
          <cell r="C13820">
            <v>7.5</v>
          </cell>
        </row>
        <row r="13821">
          <cell r="A13821">
            <v>43819</v>
          </cell>
          <cell r="C13821">
            <v>7.1</v>
          </cell>
        </row>
        <row r="13822">
          <cell r="A13822">
            <v>43819</v>
          </cell>
          <cell r="C13822">
            <v>6.6</v>
          </cell>
        </row>
        <row r="13823">
          <cell r="A13823">
            <v>43819</v>
          </cell>
          <cell r="C13823">
            <v>6.5</v>
          </cell>
        </row>
        <row r="13824">
          <cell r="A13824">
            <v>43819</v>
          </cell>
          <cell r="C13824">
            <v>6.4</v>
          </cell>
        </row>
        <row r="13825">
          <cell r="A13825">
            <v>43819</v>
          </cell>
          <cell r="C13825">
            <v>6.5</v>
          </cell>
        </row>
        <row r="13826">
          <cell r="A13826">
            <v>43819</v>
          </cell>
          <cell r="C13826">
            <v>6.5</v>
          </cell>
        </row>
        <row r="13827">
          <cell r="A13827">
            <v>43819</v>
          </cell>
          <cell r="C13827">
            <v>6.5</v>
          </cell>
        </row>
        <row r="13828">
          <cell r="A13828">
            <v>43820</v>
          </cell>
          <cell r="C13828">
            <v>6.6</v>
          </cell>
        </row>
        <row r="13829">
          <cell r="A13829">
            <v>43820</v>
          </cell>
          <cell r="C13829">
            <v>6.6</v>
          </cell>
        </row>
        <row r="13830">
          <cell r="A13830">
            <v>43820</v>
          </cell>
          <cell r="C13830">
            <v>6.5</v>
          </cell>
        </row>
        <row r="13831">
          <cell r="A13831">
            <v>43820</v>
          </cell>
          <cell r="C13831">
            <v>6.6</v>
          </cell>
        </row>
        <row r="13832">
          <cell r="A13832">
            <v>43820</v>
          </cell>
          <cell r="C13832">
            <v>6.6</v>
          </cell>
        </row>
        <row r="13833">
          <cell r="A13833">
            <v>43820</v>
          </cell>
          <cell r="C13833">
            <v>6.6</v>
          </cell>
        </row>
        <row r="13834">
          <cell r="A13834">
            <v>43820</v>
          </cell>
          <cell r="C13834">
            <v>6.9</v>
          </cell>
        </row>
        <row r="13835">
          <cell r="A13835">
            <v>43820</v>
          </cell>
          <cell r="C13835">
            <v>6.9</v>
          </cell>
        </row>
        <row r="13836">
          <cell r="A13836">
            <v>43820</v>
          </cell>
          <cell r="C13836">
            <v>6.9</v>
          </cell>
        </row>
        <row r="13837">
          <cell r="A13837">
            <v>43820</v>
          </cell>
          <cell r="C13837">
            <v>7.4</v>
          </cell>
        </row>
        <row r="13838">
          <cell r="A13838">
            <v>43820</v>
          </cell>
          <cell r="C13838">
            <v>8</v>
          </cell>
        </row>
        <row r="13839">
          <cell r="A13839">
            <v>43820</v>
          </cell>
          <cell r="C13839">
            <v>8.4</v>
          </cell>
        </row>
        <row r="13840">
          <cell r="A13840">
            <v>43820</v>
          </cell>
          <cell r="C13840">
            <v>8.9</v>
          </cell>
        </row>
        <row r="13841">
          <cell r="A13841">
            <v>43820</v>
          </cell>
          <cell r="C13841">
            <v>9.1</v>
          </cell>
        </row>
        <row r="13842">
          <cell r="A13842">
            <v>43820</v>
          </cell>
          <cell r="C13842">
            <v>9</v>
          </cell>
        </row>
        <row r="13843">
          <cell r="A13843">
            <v>43820</v>
          </cell>
          <cell r="C13843">
            <v>8.6999999999999993</v>
          </cell>
        </row>
        <row r="13844">
          <cell r="A13844">
            <v>43820</v>
          </cell>
          <cell r="C13844">
            <v>8.1999999999999993</v>
          </cell>
        </row>
        <row r="13845">
          <cell r="A13845">
            <v>43820</v>
          </cell>
          <cell r="C13845">
            <v>7.7</v>
          </cell>
        </row>
        <row r="13846">
          <cell r="A13846">
            <v>43820</v>
          </cell>
          <cell r="C13846">
            <v>7.3</v>
          </cell>
        </row>
        <row r="13847">
          <cell r="A13847">
            <v>43820</v>
          </cell>
          <cell r="C13847">
            <v>7</v>
          </cell>
        </row>
        <row r="13848">
          <cell r="A13848">
            <v>43820</v>
          </cell>
          <cell r="C13848">
            <v>6.8</v>
          </cell>
        </row>
        <row r="13849">
          <cell r="A13849">
            <v>43820</v>
          </cell>
          <cell r="C13849">
            <v>6.9</v>
          </cell>
        </row>
        <row r="13850">
          <cell r="A13850">
            <v>43820</v>
          </cell>
          <cell r="C13850">
            <v>7.1</v>
          </cell>
        </row>
        <row r="13851">
          <cell r="A13851">
            <v>43820</v>
          </cell>
          <cell r="C13851">
            <v>7</v>
          </cell>
        </row>
        <row r="13852">
          <cell r="A13852">
            <v>43821</v>
          </cell>
          <cell r="C13852">
            <v>6.8</v>
          </cell>
        </row>
        <row r="13853">
          <cell r="A13853">
            <v>43821</v>
          </cell>
          <cell r="C13853">
            <v>6.7</v>
          </cell>
        </row>
        <row r="13854">
          <cell r="A13854">
            <v>43821</v>
          </cell>
          <cell r="C13854">
            <v>6.6</v>
          </cell>
        </row>
        <row r="13855">
          <cell r="A13855">
            <v>43821</v>
          </cell>
          <cell r="C13855">
            <v>6.6</v>
          </cell>
        </row>
        <row r="13856">
          <cell r="A13856">
            <v>43821</v>
          </cell>
          <cell r="C13856">
            <v>6.5</v>
          </cell>
        </row>
        <row r="13857">
          <cell r="A13857">
            <v>43821</v>
          </cell>
          <cell r="C13857">
            <v>6.5</v>
          </cell>
        </row>
        <row r="13858">
          <cell r="A13858">
            <v>43821</v>
          </cell>
          <cell r="C13858">
            <v>6.9</v>
          </cell>
        </row>
        <row r="13859">
          <cell r="A13859">
            <v>43821</v>
          </cell>
          <cell r="C13859">
            <v>6.9</v>
          </cell>
        </row>
        <row r="13860">
          <cell r="A13860">
            <v>43821</v>
          </cell>
          <cell r="C13860">
            <v>6.9</v>
          </cell>
        </row>
        <row r="13861">
          <cell r="A13861">
            <v>43821</v>
          </cell>
          <cell r="C13861">
            <v>7.1</v>
          </cell>
        </row>
        <row r="13862">
          <cell r="A13862">
            <v>43821</v>
          </cell>
          <cell r="C13862">
            <v>7.5</v>
          </cell>
        </row>
        <row r="13863">
          <cell r="A13863">
            <v>43821</v>
          </cell>
          <cell r="C13863">
            <v>7.9</v>
          </cell>
        </row>
        <row r="13864">
          <cell r="A13864">
            <v>43821</v>
          </cell>
          <cell r="C13864">
            <v>8.4</v>
          </cell>
        </row>
        <row r="13865">
          <cell r="A13865">
            <v>43821</v>
          </cell>
          <cell r="C13865">
            <v>8.6999999999999993</v>
          </cell>
        </row>
        <row r="13866">
          <cell r="A13866">
            <v>43821</v>
          </cell>
          <cell r="C13866">
            <v>8.6999999999999993</v>
          </cell>
        </row>
        <row r="13867">
          <cell r="A13867">
            <v>43821</v>
          </cell>
          <cell r="C13867">
            <v>8.5</v>
          </cell>
        </row>
        <row r="13868">
          <cell r="A13868">
            <v>43821</v>
          </cell>
          <cell r="C13868">
            <v>8.1999999999999993</v>
          </cell>
        </row>
        <row r="13869">
          <cell r="A13869">
            <v>43821</v>
          </cell>
          <cell r="C13869">
            <v>7.7</v>
          </cell>
        </row>
        <row r="13870">
          <cell r="A13870">
            <v>43821</v>
          </cell>
          <cell r="C13870">
            <v>7.5</v>
          </cell>
        </row>
        <row r="13871">
          <cell r="A13871">
            <v>43821</v>
          </cell>
          <cell r="C13871">
            <v>7.3</v>
          </cell>
        </row>
        <row r="13872">
          <cell r="A13872">
            <v>43821</v>
          </cell>
          <cell r="C13872">
            <v>7.3</v>
          </cell>
        </row>
        <row r="13873">
          <cell r="A13873">
            <v>43821</v>
          </cell>
          <cell r="C13873">
            <v>7.4</v>
          </cell>
        </row>
        <row r="13874">
          <cell r="A13874">
            <v>43821</v>
          </cell>
          <cell r="C13874">
            <v>7.4</v>
          </cell>
        </row>
        <row r="13875">
          <cell r="A13875">
            <v>43821</v>
          </cell>
          <cell r="C13875">
            <v>7.4</v>
          </cell>
        </row>
        <row r="13876">
          <cell r="A13876">
            <v>43822</v>
          </cell>
          <cell r="C13876">
            <v>7.7</v>
          </cell>
        </row>
        <row r="13877">
          <cell r="A13877">
            <v>43822</v>
          </cell>
          <cell r="C13877">
            <v>7.7</v>
          </cell>
        </row>
        <row r="13878">
          <cell r="A13878">
            <v>43822</v>
          </cell>
          <cell r="C13878">
            <v>7.7</v>
          </cell>
        </row>
        <row r="13879">
          <cell r="A13879">
            <v>43822</v>
          </cell>
          <cell r="C13879">
            <v>7.6</v>
          </cell>
        </row>
        <row r="13880">
          <cell r="A13880">
            <v>43822</v>
          </cell>
          <cell r="C13880">
            <v>7.5</v>
          </cell>
        </row>
        <row r="13881">
          <cell r="A13881">
            <v>43822</v>
          </cell>
          <cell r="C13881">
            <v>7.6</v>
          </cell>
        </row>
        <row r="13882">
          <cell r="A13882">
            <v>43822</v>
          </cell>
          <cell r="C13882">
            <v>7.4</v>
          </cell>
        </row>
        <row r="13883">
          <cell r="A13883">
            <v>43822</v>
          </cell>
          <cell r="C13883">
            <v>7.3</v>
          </cell>
        </row>
        <row r="13884">
          <cell r="A13884">
            <v>43822</v>
          </cell>
          <cell r="C13884">
            <v>7.4</v>
          </cell>
        </row>
        <row r="13885">
          <cell r="A13885">
            <v>43822</v>
          </cell>
          <cell r="C13885">
            <v>7.7</v>
          </cell>
        </row>
        <row r="13886">
          <cell r="A13886">
            <v>43822</v>
          </cell>
          <cell r="C13886">
            <v>8.3000000000000007</v>
          </cell>
        </row>
        <row r="13887">
          <cell r="A13887">
            <v>43822</v>
          </cell>
          <cell r="C13887">
            <v>8.8000000000000007</v>
          </cell>
        </row>
        <row r="13888">
          <cell r="A13888">
            <v>43822</v>
          </cell>
          <cell r="C13888">
            <v>9.4</v>
          </cell>
        </row>
        <row r="13889">
          <cell r="A13889">
            <v>43822</v>
          </cell>
          <cell r="C13889">
            <v>9.6999999999999993</v>
          </cell>
        </row>
        <row r="13890">
          <cell r="A13890">
            <v>43822</v>
          </cell>
          <cell r="C13890">
            <v>9.6999999999999993</v>
          </cell>
        </row>
        <row r="13891">
          <cell r="A13891">
            <v>43822</v>
          </cell>
          <cell r="C13891">
            <v>9.4</v>
          </cell>
        </row>
        <row r="13892">
          <cell r="A13892">
            <v>43822</v>
          </cell>
          <cell r="C13892">
            <v>8.8000000000000007</v>
          </cell>
        </row>
        <row r="13893">
          <cell r="A13893">
            <v>43822</v>
          </cell>
          <cell r="C13893">
            <v>8.3000000000000007</v>
          </cell>
        </row>
        <row r="13894">
          <cell r="A13894">
            <v>43822</v>
          </cell>
          <cell r="C13894">
            <v>7.9</v>
          </cell>
        </row>
        <row r="13895">
          <cell r="A13895">
            <v>43822</v>
          </cell>
          <cell r="C13895">
            <v>7.7</v>
          </cell>
        </row>
        <row r="13896">
          <cell r="A13896">
            <v>43822</v>
          </cell>
          <cell r="C13896">
            <v>7.6</v>
          </cell>
        </row>
        <row r="13897">
          <cell r="A13897">
            <v>43822</v>
          </cell>
          <cell r="C13897">
            <v>7.5</v>
          </cell>
        </row>
        <row r="13898">
          <cell r="A13898">
            <v>43822</v>
          </cell>
          <cell r="C13898">
            <v>7.5</v>
          </cell>
        </row>
        <row r="13899">
          <cell r="A13899">
            <v>43822</v>
          </cell>
          <cell r="C13899">
            <v>7.4</v>
          </cell>
        </row>
        <row r="13900">
          <cell r="A13900">
            <v>43823</v>
          </cell>
          <cell r="C13900">
            <v>7.6</v>
          </cell>
        </row>
        <row r="13901">
          <cell r="A13901">
            <v>43823</v>
          </cell>
          <cell r="C13901">
            <v>7.7</v>
          </cell>
        </row>
        <row r="13902">
          <cell r="A13902">
            <v>43823</v>
          </cell>
          <cell r="C13902">
            <v>7.8</v>
          </cell>
        </row>
        <row r="13903">
          <cell r="A13903">
            <v>43823</v>
          </cell>
          <cell r="C13903">
            <v>8</v>
          </cell>
        </row>
        <row r="13904">
          <cell r="A13904">
            <v>43823</v>
          </cell>
          <cell r="C13904">
            <v>7.9</v>
          </cell>
        </row>
        <row r="13905">
          <cell r="A13905">
            <v>43823</v>
          </cell>
          <cell r="C13905">
            <v>8.1999999999999993</v>
          </cell>
        </row>
        <row r="13906">
          <cell r="A13906">
            <v>43823</v>
          </cell>
          <cell r="C13906">
            <v>9</v>
          </cell>
        </row>
        <row r="13907">
          <cell r="A13907">
            <v>43823</v>
          </cell>
          <cell r="C13907">
            <v>9.1</v>
          </cell>
        </row>
        <row r="13908">
          <cell r="A13908">
            <v>43823</v>
          </cell>
          <cell r="C13908">
            <v>9.3000000000000007</v>
          </cell>
        </row>
        <row r="13909">
          <cell r="A13909">
            <v>43823</v>
          </cell>
          <cell r="C13909">
            <v>9.4</v>
          </cell>
        </row>
        <row r="13910">
          <cell r="A13910">
            <v>43823</v>
          </cell>
          <cell r="C13910">
            <v>9.6</v>
          </cell>
        </row>
        <row r="13911">
          <cell r="A13911">
            <v>43823</v>
          </cell>
          <cell r="C13911">
            <v>10.1</v>
          </cell>
        </row>
        <row r="13912">
          <cell r="A13912">
            <v>43823</v>
          </cell>
          <cell r="C13912">
            <v>10.3</v>
          </cell>
        </row>
        <row r="13913">
          <cell r="A13913">
            <v>43823</v>
          </cell>
          <cell r="C13913">
            <v>10.6</v>
          </cell>
        </row>
        <row r="13914">
          <cell r="A13914">
            <v>43823</v>
          </cell>
          <cell r="C13914">
            <v>10.5</v>
          </cell>
        </row>
        <row r="13915">
          <cell r="A13915">
            <v>43823</v>
          </cell>
          <cell r="C13915">
            <v>10.199999999999999</v>
          </cell>
        </row>
        <row r="13916">
          <cell r="A13916">
            <v>43823</v>
          </cell>
          <cell r="C13916">
            <v>9.9</v>
          </cell>
        </row>
        <row r="13917">
          <cell r="A13917">
            <v>43823</v>
          </cell>
          <cell r="C13917">
            <v>9.4</v>
          </cell>
        </row>
        <row r="13918">
          <cell r="A13918">
            <v>43823</v>
          </cell>
          <cell r="C13918">
            <v>8.9</v>
          </cell>
        </row>
        <row r="13919">
          <cell r="A13919">
            <v>43823</v>
          </cell>
          <cell r="C13919">
            <v>8.6</v>
          </cell>
        </row>
        <row r="13920">
          <cell r="A13920">
            <v>43823</v>
          </cell>
          <cell r="C13920">
            <v>8.3000000000000007</v>
          </cell>
        </row>
        <row r="13921">
          <cell r="A13921">
            <v>43823</v>
          </cell>
          <cell r="C13921">
            <v>8</v>
          </cell>
        </row>
        <row r="13922">
          <cell r="A13922">
            <v>43823</v>
          </cell>
          <cell r="C13922">
            <v>7.6</v>
          </cell>
        </row>
        <row r="13923">
          <cell r="A13923">
            <v>43823</v>
          </cell>
          <cell r="C13923">
            <v>7.2</v>
          </cell>
        </row>
        <row r="13924">
          <cell r="A13924">
            <v>43824</v>
          </cell>
          <cell r="C13924">
            <v>7</v>
          </cell>
        </row>
        <row r="13925">
          <cell r="A13925">
            <v>43824</v>
          </cell>
          <cell r="C13925">
            <v>6.7</v>
          </cell>
        </row>
        <row r="13926">
          <cell r="A13926">
            <v>43824</v>
          </cell>
          <cell r="C13926">
            <v>6.2</v>
          </cell>
        </row>
        <row r="13927">
          <cell r="A13927">
            <v>43824</v>
          </cell>
          <cell r="C13927">
            <v>5.9</v>
          </cell>
        </row>
        <row r="13928">
          <cell r="A13928">
            <v>43824</v>
          </cell>
          <cell r="C13928">
            <v>5.4</v>
          </cell>
        </row>
        <row r="13929">
          <cell r="A13929">
            <v>43824</v>
          </cell>
          <cell r="C13929">
            <v>5</v>
          </cell>
        </row>
        <row r="13930">
          <cell r="A13930">
            <v>43824</v>
          </cell>
          <cell r="C13930">
            <v>4.2</v>
          </cell>
        </row>
        <row r="13931">
          <cell r="A13931">
            <v>43824</v>
          </cell>
          <cell r="C13931">
            <v>3.7</v>
          </cell>
        </row>
        <row r="13932">
          <cell r="A13932">
            <v>43824</v>
          </cell>
          <cell r="C13932">
            <v>3.7</v>
          </cell>
        </row>
        <row r="13933">
          <cell r="A13933">
            <v>43824</v>
          </cell>
          <cell r="C13933">
            <v>3.9</v>
          </cell>
        </row>
        <row r="13934">
          <cell r="A13934">
            <v>43824</v>
          </cell>
          <cell r="C13934">
            <v>5</v>
          </cell>
        </row>
        <row r="13935">
          <cell r="A13935">
            <v>43824</v>
          </cell>
          <cell r="C13935">
            <v>5.9</v>
          </cell>
        </row>
        <row r="13936">
          <cell r="A13936">
            <v>43824</v>
          </cell>
          <cell r="C13936">
            <v>7</v>
          </cell>
        </row>
        <row r="13937">
          <cell r="A13937">
            <v>43824</v>
          </cell>
          <cell r="C13937">
            <v>7.7</v>
          </cell>
        </row>
        <row r="13938">
          <cell r="A13938">
            <v>43824</v>
          </cell>
          <cell r="C13938">
            <v>7.8</v>
          </cell>
        </row>
        <row r="13939">
          <cell r="A13939">
            <v>43824</v>
          </cell>
          <cell r="C13939">
            <v>7.5</v>
          </cell>
        </row>
        <row r="13940">
          <cell r="A13940">
            <v>43824</v>
          </cell>
          <cell r="C13940">
            <v>6.8</v>
          </cell>
        </row>
        <row r="13941">
          <cell r="A13941">
            <v>43824</v>
          </cell>
          <cell r="C13941">
            <v>5.8</v>
          </cell>
        </row>
        <row r="13942">
          <cell r="A13942">
            <v>43824</v>
          </cell>
          <cell r="C13942">
            <v>4.8</v>
          </cell>
        </row>
        <row r="13943">
          <cell r="A13943">
            <v>43824</v>
          </cell>
          <cell r="C13943">
            <v>4.0999999999999996</v>
          </cell>
        </row>
        <row r="13944">
          <cell r="A13944">
            <v>43824</v>
          </cell>
          <cell r="C13944">
            <v>3.9</v>
          </cell>
        </row>
        <row r="13945">
          <cell r="A13945">
            <v>43824</v>
          </cell>
          <cell r="C13945">
            <v>3.8</v>
          </cell>
        </row>
        <row r="13946">
          <cell r="A13946">
            <v>43824</v>
          </cell>
          <cell r="C13946">
            <v>3.8</v>
          </cell>
        </row>
        <row r="13947">
          <cell r="A13947">
            <v>43824</v>
          </cell>
          <cell r="C13947">
            <v>3.9</v>
          </cell>
        </row>
        <row r="13948">
          <cell r="A13948">
            <v>43825</v>
          </cell>
          <cell r="C13948">
            <v>3.9</v>
          </cell>
        </row>
        <row r="13949">
          <cell r="A13949">
            <v>43825</v>
          </cell>
          <cell r="C13949">
            <v>4.4000000000000004</v>
          </cell>
        </row>
        <row r="13950">
          <cell r="A13950">
            <v>43825</v>
          </cell>
          <cell r="C13950">
            <v>4.8</v>
          </cell>
        </row>
        <row r="13951">
          <cell r="A13951">
            <v>43825</v>
          </cell>
          <cell r="C13951">
            <v>5.2</v>
          </cell>
        </row>
        <row r="13952">
          <cell r="A13952">
            <v>43825</v>
          </cell>
          <cell r="C13952">
            <v>5.4</v>
          </cell>
        </row>
        <row r="13953">
          <cell r="A13953">
            <v>43825</v>
          </cell>
          <cell r="C13953">
            <v>5.8</v>
          </cell>
        </row>
        <row r="13954">
          <cell r="A13954">
            <v>43825</v>
          </cell>
          <cell r="C13954">
            <v>6.2</v>
          </cell>
        </row>
        <row r="13955">
          <cell r="A13955">
            <v>43825</v>
          </cell>
          <cell r="C13955">
            <v>6.5</v>
          </cell>
        </row>
        <row r="13956">
          <cell r="A13956">
            <v>43825</v>
          </cell>
          <cell r="C13956">
            <v>6.8</v>
          </cell>
        </row>
        <row r="13957">
          <cell r="A13957">
            <v>43825</v>
          </cell>
          <cell r="C13957">
            <v>7</v>
          </cell>
        </row>
        <row r="13958">
          <cell r="A13958">
            <v>43825</v>
          </cell>
          <cell r="C13958">
            <v>7.6</v>
          </cell>
        </row>
        <row r="13959">
          <cell r="A13959">
            <v>43825</v>
          </cell>
          <cell r="C13959">
            <v>8.1</v>
          </cell>
        </row>
        <row r="13960">
          <cell r="A13960">
            <v>43825</v>
          </cell>
          <cell r="C13960">
            <v>8.9</v>
          </cell>
        </row>
        <row r="13961">
          <cell r="A13961">
            <v>43825</v>
          </cell>
          <cell r="C13961">
            <v>9.1999999999999993</v>
          </cell>
        </row>
        <row r="13962">
          <cell r="A13962">
            <v>43825</v>
          </cell>
          <cell r="C13962">
            <v>9.6</v>
          </cell>
        </row>
        <row r="13963">
          <cell r="A13963">
            <v>43825</v>
          </cell>
          <cell r="C13963">
            <v>9.6</v>
          </cell>
        </row>
        <row r="13964">
          <cell r="A13964">
            <v>43825</v>
          </cell>
          <cell r="C13964">
            <v>9.6999999999999993</v>
          </cell>
        </row>
        <row r="13965">
          <cell r="A13965">
            <v>43825</v>
          </cell>
          <cell r="C13965">
            <v>9.5</v>
          </cell>
        </row>
        <row r="13966">
          <cell r="A13966">
            <v>43825</v>
          </cell>
          <cell r="C13966">
            <v>9.1999999999999993</v>
          </cell>
        </row>
        <row r="13967">
          <cell r="A13967">
            <v>43825</v>
          </cell>
          <cell r="C13967">
            <v>9.1999999999999993</v>
          </cell>
        </row>
        <row r="13968">
          <cell r="A13968">
            <v>43825</v>
          </cell>
          <cell r="C13968">
            <v>9.1999999999999993</v>
          </cell>
        </row>
        <row r="13969">
          <cell r="A13969">
            <v>43825</v>
          </cell>
          <cell r="C13969">
            <v>9.1999999999999993</v>
          </cell>
        </row>
        <row r="13970">
          <cell r="A13970">
            <v>43825</v>
          </cell>
          <cell r="C13970">
            <v>9.1</v>
          </cell>
        </row>
        <row r="13971">
          <cell r="A13971">
            <v>43825</v>
          </cell>
          <cell r="C13971">
            <v>9.1</v>
          </cell>
        </row>
        <row r="13972">
          <cell r="A13972">
            <v>43826</v>
          </cell>
          <cell r="C13972">
            <v>8.8000000000000007</v>
          </cell>
        </row>
        <row r="13973">
          <cell r="A13973">
            <v>43826</v>
          </cell>
          <cell r="C13973">
            <v>8.6999999999999993</v>
          </cell>
        </row>
        <row r="13974">
          <cell r="A13974">
            <v>43826</v>
          </cell>
          <cell r="C13974">
            <v>8.4</v>
          </cell>
        </row>
        <row r="13975">
          <cell r="A13975">
            <v>43826</v>
          </cell>
          <cell r="C13975">
            <v>8.3000000000000007</v>
          </cell>
        </row>
        <row r="13976">
          <cell r="A13976">
            <v>43826</v>
          </cell>
          <cell r="C13976">
            <v>8.1999999999999993</v>
          </cell>
        </row>
        <row r="13977">
          <cell r="A13977">
            <v>43826</v>
          </cell>
          <cell r="C13977">
            <v>8</v>
          </cell>
        </row>
        <row r="13978">
          <cell r="A13978">
            <v>43826</v>
          </cell>
          <cell r="C13978">
            <v>7.3</v>
          </cell>
        </row>
        <row r="13979">
          <cell r="A13979">
            <v>43826</v>
          </cell>
          <cell r="C13979">
            <v>7.2</v>
          </cell>
        </row>
        <row r="13980">
          <cell r="A13980">
            <v>43826</v>
          </cell>
          <cell r="C13980">
            <v>7.3</v>
          </cell>
        </row>
        <row r="13981">
          <cell r="A13981">
            <v>43826</v>
          </cell>
          <cell r="C13981">
            <v>7.4</v>
          </cell>
        </row>
        <row r="13982">
          <cell r="A13982">
            <v>43826</v>
          </cell>
          <cell r="C13982">
            <v>7.7</v>
          </cell>
        </row>
        <row r="13983">
          <cell r="A13983">
            <v>43826</v>
          </cell>
          <cell r="C13983">
            <v>8.1999999999999993</v>
          </cell>
        </row>
        <row r="13984">
          <cell r="A13984">
            <v>43826</v>
          </cell>
          <cell r="C13984">
            <v>8.9</v>
          </cell>
        </row>
        <row r="13985">
          <cell r="A13985">
            <v>43826</v>
          </cell>
          <cell r="C13985">
            <v>9.3000000000000007</v>
          </cell>
        </row>
        <row r="13986">
          <cell r="A13986">
            <v>43826</v>
          </cell>
          <cell r="C13986">
            <v>9.5</v>
          </cell>
        </row>
        <row r="13987">
          <cell r="A13987">
            <v>43826</v>
          </cell>
          <cell r="C13987">
            <v>9.6999999999999993</v>
          </cell>
        </row>
        <row r="13988">
          <cell r="A13988">
            <v>43826</v>
          </cell>
          <cell r="C13988">
            <v>9.5</v>
          </cell>
        </row>
        <row r="13989">
          <cell r="A13989">
            <v>43826</v>
          </cell>
          <cell r="C13989">
            <v>9.3000000000000007</v>
          </cell>
        </row>
        <row r="13990">
          <cell r="A13990">
            <v>43826</v>
          </cell>
          <cell r="C13990">
            <v>8.6</v>
          </cell>
        </row>
        <row r="13991">
          <cell r="A13991">
            <v>43826</v>
          </cell>
          <cell r="C13991">
            <v>8.5</v>
          </cell>
        </row>
        <row r="13992">
          <cell r="A13992">
            <v>43826</v>
          </cell>
          <cell r="C13992">
            <v>8.5</v>
          </cell>
        </row>
        <row r="13993">
          <cell r="A13993">
            <v>43826</v>
          </cell>
          <cell r="C13993">
            <v>8.5</v>
          </cell>
        </row>
        <row r="13994">
          <cell r="A13994">
            <v>43826</v>
          </cell>
          <cell r="C13994">
            <v>8.4</v>
          </cell>
        </row>
        <row r="13995">
          <cell r="A13995">
            <v>43826</v>
          </cell>
          <cell r="C13995">
            <v>8.4</v>
          </cell>
        </row>
        <row r="13996">
          <cell r="A13996">
            <v>43827</v>
          </cell>
          <cell r="C13996">
            <v>8.4</v>
          </cell>
        </row>
        <row r="13997">
          <cell r="A13997">
            <v>43827</v>
          </cell>
          <cell r="C13997">
            <v>8.1999999999999993</v>
          </cell>
        </row>
        <row r="13998">
          <cell r="A13998">
            <v>43827</v>
          </cell>
          <cell r="C13998">
            <v>8.1</v>
          </cell>
        </row>
        <row r="13999">
          <cell r="A13999">
            <v>43827</v>
          </cell>
          <cell r="C13999">
            <v>8</v>
          </cell>
        </row>
        <row r="14000">
          <cell r="A14000">
            <v>43827</v>
          </cell>
          <cell r="C14000">
            <v>8</v>
          </cell>
        </row>
        <row r="14001">
          <cell r="A14001">
            <v>43827</v>
          </cell>
          <cell r="C14001">
            <v>8.1999999999999993</v>
          </cell>
        </row>
        <row r="14002">
          <cell r="A14002">
            <v>43827</v>
          </cell>
          <cell r="C14002">
            <v>8.4</v>
          </cell>
        </row>
        <row r="14003">
          <cell r="A14003">
            <v>43827</v>
          </cell>
          <cell r="C14003">
            <v>8.3000000000000007</v>
          </cell>
        </row>
        <row r="14004">
          <cell r="A14004">
            <v>43827</v>
          </cell>
          <cell r="C14004">
            <v>8.4</v>
          </cell>
        </row>
        <row r="14005">
          <cell r="A14005">
            <v>43827</v>
          </cell>
          <cell r="C14005">
            <v>8.5</v>
          </cell>
        </row>
        <row r="14006">
          <cell r="A14006">
            <v>43827</v>
          </cell>
          <cell r="C14006">
            <v>9.1999999999999993</v>
          </cell>
        </row>
        <row r="14007">
          <cell r="A14007">
            <v>43827</v>
          </cell>
          <cell r="C14007">
            <v>9.8000000000000007</v>
          </cell>
        </row>
        <row r="14008">
          <cell r="A14008">
            <v>43827</v>
          </cell>
          <cell r="C14008">
            <v>10.4</v>
          </cell>
        </row>
        <row r="14009">
          <cell r="A14009">
            <v>43827</v>
          </cell>
          <cell r="C14009">
            <v>10.8</v>
          </cell>
        </row>
        <row r="14010">
          <cell r="A14010">
            <v>43827</v>
          </cell>
          <cell r="C14010">
            <v>10.9</v>
          </cell>
        </row>
        <row r="14011">
          <cell r="A14011">
            <v>43827</v>
          </cell>
          <cell r="C14011">
            <v>10.7</v>
          </cell>
        </row>
        <row r="14012">
          <cell r="A14012">
            <v>43827</v>
          </cell>
          <cell r="C14012">
            <v>10.4</v>
          </cell>
        </row>
        <row r="14013">
          <cell r="A14013">
            <v>43827</v>
          </cell>
          <cell r="C14013">
            <v>9.9</v>
          </cell>
        </row>
        <row r="14014">
          <cell r="A14014">
            <v>43827</v>
          </cell>
          <cell r="C14014">
            <v>9.1999999999999993</v>
          </cell>
        </row>
        <row r="14015">
          <cell r="A14015">
            <v>43827</v>
          </cell>
          <cell r="C14015">
            <v>8.6999999999999993</v>
          </cell>
        </row>
        <row r="14016">
          <cell r="A14016">
            <v>43827</v>
          </cell>
          <cell r="C14016">
            <v>8.5</v>
          </cell>
        </row>
        <row r="14017">
          <cell r="A14017">
            <v>43827</v>
          </cell>
          <cell r="C14017">
            <v>8.1999999999999993</v>
          </cell>
        </row>
        <row r="14018">
          <cell r="A14018">
            <v>43827</v>
          </cell>
          <cell r="C14018">
            <v>8.1</v>
          </cell>
        </row>
        <row r="14019">
          <cell r="A14019">
            <v>43827</v>
          </cell>
          <cell r="C14019">
            <v>8.1</v>
          </cell>
        </row>
        <row r="14020">
          <cell r="A14020">
            <v>43828</v>
          </cell>
          <cell r="C14020">
            <v>8</v>
          </cell>
        </row>
        <row r="14021">
          <cell r="A14021">
            <v>43828</v>
          </cell>
          <cell r="C14021">
            <v>8</v>
          </cell>
        </row>
        <row r="14022">
          <cell r="A14022">
            <v>43828</v>
          </cell>
          <cell r="C14022">
            <v>7.8</v>
          </cell>
        </row>
        <row r="14023">
          <cell r="A14023">
            <v>43828</v>
          </cell>
          <cell r="C14023">
            <v>7.5</v>
          </cell>
        </row>
        <row r="14024">
          <cell r="A14024">
            <v>43828</v>
          </cell>
          <cell r="C14024">
            <v>7.3</v>
          </cell>
        </row>
        <row r="14025">
          <cell r="A14025">
            <v>43828</v>
          </cell>
          <cell r="C14025">
            <v>7.3</v>
          </cell>
        </row>
        <row r="14026">
          <cell r="A14026">
            <v>43828</v>
          </cell>
          <cell r="C14026">
            <v>7.5</v>
          </cell>
        </row>
        <row r="14027">
          <cell r="A14027">
            <v>43828</v>
          </cell>
          <cell r="C14027">
            <v>7.3</v>
          </cell>
        </row>
        <row r="14028">
          <cell r="A14028">
            <v>43828</v>
          </cell>
          <cell r="C14028">
            <v>7.4</v>
          </cell>
        </row>
        <row r="14029">
          <cell r="A14029">
            <v>43828</v>
          </cell>
          <cell r="C14029">
            <v>7.5</v>
          </cell>
        </row>
        <row r="14030">
          <cell r="A14030">
            <v>43828</v>
          </cell>
          <cell r="C14030">
            <v>8.1</v>
          </cell>
        </row>
        <row r="14031">
          <cell r="A14031">
            <v>43828</v>
          </cell>
          <cell r="C14031">
            <v>8.6</v>
          </cell>
        </row>
        <row r="14032">
          <cell r="A14032">
            <v>43828</v>
          </cell>
          <cell r="C14032">
            <v>9.1999999999999993</v>
          </cell>
        </row>
        <row r="14033">
          <cell r="A14033">
            <v>43828</v>
          </cell>
          <cell r="C14033">
            <v>9.8000000000000007</v>
          </cell>
        </row>
        <row r="14034">
          <cell r="A14034">
            <v>43828</v>
          </cell>
          <cell r="C14034">
            <v>10</v>
          </cell>
        </row>
        <row r="14035">
          <cell r="A14035">
            <v>43828</v>
          </cell>
          <cell r="C14035">
            <v>9.6999999999999993</v>
          </cell>
        </row>
        <row r="14036">
          <cell r="A14036">
            <v>43828</v>
          </cell>
          <cell r="C14036">
            <v>9.1</v>
          </cell>
        </row>
        <row r="14037">
          <cell r="A14037">
            <v>43828</v>
          </cell>
          <cell r="C14037">
            <v>8.1999999999999993</v>
          </cell>
        </row>
        <row r="14038">
          <cell r="A14038">
            <v>43828</v>
          </cell>
          <cell r="C14038">
            <v>7.3</v>
          </cell>
        </row>
        <row r="14039">
          <cell r="A14039">
            <v>43828</v>
          </cell>
          <cell r="C14039">
            <v>6.9</v>
          </cell>
        </row>
        <row r="14040">
          <cell r="A14040">
            <v>43828</v>
          </cell>
          <cell r="C14040">
            <v>6.7</v>
          </cell>
        </row>
        <row r="14041">
          <cell r="A14041">
            <v>43828</v>
          </cell>
          <cell r="C14041">
            <v>6.2</v>
          </cell>
        </row>
        <row r="14042">
          <cell r="A14042">
            <v>43828</v>
          </cell>
          <cell r="C14042">
            <v>6</v>
          </cell>
        </row>
        <row r="14043">
          <cell r="A14043">
            <v>43828</v>
          </cell>
          <cell r="C14043">
            <v>6</v>
          </cell>
        </row>
        <row r="14044">
          <cell r="A14044">
            <v>43829</v>
          </cell>
          <cell r="C14044">
            <v>6</v>
          </cell>
        </row>
        <row r="14045">
          <cell r="A14045">
            <v>43829</v>
          </cell>
          <cell r="C14045">
            <v>6.2</v>
          </cell>
        </row>
        <row r="14046">
          <cell r="A14046">
            <v>43829</v>
          </cell>
          <cell r="C14046">
            <v>5.9</v>
          </cell>
        </row>
        <row r="14047">
          <cell r="A14047">
            <v>43829</v>
          </cell>
          <cell r="C14047">
            <v>5.7</v>
          </cell>
        </row>
        <row r="14048">
          <cell r="A14048">
            <v>43829</v>
          </cell>
          <cell r="C14048">
            <v>5.7</v>
          </cell>
        </row>
        <row r="14049">
          <cell r="A14049">
            <v>43829</v>
          </cell>
          <cell r="C14049">
            <v>5.7</v>
          </cell>
        </row>
        <row r="14050">
          <cell r="A14050">
            <v>43829</v>
          </cell>
          <cell r="C14050">
            <v>5.6</v>
          </cell>
        </row>
        <row r="14051">
          <cell r="A14051">
            <v>43829</v>
          </cell>
          <cell r="C14051">
            <v>5.4</v>
          </cell>
        </row>
        <row r="14052">
          <cell r="A14052">
            <v>43829</v>
          </cell>
          <cell r="C14052">
            <v>5.7</v>
          </cell>
        </row>
        <row r="14053">
          <cell r="A14053">
            <v>43829</v>
          </cell>
          <cell r="C14053">
            <v>6.3</v>
          </cell>
        </row>
        <row r="14054">
          <cell r="A14054">
            <v>43829</v>
          </cell>
          <cell r="C14054">
            <v>7.8</v>
          </cell>
        </row>
        <row r="14055">
          <cell r="A14055">
            <v>43829</v>
          </cell>
          <cell r="C14055">
            <v>8.9</v>
          </cell>
        </row>
        <row r="14056">
          <cell r="A14056">
            <v>43829</v>
          </cell>
          <cell r="C14056">
            <v>10.3</v>
          </cell>
        </row>
        <row r="14057">
          <cell r="A14057">
            <v>43829</v>
          </cell>
          <cell r="C14057">
            <v>11.4</v>
          </cell>
        </row>
        <row r="14058">
          <cell r="A14058">
            <v>43829</v>
          </cell>
          <cell r="C14058">
            <v>11.6</v>
          </cell>
        </row>
        <row r="14059">
          <cell r="A14059">
            <v>43829</v>
          </cell>
          <cell r="C14059">
            <v>11.2</v>
          </cell>
        </row>
        <row r="14060">
          <cell r="A14060">
            <v>43829</v>
          </cell>
          <cell r="C14060">
            <v>10.3</v>
          </cell>
        </row>
        <row r="14061">
          <cell r="A14061">
            <v>43829</v>
          </cell>
          <cell r="C14061">
            <v>9</v>
          </cell>
        </row>
        <row r="14062">
          <cell r="A14062">
            <v>43829</v>
          </cell>
          <cell r="C14062">
            <v>7.6</v>
          </cell>
        </row>
        <row r="14063">
          <cell r="A14063">
            <v>43829</v>
          </cell>
          <cell r="C14063">
            <v>6.8</v>
          </cell>
        </row>
        <row r="14064">
          <cell r="A14064">
            <v>43829</v>
          </cell>
          <cell r="C14064">
            <v>6.5</v>
          </cell>
        </row>
        <row r="14065">
          <cell r="A14065">
            <v>43829</v>
          </cell>
          <cell r="C14065">
            <v>6.2</v>
          </cell>
        </row>
        <row r="14066">
          <cell r="A14066">
            <v>43829</v>
          </cell>
          <cell r="C14066">
            <v>6</v>
          </cell>
        </row>
        <row r="14067">
          <cell r="A14067">
            <v>43829</v>
          </cell>
          <cell r="C14067">
            <v>5.9</v>
          </cell>
        </row>
        <row r="14068">
          <cell r="A14068">
            <v>43830</v>
          </cell>
          <cell r="C14068">
            <v>5.7</v>
          </cell>
        </row>
        <row r="14069">
          <cell r="A14069">
            <v>43830</v>
          </cell>
          <cell r="C14069">
            <v>5.5</v>
          </cell>
        </row>
        <row r="14070">
          <cell r="A14070">
            <v>43830</v>
          </cell>
          <cell r="C14070">
            <v>5.3</v>
          </cell>
        </row>
        <row r="14071">
          <cell r="A14071">
            <v>43830</v>
          </cell>
          <cell r="C14071">
            <v>5.3</v>
          </cell>
        </row>
        <row r="14072">
          <cell r="A14072">
            <v>43830</v>
          </cell>
          <cell r="C14072">
            <v>5.3</v>
          </cell>
        </row>
        <row r="14073">
          <cell r="A14073">
            <v>43830</v>
          </cell>
          <cell r="C14073">
            <v>5.4</v>
          </cell>
        </row>
        <row r="14074">
          <cell r="A14074">
            <v>43830</v>
          </cell>
          <cell r="C14074">
            <v>5.7</v>
          </cell>
        </row>
        <row r="14075">
          <cell r="A14075">
            <v>43830</v>
          </cell>
          <cell r="C14075">
            <v>5.8</v>
          </cell>
        </row>
        <row r="14076">
          <cell r="A14076">
            <v>43830</v>
          </cell>
          <cell r="C14076">
            <v>6</v>
          </cell>
        </row>
        <row r="14077">
          <cell r="A14077">
            <v>43830</v>
          </cell>
          <cell r="C14077">
            <v>6.2</v>
          </cell>
        </row>
        <row r="14078">
          <cell r="A14078">
            <v>43830</v>
          </cell>
          <cell r="C14078">
            <v>6.8</v>
          </cell>
        </row>
        <row r="14079">
          <cell r="A14079">
            <v>43830</v>
          </cell>
          <cell r="C14079">
            <v>7.2</v>
          </cell>
        </row>
        <row r="14080">
          <cell r="A14080">
            <v>43830</v>
          </cell>
          <cell r="C14080">
            <v>7.8</v>
          </cell>
        </row>
        <row r="14081">
          <cell r="A14081">
            <v>43830</v>
          </cell>
          <cell r="C14081">
            <v>8.1</v>
          </cell>
        </row>
        <row r="14082">
          <cell r="A14082">
            <v>43830</v>
          </cell>
          <cell r="C14082">
            <v>8.3000000000000007</v>
          </cell>
        </row>
        <row r="14083">
          <cell r="A14083">
            <v>43830</v>
          </cell>
          <cell r="C14083">
            <v>8.1999999999999993</v>
          </cell>
        </row>
        <row r="14084">
          <cell r="A14084">
            <v>43830</v>
          </cell>
          <cell r="C14084">
            <v>8.1999999999999993</v>
          </cell>
        </row>
        <row r="14085">
          <cell r="A14085">
            <v>43830</v>
          </cell>
          <cell r="C14085">
            <v>8.1</v>
          </cell>
        </row>
        <row r="14086">
          <cell r="A14086">
            <v>43830</v>
          </cell>
          <cell r="C14086">
            <v>7.5</v>
          </cell>
        </row>
        <row r="14087">
          <cell r="A14087">
            <v>43830</v>
          </cell>
          <cell r="C14087">
            <v>7.4</v>
          </cell>
        </row>
        <row r="14088">
          <cell r="A14088">
            <v>43830</v>
          </cell>
          <cell r="C14088">
            <v>7.3</v>
          </cell>
        </row>
        <row r="14089">
          <cell r="A14089">
            <v>43830</v>
          </cell>
          <cell r="C14089">
            <v>6.8</v>
          </cell>
        </row>
        <row r="14090">
          <cell r="A14090">
            <v>43830</v>
          </cell>
          <cell r="C14090">
            <v>6.5</v>
          </cell>
        </row>
        <row r="14091">
          <cell r="A14091">
            <v>43830</v>
          </cell>
          <cell r="C14091">
            <v>6.2</v>
          </cell>
        </row>
        <row r="14092">
          <cell r="A14092">
            <v>43831</v>
          </cell>
          <cell r="C14092">
            <v>5.9</v>
          </cell>
        </row>
        <row r="14093">
          <cell r="A14093">
            <v>43831</v>
          </cell>
          <cell r="C14093">
            <v>5.8</v>
          </cell>
        </row>
        <row r="14094">
          <cell r="A14094">
            <v>43831</v>
          </cell>
          <cell r="C14094">
            <v>5.5</v>
          </cell>
        </row>
        <row r="14095">
          <cell r="A14095">
            <v>43831</v>
          </cell>
          <cell r="C14095">
            <v>5.3</v>
          </cell>
        </row>
        <row r="14096">
          <cell r="A14096">
            <v>43831</v>
          </cell>
          <cell r="C14096">
            <v>5.2</v>
          </cell>
        </row>
        <row r="14097">
          <cell r="A14097">
            <v>43831</v>
          </cell>
          <cell r="C14097">
            <v>5</v>
          </cell>
        </row>
        <row r="14098">
          <cell r="A14098">
            <v>43831</v>
          </cell>
          <cell r="C14098">
            <v>5.2</v>
          </cell>
        </row>
        <row r="14099">
          <cell r="A14099">
            <v>43831</v>
          </cell>
          <cell r="C14099">
            <v>5.0999999999999996</v>
          </cell>
        </row>
        <row r="14100">
          <cell r="A14100">
            <v>43831</v>
          </cell>
          <cell r="C14100">
            <v>5.2</v>
          </cell>
        </row>
        <row r="14101">
          <cell r="A14101">
            <v>43831</v>
          </cell>
          <cell r="C14101">
            <v>5.4</v>
          </cell>
        </row>
        <row r="14102">
          <cell r="A14102">
            <v>43831</v>
          </cell>
          <cell r="C14102">
            <v>5.7</v>
          </cell>
        </row>
        <row r="14103">
          <cell r="A14103">
            <v>43831</v>
          </cell>
          <cell r="C14103">
            <v>6.3</v>
          </cell>
        </row>
        <row r="14104">
          <cell r="A14104">
            <v>43831</v>
          </cell>
          <cell r="C14104">
            <v>6.7</v>
          </cell>
        </row>
        <row r="14105">
          <cell r="A14105">
            <v>43831</v>
          </cell>
          <cell r="C14105">
            <v>7.2</v>
          </cell>
        </row>
        <row r="14106">
          <cell r="A14106">
            <v>43831</v>
          </cell>
          <cell r="C14106">
            <v>7.5</v>
          </cell>
        </row>
        <row r="14107">
          <cell r="A14107">
            <v>43831</v>
          </cell>
          <cell r="C14107">
            <v>7.6</v>
          </cell>
        </row>
        <row r="14108">
          <cell r="A14108">
            <v>43831</v>
          </cell>
          <cell r="C14108">
            <v>7.4</v>
          </cell>
        </row>
        <row r="14109">
          <cell r="A14109">
            <v>43831</v>
          </cell>
          <cell r="C14109">
            <v>7.1</v>
          </cell>
        </row>
        <row r="14110">
          <cell r="A14110">
            <v>43831</v>
          </cell>
          <cell r="C14110">
            <v>7</v>
          </cell>
        </row>
        <row r="14111">
          <cell r="A14111">
            <v>43831</v>
          </cell>
          <cell r="C14111">
            <v>6.9</v>
          </cell>
        </row>
        <row r="14112">
          <cell r="A14112">
            <v>43831</v>
          </cell>
          <cell r="C14112">
            <v>6.9</v>
          </cell>
        </row>
        <row r="14113">
          <cell r="A14113">
            <v>43831</v>
          </cell>
          <cell r="C14113">
            <v>6.8</v>
          </cell>
        </row>
        <row r="14114">
          <cell r="A14114">
            <v>43831</v>
          </cell>
          <cell r="C14114">
            <v>6.8</v>
          </cell>
        </row>
        <row r="14115">
          <cell r="A14115">
            <v>43831</v>
          </cell>
          <cell r="C14115">
            <v>7</v>
          </cell>
        </row>
        <row r="14116">
          <cell r="A14116">
            <v>43832</v>
          </cell>
          <cell r="C14116">
            <v>6.9</v>
          </cell>
        </row>
        <row r="14117">
          <cell r="A14117">
            <v>43832</v>
          </cell>
          <cell r="C14117">
            <v>7</v>
          </cell>
        </row>
        <row r="14118">
          <cell r="A14118">
            <v>43832</v>
          </cell>
          <cell r="C14118">
            <v>6.8</v>
          </cell>
        </row>
        <row r="14119">
          <cell r="A14119">
            <v>43832</v>
          </cell>
          <cell r="C14119">
            <v>6.8</v>
          </cell>
        </row>
        <row r="14120">
          <cell r="A14120">
            <v>43832</v>
          </cell>
          <cell r="C14120">
            <v>6.9</v>
          </cell>
        </row>
        <row r="14121">
          <cell r="A14121">
            <v>43832</v>
          </cell>
          <cell r="C14121">
            <v>7</v>
          </cell>
        </row>
        <row r="14122">
          <cell r="A14122">
            <v>43832</v>
          </cell>
          <cell r="C14122">
            <v>7.2</v>
          </cell>
        </row>
        <row r="14123">
          <cell r="A14123">
            <v>43832</v>
          </cell>
          <cell r="C14123">
            <v>7.3</v>
          </cell>
        </row>
        <row r="14124">
          <cell r="A14124">
            <v>43832</v>
          </cell>
          <cell r="C14124">
            <v>7.6</v>
          </cell>
        </row>
        <row r="14125">
          <cell r="A14125">
            <v>43832</v>
          </cell>
          <cell r="C14125">
            <v>8</v>
          </cell>
        </row>
        <row r="14126">
          <cell r="A14126">
            <v>43832</v>
          </cell>
          <cell r="C14126">
            <v>8.6999999999999993</v>
          </cell>
        </row>
        <row r="14127">
          <cell r="A14127">
            <v>43832</v>
          </cell>
          <cell r="C14127">
            <v>9.1</v>
          </cell>
        </row>
        <row r="14128">
          <cell r="A14128">
            <v>43832</v>
          </cell>
          <cell r="C14128">
            <v>9.6999999999999993</v>
          </cell>
        </row>
        <row r="14129">
          <cell r="A14129">
            <v>43832</v>
          </cell>
          <cell r="C14129">
            <v>10.1</v>
          </cell>
        </row>
        <row r="14130">
          <cell r="A14130">
            <v>43832</v>
          </cell>
          <cell r="C14130">
            <v>10.3</v>
          </cell>
        </row>
        <row r="14131">
          <cell r="A14131">
            <v>43832</v>
          </cell>
          <cell r="C14131">
            <v>10.199999999999999</v>
          </cell>
        </row>
        <row r="14132">
          <cell r="A14132">
            <v>43832</v>
          </cell>
          <cell r="C14132">
            <v>10.3</v>
          </cell>
        </row>
        <row r="14133">
          <cell r="A14133">
            <v>43832</v>
          </cell>
          <cell r="C14133">
            <v>10.3</v>
          </cell>
        </row>
        <row r="14134">
          <cell r="A14134">
            <v>43832</v>
          </cell>
          <cell r="C14134">
            <v>10.1</v>
          </cell>
        </row>
        <row r="14135">
          <cell r="A14135">
            <v>43832</v>
          </cell>
          <cell r="C14135">
            <v>10.3</v>
          </cell>
        </row>
        <row r="14136">
          <cell r="A14136">
            <v>43832</v>
          </cell>
          <cell r="C14136">
            <v>10.6</v>
          </cell>
        </row>
        <row r="14137">
          <cell r="A14137">
            <v>43832</v>
          </cell>
          <cell r="C14137">
            <v>10.6</v>
          </cell>
        </row>
        <row r="14138">
          <cell r="A14138">
            <v>43832</v>
          </cell>
          <cell r="C14138">
            <v>10.6</v>
          </cell>
        </row>
        <row r="14139">
          <cell r="A14139">
            <v>43832</v>
          </cell>
          <cell r="C14139">
            <v>10.6</v>
          </cell>
        </row>
        <row r="14140">
          <cell r="A14140">
            <v>43833</v>
          </cell>
          <cell r="C14140">
            <v>10.4</v>
          </cell>
        </row>
        <row r="14141">
          <cell r="A14141">
            <v>43833</v>
          </cell>
          <cell r="C14141">
            <v>10.199999999999999</v>
          </cell>
        </row>
        <row r="14142">
          <cell r="A14142">
            <v>43833</v>
          </cell>
          <cell r="C14142">
            <v>9.9</v>
          </cell>
        </row>
        <row r="14143">
          <cell r="A14143">
            <v>43833</v>
          </cell>
          <cell r="C14143">
            <v>9.8000000000000007</v>
          </cell>
        </row>
        <row r="14144">
          <cell r="A14144">
            <v>43833</v>
          </cell>
          <cell r="C14144">
            <v>9.5</v>
          </cell>
        </row>
        <row r="14145">
          <cell r="A14145">
            <v>43833</v>
          </cell>
          <cell r="C14145">
            <v>9.3000000000000007</v>
          </cell>
        </row>
        <row r="14146">
          <cell r="A14146">
            <v>43833</v>
          </cell>
          <cell r="C14146">
            <v>9.3000000000000007</v>
          </cell>
        </row>
        <row r="14147">
          <cell r="A14147">
            <v>43833</v>
          </cell>
          <cell r="C14147">
            <v>8.8000000000000007</v>
          </cell>
        </row>
        <row r="14148">
          <cell r="A14148">
            <v>43833</v>
          </cell>
          <cell r="C14148">
            <v>8.3000000000000007</v>
          </cell>
        </row>
        <row r="14149">
          <cell r="A14149">
            <v>43833</v>
          </cell>
          <cell r="C14149">
            <v>8</v>
          </cell>
        </row>
        <row r="14150">
          <cell r="A14150">
            <v>43833</v>
          </cell>
          <cell r="C14150">
            <v>8.1999999999999993</v>
          </cell>
        </row>
        <row r="14151">
          <cell r="A14151">
            <v>43833</v>
          </cell>
          <cell r="C14151">
            <v>8.4</v>
          </cell>
        </row>
        <row r="14152">
          <cell r="A14152">
            <v>43833</v>
          </cell>
          <cell r="C14152">
            <v>8.6</v>
          </cell>
        </row>
        <row r="14153">
          <cell r="A14153">
            <v>43833</v>
          </cell>
          <cell r="C14153">
            <v>8.6999999999999993</v>
          </cell>
        </row>
        <row r="14154">
          <cell r="A14154">
            <v>43833</v>
          </cell>
          <cell r="C14154">
            <v>8.6</v>
          </cell>
        </row>
        <row r="14155">
          <cell r="A14155">
            <v>43833</v>
          </cell>
          <cell r="C14155">
            <v>8.3000000000000007</v>
          </cell>
        </row>
        <row r="14156">
          <cell r="A14156">
            <v>43833</v>
          </cell>
          <cell r="C14156">
            <v>7.7</v>
          </cell>
        </row>
        <row r="14157">
          <cell r="A14157">
            <v>43833</v>
          </cell>
          <cell r="C14157">
            <v>6.9</v>
          </cell>
        </row>
        <row r="14158">
          <cell r="A14158">
            <v>43833</v>
          </cell>
          <cell r="C14158">
            <v>6.5</v>
          </cell>
        </row>
        <row r="14159">
          <cell r="A14159">
            <v>43833</v>
          </cell>
          <cell r="C14159">
            <v>6.1</v>
          </cell>
        </row>
        <row r="14160">
          <cell r="A14160">
            <v>43833</v>
          </cell>
          <cell r="C14160">
            <v>6</v>
          </cell>
        </row>
        <row r="14161">
          <cell r="A14161">
            <v>43833</v>
          </cell>
          <cell r="C14161">
            <v>5.9</v>
          </cell>
        </row>
        <row r="14162">
          <cell r="A14162">
            <v>43833</v>
          </cell>
          <cell r="C14162">
            <v>5.7</v>
          </cell>
        </row>
        <row r="14163">
          <cell r="A14163">
            <v>43833</v>
          </cell>
          <cell r="C14163">
            <v>5.6</v>
          </cell>
        </row>
        <row r="14164">
          <cell r="A14164">
            <v>43834</v>
          </cell>
          <cell r="C14164">
            <v>5.6</v>
          </cell>
        </row>
        <row r="14165">
          <cell r="A14165">
            <v>43834</v>
          </cell>
          <cell r="C14165">
            <v>5.7</v>
          </cell>
        </row>
        <row r="14166">
          <cell r="A14166">
            <v>43834</v>
          </cell>
          <cell r="C14166">
            <v>5.6</v>
          </cell>
        </row>
        <row r="14167">
          <cell r="A14167">
            <v>43834</v>
          </cell>
          <cell r="C14167">
            <v>5.5</v>
          </cell>
        </row>
        <row r="14168">
          <cell r="A14168">
            <v>43834</v>
          </cell>
          <cell r="C14168">
            <v>5.5</v>
          </cell>
        </row>
        <row r="14169">
          <cell r="A14169">
            <v>43834</v>
          </cell>
          <cell r="C14169">
            <v>5.7</v>
          </cell>
        </row>
        <row r="14170">
          <cell r="A14170">
            <v>43834</v>
          </cell>
          <cell r="C14170">
            <v>5.2</v>
          </cell>
        </row>
        <row r="14171">
          <cell r="A14171">
            <v>43834</v>
          </cell>
          <cell r="C14171">
            <v>5.2</v>
          </cell>
        </row>
        <row r="14172">
          <cell r="A14172">
            <v>43834</v>
          </cell>
          <cell r="C14172">
            <v>5.4</v>
          </cell>
        </row>
        <row r="14173">
          <cell r="A14173">
            <v>43834</v>
          </cell>
          <cell r="C14173">
            <v>5.7</v>
          </cell>
        </row>
        <row r="14174">
          <cell r="A14174">
            <v>43834</v>
          </cell>
          <cell r="C14174">
            <v>6.7</v>
          </cell>
        </row>
        <row r="14175">
          <cell r="A14175">
            <v>43834</v>
          </cell>
          <cell r="C14175">
            <v>7.5</v>
          </cell>
        </row>
        <row r="14176">
          <cell r="A14176">
            <v>43834</v>
          </cell>
          <cell r="C14176">
            <v>8.4</v>
          </cell>
        </row>
        <row r="14177">
          <cell r="A14177">
            <v>43834</v>
          </cell>
          <cell r="C14177">
            <v>8.8000000000000007</v>
          </cell>
        </row>
        <row r="14178">
          <cell r="A14178">
            <v>43834</v>
          </cell>
          <cell r="C14178">
            <v>9</v>
          </cell>
        </row>
        <row r="14179">
          <cell r="A14179">
            <v>43834</v>
          </cell>
          <cell r="C14179">
            <v>8.9</v>
          </cell>
        </row>
        <row r="14180">
          <cell r="A14180">
            <v>43834</v>
          </cell>
          <cell r="C14180">
            <v>8.4</v>
          </cell>
        </row>
        <row r="14181">
          <cell r="A14181">
            <v>43834</v>
          </cell>
          <cell r="C14181">
            <v>7.7</v>
          </cell>
        </row>
        <row r="14182">
          <cell r="A14182">
            <v>43834</v>
          </cell>
          <cell r="C14182">
            <v>7.2</v>
          </cell>
        </row>
        <row r="14183">
          <cell r="A14183">
            <v>43834</v>
          </cell>
          <cell r="C14183">
            <v>6.9</v>
          </cell>
        </row>
        <row r="14184">
          <cell r="A14184">
            <v>43834</v>
          </cell>
          <cell r="C14184">
            <v>6.8</v>
          </cell>
        </row>
        <row r="14185">
          <cell r="A14185">
            <v>43834</v>
          </cell>
          <cell r="C14185">
            <v>6.7</v>
          </cell>
        </row>
        <row r="14186">
          <cell r="A14186">
            <v>43834</v>
          </cell>
          <cell r="C14186">
            <v>6.6</v>
          </cell>
        </row>
        <row r="14187">
          <cell r="A14187">
            <v>43834</v>
          </cell>
          <cell r="C14187">
            <v>6.8</v>
          </cell>
        </row>
        <row r="14188">
          <cell r="A14188">
            <v>43835</v>
          </cell>
          <cell r="C14188">
            <v>7</v>
          </cell>
        </row>
        <row r="14189">
          <cell r="A14189">
            <v>43835</v>
          </cell>
          <cell r="C14189">
            <v>7.1</v>
          </cell>
        </row>
        <row r="14190">
          <cell r="A14190">
            <v>43835</v>
          </cell>
          <cell r="C14190">
            <v>7.1</v>
          </cell>
        </row>
        <row r="14191">
          <cell r="A14191">
            <v>43835</v>
          </cell>
          <cell r="C14191">
            <v>7</v>
          </cell>
        </row>
        <row r="14192">
          <cell r="A14192">
            <v>43835</v>
          </cell>
          <cell r="C14192">
            <v>7</v>
          </cell>
        </row>
        <row r="14193">
          <cell r="A14193">
            <v>43835</v>
          </cell>
          <cell r="C14193">
            <v>7.2</v>
          </cell>
        </row>
        <row r="14194">
          <cell r="A14194">
            <v>43835</v>
          </cell>
          <cell r="C14194">
            <v>6.7</v>
          </cell>
        </row>
        <row r="14195">
          <cell r="A14195">
            <v>43835</v>
          </cell>
          <cell r="C14195">
            <v>6.7</v>
          </cell>
        </row>
        <row r="14196">
          <cell r="A14196">
            <v>43835</v>
          </cell>
          <cell r="C14196">
            <v>6.9</v>
          </cell>
        </row>
        <row r="14197">
          <cell r="A14197">
            <v>43835</v>
          </cell>
          <cell r="C14197">
            <v>7</v>
          </cell>
        </row>
        <row r="14198">
          <cell r="A14198">
            <v>43835</v>
          </cell>
          <cell r="C14198">
            <v>7.7</v>
          </cell>
        </row>
        <row r="14199">
          <cell r="A14199">
            <v>43835</v>
          </cell>
          <cell r="C14199">
            <v>8.1999999999999993</v>
          </cell>
        </row>
        <row r="14200">
          <cell r="A14200">
            <v>43835</v>
          </cell>
          <cell r="C14200">
            <v>8.8000000000000007</v>
          </cell>
        </row>
        <row r="14201">
          <cell r="A14201">
            <v>43835</v>
          </cell>
          <cell r="C14201">
            <v>9.1</v>
          </cell>
        </row>
        <row r="14202">
          <cell r="A14202">
            <v>43835</v>
          </cell>
          <cell r="C14202">
            <v>9.3000000000000007</v>
          </cell>
        </row>
        <row r="14203">
          <cell r="A14203">
            <v>43835</v>
          </cell>
          <cell r="C14203">
            <v>9.1999999999999993</v>
          </cell>
        </row>
        <row r="14204">
          <cell r="A14204">
            <v>43835</v>
          </cell>
          <cell r="C14204">
            <v>8.8000000000000007</v>
          </cell>
        </row>
        <row r="14205">
          <cell r="A14205">
            <v>43835</v>
          </cell>
          <cell r="C14205">
            <v>8.3000000000000007</v>
          </cell>
        </row>
        <row r="14206">
          <cell r="A14206">
            <v>43835</v>
          </cell>
          <cell r="C14206">
            <v>7.8</v>
          </cell>
        </row>
        <row r="14207">
          <cell r="A14207">
            <v>43835</v>
          </cell>
          <cell r="C14207">
            <v>7.5</v>
          </cell>
        </row>
        <row r="14208">
          <cell r="A14208">
            <v>43835</v>
          </cell>
          <cell r="C14208">
            <v>7.4</v>
          </cell>
        </row>
        <row r="14209">
          <cell r="A14209">
            <v>43835</v>
          </cell>
          <cell r="C14209">
            <v>7.1</v>
          </cell>
        </row>
        <row r="14210">
          <cell r="A14210">
            <v>43835</v>
          </cell>
          <cell r="C14210">
            <v>7.1</v>
          </cell>
        </row>
        <row r="14211">
          <cell r="A14211">
            <v>43835</v>
          </cell>
          <cell r="C14211">
            <v>7.2</v>
          </cell>
        </row>
        <row r="14212">
          <cell r="A14212">
            <v>43836</v>
          </cell>
          <cell r="C14212">
            <v>7.1</v>
          </cell>
        </row>
        <row r="14213">
          <cell r="A14213">
            <v>43836</v>
          </cell>
          <cell r="C14213">
            <v>7.2</v>
          </cell>
        </row>
        <row r="14214">
          <cell r="A14214">
            <v>43836</v>
          </cell>
          <cell r="C14214">
            <v>7.2</v>
          </cell>
        </row>
        <row r="14215">
          <cell r="A14215">
            <v>43836</v>
          </cell>
          <cell r="C14215">
            <v>7.2</v>
          </cell>
        </row>
        <row r="14216">
          <cell r="A14216">
            <v>43836</v>
          </cell>
          <cell r="C14216">
            <v>7.2</v>
          </cell>
        </row>
        <row r="14217">
          <cell r="A14217">
            <v>43836</v>
          </cell>
          <cell r="C14217">
            <v>7.3</v>
          </cell>
        </row>
        <row r="14218">
          <cell r="A14218">
            <v>43836</v>
          </cell>
          <cell r="C14218">
            <v>7.5</v>
          </cell>
        </row>
        <row r="14219">
          <cell r="A14219">
            <v>43836</v>
          </cell>
          <cell r="C14219">
            <v>7.5</v>
          </cell>
        </row>
        <row r="14220">
          <cell r="A14220">
            <v>43836</v>
          </cell>
          <cell r="C14220">
            <v>7.6</v>
          </cell>
        </row>
        <row r="14221">
          <cell r="A14221">
            <v>43836</v>
          </cell>
          <cell r="C14221">
            <v>8</v>
          </cell>
        </row>
        <row r="14222">
          <cell r="A14222">
            <v>43836</v>
          </cell>
          <cell r="C14222">
            <v>8.6</v>
          </cell>
        </row>
        <row r="14223">
          <cell r="A14223">
            <v>43836</v>
          </cell>
          <cell r="C14223">
            <v>8.8000000000000007</v>
          </cell>
        </row>
        <row r="14224">
          <cell r="A14224">
            <v>43836</v>
          </cell>
          <cell r="C14224">
            <v>9.5</v>
          </cell>
        </row>
        <row r="14225">
          <cell r="A14225">
            <v>43836</v>
          </cell>
          <cell r="C14225">
            <v>9.6</v>
          </cell>
        </row>
        <row r="14226">
          <cell r="A14226">
            <v>43836</v>
          </cell>
          <cell r="C14226">
            <v>9.9</v>
          </cell>
        </row>
        <row r="14227">
          <cell r="A14227">
            <v>43836</v>
          </cell>
          <cell r="C14227">
            <v>9.8000000000000007</v>
          </cell>
        </row>
        <row r="14228">
          <cell r="A14228">
            <v>43836</v>
          </cell>
          <cell r="C14228">
            <v>9.6</v>
          </cell>
        </row>
        <row r="14229">
          <cell r="A14229">
            <v>43836</v>
          </cell>
          <cell r="C14229">
            <v>9.3000000000000007</v>
          </cell>
        </row>
        <row r="14230">
          <cell r="A14230">
            <v>43836</v>
          </cell>
          <cell r="C14230">
            <v>8.9</v>
          </cell>
        </row>
        <row r="14231">
          <cell r="A14231">
            <v>43836</v>
          </cell>
          <cell r="C14231">
            <v>8.6</v>
          </cell>
        </row>
        <row r="14232">
          <cell r="A14232">
            <v>43836</v>
          </cell>
          <cell r="C14232">
            <v>8.3000000000000007</v>
          </cell>
        </row>
        <row r="14233">
          <cell r="A14233">
            <v>43836</v>
          </cell>
          <cell r="C14233">
            <v>8</v>
          </cell>
        </row>
        <row r="14234">
          <cell r="A14234">
            <v>43836</v>
          </cell>
          <cell r="C14234">
            <v>7.8</v>
          </cell>
        </row>
        <row r="14235">
          <cell r="A14235">
            <v>43836</v>
          </cell>
          <cell r="C14235">
            <v>7.5</v>
          </cell>
        </row>
        <row r="14236">
          <cell r="A14236">
            <v>43837</v>
          </cell>
          <cell r="C14236">
            <v>7.3</v>
          </cell>
        </row>
        <row r="14237">
          <cell r="A14237">
            <v>43837</v>
          </cell>
          <cell r="C14237">
            <v>7.2</v>
          </cell>
        </row>
        <row r="14238">
          <cell r="A14238">
            <v>43837</v>
          </cell>
          <cell r="C14238">
            <v>6.9</v>
          </cell>
        </row>
        <row r="14239">
          <cell r="A14239">
            <v>43837</v>
          </cell>
          <cell r="C14239">
            <v>6.8</v>
          </cell>
        </row>
        <row r="14240">
          <cell r="A14240">
            <v>43837</v>
          </cell>
          <cell r="C14240">
            <v>6.9</v>
          </cell>
        </row>
        <row r="14241">
          <cell r="A14241">
            <v>43837</v>
          </cell>
          <cell r="C14241">
            <v>7.1</v>
          </cell>
        </row>
        <row r="14242">
          <cell r="A14242">
            <v>43837</v>
          </cell>
          <cell r="C14242">
            <v>7.1</v>
          </cell>
        </row>
        <row r="14243">
          <cell r="A14243">
            <v>43837</v>
          </cell>
          <cell r="C14243">
            <v>7.4</v>
          </cell>
        </row>
        <row r="14244">
          <cell r="A14244">
            <v>43837</v>
          </cell>
          <cell r="C14244">
            <v>7.8</v>
          </cell>
        </row>
        <row r="14245">
          <cell r="A14245">
            <v>43837</v>
          </cell>
          <cell r="C14245">
            <v>8.5</v>
          </cell>
        </row>
        <row r="14246">
          <cell r="A14246">
            <v>43837</v>
          </cell>
          <cell r="C14246">
            <v>9.3000000000000007</v>
          </cell>
        </row>
        <row r="14247">
          <cell r="A14247">
            <v>43837</v>
          </cell>
          <cell r="C14247">
            <v>10</v>
          </cell>
        </row>
        <row r="14248">
          <cell r="A14248">
            <v>43837</v>
          </cell>
          <cell r="C14248">
            <v>10.8</v>
          </cell>
        </row>
        <row r="14249">
          <cell r="A14249">
            <v>43837</v>
          </cell>
          <cell r="C14249">
            <v>11.3</v>
          </cell>
        </row>
        <row r="14250">
          <cell r="A14250">
            <v>43837</v>
          </cell>
          <cell r="C14250">
            <v>11.6</v>
          </cell>
        </row>
        <row r="14251">
          <cell r="A14251">
            <v>43837</v>
          </cell>
          <cell r="C14251">
            <v>11.8</v>
          </cell>
        </row>
        <row r="14252">
          <cell r="A14252">
            <v>43837</v>
          </cell>
          <cell r="C14252">
            <v>12.1</v>
          </cell>
        </row>
        <row r="14253">
          <cell r="A14253">
            <v>43837</v>
          </cell>
          <cell r="C14253">
            <v>12.3</v>
          </cell>
        </row>
        <row r="14254">
          <cell r="A14254">
            <v>43837</v>
          </cell>
          <cell r="C14254">
            <v>12.6</v>
          </cell>
        </row>
        <row r="14255">
          <cell r="A14255">
            <v>43837</v>
          </cell>
          <cell r="C14255">
            <v>12.7</v>
          </cell>
        </row>
        <row r="14256">
          <cell r="A14256">
            <v>43837</v>
          </cell>
          <cell r="C14256">
            <v>13</v>
          </cell>
        </row>
        <row r="14257">
          <cell r="A14257">
            <v>43837</v>
          </cell>
          <cell r="C14257">
            <v>12.9</v>
          </cell>
        </row>
        <row r="14258">
          <cell r="A14258">
            <v>43837</v>
          </cell>
          <cell r="C14258">
            <v>12.9</v>
          </cell>
        </row>
        <row r="14259">
          <cell r="A14259">
            <v>43837</v>
          </cell>
          <cell r="C14259">
            <v>12.9</v>
          </cell>
        </row>
        <row r="14260">
          <cell r="A14260">
            <v>43838</v>
          </cell>
          <cell r="C14260">
            <v>12.9</v>
          </cell>
        </row>
        <row r="14261">
          <cell r="A14261">
            <v>43838</v>
          </cell>
          <cell r="C14261">
            <v>12.6</v>
          </cell>
        </row>
        <row r="14262">
          <cell r="A14262">
            <v>43838</v>
          </cell>
          <cell r="C14262">
            <v>12.3</v>
          </cell>
        </row>
        <row r="14263">
          <cell r="A14263">
            <v>43838</v>
          </cell>
          <cell r="C14263">
            <v>11.9</v>
          </cell>
        </row>
        <row r="14264">
          <cell r="A14264">
            <v>43838</v>
          </cell>
          <cell r="C14264">
            <v>11.2</v>
          </cell>
        </row>
        <row r="14265">
          <cell r="A14265">
            <v>43838</v>
          </cell>
          <cell r="C14265">
            <v>10.9</v>
          </cell>
        </row>
        <row r="14266">
          <cell r="A14266">
            <v>43838</v>
          </cell>
          <cell r="C14266">
            <v>10.4</v>
          </cell>
        </row>
        <row r="14267">
          <cell r="A14267">
            <v>43838</v>
          </cell>
          <cell r="C14267">
            <v>10</v>
          </cell>
        </row>
        <row r="14268">
          <cell r="A14268">
            <v>43838</v>
          </cell>
          <cell r="C14268">
            <v>9.8000000000000007</v>
          </cell>
        </row>
        <row r="14269">
          <cell r="A14269">
            <v>43838</v>
          </cell>
          <cell r="C14269">
            <v>9.5</v>
          </cell>
        </row>
        <row r="14270">
          <cell r="A14270">
            <v>43838</v>
          </cell>
          <cell r="C14270">
            <v>9.8000000000000007</v>
          </cell>
        </row>
        <row r="14271">
          <cell r="A14271">
            <v>43838</v>
          </cell>
          <cell r="C14271">
            <v>10</v>
          </cell>
        </row>
        <row r="14272">
          <cell r="A14272">
            <v>43838</v>
          </cell>
          <cell r="C14272">
            <v>10.1</v>
          </cell>
        </row>
        <row r="14273">
          <cell r="A14273">
            <v>43838</v>
          </cell>
          <cell r="C14273">
            <v>10.1</v>
          </cell>
        </row>
        <row r="14274">
          <cell r="A14274">
            <v>43838</v>
          </cell>
          <cell r="C14274">
            <v>9.9</v>
          </cell>
        </row>
        <row r="14275">
          <cell r="A14275">
            <v>43838</v>
          </cell>
          <cell r="C14275">
            <v>9.6</v>
          </cell>
        </row>
        <row r="14276">
          <cell r="A14276">
            <v>43838</v>
          </cell>
          <cell r="C14276">
            <v>9.1999999999999993</v>
          </cell>
        </row>
        <row r="14277">
          <cell r="A14277">
            <v>43838</v>
          </cell>
          <cell r="C14277">
            <v>8.6999999999999993</v>
          </cell>
        </row>
        <row r="14278">
          <cell r="A14278">
            <v>43838</v>
          </cell>
          <cell r="C14278">
            <v>8.4</v>
          </cell>
        </row>
        <row r="14279">
          <cell r="A14279">
            <v>43838</v>
          </cell>
          <cell r="C14279">
            <v>8.3000000000000007</v>
          </cell>
        </row>
        <row r="14280">
          <cell r="A14280">
            <v>43838</v>
          </cell>
          <cell r="C14280">
            <v>8.3000000000000007</v>
          </cell>
        </row>
        <row r="14281">
          <cell r="A14281">
            <v>43838</v>
          </cell>
          <cell r="C14281">
            <v>7.9</v>
          </cell>
        </row>
        <row r="14282">
          <cell r="A14282">
            <v>43838</v>
          </cell>
          <cell r="C14282">
            <v>8.4</v>
          </cell>
        </row>
        <row r="14283">
          <cell r="A14283">
            <v>43838</v>
          </cell>
          <cell r="C14283">
            <v>8.8000000000000007</v>
          </cell>
        </row>
        <row r="14284">
          <cell r="A14284">
            <v>43839</v>
          </cell>
          <cell r="C14284">
            <v>9.8000000000000007</v>
          </cell>
        </row>
        <row r="14285">
          <cell r="A14285">
            <v>43839</v>
          </cell>
          <cell r="C14285">
            <v>10.199999999999999</v>
          </cell>
        </row>
        <row r="14286">
          <cell r="A14286">
            <v>43839</v>
          </cell>
          <cell r="C14286">
            <v>10.5</v>
          </cell>
        </row>
        <row r="14287">
          <cell r="A14287">
            <v>43839</v>
          </cell>
          <cell r="C14287">
            <v>10.6</v>
          </cell>
        </row>
        <row r="14288">
          <cell r="A14288">
            <v>43839</v>
          </cell>
          <cell r="C14288">
            <v>10.9</v>
          </cell>
        </row>
        <row r="14289">
          <cell r="A14289">
            <v>43839</v>
          </cell>
          <cell r="C14289">
            <v>11.1</v>
          </cell>
        </row>
        <row r="14290">
          <cell r="A14290">
            <v>43839</v>
          </cell>
          <cell r="C14290">
            <v>11</v>
          </cell>
        </row>
        <row r="14291">
          <cell r="A14291">
            <v>43839</v>
          </cell>
          <cell r="C14291">
            <v>11</v>
          </cell>
        </row>
        <row r="14292">
          <cell r="A14292">
            <v>43839</v>
          </cell>
          <cell r="C14292">
            <v>10.7</v>
          </cell>
        </row>
        <row r="14293">
          <cell r="A14293">
            <v>43839</v>
          </cell>
          <cell r="C14293">
            <v>10.6</v>
          </cell>
        </row>
        <row r="14294">
          <cell r="A14294">
            <v>43839</v>
          </cell>
          <cell r="C14294">
            <v>10.6</v>
          </cell>
        </row>
        <row r="14295">
          <cell r="A14295">
            <v>43839</v>
          </cell>
          <cell r="C14295">
            <v>10.6</v>
          </cell>
        </row>
        <row r="14296">
          <cell r="A14296">
            <v>43839</v>
          </cell>
          <cell r="C14296">
            <v>10.5</v>
          </cell>
        </row>
        <row r="14297">
          <cell r="A14297">
            <v>43839</v>
          </cell>
          <cell r="C14297">
            <v>10.4</v>
          </cell>
        </row>
        <row r="14298">
          <cell r="A14298">
            <v>43839</v>
          </cell>
          <cell r="C14298">
            <v>10.3</v>
          </cell>
        </row>
        <row r="14299">
          <cell r="A14299">
            <v>43839</v>
          </cell>
          <cell r="C14299">
            <v>10</v>
          </cell>
        </row>
        <row r="14300">
          <cell r="A14300">
            <v>43839</v>
          </cell>
          <cell r="C14300">
            <v>9.4</v>
          </cell>
        </row>
        <row r="14301">
          <cell r="A14301">
            <v>43839</v>
          </cell>
          <cell r="C14301">
            <v>8.6999999999999993</v>
          </cell>
        </row>
        <row r="14302">
          <cell r="A14302">
            <v>43839</v>
          </cell>
          <cell r="C14302">
            <v>7.5</v>
          </cell>
        </row>
        <row r="14303">
          <cell r="A14303">
            <v>43839</v>
          </cell>
          <cell r="C14303">
            <v>7.1</v>
          </cell>
        </row>
        <row r="14304">
          <cell r="A14304">
            <v>43839</v>
          </cell>
          <cell r="C14304">
            <v>6.7</v>
          </cell>
        </row>
        <row r="14305">
          <cell r="A14305">
            <v>43839</v>
          </cell>
          <cell r="C14305">
            <v>6.6</v>
          </cell>
        </row>
        <row r="14306">
          <cell r="A14306">
            <v>43839</v>
          </cell>
          <cell r="C14306">
            <v>6.5</v>
          </cell>
        </row>
        <row r="14307">
          <cell r="A14307">
            <v>43839</v>
          </cell>
          <cell r="C14307">
            <v>6.3</v>
          </cell>
        </row>
        <row r="14308">
          <cell r="A14308">
            <v>43840</v>
          </cell>
          <cell r="C14308">
            <v>5.8</v>
          </cell>
        </row>
        <row r="14309">
          <cell r="A14309">
            <v>43840</v>
          </cell>
          <cell r="C14309">
            <v>5.7</v>
          </cell>
        </row>
        <row r="14310">
          <cell r="A14310">
            <v>43840</v>
          </cell>
          <cell r="C14310">
            <v>5.4</v>
          </cell>
        </row>
        <row r="14311">
          <cell r="A14311">
            <v>43840</v>
          </cell>
          <cell r="C14311">
            <v>5.2</v>
          </cell>
        </row>
        <row r="14312">
          <cell r="A14312">
            <v>43840</v>
          </cell>
          <cell r="C14312">
            <v>4.9000000000000004</v>
          </cell>
        </row>
        <row r="14313">
          <cell r="A14313">
            <v>43840</v>
          </cell>
          <cell r="C14313">
            <v>4.7</v>
          </cell>
        </row>
        <row r="14314">
          <cell r="A14314">
            <v>43840</v>
          </cell>
          <cell r="C14314">
            <v>4.7</v>
          </cell>
        </row>
        <row r="14315">
          <cell r="A14315">
            <v>43840</v>
          </cell>
          <cell r="C14315">
            <v>4.4000000000000004</v>
          </cell>
        </row>
        <row r="14316">
          <cell r="A14316">
            <v>43840</v>
          </cell>
          <cell r="C14316">
            <v>4.4000000000000004</v>
          </cell>
        </row>
        <row r="14317">
          <cell r="A14317">
            <v>43840</v>
          </cell>
          <cell r="C14317">
            <v>4.8</v>
          </cell>
        </row>
        <row r="14318">
          <cell r="A14318">
            <v>43840</v>
          </cell>
          <cell r="C14318">
            <v>5.7</v>
          </cell>
        </row>
        <row r="14319">
          <cell r="A14319">
            <v>43840</v>
          </cell>
          <cell r="C14319">
            <v>6.4</v>
          </cell>
        </row>
        <row r="14320">
          <cell r="A14320">
            <v>43840</v>
          </cell>
          <cell r="C14320">
            <v>7.4</v>
          </cell>
        </row>
        <row r="14321">
          <cell r="A14321">
            <v>43840</v>
          </cell>
          <cell r="C14321">
            <v>7.7</v>
          </cell>
        </row>
        <row r="14322">
          <cell r="A14322">
            <v>43840</v>
          </cell>
          <cell r="C14322">
            <v>7.9</v>
          </cell>
        </row>
        <row r="14323">
          <cell r="A14323">
            <v>43840</v>
          </cell>
          <cell r="C14323">
            <v>7.8</v>
          </cell>
        </row>
        <row r="14324">
          <cell r="A14324">
            <v>43840</v>
          </cell>
          <cell r="C14324">
            <v>7.3</v>
          </cell>
        </row>
        <row r="14325">
          <cell r="A14325">
            <v>43840</v>
          </cell>
          <cell r="C14325">
            <v>6.6</v>
          </cell>
        </row>
        <row r="14326">
          <cell r="A14326">
            <v>43840</v>
          </cell>
          <cell r="C14326">
            <v>6.2</v>
          </cell>
        </row>
        <row r="14327">
          <cell r="A14327">
            <v>43840</v>
          </cell>
          <cell r="C14327">
            <v>5.9</v>
          </cell>
        </row>
        <row r="14328">
          <cell r="A14328">
            <v>43840</v>
          </cell>
          <cell r="C14328">
            <v>6.1</v>
          </cell>
        </row>
        <row r="14329">
          <cell r="A14329">
            <v>43840</v>
          </cell>
          <cell r="C14329">
            <v>6.2</v>
          </cell>
        </row>
        <row r="14330">
          <cell r="A14330">
            <v>43840</v>
          </cell>
          <cell r="C14330">
            <v>6.4</v>
          </cell>
        </row>
        <row r="14331">
          <cell r="A14331">
            <v>43840</v>
          </cell>
          <cell r="C14331">
            <v>6.8</v>
          </cell>
        </row>
        <row r="14332">
          <cell r="A14332">
            <v>43841</v>
          </cell>
          <cell r="C14332">
            <v>6.9</v>
          </cell>
        </row>
        <row r="14333">
          <cell r="A14333">
            <v>43841</v>
          </cell>
          <cell r="C14333">
            <v>7.4</v>
          </cell>
        </row>
        <row r="14334">
          <cell r="A14334">
            <v>43841</v>
          </cell>
          <cell r="C14334">
            <v>7.7</v>
          </cell>
        </row>
        <row r="14335">
          <cell r="A14335">
            <v>43841</v>
          </cell>
          <cell r="C14335">
            <v>7.9</v>
          </cell>
        </row>
        <row r="14336">
          <cell r="A14336">
            <v>43841</v>
          </cell>
          <cell r="C14336">
            <v>8.1999999999999993</v>
          </cell>
        </row>
        <row r="14337">
          <cell r="A14337">
            <v>43841</v>
          </cell>
          <cell r="C14337">
            <v>8.6999999999999993</v>
          </cell>
        </row>
        <row r="14338">
          <cell r="A14338">
            <v>43841</v>
          </cell>
          <cell r="C14338">
            <v>9</v>
          </cell>
        </row>
        <row r="14339">
          <cell r="A14339">
            <v>43841</v>
          </cell>
          <cell r="C14339">
            <v>9.3000000000000007</v>
          </cell>
        </row>
        <row r="14340">
          <cell r="A14340">
            <v>43841</v>
          </cell>
          <cell r="C14340">
            <v>9.6</v>
          </cell>
        </row>
        <row r="14341">
          <cell r="A14341">
            <v>43841</v>
          </cell>
          <cell r="C14341">
            <v>9.6999999999999993</v>
          </cell>
        </row>
        <row r="14342">
          <cell r="A14342">
            <v>43841</v>
          </cell>
          <cell r="C14342">
            <v>10.1</v>
          </cell>
        </row>
        <row r="14343">
          <cell r="A14343">
            <v>43841</v>
          </cell>
          <cell r="C14343">
            <v>10.3</v>
          </cell>
        </row>
        <row r="14344">
          <cell r="A14344">
            <v>43841</v>
          </cell>
          <cell r="C14344">
            <v>10.7</v>
          </cell>
        </row>
        <row r="14345">
          <cell r="A14345">
            <v>43841</v>
          </cell>
          <cell r="C14345">
            <v>10.7</v>
          </cell>
        </row>
        <row r="14346">
          <cell r="A14346">
            <v>43841</v>
          </cell>
          <cell r="C14346">
            <v>10.9</v>
          </cell>
        </row>
        <row r="14347">
          <cell r="A14347">
            <v>43841</v>
          </cell>
          <cell r="C14347">
            <v>10.8</v>
          </cell>
        </row>
        <row r="14348">
          <cell r="A14348">
            <v>43841</v>
          </cell>
          <cell r="C14348">
            <v>10.9</v>
          </cell>
        </row>
        <row r="14349">
          <cell r="A14349">
            <v>43841</v>
          </cell>
          <cell r="C14349">
            <v>10.9</v>
          </cell>
        </row>
        <row r="14350">
          <cell r="A14350">
            <v>43841</v>
          </cell>
          <cell r="C14350">
            <v>10.9</v>
          </cell>
        </row>
        <row r="14351">
          <cell r="A14351">
            <v>43841</v>
          </cell>
          <cell r="C14351">
            <v>10.9</v>
          </cell>
        </row>
        <row r="14352">
          <cell r="A14352">
            <v>43841</v>
          </cell>
          <cell r="C14352">
            <v>11.1</v>
          </cell>
        </row>
        <row r="14353">
          <cell r="A14353">
            <v>43841</v>
          </cell>
          <cell r="C14353">
            <v>11.1</v>
          </cell>
        </row>
        <row r="14354">
          <cell r="A14354">
            <v>43841</v>
          </cell>
          <cell r="C14354">
            <v>11</v>
          </cell>
        </row>
        <row r="14355">
          <cell r="A14355">
            <v>43841</v>
          </cell>
          <cell r="C14355">
            <v>11</v>
          </cell>
        </row>
        <row r="14356">
          <cell r="A14356">
            <v>43842</v>
          </cell>
          <cell r="C14356">
            <v>10.9</v>
          </cell>
        </row>
        <row r="14357">
          <cell r="A14357">
            <v>43842</v>
          </cell>
          <cell r="C14357">
            <v>11</v>
          </cell>
        </row>
        <row r="14358">
          <cell r="A14358">
            <v>43842</v>
          </cell>
          <cell r="C14358">
            <v>10.9</v>
          </cell>
        </row>
        <row r="14359">
          <cell r="A14359">
            <v>43842</v>
          </cell>
          <cell r="C14359">
            <v>10.8</v>
          </cell>
        </row>
        <row r="14360">
          <cell r="A14360">
            <v>43842</v>
          </cell>
          <cell r="C14360">
            <v>10.4</v>
          </cell>
        </row>
        <row r="14361">
          <cell r="A14361">
            <v>43842</v>
          </cell>
          <cell r="C14361">
            <v>10.3</v>
          </cell>
        </row>
        <row r="14362">
          <cell r="A14362">
            <v>43842</v>
          </cell>
          <cell r="C14362">
            <v>10.1</v>
          </cell>
        </row>
        <row r="14363">
          <cell r="A14363">
            <v>43842</v>
          </cell>
          <cell r="C14363">
            <v>10</v>
          </cell>
        </row>
        <row r="14364">
          <cell r="A14364">
            <v>43842</v>
          </cell>
          <cell r="C14364">
            <v>9.8000000000000007</v>
          </cell>
        </row>
        <row r="14365">
          <cell r="A14365">
            <v>43842</v>
          </cell>
          <cell r="C14365">
            <v>9.6</v>
          </cell>
        </row>
        <row r="14366">
          <cell r="A14366">
            <v>43842</v>
          </cell>
          <cell r="C14366">
            <v>9.6</v>
          </cell>
        </row>
        <row r="14367">
          <cell r="A14367">
            <v>43842</v>
          </cell>
          <cell r="C14367">
            <v>9.6999999999999993</v>
          </cell>
        </row>
        <row r="14368">
          <cell r="A14368">
            <v>43842</v>
          </cell>
          <cell r="C14368">
            <v>10</v>
          </cell>
        </row>
        <row r="14369">
          <cell r="A14369">
            <v>43842</v>
          </cell>
          <cell r="C14369">
            <v>9.9</v>
          </cell>
        </row>
        <row r="14370">
          <cell r="A14370">
            <v>43842</v>
          </cell>
          <cell r="C14370">
            <v>9.8000000000000007</v>
          </cell>
        </row>
        <row r="14371">
          <cell r="A14371">
            <v>43842</v>
          </cell>
          <cell r="C14371">
            <v>9.4</v>
          </cell>
        </row>
        <row r="14372">
          <cell r="A14372">
            <v>43842</v>
          </cell>
          <cell r="C14372">
            <v>8.8000000000000007</v>
          </cell>
        </row>
        <row r="14373">
          <cell r="A14373">
            <v>43842</v>
          </cell>
          <cell r="C14373">
            <v>8.1999999999999993</v>
          </cell>
        </row>
        <row r="14374">
          <cell r="A14374">
            <v>43842</v>
          </cell>
          <cell r="C14374">
            <v>7.7</v>
          </cell>
        </row>
        <row r="14375">
          <cell r="A14375">
            <v>43842</v>
          </cell>
          <cell r="C14375">
            <v>7.3</v>
          </cell>
        </row>
        <row r="14376">
          <cell r="A14376">
            <v>43842</v>
          </cell>
          <cell r="C14376">
            <v>7.2</v>
          </cell>
        </row>
        <row r="14377">
          <cell r="A14377">
            <v>43842</v>
          </cell>
          <cell r="C14377">
            <v>7</v>
          </cell>
        </row>
        <row r="14378">
          <cell r="A14378">
            <v>43842</v>
          </cell>
          <cell r="C14378">
            <v>6.9</v>
          </cell>
        </row>
        <row r="14379">
          <cell r="A14379">
            <v>43842</v>
          </cell>
          <cell r="C14379">
            <v>6.9</v>
          </cell>
        </row>
        <row r="14380">
          <cell r="A14380">
            <v>43843</v>
          </cell>
          <cell r="C14380">
            <v>7</v>
          </cell>
        </row>
        <row r="14381">
          <cell r="A14381">
            <v>43843</v>
          </cell>
          <cell r="C14381">
            <v>7</v>
          </cell>
        </row>
        <row r="14382">
          <cell r="A14382">
            <v>43843</v>
          </cell>
          <cell r="C14382">
            <v>6.6</v>
          </cell>
        </row>
        <row r="14383">
          <cell r="A14383">
            <v>43843</v>
          </cell>
          <cell r="C14383">
            <v>6.6</v>
          </cell>
        </row>
        <row r="14384">
          <cell r="A14384">
            <v>43843</v>
          </cell>
          <cell r="C14384">
            <v>6.6</v>
          </cell>
        </row>
        <row r="14385">
          <cell r="A14385">
            <v>43843</v>
          </cell>
          <cell r="C14385">
            <v>6.6</v>
          </cell>
        </row>
        <row r="14386">
          <cell r="A14386">
            <v>43843</v>
          </cell>
          <cell r="C14386">
            <v>6.6</v>
          </cell>
        </row>
        <row r="14387">
          <cell r="A14387">
            <v>43843</v>
          </cell>
          <cell r="C14387">
            <v>6.7</v>
          </cell>
        </row>
        <row r="14388">
          <cell r="A14388">
            <v>43843</v>
          </cell>
          <cell r="C14388">
            <v>7.1</v>
          </cell>
        </row>
        <row r="14389">
          <cell r="A14389">
            <v>43843</v>
          </cell>
          <cell r="C14389">
            <v>7.5</v>
          </cell>
        </row>
        <row r="14390">
          <cell r="A14390">
            <v>43843</v>
          </cell>
          <cell r="C14390">
            <v>8.1999999999999993</v>
          </cell>
        </row>
        <row r="14391">
          <cell r="A14391">
            <v>43843</v>
          </cell>
          <cell r="C14391">
            <v>8.6</v>
          </cell>
        </row>
        <row r="14392">
          <cell r="A14392">
            <v>43843</v>
          </cell>
          <cell r="C14392">
            <v>9.1999999999999993</v>
          </cell>
        </row>
        <row r="14393">
          <cell r="A14393">
            <v>43843</v>
          </cell>
          <cell r="C14393">
            <v>9.3000000000000007</v>
          </cell>
        </row>
        <row r="14394">
          <cell r="A14394">
            <v>43843</v>
          </cell>
          <cell r="C14394">
            <v>9.6</v>
          </cell>
        </row>
        <row r="14395">
          <cell r="A14395">
            <v>43843</v>
          </cell>
          <cell r="C14395">
            <v>9.5</v>
          </cell>
        </row>
        <row r="14396">
          <cell r="A14396">
            <v>43843</v>
          </cell>
          <cell r="C14396">
            <v>9.6</v>
          </cell>
        </row>
        <row r="14397">
          <cell r="A14397">
            <v>43843</v>
          </cell>
          <cell r="C14397">
            <v>9.5</v>
          </cell>
        </row>
        <row r="14398">
          <cell r="A14398">
            <v>43843</v>
          </cell>
          <cell r="C14398">
            <v>9.4</v>
          </cell>
        </row>
        <row r="14399">
          <cell r="A14399">
            <v>43843</v>
          </cell>
          <cell r="C14399">
            <v>9.1999999999999993</v>
          </cell>
        </row>
        <row r="14400">
          <cell r="A14400">
            <v>43843</v>
          </cell>
          <cell r="C14400">
            <v>8.9</v>
          </cell>
        </row>
        <row r="14401">
          <cell r="A14401">
            <v>43843</v>
          </cell>
          <cell r="C14401">
            <v>8.8000000000000007</v>
          </cell>
        </row>
        <row r="14402">
          <cell r="A14402">
            <v>43843</v>
          </cell>
          <cell r="C14402">
            <v>8.5</v>
          </cell>
        </row>
        <row r="14403">
          <cell r="A14403">
            <v>43843</v>
          </cell>
          <cell r="C14403">
            <v>8.4</v>
          </cell>
        </row>
        <row r="14404">
          <cell r="A14404">
            <v>43844</v>
          </cell>
          <cell r="C14404">
            <v>8.1</v>
          </cell>
        </row>
        <row r="14405">
          <cell r="A14405">
            <v>43844</v>
          </cell>
          <cell r="C14405">
            <v>8</v>
          </cell>
        </row>
        <row r="14406">
          <cell r="A14406">
            <v>43844</v>
          </cell>
          <cell r="C14406">
            <v>7.7</v>
          </cell>
        </row>
        <row r="14407">
          <cell r="A14407">
            <v>43844</v>
          </cell>
          <cell r="C14407">
            <v>7.7</v>
          </cell>
        </row>
        <row r="14408">
          <cell r="A14408">
            <v>43844</v>
          </cell>
          <cell r="C14408">
            <v>7.5</v>
          </cell>
        </row>
        <row r="14409">
          <cell r="A14409">
            <v>43844</v>
          </cell>
          <cell r="C14409">
            <v>7.4</v>
          </cell>
        </row>
        <row r="14410">
          <cell r="A14410">
            <v>43844</v>
          </cell>
          <cell r="C14410">
            <v>7.4</v>
          </cell>
        </row>
        <row r="14411">
          <cell r="A14411">
            <v>43844</v>
          </cell>
          <cell r="C14411">
            <v>7.5</v>
          </cell>
        </row>
        <row r="14412">
          <cell r="A14412">
            <v>43844</v>
          </cell>
          <cell r="C14412">
            <v>7.6</v>
          </cell>
        </row>
        <row r="14413">
          <cell r="A14413">
            <v>43844</v>
          </cell>
          <cell r="C14413">
            <v>8.1</v>
          </cell>
        </row>
        <row r="14414">
          <cell r="A14414">
            <v>43844</v>
          </cell>
          <cell r="C14414">
            <v>8.6999999999999993</v>
          </cell>
        </row>
        <row r="14415">
          <cell r="A14415">
            <v>43844</v>
          </cell>
          <cell r="C14415">
            <v>9.1</v>
          </cell>
        </row>
        <row r="14416">
          <cell r="A14416">
            <v>43844</v>
          </cell>
          <cell r="C14416">
            <v>10.1</v>
          </cell>
        </row>
        <row r="14417">
          <cell r="A14417">
            <v>43844</v>
          </cell>
          <cell r="C14417">
            <v>10.5</v>
          </cell>
        </row>
        <row r="14418">
          <cell r="A14418">
            <v>43844</v>
          </cell>
          <cell r="C14418">
            <v>11.2</v>
          </cell>
        </row>
        <row r="14419">
          <cell r="A14419">
            <v>43844</v>
          </cell>
          <cell r="C14419">
            <v>11.6</v>
          </cell>
        </row>
        <row r="14420">
          <cell r="A14420">
            <v>43844</v>
          </cell>
          <cell r="C14420">
            <v>12</v>
          </cell>
        </row>
        <row r="14421">
          <cell r="A14421">
            <v>43844</v>
          </cell>
          <cell r="C14421">
            <v>12.2</v>
          </cell>
        </row>
        <row r="14422">
          <cell r="A14422">
            <v>43844</v>
          </cell>
          <cell r="C14422">
            <v>12.2</v>
          </cell>
        </row>
        <row r="14423">
          <cell r="A14423">
            <v>43844</v>
          </cell>
          <cell r="C14423">
            <v>12</v>
          </cell>
        </row>
        <row r="14424">
          <cell r="A14424">
            <v>43844</v>
          </cell>
          <cell r="C14424">
            <v>11.7</v>
          </cell>
        </row>
        <row r="14425">
          <cell r="A14425">
            <v>43844</v>
          </cell>
          <cell r="C14425">
            <v>11.3</v>
          </cell>
        </row>
        <row r="14426">
          <cell r="A14426">
            <v>43844</v>
          </cell>
          <cell r="C14426">
            <v>10.7</v>
          </cell>
        </row>
        <row r="14427">
          <cell r="A14427">
            <v>43844</v>
          </cell>
          <cell r="C14427">
            <v>10</v>
          </cell>
        </row>
        <row r="14428">
          <cell r="A14428">
            <v>43845</v>
          </cell>
          <cell r="C14428">
            <v>9.6999999999999993</v>
          </cell>
        </row>
        <row r="14429">
          <cell r="A14429">
            <v>43845</v>
          </cell>
          <cell r="C14429">
            <v>9.1999999999999993</v>
          </cell>
        </row>
        <row r="14430">
          <cell r="A14430">
            <v>43845</v>
          </cell>
          <cell r="C14430">
            <v>8.9</v>
          </cell>
        </row>
        <row r="14431">
          <cell r="A14431">
            <v>43845</v>
          </cell>
          <cell r="C14431">
            <v>8.5</v>
          </cell>
        </row>
        <row r="14432">
          <cell r="A14432">
            <v>43845</v>
          </cell>
          <cell r="C14432">
            <v>7.9</v>
          </cell>
        </row>
        <row r="14433">
          <cell r="A14433">
            <v>43845</v>
          </cell>
          <cell r="C14433">
            <v>7.6</v>
          </cell>
        </row>
        <row r="14434">
          <cell r="A14434">
            <v>43845</v>
          </cell>
          <cell r="C14434">
            <v>7.6</v>
          </cell>
        </row>
        <row r="14435">
          <cell r="A14435">
            <v>43845</v>
          </cell>
          <cell r="C14435">
            <v>7.4</v>
          </cell>
        </row>
        <row r="14436">
          <cell r="A14436">
            <v>43845</v>
          </cell>
          <cell r="C14436">
            <v>7.3</v>
          </cell>
        </row>
        <row r="14437">
          <cell r="A14437">
            <v>43845</v>
          </cell>
          <cell r="C14437">
            <v>7.5</v>
          </cell>
        </row>
        <row r="14438">
          <cell r="A14438">
            <v>43845</v>
          </cell>
          <cell r="C14438">
            <v>7.8</v>
          </cell>
        </row>
        <row r="14439">
          <cell r="A14439">
            <v>43845</v>
          </cell>
          <cell r="C14439">
            <v>8</v>
          </cell>
        </row>
        <row r="14440">
          <cell r="A14440">
            <v>43845</v>
          </cell>
          <cell r="C14440">
            <v>8.5</v>
          </cell>
        </row>
        <row r="14441">
          <cell r="A14441">
            <v>43845</v>
          </cell>
          <cell r="C14441">
            <v>8.8000000000000007</v>
          </cell>
        </row>
        <row r="14442">
          <cell r="A14442">
            <v>43845</v>
          </cell>
          <cell r="C14442">
            <v>9</v>
          </cell>
        </row>
        <row r="14443">
          <cell r="A14443">
            <v>43845</v>
          </cell>
          <cell r="C14443">
            <v>8.9</v>
          </cell>
        </row>
        <row r="14444">
          <cell r="A14444">
            <v>43845</v>
          </cell>
          <cell r="C14444">
            <v>8.5</v>
          </cell>
        </row>
        <row r="14445">
          <cell r="A14445">
            <v>43845</v>
          </cell>
          <cell r="C14445">
            <v>8</v>
          </cell>
        </row>
        <row r="14446">
          <cell r="A14446">
            <v>43845</v>
          </cell>
          <cell r="C14446">
            <v>7.6</v>
          </cell>
        </row>
        <row r="14447">
          <cell r="A14447">
            <v>43845</v>
          </cell>
          <cell r="C14447">
            <v>7.3</v>
          </cell>
        </row>
        <row r="14448">
          <cell r="A14448">
            <v>43845</v>
          </cell>
          <cell r="C14448">
            <v>7.2</v>
          </cell>
        </row>
        <row r="14449">
          <cell r="A14449">
            <v>43845</v>
          </cell>
          <cell r="C14449">
            <v>7</v>
          </cell>
        </row>
        <row r="14450">
          <cell r="A14450">
            <v>43845</v>
          </cell>
          <cell r="C14450">
            <v>6.9</v>
          </cell>
        </row>
        <row r="14451">
          <cell r="A14451">
            <v>43845</v>
          </cell>
          <cell r="C14451">
            <v>6.9</v>
          </cell>
        </row>
        <row r="14452">
          <cell r="A14452">
            <v>43846</v>
          </cell>
          <cell r="C14452">
            <v>6.8</v>
          </cell>
        </row>
        <row r="14453">
          <cell r="A14453">
            <v>43846</v>
          </cell>
          <cell r="C14453">
            <v>7</v>
          </cell>
        </row>
        <row r="14454">
          <cell r="A14454">
            <v>43846</v>
          </cell>
          <cell r="C14454">
            <v>6.9</v>
          </cell>
        </row>
        <row r="14455">
          <cell r="A14455">
            <v>43846</v>
          </cell>
          <cell r="C14455">
            <v>6.9</v>
          </cell>
        </row>
        <row r="14456">
          <cell r="A14456">
            <v>43846</v>
          </cell>
          <cell r="C14456">
            <v>7.1</v>
          </cell>
        </row>
        <row r="14457">
          <cell r="A14457">
            <v>43846</v>
          </cell>
          <cell r="C14457">
            <v>7.3</v>
          </cell>
        </row>
        <row r="14458">
          <cell r="A14458">
            <v>43846</v>
          </cell>
          <cell r="C14458">
            <v>7.6</v>
          </cell>
        </row>
        <row r="14459">
          <cell r="A14459">
            <v>43846</v>
          </cell>
          <cell r="C14459">
            <v>7.8</v>
          </cell>
        </row>
        <row r="14460">
          <cell r="A14460">
            <v>43846</v>
          </cell>
          <cell r="C14460">
            <v>8.1999999999999993</v>
          </cell>
        </row>
        <row r="14461">
          <cell r="A14461">
            <v>43846</v>
          </cell>
          <cell r="C14461">
            <v>8.6</v>
          </cell>
        </row>
        <row r="14462">
          <cell r="A14462">
            <v>43846</v>
          </cell>
          <cell r="C14462">
            <v>9.1999999999999993</v>
          </cell>
        </row>
        <row r="14463">
          <cell r="A14463">
            <v>43846</v>
          </cell>
          <cell r="C14463">
            <v>9.6</v>
          </cell>
        </row>
        <row r="14464">
          <cell r="A14464">
            <v>43846</v>
          </cell>
          <cell r="C14464">
            <v>10.4</v>
          </cell>
        </row>
        <row r="14465">
          <cell r="A14465">
            <v>43846</v>
          </cell>
          <cell r="C14465">
            <v>10.6</v>
          </cell>
        </row>
        <row r="14466">
          <cell r="A14466">
            <v>43846</v>
          </cell>
          <cell r="C14466">
            <v>10.9</v>
          </cell>
        </row>
        <row r="14467">
          <cell r="A14467">
            <v>43846</v>
          </cell>
          <cell r="C14467">
            <v>11</v>
          </cell>
        </row>
        <row r="14468">
          <cell r="A14468">
            <v>43846</v>
          </cell>
          <cell r="C14468">
            <v>11</v>
          </cell>
        </row>
        <row r="14469">
          <cell r="A14469">
            <v>43846</v>
          </cell>
          <cell r="C14469">
            <v>11</v>
          </cell>
        </row>
        <row r="14470">
          <cell r="A14470">
            <v>43846</v>
          </cell>
          <cell r="C14470">
            <v>10.7</v>
          </cell>
        </row>
        <row r="14471">
          <cell r="A14471">
            <v>43846</v>
          </cell>
          <cell r="C14471">
            <v>10.4</v>
          </cell>
        </row>
        <row r="14472">
          <cell r="A14472">
            <v>43846</v>
          </cell>
          <cell r="C14472">
            <v>10.199999999999999</v>
          </cell>
        </row>
        <row r="14473">
          <cell r="A14473">
            <v>43846</v>
          </cell>
          <cell r="C14473">
            <v>9.8000000000000007</v>
          </cell>
        </row>
        <row r="14474">
          <cell r="A14474">
            <v>43846</v>
          </cell>
          <cell r="C14474">
            <v>9.4</v>
          </cell>
        </row>
        <row r="14475">
          <cell r="A14475">
            <v>43846</v>
          </cell>
          <cell r="C14475">
            <v>9.1999999999999993</v>
          </cell>
        </row>
        <row r="14476">
          <cell r="A14476">
            <v>43847</v>
          </cell>
          <cell r="C14476">
            <v>9.3000000000000007</v>
          </cell>
        </row>
        <row r="14477">
          <cell r="A14477">
            <v>43847</v>
          </cell>
          <cell r="C14477">
            <v>9.1</v>
          </cell>
        </row>
        <row r="14478">
          <cell r="A14478">
            <v>43847</v>
          </cell>
          <cell r="C14478">
            <v>8.8000000000000007</v>
          </cell>
        </row>
        <row r="14479">
          <cell r="A14479">
            <v>43847</v>
          </cell>
          <cell r="C14479">
            <v>8.6</v>
          </cell>
        </row>
        <row r="14480">
          <cell r="A14480">
            <v>43847</v>
          </cell>
          <cell r="C14480">
            <v>8.1999999999999993</v>
          </cell>
        </row>
        <row r="14481">
          <cell r="A14481">
            <v>43847</v>
          </cell>
          <cell r="C14481">
            <v>8</v>
          </cell>
        </row>
        <row r="14482">
          <cell r="A14482">
            <v>43847</v>
          </cell>
          <cell r="C14482">
            <v>7.9</v>
          </cell>
        </row>
        <row r="14483">
          <cell r="A14483">
            <v>43847</v>
          </cell>
          <cell r="C14483">
            <v>7.5</v>
          </cell>
        </row>
        <row r="14484">
          <cell r="A14484">
            <v>43847</v>
          </cell>
          <cell r="C14484">
            <v>7.3</v>
          </cell>
        </row>
        <row r="14485">
          <cell r="A14485">
            <v>43847</v>
          </cell>
          <cell r="C14485">
            <v>7</v>
          </cell>
        </row>
        <row r="14486">
          <cell r="A14486">
            <v>43847</v>
          </cell>
          <cell r="C14486">
            <v>7.2</v>
          </cell>
        </row>
        <row r="14487">
          <cell r="A14487">
            <v>43847</v>
          </cell>
          <cell r="C14487">
            <v>7.5</v>
          </cell>
        </row>
        <row r="14488">
          <cell r="A14488">
            <v>43847</v>
          </cell>
          <cell r="C14488">
            <v>7.7</v>
          </cell>
        </row>
        <row r="14489">
          <cell r="A14489">
            <v>43847</v>
          </cell>
          <cell r="C14489">
            <v>7.6</v>
          </cell>
        </row>
        <row r="14490">
          <cell r="A14490">
            <v>43847</v>
          </cell>
          <cell r="C14490">
            <v>7.5</v>
          </cell>
        </row>
        <row r="14491">
          <cell r="A14491">
            <v>43847</v>
          </cell>
          <cell r="C14491">
            <v>7.3</v>
          </cell>
        </row>
        <row r="14492">
          <cell r="A14492">
            <v>43847</v>
          </cell>
          <cell r="C14492">
            <v>6.8</v>
          </cell>
        </row>
        <row r="14493">
          <cell r="A14493">
            <v>43847</v>
          </cell>
          <cell r="C14493">
            <v>6.1</v>
          </cell>
        </row>
        <row r="14494">
          <cell r="A14494">
            <v>43847</v>
          </cell>
          <cell r="C14494">
            <v>5.4</v>
          </cell>
        </row>
        <row r="14495">
          <cell r="A14495">
            <v>43847</v>
          </cell>
          <cell r="C14495">
            <v>5.2</v>
          </cell>
        </row>
        <row r="14496">
          <cell r="A14496">
            <v>43847</v>
          </cell>
          <cell r="C14496">
            <v>5</v>
          </cell>
        </row>
        <row r="14497">
          <cell r="A14497">
            <v>43847</v>
          </cell>
          <cell r="C14497">
            <v>4.9000000000000004</v>
          </cell>
        </row>
        <row r="14498">
          <cell r="A14498">
            <v>43847</v>
          </cell>
          <cell r="C14498">
            <v>4.7</v>
          </cell>
        </row>
        <row r="14499">
          <cell r="A14499">
            <v>43847</v>
          </cell>
          <cell r="C14499">
            <v>4.5</v>
          </cell>
        </row>
        <row r="14500">
          <cell r="A14500">
            <v>43848</v>
          </cell>
          <cell r="C14500">
            <v>4.4000000000000004</v>
          </cell>
        </row>
        <row r="14501">
          <cell r="A14501">
            <v>43848</v>
          </cell>
          <cell r="C14501">
            <v>4.2</v>
          </cell>
        </row>
        <row r="14502">
          <cell r="A14502">
            <v>43848</v>
          </cell>
          <cell r="C14502">
            <v>3.8</v>
          </cell>
        </row>
        <row r="14503">
          <cell r="A14503">
            <v>43848</v>
          </cell>
          <cell r="C14503">
            <v>3.4</v>
          </cell>
        </row>
        <row r="14504">
          <cell r="A14504">
            <v>43848</v>
          </cell>
          <cell r="C14504">
            <v>3</v>
          </cell>
        </row>
        <row r="14505">
          <cell r="A14505">
            <v>43848</v>
          </cell>
          <cell r="C14505">
            <v>2.7</v>
          </cell>
        </row>
        <row r="14506">
          <cell r="A14506">
            <v>43848</v>
          </cell>
          <cell r="C14506">
            <v>1.9</v>
          </cell>
        </row>
        <row r="14507">
          <cell r="A14507">
            <v>43848</v>
          </cell>
          <cell r="C14507">
            <v>1.7</v>
          </cell>
        </row>
        <row r="14508">
          <cell r="A14508">
            <v>43848</v>
          </cell>
          <cell r="C14508">
            <v>1.9</v>
          </cell>
        </row>
        <row r="14509">
          <cell r="A14509">
            <v>43848</v>
          </cell>
          <cell r="C14509">
            <v>2.2999999999999998</v>
          </cell>
        </row>
        <row r="14510">
          <cell r="A14510">
            <v>43848</v>
          </cell>
          <cell r="C14510">
            <v>3.5</v>
          </cell>
        </row>
        <row r="14511">
          <cell r="A14511">
            <v>43848</v>
          </cell>
          <cell r="C14511">
            <v>4.5</v>
          </cell>
        </row>
        <row r="14512">
          <cell r="A14512">
            <v>43848</v>
          </cell>
          <cell r="C14512">
            <v>5.8</v>
          </cell>
        </row>
        <row r="14513">
          <cell r="A14513">
            <v>43848</v>
          </cell>
          <cell r="C14513">
            <v>6.5</v>
          </cell>
        </row>
        <row r="14514">
          <cell r="A14514">
            <v>43848</v>
          </cell>
          <cell r="C14514">
            <v>6.7</v>
          </cell>
        </row>
        <row r="14515">
          <cell r="A14515">
            <v>43848</v>
          </cell>
          <cell r="C14515">
            <v>6.6</v>
          </cell>
        </row>
        <row r="14516">
          <cell r="A14516">
            <v>43848</v>
          </cell>
          <cell r="C14516">
            <v>6</v>
          </cell>
        </row>
        <row r="14517">
          <cell r="A14517">
            <v>43848</v>
          </cell>
          <cell r="C14517">
            <v>5</v>
          </cell>
        </row>
        <row r="14518">
          <cell r="A14518">
            <v>43848</v>
          </cell>
          <cell r="C14518">
            <v>4</v>
          </cell>
        </row>
        <row r="14519">
          <cell r="A14519">
            <v>43848</v>
          </cell>
          <cell r="C14519">
            <v>3.2</v>
          </cell>
        </row>
        <row r="14520">
          <cell r="A14520">
            <v>43848</v>
          </cell>
          <cell r="C14520">
            <v>3</v>
          </cell>
        </row>
        <row r="14521">
          <cell r="A14521">
            <v>43848</v>
          </cell>
          <cell r="C14521">
            <v>2.9</v>
          </cell>
        </row>
        <row r="14522">
          <cell r="A14522">
            <v>43848</v>
          </cell>
          <cell r="C14522">
            <v>2.6</v>
          </cell>
        </row>
        <row r="14523">
          <cell r="A14523">
            <v>43848</v>
          </cell>
          <cell r="C14523">
            <v>2.2999999999999998</v>
          </cell>
        </row>
        <row r="14524">
          <cell r="A14524">
            <v>43849</v>
          </cell>
          <cell r="C14524">
            <v>1.7</v>
          </cell>
        </row>
        <row r="14525">
          <cell r="A14525">
            <v>43849</v>
          </cell>
          <cell r="C14525">
            <v>1.8</v>
          </cell>
        </row>
        <row r="14526">
          <cell r="A14526">
            <v>43849</v>
          </cell>
          <cell r="C14526">
            <v>1.5</v>
          </cell>
        </row>
        <row r="14527">
          <cell r="A14527">
            <v>43849</v>
          </cell>
          <cell r="C14527">
            <v>1.2</v>
          </cell>
        </row>
        <row r="14528">
          <cell r="A14528">
            <v>43849</v>
          </cell>
          <cell r="C14528">
            <v>1</v>
          </cell>
        </row>
        <row r="14529">
          <cell r="A14529">
            <v>43849</v>
          </cell>
          <cell r="C14529">
            <v>1</v>
          </cell>
        </row>
        <row r="14530">
          <cell r="A14530">
            <v>43849</v>
          </cell>
          <cell r="C14530">
            <v>0.8</v>
          </cell>
        </row>
        <row r="14531">
          <cell r="A14531">
            <v>43849</v>
          </cell>
          <cell r="C14531">
            <v>0.7</v>
          </cell>
        </row>
        <row r="14532">
          <cell r="A14532">
            <v>43849</v>
          </cell>
          <cell r="C14532">
            <v>1</v>
          </cell>
        </row>
        <row r="14533">
          <cell r="A14533">
            <v>43849</v>
          </cell>
          <cell r="C14533">
            <v>1.4</v>
          </cell>
        </row>
        <row r="14534">
          <cell r="A14534">
            <v>43849</v>
          </cell>
          <cell r="C14534">
            <v>2.5</v>
          </cell>
        </row>
        <row r="14535">
          <cell r="A14535">
            <v>43849</v>
          </cell>
          <cell r="C14535">
            <v>3.9</v>
          </cell>
        </row>
        <row r="14536">
          <cell r="A14536">
            <v>43849</v>
          </cell>
          <cell r="C14536">
            <v>5.3</v>
          </cell>
        </row>
        <row r="14537">
          <cell r="A14537">
            <v>43849</v>
          </cell>
          <cell r="C14537">
            <v>6.3</v>
          </cell>
        </row>
        <row r="14538">
          <cell r="A14538">
            <v>43849</v>
          </cell>
          <cell r="C14538">
            <v>6.9</v>
          </cell>
        </row>
        <row r="14539">
          <cell r="A14539">
            <v>43849</v>
          </cell>
          <cell r="C14539">
            <v>6.8</v>
          </cell>
        </row>
        <row r="14540">
          <cell r="A14540">
            <v>43849</v>
          </cell>
          <cell r="C14540">
            <v>6.2</v>
          </cell>
        </row>
        <row r="14541">
          <cell r="A14541">
            <v>43849</v>
          </cell>
          <cell r="C14541">
            <v>4.9000000000000004</v>
          </cell>
        </row>
        <row r="14542">
          <cell r="A14542">
            <v>43849</v>
          </cell>
          <cell r="C14542">
            <v>3.5</v>
          </cell>
        </row>
        <row r="14543">
          <cell r="A14543">
            <v>43849</v>
          </cell>
          <cell r="C14543">
            <v>2.5</v>
          </cell>
        </row>
        <row r="14544">
          <cell r="A14544">
            <v>43849</v>
          </cell>
          <cell r="C14544">
            <v>2</v>
          </cell>
        </row>
        <row r="14545">
          <cell r="A14545">
            <v>43849</v>
          </cell>
          <cell r="C14545">
            <v>1.4</v>
          </cell>
        </row>
        <row r="14546">
          <cell r="A14546">
            <v>43849</v>
          </cell>
          <cell r="C14546">
            <v>1</v>
          </cell>
        </row>
        <row r="14547">
          <cell r="A14547">
            <v>43849</v>
          </cell>
          <cell r="C14547">
            <v>0.9</v>
          </cell>
        </row>
        <row r="14548">
          <cell r="A14548">
            <v>43850</v>
          </cell>
          <cell r="C14548">
            <v>0.5</v>
          </cell>
        </row>
        <row r="14549">
          <cell r="A14549">
            <v>43850</v>
          </cell>
          <cell r="C14549">
            <v>0.4</v>
          </cell>
        </row>
        <row r="14550">
          <cell r="A14550">
            <v>43850</v>
          </cell>
          <cell r="C14550">
            <v>0.2</v>
          </cell>
        </row>
        <row r="14551">
          <cell r="A14551">
            <v>43850</v>
          </cell>
          <cell r="C14551">
            <v>0</v>
          </cell>
        </row>
        <row r="14552">
          <cell r="A14552">
            <v>43850</v>
          </cell>
          <cell r="C14552">
            <v>-0.2</v>
          </cell>
        </row>
        <row r="14553">
          <cell r="A14553">
            <v>43850</v>
          </cell>
          <cell r="C14553">
            <v>-0.3</v>
          </cell>
        </row>
        <row r="14554">
          <cell r="A14554">
            <v>43850</v>
          </cell>
          <cell r="C14554">
            <v>-0.5</v>
          </cell>
        </row>
        <row r="14555">
          <cell r="A14555">
            <v>43850</v>
          </cell>
          <cell r="C14555">
            <v>-0.5</v>
          </cell>
        </row>
        <row r="14556">
          <cell r="A14556">
            <v>43850</v>
          </cell>
          <cell r="C14556">
            <v>-0.2</v>
          </cell>
        </row>
        <row r="14557">
          <cell r="A14557">
            <v>43850</v>
          </cell>
          <cell r="C14557">
            <v>0.4</v>
          </cell>
        </row>
        <row r="14558">
          <cell r="A14558">
            <v>43850</v>
          </cell>
          <cell r="C14558">
            <v>2</v>
          </cell>
        </row>
        <row r="14559">
          <cell r="A14559">
            <v>43850</v>
          </cell>
          <cell r="C14559">
            <v>3.9</v>
          </cell>
        </row>
        <row r="14560">
          <cell r="A14560">
            <v>43850</v>
          </cell>
          <cell r="C14560">
            <v>5.5</v>
          </cell>
        </row>
        <row r="14561">
          <cell r="A14561">
            <v>43850</v>
          </cell>
          <cell r="C14561">
            <v>6.9</v>
          </cell>
        </row>
        <row r="14562">
          <cell r="A14562">
            <v>43850</v>
          </cell>
          <cell r="C14562">
            <v>7.6</v>
          </cell>
        </row>
        <row r="14563">
          <cell r="A14563">
            <v>43850</v>
          </cell>
          <cell r="C14563">
            <v>7.5</v>
          </cell>
        </row>
        <row r="14564">
          <cell r="A14564">
            <v>43850</v>
          </cell>
          <cell r="C14564">
            <v>6.7</v>
          </cell>
        </row>
        <row r="14565">
          <cell r="A14565">
            <v>43850</v>
          </cell>
          <cell r="C14565">
            <v>5.0999999999999996</v>
          </cell>
        </row>
        <row r="14566">
          <cell r="A14566">
            <v>43850</v>
          </cell>
          <cell r="C14566">
            <v>3.9</v>
          </cell>
        </row>
        <row r="14567">
          <cell r="A14567">
            <v>43850</v>
          </cell>
          <cell r="C14567">
            <v>2.9</v>
          </cell>
        </row>
        <row r="14568">
          <cell r="A14568">
            <v>43850</v>
          </cell>
          <cell r="C14568">
            <v>2.2999999999999998</v>
          </cell>
        </row>
        <row r="14569">
          <cell r="A14569">
            <v>43850</v>
          </cell>
          <cell r="C14569">
            <v>1.9</v>
          </cell>
        </row>
        <row r="14570">
          <cell r="A14570">
            <v>43850</v>
          </cell>
          <cell r="C14570">
            <v>1.7</v>
          </cell>
        </row>
        <row r="14571">
          <cell r="A14571">
            <v>43850</v>
          </cell>
          <cell r="C14571">
            <v>2.1</v>
          </cell>
        </row>
        <row r="14572">
          <cell r="A14572">
            <v>43851</v>
          </cell>
          <cell r="C14572">
            <v>2</v>
          </cell>
        </row>
        <row r="14573">
          <cell r="A14573">
            <v>43851</v>
          </cell>
          <cell r="C14573">
            <v>1.9</v>
          </cell>
        </row>
        <row r="14574">
          <cell r="A14574">
            <v>43851</v>
          </cell>
          <cell r="C14574">
            <v>1.7</v>
          </cell>
        </row>
        <row r="14575">
          <cell r="A14575">
            <v>43851</v>
          </cell>
          <cell r="C14575">
            <v>1.3</v>
          </cell>
        </row>
        <row r="14576">
          <cell r="A14576">
            <v>43851</v>
          </cell>
          <cell r="C14576">
            <v>1.1000000000000001</v>
          </cell>
        </row>
        <row r="14577">
          <cell r="A14577">
            <v>43851</v>
          </cell>
          <cell r="C14577">
            <v>0.8</v>
          </cell>
        </row>
        <row r="14578">
          <cell r="A14578">
            <v>43851</v>
          </cell>
          <cell r="C14578">
            <v>0.5</v>
          </cell>
        </row>
        <row r="14579">
          <cell r="A14579">
            <v>43851</v>
          </cell>
          <cell r="C14579">
            <v>0.5</v>
          </cell>
        </row>
        <row r="14580">
          <cell r="A14580">
            <v>43851</v>
          </cell>
          <cell r="C14580">
            <v>0.9</v>
          </cell>
        </row>
        <row r="14581">
          <cell r="A14581">
            <v>43851</v>
          </cell>
          <cell r="C14581">
            <v>1.3</v>
          </cell>
        </row>
        <row r="14582">
          <cell r="A14582">
            <v>43851</v>
          </cell>
          <cell r="C14582">
            <v>2</v>
          </cell>
        </row>
        <row r="14583">
          <cell r="A14583">
            <v>43851</v>
          </cell>
          <cell r="C14583">
            <v>3.3</v>
          </cell>
        </row>
        <row r="14584">
          <cell r="A14584">
            <v>43851</v>
          </cell>
          <cell r="C14584">
            <v>4.3</v>
          </cell>
        </row>
        <row r="14585">
          <cell r="A14585">
            <v>43851</v>
          </cell>
          <cell r="C14585">
            <v>5.2</v>
          </cell>
        </row>
        <row r="14586">
          <cell r="A14586">
            <v>43851</v>
          </cell>
          <cell r="C14586">
            <v>5.5</v>
          </cell>
        </row>
        <row r="14587">
          <cell r="A14587">
            <v>43851</v>
          </cell>
          <cell r="C14587">
            <v>5.6</v>
          </cell>
        </row>
        <row r="14588">
          <cell r="A14588">
            <v>43851</v>
          </cell>
          <cell r="C14588">
            <v>5.3</v>
          </cell>
        </row>
        <row r="14589">
          <cell r="A14589">
            <v>43851</v>
          </cell>
          <cell r="C14589">
            <v>4.5999999999999996</v>
          </cell>
        </row>
        <row r="14590">
          <cell r="A14590">
            <v>43851</v>
          </cell>
          <cell r="C14590">
            <v>3.8</v>
          </cell>
        </row>
        <row r="14591">
          <cell r="A14591">
            <v>43851</v>
          </cell>
          <cell r="C14591">
            <v>3.3</v>
          </cell>
        </row>
        <row r="14592">
          <cell r="A14592">
            <v>43851</v>
          </cell>
          <cell r="C14592">
            <v>3.4</v>
          </cell>
        </row>
        <row r="14593">
          <cell r="A14593">
            <v>43851</v>
          </cell>
          <cell r="C14593">
            <v>3.3</v>
          </cell>
        </row>
        <row r="14594">
          <cell r="A14594">
            <v>43851</v>
          </cell>
          <cell r="C14594">
            <v>3.3</v>
          </cell>
        </row>
        <row r="14595">
          <cell r="A14595">
            <v>43851</v>
          </cell>
          <cell r="C14595">
            <v>3.5</v>
          </cell>
        </row>
        <row r="14596">
          <cell r="A14596">
            <v>43852</v>
          </cell>
          <cell r="C14596">
            <v>3.7</v>
          </cell>
        </row>
        <row r="14597">
          <cell r="A14597">
            <v>43852</v>
          </cell>
          <cell r="C14597">
            <v>3.9</v>
          </cell>
        </row>
        <row r="14598">
          <cell r="A14598">
            <v>43852</v>
          </cell>
          <cell r="C14598">
            <v>4.0999999999999996</v>
          </cell>
        </row>
        <row r="14599">
          <cell r="A14599">
            <v>43852</v>
          </cell>
          <cell r="C14599">
            <v>4.0999999999999996</v>
          </cell>
        </row>
        <row r="14600">
          <cell r="A14600">
            <v>43852</v>
          </cell>
          <cell r="C14600">
            <v>4.5999999999999996</v>
          </cell>
        </row>
        <row r="14601">
          <cell r="A14601">
            <v>43852</v>
          </cell>
          <cell r="C14601">
            <v>4.8</v>
          </cell>
        </row>
        <row r="14602">
          <cell r="A14602">
            <v>43852</v>
          </cell>
          <cell r="C14602">
            <v>5.0999999999999996</v>
          </cell>
        </row>
        <row r="14603">
          <cell r="A14603">
            <v>43852</v>
          </cell>
          <cell r="C14603">
            <v>5.2</v>
          </cell>
        </row>
        <row r="14604">
          <cell r="A14604">
            <v>43852</v>
          </cell>
          <cell r="C14604">
            <v>5.6</v>
          </cell>
        </row>
        <row r="14605">
          <cell r="A14605">
            <v>43852</v>
          </cell>
          <cell r="C14605">
            <v>6.1</v>
          </cell>
        </row>
        <row r="14606">
          <cell r="A14606">
            <v>43852</v>
          </cell>
          <cell r="C14606">
            <v>6.6</v>
          </cell>
        </row>
        <row r="14607">
          <cell r="A14607">
            <v>43852</v>
          </cell>
          <cell r="C14607">
            <v>7.1</v>
          </cell>
        </row>
        <row r="14608">
          <cell r="A14608">
            <v>43852</v>
          </cell>
          <cell r="C14608">
            <v>7.7</v>
          </cell>
        </row>
        <row r="14609">
          <cell r="A14609">
            <v>43852</v>
          </cell>
          <cell r="C14609">
            <v>8.4</v>
          </cell>
        </row>
        <row r="14610">
          <cell r="A14610">
            <v>43852</v>
          </cell>
          <cell r="C14610">
            <v>8.6</v>
          </cell>
        </row>
        <row r="14611">
          <cell r="A14611">
            <v>43852</v>
          </cell>
          <cell r="C14611">
            <v>8.6999999999999993</v>
          </cell>
        </row>
        <row r="14612">
          <cell r="A14612">
            <v>43852</v>
          </cell>
          <cell r="C14612">
            <v>8.6</v>
          </cell>
        </row>
        <row r="14613">
          <cell r="A14613">
            <v>43852</v>
          </cell>
          <cell r="C14613">
            <v>8.3000000000000007</v>
          </cell>
        </row>
        <row r="14614">
          <cell r="A14614">
            <v>43852</v>
          </cell>
          <cell r="C14614">
            <v>8.1</v>
          </cell>
        </row>
        <row r="14615">
          <cell r="A14615">
            <v>43852</v>
          </cell>
          <cell r="C14615">
            <v>7.9</v>
          </cell>
        </row>
        <row r="14616">
          <cell r="A14616">
            <v>43852</v>
          </cell>
          <cell r="C14616">
            <v>7.6</v>
          </cell>
        </row>
        <row r="14617">
          <cell r="A14617">
            <v>43852</v>
          </cell>
          <cell r="C14617">
            <v>7.4</v>
          </cell>
        </row>
        <row r="14618">
          <cell r="A14618">
            <v>43852</v>
          </cell>
          <cell r="C14618">
            <v>7.2</v>
          </cell>
        </row>
        <row r="14619">
          <cell r="A14619">
            <v>43852</v>
          </cell>
          <cell r="C14619">
            <v>7.2</v>
          </cell>
        </row>
        <row r="14620">
          <cell r="A14620">
            <v>43853</v>
          </cell>
          <cell r="C14620">
            <v>7</v>
          </cell>
        </row>
        <row r="14621">
          <cell r="A14621">
            <v>43853</v>
          </cell>
          <cell r="C14621">
            <v>6.9</v>
          </cell>
        </row>
        <row r="14622">
          <cell r="A14622">
            <v>43853</v>
          </cell>
          <cell r="C14622">
            <v>6.7</v>
          </cell>
        </row>
        <row r="14623">
          <cell r="A14623">
            <v>43853</v>
          </cell>
          <cell r="C14623">
            <v>6.4</v>
          </cell>
        </row>
        <row r="14624">
          <cell r="A14624">
            <v>43853</v>
          </cell>
          <cell r="C14624">
            <v>6.3</v>
          </cell>
        </row>
        <row r="14625">
          <cell r="A14625">
            <v>43853</v>
          </cell>
          <cell r="C14625">
            <v>6.2</v>
          </cell>
        </row>
        <row r="14626">
          <cell r="A14626">
            <v>43853</v>
          </cell>
          <cell r="C14626">
            <v>6.2</v>
          </cell>
        </row>
        <row r="14627">
          <cell r="A14627">
            <v>43853</v>
          </cell>
          <cell r="C14627">
            <v>6.1</v>
          </cell>
        </row>
        <row r="14628">
          <cell r="A14628">
            <v>43853</v>
          </cell>
          <cell r="C14628">
            <v>6.2</v>
          </cell>
        </row>
        <row r="14629">
          <cell r="A14629">
            <v>43853</v>
          </cell>
          <cell r="C14629">
            <v>6.3</v>
          </cell>
        </row>
        <row r="14630">
          <cell r="A14630">
            <v>43853</v>
          </cell>
          <cell r="C14630">
            <v>6.4</v>
          </cell>
        </row>
        <row r="14631">
          <cell r="A14631">
            <v>43853</v>
          </cell>
          <cell r="C14631">
            <v>6.7</v>
          </cell>
        </row>
        <row r="14632">
          <cell r="A14632">
            <v>43853</v>
          </cell>
          <cell r="C14632">
            <v>7.1</v>
          </cell>
        </row>
        <row r="14633">
          <cell r="A14633">
            <v>43853</v>
          </cell>
          <cell r="C14633">
            <v>7.6</v>
          </cell>
        </row>
        <row r="14634">
          <cell r="A14634">
            <v>43853</v>
          </cell>
          <cell r="C14634">
            <v>7.7</v>
          </cell>
        </row>
        <row r="14635">
          <cell r="A14635">
            <v>43853</v>
          </cell>
          <cell r="C14635">
            <v>7.8</v>
          </cell>
        </row>
        <row r="14636">
          <cell r="A14636">
            <v>43853</v>
          </cell>
          <cell r="C14636">
            <v>7.4</v>
          </cell>
        </row>
        <row r="14637">
          <cell r="A14637">
            <v>43853</v>
          </cell>
          <cell r="C14637">
            <v>6.7</v>
          </cell>
        </row>
        <row r="14638">
          <cell r="A14638">
            <v>43853</v>
          </cell>
          <cell r="C14638">
            <v>6.3</v>
          </cell>
        </row>
        <row r="14639">
          <cell r="A14639">
            <v>43853</v>
          </cell>
          <cell r="C14639">
            <v>5.8</v>
          </cell>
        </row>
        <row r="14640">
          <cell r="A14640">
            <v>43853</v>
          </cell>
          <cell r="C14640">
            <v>5.7</v>
          </cell>
        </row>
        <row r="14641">
          <cell r="A14641">
            <v>43853</v>
          </cell>
          <cell r="C14641">
            <v>5.5</v>
          </cell>
        </row>
        <row r="14642">
          <cell r="A14642">
            <v>43853</v>
          </cell>
          <cell r="C14642">
            <v>5.3</v>
          </cell>
        </row>
        <row r="14643">
          <cell r="A14643">
            <v>43853</v>
          </cell>
          <cell r="C14643">
            <v>5.0999999999999996</v>
          </cell>
        </row>
        <row r="14644">
          <cell r="A14644">
            <v>43854</v>
          </cell>
          <cell r="C14644">
            <v>4.9000000000000004</v>
          </cell>
        </row>
        <row r="14645">
          <cell r="A14645">
            <v>43854</v>
          </cell>
          <cell r="C14645">
            <v>4.9000000000000004</v>
          </cell>
        </row>
        <row r="14646">
          <cell r="A14646">
            <v>43854</v>
          </cell>
          <cell r="C14646">
            <v>5</v>
          </cell>
        </row>
        <row r="14647">
          <cell r="A14647">
            <v>43854</v>
          </cell>
          <cell r="C14647">
            <v>4.9000000000000004</v>
          </cell>
        </row>
        <row r="14648">
          <cell r="A14648">
            <v>43854</v>
          </cell>
          <cell r="C14648">
            <v>5</v>
          </cell>
        </row>
        <row r="14649">
          <cell r="A14649">
            <v>43854</v>
          </cell>
          <cell r="C14649">
            <v>5.0999999999999996</v>
          </cell>
        </row>
        <row r="14650">
          <cell r="A14650">
            <v>43854</v>
          </cell>
          <cell r="C14650">
            <v>5.0999999999999996</v>
          </cell>
        </row>
        <row r="14651">
          <cell r="A14651">
            <v>43854</v>
          </cell>
          <cell r="C14651">
            <v>5</v>
          </cell>
        </row>
        <row r="14652">
          <cell r="A14652">
            <v>43854</v>
          </cell>
          <cell r="C14652">
            <v>5.2</v>
          </cell>
        </row>
        <row r="14653">
          <cell r="A14653">
            <v>43854</v>
          </cell>
          <cell r="C14653">
            <v>5.4</v>
          </cell>
        </row>
        <row r="14654">
          <cell r="A14654">
            <v>43854</v>
          </cell>
          <cell r="C14654">
            <v>5.8</v>
          </cell>
        </row>
        <row r="14655">
          <cell r="A14655">
            <v>43854</v>
          </cell>
          <cell r="C14655">
            <v>6.2</v>
          </cell>
        </row>
        <row r="14656">
          <cell r="A14656">
            <v>43854</v>
          </cell>
          <cell r="C14656">
            <v>6.7</v>
          </cell>
        </row>
        <row r="14657">
          <cell r="A14657">
            <v>43854</v>
          </cell>
          <cell r="C14657">
            <v>7.2</v>
          </cell>
        </row>
        <row r="14658">
          <cell r="A14658">
            <v>43854</v>
          </cell>
          <cell r="C14658">
            <v>7.4</v>
          </cell>
        </row>
        <row r="14659">
          <cell r="A14659">
            <v>43854</v>
          </cell>
          <cell r="C14659">
            <v>7.4</v>
          </cell>
        </row>
        <row r="14660">
          <cell r="A14660">
            <v>43854</v>
          </cell>
          <cell r="C14660">
            <v>7.1</v>
          </cell>
        </row>
        <row r="14661">
          <cell r="A14661">
            <v>43854</v>
          </cell>
          <cell r="C14661">
            <v>6.7</v>
          </cell>
        </row>
        <row r="14662">
          <cell r="A14662">
            <v>43854</v>
          </cell>
          <cell r="C14662">
            <v>6.2</v>
          </cell>
        </row>
        <row r="14663">
          <cell r="A14663">
            <v>43854</v>
          </cell>
          <cell r="C14663">
            <v>5.7</v>
          </cell>
        </row>
        <row r="14664">
          <cell r="A14664">
            <v>43854</v>
          </cell>
          <cell r="C14664">
            <v>5.6</v>
          </cell>
        </row>
        <row r="14665">
          <cell r="A14665">
            <v>43854</v>
          </cell>
          <cell r="C14665">
            <v>5.4</v>
          </cell>
        </row>
        <row r="14666">
          <cell r="A14666">
            <v>43854</v>
          </cell>
          <cell r="C14666">
            <v>5.2</v>
          </cell>
        </row>
        <row r="14667">
          <cell r="A14667">
            <v>43854</v>
          </cell>
          <cell r="C14667">
            <v>5.0999999999999996</v>
          </cell>
        </row>
        <row r="14668">
          <cell r="A14668">
            <v>43855</v>
          </cell>
          <cell r="C14668">
            <v>4.9000000000000004</v>
          </cell>
        </row>
        <row r="14669">
          <cell r="A14669">
            <v>43855</v>
          </cell>
          <cell r="C14669">
            <v>4.8</v>
          </cell>
        </row>
        <row r="14670">
          <cell r="A14670">
            <v>43855</v>
          </cell>
          <cell r="C14670">
            <v>4.8</v>
          </cell>
        </row>
        <row r="14671">
          <cell r="A14671">
            <v>43855</v>
          </cell>
          <cell r="C14671">
            <v>4.5999999999999996</v>
          </cell>
        </row>
        <row r="14672">
          <cell r="A14672">
            <v>43855</v>
          </cell>
          <cell r="C14672">
            <v>4.5</v>
          </cell>
        </row>
        <row r="14673">
          <cell r="A14673">
            <v>43855</v>
          </cell>
          <cell r="C14673">
            <v>4.7</v>
          </cell>
        </row>
        <row r="14674">
          <cell r="A14674">
            <v>43855</v>
          </cell>
          <cell r="C14674">
            <v>4.5</v>
          </cell>
        </row>
        <row r="14675">
          <cell r="A14675">
            <v>43855</v>
          </cell>
          <cell r="C14675">
            <v>4.4000000000000004</v>
          </cell>
        </row>
        <row r="14676">
          <cell r="A14676">
            <v>43855</v>
          </cell>
          <cell r="C14676">
            <v>4.5999999999999996</v>
          </cell>
        </row>
        <row r="14677">
          <cell r="A14677">
            <v>43855</v>
          </cell>
          <cell r="C14677">
            <v>5.0999999999999996</v>
          </cell>
        </row>
        <row r="14678">
          <cell r="A14678">
            <v>43855</v>
          </cell>
          <cell r="C14678">
            <v>5.6</v>
          </cell>
        </row>
        <row r="14679">
          <cell r="A14679">
            <v>43855</v>
          </cell>
          <cell r="C14679">
            <v>6.1</v>
          </cell>
        </row>
        <row r="14680">
          <cell r="A14680">
            <v>43855</v>
          </cell>
          <cell r="C14680">
            <v>6.9</v>
          </cell>
        </row>
        <row r="14681">
          <cell r="A14681">
            <v>43855</v>
          </cell>
          <cell r="C14681">
            <v>7.4</v>
          </cell>
        </row>
        <row r="14682">
          <cell r="A14682">
            <v>43855</v>
          </cell>
          <cell r="C14682">
            <v>7.7</v>
          </cell>
        </row>
        <row r="14683">
          <cell r="A14683">
            <v>43855</v>
          </cell>
          <cell r="C14683">
            <v>7.9</v>
          </cell>
        </row>
        <row r="14684">
          <cell r="A14684">
            <v>43855</v>
          </cell>
          <cell r="C14684">
            <v>7.9</v>
          </cell>
        </row>
        <row r="14685">
          <cell r="A14685">
            <v>43855</v>
          </cell>
          <cell r="C14685">
            <v>7.6</v>
          </cell>
        </row>
        <row r="14686">
          <cell r="A14686">
            <v>43855</v>
          </cell>
          <cell r="C14686">
            <v>7.3</v>
          </cell>
        </row>
        <row r="14687">
          <cell r="A14687">
            <v>43855</v>
          </cell>
          <cell r="C14687">
            <v>7.1</v>
          </cell>
        </row>
        <row r="14688">
          <cell r="A14688">
            <v>43855</v>
          </cell>
          <cell r="C14688">
            <v>7.1</v>
          </cell>
        </row>
        <row r="14689">
          <cell r="A14689">
            <v>43855</v>
          </cell>
          <cell r="C14689">
            <v>7.1</v>
          </cell>
        </row>
        <row r="14690">
          <cell r="A14690">
            <v>43855</v>
          </cell>
          <cell r="C14690">
            <v>7.1</v>
          </cell>
        </row>
        <row r="14691">
          <cell r="A14691">
            <v>43855</v>
          </cell>
          <cell r="C14691">
            <v>7.1</v>
          </cell>
        </row>
        <row r="14692">
          <cell r="A14692">
            <v>43856</v>
          </cell>
          <cell r="C14692">
            <v>7.1</v>
          </cell>
        </row>
        <row r="14693">
          <cell r="A14693">
            <v>43856</v>
          </cell>
          <cell r="C14693">
            <v>7.2</v>
          </cell>
        </row>
        <row r="14694">
          <cell r="A14694">
            <v>43856</v>
          </cell>
          <cell r="C14694">
            <v>7</v>
          </cell>
        </row>
        <row r="14695">
          <cell r="A14695">
            <v>43856</v>
          </cell>
          <cell r="C14695">
            <v>6.9</v>
          </cell>
        </row>
        <row r="14696">
          <cell r="A14696">
            <v>43856</v>
          </cell>
          <cell r="C14696">
            <v>6.9</v>
          </cell>
        </row>
        <row r="14697">
          <cell r="A14697">
            <v>43856</v>
          </cell>
          <cell r="C14697">
            <v>6.9</v>
          </cell>
        </row>
        <row r="14698">
          <cell r="A14698">
            <v>43856</v>
          </cell>
          <cell r="C14698">
            <v>6.9</v>
          </cell>
        </row>
        <row r="14699">
          <cell r="A14699">
            <v>43856</v>
          </cell>
          <cell r="C14699">
            <v>7</v>
          </cell>
        </row>
        <row r="14700">
          <cell r="A14700">
            <v>43856</v>
          </cell>
          <cell r="C14700">
            <v>7.2</v>
          </cell>
        </row>
        <row r="14701">
          <cell r="A14701">
            <v>43856</v>
          </cell>
          <cell r="C14701">
            <v>7.7</v>
          </cell>
        </row>
        <row r="14702">
          <cell r="A14702">
            <v>43856</v>
          </cell>
          <cell r="C14702">
            <v>8.1999999999999993</v>
          </cell>
        </row>
        <row r="14703">
          <cell r="A14703">
            <v>43856</v>
          </cell>
          <cell r="C14703">
            <v>8.6</v>
          </cell>
        </row>
        <row r="14704">
          <cell r="A14704">
            <v>43856</v>
          </cell>
          <cell r="C14704">
            <v>9.1999999999999993</v>
          </cell>
        </row>
        <row r="14705">
          <cell r="A14705">
            <v>43856</v>
          </cell>
          <cell r="C14705">
            <v>9.4</v>
          </cell>
        </row>
        <row r="14706">
          <cell r="A14706">
            <v>43856</v>
          </cell>
          <cell r="C14706">
            <v>9.5</v>
          </cell>
        </row>
        <row r="14707">
          <cell r="A14707">
            <v>43856</v>
          </cell>
          <cell r="C14707">
            <v>9.4</v>
          </cell>
        </row>
        <row r="14708">
          <cell r="A14708">
            <v>43856</v>
          </cell>
          <cell r="C14708">
            <v>9</v>
          </cell>
        </row>
        <row r="14709">
          <cell r="A14709">
            <v>43856</v>
          </cell>
          <cell r="C14709">
            <v>8.4</v>
          </cell>
        </row>
        <row r="14710">
          <cell r="A14710">
            <v>43856</v>
          </cell>
          <cell r="C14710">
            <v>7.7</v>
          </cell>
        </row>
        <row r="14711">
          <cell r="A14711">
            <v>43856</v>
          </cell>
          <cell r="C14711">
            <v>7.2</v>
          </cell>
        </row>
        <row r="14712">
          <cell r="A14712">
            <v>43856</v>
          </cell>
          <cell r="C14712">
            <v>6.8</v>
          </cell>
        </row>
        <row r="14713">
          <cell r="A14713">
            <v>43856</v>
          </cell>
          <cell r="C14713">
            <v>6.4</v>
          </cell>
        </row>
        <row r="14714">
          <cell r="A14714">
            <v>43856</v>
          </cell>
          <cell r="C14714">
            <v>6.1</v>
          </cell>
        </row>
        <row r="14715">
          <cell r="A14715">
            <v>43856</v>
          </cell>
          <cell r="C14715">
            <v>6.3</v>
          </cell>
        </row>
        <row r="14716">
          <cell r="A14716">
            <v>43857</v>
          </cell>
          <cell r="C14716">
            <v>6.5</v>
          </cell>
        </row>
        <row r="14717">
          <cell r="A14717">
            <v>43857</v>
          </cell>
          <cell r="C14717">
            <v>6.6</v>
          </cell>
        </row>
        <row r="14718">
          <cell r="A14718">
            <v>43857</v>
          </cell>
          <cell r="C14718">
            <v>6.6</v>
          </cell>
        </row>
        <row r="14719">
          <cell r="A14719">
            <v>43857</v>
          </cell>
          <cell r="C14719">
            <v>6.6</v>
          </cell>
        </row>
        <row r="14720">
          <cell r="A14720">
            <v>43857</v>
          </cell>
          <cell r="C14720">
            <v>6.6</v>
          </cell>
        </row>
        <row r="14721">
          <cell r="A14721">
            <v>43857</v>
          </cell>
          <cell r="C14721">
            <v>6.7</v>
          </cell>
        </row>
        <row r="14722">
          <cell r="A14722">
            <v>43857</v>
          </cell>
          <cell r="C14722">
            <v>6.6</v>
          </cell>
        </row>
        <row r="14723">
          <cell r="A14723">
            <v>43857</v>
          </cell>
          <cell r="C14723">
            <v>6.4</v>
          </cell>
        </row>
        <row r="14724">
          <cell r="A14724">
            <v>43857</v>
          </cell>
          <cell r="C14724">
            <v>6.4</v>
          </cell>
        </row>
        <row r="14725">
          <cell r="A14725">
            <v>43857</v>
          </cell>
          <cell r="C14725">
            <v>6.6</v>
          </cell>
        </row>
        <row r="14726">
          <cell r="A14726">
            <v>43857</v>
          </cell>
          <cell r="C14726">
            <v>7</v>
          </cell>
        </row>
        <row r="14727">
          <cell r="A14727">
            <v>43857</v>
          </cell>
          <cell r="C14727">
            <v>7.4</v>
          </cell>
        </row>
        <row r="14728">
          <cell r="A14728">
            <v>43857</v>
          </cell>
          <cell r="C14728">
            <v>7.7</v>
          </cell>
        </row>
        <row r="14729">
          <cell r="A14729">
            <v>43857</v>
          </cell>
          <cell r="C14729">
            <v>7.8</v>
          </cell>
        </row>
        <row r="14730">
          <cell r="A14730">
            <v>43857</v>
          </cell>
          <cell r="C14730">
            <v>7.9</v>
          </cell>
        </row>
        <row r="14731">
          <cell r="A14731">
            <v>43857</v>
          </cell>
          <cell r="C14731">
            <v>7.7</v>
          </cell>
        </row>
        <row r="14732">
          <cell r="A14732">
            <v>43857</v>
          </cell>
          <cell r="C14732">
            <v>7.3</v>
          </cell>
        </row>
        <row r="14733">
          <cell r="A14733">
            <v>43857</v>
          </cell>
          <cell r="C14733">
            <v>6.8</v>
          </cell>
        </row>
        <row r="14734">
          <cell r="A14734">
            <v>43857</v>
          </cell>
          <cell r="C14734">
            <v>6.2</v>
          </cell>
        </row>
        <row r="14735">
          <cell r="A14735">
            <v>43857</v>
          </cell>
          <cell r="C14735">
            <v>5.9</v>
          </cell>
        </row>
        <row r="14736">
          <cell r="A14736">
            <v>43857</v>
          </cell>
          <cell r="C14736">
            <v>5.9</v>
          </cell>
        </row>
        <row r="14737">
          <cell r="A14737">
            <v>43857</v>
          </cell>
          <cell r="C14737">
            <v>5.8</v>
          </cell>
        </row>
        <row r="14738">
          <cell r="A14738">
            <v>43857</v>
          </cell>
          <cell r="C14738">
            <v>5.6</v>
          </cell>
        </row>
        <row r="14739">
          <cell r="A14739">
            <v>43857</v>
          </cell>
          <cell r="C14739">
            <v>5.6</v>
          </cell>
        </row>
        <row r="14740">
          <cell r="A14740">
            <v>43858</v>
          </cell>
          <cell r="C14740">
            <v>5.4</v>
          </cell>
        </row>
        <row r="14741">
          <cell r="A14741">
            <v>43858</v>
          </cell>
          <cell r="C14741">
            <v>5.2</v>
          </cell>
        </row>
        <row r="14742">
          <cell r="A14742">
            <v>43858</v>
          </cell>
          <cell r="C14742">
            <v>5</v>
          </cell>
        </row>
        <row r="14743">
          <cell r="A14743">
            <v>43858</v>
          </cell>
          <cell r="C14743">
            <v>4.5999999999999996</v>
          </cell>
        </row>
        <row r="14744">
          <cell r="A14744">
            <v>43858</v>
          </cell>
          <cell r="C14744">
            <v>4.3</v>
          </cell>
        </row>
        <row r="14745">
          <cell r="A14745">
            <v>43858</v>
          </cell>
          <cell r="C14745">
            <v>3.9</v>
          </cell>
        </row>
        <row r="14746">
          <cell r="A14746">
            <v>43858</v>
          </cell>
          <cell r="C14746">
            <v>3.8</v>
          </cell>
        </row>
        <row r="14747">
          <cell r="A14747">
            <v>43858</v>
          </cell>
          <cell r="C14747">
            <v>3.8</v>
          </cell>
        </row>
        <row r="14748">
          <cell r="A14748">
            <v>43858</v>
          </cell>
          <cell r="C14748">
            <v>4</v>
          </cell>
        </row>
        <row r="14749">
          <cell r="A14749">
            <v>43858</v>
          </cell>
          <cell r="C14749">
            <v>4.4000000000000004</v>
          </cell>
        </row>
        <row r="14750">
          <cell r="A14750">
            <v>43858</v>
          </cell>
          <cell r="C14750">
            <v>4.8</v>
          </cell>
        </row>
        <row r="14751">
          <cell r="A14751">
            <v>43858</v>
          </cell>
          <cell r="C14751">
            <v>5.5</v>
          </cell>
        </row>
        <row r="14752">
          <cell r="A14752">
            <v>43858</v>
          </cell>
          <cell r="C14752">
            <v>6</v>
          </cell>
        </row>
        <row r="14753">
          <cell r="A14753">
            <v>43858</v>
          </cell>
          <cell r="C14753">
            <v>6.2</v>
          </cell>
        </row>
        <row r="14754">
          <cell r="A14754">
            <v>43858</v>
          </cell>
          <cell r="C14754">
            <v>6.2</v>
          </cell>
        </row>
        <row r="14755">
          <cell r="A14755">
            <v>43858</v>
          </cell>
          <cell r="C14755">
            <v>6</v>
          </cell>
        </row>
        <row r="14756">
          <cell r="A14756">
            <v>43858</v>
          </cell>
          <cell r="C14756">
            <v>5.7</v>
          </cell>
        </row>
        <row r="14757">
          <cell r="A14757">
            <v>43858</v>
          </cell>
          <cell r="C14757">
            <v>5.4</v>
          </cell>
        </row>
        <row r="14758">
          <cell r="A14758">
            <v>43858</v>
          </cell>
          <cell r="C14758">
            <v>5</v>
          </cell>
        </row>
        <row r="14759">
          <cell r="A14759">
            <v>43858</v>
          </cell>
          <cell r="C14759">
            <v>4.9000000000000004</v>
          </cell>
        </row>
        <row r="14760">
          <cell r="A14760">
            <v>43858</v>
          </cell>
          <cell r="C14760">
            <v>4.7</v>
          </cell>
        </row>
        <row r="14761">
          <cell r="A14761">
            <v>43858</v>
          </cell>
          <cell r="C14761">
            <v>4.7</v>
          </cell>
        </row>
        <row r="14762">
          <cell r="A14762">
            <v>43858</v>
          </cell>
          <cell r="C14762">
            <v>4.7</v>
          </cell>
        </row>
        <row r="14763">
          <cell r="A14763">
            <v>43858</v>
          </cell>
          <cell r="C14763">
            <v>4.8</v>
          </cell>
        </row>
        <row r="14764">
          <cell r="A14764">
            <v>43859</v>
          </cell>
          <cell r="C14764">
            <v>4.7</v>
          </cell>
        </row>
        <row r="14765">
          <cell r="A14765">
            <v>43859</v>
          </cell>
          <cell r="C14765">
            <v>4.8</v>
          </cell>
        </row>
        <row r="14766">
          <cell r="A14766">
            <v>43859</v>
          </cell>
          <cell r="C14766">
            <v>4.7</v>
          </cell>
        </row>
        <row r="14767">
          <cell r="A14767">
            <v>43859</v>
          </cell>
          <cell r="C14767">
            <v>4.5999999999999996</v>
          </cell>
        </row>
        <row r="14768">
          <cell r="A14768">
            <v>43859</v>
          </cell>
          <cell r="C14768">
            <v>4.7</v>
          </cell>
        </row>
        <row r="14769">
          <cell r="A14769">
            <v>43859</v>
          </cell>
          <cell r="C14769">
            <v>4.5</v>
          </cell>
        </row>
        <row r="14770">
          <cell r="A14770">
            <v>43859</v>
          </cell>
          <cell r="C14770">
            <v>4.5999999999999996</v>
          </cell>
        </row>
        <row r="14771">
          <cell r="A14771">
            <v>43859</v>
          </cell>
          <cell r="C14771">
            <v>4.5999999999999996</v>
          </cell>
        </row>
        <row r="14772">
          <cell r="A14772">
            <v>43859</v>
          </cell>
          <cell r="C14772">
            <v>4.9000000000000004</v>
          </cell>
        </row>
        <row r="14773">
          <cell r="A14773">
            <v>43859</v>
          </cell>
          <cell r="C14773">
            <v>5.6</v>
          </cell>
        </row>
        <row r="14774">
          <cell r="A14774">
            <v>43859</v>
          </cell>
          <cell r="C14774">
            <v>6.5</v>
          </cell>
        </row>
        <row r="14775">
          <cell r="A14775">
            <v>43859</v>
          </cell>
          <cell r="C14775">
            <v>7.4</v>
          </cell>
        </row>
        <row r="14776">
          <cell r="A14776">
            <v>43859</v>
          </cell>
          <cell r="C14776">
            <v>8.5</v>
          </cell>
        </row>
        <row r="14777">
          <cell r="A14777">
            <v>43859</v>
          </cell>
          <cell r="C14777">
            <v>9</v>
          </cell>
        </row>
        <row r="14778">
          <cell r="A14778">
            <v>43859</v>
          </cell>
          <cell r="C14778">
            <v>9.3000000000000007</v>
          </cell>
        </row>
        <row r="14779">
          <cell r="A14779">
            <v>43859</v>
          </cell>
          <cell r="C14779">
            <v>9.4</v>
          </cell>
        </row>
        <row r="14780">
          <cell r="A14780">
            <v>43859</v>
          </cell>
          <cell r="C14780">
            <v>9.1</v>
          </cell>
        </row>
        <row r="14781">
          <cell r="A14781">
            <v>43859</v>
          </cell>
          <cell r="C14781">
            <v>8.6999999999999993</v>
          </cell>
        </row>
        <row r="14782">
          <cell r="A14782">
            <v>43859</v>
          </cell>
          <cell r="C14782">
            <v>8.3000000000000007</v>
          </cell>
        </row>
        <row r="14783">
          <cell r="A14783">
            <v>43859</v>
          </cell>
          <cell r="C14783">
            <v>8.1999999999999993</v>
          </cell>
        </row>
        <row r="14784">
          <cell r="A14784">
            <v>43859</v>
          </cell>
          <cell r="C14784">
            <v>8</v>
          </cell>
        </row>
        <row r="14785">
          <cell r="A14785">
            <v>43859</v>
          </cell>
          <cell r="C14785">
            <v>8</v>
          </cell>
        </row>
        <row r="14786">
          <cell r="A14786">
            <v>43859</v>
          </cell>
          <cell r="C14786">
            <v>7.9</v>
          </cell>
        </row>
        <row r="14787">
          <cell r="A14787">
            <v>43859</v>
          </cell>
          <cell r="C14787">
            <v>7.9</v>
          </cell>
        </row>
        <row r="14788">
          <cell r="A14788">
            <v>43860</v>
          </cell>
          <cell r="C14788">
            <v>7.8</v>
          </cell>
        </row>
        <row r="14789">
          <cell r="A14789">
            <v>43860</v>
          </cell>
          <cell r="C14789">
            <v>7.8</v>
          </cell>
        </row>
        <row r="14790">
          <cell r="A14790">
            <v>43860</v>
          </cell>
          <cell r="C14790">
            <v>7.6</v>
          </cell>
        </row>
        <row r="14791">
          <cell r="A14791">
            <v>43860</v>
          </cell>
          <cell r="C14791">
            <v>7.7</v>
          </cell>
        </row>
        <row r="14792">
          <cell r="A14792">
            <v>43860</v>
          </cell>
          <cell r="C14792">
            <v>7.8</v>
          </cell>
        </row>
        <row r="14793">
          <cell r="A14793">
            <v>43860</v>
          </cell>
          <cell r="C14793">
            <v>7.9</v>
          </cell>
        </row>
        <row r="14794">
          <cell r="A14794">
            <v>43860</v>
          </cell>
          <cell r="C14794">
            <v>7.9</v>
          </cell>
        </row>
        <row r="14795">
          <cell r="A14795">
            <v>43860</v>
          </cell>
          <cell r="C14795">
            <v>8.1</v>
          </cell>
        </row>
        <row r="14796">
          <cell r="A14796">
            <v>43860</v>
          </cell>
          <cell r="C14796">
            <v>8.3000000000000007</v>
          </cell>
        </row>
        <row r="14797">
          <cell r="A14797">
            <v>43860</v>
          </cell>
          <cell r="C14797">
            <v>8.9</v>
          </cell>
        </row>
        <row r="14798">
          <cell r="A14798">
            <v>43860</v>
          </cell>
          <cell r="C14798">
            <v>9.4</v>
          </cell>
        </row>
        <row r="14799">
          <cell r="A14799">
            <v>43860</v>
          </cell>
          <cell r="C14799">
            <v>9.8000000000000007</v>
          </cell>
        </row>
        <row r="14800">
          <cell r="A14800">
            <v>43860</v>
          </cell>
          <cell r="C14800">
            <v>10.5</v>
          </cell>
        </row>
        <row r="14801">
          <cell r="A14801">
            <v>43860</v>
          </cell>
          <cell r="C14801">
            <v>10.8</v>
          </cell>
        </row>
        <row r="14802">
          <cell r="A14802">
            <v>43860</v>
          </cell>
          <cell r="C14802">
            <v>11.1</v>
          </cell>
        </row>
        <row r="14803">
          <cell r="A14803">
            <v>43860</v>
          </cell>
          <cell r="C14803">
            <v>11.2</v>
          </cell>
        </row>
        <row r="14804">
          <cell r="A14804">
            <v>43860</v>
          </cell>
          <cell r="C14804">
            <v>11.1</v>
          </cell>
        </row>
        <row r="14805">
          <cell r="A14805">
            <v>43860</v>
          </cell>
          <cell r="C14805">
            <v>11.1</v>
          </cell>
        </row>
        <row r="14806">
          <cell r="A14806">
            <v>43860</v>
          </cell>
          <cell r="C14806">
            <v>10.9</v>
          </cell>
        </row>
        <row r="14807">
          <cell r="A14807">
            <v>43860</v>
          </cell>
          <cell r="C14807">
            <v>10.9</v>
          </cell>
        </row>
        <row r="14808">
          <cell r="A14808">
            <v>43860</v>
          </cell>
          <cell r="C14808">
            <v>10.7</v>
          </cell>
        </row>
        <row r="14809">
          <cell r="A14809">
            <v>43860</v>
          </cell>
          <cell r="C14809">
            <v>10.7</v>
          </cell>
        </row>
        <row r="14810">
          <cell r="A14810">
            <v>43860</v>
          </cell>
          <cell r="C14810">
            <v>10.5</v>
          </cell>
        </row>
        <row r="14811">
          <cell r="A14811">
            <v>43860</v>
          </cell>
          <cell r="C14811">
            <v>11</v>
          </cell>
        </row>
        <row r="14812">
          <cell r="A14812">
            <v>43861</v>
          </cell>
          <cell r="C14812">
            <v>11.1</v>
          </cell>
        </row>
        <row r="14813">
          <cell r="A14813">
            <v>43861</v>
          </cell>
          <cell r="C14813">
            <v>11.3</v>
          </cell>
        </row>
        <row r="14814">
          <cell r="A14814">
            <v>43861</v>
          </cell>
          <cell r="C14814">
            <v>11.3</v>
          </cell>
        </row>
        <row r="14815">
          <cell r="A14815">
            <v>43861</v>
          </cell>
          <cell r="C14815">
            <v>11.2</v>
          </cell>
        </row>
        <row r="14816">
          <cell r="A14816">
            <v>43861</v>
          </cell>
          <cell r="C14816">
            <v>11.2</v>
          </cell>
        </row>
        <row r="14817">
          <cell r="A14817">
            <v>43861</v>
          </cell>
          <cell r="C14817">
            <v>11.1</v>
          </cell>
        </row>
        <row r="14818">
          <cell r="A14818">
            <v>43861</v>
          </cell>
          <cell r="C14818">
            <v>11.2</v>
          </cell>
        </row>
        <row r="14819">
          <cell r="A14819">
            <v>43861</v>
          </cell>
          <cell r="C14819">
            <v>11.2</v>
          </cell>
        </row>
        <row r="14820">
          <cell r="A14820">
            <v>43861</v>
          </cell>
          <cell r="C14820">
            <v>11.2</v>
          </cell>
        </row>
        <row r="14821">
          <cell r="A14821">
            <v>43861</v>
          </cell>
          <cell r="C14821">
            <v>11.4</v>
          </cell>
        </row>
        <row r="14822">
          <cell r="A14822">
            <v>43861</v>
          </cell>
          <cell r="C14822">
            <v>11.3</v>
          </cell>
        </row>
        <row r="14823">
          <cell r="A14823">
            <v>43861</v>
          </cell>
          <cell r="C14823">
            <v>11.2</v>
          </cell>
        </row>
        <row r="14824">
          <cell r="A14824">
            <v>43861</v>
          </cell>
          <cell r="C14824">
            <v>11.5</v>
          </cell>
        </row>
        <row r="14825">
          <cell r="A14825">
            <v>43861</v>
          </cell>
          <cell r="C14825">
            <v>11.5</v>
          </cell>
        </row>
        <row r="14826">
          <cell r="A14826">
            <v>43861</v>
          </cell>
          <cell r="C14826">
            <v>11.7</v>
          </cell>
        </row>
        <row r="14827">
          <cell r="A14827">
            <v>43861</v>
          </cell>
          <cell r="C14827">
            <v>11.8</v>
          </cell>
        </row>
        <row r="14828">
          <cell r="A14828">
            <v>43861</v>
          </cell>
          <cell r="C14828">
            <v>11.7</v>
          </cell>
        </row>
        <row r="14829">
          <cell r="A14829">
            <v>43861</v>
          </cell>
          <cell r="C14829">
            <v>11.5</v>
          </cell>
        </row>
        <row r="14830">
          <cell r="A14830">
            <v>43861</v>
          </cell>
          <cell r="C14830">
            <v>11.3</v>
          </cell>
        </row>
        <row r="14831">
          <cell r="A14831">
            <v>43861</v>
          </cell>
          <cell r="C14831">
            <v>11.1</v>
          </cell>
        </row>
        <row r="14832">
          <cell r="A14832">
            <v>43861</v>
          </cell>
          <cell r="C14832">
            <v>11</v>
          </cell>
        </row>
        <row r="14833">
          <cell r="A14833">
            <v>43861</v>
          </cell>
          <cell r="C14833">
            <v>11</v>
          </cell>
        </row>
        <row r="14834">
          <cell r="A14834">
            <v>43861</v>
          </cell>
          <cell r="C14834">
            <v>10.9</v>
          </cell>
        </row>
        <row r="14835">
          <cell r="A14835">
            <v>43861</v>
          </cell>
          <cell r="C14835">
            <v>11.1</v>
          </cell>
        </row>
        <row r="14836">
          <cell r="A14836">
            <v>43862</v>
          </cell>
          <cell r="C14836">
            <v>11.1</v>
          </cell>
        </row>
        <row r="14837">
          <cell r="A14837">
            <v>43862</v>
          </cell>
          <cell r="C14837">
            <v>11.1</v>
          </cell>
        </row>
        <row r="14838">
          <cell r="A14838">
            <v>43862</v>
          </cell>
          <cell r="C14838">
            <v>10.9</v>
          </cell>
        </row>
        <row r="14839">
          <cell r="A14839">
            <v>43862</v>
          </cell>
          <cell r="C14839">
            <v>10.5</v>
          </cell>
        </row>
        <row r="14840">
          <cell r="A14840">
            <v>43862</v>
          </cell>
          <cell r="C14840">
            <v>10.1</v>
          </cell>
        </row>
        <row r="14841">
          <cell r="A14841">
            <v>43862</v>
          </cell>
          <cell r="C14841">
            <v>9.9</v>
          </cell>
        </row>
        <row r="14842">
          <cell r="A14842">
            <v>43862</v>
          </cell>
          <cell r="C14842">
            <v>9.6</v>
          </cell>
        </row>
        <row r="14843">
          <cell r="A14843">
            <v>43862</v>
          </cell>
          <cell r="C14843">
            <v>9.4</v>
          </cell>
        </row>
        <row r="14844">
          <cell r="A14844">
            <v>43862</v>
          </cell>
          <cell r="C14844">
            <v>9.3000000000000007</v>
          </cell>
        </row>
        <row r="14845">
          <cell r="A14845">
            <v>43862</v>
          </cell>
          <cell r="C14845">
            <v>9.4</v>
          </cell>
        </row>
        <row r="14846">
          <cell r="A14846">
            <v>43862</v>
          </cell>
          <cell r="C14846">
            <v>9.5</v>
          </cell>
        </row>
        <row r="14847">
          <cell r="A14847">
            <v>43862</v>
          </cell>
          <cell r="C14847">
            <v>10</v>
          </cell>
        </row>
        <row r="14848">
          <cell r="A14848">
            <v>43862</v>
          </cell>
          <cell r="C14848">
            <v>10.3</v>
          </cell>
        </row>
        <row r="14849">
          <cell r="A14849">
            <v>43862</v>
          </cell>
          <cell r="C14849">
            <v>10.4</v>
          </cell>
        </row>
        <row r="14850">
          <cell r="A14850">
            <v>43862</v>
          </cell>
          <cell r="C14850">
            <v>10.5</v>
          </cell>
        </row>
        <row r="14851">
          <cell r="A14851">
            <v>43862</v>
          </cell>
          <cell r="C14851">
            <v>10.3</v>
          </cell>
        </row>
        <row r="14852">
          <cell r="A14852">
            <v>43862</v>
          </cell>
          <cell r="C14852">
            <v>9.8000000000000007</v>
          </cell>
        </row>
        <row r="14853">
          <cell r="A14853">
            <v>43862</v>
          </cell>
          <cell r="C14853">
            <v>9.1999999999999993</v>
          </cell>
        </row>
        <row r="14854">
          <cell r="A14854">
            <v>43862</v>
          </cell>
          <cell r="C14854">
            <v>8.8000000000000007</v>
          </cell>
        </row>
        <row r="14855">
          <cell r="A14855">
            <v>43862</v>
          </cell>
          <cell r="C14855">
            <v>8.4</v>
          </cell>
        </row>
        <row r="14856">
          <cell r="A14856">
            <v>43862</v>
          </cell>
          <cell r="C14856">
            <v>8.1</v>
          </cell>
        </row>
        <row r="14857">
          <cell r="A14857">
            <v>43862</v>
          </cell>
          <cell r="C14857">
            <v>7.9</v>
          </cell>
        </row>
        <row r="14858">
          <cell r="A14858">
            <v>43862</v>
          </cell>
          <cell r="C14858">
            <v>7.7</v>
          </cell>
        </row>
        <row r="14859">
          <cell r="A14859">
            <v>43862</v>
          </cell>
          <cell r="C14859">
            <v>7.7</v>
          </cell>
        </row>
        <row r="14860">
          <cell r="A14860">
            <v>43863</v>
          </cell>
          <cell r="C14860">
            <v>7.7</v>
          </cell>
        </row>
        <row r="14861">
          <cell r="A14861">
            <v>43863</v>
          </cell>
          <cell r="C14861">
            <v>7.7</v>
          </cell>
        </row>
        <row r="14862">
          <cell r="A14862">
            <v>43863</v>
          </cell>
          <cell r="C14862">
            <v>7.4</v>
          </cell>
        </row>
        <row r="14863">
          <cell r="A14863">
            <v>43863</v>
          </cell>
          <cell r="C14863">
            <v>7.7</v>
          </cell>
        </row>
        <row r="14864">
          <cell r="A14864">
            <v>43863</v>
          </cell>
          <cell r="C14864">
            <v>8</v>
          </cell>
        </row>
        <row r="14865">
          <cell r="A14865">
            <v>43863</v>
          </cell>
          <cell r="C14865">
            <v>8.6999999999999993</v>
          </cell>
        </row>
        <row r="14866">
          <cell r="A14866">
            <v>43863</v>
          </cell>
          <cell r="C14866">
            <v>9.1</v>
          </cell>
        </row>
        <row r="14867">
          <cell r="A14867">
            <v>43863</v>
          </cell>
          <cell r="C14867">
            <v>9.5</v>
          </cell>
        </row>
        <row r="14868">
          <cell r="A14868">
            <v>43863</v>
          </cell>
          <cell r="C14868">
            <v>10</v>
          </cell>
        </row>
        <row r="14869">
          <cell r="A14869">
            <v>43863</v>
          </cell>
          <cell r="C14869">
            <v>10.4</v>
          </cell>
        </row>
        <row r="14870">
          <cell r="A14870">
            <v>43863</v>
          </cell>
          <cell r="C14870">
            <v>10.7</v>
          </cell>
        </row>
        <row r="14871">
          <cell r="A14871">
            <v>43863</v>
          </cell>
          <cell r="C14871">
            <v>11</v>
          </cell>
        </row>
        <row r="14872">
          <cell r="A14872">
            <v>43863</v>
          </cell>
          <cell r="C14872">
            <v>11.3</v>
          </cell>
        </row>
        <row r="14873">
          <cell r="A14873">
            <v>43863</v>
          </cell>
          <cell r="C14873">
            <v>11.5</v>
          </cell>
        </row>
        <row r="14874">
          <cell r="A14874">
            <v>43863</v>
          </cell>
          <cell r="C14874">
            <v>11.5</v>
          </cell>
        </row>
        <row r="14875">
          <cell r="A14875">
            <v>43863</v>
          </cell>
          <cell r="C14875">
            <v>11.4</v>
          </cell>
        </row>
        <row r="14876">
          <cell r="A14876">
            <v>43863</v>
          </cell>
          <cell r="C14876">
            <v>11.2</v>
          </cell>
        </row>
        <row r="14877">
          <cell r="A14877">
            <v>43863</v>
          </cell>
          <cell r="C14877">
            <v>10.8</v>
          </cell>
        </row>
        <row r="14878">
          <cell r="A14878">
            <v>43863</v>
          </cell>
          <cell r="C14878">
            <v>10.6</v>
          </cell>
        </row>
        <row r="14879">
          <cell r="A14879">
            <v>43863</v>
          </cell>
          <cell r="C14879">
            <v>10.4</v>
          </cell>
        </row>
        <row r="14880">
          <cell r="A14880">
            <v>43863</v>
          </cell>
          <cell r="C14880">
            <v>10.3</v>
          </cell>
        </row>
        <row r="14881">
          <cell r="A14881">
            <v>43863</v>
          </cell>
          <cell r="C14881">
            <v>10.3</v>
          </cell>
        </row>
        <row r="14882">
          <cell r="A14882">
            <v>43863</v>
          </cell>
          <cell r="C14882">
            <v>10.1</v>
          </cell>
        </row>
        <row r="14883">
          <cell r="A14883">
            <v>43863</v>
          </cell>
          <cell r="C14883">
            <v>10.1</v>
          </cell>
        </row>
        <row r="14884">
          <cell r="A14884">
            <v>43864</v>
          </cell>
          <cell r="C14884">
            <v>10.1</v>
          </cell>
        </row>
        <row r="14885">
          <cell r="A14885">
            <v>43864</v>
          </cell>
          <cell r="C14885">
            <v>10.1</v>
          </cell>
        </row>
        <row r="14886">
          <cell r="A14886">
            <v>43864</v>
          </cell>
          <cell r="C14886">
            <v>10</v>
          </cell>
        </row>
        <row r="14887">
          <cell r="A14887">
            <v>43864</v>
          </cell>
          <cell r="C14887">
            <v>9.6999999999999993</v>
          </cell>
        </row>
        <row r="14888">
          <cell r="A14888">
            <v>43864</v>
          </cell>
          <cell r="C14888">
            <v>9.5</v>
          </cell>
        </row>
        <row r="14889">
          <cell r="A14889">
            <v>43864</v>
          </cell>
          <cell r="C14889">
            <v>9.1999999999999993</v>
          </cell>
        </row>
        <row r="14890">
          <cell r="A14890">
            <v>43864</v>
          </cell>
          <cell r="C14890">
            <v>9.1999999999999993</v>
          </cell>
        </row>
        <row r="14891">
          <cell r="A14891">
            <v>43864</v>
          </cell>
          <cell r="C14891">
            <v>9.1</v>
          </cell>
        </row>
        <row r="14892">
          <cell r="A14892">
            <v>43864</v>
          </cell>
          <cell r="C14892">
            <v>9</v>
          </cell>
        </row>
        <row r="14893">
          <cell r="A14893">
            <v>43864</v>
          </cell>
          <cell r="C14893">
            <v>9.1</v>
          </cell>
        </row>
        <row r="14894">
          <cell r="A14894">
            <v>43864</v>
          </cell>
          <cell r="C14894">
            <v>9.4</v>
          </cell>
        </row>
        <row r="14895">
          <cell r="A14895">
            <v>43864</v>
          </cell>
          <cell r="C14895">
            <v>9.5</v>
          </cell>
        </row>
        <row r="14896">
          <cell r="A14896">
            <v>43864</v>
          </cell>
          <cell r="C14896">
            <v>9.6999999999999993</v>
          </cell>
        </row>
        <row r="14897">
          <cell r="A14897">
            <v>43864</v>
          </cell>
          <cell r="C14897">
            <v>9.6</v>
          </cell>
        </row>
        <row r="14898">
          <cell r="A14898">
            <v>43864</v>
          </cell>
          <cell r="C14898">
            <v>9.4</v>
          </cell>
        </row>
        <row r="14899">
          <cell r="A14899">
            <v>43864</v>
          </cell>
          <cell r="C14899">
            <v>9</v>
          </cell>
        </row>
        <row r="14900">
          <cell r="A14900">
            <v>43864</v>
          </cell>
          <cell r="C14900">
            <v>8.5</v>
          </cell>
        </row>
        <row r="14901">
          <cell r="A14901">
            <v>43864</v>
          </cell>
          <cell r="C14901">
            <v>7.8</v>
          </cell>
        </row>
        <row r="14902">
          <cell r="A14902">
            <v>43864</v>
          </cell>
          <cell r="C14902">
            <v>7.2</v>
          </cell>
        </row>
        <row r="14903">
          <cell r="A14903">
            <v>43864</v>
          </cell>
          <cell r="C14903">
            <v>6.7</v>
          </cell>
        </row>
        <row r="14904">
          <cell r="A14904">
            <v>43864</v>
          </cell>
          <cell r="C14904">
            <v>6.4</v>
          </cell>
        </row>
        <row r="14905">
          <cell r="A14905">
            <v>43864</v>
          </cell>
          <cell r="C14905">
            <v>6.1</v>
          </cell>
        </row>
        <row r="14906">
          <cell r="A14906">
            <v>43864</v>
          </cell>
          <cell r="C14906">
            <v>5.8</v>
          </cell>
        </row>
        <row r="14907">
          <cell r="A14907">
            <v>43864</v>
          </cell>
          <cell r="C14907">
            <v>5.8</v>
          </cell>
        </row>
        <row r="14908">
          <cell r="A14908">
            <v>43865</v>
          </cell>
          <cell r="C14908">
            <v>5.6</v>
          </cell>
        </row>
        <row r="14909">
          <cell r="A14909">
            <v>43865</v>
          </cell>
          <cell r="C14909">
            <v>5.5</v>
          </cell>
        </row>
        <row r="14910">
          <cell r="A14910">
            <v>43865</v>
          </cell>
          <cell r="C14910">
            <v>5.6</v>
          </cell>
        </row>
        <row r="14911">
          <cell r="A14911">
            <v>43865</v>
          </cell>
          <cell r="C14911">
            <v>5.7</v>
          </cell>
        </row>
        <row r="14912">
          <cell r="A14912">
            <v>43865</v>
          </cell>
          <cell r="C14912">
            <v>5.8</v>
          </cell>
        </row>
        <row r="14913">
          <cell r="A14913">
            <v>43865</v>
          </cell>
          <cell r="C14913">
            <v>5.9</v>
          </cell>
        </row>
        <row r="14914">
          <cell r="A14914">
            <v>43865</v>
          </cell>
          <cell r="C14914">
            <v>6.1</v>
          </cell>
        </row>
        <row r="14915">
          <cell r="A14915">
            <v>43865</v>
          </cell>
          <cell r="C14915">
            <v>6.1</v>
          </cell>
        </row>
        <row r="14916">
          <cell r="A14916">
            <v>43865</v>
          </cell>
          <cell r="C14916">
            <v>6.4</v>
          </cell>
        </row>
        <row r="14917">
          <cell r="A14917">
            <v>43865</v>
          </cell>
          <cell r="C14917">
            <v>6.9</v>
          </cell>
        </row>
        <row r="14918">
          <cell r="A14918">
            <v>43865</v>
          </cell>
          <cell r="C14918">
            <v>7.5</v>
          </cell>
        </row>
        <row r="14919">
          <cell r="A14919">
            <v>43865</v>
          </cell>
          <cell r="C14919">
            <v>8.1999999999999993</v>
          </cell>
        </row>
        <row r="14920">
          <cell r="A14920">
            <v>43865</v>
          </cell>
          <cell r="C14920">
            <v>8.6999999999999993</v>
          </cell>
        </row>
        <row r="14921">
          <cell r="A14921">
            <v>43865</v>
          </cell>
          <cell r="C14921">
            <v>9</v>
          </cell>
        </row>
        <row r="14922">
          <cell r="A14922">
            <v>43865</v>
          </cell>
          <cell r="C14922">
            <v>9.1</v>
          </cell>
        </row>
        <row r="14923">
          <cell r="A14923">
            <v>43865</v>
          </cell>
          <cell r="C14923">
            <v>9</v>
          </cell>
        </row>
        <row r="14924">
          <cell r="A14924">
            <v>43865</v>
          </cell>
          <cell r="C14924">
            <v>8.6999999999999993</v>
          </cell>
        </row>
        <row r="14925">
          <cell r="A14925">
            <v>43865</v>
          </cell>
          <cell r="C14925">
            <v>8.1999999999999993</v>
          </cell>
        </row>
        <row r="14926">
          <cell r="A14926">
            <v>43865</v>
          </cell>
          <cell r="C14926">
            <v>7.8</v>
          </cell>
        </row>
        <row r="14927">
          <cell r="A14927">
            <v>43865</v>
          </cell>
          <cell r="C14927">
            <v>7.4</v>
          </cell>
        </row>
        <row r="14928">
          <cell r="A14928">
            <v>43865</v>
          </cell>
          <cell r="C14928">
            <v>7.1</v>
          </cell>
        </row>
        <row r="14929">
          <cell r="A14929">
            <v>43865</v>
          </cell>
          <cell r="C14929">
            <v>6.6</v>
          </cell>
        </row>
        <row r="14930">
          <cell r="A14930">
            <v>43865</v>
          </cell>
          <cell r="C14930">
            <v>6.1</v>
          </cell>
        </row>
        <row r="14931">
          <cell r="A14931">
            <v>43865</v>
          </cell>
          <cell r="C14931">
            <v>6</v>
          </cell>
        </row>
        <row r="14932">
          <cell r="A14932">
            <v>43866</v>
          </cell>
          <cell r="C14932">
            <v>5.5</v>
          </cell>
        </row>
        <row r="14933">
          <cell r="A14933">
            <v>43866</v>
          </cell>
          <cell r="C14933">
            <v>5.3</v>
          </cell>
        </row>
        <row r="14934">
          <cell r="A14934">
            <v>43866</v>
          </cell>
          <cell r="C14934">
            <v>4.9000000000000004</v>
          </cell>
        </row>
        <row r="14935">
          <cell r="A14935">
            <v>43866</v>
          </cell>
          <cell r="C14935">
            <v>4.5</v>
          </cell>
        </row>
        <row r="14936">
          <cell r="A14936">
            <v>43866</v>
          </cell>
          <cell r="C14936">
            <v>4.4000000000000004</v>
          </cell>
        </row>
        <row r="14937">
          <cell r="A14937">
            <v>43866</v>
          </cell>
          <cell r="C14937">
            <v>4.0999999999999996</v>
          </cell>
        </row>
        <row r="14938">
          <cell r="A14938">
            <v>43866</v>
          </cell>
          <cell r="C14938">
            <v>3.9</v>
          </cell>
        </row>
        <row r="14939">
          <cell r="A14939">
            <v>43866</v>
          </cell>
          <cell r="C14939">
            <v>3.7</v>
          </cell>
        </row>
        <row r="14940">
          <cell r="A14940">
            <v>43866</v>
          </cell>
          <cell r="C14940">
            <v>3.8</v>
          </cell>
        </row>
        <row r="14941">
          <cell r="A14941">
            <v>43866</v>
          </cell>
          <cell r="C14941">
            <v>4.2</v>
          </cell>
        </row>
        <row r="14942">
          <cell r="A14942">
            <v>43866</v>
          </cell>
          <cell r="C14942">
            <v>5.3</v>
          </cell>
        </row>
        <row r="14943">
          <cell r="A14943">
            <v>43866</v>
          </cell>
          <cell r="C14943">
            <v>6.6</v>
          </cell>
        </row>
        <row r="14944">
          <cell r="A14944">
            <v>43866</v>
          </cell>
          <cell r="C14944">
            <v>7.9</v>
          </cell>
        </row>
        <row r="14945">
          <cell r="A14945">
            <v>43866</v>
          </cell>
          <cell r="C14945">
            <v>8.5</v>
          </cell>
        </row>
        <row r="14946">
          <cell r="A14946">
            <v>43866</v>
          </cell>
          <cell r="C14946">
            <v>8.8000000000000007</v>
          </cell>
        </row>
        <row r="14947">
          <cell r="A14947">
            <v>43866</v>
          </cell>
          <cell r="C14947">
            <v>8.6999999999999993</v>
          </cell>
        </row>
        <row r="14948">
          <cell r="A14948">
            <v>43866</v>
          </cell>
          <cell r="C14948">
            <v>8.1</v>
          </cell>
        </row>
        <row r="14949">
          <cell r="A14949">
            <v>43866</v>
          </cell>
          <cell r="C14949">
            <v>7.2</v>
          </cell>
        </row>
        <row r="14950">
          <cell r="A14950">
            <v>43866</v>
          </cell>
          <cell r="C14950">
            <v>6</v>
          </cell>
        </row>
        <row r="14951">
          <cell r="A14951">
            <v>43866</v>
          </cell>
          <cell r="C14951">
            <v>5</v>
          </cell>
        </row>
        <row r="14952">
          <cell r="A14952">
            <v>43866</v>
          </cell>
          <cell r="C14952">
            <v>4.5</v>
          </cell>
        </row>
        <row r="14953">
          <cell r="A14953">
            <v>43866</v>
          </cell>
          <cell r="C14953">
            <v>3.8</v>
          </cell>
        </row>
        <row r="14954">
          <cell r="A14954">
            <v>43866</v>
          </cell>
          <cell r="C14954">
            <v>3.4</v>
          </cell>
        </row>
        <row r="14955">
          <cell r="A14955">
            <v>43866</v>
          </cell>
          <cell r="C14955">
            <v>3.1</v>
          </cell>
        </row>
        <row r="14956">
          <cell r="A14956">
            <v>43867</v>
          </cell>
          <cell r="C14956">
            <v>2.7</v>
          </cell>
        </row>
        <row r="14957">
          <cell r="A14957">
            <v>43867</v>
          </cell>
          <cell r="C14957">
            <v>2.6</v>
          </cell>
        </row>
        <row r="14958">
          <cell r="A14958">
            <v>43867</v>
          </cell>
          <cell r="C14958">
            <v>2.2999999999999998</v>
          </cell>
        </row>
        <row r="14959">
          <cell r="A14959">
            <v>43867</v>
          </cell>
          <cell r="C14959">
            <v>2.1</v>
          </cell>
        </row>
        <row r="14960">
          <cell r="A14960">
            <v>43867</v>
          </cell>
          <cell r="C14960">
            <v>2</v>
          </cell>
        </row>
        <row r="14961">
          <cell r="A14961">
            <v>43867</v>
          </cell>
          <cell r="C14961">
            <v>2</v>
          </cell>
        </row>
        <row r="14962">
          <cell r="A14962">
            <v>43867</v>
          </cell>
          <cell r="C14962">
            <v>2.1</v>
          </cell>
        </row>
        <row r="14963">
          <cell r="A14963">
            <v>43867</v>
          </cell>
          <cell r="C14963">
            <v>2.1</v>
          </cell>
        </row>
        <row r="14964">
          <cell r="A14964">
            <v>43867</v>
          </cell>
          <cell r="C14964">
            <v>2.4</v>
          </cell>
        </row>
        <row r="14965">
          <cell r="A14965">
            <v>43867</v>
          </cell>
          <cell r="C14965">
            <v>2.9</v>
          </cell>
        </row>
        <row r="14966">
          <cell r="A14966">
            <v>43867</v>
          </cell>
          <cell r="C14966">
            <v>3.8</v>
          </cell>
        </row>
        <row r="14967">
          <cell r="A14967">
            <v>43867</v>
          </cell>
          <cell r="C14967">
            <v>5.0999999999999996</v>
          </cell>
        </row>
        <row r="14968">
          <cell r="A14968">
            <v>43867</v>
          </cell>
          <cell r="C14968">
            <v>6.5</v>
          </cell>
        </row>
        <row r="14969">
          <cell r="A14969">
            <v>43867</v>
          </cell>
          <cell r="C14969">
            <v>7.3</v>
          </cell>
        </row>
        <row r="14970">
          <cell r="A14970">
            <v>43867</v>
          </cell>
          <cell r="C14970">
            <v>7.7</v>
          </cell>
        </row>
        <row r="14971">
          <cell r="A14971">
            <v>43867</v>
          </cell>
          <cell r="C14971">
            <v>7.7</v>
          </cell>
        </row>
        <row r="14972">
          <cell r="A14972">
            <v>43867</v>
          </cell>
          <cell r="C14972">
            <v>7.3</v>
          </cell>
        </row>
        <row r="14973">
          <cell r="A14973">
            <v>43867</v>
          </cell>
          <cell r="C14973">
            <v>6.5</v>
          </cell>
        </row>
        <row r="14974">
          <cell r="A14974">
            <v>43867</v>
          </cell>
          <cell r="C14974">
            <v>5.6</v>
          </cell>
        </row>
        <row r="14975">
          <cell r="A14975">
            <v>43867</v>
          </cell>
          <cell r="C14975">
            <v>4.5999999999999996</v>
          </cell>
        </row>
        <row r="14976">
          <cell r="A14976">
            <v>43867</v>
          </cell>
          <cell r="C14976">
            <v>4</v>
          </cell>
        </row>
        <row r="14977">
          <cell r="A14977">
            <v>43867</v>
          </cell>
          <cell r="C14977">
            <v>3.3</v>
          </cell>
        </row>
        <row r="14978">
          <cell r="A14978">
            <v>43867</v>
          </cell>
          <cell r="C14978">
            <v>2.9</v>
          </cell>
        </row>
        <row r="14979">
          <cell r="A14979">
            <v>43867</v>
          </cell>
          <cell r="C14979">
            <v>2.7</v>
          </cell>
        </row>
        <row r="14980">
          <cell r="A14980">
            <v>43868</v>
          </cell>
          <cell r="C14980">
            <v>2.5</v>
          </cell>
        </row>
        <row r="14981">
          <cell r="A14981">
            <v>43868</v>
          </cell>
          <cell r="C14981">
            <v>2.2000000000000002</v>
          </cell>
        </row>
        <row r="14982">
          <cell r="A14982">
            <v>43868</v>
          </cell>
          <cell r="C14982">
            <v>2</v>
          </cell>
        </row>
        <row r="14983">
          <cell r="A14983">
            <v>43868</v>
          </cell>
          <cell r="C14983">
            <v>1.9</v>
          </cell>
        </row>
        <row r="14984">
          <cell r="A14984">
            <v>43868</v>
          </cell>
          <cell r="C14984">
            <v>1.5</v>
          </cell>
        </row>
        <row r="14985">
          <cell r="A14985">
            <v>43868</v>
          </cell>
          <cell r="C14985">
            <v>1.8</v>
          </cell>
        </row>
        <row r="14986">
          <cell r="A14986">
            <v>43868</v>
          </cell>
          <cell r="C14986">
            <v>1.7</v>
          </cell>
        </row>
        <row r="14987">
          <cell r="A14987">
            <v>43868</v>
          </cell>
          <cell r="C14987">
            <v>1.9</v>
          </cell>
        </row>
        <row r="14988">
          <cell r="A14988">
            <v>43868</v>
          </cell>
          <cell r="C14988">
            <v>2.2999999999999998</v>
          </cell>
        </row>
        <row r="14989">
          <cell r="A14989">
            <v>43868</v>
          </cell>
          <cell r="C14989">
            <v>3.2</v>
          </cell>
        </row>
        <row r="14990">
          <cell r="A14990">
            <v>43868</v>
          </cell>
          <cell r="C14990">
            <v>4.4000000000000004</v>
          </cell>
        </row>
        <row r="14991">
          <cell r="A14991">
            <v>43868</v>
          </cell>
          <cell r="C14991">
            <v>5.5</v>
          </cell>
        </row>
        <row r="14992">
          <cell r="A14992">
            <v>43868</v>
          </cell>
          <cell r="C14992">
            <v>7</v>
          </cell>
        </row>
        <row r="14993">
          <cell r="A14993">
            <v>43868</v>
          </cell>
          <cell r="C14993">
            <v>7.7</v>
          </cell>
        </row>
        <row r="14994">
          <cell r="A14994">
            <v>43868</v>
          </cell>
          <cell r="C14994">
            <v>8.5</v>
          </cell>
        </row>
        <row r="14995">
          <cell r="A14995">
            <v>43868</v>
          </cell>
          <cell r="C14995">
            <v>8.8000000000000007</v>
          </cell>
        </row>
        <row r="14996">
          <cell r="A14996">
            <v>43868</v>
          </cell>
          <cell r="C14996">
            <v>8.9</v>
          </cell>
        </row>
        <row r="14997">
          <cell r="A14997">
            <v>43868</v>
          </cell>
          <cell r="C14997">
            <v>8.9</v>
          </cell>
        </row>
        <row r="14998">
          <cell r="A14998">
            <v>43868</v>
          </cell>
          <cell r="C14998">
            <v>8.6999999999999993</v>
          </cell>
        </row>
        <row r="14999">
          <cell r="A14999">
            <v>43868</v>
          </cell>
          <cell r="C14999">
            <v>8.8000000000000007</v>
          </cell>
        </row>
        <row r="15000">
          <cell r="A15000">
            <v>43868</v>
          </cell>
          <cell r="C15000">
            <v>9</v>
          </cell>
        </row>
        <row r="15001">
          <cell r="A15001">
            <v>43868</v>
          </cell>
          <cell r="C15001">
            <v>9.3000000000000007</v>
          </cell>
        </row>
        <row r="15002">
          <cell r="A15002">
            <v>43868</v>
          </cell>
          <cell r="C15002">
            <v>9.4</v>
          </cell>
        </row>
        <row r="15003">
          <cell r="A15003">
            <v>43868</v>
          </cell>
          <cell r="C15003">
            <v>9.5</v>
          </cell>
        </row>
        <row r="15004">
          <cell r="A15004">
            <v>43869</v>
          </cell>
          <cell r="C15004">
            <v>9.4</v>
          </cell>
        </row>
        <row r="15005">
          <cell r="A15005">
            <v>43869</v>
          </cell>
          <cell r="C15005">
            <v>9.4</v>
          </cell>
        </row>
        <row r="15006">
          <cell r="A15006">
            <v>43869</v>
          </cell>
          <cell r="C15006">
            <v>9.1</v>
          </cell>
        </row>
        <row r="15007">
          <cell r="A15007">
            <v>43869</v>
          </cell>
          <cell r="C15007">
            <v>8.6</v>
          </cell>
        </row>
        <row r="15008">
          <cell r="A15008">
            <v>43869</v>
          </cell>
          <cell r="C15008">
            <v>8.1999999999999993</v>
          </cell>
        </row>
        <row r="15009">
          <cell r="A15009">
            <v>43869</v>
          </cell>
          <cell r="C15009">
            <v>7.5</v>
          </cell>
        </row>
        <row r="15010">
          <cell r="A15010">
            <v>43869</v>
          </cell>
          <cell r="C15010">
            <v>7.1</v>
          </cell>
        </row>
        <row r="15011">
          <cell r="A15011">
            <v>43869</v>
          </cell>
          <cell r="C15011">
            <v>6.9</v>
          </cell>
        </row>
        <row r="15012">
          <cell r="A15012">
            <v>43869</v>
          </cell>
          <cell r="C15012">
            <v>6.9</v>
          </cell>
        </row>
        <row r="15013">
          <cell r="A15013">
            <v>43869</v>
          </cell>
          <cell r="C15013">
            <v>7.3</v>
          </cell>
        </row>
        <row r="15014">
          <cell r="A15014">
            <v>43869</v>
          </cell>
          <cell r="C15014">
            <v>8</v>
          </cell>
        </row>
        <row r="15015">
          <cell r="A15015">
            <v>43869</v>
          </cell>
          <cell r="C15015">
            <v>8.6</v>
          </cell>
        </row>
        <row r="15016">
          <cell r="A15016">
            <v>43869</v>
          </cell>
          <cell r="C15016">
            <v>9.4</v>
          </cell>
        </row>
        <row r="15017">
          <cell r="A15017">
            <v>43869</v>
          </cell>
          <cell r="C15017">
            <v>9.9</v>
          </cell>
        </row>
        <row r="15018">
          <cell r="A15018">
            <v>43869</v>
          </cell>
          <cell r="C15018">
            <v>10.3</v>
          </cell>
        </row>
        <row r="15019">
          <cell r="A15019">
            <v>43869</v>
          </cell>
          <cell r="C15019">
            <v>10.4</v>
          </cell>
        </row>
        <row r="15020">
          <cell r="A15020">
            <v>43869</v>
          </cell>
          <cell r="C15020">
            <v>10.1</v>
          </cell>
        </row>
        <row r="15021">
          <cell r="A15021">
            <v>43869</v>
          </cell>
          <cell r="C15021">
            <v>9.8000000000000007</v>
          </cell>
        </row>
        <row r="15022">
          <cell r="A15022">
            <v>43869</v>
          </cell>
          <cell r="C15022">
            <v>9.3000000000000007</v>
          </cell>
        </row>
        <row r="15023">
          <cell r="A15023">
            <v>43869</v>
          </cell>
          <cell r="C15023">
            <v>9.1999999999999993</v>
          </cell>
        </row>
        <row r="15024">
          <cell r="A15024">
            <v>43869</v>
          </cell>
          <cell r="C15024">
            <v>9.1999999999999993</v>
          </cell>
        </row>
        <row r="15025">
          <cell r="A15025">
            <v>43869</v>
          </cell>
          <cell r="C15025">
            <v>9.4</v>
          </cell>
        </row>
        <row r="15026">
          <cell r="A15026">
            <v>43869</v>
          </cell>
          <cell r="C15026">
            <v>9.6</v>
          </cell>
        </row>
        <row r="15027">
          <cell r="A15027">
            <v>43869</v>
          </cell>
          <cell r="C15027">
            <v>10</v>
          </cell>
        </row>
        <row r="15028">
          <cell r="A15028">
            <v>43870</v>
          </cell>
          <cell r="C15028">
            <v>10</v>
          </cell>
        </row>
        <row r="15029">
          <cell r="A15029">
            <v>43870</v>
          </cell>
          <cell r="C15029">
            <v>10.3</v>
          </cell>
        </row>
        <row r="15030">
          <cell r="A15030">
            <v>43870</v>
          </cell>
          <cell r="C15030">
            <v>10.4</v>
          </cell>
        </row>
        <row r="15031">
          <cell r="A15031">
            <v>43870</v>
          </cell>
          <cell r="C15031">
            <v>10.8</v>
          </cell>
        </row>
        <row r="15032">
          <cell r="A15032">
            <v>43870</v>
          </cell>
          <cell r="C15032">
            <v>11.3</v>
          </cell>
        </row>
        <row r="15033">
          <cell r="A15033">
            <v>43870</v>
          </cell>
          <cell r="C15033">
            <v>11.5</v>
          </cell>
        </row>
        <row r="15034">
          <cell r="A15034">
            <v>43870</v>
          </cell>
          <cell r="C15034">
            <v>11.9</v>
          </cell>
        </row>
        <row r="15035">
          <cell r="A15035">
            <v>43870</v>
          </cell>
          <cell r="C15035">
            <v>12.2</v>
          </cell>
        </row>
        <row r="15036">
          <cell r="A15036">
            <v>43870</v>
          </cell>
          <cell r="C15036">
            <v>12.7</v>
          </cell>
        </row>
        <row r="15037">
          <cell r="A15037">
            <v>43870</v>
          </cell>
          <cell r="C15037">
            <v>13.1</v>
          </cell>
        </row>
        <row r="15038">
          <cell r="A15038">
            <v>43870</v>
          </cell>
          <cell r="C15038">
            <v>13.3</v>
          </cell>
        </row>
        <row r="15039">
          <cell r="A15039">
            <v>43870</v>
          </cell>
          <cell r="C15039">
            <v>13.1</v>
          </cell>
        </row>
        <row r="15040">
          <cell r="A15040">
            <v>43870</v>
          </cell>
          <cell r="C15040">
            <v>13.3</v>
          </cell>
        </row>
        <row r="15041">
          <cell r="A15041">
            <v>43870</v>
          </cell>
          <cell r="C15041">
            <v>13</v>
          </cell>
        </row>
        <row r="15042">
          <cell r="A15042">
            <v>43870</v>
          </cell>
          <cell r="C15042">
            <v>12.8</v>
          </cell>
        </row>
        <row r="15043">
          <cell r="A15043">
            <v>43870</v>
          </cell>
          <cell r="C15043">
            <v>12.6</v>
          </cell>
        </row>
        <row r="15044">
          <cell r="A15044">
            <v>43870</v>
          </cell>
          <cell r="C15044">
            <v>12.2</v>
          </cell>
        </row>
        <row r="15045">
          <cell r="A15045">
            <v>43870</v>
          </cell>
          <cell r="C15045">
            <v>11.9</v>
          </cell>
        </row>
        <row r="15046">
          <cell r="A15046">
            <v>43870</v>
          </cell>
          <cell r="C15046">
            <v>11.4</v>
          </cell>
        </row>
        <row r="15047">
          <cell r="A15047">
            <v>43870</v>
          </cell>
          <cell r="C15047">
            <v>10.8</v>
          </cell>
        </row>
        <row r="15048">
          <cell r="A15048">
            <v>43870</v>
          </cell>
          <cell r="C15048">
            <v>10.6</v>
          </cell>
        </row>
        <row r="15049">
          <cell r="A15049">
            <v>43870</v>
          </cell>
          <cell r="C15049">
            <v>10.199999999999999</v>
          </cell>
        </row>
        <row r="15050">
          <cell r="A15050">
            <v>43870</v>
          </cell>
          <cell r="C15050">
            <v>9.6999999999999993</v>
          </cell>
        </row>
        <row r="15051">
          <cell r="A15051">
            <v>43870</v>
          </cell>
          <cell r="C15051">
            <v>9.6</v>
          </cell>
        </row>
        <row r="15052">
          <cell r="A15052">
            <v>43871</v>
          </cell>
          <cell r="C15052">
            <v>9.1999999999999993</v>
          </cell>
        </row>
        <row r="15053">
          <cell r="A15053">
            <v>43871</v>
          </cell>
          <cell r="C15053">
            <v>8.6999999999999993</v>
          </cell>
        </row>
        <row r="15054">
          <cell r="A15054">
            <v>43871</v>
          </cell>
          <cell r="C15054">
            <v>8.3000000000000007</v>
          </cell>
        </row>
        <row r="15055">
          <cell r="A15055">
            <v>43871</v>
          </cell>
          <cell r="C15055">
            <v>7.8</v>
          </cell>
        </row>
        <row r="15056">
          <cell r="A15056">
            <v>43871</v>
          </cell>
          <cell r="C15056">
            <v>7.3</v>
          </cell>
        </row>
        <row r="15057">
          <cell r="A15057">
            <v>43871</v>
          </cell>
          <cell r="C15057">
            <v>7.2</v>
          </cell>
        </row>
        <row r="15058">
          <cell r="A15058">
            <v>43871</v>
          </cell>
          <cell r="C15058">
            <v>7</v>
          </cell>
        </row>
        <row r="15059">
          <cell r="A15059">
            <v>43871</v>
          </cell>
          <cell r="C15059">
            <v>7</v>
          </cell>
        </row>
        <row r="15060">
          <cell r="A15060">
            <v>43871</v>
          </cell>
          <cell r="C15060">
            <v>7.2</v>
          </cell>
        </row>
        <row r="15061">
          <cell r="A15061">
            <v>43871</v>
          </cell>
          <cell r="C15061">
            <v>7.5</v>
          </cell>
        </row>
        <row r="15062">
          <cell r="A15062">
            <v>43871</v>
          </cell>
          <cell r="C15062">
            <v>7.5</v>
          </cell>
        </row>
        <row r="15063">
          <cell r="A15063">
            <v>43871</v>
          </cell>
          <cell r="C15063">
            <v>7.8</v>
          </cell>
        </row>
        <row r="15064">
          <cell r="A15064">
            <v>43871</v>
          </cell>
          <cell r="C15064">
            <v>7.8</v>
          </cell>
        </row>
        <row r="15065">
          <cell r="A15065">
            <v>43871</v>
          </cell>
          <cell r="C15065">
            <v>7.6</v>
          </cell>
        </row>
        <row r="15066">
          <cell r="A15066">
            <v>43871</v>
          </cell>
          <cell r="C15066">
            <v>7.4</v>
          </cell>
        </row>
        <row r="15067">
          <cell r="A15067">
            <v>43871</v>
          </cell>
          <cell r="C15067">
            <v>7.3</v>
          </cell>
        </row>
        <row r="15068">
          <cell r="A15068">
            <v>43871</v>
          </cell>
          <cell r="C15068">
            <v>7.1</v>
          </cell>
        </row>
        <row r="15069">
          <cell r="A15069">
            <v>43871</v>
          </cell>
          <cell r="C15069">
            <v>6.6</v>
          </cell>
        </row>
        <row r="15070">
          <cell r="A15070">
            <v>43871</v>
          </cell>
          <cell r="C15070">
            <v>6.3</v>
          </cell>
        </row>
        <row r="15071">
          <cell r="A15071">
            <v>43871</v>
          </cell>
          <cell r="C15071">
            <v>6</v>
          </cell>
        </row>
        <row r="15072">
          <cell r="A15072">
            <v>43871</v>
          </cell>
          <cell r="C15072">
            <v>6</v>
          </cell>
        </row>
        <row r="15073">
          <cell r="A15073">
            <v>43871</v>
          </cell>
          <cell r="C15073">
            <v>5.8</v>
          </cell>
        </row>
        <row r="15074">
          <cell r="A15074">
            <v>43871</v>
          </cell>
          <cell r="C15074">
            <v>5.5</v>
          </cell>
        </row>
        <row r="15075">
          <cell r="A15075">
            <v>43871</v>
          </cell>
          <cell r="C15075">
            <v>5.7</v>
          </cell>
        </row>
        <row r="15076">
          <cell r="A15076">
            <v>43872</v>
          </cell>
          <cell r="C15076">
            <v>5.5</v>
          </cell>
        </row>
        <row r="15077">
          <cell r="A15077">
            <v>43872</v>
          </cell>
          <cell r="C15077">
            <v>5.4</v>
          </cell>
        </row>
        <row r="15078">
          <cell r="A15078">
            <v>43872</v>
          </cell>
          <cell r="C15078">
            <v>5.2</v>
          </cell>
        </row>
        <row r="15079">
          <cell r="A15079">
            <v>43872</v>
          </cell>
          <cell r="C15079">
            <v>5.0999999999999996</v>
          </cell>
        </row>
        <row r="15080">
          <cell r="A15080">
            <v>43872</v>
          </cell>
          <cell r="C15080">
            <v>5.0999999999999996</v>
          </cell>
        </row>
        <row r="15081">
          <cell r="A15081">
            <v>43872</v>
          </cell>
          <cell r="C15081">
            <v>5</v>
          </cell>
        </row>
        <row r="15082">
          <cell r="A15082">
            <v>43872</v>
          </cell>
          <cell r="C15082">
            <v>4.9000000000000004</v>
          </cell>
        </row>
        <row r="15083">
          <cell r="A15083">
            <v>43872</v>
          </cell>
          <cell r="C15083">
            <v>4.9000000000000004</v>
          </cell>
        </row>
        <row r="15084">
          <cell r="A15084">
            <v>43872</v>
          </cell>
          <cell r="C15084">
            <v>5</v>
          </cell>
        </row>
        <row r="15085">
          <cell r="A15085">
            <v>43872</v>
          </cell>
          <cell r="C15085">
            <v>5.5</v>
          </cell>
        </row>
        <row r="15086">
          <cell r="A15086">
            <v>43872</v>
          </cell>
          <cell r="C15086">
            <v>5.9</v>
          </cell>
        </row>
        <row r="15087">
          <cell r="A15087">
            <v>43872</v>
          </cell>
          <cell r="C15087">
            <v>6.4</v>
          </cell>
        </row>
        <row r="15088">
          <cell r="A15088">
            <v>43872</v>
          </cell>
          <cell r="C15088">
            <v>6.8</v>
          </cell>
        </row>
        <row r="15089">
          <cell r="A15089">
            <v>43872</v>
          </cell>
          <cell r="C15089">
            <v>6.9</v>
          </cell>
        </row>
        <row r="15090">
          <cell r="A15090">
            <v>43872</v>
          </cell>
          <cell r="C15090">
            <v>7</v>
          </cell>
        </row>
        <row r="15091">
          <cell r="A15091">
            <v>43872</v>
          </cell>
          <cell r="C15091">
            <v>6.7</v>
          </cell>
        </row>
        <row r="15092">
          <cell r="A15092">
            <v>43872</v>
          </cell>
          <cell r="C15092">
            <v>6.4</v>
          </cell>
        </row>
        <row r="15093">
          <cell r="A15093">
            <v>43872</v>
          </cell>
          <cell r="C15093">
            <v>6</v>
          </cell>
        </row>
        <row r="15094">
          <cell r="A15094">
            <v>43872</v>
          </cell>
          <cell r="C15094">
            <v>5.6</v>
          </cell>
        </row>
        <row r="15095">
          <cell r="A15095">
            <v>43872</v>
          </cell>
          <cell r="C15095">
            <v>5.3</v>
          </cell>
        </row>
        <row r="15096">
          <cell r="A15096">
            <v>43872</v>
          </cell>
          <cell r="C15096">
            <v>5.2</v>
          </cell>
        </row>
        <row r="15097">
          <cell r="A15097">
            <v>43872</v>
          </cell>
          <cell r="C15097">
            <v>5.0999999999999996</v>
          </cell>
        </row>
        <row r="15098">
          <cell r="A15098">
            <v>43872</v>
          </cell>
          <cell r="C15098">
            <v>4.9000000000000004</v>
          </cell>
        </row>
        <row r="15099">
          <cell r="A15099">
            <v>43872</v>
          </cell>
          <cell r="C15099">
            <v>5.2</v>
          </cell>
        </row>
        <row r="15100">
          <cell r="A15100">
            <v>43873</v>
          </cell>
          <cell r="C15100">
            <v>4.9000000000000004</v>
          </cell>
        </row>
        <row r="15101">
          <cell r="A15101">
            <v>43873</v>
          </cell>
          <cell r="C15101">
            <v>4.9000000000000004</v>
          </cell>
        </row>
        <row r="15102">
          <cell r="A15102">
            <v>43873</v>
          </cell>
          <cell r="C15102">
            <v>4.7</v>
          </cell>
        </row>
        <row r="15103">
          <cell r="A15103">
            <v>43873</v>
          </cell>
          <cell r="C15103">
            <v>4.5</v>
          </cell>
        </row>
        <row r="15104">
          <cell r="A15104">
            <v>43873</v>
          </cell>
          <cell r="C15104">
            <v>4.4000000000000004</v>
          </cell>
        </row>
        <row r="15105">
          <cell r="A15105">
            <v>43873</v>
          </cell>
          <cell r="C15105">
            <v>4.2</v>
          </cell>
        </row>
        <row r="15106">
          <cell r="A15106">
            <v>43873</v>
          </cell>
          <cell r="C15106">
            <v>4.2</v>
          </cell>
        </row>
        <row r="15107">
          <cell r="A15107">
            <v>43873</v>
          </cell>
          <cell r="C15107">
            <v>4.3</v>
          </cell>
        </row>
        <row r="15108">
          <cell r="A15108">
            <v>43873</v>
          </cell>
          <cell r="C15108">
            <v>4.5</v>
          </cell>
        </row>
        <row r="15109">
          <cell r="A15109">
            <v>43873</v>
          </cell>
          <cell r="C15109">
            <v>5.2</v>
          </cell>
        </row>
        <row r="15110">
          <cell r="A15110">
            <v>43873</v>
          </cell>
          <cell r="C15110">
            <v>6.1</v>
          </cell>
        </row>
        <row r="15111">
          <cell r="A15111">
            <v>43873</v>
          </cell>
          <cell r="C15111">
            <v>6.8</v>
          </cell>
        </row>
        <row r="15112">
          <cell r="A15112">
            <v>43873</v>
          </cell>
          <cell r="C15112">
            <v>7.6</v>
          </cell>
        </row>
        <row r="15113">
          <cell r="A15113">
            <v>43873</v>
          </cell>
          <cell r="C15113">
            <v>7.9</v>
          </cell>
        </row>
        <row r="15114">
          <cell r="A15114">
            <v>43873</v>
          </cell>
          <cell r="C15114">
            <v>8.1</v>
          </cell>
        </row>
        <row r="15115">
          <cell r="A15115">
            <v>43873</v>
          </cell>
          <cell r="C15115">
            <v>7.9</v>
          </cell>
        </row>
        <row r="15116">
          <cell r="A15116">
            <v>43873</v>
          </cell>
          <cell r="C15116">
            <v>7.4</v>
          </cell>
        </row>
        <row r="15117">
          <cell r="A15117">
            <v>43873</v>
          </cell>
          <cell r="C15117">
            <v>6.8</v>
          </cell>
        </row>
        <row r="15118">
          <cell r="A15118">
            <v>43873</v>
          </cell>
          <cell r="C15118">
            <v>6.1</v>
          </cell>
        </row>
        <row r="15119">
          <cell r="A15119">
            <v>43873</v>
          </cell>
          <cell r="C15119">
            <v>5.7</v>
          </cell>
        </row>
        <row r="15120">
          <cell r="A15120">
            <v>43873</v>
          </cell>
          <cell r="C15120">
            <v>5.6</v>
          </cell>
        </row>
        <row r="15121">
          <cell r="A15121">
            <v>43873</v>
          </cell>
          <cell r="C15121">
            <v>5.6</v>
          </cell>
        </row>
        <row r="15122">
          <cell r="A15122">
            <v>43873</v>
          </cell>
          <cell r="C15122">
            <v>5.9</v>
          </cell>
        </row>
        <row r="15123">
          <cell r="A15123">
            <v>43873</v>
          </cell>
          <cell r="C15123">
            <v>6.4</v>
          </cell>
        </row>
        <row r="15124">
          <cell r="A15124">
            <v>43874</v>
          </cell>
          <cell r="C15124">
            <v>6.5</v>
          </cell>
        </row>
        <row r="15125">
          <cell r="A15125">
            <v>43874</v>
          </cell>
          <cell r="C15125">
            <v>6.7</v>
          </cell>
        </row>
        <row r="15126">
          <cell r="A15126">
            <v>43874</v>
          </cell>
          <cell r="C15126">
            <v>6.7</v>
          </cell>
        </row>
        <row r="15127">
          <cell r="A15127">
            <v>43874</v>
          </cell>
          <cell r="C15127">
            <v>6.9</v>
          </cell>
        </row>
        <row r="15128">
          <cell r="A15128">
            <v>43874</v>
          </cell>
          <cell r="C15128">
            <v>6.9</v>
          </cell>
        </row>
        <row r="15129">
          <cell r="A15129">
            <v>43874</v>
          </cell>
          <cell r="C15129">
            <v>6.9</v>
          </cell>
        </row>
        <row r="15130">
          <cell r="A15130">
            <v>43874</v>
          </cell>
          <cell r="C15130">
            <v>6.9</v>
          </cell>
        </row>
        <row r="15131">
          <cell r="A15131">
            <v>43874</v>
          </cell>
          <cell r="C15131">
            <v>7.1</v>
          </cell>
        </row>
        <row r="15132">
          <cell r="A15132">
            <v>43874</v>
          </cell>
          <cell r="C15132">
            <v>7.3</v>
          </cell>
        </row>
        <row r="15133">
          <cell r="A15133">
            <v>43874</v>
          </cell>
          <cell r="C15133">
            <v>7.6</v>
          </cell>
        </row>
        <row r="15134">
          <cell r="A15134">
            <v>43874</v>
          </cell>
          <cell r="C15134">
            <v>8</v>
          </cell>
        </row>
        <row r="15135">
          <cell r="A15135">
            <v>43874</v>
          </cell>
          <cell r="C15135">
            <v>8.5</v>
          </cell>
        </row>
        <row r="15136">
          <cell r="A15136">
            <v>43874</v>
          </cell>
          <cell r="C15136">
            <v>8.9</v>
          </cell>
        </row>
        <row r="15137">
          <cell r="A15137">
            <v>43874</v>
          </cell>
          <cell r="C15137">
            <v>9.3000000000000007</v>
          </cell>
        </row>
        <row r="15138">
          <cell r="A15138">
            <v>43874</v>
          </cell>
          <cell r="C15138">
            <v>9.5</v>
          </cell>
        </row>
        <row r="15139">
          <cell r="A15139">
            <v>43874</v>
          </cell>
          <cell r="C15139">
            <v>9.5</v>
          </cell>
        </row>
        <row r="15140">
          <cell r="A15140">
            <v>43874</v>
          </cell>
          <cell r="C15140">
            <v>9.1</v>
          </cell>
        </row>
        <row r="15141">
          <cell r="A15141">
            <v>43874</v>
          </cell>
          <cell r="C15141">
            <v>8.6</v>
          </cell>
        </row>
        <row r="15142">
          <cell r="A15142">
            <v>43874</v>
          </cell>
          <cell r="C15142">
            <v>8</v>
          </cell>
        </row>
        <row r="15143">
          <cell r="A15143">
            <v>43874</v>
          </cell>
          <cell r="C15143">
            <v>7.5</v>
          </cell>
        </row>
        <row r="15144">
          <cell r="A15144">
            <v>43874</v>
          </cell>
          <cell r="C15144">
            <v>7.1</v>
          </cell>
        </row>
        <row r="15145">
          <cell r="A15145">
            <v>43874</v>
          </cell>
          <cell r="C15145">
            <v>6.8</v>
          </cell>
        </row>
        <row r="15146">
          <cell r="A15146">
            <v>43874</v>
          </cell>
          <cell r="C15146">
            <v>6.4</v>
          </cell>
        </row>
        <row r="15147">
          <cell r="A15147">
            <v>43874</v>
          </cell>
          <cell r="C15147">
            <v>6.1</v>
          </cell>
        </row>
        <row r="15148">
          <cell r="A15148">
            <v>43875</v>
          </cell>
          <cell r="C15148">
            <v>5.6</v>
          </cell>
        </row>
        <row r="15149">
          <cell r="A15149">
            <v>43875</v>
          </cell>
          <cell r="C15149">
            <v>5.4</v>
          </cell>
        </row>
        <row r="15150">
          <cell r="A15150">
            <v>43875</v>
          </cell>
          <cell r="C15150">
            <v>5.0999999999999996</v>
          </cell>
        </row>
        <row r="15151">
          <cell r="A15151">
            <v>43875</v>
          </cell>
          <cell r="C15151">
            <v>5</v>
          </cell>
        </row>
        <row r="15152">
          <cell r="A15152">
            <v>43875</v>
          </cell>
          <cell r="C15152">
            <v>5</v>
          </cell>
        </row>
        <row r="15153">
          <cell r="A15153">
            <v>43875</v>
          </cell>
          <cell r="C15153">
            <v>4.8</v>
          </cell>
        </row>
        <row r="15154">
          <cell r="A15154">
            <v>43875</v>
          </cell>
          <cell r="C15154">
            <v>5</v>
          </cell>
        </row>
        <row r="15155">
          <cell r="A15155">
            <v>43875</v>
          </cell>
          <cell r="C15155">
            <v>5.7</v>
          </cell>
        </row>
        <row r="15156">
          <cell r="A15156">
            <v>43875</v>
          </cell>
          <cell r="C15156">
            <v>6.3</v>
          </cell>
        </row>
        <row r="15157">
          <cell r="A15157">
            <v>43875</v>
          </cell>
          <cell r="C15157">
            <v>7.5</v>
          </cell>
        </row>
        <row r="15158">
          <cell r="A15158">
            <v>43875</v>
          </cell>
          <cell r="C15158">
            <v>8.6</v>
          </cell>
        </row>
        <row r="15159">
          <cell r="A15159">
            <v>43875</v>
          </cell>
          <cell r="C15159">
            <v>9.3000000000000007</v>
          </cell>
        </row>
        <row r="15160">
          <cell r="A15160">
            <v>43875</v>
          </cell>
          <cell r="C15160">
            <v>10.4</v>
          </cell>
        </row>
        <row r="15161">
          <cell r="A15161">
            <v>43875</v>
          </cell>
          <cell r="C15161">
            <v>10.8</v>
          </cell>
        </row>
        <row r="15162">
          <cell r="A15162">
            <v>43875</v>
          </cell>
          <cell r="C15162">
            <v>11</v>
          </cell>
        </row>
        <row r="15163">
          <cell r="A15163">
            <v>43875</v>
          </cell>
          <cell r="C15163">
            <v>11.1</v>
          </cell>
        </row>
        <row r="15164">
          <cell r="A15164">
            <v>43875</v>
          </cell>
          <cell r="C15164">
            <v>11.1</v>
          </cell>
        </row>
        <row r="15165">
          <cell r="A15165">
            <v>43875</v>
          </cell>
          <cell r="C15165">
            <v>10.9</v>
          </cell>
        </row>
        <row r="15166">
          <cell r="A15166">
            <v>43875</v>
          </cell>
          <cell r="C15166">
            <v>10.5</v>
          </cell>
        </row>
        <row r="15167">
          <cell r="A15167">
            <v>43875</v>
          </cell>
          <cell r="C15167">
            <v>10.199999999999999</v>
          </cell>
        </row>
        <row r="15168">
          <cell r="A15168">
            <v>43875</v>
          </cell>
          <cell r="C15168">
            <v>10</v>
          </cell>
        </row>
        <row r="15169">
          <cell r="A15169">
            <v>43875</v>
          </cell>
          <cell r="C15169">
            <v>9.6999999999999993</v>
          </cell>
        </row>
        <row r="15170">
          <cell r="A15170">
            <v>43875</v>
          </cell>
          <cell r="C15170">
            <v>9.6</v>
          </cell>
        </row>
        <row r="15171">
          <cell r="A15171">
            <v>43875</v>
          </cell>
          <cell r="C15171">
            <v>9.3000000000000007</v>
          </cell>
        </row>
        <row r="15172">
          <cell r="A15172">
            <v>43876</v>
          </cell>
          <cell r="C15172">
            <v>9.1999999999999993</v>
          </cell>
        </row>
        <row r="15173">
          <cell r="A15173">
            <v>43876</v>
          </cell>
          <cell r="C15173">
            <v>9.3000000000000007</v>
          </cell>
        </row>
        <row r="15174">
          <cell r="A15174">
            <v>43876</v>
          </cell>
          <cell r="C15174">
            <v>9.1999999999999993</v>
          </cell>
        </row>
        <row r="15175">
          <cell r="A15175">
            <v>43876</v>
          </cell>
          <cell r="C15175">
            <v>9.5</v>
          </cell>
        </row>
        <row r="15176">
          <cell r="A15176">
            <v>43876</v>
          </cell>
          <cell r="C15176">
            <v>9.8000000000000007</v>
          </cell>
        </row>
        <row r="15177">
          <cell r="A15177">
            <v>43876</v>
          </cell>
          <cell r="C15177">
            <v>10.5</v>
          </cell>
        </row>
        <row r="15178">
          <cell r="A15178">
            <v>43876</v>
          </cell>
          <cell r="C15178">
            <v>10.8</v>
          </cell>
        </row>
        <row r="15179">
          <cell r="A15179">
            <v>43876</v>
          </cell>
          <cell r="C15179">
            <v>11</v>
          </cell>
        </row>
        <row r="15180">
          <cell r="A15180">
            <v>43876</v>
          </cell>
          <cell r="C15180">
            <v>11.4</v>
          </cell>
        </row>
        <row r="15181">
          <cell r="A15181">
            <v>43876</v>
          </cell>
          <cell r="C15181">
            <v>11.8</v>
          </cell>
        </row>
        <row r="15182">
          <cell r="A15182">
            <v>43876</v>
          </cell>
          <cell r="C15182">
            <v>12.1</v>
          </cell>
        </row>
        <row r="15183">
          <cell r="A15183">
            <v>43876</v>
          </cell>
          <cell r="C15183">
            <v>12</v>
          </cell>
        </row>
        <row r="15184">
          <cell r="A15184">
            <v>43876</v>
          </cell>
          <cell r="C15184">
            <v>12.2</v>
          </cell>
        </row>
        <row r="15185">
          <cell r="A15185">
            <v>43876</v>
          </cell>
          <cell r="C15185">
            <v>12.3</v>
          </cell>
        </row>
        <row r="15186">
          <cell r="A15186">
            <v>43876</v>
          </cell>
          <cell r="C15186">
            <v>12.5</v>
          </cell>
        </row>
        <row r="15187">
          <cell r="A15187">
            <v>43876</v>
          </cell>
          <cell r="C15187">
            <v>12.5</v>
          </cell>
        </row>
        <row r="15188">
          <cell r="A15188">
            <v>43876</v>
          </cell>
          <cell r="C15188">
            <v>12.7</v>
          </cell>
        </row>
        <row r="15189">
          <cell r="A15189">
            <v>43876</v>
          </cell>
          <cell r="C15189">
            <v>12.7</v>
          </cell>
        </row>
        <row r="15190">
          <cell r="A15190">
            <v>43876</v>
          </cell>
          <cell r="C15190">
            <v>12.8</v>
          </cell>
        </row>
        <row r="15191">
          <cell r="A15191">
            <v>43876</v>
          </cell>
          <cell r="C15191">
            <v>12.9</v>
          </cell>
        </row>
        <row r="15192">
          <cell r="A15192">
            <v>43876</v>
          </cell>
          <cell r="C15192">
            <v>13.1</v>
          </cell>
        </row>
        <row r="15193">
          <cell r="A15193">
            <v>43876</v>
          </cell>
          <cell r="C15193">
            <v>13.1</v>
          </cell>
        </row>
        <row r="15194">
          <cell r="A15194">
            <v>43876</v>
          </cell>
          <cell r="C15194">
            <v>13.1</v>
          </cell>
        </row>
        <row r="15195">
          <cell r="A15195">
            <v>43876</v>
          </cell>
          <cell r="C15195">
            <v>13.5</v>
          </cell>
        </row>
        <row r="15196">
          <cell r="A15196">
            <v>43877</v>
          </cell>
          <cell r="C15196">
            <v>13.5</v>
          </cell>
        </row>
        <row r="15197">
          <cell r="A15197">
            <v>43877</v>
          </cell>
          <cell r="C15197">
            <v>13.5</v>
          </cell>
        </row>
        <row r="15198">
          <cell r="A15198">
            <v>43877</v>
          </cell>
          <cell r="C15198">
            <v>13.4</v>
          </cell>
        </row>
        <row r="15199">
          <cell r="A15199">
            <v>43877</v>
          </cell>
          <cell r="C15199">
            <v>13.3</v>
          </cell>
        </row>
        <row r="15200">
          <cell r="A15200">
            <v>43877</v>
          </cell>
          <cell r="C15200">
            <v>12.9</v>
          </cell>
        </row>
        <row r="15201">
          <cell r="A15201">
            <v>43877</v>
          </cell>
          <cell r="C15201">
            <v>12.7</v>
          </cell>
        </row>
        <row r="15202">
          <cell r="A15202">
            <v>43877</v>
          </cell>
          <cell r="C15202">
            <v>11.3</v>
          </cell>
        </row>
        <row r="15203">
          <cell r="A15203">
            <v>43877</v>
          </cell>
          <cell r="C15203">
            <v>11.2</v>
          </cell>
        </row>
        <row r="15204">
          <cell r="A15204">
            <v>43877</v>
          </cell>
          <cell r="C15204">
            <v>11.5</v>
          </cell>
        </row>
        <row r="15205">
          <cell r="A15205">
            <v>43877</v>
          </cell>
          <cell r="C15205">
            <v>11.1</v>
          </cell>
        </row>
        <row r="15206">
          <cell r="A15206">
            <v>43877</v>
          </cell>
          <cell r="C15206">
            <v>10.7</v>
          </cell>
        </row>
        <row r="15207">
          <cell r="A15207">
            <v>43877</v>
          </cell>
          <cell r="C15207">
            <v>10</v>
          </cell>
        </row>
        <row r="15208">
          <cell r="A15208">
            <v>43877</v>
          </cell>
          <cell r="C15208">
            <v>9.6</v>
          </cell>
        </row>
        <row r="15209">
          <cell r="A15209">
            <v>43877</v>
          </cell>
          <cell r="C15209">
            <v>9.3000000000000007</v>
          </cell>
        </row>
        <row r="15210">
          <cell r="A15210">
            <v>43877</v>
          </cell>
          <cell r="C15210">
            <v>9</v>
          </cell>
        </row>
        <row r="15211">
          <cell r="A15211">
            <v>43877</v>
          </cell>
          <cell r="C15211">
            <v>8.6999999999999993</v>
          </cell>
        </row>
        <row r="15212">
          <cell r="A15212">
            <v>43877</v>
          </cell>
          <cell r="C15212">
            <v>8.4</v>
          </cell>
        </row>
        <row r="15213">
          <cell r="A15213">
            <v>43877</v>
          </cell>
          <cell r="C15213">
            <v>7.9</v>
          </cell>
        </row>
        <row r="15214">
          <cell r="A15214">
            <v>43877</v>
          </cell>
          <cell r="C15214">
            <v>7.6</v>
          </cell>
        </row>
        <row r="15215">
          <cell r="A15215">
            <v>43877</v>
          </cell>
          <cell r="C15215">
            <v>7.3</v>
          </cell>
        </row>
        <row r="15216">
          <cell r="A15216">
            <v>43877</v>
          </cell>
          <cell r="C15216">
            <v>7.2</v>
          </cell>
        </row>
        <row r="15217">
          <cell r="A15217">
            <v>43877</v>
          </cell>
          <cell r="C15217">
            <v>7.1</v>
          </cell>
        </row>
        <row r="15218">
          <cell r="A15218">
            <v>43877</v>
          </cell>
          <cell r="C15218">
            <v>6.9</v>
          </cell>
        </row>
        <row r="15219">
          <cell r="A15219">
            <v>43877</v>
          </cell>
          <cell r="C15219">
            <v>7</v>
          </cell>
        </row>
        <row r="15220">
          <cell r="A15220">
            <v>43878</v>
          </cell>
          <cell r="C15220">
            <v>6.9</v>
          </cell>
        </row>
        <row r="15221">
          <cell r="A15221">
            <v>43878</v>
          </cell>
          <cell r="C15221">
            <v>6.9</v>
          </cell>
        </row>
        <row r="15222">
          <cell r="A15222">
            <v>43878</v>
          </cell>
          <cell r="C15222">
            <v>6.8</v>
          </cell>
        </row>
        <row r="15223">
          <cell r="A15223">
            <v>43878</v>
          </cell>
          <cell r="C15223">
            <v>6.8</v>
          </cell>
        </row>
        <row r="15224">
          <cell r="A15224">
            <v>43878</v>
          </cell>
          <cell r="C15224">
            <v>6.8</v>
          </cell>
        </row>
        <row r="15225">
          <cell r="A15225">
            <v>43878</v>
          </cell>
          <cell r="C15225">
            <v>6.4</v>
          </cell>
        </row>
        <row r="15226">
          <cell r="A15226">
            <v>43878</v>
          </cell>
          <cell r="C15226">
            <v>6.4</v>
          </cell>
        </row>
        <row r="15227">
          <cell r="A15227">
            <v>43878</v>
          </cell>
          <cell r="C15227">
            <v>6.5</v>
          </cell>
        </row>
        <row r="15228">
          <cell r="A15228">
            <v>43878</v>
          </cell>
          <cell r="C15228">
            <v>6.6</v>
          </cell>
        </row>
        <row r="15229">
          <cell r="A15229">
            <v>43878</v>
          </cell>
          <cell r="C15229">
            <v>7.1</v>
          </cell>
        </row>
        <row r="15230">
          <cell r="A15230">
            <v>43878</v>
          </cell>
          <cell r="C15230">
            <v>7.7</v>
          </cell>
        </row>
        <row r="15231">
          <cell r="A15231">
            <v>43878</v>
          </cell>
          <cell r="C15231">
            <v>8.3000000000000007</v>
          </cell>
        </row>
        <row r="15232">
          <cell r="A15232">
            <v>43878</v>
          </cell>
          <cell r="C15232">
            <v>9</v>
          </cell>
        </row>
        <row r="15233">
          <cell r="A15233">
            <v>43878</v>
          </cell>
          <cell r="C15233">
            <v>9.1999999999999993</v>
          </cell>
        </row>
        <row r="15234">
          <cell r="A15234">
            <v>43878</v>
          </cell>
          <cell r="C15234">
            <v>9.1999999999999993</v>
          </cell>
        </row>
        <row r="15235">
          <cell r="A15235">
            <v>43878</v>
          </cell>
          <cell r="C15235">
            <v>9</v>
          </cell>
        </row>
        <row r="15236">
          <cell r="A15236">
            <v>43878</v>
          </cell>
          <cell r="C15236">
            <v>8.6</v>
          </cell>
        </row>
        <row r="15237">
          <cell r="A15237">
            <v>43878</v>
          </cell>
          <cell r="C15237">
            <v>8.1</v>
          </cell>
        </row>
        <row r="15238">
          <cell r="A15238">
            <v>43878</v>
          </cell>
          <cell r="C15238">
            <v>7.4</v>
          </cell>
        </row>
        <row r="15239">
          <cell r="A15239">
            <v>43878</v>
          </cell>
          <cell r="C15239">
            <v>6.9</v>
          </cell>
        </row>
        <row r="15240">
          <cell r="A15240">
            <v>43878</v>
          </cell>
          <cell r="C15240">
            <v>6.7</v>
          </cell>
        </row>
        <row r="15241">
          <cell r="A15241">
            <v>43878</v>
          </cell>
          <cell r="C15241">
            <v>6.5</v>
          </cell>
        </row>
        <row r="15242">
          <cell r="A15242">
            <v>43878</v>
          </cell>
          <cell r="C15242">
            <v>6.3</v>
          </cell>
        </row>
        <row r="15243">
          <cell r="A15243">
            <v>43878</v>
          </cell>
          <cell r="C15243">
            <v>6.1</v>
          </cell>
        </row>
        <row r="15244">
          <cell r="A15244">
            <v>43879</v>
          </cell>
          <cell r="C15244">
            <v>6.2</v>
          </cell>
        </row>
        <row r="15245">
          <cell r="A15245">
            <v>43879</v>
          </cell>
          <cell r="C15245">
            <v>6.2</v>
          </cell>
        </row>
        <row r="15246">
          <cell r="A15246">
            <v>43879</v>
          </cell>
          <cell r="C15246">
            <v>6.1</v>
          </cell>
        </row>
        <row r="15247">
          <cell r="A15247">
            <v>43879</v>
          </cell>
          <cell r="C15247">
            <v>6.1</v>
          </cell>
        </row>
        <row r="15248">
          <cell r="A15248">
            <v>43879</v>
          </cell>
          <cell r="C15248">
            <v>6.1</v>
          </cell>
        </row>
        <row r="15249">
          <cell r="A15249">
            <v>43879</v>
          </cell>
          <cell r="C15249">
            <v>6.2</v>
          </cell>
        </row>
        <row r="15250">
          <cell r="A15250">
            <v>43879</v>
          </cell>
          <cell r="C15250">
            <v>6</v>
          </cell>
        </row>
        <row r="15251">
          <cell r="A15251">
            <v>43879</v>
          </cell>
          <cell r="C15251">
            <v>6.2</v>
          </cell>
        </row>
        <row r="15252">
          <cell r="A15252">
            <v>43879</v>
          </cell>
          <cell r="C15252">
            <v>6.6</v>
          </cell>
        </row>
        <row r="15253">
          <cell r="A15253">
            <v>43879</v>
          </cell>
          <cell r="C15253">
            <v>7.1</v>
          </cell>
        </row>
        <row r="15254">
          <cell r="A15254">
            <v>43879</v>
          </cell>
          <cell r="C15254">
            <v>7.7</v>
          </cell>
        </row>
        <row r="15255">
          <cell r="A15255">
            <v>43879</v>
          </cell>
          <cell r="C15255">
            <v>8.3000000000000007</v>
          </cell>
        </row>
        <row r="15256">
          <cell r="A15256">
            <v>43879</v>
          </cell>
          <cell r="C15256">
            <v>8.8000000000000007</v>
          </cell>
        </row>
        <row r="15257">
          <cell r="A15257">
            <v>43879</v>
          </cell>
          <cell r="C15257">
            <v>9</v>
          </cell>
        </row>
        <row r="15258">
          <cell r="A15258">
            <v>43879</v>
          </cell>
          <cell r="C15258">
            <v>9.1</v>
          </cell>
        </row>
        <row r="15259">
          <cell r="A15259">
            <v>43879</v>
          </cell>
          <cell r="C15259">
            <v>9</v>
          </cell>
        </row>
        <row r="15260">
          <cell r="A15260">
            <v>43879</v>
          </cell>
          <cell r="C15260">
            <v>8.8000000000000007</v>
          </cell>
        </row>
        <row r="15261">
          <cell r="A15261">
            <v>43879</v>
          </cell>
          <cell r="C15261">
            <v>8.1999999999999993</v>
          </cell>
        </row>
        <row r="15262">
          <cell r="A15262">
            <v>43879</v>
          </cell>
          <cell r="C15262">
            <v>7.7</v>
          </cell>
        </row>
        <row r="15263">
          <cell r="A15263">
            <v>43879</v>
          </cell>
          <cell r="C15263">
            <v>7.2</v>
          </cell>
        </row>
        <row r="15264">
          <cell r="A15264">
            <v>43879</v>
          </cell>
          <cell r="C15264">
            <v>6.7</v>
          </cell>
        </row>
        <row r="15265">
          <cell r="A15265">
            <v>43879</v>
          </cell>
          <cell r="C15265">
            <v>6.4</v>
          </cell>
        </row>
        <row r="15266">
          <cell r="A15266">
            <v>43879</v>
          </cell>
          <cell r="C15266">
            <v>6.1</v>
          </cell>
        </row>
        <row r="15267">
          <cell r="A15267">
            <v>43879</v>
          </cell>
          <cell r="C15267">
            <v>5.7</v>
          </cell>
        </row>
        <row r="15268">
          <cell r="A15268">
            <v>43880</v>
          </cell>
          <cell r="C15268">
            <v>5.6</v>
          </cell>
        </row>
        <row r="15269">
          <cell r="A15269">
            <v>43880</v>
          </cell>
          <cell r="C15269">
            <v>5.4</v>
          </cell>
        </row>
        <row r="15270">
          <cell r="A15270">
            <v>43880</v>
          </cell>
          <cell r="C15270">
            <v>5</v>
          </cell>
        </row>
        <row r="15271">
          <cell r="A15271">
            <v>43880</v>
          </cell>
          <cell r="C15271">
            <v>4.9000000000000004</v>
          </cell>
        </row>
        <row r="15272">
          <cell r="A15272">
            <v>43880</v>
          </cell>
          <cell r="C15272">
            <v>4.7</v>
          </cell>
        </row>
        <row r="15273">
          <cell r="A15273">
            <v>43880</v>
          </cell>
          <cell r="C15273">
            <v>4.5999999999999996</v>
          </cell>
        </row>
        <row r="15274">
          <cell r="A15274">
            <v>43880</v>
          </cell>
          <cell r="C15274">
            <v>4.3</v>
          </cell>
        </row>
        <row r="15275">
          <cell r="A15275">
            <v>43880</v>
          </cell>
          <cell r="C15275">
            <v>4.7</v>
          </cell>
        </row>
        <row r="15276">
          <cell r="A15276">
            <v>43880</v>
          </cell>
          <cell r="C15276">
            <v>5.0999999999999996</v>
          </cell>
        </row>
        <row r="15277">
          <cell r="A15277">
            <v>43880</v>
          </cell>
          <cell r="C15277">
            <v>5.8</v>
          </cell>
        </row>
        <row r="15278">
          <cell r="A15278">
            <v>43880</v>
          </cell>
          <cell r="C15278">
            <v>6.5</v>
          </cell>
        </row>
        <row r="15279">
          <cell r="A15279">
            <v>43880</v>
          </cell>
          <cell r="C15279">
            <v>7.2</v>
          </cell>
        </row>
        <row r="15280">
          <cell r="A15280">
            <v>43880</v>
          </cell>
          <cell r="C15280">
            <v>7.9</v>
          </cell>
        </row>
        <row r="15281">
          <cell r="A15281">
            <v>43880</v>
          </cell>
          <cell r="C15281">
            <v>8.3000000000000007</v>
          </cell>
        </row>
        <row r="15282">
          <cell r="A15282">
            <v>43880</v>
          </cell>
          <cell r="C15282">
            <v>8.8000000000000007</v>
          </cell>
        </row>
        <row r="15283">
          <cell r="A15283">
            <v>43880</v>
          </cell>
          <cell r="C15283">
            <v>9</v>
          </cell>
        </row>
        <row r="15284">
          <cell r="A15284">
            <v>43880</v>
          </cell>
          <cell r="C15284">
            <v>9.1999999999999993</v>
          </cell>
        </row>
        <row r="15285">
          <cell r="A15285">
            <v>43880</v>
          </cell>
          <cell r="C15285">
            <v>9.1</v>
          </cell>
        </row>
        <row r="15286">
          <cell r="A15286">
            <v>43880</v>
          </cell>
          <cell r="C15286">
            <v>9.1</v>
          </cell>
        </row>
        <row r="15287">
          <cell r="A15287">
            <v>43880</v>
          </cell>
          <cell r="C15287">
            <v>9.1</v>
          </cell>
        </row>
        <row r="15288">
          <cell r="A15288">
            <v>43880</v>
          </cell>
          <cell r="C15288">
            <v>9.1</v>
          </cell>
        </row>
        <row r="15289">
          <cell r="A15289">
            <v>43880</v>
          </cell>
          <cell r="C15289">
            <v>9.1999999999999993</v>
          </cell>
        </row>
        <row r="15290">
          <cell r="A15290">
            <v>43880</v>
          </cell>
          <cell r="C15290">
            <v>9.3000000000000007</v>
          </cell>
        </row>
        <row r="15291">
          <cell r="A15291">
            <v>43880</v>
          </cell>
          <cell r="C15291">
            <v>9.4</v>
          </cell>
        </row>
        <row r="15292">
          <cell r="A15292">
            <v>43881</v>
          </cell>
          <cell r="C15292">
            <v>9.5</v>
          </cell>
        </row>
        <row r="15293">
          <cell r="A15293">
            <v>43881</v>
          </cell>
          <cell r="C15293">
            <v>9.6</v>
          </cell>
        </row>
        <row r="15294">
          <cell r="A15294">
            <v>43881</v>
          </cell>
          <cell r="C15294">
            <v>9.5</v>
          </cell>
        </row>
        <row r="15295">
          <cell r="A15295">
            <v>43881</v>
          </cell>
          <cell r="C15295">
            <v>9.5</v>
          </cell>
        </row>
        <row r="15296">
          <cell r="A15296">
            <v>43881</v>
          </cell>
          <cell r="C15296">
            <v>9.5</v>
          </cell>
        </row>
        <row r="15297">
          <cell r="A15297">
            <v>43881</v>
          </cell>
          <cell r="C15297">
            <v>9.6999999999999993</v>
          </cell>
        </row>
        <row r="15298">
          <cell r="A15298">
            <v>43881</v>
          </cell>
          <cell r="C15298">
            <v>9.5</v>
          </cell>
        </row>
        <row r="15299">
          <cell r="A15299">
            <v>43881</v>
          </cell>
          <cell r="C15299">
            <v>9.6</v>
          </cell>
        </row>
        <row r="15300">
          <cell r="A15300">
            <v>43881</v>
          </cell>
          <cell r="C15300">
            <v>9.6999999999999993</v>
          </cell>
        </row>
        <row r="15301">
          <cell r="A15301">
            <v>43881</v>
          </cell>
          <cell r="C15301">
            <v>10.1</v>
          </cell>
        </row>
        <row r="15302">
          <cell r="A15302">
            <v>43881</v>
          </cell>
          <cell r="C15302">
            <v>9.6</v>
          </cell>
        </row>
        <row r="15303">
          <cell r="A15303">
            <v>43881</v>
          </cell>
          <cell r="C15303">
            <v>9.1999999999999993</v>
          </cell>
        </row>
        <row r="15304">
          <cell r="A15304">
            <v>43881</v>
          </cell>
          <cell r="C15304">
            <v>8.6999999999999993</v>
          </cell>
        </row>
        <row r="15305">
          <cell r="A15305">
            <v>43881</v>
          </cell>
          <cell r="C15305">
            <v>8.3000000000000007</v>
          </cell>
        </row>
        <row r="15306">
          <cell r="A15306">
            <v>43881</v>
          </cell>
          <cell r="C15306">
            <v>8</v>
          </cell>
        </row>
        <row r="15307">
          <cell r="A15307">
            <v>43881</v>
          </cell>
          <cell r="C15307">
            <v>7.6</v>
          </cell>
        </row>
        <row r="15308">
          <cell r="A15308">
            <v>43881</v>
          </cell>
          <cell r="C15308">
            <v>7.3</v>
          </cell>
        </row>
        <row r="15309">
          <cell r="A15309">
            <v>43881</v>
          </cell>
          <cell r="C15309">
            <v>6.7</v>
          </cell>
        </row>
        <row r="15310">
          <cell r="A15310">
            <v>43881</v>
          </cell>
          <cell r="C15310">
            <v>6.2</v>
          </cell>
        </row>
        <row r="15311">
          <cell r="A15311">
            <v>43881</v>
          </cell>
          <cell r="C15311">
            <v>5.9</v>
          </cell>
        </row>
        <row r="15312">
          <cell r="A15312">
            <v>43881</v>
          </cell>
          <cell r="C15312">
            <v>5.7</v>
          </cell>
        </row>
        <row r="15313">
          <cell r="A15313">
            <v>43881</v>
          </cell>
          <cell r="C15313">
            <v>5.5</v>
          </cell>
        </row>
        <row r="15314">
          <cell r="A15314">
            <v>43881</v>
          </cell>
          <cell r="C15314">
            <v>5.5</v>
          </cell>
        </row>
        <row r="15315">
          <cell r="A15315">
            <v>43881</v>
          </cell>
          <cell r="C15315">
            <v>5.4</v>
          </cell>
        </row>
        <row r="15316">
          <cell r="A15316">
            <v>43882</v>
          </cell>
          <cell r="C15316">
            <v>5.5</v>
          </cell>
        </row>
        <row r="15317">
          <cell r="A15317">
            <v>43882</v>
          </cell>
          <cell r="C15317">
            <v>5.7</v>
          </cell>
        </row>
        <row r="15318">
          <cell r="A15318">
            <v>43882</v>
          </cell>
          <cell r="C15318">
            <v>5.6</v>
          </cell>
        </row>
        <row r="15319">
          <cell r="A15319">
            <v>43882</v>
          </cell>
          <cell r="C15319">
            <v>5.8</v>
          </cell>
        </row>
        <row r="15320">
          <cell r="A15320">
            <v>43882</v>
          </cell>
          <cell r="C15320">
            <v>6.2</v>
          </cell>
        </row>
        <row r="15321">
          <cell r="A15321">
            <v>43882</v>
          </cell>
          <cell r="C15321">
            <v>6.5</v>
          </cell>
        </row>
        <row r="15322">
          <cell r="A15322">
            <v>43882</v>
          </cell>
          <cell r="C15322">
            <v>6.4</v>
          </cell>
        </row>
        <row r="15323">
          <cell r="A15323">
            <v>43882</v>
          </cell>
          <cell r="C15323">
            <v>6.9</v>
          </cell>
        </row>
        <row r="15324">
          <cell r="A15324">
            <v>43882</v>
          </cell>
          <cell r="C15324">
            <v>7.4</v>
          </cell>
        </row>
        <row r="15325">
          <cell r="A15325">
            <v>43882</v>
          </cell>
          <cell r="C15325">
            <v>7.9</v>
          </cell>
        </row>
        <row r="15326">
          <cell r="A15326">
            <v>43882</v>
          </cell>
          <cell r="C15326">
            <v>8.6</v>
          </cell>
        </row>
        <row r="15327">
          <cell r="A15327">
            <v>43882</v>
          </cell>
          <cell r="C15327">
            <v>9.1999999999999993</v>
          </cell>
        </row>
        <row r="15328">
          <cell r="A15328">
            <v>43882</v>
          </cell>
          <cell r="C15328">
            <v>9.6</v>
          </cell>
        </row>
        <row r="15329">
          <cell r="A15329">
            <v>43882</v>
          </cell>
          <cell r="C15329">
            <v>10</v>
          </cell>
        </row>
        <row r="15330">
          <cell r="A15330">
            <v>43882</v>
          </cell>
          <cell r="C15330">
            <v>10.3</v>
          </cell>
        </row>
        <row r="15331">
          <cell r="A15331">
            <v>43882</v>
          </cell>
          <cell r="C15331">
            <v>10.4</v>
          </cell>
        </row>
        <row r="15332">
          <cell r="A15332">
            <v>43882</v>
          </cell>
          <cell r="C15332">
            <v>10.4</v>
          </cell>
        </row>
        <row r="15333">
          <cell r="A15333">
            <v>43882</v>
          </cell>
          <cell r="C15333">
            <v>10.1</v>
          </cell>
        </row>
        <row r="15334">
          <cell r="A15334">
            <v>43882</v>
          </cell>
          <cell r="C15334">
            <v>10</v>
          </cell>
        </row>
        <row r="15335">
          <cell r="A15335">
            <v>43882</v>
          </cell>
          <cell r="C15335">
            <v>9.8000000000000007</v>
          </cell>
        </row>
        <row r="15336">
          <cell r="A15336">
            <v>43882</v>
          </cell>
          <cell r="C15336">
            <v>9.8000000000000007</v>
          </cell>
        </row>
        <row r="15337">
          <cell r="A15337">
            <v>43882</v>
          </cell>
          <cell r="C15337">
            <v>9.8000000000000007</v>
          </cell>
        </row>
        <row r="15338">
          <cell r="A15338">
            <v>43882</v>
          </cell>
          <cell r="C15338">
            <v>9.8000000000000007</v>
          </cell>
        </row>
        <row r="15339">
          <cell r="A15339">
            <v>43882</v>
          </cell>
          <cell r="C15339">
            <v>10</v>
          </cell>
        </row>
        <row r="15340">
          <cell r="A15340">
            <v>43883</v>
          </cell>
          <cell r="C15340">
            <v>9.9</v>
          </cell>
        </row>
        <row r="15341">
          <cell r="A15341">
            <v>43883</v>
          </cell>
          <cell r="C15341">
            <v>10.1</v>
          </cell>
        </row>
        <row r="15342">
          <cell r="A15342">
            <v>43883</v>
          </cell>
          <cell r="C15342">
            <v>10.1</v>
          </cell>
        </row>
        <row r="15343">
          <cell r="A15343">
            <v>43883</v>
          </cell>
          <cell r="C15343">
            <v>10.1</v>
          </cell>
        </row>
        <row r="15344">
          <cell r="A15344">
            <v>43883</v>
          </cell>
          <cell r="C15344">
            <v>10.3</v>
          </cell>
        </row>
        <row r="15345">
          <cell r="A15345">
            <v>43883</v>
          </cell>
          <cell r="C15345">
            <v>10.6</v>
          </cell>
        </row>
        <row r="15346">
          <cell r="A15346">
            <v>43883</v>
          </cell>
          <cell r="C15346">
            <v>10.8</v>
          </cell>
        </row>
        <row r="15347">
          <cell r="A15347">
            <v>43883</v>
          </cell>
          <cell r="C15347">
            <v>10.8</v>
          </cell>
        </row>
        <row r="15348">
          <cell r="A15348">
            <v>43883</v>
          </cell>
          <cell r="C15348">
            <v>10.9</v>
          </cell>
        </row>
        <row r="15349">
          <cell r="A15349">
            <v>43883</v>
          </cell>
          <cell r="C15349">
            <v>10.9</v>
          </cell>
        </row>
        <row r="15350">
          <cell r="A15350">
            <v>43883</v>
          </cell>
          <cell r="C15350">
            <v>11.3</v>
          </cell>
        </row>
        <row r="15351">
          <cell r="A15351">
            <v>43883</v>
          </cell>
          <cell r="C15351">
            <v>11.7</v>
          </cell>
        </row>
        <row r="15352">
          <cell r="A15352">
            <v>43883</v>
          </cell>
          <cell r="C15352">
            <v>11.6</v>
          </cell>
        </row>
        <row r="15353">
          <cell r="A15353">
            <v>43883</v>
          </cell>
          <cell r="C15353">
            <v>11.6</v>
          </cell>
        </row>
        <row r="15354">
          <cell r="A15354">
            <v>43883</v>
          </cell>
          <cell r="C15354">
            <v>11.3</v>
          </cell>
        </row>
        <row r="15355">
          <cell r="A15355">
            <v>43883</v>
          </cell>
          <cell r="C15355">
            <v>11</v>
          </cell>
        </row>
        <row r="15356">
          <cell r="A15356">
            <v>43883</v>
          </cell>
          <cell r="C15356">
            <v>10.7</v>
          </cell>
        </row>
        <row r="15357">
          <cell r="A15357">
            <v>43883</v>
          </cell>
          <cell r="C15357">
            <v>10.3</v>
          </cell>
        </row>
        <row r="15358">
          <cell r="A15358">
            <v>43883</v>
          </cell>
          <cell r="C15358">
            <v>10</v>
          </cell>
        </row>
        <row r="15359">
          <cell r="A15359">
            <v>43883</v>
          </cell>
          <cell r="C15359">
            <v>9.6999999999999993</v>
          </cell>
        </row>
        <row r="15360">
          <cell r="A15360">
            <v>43883</v>
          </cell>
          <cell r="C15360">
            <v>9.6</v>
          </cell>
        </row>
        <row r="15361">
          <cell r="A15361">
            <v>43883</v>
          </cell>
          <cell r="C15361">
            <v>9.3000000000000007</v>
          </cell>
        </row>
        <row r="15362">
          <cell r="A15362">
            <v>43883</v>
          </cell>
          <cell r="C15362">
            <v>9.5</v>
          </cell>
        </row>
        <row r="15363">
          <cell r="A15363">
            <v>43883</v>
          </cell>
          <cell r="C15363">
            <v>9.4</v>
          </cell>
        </row>
        <row r="15364">
          <cell r="A15364">
            <v>43884</v>
          </cell>
          <cell r="C15364">
            <v>9.5</v>
          </cell>
        </row>
        <row r="15365">
          <cell r="A15365">
            <v>43884</v>
          </cell>
          <cell r="C15365">
            <v>9.6999999999999993</v>
          </cell>
        </row>
        <row r="15366">
          <cell r="A15366">
            <v>43884</v>
          </cell>
          <cell r="C15366">
            <v>9.6999999999999993</v>
          </cell>
        </row>
        <row r="15367">
          <cell r="A15367">
            <v>43884</v>
          </cell>
          <cell r="C15367">
            <v>10</v>
          </cell>
        </row>
        <row r="15368">
          <cell r="A15368">
            <v>43884</v>
          </cell>
          <cell r="C15368">
            <v>10.4</v>
          </cell>
        </row>
        <row r="15369">
          <cell r="A15369">
            <v>43884</v>
          </cell>
          <cell r="C15369">
            <v>10.8</v>
          </cell>
        </row>
        <row r="15370">
          <cell r="A15370">
            <v>43884</v>
          </cell>
          <cell r="C15370">
            <v>11.5</v>
          </cell>
        </row>
        <row r="15371">
          <cell r="A15371">
            <v>43884</v>
          </cell>
          <cell r="C15371">
            <v>11.7</v>
          </cell>
        </row>
        <row r="15372">
          <cell r="A15372">
            <v>43884</v>
          </cell>
          <cell r="C15372">
            <v>11.9</v>
          </cell>
        </row>
        <row r="15373">
          <cell r="A15373">
            <v>43884</v>
          </cell>
          <cell r="C15373">
            <v>12</v>
          </cell>
        </row>
        <row r="15374">
          <cell r="A15374">
            <v>43884</v>
          </cell>
          <cell r="C15374">
            <v>12.3</v>
          </cell>
        </row>
        <row r="15375">
          <cell r="A15375">
            <v>43884</v>
          </cell>
          <cell r="C15375">
            <v>12.6</v>
          </cell>
        </row>
        <row r="15376">
          <cell r="A15376">
            <v>43884</v>
          </cell>
          <cell r="C15376">
            <v>12.5</v>
          </cell>
        </row>
        <row r="15377">
          <cell r="A15377">
            <v>43884</v>
          </cell>
          <cell r="C15377">
            <v>12.3</v>
          </cell>
        </row>
        <row r="15378">
          <cell r="A15378">
            <v>43884</v>
          </cell>
          <cell r="C15378">
            <v>11.9</v>
          </cell>
        </row>
        <row r="15379">
          <cell r="A15379">
            <v>43884</v>
          </cell>
          <cell r="C15379">
            <v>11.3</v>
          </cell>
        </row>
        <row r="15380">
          <cell r="A15380">
            <v>43884</v>
          </cell>
          <cell r="C15380">
            <v>10.7</v>
          </cell>
        </row>
        <row r="15381">
          <cell r="A15381">
            <v>43884</v>
          </cell>
          <cell r="C15381">
            <v>9.9</v>
          </cell>
        </row>
        <row r="15382">
          <cell r="A15382">
            <v>43884</v>
          </cell>
          <cell r="C15382">
            <v>9</v>
          </cell>
        </row>
        <row r="15383">
          <cell r="A15383">
            <v>43884</v>
          </cell>
          <cell r="C15383">
            <v>8.1999999999999993</v>
          </cell>
        </row>
        <row r="15384">
          <cell r="A15384">
            <v>43884</v>
          </cell>
          <cell r="C15384">
            <v>7.9</v>
          </cell>
        </row>
        <row r="15385">
          <cell r="A15385">
            <v>43884</v>
          </cell>
          <cell r="C15385">
            <v>7.4</v>
          </cell>
        </row>
        <row r="15386">
          <cell r="A15386">
            <v>43884</v>
          </cell>
          <cell r="C15386">
            <v>7.3</v>
          </cell>
        </row>
        <row r="15387">
          <cell r="A15387">
            <v>43884</v>
          </cell>
          <cell r="C15387">
            <v>7.2</v>
          </cell>
        </row>
        <row r="15388">
          <cell r="A15388">
            <v>43885</v>
          </cell>
          <cell r="C15388">
            <v>7.3</v>
          </cell>
        </row>
        <row r="15389">
          <cell r="A15389">
            <v>43885</v>
          </cell>
          <cell r="C15389">
            <v>7.6</v>
          </cell>
        </row>
        <row r="15390">
          <cell r="A15390">
            <v>43885</v>
          </cell>
          <cell r="C15390">
            <v>7.7</v>
          </cell>
        </row>
        <row r="15391">
          <cell r="A15391">
            <v>43885</v>
          </cell>
          <cell r="C15391">
            <v>8.1</v>
          </cell>
        </row>
        <row r="15392">
          <cell r="A15392">
            <v>43885</v>
          </cell>
          <cell r="C15392">
            <v>8.6999999999999993</v>
          </cell>
        </row>
        <row r="15393">
          <cell r="A15393">
            <v>43885</v>
          </cell>
          <cell r="C15393">
            <v>9.3000000000000007</v>
          </cell>
        </row>
        <row r="15394">
          <cell r="A15394">
            <v>43885</v>
          </cell>
          <cell r="C15394">
            <v>9.4</v>
          </cell>
        </row>
        <row r="15395">
          <cell r="A15395">
            <v>43885</v>
          </cell>
          <cell r="C15395">
            <v>9.5</v>
          </cell>
        </row>
        <row r="15396">
          <cell r="A15396">
            <v>43885</v>
          </cell>
          <cell r="C15396">
            <v>9.6999999999999993</v>
          </cell>
        </row>
        <row r="15397">
          <cell r="A15397">
            <v>43885</v>
          </cell>
          <cell r="C15397">
            <v>10</v>
          </cell>
        </row>
        <row r="15398">
          <cell r="A15398">
            <v>43885</v>
          </cell>
          <cell r="C15398">
            <v>10.4</v>
          </cell>
        </row>
        <row r="15399">
          <cell r="A15399">
            <v>43885</v>
          </cell>
          <cell r="C15399">
            <v>10.8</v>
          </cell>
        </row>
        <row r="15400">
          <cell r="A15400">
            <v>43885</v>
          </cell>
          <cell r="C15400">
            <v>11</v>
          </cell>
        </row>
        <row r="15401">
          <cell r="A15401">
            <v>43885</v>
          </cell>
          <cell r="C15401">
            <v>11.2</v>
          </cell>
        </row>
        <row r="15402">
          <cell r="A15402">
            <v>43885</v>
          </cell>
          <cell r="C15402">
            <v>11.3</v>
          </cell>
        </row>
        <row r="15403">
          <cell r="A15403">
            <v>43885</v>
          </cell>
          <cell r="C15403">
            <v>11.3</v>
          </cell>
        </row>
        <row r="15404">
          <cell r="A15404">
            <v>43885</v>
          </cell>
          <cell r="C15404">
            <v>11.1</v>
          </cell>
        </row>
        <row r="15405">
          <cell r="A15405">
            <v>43885</v>
          </cell>
          <cell r="C15405">
            <v>10.3</v>
          </cell>
        </row>
        <row r="15406">
          <cell r="A15406">
            <v>43885</v>
          </cell>
          <cell r="C15406">
            <v>9.8000000000000007</v>
          </cell>
        </row>
        <row r="15407">
          <cell r="A15407">
            <v>43885</v>
          </cell>
          <cell r="C15407">
            <v>9.1999999999999993</v>
          </cell>
        </row>
        <row r="15408">
          <cell r="A15408">
            <v>43885</v>
          </cell>
          <cell r="C15408">
            <v>8.6999999999999993</v>
          </cell>
        </row>
        <row r="15409">
          <cell r="A15409">
            <v>43885</v>
          </cell>
          <cell r="C15409">
            <v>8.1999999999999993</v>
          </cell>
        </row>
        <row r="15410">
          <cell r="A15410">
            <v>43885</v>
          </cell>
          <cell r="C15410">
            <v>7.8</v>
          </cell>
        </row>
        <row r="15411">
          <cell r="A15411">
            <v>43885</v>
          </cell>
          <cell r="C15411">
            <v>7.4</v>
          </cell>
        </row>
        <row r="15412">
          <cell r="A15412">
            <v>43886</v>
          </cell>
          <cell r="C15412">
            <v>7.3</v>
          </cell>
        </row>
        <row r="15413">
          <cell r="A15413">
            <v>43886</v>
          </cell>
          <cell r="C15413">
            <v>6.9</v>
          </cell>
        </row>
        <row r="15414">
          <cell r="A15414">
            <v>43886</v>
          </cell>
          <cell r="C15414">
            <v>6.4</v>
          </cell>
        </row>
        <row r="15415">
          <cell r="A15415">
            <v>43886</v>
          </cell>
          <cell r="C15415">
            <v>6.1</v>
          </cell>
        </row>
        <row r="15416">
          <cell r="A15416">
            <v>43886</v>
          </cell>
          <cell r="C15416">
            <v>5.9</v>
          </cell>
        </row>
        <row r="15417">
          <cell r="A15417">
            <v>43886</v>
          </cell>
          <cell r="C15417">
            <v>5.7</v>
          </cell>
        </row>
        <row r="15418">
          <cell r="A15418">
            <v>43886</v>
          </cell>
          <cell r="C15418">
            <v>5.6</v>
          </cell>
        </row>
        <row r="15419">
          <cell r="A15419">
            <v>43886</v>
          </cell>
          <cell r="C15419">
            <v>5.7</v>
          </cell>
        </row>
        <row r="15420">
          <cell r="A15420">
            <v>43886</v>
          </cell>
          <cell r="C15420">
            <v>6</v>
          </cell>
        </row>
        <row r="15421">
          <cell r="A15421">
            <v>43886</v>
          </cell>
          <cell r="C15421">
            <v>6.4</v>
          </cell>
        </row>
        <row r="15422">
          <cell r="A15422">
            <v>43886</v>
          </cell>
          <cell r="C15422">
            <v>7</v>
          </cell>
        </row>
        <row r="15423">
          <cell r="A15423">
            <v>43886</v>
          </cell>
          <cell r="C15423">
            <v>7.5</v>
          </cell>
        </row>
        <row r="15424">
          <cell r="A15424">
            <v>43886</v>
          </cell>
          <cell r="C15424">
            <v>7.7</v>
          </cell>
        </row>
        <row r="15425">
          <cell r="A15425">
            <v>43886</v>
          </cell>
          <cell r="C15425">
            <v>7.7</v>
          </cell>
        </row>
        <row r="15426">
          <cell r="A15426">
            <v>43886</v>
          </cell>
          <cell r="C15426">
            <v>7.3</v>
          </cell>
        </row>
        <row r="15427">
          <cell r="A15427">
            <v>43886</v>
          </cell>
          <cell r="C15427">
            <v>7</v>
          </cell>
        </row>
        <row r="15428">
          <cell r="A15428">
            <v>43886</v>
          </cell>
          <cell r="C15428">
            <v>6.5</v>
          </cell>
        </row>
        <row r="15429">
          <cell r="A15429">
            <v>43886</v>
          </cell>
          <cell r="C15429">
            <v>5.9</v>
          </cell>
        </row>
        <row r="15430">
          <cell r="A15430">
            <v>43886</v>
          </cell>
          <cell r="C15430">
            <v>5.3</v>
          </cell>
        </row>
        <row r="15431">
          <cell r="A15431">
            <v>43886</v>
          </cell>
          <cell r="C15431">
            <v>4.9000000000000004</v>
          </cell>
        </row>
        <row r="15432">
          <cell r="A15432">
            <v>43886</v>
          </cell>
          <cell r="C15432">
            <v>4.5999999999999996</v>
          </cell>
        </row>
        <row r="15433">
          <cell r="A15433">
            <v>43886</v>
          </cell>
          <cell r="C15433">
            <v>4.3</v>
          </cell>
        </row>
        <row r="15434">
          <cell r="A15434">
            <v>43886</v>
          </cell>
          <cell r="C15434">
            <v>4.0999999999999996</v>
          </cell>
        </row>
        <row r="15435">
          <cell r="A15435">
            <v>43886</v>
          </cell>
          <cell r="C15435">
            <v>4</v>
          </cell>
        </row>
        <row r="15436">
          <cell r="A15436">
            <v>43887</v>
          </cell>
          <cell r="C15436">
            <v>4</v>
          </cell>
        </row>
        <row r="15437">
          <cell r="A15437">
            <v>43887</v>
          </cell>
          <cell r="C15437">
            <v>3.8</v>
          </cell>
        </row>
        <row r="15438">
          <cell r="A15438">
            <v>43887</v>
          </cell>
          <cell r="C15438">
            <v>3.8</v>
          </cell>
        </row>
        <row r="15439">
          <cell r="A15439">
            <v>43887</v>
          </cell>
          <cell r="C15439">
            <v>3.9</v>
          </cell>
        </row>
        <row r="15440">
          <cell r="A15440">
            <v>43887</v>
          </cell>
          <cell r="C15440">
            <v>4</v>
          </cell>
        </row>
        <row r="15441">
          <cell r="A15441">
            <v>43887</v>
          </cell>
          <cell r="C15441">
            <v>4.0999999999999996</v>
          </cell>
        </row>
        <row r="15442">
          <cell r="A15442">
            <v>43887</v>
          </cell>
          <cell r="C15442">
            <v>4</v>
          </cell>
        </row>
        <row r="15443">
          <cell r="A15443">
            <v>43887</v>
          </cell>
          <cell r="C15443">
            <v>4.3</v>
          </cell>
        </row>
        <row r="15444">
          <cell r="A15444">
            <v>43887</v>
          </cell>
          <cell r="C15444">
            <v>4.5999999999999996</v>
          </cell>
        </row>
        <row r="15445">
          <cell r="A15445">
            <v>43887</v>
          </cell>
          <cell r="C15445">
            <v>5.0999999999999996</v>
          </cell>
        </row>
        <row r="15446">
          <cell r="A15446">
            <v>43887</v>
          </cell>
          <cell r="C15446">
            <v>6.1</v>
          </cell>
        </row>
        <row r="15447">
          <cell r="A15447">
            <v>43887</v>
          </cell>
          <cell r="C15447">
            <v>6.8</v>
          </cell>
        </row>
        <row r="15448">
          <cell r="A15448">
            <v>43887</v>
          </cell>
          <cell r="C15448">
            <v>7.5</v>
          </cell>
        </row>
        <row r="15449">
          <cell r="A15449">
            <v>43887</v>
          </cell>
          <cell r="C15449">
            <v>7.9</v>
          </cell>
        </row>
        <row r="15450">
          <cell r="A15450">
            <v>43887</v>
          </cell>
          <cell r="C15450">
            <v>8.1</v>
          </cell>
        </row>
        <row r="15451">
          <cell r="A15451">
            <v>43887</v>
          </cell>
          <cell r="C15451">
            <v>7.9</v>
          </cell>
        </row>
        <row r="15452">
          <cell r="A15452">
            <v>43887</v>
          </cell>
          <cell r="C15452">
            <v>7.4</v>
          </cell>
        </row>
        <row r="15453">
          <cell r="A15453">
            <v>43887</v>
          </cell>
          <cell r="C15453">
            <v>6.5</v>
          </cell>
        </row>
        <row r="15454">
          <cell r="A15454">
            <v>43887</v>
          </cell>
          <cell r="C15454">
            <v>5.6</v>
          </cell>
        </row>
        <row r="15455">
          <cell r="A15455">
            <v>43887</v>
          </cell>
          <cell r="C15455">
            <v>5</v>
          </cell>
        </row>
        <row r="15456">
          <cell r="A15456">
            <v>43887</v>
          </cell>
          <cell r="C15456">
            <v>4.7</v>
          </cell>
        </row>
        <row r="15457">
          <cell r="A15457">
            <v>43887</v>
          </cell>
          <cell r="C15457">
            <v>4.5</v>
          </cell>
        </row>
        <row r="15458">
          <cell r="A15458">
            <v>43887</v>
          </cell>
          <cell r="C15458">
            <v>4.5</v>
          </cell>
        </row>
        <row r="15459">
          <cell r="A15459">
            <v>43887</v>
          </cell>
          <cell r="C15459">
            <v>4.4000000000000004</v>
          </cell>
        </row>
        <row r="15460">
          <cell r="A15460">
            <v>43888</v>
          </cell>
          <cell r="C15460">
            <v>4.5999999999999996</v>
          </cell>
        </row>
        <row r="15461">
          <cell r="A15461">
            <v>43888</v>
          </cell>
          <cell r="C15461">
            <v>4.5</v>
          </cell>
        </row>
        <row r="15462">
          <cell r="A15462">
            <v>43888</v>
          </cell>
          <cell r="C15462">
            <v>4.4000000000000004</v>
          </cell>
        </row>
        <row r="15463">
          <cell r="A15463">
            <v>43888</v>
          </cell>
          <cell r="C15463">
            <v>4.4000000000000004</v>
          </cell>
        </row>
        <row r="15464">
          <cell r="A15464">
            <v>43888</v>
          </cell>
          <cell r="C15464">
            <v>4.4000000000000004</v>
          </cell>
        </row>
        <row r="15465">
          <cell r="A15465">
            <v>43888</v>
          </cell>
          <cell r="C15465">
            <v>4.2</v>
          </cell>
        </row>
        <row r="15466">
          <cell r="A15466">
            <v>43888</v>
          </cell>
          <cell r="C15466">
            <v>4.2</v>
          </cell>
        </row>
        <row r="15467">
          <cell r="A15467">
            <v>43888</v>
          </cell>
          <cell r="C15467">
            <v>4.3</v>
          </cell>
        </row>
        <row r="15468">
          <cell r="A15468">
            <v>43888</v>
          </cell>
          <cell r="C15468">
            <v>4.4000000000000004</v>
          </cell>
        </row>
        <row r="15469">
          <cell r="A15469">
            <v>43888</v>
          </cell>
          <cell r="C15469">
            <v>4.8</v>
          </cell>
        </row>
        <row r="15470">
          <cell r="A15470">
            <v>43888</v>
          </cell>
          <cell r="C15470">
            <v>5.6</v>
          </cell>
        </row>
        <row r="15471">
          <cell r="A15471">
            <v>43888</v>
          </cell>
          <cell r="C15471">
            <v>6.3</v>
          </cell>
        </row>
        <row r="15472">
          <cell r="A15472">
            <v>43888</v>
          </cell>
          <cell r="C15472">
            <v>7.1</v>
          </cell>
        </row>
        <row r="15473">
          <cell r="A15473">
            <v>43888</v>
          </cell>
          <cell r="C15473">
            <v>7.6</v>
          </cell>
        </row>
        <row r="15474">
          <cell r="A15474">
            <v>43888</v>
          </cell>
          <cell r="C15474">
            <v>8</v>
          </cell>
        </row>
        <row r="15475">
          <cell r="A15475">
            <v>43888</v>
          </cell>
          <cell r="C15475">
            <v>8</v>
          </cell>
        </row>
        <row r="15476">
          <cell r="A15476">
            <v>43888</v>
          </cell>
          <cell r="C15476">
            <v>7.6</v>
          </cell>
        </row>
        <row r="15477">
          <cell r="A15477">
            <v>43888</v>
          </cell>
          <cell r="C15477">
            <v>6.7</v>
          </cell>
        </row>
        <row r="15478">
          <cell r="A15478">
            <v>43888</v>
          </cell>
          <cell r="C15478">
            <v>6</v>
          </cell>
        </row>
        <row r="15479">
          <cell r="A15479">
            <v>43888</v>
          </cell>
          <cell r="C15479">
            <v>5.0999999999999996</v>
          </cell>
        </row>
        <row r="15480">
          <cell r="A15480">
            <v>43888</v>
          </cell>
          <cell r="C15480">
            <v>4.5</v>
          </cell>
        </row>
        <row r="15481">
          <cell r="A15481">
            <v>43888</v>
          </cell>
          <cell r="C15481">
            <v>4</v>
          </cell>
        </row>
        <row r="15482">
          <cell r="A15482">
            <v>43888</v>
          </cell>
          <cell r="C15482">
            <v>3.7</v>
          </cell>
        </row>
        <row r="15483">
          <cell r="A15483">
            <v>43888</v>
          </cell>
          <cell r="C15483">
            <v>3.6</v>
          </cell>
        </row>
        <row r="15484">
          <cell r="A15484">
            <v>43889</v>
          </cell>
          <cell r="C15484">
            <v>3.7</v>
          </cell>
        </row>
        <row r="15485">
          <cell r="A15485">
            <v>43889</v>
          </cell>
          <cell r="C15485">
            <v>3.7</v>
          </cell>
        </row>
        <row r="15486">
          <cell r="A15486">
            <v>43889</v>
          </cell>
          <cell r="C15486">
            <v>3.6</v>
          </cell>
        </row>
        <row r="15487">
          <cell r="A15487">
            <v>43889</v>
          </cell>
          <cell r="C15487">
            <v>3.7</v>
          </cell>
        </row>
        <row r="15488">
          <cell r="A15488">
            <v>43889</v>
          </cell>
          <cell r="C15488">
            <v>3.8</v>
          </cell>
        </row>
        <row r="15489">
          <cell r="A15489">
            <v>43889</v>
          </cell>
          <cell r="C15489">
            <v>4</v>
          </cell>
        </row>
        <row r="15490">
          <cell r="A15490">
            <v>43889</v>
          </cell>
          <cell r="C15490">
            <v>4.5</v>
          </cell>
        </row>
        <row r="15491">
          <cell r="A15491">
            <v>43889</v>
          </cell>
          <cell r="C15491">
            <v>4.9000000000000004</v>
          </cell>
        </row>
        <row r="15492">
          <cell r="A15492">
            <v>43889</v>
          </cell>
          <cell r="C15492">
            <v>5.2</v>
          </cell>
        </row>
        <row r="15493">
          <cell r="A15493">
            <v>43889</v>
          </cell>
          <cell r="C15493">
            <v>5.9</v>
          </cell>
        </row>
        <row r="15494">
          <cell r="A15494">
            <v>43889</v>
          </cell>
          <cell r="C15494">
            <v>6.9</v>
          </cell>
        </row>
        <row r="15495">
          <cell r="A15495">
            <v>43889</v>
          </cell>
          <cell r="C15495">
            <v>7.8</v>
          </cell>
        </row>
        <row r="15496">
          <cell r="A15496">
            <v>43889</v>
          </cell>
          <cell r="C15496">
            <v>9.1999999999999993</v>
          </cell>
        </row>
        <row r="15497">
          <cell r="A15497">
            <v>43889</v>
          </cell>
          <cell r="C15497">
            <v>9.8000000000000007</v>
          </cell>
        </row>
        <row r="15498">
          <cell r="A15498">
            <v>43889</v>
          </cell>
          <cell r="C15498">
            <v>10.5</v>
          </cell>
        </row>
        <row r="15499">
          <cell r="A15499">
            <v>43889</v>
          </cell>
          <cell r="C15499">
            <v>10.8</v>
          </cell>
        </row>
        <row r="15500">
          <cell r="A15500">
            <v>43889</v>
          </cell>
          <cell r="C15500">
            <v>11.1</v>
          </cell>
        </row>
        <row r="15501">
          <cell r="A15501">
            <v>43889</v>
          </cell>
          <cell r="C15501">
            <v>11</v>
          </cell>
        </row>
        <row r="15502">
          <cell r="A15502">
            <v>43889</v>
          </cell>
          <cell r="C15502">
            <v>10.7</v>
          </cell>
        </row>
        <row r="15503">
          <cell r="A15503">
            <v>43889</v>
          </cell>
          <cell r="C15503">
            <v>10.6</v>
          </cell>
        </row>
        <row r="15504">
          <cell r="A15504">
            <v>43889</v>
          </cell>
          <cell r="C15504">
            <v>10.7</v>
          </cell>
        </row>
        <row r="15505">
          <cell r="A15505">
            <v>43889</v>
          </cell>
          <cell r="C15505">
            <v>10.8</v>
          </cell>
        </row>
        <row r="15506">
          <cell r="A15506">
            <v>43889</v>
          </cell>
          <cell r="C15506">
            <v>10.9</v>
          </cell>
        </row>
        <row r="15507">
          <cell r="A15507">
            <v>43889</v>
          </cell>
          <cell r="C15507">
            <v>11</v>
          </cell>
        </row>
        <row r="15508">
          <cell r="A15508">
            <v>43890</v>
          </cell>
          <cell r="C15508">
            <v>11</v>
          </cell>
        </row>
        <row r="15509">
          <cell r="A15509">
            <v>43890</v>
          </cell>
          <cell r="C15509">
            <v>11</v>
          </cell>
        </row>
        <row r="15510">
          <cell r="A15510">
            <v>43890</v>
          </cell>
          <cell r="C15510">
            <v>11</v>
          </cell>
        </row>
        <row r="15511">
          <cell r="A15511">
            <v>43890</v>
          </cell>
          <cell r="C15511">
            <v>10.7</v>
          </cell>
        </row>
        <row r="15512">
          <cell r="A15512">
            <v>43890</v>
          </cell>
          <cell r="C15512">
            <v>10.3</v>
          </cell>
        </row>
        <row r="15513">
          <cell r="A15513">
            <v>43890</v>
          </cell>
          <cell r="C15513">
            <v>9.5</v>
          </cell>
        </row>
        <row r="15514">
          <cell r="A15514">
            <v>43890</v>
          </cell>
          <cell r="C15514">
            <v>8.1</v>
          </cell>
        </row>
        <row r="15515">
          <cell r="A15515">
            <v>43890</v>
          </cell>
          <cell r="C15515">
            <v>7.8</v>
          </cell>
        </row>
        <row r="15516">
          <cell r="A15516">
            <v>43890</v>
          </cell>
          <cell r="C15516">
            <v>7.2</v>
          </cell>
        </row>
        <row r="15517">
          <cell r="A15517">
            <v>43890</v>
          </cell>
          <cell r="C15517">
            <v>6.9</v>
          </cell>
        </row>
        <row r="15518">
          <cell r="A15518">
            <v>43890</v>
          </cell>
          <cell r="C15518">
            <v>6.9</v>
          </cell>
        </row>
        <row r="15519">
          <cell r="A15519">
            <v>43890</v>
          </cell>
          <cell r="C15519">
            <v>7</v>
          </cell>
        </row>
        <row r="15520">
          <cell r="A15520">
            <v>43890</v>
          </cell>
          <cell r="C15520">
            <v>7.1</v>
          </cell>
        </row>
        <row r="15521">
          <cell r="A15521">
            <v>43890</v>
          </cell>
          <cell r="C15521">
            <v>7</v>
          </cell>
        </row>
        <row r="15522">
          <cell r="A15522">
            <v>43890</v>
          </cell>
          <cell r="C15522">
            <v>7.2</v>
          </cell>
        </row>
        <row r="15523">
          <cell r="A15523">
            <v>43890</v>
          </cell>
          <cell r="C15523">
            <v>7.2</v>
          </cell>
        </row>
        <row r="15524">
          <cell r="A15524">
            <v>43890</v>
          </cell>
          <cell r="C15524">
            <v>7.2</v>
          </cell>
        </row>
        <row r="15525">
          <cell r="A15525">
            <v>43890</v>
          </cell>
          <cell r="C15525">
            <v>6.9</v>
          </cell>
        </row>
        <row r="15526">
          <cell r="A15526">
            <v>43890</v>
          </cell>
          <cell r="C15526">
            <v>6.4</v>
          </cell>
        </row>
        <row r="15527">
          <cell r="A15527">
            <v>43890</v>
          </cell>
          <cell r="C15527">
            <v>6.2</v>
          </cell>
        </row>
        <row r="15528">
          <cell r="A15528">
            <v>43890</v>
          </cell>
          <cell r="C15528">
            <v>6.3</v>
          </cell>
        </row>
        <row r="15529">
          <cell r="A15529">
            <v>43890</v>
          </cell>
          <cell r="C15529">
            <v>6.2</v>
          </cell>
        </row>
        <row r="15530">
          <cell r="A15530">
            <v>43890</v>
          </cell>
          <cell r="C15530">
            <v>6.1</v>
          </cell>
        </row>
        <row r="15531">
          <cell r="A15531">
            <v>43890</v>
          </cell>
          <cell r="C15531">
            <v>6.1</v>
          </cell>
        </row>
        <row r="15532">
          <cell r="A15532">
            <v>43891</v>
          </cell>
          <cell r="C15532">
            <v>6.2</v>
          </cell>
        </row>
        <row r="15533">
          <cell r="A15533">
            <v>43891</v>
          </cell>
          <cell r="C15533">
            <v>6.1</v>
          </cell>
        </row>
        <row r="15534">
          <cell r="A15534">
            <v>43891</v>
          </cell>
          <cell r="C15534">
            <v>5.9</v>
          </cell>
        </row>
        <row r="15535">
          <cell r="A15535">
            <v>43891</v>
          </cell>
          <cell r="C15535">
            <v>5.9</v>
          </cell>
        </row>
        <row r="15536">
          <cell r="A15536">
            <v>43891</v>
          </cell>
          <cell r="C15536">
            <v>5.8</v>
          </cell>
        </row>
        <row r="15537">
          <cell r="A15537">
            <v>43891</v>
          </cell>
          <cell r="C15537">
            <v>5.6</v>
          </cell>
        </row>
        <row r="15538">
          <cell r="A15538">
            <v>43891</v>
          </cell>
          <cell r="C15538">
            <v>5.0999999999999996</v>
          </cell>
        </row>
        <row r="15539">
          <cell r="A15539">
            <v>43891</v>
          </cell>
          <cell r="C15539">
            <v>5.3</v>
          </cell>
        </row>
        <row r="15540">
          <cell r="A15540">
            <v>43891</v>
          </cell>
          <cell r="C15540">
            <v>5.4</v>
          </cell>
        </row>
        <row r="15541">
          <cell r="A15541">
            <v>43891</v>
          </cell>
          <cell r="C15541">
            <v>5.9</v>
          </cell>
        </row>
        <row r="15542">
          <cell r="A15542">
            <v>43891</v>
          </cell>
          <cell r="C15542">
            <v>6.6</v>
          </cell>
        </row>
        <row r="15543">
          <cell r="A15543">
            <v>43891</v>
          </cell>
          <cell r="C15543">
            <v>7.2</v>
          </cell>
        </row>
        <row r="15544">
          <cell r="A15544">
            <v>43891</v>
          </cell>
          <cell r="C15544">
            <v>7.9</v>
          </cell>
        </row>
        <row r="15545">
          <cell r="A15545">
            <v>43891</v>
          </cell>
          <cell r="C15545">
            <v>8.3000000000000007</v>
          </cell>
        </row>
        <row r="15546">
          <cell r="A15546">
            <v>43891</v>
          </cell>
          <cell r="C15546">
            <v>8.4</v>
          </cell>
        </row>
        <row r="15547">
          <cell r="A15547">
            <v>43891</v>
          </cell>
          <cell r="C15547">
            <v>8.3000000000000007</v>
          </cell>
        </row>
        <row r="15548">
          <cell r="A15548">
            <v>43891</v>
          </cell>
          <cell r="C15548">
            <v>8</v>
          </cell>
        </row>
        <row r="15549">
          <cell r="A15549">
            <v>43891</v>
          </cell>
          <cell r="C15549">
            <v>7.3</v>
          </cell>
        </row>
        <row r="15550">
          <cell r="A15550">
            <v>43891</v>
          </cell>
          <cell r="C15550">
            <v>6.5</v>
          </cell>
        </row>
        <row r="15551">
          <cell r="A15551">
            <v>43891</v>
          </cell>
          <cell r="C15551">
            <v>6</v>
          </cell>
        </row>
        <row r="15552">
          <cell r="A15552">
            <v>43891</v>
          </cell>
          <cell r="C15552">
            <v>5.6</v>
          </cell>
        </row>
        <row r="15553">
          <cell r="A15553">
            <v>43891</v>
          </cell>
          <cell r="C15553">
            <v>5.2</v>
          </cell>
        </row>
        <row r="15554">
          <cell r="A15554">
            <v>43891</v>
          </cell>
          <cell r="C15554">
            <v>5</v>
          </cell>
        </row>
        <row r="15555">
          <cell r="A15555">
            <v>43891</v>
          </cell>
          <cell r="C15555">
            <v>4.9000000000000004</v>
          </cell>
        </row>
        <row r="15556">
          <cell r="A15556">
            <v>43892</v>
          </cell>
          <cell r="C15556">
            <v>4.7</v>
          </cell>
        </row>
        <row r="15557">
          <cell r="A15557">
            <v>43892</v>
          </cell>
          <cell r="C15557">
            <v>4.5999999999999996</v>
          </cell>
        </row>
        <row r="15558">
          <cell r="A15558">
            <v>43892</v>
          </cell>
          <cell r="C15558">
            <v>4.3</v>
          </cell>
        </row>
        <row r="15559">
          <cell r="A15559">
            <v>43892</v>
          </cell>
          <cell r="C15559">
            <v>4.2</v>
          </cell>
        </row>
        <row r="15560">
          <cell r="A15560">
            <v>43892</v>
          </cell>
          <cell r="C15560">
            <v>4</v>
          </cell>
        </row>
        <row r="15561">
          <cell r="A15561">
            <v>43892</v>
          </cell>
          <cell r="C15561">
            <v>3.7</v>
          </cell>
        </row>
        <row r="15562">
          <cell r="A15562">
            <v>43892</v>
          </cell>
          <cell r="C15562">
            <v>3.5</v>
          </cell>
        </row>
        <row r="15563">
          <cell r="A15563">
            <v>43892</v>
          </cell>
          <cell r="C15563">
            <v>3.8</v>
          </cell>
        </row>
        <row r="15564">
          <cell r="A15564">
            <v>43892</v>
          </cell>
          <cell r="C15564">
            <v>4.0999999999999996</v>
          </cell>
        </row>
        <row r="15565">
          <cell r="A15565">
            <v>43892</v>
          </cell>
          <cell r="C15565">
            <v>4.8</v>
          </cell>
        </row>
        <row r="15566">
          <cell r="A15566">
            <v>43892</v>
          </cell>
          <cell r="C15566">
            <v>6</v>
          </cell>
        </row>
        <row r="15567">
          <cell r="A15567">
            <v>43892</v>
          </cell>
          <cell r="C15567">
            <v>6.9</v>
          </cell>
        </row>
        <row r="15568">
          <cell r="A15568">
            <v>43892</v>
          </cell>
          <cell r="C15568">
            <v>7.7</v>
          </cell>
        </row>
        <row r="15569">
          <cell r="A15569">
            <v>43892</v>
          </cell>
          <cell r="C15569">
            <v>8.1</v>
          </cell>
        </row>
        <row r="15570">
          <cell r="A15570">
            <v>43892</v>
          </cell>
          <cell r="C15570">
            <v>8.3000000000000007</v>
          </cell>
        </row>
        <row r="15571">
          <cell r="A15571">
            <v>43892</v>
          </cell>
          <cell r="C15571">
            <v>8.1</v>
          </cell>
        </row>
        <row r="15572">
          <cell r="A15572">
            <v>43892</v>
          </cell>
          <cell r="C15572">
            <v>7.7</v>
          </cell>
        </row>
        <row r="15573">
          <cell r="A15573">
            <v>43892</v>
          </cell>
          <cell r="C15573">
            <v>6.9</v>
          </cell>
        </row>
        <row r="15574">
          <cell r="A15574">
            <v>43892</v>
          </cell>
          <cell r="C15574">
            <v>6.2</v>
          </cell>
        </row>
        <row r="15575">
          <cell r="A15575">
            <v>43892</v>
          </cell>
          <cell r="C15575">
            <v>5.5</v>
          </cell>
        </row>
        <row r="15576">
          <cell r="A15576">
            <v>43892</v>
          </cell>
          <cell r="C15576">
            <v>5.2</v>
          </cell>
        </row>
        <row r="15577">
          <cell r="A15577">
            <v>43892</v>
          </cell>
          <cell r="C15577">
            <v>4.8</v>
          </cell>
        </row>
        <row r="15578">
          <cell r="A15578">
            <v>43892</v>
          </cell>
          <cell r="C15578">
            <v>4.7</v>
          </cell>
        </row>
        <row r="15579">
          <cell r="A15579">
            <v>43892</v>
          </cell>
          <cell r="C15579">
            <v>4.5999999999999996</v>
          </cell>
        </row>
        <row r="15580">
          <cell r="A15580">
            <v>43893</v>
          </cell>
          <cell r="C15580">
            <v>4.7</v>
          </cell>
        </row>
        <row r="15581">
          <cell r="A15581">
            <v>43893</v>
          </cell>
          <cell r="C15581">
            <v>4.5999999999999996</v>
          </cell>
        </row>
        <row r="15582">
          <cell r="A15582">
            <v>43893</v>
          </cell>
          <cell r="C15582">
            <v>4.4000000000000004</v>
          </cell>
        </row>
        <row r="15583">
          <cell r="A15583">
            <v>43893</v>
          </cell>
          <cell r="C15583">
            <v>4.5</v>
          </cell>
        </row>
        <row r="15584">
          <cell r="A15584">
            <v>43893</v>
          </cell>
          <cell r="C15584">
            <v>4.5</v>
          </cell>
        </row>
        <row r="15585">
          <cell r="A15585">
            <v>43893</v>
          </cell>
          <cell r="C15585">
            <v>4.4000000000000004</v>
          </cell>
        </row>
        <row r="15586">
          <cell r="A15586">
            <v>43893</v>
          </cell>
          <cell r="C15586">
            <v>4.0999999999999996</v>
          </cell>
        </row>
        <row r="15587">
          <cell r="A15587">
            <v>43893</v>
          </cell>
          <cell r="C15587">
            <v>4.4000000000000004</v>
          </cell>
        </row>
        <row r="15588">
          <cell r="A15588">
            <v>43893</v>
          </cell>
          <cell r="C15588">
            <v>4.9000000000000004</v>
          </cell>
        </row>
        <row r="15589">
          <cell r="A15589">
            <v>43893</v>
          </cell>
          <cell r="C15589">
            <v>5.6</v>
          </cell>
        </row>
        <row r="15590">
          <cell r="A15590">
            <v>43893</v>
          </cell>
          <cell r="C15590">
            <v>6.9</v>
          </cell>
        </row>
        <row r="15591">
          <cell r="A15591">
            <v>43893</v>
          </cell>
          <cell r="C15591">
            <v>7.8</v>
          </cell>
        </row>
        <row r="15592">
          <cell r="A15592">
            <v>43893</v>
          </cell>
          <cell r="C15592">
            <v>8.6</v>
          </cell>
        </row>
        <row r="15593">
          <cell r="A15593">
            <v>43893</v>
          </cell>
          <cell r="C15593">
            <v>9.1</v>
          </cell>
        </row>
        <row r="15594">
          <cell r="A15594">
            <v>43893</v>
          </cell>
          <cell r="C15594">
            <v>9.4</v>
          </cell>
        </row>
        <row r="15595">
          <cell r="A15595">
            <v>43893</v>
          </cell>
          <cell r="C15595">
            <v>9.3000000000000007</v>
          </cell>
        </row>
        <row r="15596">
          <cell r="A15596">
            <v>43893</v>
          </cell>
          <cell r="C15596">
            <v>8.9</v>
          </cell>
        </row>
        <row r="15597">
          <cell r="A15597">
            <v>43893</v>
          </cell>
          <cell r="C15597">
            <v>8.1</v>
          </cell>
        </row>
        <row r="15598">
          <cell r="A15598">
            <v>43893</v>
          </cell>
          <cell r="C15598">
            <v>7.2</v>
          </cell>
        </row>
        <row r="15599">
          <cell r="A15599">
            <v>43893</v>
          </cell>
          <cell r="C15599">
            <v>6.2</v>
          </cell>
        </row>
        <row r="15600">
          <cell r="A15600">
            <v>43893</v>
          </cell>
          <cell r="C15600">
            <v>5.4</v>
          </cell>
        </row>
        <row r="15601">
          <cell r="A15601">
            <v>43893</v>
          </cell>
          <cell r="C15601">
            <v>4.8</v>
          </cell>
        </row>
        <row r="15602">
          <cell r="A15602">
            <v>43893</v>
          </cell>
          <cell r="C15602">
            <v>4.4000000000000004</v>
          </cell>
        </row>
        <row r="15603">
          <cell r="A15603">
            <v>43893</v>
          </cell>
          <cell r="C15603">
            <v>4.2</v>
          </cell>
        </row>
        <row r="15604">
          <cell r="A15604">
            <v>43894</v>
          </cell>
          <cell r="C15604">
            <v>4.3</v>
          </cell>
        </row>
        <row r="15605">
          <cell r="A15605">
            <v>43894</v>
          </cell>
          <cell r="C15605">
            <v>4.2</v>
          </cell>
        </row>
        <row r="15606">
          <cell r="A15606">
            <v>43894</v>
          </cell>
          <cell r="C15606">
            <v>4</v>
          </cell>
        </row>
        <row r="15607">
          <cell r="A15607">
            <v>43894</v>
          </cell>
          <cell r="C15607">
            <v>4</v>
          </cell>
        </row>
        <row r="15608">
          <cell r="A15608">
            <v>43894</v>
          </cell>
          <cell r="C15608">
            <v>3.8</v>
          </cell>
        </row>
        <row r="15609">
          <cell r="A15609">
            <v>43894</v>
          </cell>
          <cell r="C15609">
            <v>3.8</v>
          </cell>
        </row>
        <row r="15610">
          <cell r="A15610">
            <v>43894</v>
          </cell>
          <cell r="C15610">
            <v>4</v>
          </cell>
        </row>
        <row r="15611">
          <cell r="A15611">
            <v>43894</v>
          </cell>
          <cell r="C15611">
            <v>4.2</v>
          </cell>
        </row>
        <row r="15612">
          <cell r="A15612">
            <v>43894</v>
          </cell>
          <cell r="C15612">
            <v>4.5</v>
          </cell>
        </row>
        <row r="15613">
          <cell r="A15613">
            <v>43894</v>
          </cell>
          <cell r="C15613">
            <v>5.0999999999999996</v>
          </cell>
        </row>
        <row r="15614">
          <cell r="A15614">
            <v>43894</v>
          </cell>
          <cell r="C15614">
            <v>6</v>
          </cell>
        </row>
        <row r="15615">
          <cell r="A15615">
            <v>43894</v>
          </cell>
          <cell r="C15615">
            <v>6.6</v>
          </cell>
        </row>
        <row r="15616">
          <cell r="A15616">
            <v>43894</v>
          </cell>
          <cell r="C15616">
            <v>7.5</v>
          </cell>
        </row>
        <row r="15617">
          <cell r="A15617">
            <v>43894</v>
          </cell>
          <cell r="C15617">
            <v>7.8</v>
          </cell>
        </row>
        <row r="15618">
          <cell r="A15618">
            <v>43894</v>
          </cell>
          <cell r="C15618">
            <v>7.9</v>
          </cell>
        </row>
        <row r="15619">
          <cell r="A15619">
            <v>43894</v>
          </cell>
          <cell r="C15619">
            <v>7.8</v>
          </cell>
        </row>
        <row r="15620">
          <cell r="A15620">
            <v>43894</v>
          </cell>
          <cell r="C15620">
            <v>7.6</v>
          </cell>
        </row>
        <row r="15621">
          <cell r="A15621">
            <v>43894</v>
          </cell>
          <cell r="C15621">
            <v>7.3</v>
          </cell>
        </row>
        <row r="15622">
          <cell r="A15622">
            <v>43894</v>
          </cell>
          <cell r="C15622">
            <v>6.8</v>
          </cell>
        </row>
        <row r="15623">
          <cell r="A15623">
            <v>43894</v>
          </cell>
          <cell r="C15623">
            <v>6.5</v>
          </cell>
        </row>
        <row r="15624">
          <cell r="A15624">
            <v>43894</v>
          </cell>
          <cell r="C15624">
            <v>6.3</v>
          </cell>
        </row>
        <row r="15625">
          <cell r="A15625">
            <v>43894</v>
          </cell>
          <cell r="C15625">
            <v>6.2</v>
          </cell>
        </row>
        <row r="15626">
          <cell r="A15626">
            <v>43894</v>
          </cell>
          <cell r="C15626">
            <v>6.2</v>
          </cell>
        </row>
        <row r="15627">
          <cell r="A15627">
            <v>43894</v>
          </cell>
          <cell r="C15627">
            <v>6.1</v>
          </cell>
        </row>
        <row r="15628">
          <cell r="A15628">
            <v>43895</v>
          </cell>
          <cell r="C15628">
            <v>5.9</v>
          </cell>
        </row>
        <row r="15629">
          <cell r="A15629">
            <v>43895</v>
          </cell>
          <cell r="C15629">
            <v>5.8</v>
          </cell>
        </row>
        <row r="15630">
          <cell r="A15630">
            <v>43895</v>
          </cell>
          <cell r="C15630">
            <v>5.6</v>
          </cell>
        </row>
        <row r="15631">
          <cell r="A15631">
            <v>43895</v>
          </cell>
          <cell r="C15631">
            <v>5.5</v>
          </cell>
        </row>
        <row r="15632">
          <cell r="A15632">
            <v>43895</v>
          </cell>
          <cell r="C15632">
            <v>5.4</v>
          </cell>
        </row>
        <row r="15633">
          <cell r="A15633">
            <v>43895</v>
          </cell>
          <cell r="C15633">
            <v>5.4</v>
          </cell>
        </row>
        <row r="15634">
          <cell r="A15634">
            <v>43895</v>
          </cell>
          <cell r="C15634">
            <v>5.0999999999999996</v>
          </cell>
        </row>
        <row r="15635">
          <cell r="A15635">
            <v>43895</v>
          </cell>
          <cell r="C15635">
            <v>5.0999999999999996</v>
          </cell>
        </row>
        <row r="15636">
          <cell r="A15636">
            <v>43895</v>
          </cell>
          <cell r="C15636">
            <v>5.3</v>
          </cell>
        </row>
        <row r="15637">
          <cell r="A15637">
            <v>43895</v>
          </cell>
          <cell r="C15637">
            <v>5.6</v>
          </cell>
        </row>
        <row r="15638">
          <cell r="A15638">
            <v>43895</v>
          </cell>
          <cell r="C15638">
            <v>6.1</v>
          </cell>
        </row>
        <row r="15639">
          <cell r="A15639">
            <v>43895</v>
          </cell>
          <cell r="C15639">
            <v>6.6</v>
          </cell>
        </row>
        <row r="15640">
          <cell r="A15640">
            <v>43895</v>
          </cell>
          <cell r="C15640">
            <v>6.9</v>
          </cell>
        </row>
        <row r="15641">
          <cell r="A15641">
            <v>43895</v>
          </cell>
          <cell r="C15641">
            <v>7.3</v>
          </cell>
        </row>
        <row r="15642">
          <cell r="A15642">
            <v>43895</v>
          </cell>
          <cell r="C15642">
            <v>7.5</v>
          </cell>
        </row>
        <row r="15643">
          <cell r="A15643">
            <v>43895</v>
          </cell>
          <cell r="C15643">
            <v>7.6</v>
          </cell>
        </row>
        <row r="15644">
          <cell r="A15644">
            <v>43895</v>
          </cell>
          <cell r="C15644">
            <v>7.5</v>
          </cell>
        </row>
        <row r="15645">
          <cell r="A15645">
            <v>43895</v>
          </cell>
          <cell r="C15645">
            <v>7.2</v>
          </cell>
        </row>
        <row r="15646">
          <cell r="A15646">
            <v>43895</v>
          </cell>
          <cell r="C15646">
            <v>6.3</v>
          </cell>
        </row>
        <row r="15647">
          <cell r="A15647">
            <v>43895</v>
          </cell>
          <cell r="C15647">
            <v>5.8</v>
          </cell>
        </row>
        <row r="15648">
          <cell r="A15648">
            <v>43895</v>
          </cell>
          <cell r="C15648">
            <v>5.5</v>
          </cell>
        </row>
        <row r="15649">
          <cell r="A15649">
            <v>43895</v>
          </cell>
          <cell r="C15649">
            <v>5</v>
          </cell>
        </row>
        <row r="15650">
          <cell r="A15650">
            <v>43895</v>
          </cell>
          <cell r="C15650">
            <v>4.7</v>
          </cell>
        </row>
        <row r="15651">
          <cell r="A15651">
            <v>43895</v>
          </cell>
          <cell r="C15651">
            <v>4.4000000000000004</v>
          </cell>
        </row>
        <row r="15652">
          <cell r="A15652">
            <v>43896</v>
          </cell>
          <cell r="C15652">
            <v>3.9</v>
          </cell>
        </row>
        <row r="15653">
          <cell r="A15653">
            <v>43896</v>
          </cell>
          <cell r="C15653">
            <v>3.5</v>
          </cell>
        </row>
        <row r="15654">
          <cell r="A15654">
            <v>43896</v>
          </cell>
          <cell r="C15654">
            <v>2.9</v>
          </cell>
        </row>
        <row r="15655">
          <cell r="A15655">
            <v>43896</v>
          </cell>
          <cell r="C15655">
            <v>2.5</v>
          </cell>
        </row>
        <row r="15656">
          <cell r="A15656">
            <v>43896</v>
          </cell>
          <cell r="C15656">
            <v>2.2000000000000002</v>
          </cell>
        </row>
        <row r="15657">
          <cell r="A15657">
            <v>43896</v>
          </cell>
          <cell r="C15657">
            <v>2</v>
          </cell>
        </row>
        <row r="15658">
          <cell r="A15658">
            <v>43896</v>
          </cell>
          <cell r="C15658">
            <v>1.5</v>
          </cell>
        </row>
        <row r="15659">
          <cell r="A15659">
            <v>43896</v>
          </cell>
          <cell r="C15659">
            <v>1.7</v>
          </cell>
        </row>
        <row r="15660">
          <cell r="A15660">
            <v>43896</v>
          </cell>
          <cell r="C15660">
            <v>2.2000000000000002</v>
          </cell>
        </row>
        <row r="15661">
          <cell r="A15661">
            <v>43896</v>
          </cell>
          <cell r="C15661">
            <v>3.1</v>
          </cell>
        </row>
        <row r="15662">
          <cell r="A15662">
            <v>43896</v>
          </cell>
          <cell r="C15662">
            <v>4.8</v>
          </cell>
        </row>
        <row r="15663">
          <cell r="A15663">
            <v>43896</v>
          </cell>
          <cell r="C15663">
            <v>6.2</v>
          </cell>
        </row>
        <row r="15664">
          <cell r="A15664">
            <v>43896</v>
          </cell>
          <cell r="C15664">
            <v>7.4</v>
          </cell>
        </row>
        <row r="15665">
          <cell r="A15665">
            <v>43896</v>
          </cell>
          <cell r="C15665">
            <v>8.1</v>
          </cell>
        </row>
        <row r="15666">
          <cell r="A15666">
            <v>43896</v>
          </cell>
          <cell r="C15666">
            <v>8.6999999999999993</v>
          </cell>
        </row>
        <row r="15667">
          <cell r="A15667">
            <v>43896</v>
          </cell>
          <cell r="C15667">
            <v>8.8000000000000007</v>
          </cell>
        </row>
        <row r="15668">
          <cell r="A15668">
            <v>43896</v>
          </cell>
          <cell r="C15668">
            <v>8.8000000000000007</v>
          </cell>
        </row>
        <row r="15669">
          <cell r="A15669">
            <v>43896</v>
          </cell>
          <cell r="C15669">
            <v>8</v>
          </cell>
        </row>
        <row r="15670">
          <cell r="A15670">
            <v>43896</v>
          </cell>
          <cell r="C15670">
            <v>7.1</v>
          </cell>
        </row>
        <row r="15671">
          <cell r="A15671">
            <v>43896</v>
          </cell>
          <cell r="C15671">
            <v>6.4</v>
          </cell>
        </row>
        <row r="15672">
          <cell r="A15672">
            <v>43896</v>
          </cell>
          <cell r="C15672">
            <v>5.8</v>
          </cell>
        </row>
        <row r="15673">
          <cell r="A15673">
            <v>43896</v>
          </cell>
          <cell r="C15673">
            <v>5.4</v>
          </cell>
        </row>
        <row r="15674">
          <cell r="A15674">
            <v>43896</v>
          </cell>
          <cell r="C15674">
            <v>5.2</v>
          </cell>
        </row>
        <row r="15675">
          <cell r="A15675">
            <v>43896</v>
          </cell>
          <cell r="C15675">
            <v>5</v>
          </cell>
        </row>
        <row r="15676">
          <cell r="A15676">
            <v>43897</v>
          </cell>
          <cell r="C15676">
            <v>4.7</v>
          </cell>
        </row>
        <row r="15677">
          <cell r="A15677">
            <v>43897</v>
          </cell>
          <cell r="C15677">
            <v>4.5</v>
          </cell>
        </row>
        <row r="15678">
          <cell r="A15678">
            <v>43897</v>
          </cell>
          <cell r="C15678">
            <v>4.3</v>
          </cell>
        </row>
        <row r="15679">
          <cell r="A15679">
            <v>43897</v>
          </cell>
          <cell r="C15679">
            <v>4.3</v>
          </cell>
        </row>
        <row r="15680">
          <cell r="A15680">
            <v>43897</v>
          </cell>
          <cell r="C15680">
            <v>4.5</v>
          </cell>
        </row>
        <row r="15681">
          <cell r="A15681">
            <v>43897</v>
          </cell>
          <cell r="C15681">
            <v>4.7</v>
          </cell>
        </row>
        <row r="15682">
          <cell r="A15682">
            <v>43897</v>
          </cell>
          <cell r="C15682">
            <v>4.5999999999999996</v>
          </cell>
        </row>
        <row r="15683">
          <cell r="A15683">
            <v>43897</v>
          </cell>
          <cell r="C15683">
            <v>5.3</v>
          </cell>
        </row>
        <row r="15684">
          <cell r="A15684">
            <v>43897</v>
          </cell>
          <cell r="C15684">
            <v>6</v>
          </cell>
        </row>
        <row r="15685">
          <cell r="A15685">
            <v>43897</v>
          </cell>
          <cell r="C15685">
            <v>7</v>
          </cell>
        </row>
        <row r="15686">
          <cell r="A15686">
            <v>43897</v>
          </cell>
          <cell r="C15686">
            <v>8.4</v>
          </cell>
        </row>
        <row r="15687">
          <cell r="A15687">
            <v>43897</v>
          </cell>
          <cell r="C15687">
            <v>9.5</v>
          </cell>
        </row>
        <row r="15688">
          <cell r="A15688">
            <v>43897</v>
          </cell>
          <cell r="C15688">
            <v>10.7</v>
          </cell>
        </row>
        <row r="15689">
          <cell r="A15689">
            <v>43897</v>
          </cell>
          <cell r="C15689">
            <v>11.2</v>
          </cell>
        </row>
        <row r="15690">
          <cell r="A15690">
            <v>43897</v>
          </cell>
          <cell r="C15690">
            <v>11.6</v>
          </cell>
        </row>
        <row r="15691">
          <cell r="A15691">
            <v>43897</v>
          </cell>
          <cell r="C15691">
            <v>11.6</v>
          </cell>
        </row>
        <row r="15692">
          <cell r="A15692">
            <v>43897</v>
          </cell>
          <cell r="C15692">
            <v>11.6</v>
          </cell>
        </row>
        <row r="15693">
          <cell r="A15693">
            <v>43897</v>
          </cell>
          <cell r="C15693">
            <v>11.2</v>
          </cell>
        </row>
        <row r="15694">
          <cell r="A15694">
            <v>43897</v>
          </cell>
          <cell r="C15694">
            <v>10.7</v>
          </cell>
        </row>
        <row r="15695">
          <cell r="A15695">
            <v>43897</v>
          </cell>
          <cell r="C15695">
            <v>10.4</v>
          </cell>
        </row>
        <row r="15696">
          <cell r="A15696">
            <v>43897</v>
          </cell>
          <cell r="C15696">
            <v>10.199999999999999</v>
          </cell>
        </row>
        <row r="15697">
          <cell r="A15697">
            <v>43897</v>
          </cell>
          <cell r="C15697">
            <v>10.3</v>
          </cell>
        </row>
        <row r="15698">
          <cell r="A15698">
            <v>43897</v>
          </cell>
          <cell r="C15698">
            <v>10.199999999999999</v>
          </cell>
        </row>
        <row r="15699">
          <cell r="A15699">
            <v>43897</v>
          </cell>
          <cell r="C15699">
            <v>10.199999999999999</v>
          </cell>
        </row>
        <row r="15700">
          <cell r="A15700">
            <v>43898</v>
          </cell>
          <cell r="C15700">
            <v>10.3</v>
          </cell>
        </row>
        <row r="15701">
          <cell r="A15701">
            <v>43898</v>
          </cell>
          <cell r="C15701">
            <v>10.1</v>
          </cell>
        </row>
        <row r="15702">
          <cell r="A15702">
            <v>43898</v>
          </cell>
          <cell r="C15702">
            <v>10</v>
          </cell>
        </row>
        <row r="15703">
          <cell r="A15703">
            <v>43898</v>
          </cell>
          <cell r="C15703">
            <v>9.6999999999999993</v>
          </cell>
        </row>
        <row r="15704">
          <cell r="A15704">
            <v>43898</v>
          </cell>
          <cell r="C15704">
            <v>9.4</v>
          </cell>
        </row>
        <row r="15705">
          <cell r="A15705">
            <v>43898</v>
          </cell>
          <cell r="C15705">
            <v>9.1</v>
          </cell>
        </row>
        <row r="15706">
          <cell r="A15706">
            <v>43898</v>
          </cell>
          <cell r="C15706">
            <v>8.8000000000000007</v>
          </cell>
        </row>
        <row r="15707">
          <cell r="A15707">
            <v>43898</v>
          </cell>
          <cell r="C15707">
            <v>8.6</v>
          </cell>
        </row>
        <row r="15708">
          <cell r="A15708">
            <v>43898</v>
          </cell>
          <cell r="C15708">
            <v>8.8000000000000007</v>
          </cell>
        </row>
        <row r="15709">
          <cell r="A15709">
            <v>43898</v>
          </cell>
          <cell r="C15709">
            <v>9.1</v>
          </cell>
        </row>
        <row r="15710">
          <cell r="A15710">
            <v>43898</v>
          </cell>
          <cell r="C15710">
            <v>9.8000000000000007</v>
          </cell>
        </row>
        <row r="15711">
          <cell r="A15711">
            <v>43898</v>
          </cell>
          <cell r="C15711">
            <v>10.3</v>
          </cell>
        </row>
        <row r="15712">
          <cell r="A15712">
            <v>43898</v>
          </cell>
          <cell r="C15712">
            <v>10.7</v>
          </cell>
        </row>
        <row r="15713">
          <cell r="A15713">
            <v>43898</v>
          </cell>
          <cell r="C15713">
            <v>10.9</v>
          </cell>
        </row>
        <row r="15714">
          <cell r="A15714">
            <v>43898</v>
          </cell>
          <cell r="C15714">
            <v>10.9</v>
          </cell>
        </row>
        <row r="15715">
          <cell r="A15715">
            <v>43898</v>
          </cell>
          <cell r="C15715">
            <v>10.7</v>
          </cell>
        </row>
        <row r="15716">
          <cell r="A15716">
            <v>43898</v>
          </cell>
          <cell r="C15716">
            <v>10.3</v>
          </cell>
        </row>
        <row r="15717">
          <cell r="A15717">
            <v>43898</v>
          </cell>
          <cell r="C15717">
            <v>9.6</v>
          </cell>
        </row>
        <row r="15718">
          <cell r="A15718">
            <v>43898</v>
          </cell>
          <cell r="C15718">
            <v>8.9</v>
          </cell>
        </row>
        <row r="15719">
          <cell r="A15719">
            <v>43898</v>
          </cell>
          <cell r="C15719">
            <v>8.3000000000000007</v>
          </cell>
        </row>
        <row r="15720">
          <cell r="A15720">
            <v>43898</v>
          </cell>
          <cell r="C15720">
            <v>7.9</v>
          </cell>
        </row>
        <row r="15721">
          <cell r="A15721">
            <v>43898</v>
          </cell>
          <cell r="C15721">
            <v>7.4</v>
          </cell>
        </row>
        <row r="15722">
          <cell r="A15722">
            <v>43898</v>
          </cell>
          <cell r="C15722">
            <v>7.2</v>
          </cell>
        </row>
        <row r="15723">
          <cell r="A15723">
            <v>43898</v>
          </cell>
          <cell r="C15723">
            <v>7</v>
          </cell>
        </row>
        <row r="15724">
          <cell r="A15724">
            <v>43899</v>
          </cell>
          <cell r="C15724">
            <v>7</v>
          </cell>
        </row>
        <row r="15725">
          <cell r="A15725">
            <v>43899</v>
          </cell>
          <cell r="C15725">
            <v>6.7</v>
          </cell>
        </row>
        <row r="15726">
          <cell r="A15726">
            <v>43899</v>
          </cell>
          <cell r="C15726">
            <v>6.5</v>
          </cell>
        </row>
        <row r="15727">
          <cell r="A15727">
            <v>43899</v>
          </cell>
          <cell r="C15727">
            <v>6.5</v>
          </cell>
        </row>
        <row r="15728">
          <cell r="A15728">
            <v>43899</v>
          </cell>
          <cell r="C15728">
            <v>6.5</v>
          </cell>
        </row>
        <row r="15729">
          <cell r="A15729">
            <v>43899</v>
          </cell>
          <cell r="C15729">
            <v>6.4</v>
          </cell>
        </row>
        <row r="15730">
          <cell r="A15730">
            <v>43899</v>
          </cell>
          <cell r="C15730">
            <v>6.3</v>
          </cell>
        </row>
        <row r="15731">
          <cell r="A15731">
            <v>43899</v>
          </cell>
          <cell r="C15731">
            <v>6.7</v>
          </cell>
        </row>
        <row r="15732">
          <cell r="A15732">
            <v>43899</v>
          </cell>
          <cell r="C15732">
            <v>7.1</v>
          </cell>
        </row>
        <row r="15733">
          <cell r="A15733">
            <v>43899</v>
          </cell>
          <cell r="C15733">
            <v>7.7</v>
          </cell>
        </row>
        <row r="15734">
          <cell r="A15734">
            <v>43899</v>
          </cell>
          <cell r="C15734">
            <v>8.9</v>
          </cell>
        </row>
        <row r="15735">
          <cell r="A15735">
            <v>43899</v>
          </cell>
          <cell r="C15735">
            <v>9.6999999999999993</v>
          </cell>
        </row>
        <row r="15736">
          <cell r="A15736">
            <v>43899</v>
          </cell>
          <cell r="C15736">
            <v>10.199999999999999</v>
          </cell>
        </row>
        <row r="15737">
          <cell r="A15737">
            <v>43899</v>
          </cell>
          <cell r="C15737">
            <v>10.3</v>
          </cell>
        </row>
        <row r="15738">
          <cell r="A15738">
            <v>43899</v>
          </cell>
          <cell r="C15738">
            <v>10</v>
          </cell>
        </row>
        <row r="15739">
          <cell r="A15739">
            <v>43899</v>
          </cell>
          <cell r="C15739">
            <v>9.6999999999999993</v>
          </cell>
        </row>
        <row r="15740">
          <cell r="A15740">
            <v>43899</v>
          </cell>
          <cell r="C15740">
            <v>9.4</v>
          </cell>
        </row>
        <row r="15741">
          <cell r="A15741">
            <v>43899</v>
          </cell>
          <cell r="C15741">
            <v>9</v>
          </cell>
        </row>
        <row r="15742">
          <cell r="A15742">
            <v>43899</v>
          </cell>
          <cell r="C15742">
            <v>9.6</v>
          </cell>
        </row>
        <row r="15743">
          <cell r="A15743">
            <v>43899</v>
          </cell>
          <cell r="C15743">
            <v>9.6</v>
          </cell>
        </row>
        <row r="15744">
          <cell r="A15744">
            <v>43899</v>
          </cell>
          <cell r="C15744">
            <v>9.6999999999999993</v>
          </cell>
        </row>
        <row r="15745">
          <cell r="A15745">
            <v>43899</v>
          </cell>
          <cell r="C15745">
            <v>9.6999999999999993</v>
          </cell>
        </row>
        <row r="15746">
          <cell r="A15746">
            <v>43899</v>
          </cell>
          <cell r="C15746">
            <v>10</v>
          </cell>
        </row>
        <row r="15747">
          <cell r="A15747">
            <v>43899</v>
          </cell>
          <cell r="C15747">
            <v>10.3</v>
          </cell>
        </row>
        <row r="15748">
          <cell r="A15748">
            <v>43900</v>
          </cell>
          <cell r="C15748">
            <v>10.4</v>
          </cell>
        </row>
        <row r="15749">
          <cell r="A15749">
            <v>43900</v>
          </cell>
          <cell r="C15749">
            <v>10.5</v>
          </cell>
        </row>
        <row r="15750">
          <cell r="A15750">
            <v>43900</v>
          </cell>
          <cell r="C15750">
            <v>10.7</v>
          </cell>
        </row>
        <row r="15751">
          <cell r="A15751">
            <v>43900</v>
          </cell>
          <cell r="C15751">
            <v>10.9</v>
          </cell>
        </row>
        <row r="15752">
          <cell r="A15752">
            <v>43900</v>
          </cell>
          <cell r="C15752">
            <v>11</v>
          </cell>
        </row>
        <row r="15753">
          <cell r="A15753">
            <v>43900</v>
          </cell>
          <cell r="C15753">
            <v>11.1</v>
          </cell>
        </row>
        <row r="15754">
          <cell r="A15754">
            <v>43900</v>
          </cell>
          <cell r="C15754">
            <v>11.2</v>
          </cell>
        </row>
        <row r="15755">
          <cell r="A15755">
            <v>43900</v>
          </cell>
          <cell r="C15755">
            <v>11.4</v>
          </cell>
        </row>
        <row r="15756">
          <cell r="A15756">
            <v>43900</v>
          </cell>
          <cell r="C15756">
            <v>11.4</v>
          </cell>
        </row>
        <row r="15757">
          <cell r="A15757">
            <v>43900</v>
          </cell>
          <cell r="C15757">
            <v>11.6</v>
          </cell>
        </row>
        <row r="15758">
          <cell r="A15758">
            <v>43900</v>
          </cell>
          <cell r="C15758">
            <v>12.2</v>
          </cell>
        </row>
        <row r="15759">
          <cell r="A15759">
            <v>43900</v>
          </cell>
          <cell r="C15759">
            <v>12.8</v>
          </cell>
        </row>
        <row r="15760">
          <cell r="A15760">
            <v>43900</v>
          </cell>
          <cell r="C15760">
            <v>13</v>
          </cell>
        </row>
        <row r="15761">
          <cell r="A15761">
            <v>43900</v>
          </cell>
          <cell r="C15761">
            <v>13.2</v>
          </cell>
        </row>
        <row r="15762">
          <cell r="A15762">
            <v>43900</v>
          </cell>
          <cell r="C15762">
            <v>13</v>
          </cell>
        </row>
        <row r="15763">
          <cell r="A15763">
            <v>43900</v>
          </cell>
          <cell r="C15763">
            <v>12.9</v>
          </cell>
        </row>
        <row r="15764">
          <cell r="A15764">
            <v>43900</v>
          </cell>
          <cell r="C15764">
            <v>12.6</v>
          </cell>
        </row>
        <row r="15765">
          <cell r="A15765">
            <v>43900</v>
          </cell>
          <cell r="C15765">
            <v>12</v>
          </cell>
        </row>
        <row r="15766">
          <cell r="A15766">
            <v>43900</v>
          </cell>
          <cell r="C15766">
            <v>11.5</v>
          </cell>
        </row>
        <row r="15767">
          <cell r="A15767">
            <v>43900</v>
          </cell>
          <cell r="C15767">
            <v>11</v>
          </cell>
        </row>
        <row r="15768">
          <cell r="A15768">
            <v>43900</v>
          </cell>
          <cell r="C15768">
            <v>10.6</v>
          </cell>
        </row>
        <row r="15769">
          <cell r="A15769">
            <v>43900</v>
          </cell>
          <cell r="C15769">
            <v>10.199999999999999</v>
          </cell>
        </row>
        <row r="15770">
          <cell r="A15770">
            <v>43900</v>
          </cell>
          <cell r="C15770">
            <v>10.1</v>
          </cell>
        </row>
        <row r="15771">
          <cell r="A15771">
            <v>43900</v>
          </cell>
          <cell r="C15771">
            <v>10</v>
          </cell>
        </row>
        <row r="15772">
          <cell r="A15772">
            <v>43901</v>
          </cell>
          <cell r="C15772">
            <v>9.8000000000000007</v>
          </cell>
        </row>
        <row r="15773">
          <cell r="A15773">
            <v>43901</v>
          </cell>
          <cell r="C15773">
            <v>9.5</v>
          </cell>
        </row>
        <row r="15774">
          <cell r="A15774">
            <v>43901</v>
          </cell>
          <cell r="C15774">
            <v>9.1</v>
          </cell>
        </row>
        <row r="15775">
          <cell r="A15775">
            <v>43901</v>
          </cell>
          <cell r="C15775">
            <v>8.8000000000000007</v>
          </cell>
        </row>
        <row r="15776">
          <cell r="A15776">
            <v>43901</v>
          </cell>
          <cell r="C15776">
            <v>8.4</v>
          </cell>
        </row>
        <row r="15777">
          <cell r="A15777">
            <v>43901</v>
          </cell>
          <cell r="C15777">
            <v>8.3000000000000007</v>
          </cell>
        </row>
        <row r="15778">
          <cell r="A15778">
            <v>43901</v>
          </cell>
          <cell r="C15778">
            <v>8.1</v>
          </cell>
        </row>
        <row r="15779">
          <cell r="A15779">
            <v>43901</v>
          </cell>
          <cell r="C15779">
            <v>8.1999999999999993</v>
          </cell>
        </row>
        <row r="15780">
          <cell r="A15780">
            <v>43901</v>
          </cell>
          <cell r="C15780">
            <v>8.6999999999999993</v>
          </cell>
        </row>
        <row r="15781">
          <cell r="A15781">
            <v>43901</v>
          </cell>
          <cell r="C15781">
            <v>9.4</v>
          </cell>
        </row>
        <row r="15782">
          <cell r="A15782">
            <v>43901</v>
          </cell>
          <cell r="C15782">
            <v>10.4</v>
          </cell>
        </row>
        <row r="15783">
          <cell r="A15783">
            <v>43901</v>
          </cell>
          <cell r="C15783">
            <v>11.3</v>
          </cell>
        </row>
        <row r="15784">
          <cell r="A15784">
            <v>43901</v>
          </cell>
          <cell r="C15784">
            <v>12.1</v>
          </cell>
        </row>
        <row r="15785">
          <cell r="A15785">
            <v>43901</v>
          </cell>
          <cell r="C15785">
            <v>12.4</v>
          </cell>
        </row>
        <row r="15786">
          <cell r="A15786">
            <v>43901</v>
          </cell>
          <cell r="C15786">
            <v>12.3</v>
          </cell>
        </row>
        <row r="15787">
          <cell r="A15787">
            <v>43901</v>
          </cell>
          <cell r="C15787">
            <v>12.1</v>
          </cell>
        </row>
        <row r="15788">
          <cell r="A15788">
            <v>43901</v>
          </cell>
          <cell r="C15788">
            <v>11.9</v>
          </cell>
        </row>
        <row r="15789">
          <cell r="A15789">
            <v>43901</v>
          </cell>
          <cell r="C15789">
            <v>11.4</v>
          </cell>
        </row>
        <row r="15790">
          <cell r="A15790">
            <v>43901</v>
          </cell>
          <cell r="C15790">
            <v>10.9</v>
          </cell>
        </row>
        <row r="15791">
          <cell r="A15791">
            <v>43901</v>
          </cell>
          <cell r="C15791">
            <v>10.4</v>
          </cell>
        </row>
        <row r="15792">
          <cell r="A15792">
            <v>43901</v>
          </cell>
          <cell r="C15792">
            <v>10</v>
          </cell>
        </row>
        <row r="15793">
          <cell r="A15793">
            <v>43901</v>
          </cell>
          <cell r="C15793">
            <v>9.6</v>
          </cell>
        </row>
        <row r="15794">
          <cell r="A15794">
            <v>43901</v>
          </cell>
          <cell r="C15794">
            <v>9.3000000000000007</v>
          </cell>
        </row>
        <row r="15795">
          <cell r="A15795">
            <v>43901</v>
          </cell>
          <cell r="C15795">
            <v>8.9</v>
          </cell>
        </row>
        <row r="15796">
          <cell r="A15796">
            <v>43902</v>
          </cell>
          <cell r="C15796">
            <v>8.5</v>
          </cell>
        </row>
        <row r="15797">
          <cell r="A15797">
            <v>43902</v>
          </cell>
          <cell r="C15797">
            <v>8</v>
          </cell>
        </row>
        <row r="15798">
          <cell r="A15798">
            <v>43902</v>
          </cell>
          <cell r="C15798">
            <v>7.4</v>
          </cell>
        </row>
        <row r="15799">
          <cell r="A15799">
            <v>43902</v>
          </cell>
          <cell r="C15799">
            <v>6.7</v>
          </cell>
        </row>
        <row r="15800">
          <cell r="A15800">
            <v>43902</v>
          </cell>
          <cell r="C15800">
            <v>6.4</v>
          </cell>
        </row>
        <row r="15801">
          <cell r="A15801">
            <v>43902</v>
          </cell>
          <cell r="C15801">
            <v>6.2</v>
          </cell>
        </row>
        <row r="15802">
          <cell r="A15802">
            <v>43902</v>
          </cell>
          <cell r="C15802">
            <v>5.9</v>
          </cell>
        </row>
        <row r="15803">
          <cell r="A15803">
            <v>43902</v>
          </cell>
          <cell r="C15803">
            <v>5.9</v>
          </cell>
        </row>
        <row r="15804">
          <cell r="A15804">
            <v>43902</v>
          </cell>
          <cell r="C15804">
            <v>6.1</v>
          </cell>
        </row>
        <row r="15805">
          <cell r="A15805">
            <v>43902</v>
          </cell>
          <cell r="C15805">
            <v>6.3</v>
          </cell>
        </row>
        <row r="15806">
          <cell r="A15806">
            <v>43902</v>
          </cell>
          <cell r="C15806">
            <v>7.2</v>
          </cell>
        </row>
        <row r="15807">
          <cell r="A15807">
            <v>43902</v>
          </cell>
          <cell r="C15807">
            <v>8.1</v>
          </cell>
        </row>
        <row r="15808">
          <cell r="A15808">
            <v>43902</v>
          </cell>
          <cell r="C15808">
            <v>8.6999999999999993</v>
          </cell>
        </row>
        <row r="15809">
          <cell r="A15809">
            <v>43902</v>
          </cell>
          <cell r="C15809">
            <v>9.1</v>
          </cell>
        </row>
        <row r="15810">
          <cell r="A15810">
            <v>43902</v>
          </cell>
          <cell r="C15810">
            <v>9.1999999999999993</v>
          </cell>
        </row>
        <row r="15811">
          <cell r="A15811">
            <v>43902</v>
          </cell>
          <cell r="C15811">
            <v>9.3000000000000007</v>
          </cell>
        </row>
        <row r="15812">
          <cell r="A15812">
            <v>43902</v>
          </cell>
          <cell r="C15812">
            <v>9.1999999999999993</v>
          </cell>
        </row>
        <row r="15813">
          <cell r="A15813">
            <v>43902</v>
          </cell>
          <cell r="C15813">
            <v>8.6999999999999993</v>
          </cell>
        </row>
        <row r="15814">
          <cell r="A15814">
            <v>43902</v>
          </cell>
          <cell r="C15814">
            <v>8.1</v>
          </cell>
        </row>
        <row r="15815">
          <cell r="A15815">
            <v>43902</v>
          </cell>
          <cell r="C15815">
            <v>7.7</v>
          </cell>
        </row>
        <row r="15816">
          <cell r="A15816">
            <v>43902</v>
          </cell>
          <cell r="C15816">
            <v>7.4</v>
          </cell>
        </row>
        <row r="15817">
          <cell r="A15817">
            <v>43902</v>
          </cell>
          <cell r="C15817">
            <v>7.1</v>
          </cell>
        </row>
        <row r="15818">
          <cell r="A15818">
            <v>43902</v>
          </cell>
          <cell r="C15818">
            <v>7</v>
          </cell>
        </row>
        <row r="15819">
          <cell r="A15819">
            <v>43902</v>
          </cell>
          <cell r="C15819">
            <v>6.9</v>
          </cell>
        </row>
        <row r="15820">
          <cell r="A15820">
            <v>43903</v>
          </cell>
          <cell r="C15820">
            <v>6.8</v>
          </cell>
        </row>
        <row r="15821">
          <cell r="A15821">
            <v>43903</v>
          </cell>
          <cell r="C15821">
            <v>6.5</v>
          </cell>
        </row>
        <row r="15822">
          <cell r="A15822">
            <v>43903</v>
          </cell>
          <cell r="C15822">
            <v>6.3</v>
          </cell>
        </row>
        <row r="15823">
          <cell r="A15823">
            <v>43903</v>
          </cell>
          <cell r="C15823">
            <v>6.3</v>
          </cell>
        </row>
        <row r="15824">
          <cell r="A15824">
            <v>43903</v>
          </cell>
          <cell r="C15824">
            <v>6.3</v>
          </cell>
        </row>
        <row r="15825">
          <cell r="A15825">
            <v>43903</v>
          </cell>
          <cell r="C15825">
            <v>6.2</v>
          </cell>
        </row>
        <row r="15826">
          <cell r="A15826">
            <v>43903</v>
          </cell>
          <cell r="C15826">
            <v>6</v>
          </cell>
        </row>
        <row r="15827">
          <cell r="A15827">
            <v>43903</v>
          </cell>
          <cell r="C15827">
            <v>6.3</v>
          </cell>
        </row>
        <row r="15828">
          <cell r="A15828">
            <v>43903</v>
          </cell>
          <cell r="C15828">
            <v>6.9</v>
          </cell>
        </row>
        <row r="15829">
          <cell r="A15829">
            <v>43903</v>
          </cell>
          <cell r="C15829">
            <v>7.5</v>
          </cell>
        </row>
        <row r="15830">
          <cell r="A15830">
            <v>43903</v>
          </cell>
          <cell r="C15830">
            <v>8.8000000000000007</v>
          </cell>
        </row>
        <row r="15831">
          <cell r="A15831">
            <v>43903</v>
          </cell>
          <cell r="C15831">
            <v>9.6</v>
          </cell>
        </row>
        <row r="15832">
          <cell r="A15832">
            <v>43903</v>
          </cell>
          <cell r="C15832">
            <v>10.199999999999999</v>
          </cell>
        </row>
        <row r="15833">
          <cell r="A15833">
            <v>43903</v>
          </cell>
          <cell r="C15833">
            <v>10.5</v>
          </cell>
        </row>
        <row r="15834">
          <cell r="A15834">
            <v>43903</v>
          </cell>
          <cell r="C15834">
            <v>10.6</v>
          </cell>
        </row>
        <row r="15835">
          <cell r="A15835">
            <v>43903</v>
          </cell>
          <cell r="C15835">
            <v>10.4</v>
          </cell>
        </row>
        <row r="15836">
          <cell r="A15836">
            <v>43903</v>
          </cell>
          <cell r="C15836">
            <v>10.199999999999999</v>
          </cell>
        </row>
        <row r="15837">
          <cell r="A15837">
            <v>43903</v>
          </cell>
          <cell r="C15837">
            <v>9.4</v>
          </cell>
        </row>
        <row r="15838">
          <cell r="A15838">
            <v>43903</v>
          </cell>
          <cell r="C15838">
            <v>8.6999999999999993</v>
          </cell>
        </row>
        <row r="15839">
          <cell r="A15839">
            <v>43903</v>
          </cell>
          <cell r="C15839">
            <v>7.9</v>
          </cell>
        </row>
        <row r="15840">
          <cell r="A15840">
            <v>43903</v>
          </cell>
          <cell r="C15840">
            <v>7.4</v>
          </cell>
        </row>
        <row r="15841">
          <cell r="A15841">
            <v>43903</v>
          </cell>
          <cell r="C15841">
            <v>7.3</v>
          </cell>
        </row>
        <row r="15842">
          <cell r="A15842">
            <v>43903</v>
          </cell>
          <cell r="C15842">
            <v>7.1</v>
          </cell>
        </row>
        <row r="15843">
          <cell r="A15843">
            <v>43903</v>
          </cell>
          <cell r="C15843">
            <v>7</v>
          </cell>
        </row>
        <row r="15844">
          <cell r="A15844">
            <v>43904</v>
          </cell>
          <cell r="C15844">
            <v>7.3</v>
          </cell>
        </row>
        <row r="15845">
          <cell r="A15845">
            <v>43904</v>
          </cell>
          <cell r="C15845">
            <v>7.1</v>
          </cell>
        </row>
        <row r="15846">
          <cell r="A15846">
            <v>43904</v>
          </cell>
          <cell r="C15846">
            <v>7.1</v>
          </cell>
        </row>
        <row r="15847">
          <cell r="A15847">
            <v>43904</v>
          </cell>
          <cell r="C15847">
            <v>7.1</v>
          </cell>
        </row>
        <row r="15848">
          <cell r="A15848">
            <v>43904</v>
          </cell>
          <cell r="C15848">
            <v>7.1</v>
          </cell>
        </row>
        <row r="15849">
          <cell r="A15849">
            <v>43904</v>
          </cell>
          <cell r="C15849">
            <v>7</v>
          </cell>
        </row>
        <row r="15850">
          <cell r="A15850">
            <v>43904</v>
          </cell>
          <cell r="C15850">
            <v>7.2</v>
          </cell>
        </row>
        <row r="15851">
          <cell r="A15851">
            <v>43904</v>
          </cell>
          <cell r="C15851">
            <v>7.4</v>
          </cell>
        </row>
        <row r="15852">
          <cell r="A15852">
            <v>43904</v>
          </cell>
          <cell r="C15852">
            <v>7.9</v>
          </cell>
        </row>
        <row r="15853">
          <cell r="A15853">
            <v>43904</v>
          </cell>
          <cell r="C15853">
            <v>8.5</v>
          </cell>
        </row>
        <row r="15854">
          <cell r="A15854">
            <v>43904</v>
          </cell>
          <cell r="C15854">
            <v>9.6</v>
          </cell>
        </row>
        <row r="15855">
          <cell r="A15855">
            <v>43904</v>
          </cell>
          <cell r="C15855">
            <v>10.4</v>
          </cell>
        </row>
        <row r="15856">
          <cell r="A15856">
            <v>43904</v>
          </cell>
          <cell r="C15856">
            <v>11.1</v>
          </cell>
        </row>
        <row r="15857">
          <cell r="A15857">
            <v>43904</v>
          </cell>
          <cell r="C15857">
            <v>11.4</v>
          </cell>
        </row>
        <row r="15858">
          <cell r="A15858">
            <v>43904</v>
          </cell>
          <cell r="C15858">
            <v>11.5</v>
          </cell>
        </row>
        <row r="15859">
          <cell r="A15859">
            <v>43904</v>
          </cell>
          <cell r="C15859">
            <v>11.4</v>
          </cell>
        </row>
        <row r="15860">
          <cell r="A15860">
            <v>43904</v>
          </cell>
          <cell r="C15860">
            <v>11.3</v>
          </cell>
        </row>
        <row r="15861">
          <cell r="A15861">
            <v>43904</v>
          </cell>
          <cell r="C15861">
            <v>10.7</v>
          </cell>
        </row>
        <row r="15862">
          <cell r="A15862">
            <v>43904</v>
          </cell>
          <cell r="C15862">
            <v>10.3</v>
          </cell>
        </row>
        <row r="15863">
          <cell r="A15863">
            <v>43904</v>
          </cell>
          <cell r="C15863">
            <v>10.1</v>
          </cell>
        </row>
        <row r="15864">
          <cell r="A15864">
            <v>43904</v>
          </cell>
          <cell r="C15864">
            <v>10</v>
          </cell>
        </row>
        <row r="15865">
          <cell r="A15865">
            <v>43904</v>
          </cell>
          <cell r="C15865">
            <v>10.1</v>
          </cell>
        </row>
        <row r="15866">
          <cell r="A15866">
            <v>43904</v>
          </cell>
          <cell r="C15866">
            <v>10.1</v>
          </cell>
        </row>
        <row r="15867">
          <cell r="A15867">
            <v>43904</v>
          </cell>
          <cell r="C15867">
            <v>10</v>
          </cell>
        </row>
        <row r="15868">
          <cell r="A15868">
            <v>43905</v>
          </cell>
          <cell r="C15868">
            <v>10.1</v>
          </cell>
        </row>
        <row r="15869">
          <cell r="A15869">
            <v>43905</v>
          </cell>
          <cell r="C15869">
            <v>10</v>
          </cell>
        </row>
        <row r="15870">
          <cell r="A15870">
            <v>43905</v>
          </cell>
          <cell r="C15870">
            <v>9.9</v>
          </cell>
        </row>
        <row r="15871">
          <cell r="A15871">
            <v>43905</v>
          </cell>
          <cell r="C15871">
            <v>9.9</v>
          </cell>
        </row>
        <row r="15872">
          <cell r="A15872">
            <v>43905</v>
          </cell>
          <cell r="C15872">
            <v>9.9</v>
          </cell>
        </row>
        <row r="15873">
          <cell r="A15873">
            <v>43905</v>
          </cell>
          <cell r="C15873">
            <v>9.8000000000000007</v>
          </cell>
        </row>
        <row r="15874">
          <cell r="A15874">
            <v>43905</v>
          </cell>
          <cell r="C15874">
            <v>9.6</v>
          </cell>
        </row>
        <row r="15875">
          <cell r="A15875">
            <v>43905</v>
          </cell>
          <cell r="C15875">
            <v>9.1</v>
          </cell>
        </row>
        <row r="15876">
          <cell r="A15876">
            <v>43905</v>
          </cell>
          <cell r="C15876">
            <v>8.8000000000000007</v>
          </cell>
        </row>
        <row r="15877">
          <cell r="A15877">
            <v>43905</v>
          </cell>
          <cell r="C15877">
            <v>8.1999999999999993</v>
          </cell>
        </row>
        <row r="15878">
          <cell r="A15878">
            <v>43905</v>
          </cell>
          <cell r="C15878">
            <v>8.6</v>
          </cell>
        </row>
        <row r="15879">
          <cell r="A15879">
            <v>43905</v>
          </cell>
          <cell r="C15879">
            <v>9.1</v>
          </cell>
        </row>
        <row r="15880">
          <cell r="A15880">
            <v>43905</v>
          </cell>
          <cell r="C15880">
            <v>9.5</v>
          </cell>
        </row>
        <row r="15881">
          <cell r="A15881">
            <v>43905</v>
          </cell>
          <cell r="C15881">
            <v>9.8000000000000007</v>
          </cell>
        </row>
        <row r="15882">
          <cell r="A15882">
            <v>43905</v>
          </cell>
          <cell r="C15882">
            <v>10</v>
          </cell>
        </row>
        <row r="15883">
          <cell r="A15883">
            <v>43905</v>
          </cell>
          <cell r="C15883">
            <v>10</v>
          </cell>
        </row>
        <row r="15884">
          <cell r="A15884">
            <v>43905</v>
          </cell>
          <cell r="C15884">
            <v>9.6999999999999993</v>
          </cell>
        </row>
        <row r="15885">
          <cell r="A15885">
            <v>43905</v>
          </cell>
          <cell r="C15885">
            <v>9.1999999999999993</v>
          </cell>
        </row>
        <row r="15886">
          <cell r="A15886">
            <v>43905</v>
          </cell>
          <cell r="C15886">
            <v>8.3000000000000007</v>
          </cell>
        </row>
        <row r="15887">
          <cell r="A15887">
            <v>43905</v>
          </cell>
          <cell r="C15887">
            <v>7.5</v>
          </cell>
        </row>
        <row r="15888">
          <cell r="A15888">
            <v>43905</v>
          </cell>
          <cell r="C15888">
            <v>6.9</v>
          </cell>
        </row>
        <row r="15889">
          <cell r="A15889">
            <v>43905</v>
          </cell>
          <cell r="C15889">
            <v>6.3</v>
          </cell>
        </row>
        <row r="15890">
          <cell r="A15890">
            <v>43905</v>
          </cell>
          <cell r="C15890">
            <v>6</v>
          </cell>
        </row>
        <row r="15891">
          <cell r="A15891">
            <v>43905</v>
          </cell>
          <cell r="C15891">
            <v>5.5</v>
          </cell>
        </row>
        <row r="15892">
          <cell r="A15892">
            <v>43906</v>
          </cell>
          <cell r="C15892">
            <v>5.0999999999999996</v>
          </cell>
        </row>
        <row r="15893">
          <cell r="A15893">
            <v>43906</v>
          </cell>
          <cell r="C15893">
            <v>4.5</v>
          </cell>
        </row>
        <row r="15894">
          <cell r="A15894">
            <v>43906</v>
          </cell>
          <cell r="C15894">
            <v>4.2</v>
          </cell>
        </row>
        <row r="15895">
          <cell r="A15895">
            <v>43906</v>
          </cell>
          <cell r="C15895">
            <v>3.8</v>
          </cell>
        </row>
        <row r="15896">
          <cell r="A15896">
            <v>43906</v>
          </cell>
          <cell r="C15896">
            <v>3.5</v>
          </cell>
        </row>
        <row r="15897">
          <cell r="A15897">
            <v>43906</v>
          </cell>
          <cell r="C15897">
            <v>3.2</v>
          </cell>
        </row>
        <row r="15898">
          <cell r="A15898">
            <v>43906</v>
          </cell>
          <cell r="C15898">
            <v>3.1</v>
          </cell>
        </row>
        <row r="15899">
          <cell r="A15899">
            <v>43906</v>
          </cell>
          <cell r="C15899">
            <v>3.6</v>
          </cell>
        </row>
        <row r="15900">
          <cell r="A15900">
            <v>43906</v>
          </cell>
          <cell r="C15900">
            <v>4.5999999999999996</v>
          </cell>
        </row>
        <row r="15901">
          <cell r="A15901">
            <v>43906</v>
          </cell>
          <cell r="C15901">
            <v>5.9</v>
          </cell>
        </row>
        <row r="15902">
          <cell r="A15902">
            <v>43906</v>
          </cell>
          <cell r="C15902">
            <v>7.5</v>
          </cell>
        </row>
        <row r="15903">
          <cell r="A15903">
            <v>43906</v>
          </cell>
          <cell r="C15903">
            <v>8.6999999999999993</v>
          </cell>
        </row>
        <row r="15904">
          <cell r="A15904">
            <v>43906</v>
          </cell>
          <cell r="C15904">
            <v>9.5</v>
          </cell>
        </row>
        <row r="15905">
          <cell r="A15905">
            <v>43906</v>
          </cell>
          <cell r="C15905">
            <v>10</v>
          </cell>
        </row>
        <row r="15906">
          <cell r="A15906">
            <v>43906</v>
          </cell>
          <cell r="C15906">
            <v>10.4</v>
          </cell>
        </row>
        <row r="15907">
          <cell r="A15907">
            <v>43906</v>
          </cell>
          <cell r="C15907">
            <v>10.199999999999999</v>
          </cell>
        </row>
        <row r="15908">
          <cell r="A15908">
            <v>43906</v>
          </cell>
          <cell r="C15908">
            <v>10.1</v>
          </cell>
        </row>
        <row r="15909">
          <cell r="A15909">
            <v>43906</v>
          </cell>
          <cell r="C15909">
            <v>9.3000000000000007</v>
          </cell>
        </row>
        <row r="15910">
          <cell r="A15910">
            <v>43906</v>
          </cell>
          <cell r="C15910">
            <v>8.5</v>
          </cell>
        </row>
        <row r="15911">
          <cell r="A15911">
            <v>43906</v>
          </cell>
          <cell r="C15911">
            <v>7.5</v>
          </cell>
        </row>
        <row r="15912">
          <cell r="A15912">
            <v>43906</v>
          </cell>
          <cell r="C15912">
            <v>6.9</v>
          </cell>
        </row>
        <row r="15913">
          <cell r="A15913">
            <v>43906</v>
          </cell>
          <cell r="C15913">
            <v>6.4</v>
          </cell>
        </row>
        <row r="15914">
          <cell r="A15914">
            <v>43906</v>
          </cell>
          <cell r="C15914">
            <v>6.3</v>
          </cell>
        </row>
        <row r="15915">
          <cell r="A15915">
            <v>43906</v>
          </cell>
          <cell r="C15915">
            <v>6.2</v>
          </cell>
        </row>
        <row r="15916">
          <cell r="A15916">
            <v>43907</v>
          </cell>
          <cell r="C15916">
            <v>6.6</v>
          </cell>
        </row>
        <row r="15917">
          <cell r="A15917">
            <v>43907</v>
          </cell>
          <cell r="C15917">
            <v>6.6</v>
          </cell>
        </row>
        <row r="15918">
          <cell r="A15918">
            <v>43907</v>
          </cell>
          <cell r="C15918">
            <v>6.7</v>
          </cell>
        </row>
        <row r="15919">
          <cell r="A15919">
            <v>43907</v>
          </cell>
          <cell r="C15919">
            <v>6.9</v>
          </cell>
        </row>
        <row r="15920">
          <cell r="A15920">
            <v>43907</v>
          </cell>
          <cell r="C15920">
            <v>7.3</v>
          </cell>
        </row>
        <row r="15921">
          <cell r="A15921">
            <v>43907</v>
          </cell>
          <cell r="C15921">
            <v>7.5</v>
          </cell>
        </row>
        <row r="15922">
          <cell r="A15922">
            <v>43907</v>
          </cell>
          <cell r="C15922">
            <v>7.7</v>
          </cell>
        </row>
        <row r="15923">
          <cell r="A15923">
            <v>43907</v>
          </cell>
          <cell r="C15923">
            <v>8.1999999999999993</v>
          </cell>
        </row>
        <row r="15924">
          <cell r="A15924">
            <v>43907</v>
          </cell>
          <cell r="C15924">
            <v>8.6</v>
          </cell>
        </row>
        <row r="15925">
          <cell r="A15925">
            <v>43907</v>
          </cell>
          <cell r="C15925">
            <v>9.3000000000000007</v>
          </cell>
        </row>
        <row r="15926">
          <cell r="A15926">
            <v>43907</v>
          </cell>
          <cell r="C15926">
            <v>10.4</v>
          </cell>
        </row>
        <row r="15927">
          <cell r="A15927">
            <v>43907</v>
          </cell>
          <cell r="C15927">
            <v>11.1</v>
          </cell>
        </row>
        <row r="15928">
          <cell r="A15928">
            <v>43907</v>
          </cell>
          <cell r="C15928">
            <v>11.7</v>
          </cell>
        </row>
        <row r="15929">
          <cell r="A15929">
            <v>43907</v>
          </cell>
          <cell r="C15929">
            <v>12.2</v>
          </cell>
        </row>
        <row r="15930">
          <cell r="A15930">
            <v>43907</v>
          </cell>
          <cell r="C15930">
            <v>12.4</v>
          </cell>
        </row>
        <row r="15931">
          <cell r="A15931">
            <v>43907</v>
          </cell>
          <cell r="C15931">
            <v>12.5</v>
          </cell>
        </row>
        <row r="15932">
          <cell r="A15932">
            <v>43907</v>
          </cell>
          <cell r="C15932">
            <v>12.5</v>
          </cell>
        </row>
        <row r="15933">
          <cell r="A15933">
            <v>43907</v>
          </cell>
          <cell r="C15933">
            <v>12</v>
          </cell>
        </row>
        <row r="15934">
          <cell r="A15934">
            <v>43907</v>
          </cell>
          <cell r="C15934">
            <v>11.7</v>
          </cell>
        </row>
        <row r="15935">
          <cell r="A15935">
            <v>43907</v>
          </cell>
          <cell r="C15935">
            <v>11.2</v>
          </cell>
        </row>
        <row r="15936">
          <cell r="A15936">
            <v>43907</v>
          </cell>
          <cell r="C15936">
            <v>10.8</v>
          </cell>
        </row>
        <row r="15937">
          <cell r="A15937">
            <v>43907</v>
          </cell>
          <cell r="C15937">
            <v>10.7</v>
          </cell>
        </row>
        <row r="15938">
          <cell r="A15938">
            <v>43907</v>
          </cell>
          <cell r="C15938">
            <v>10.7</v>
          </cell>
        </row>
        <row r="15939">
          <cell r="A15939">
            <v>43907</v>
          </cell>
          <cell r="C15939">
            <v>10.7</v>
          </cell>
        </row>
        <row r="15940">
          <cell r="A15940">
            <v>43908</v>
          </cell>
          <cell r="C15940">
            <v>10.5</v>
          </cell>
        </row>
        <row r="15941">
          <cell r="A15941">
            <v>43908</v>
          </cell>
          <cell r="C15941">
            <v>10.4</v>
          </cell>
        </row>
        <row r="15942">
          <cell r="A15942">
            <v>43908</v>
          </cell>
          <cell r="C15942">
            <v>10.4</v>
          </cell>
        </row>
        <row r="15943">
          <cell r="A15943">
            <v>43908</v>
          </cell>
          <cell r="C15943">
            <v>10.6</v>
          </cell>
        </row>
        <row r="15944">
          <cell r="A15944">
            <v>43908</v>
          </cell>
          <cell r="C15944">
            <v>10.7</v>
          </cell>
        </row>
        <row r="15945">
          <cell r="A15945">
            <v>43908</v>
          </cell>
          <cell r="C15945">
            <v>10.7</v>
          </cell>
        </row>
        <row r="15946">
          <cell r="A15946">
            <v>43908</v>
          </cell>
          <cell r="C15946">
            <v>10.5</v>
          </cell>
        </row>
        <row r="15947">
          <cell r="A15947">
            <v>43908</v>
          </cell>
          <cell r="C15947">
            <v>10.4</v>
          </cell>
        </row>
        <row r="15948">
          <cell r="A15948">
            <v>43908</v>
          </cell>
          <cell r="C15948">
            <v>10.4</v>
          </cell>
        </row>
        <row r="15949">
          <cell r="A15949">
            <v>43908</v>
          </cell>
          <cell r="C15949">
            <v>10.5</v>
          </cell>
        </row>
        <row r="15950">
          <cell r="A15950">
            <v>43908</v>
          </cell>
          <cell r="C15950">
            <v>10.9</v>
          </cell>
        </row>
        <row r="15951">
          <cell r="A15951">
            <v>43908</v>
          </cell>
          <cell r="C15951">
            <v>11.3</v>
          </cell>
        </row>
        <row r="15952">
          <cell r="A15952">
            <v>43908</v>
          </cell>
          <cell r="C15952">
            <v>11.8</v>
          </cell>
        </row>
        <row r="15953">
          <cell r="A15953">
            <v>43908</v>
          </cell>
          <cell r="C15953">
            <v>11.9</v>
          </cell>
        </row>
        <row r="15954">
          <cell r="A15954">
            <v>43908</v>
          </cell>
          <cell r="C15954">
            <v>11.8</v>
          </cell>
        </row>
        <row r="15955">
          <cell r="A15955">
            <v>43908</v>
          </cell>
          <cell r="C15955">
            <v>11.6</v>
          </cell>
        </row>
        <row r="15956">
          <cell r="A15956">
            <v>43908</v>
          </cell>
          <cell r="C15956">
            <v>11.2</v>
          </cell>
        </row>
        <row r="15957">
          <cell r="A15957">
            <v>43908</v>
          </cell>
          <cell r="C15957">
            <v>10.6</v>
          </cell>
        </row>
        <row r="15958">
          <cell r="A15958">
            <v>43908</v>
          </cell>
          <cell r="C15958">
            <v>9.9</v>
          </cell>
        </row>
        <row r="15959">
          <cell r="A15959">
            <v>43908</v>
          </cell>
          <cell r="C15959">
            <v>9.1999999999999993</v>
          </cell>
        </row>
        <row r="15960">
          <cell r="A15960">
            <v>43908</v>
          </cell>
          <cell r="C15960">
            <v>8.5</v>
          </cell>
        </row>
        <row r="15961">
          <cell r="A15961">
            <v>43908</v>
          </cell>
          <cell r="C15961">
            <v>8</v>
          </cell>
        </row>
        <row r="15962">
          <cell r="A15962">
            <v>43908</v>
          </cell>
          <cell r="C15962">
            <v>8</v>
          </cell>
        </row>
        <row r="15963">
          <cell r="A15963">
            <v>43908</v>
          </cell>
          <cell r="C15963">
            <v>7.7</v>
          </cell>
        </row>
        <row r="15964">
          <cell r="A15964">
            <v>43909</v>
          </cell>
          <cell r="C15964">
            <v>7.3</v>
          </cell>
        </row>
        <row r="15965">
          <cell r="A15965">
            <v>43909</v>
          </cell>
          <cell r="C15965">
            <v>7.1</v>
          </cell>
        </row>
        <row r="15966">
          <cell r="A15966">
            <v>43909</v>
          </cell>
          <cell r="C15966">
            <v>6.8</v>
          </cell>
        </row>
        <row r="15967">
          <cell r="A15967">
            <v>43909</v>
          </cell>
          <cell r="C15967">
            <v>6.5</v>
          </cell>
        </row>
        <row r="15968">
          <cell r="A15968">
            <v>43909</v>
          </cell>
          <cell r="C15968">
            <v>6.1</v>
          </cell>
        </row>
        <row r="15969">
          <cell r="A15969">
            <v>43909</v>
          </cell>
          <cell r="C15969">
            <v>6</v>
          </cell>
        </row>
        <row r="15970">
          <cell r="A15970">
            <v>43909</v>
          </cell>
          <cell r="C15970">
            <v>5.6</v>
          </cell>
        </row>
        <row r="15971">
          <cell r="A15971">
            <v>43909</v>
          </cell>
          <cell r="C15971">
            <v>5.4</v>
          </cell>
        </row>
        <row r="15972">
          <cell r="A15972">
            <v>43909</v>
          </cell>
          <cell r="C15972">
            <v>5.6</v>
          </cell>
        </row>
        <row r="15973">
          <cell r="A15973">
            <v>43909</v>
          </cell>
          <cell r="C15973">
            <v>5.8</v>
          </cell>
        </row>
        <row r="15974">
          <cell r="A15974">
            <v>43909</v>
          </cell>
          <cell r="C15974">
            <v>6.5</v>
          </cell>
        </row>
        <row r="15975">
          <cell r="A15975">
            <v>43909</v>
          </cell>
          <cell r="C15975">
            <v>6.8</v>
          </cell>
        </row>
        <row r="15976">
          <cell r="A15976">
            <v>43909</v>
          </cell>
          <cell r="C15976">
            <v>6.9</v>
          </cell>
        </row>
        <row r="15977">
          <cell r="A15977">
            <v>43909</v>
          </cell>
          <cell r="C15977">
            <v>7.2</v>
          </cell>
        </row>
        <row r="15978">
          <cell r="A15978">
            <v>43909</v>
          </cell>
          <cell r="C15978">
            <v>7.2</v>
          </cell>
        </row>
        <row r="15979">
          <cell r="A15979">
            <v>43909</v>
          </cell>
          <cell r="C15979">
            <v>7.2</v>
          </cell>
        </row>
        <row r="15980">
          <cell r="A15980">
            <v>43909</v>
          </cell>
          <cell r="C15980">
            <v>7</v>
          </cell>
        </row>
        <row r="15981">
          <cell r="A15981">
            <v>43909</v>
          </cell>
          <cell r="C15981">
            <v>6.8</v>
          </cell>
        </row>
        <row r="15982">
          <cell r="A15982">
            <v>43909</v>
          </cell>
          <cell r="C15982">
            <v>6.4</v>
          </cell>
        </row>
        <row r="15983">
          <cell r="A15983">
            <v>43909</v>
          </cell>
          <cell r="C15983">
            <v>6.4</v>
          </cell>
        </row>
        <row r="15984">
          <cell r="A15984">
            <v>43909</v>
          </cell>
          <cell r="C15984">
            <v>6.1</v>
          </cell>
        </row>
        <row r="15985">
          <cell r="A15985">
            <v>43909</v>
          </cell>
          <cell r="C15985">
            <v>6.3</v>
          </cell>
        </row>
        <row r="15986">
          <cell r="A15986">
            <v>43909</v>
          </cell>
          <cell r="C15986">
            <v>6.3</v>
          </cell>
        </row>
        <row r="15987">
          <cell r="A15987">
            <v>43909</v>
          </cell>
          <cell r="C15987">
            <v>6.2</v>
          </cell>
        </row>
        <row r="15988">
          <cell r="A15988">
            <v>43910</v>
          </cell>
          <cell r="C15988">
            <v>6.1</v>
          </cell>
        </row>
        <row r="15989">
          <cell r="A15989">
            <v>43910</v>
          </cell>
          <cell r="C15989">
            <v>6.1</v>
          </cell>
        </row>
        <row r="15990">
          <cell r="A15990">
            <v>43910</v>
          </cell>
          <cell r="C15990">
            <v>5.9</v>
          </cell>
        </row>
        <row r="15991">
          <cell r="A15991">
            <v>43910</v>
          </cell>
          <cell r="C15991">
            <v>5.6</v>
          </cell>
        </row>
        <row r="15992">
          <cell r="A15992">
            <v>43910</v>
          </cell>
          <cell r="C15992">
            <v>5.6</v>
          </cell>
        </row>
        <row r="15993">
          <cell r="A15993">
            <v>43910</v>
          </cell>
          <cell r="C15993">
            <v>5.5</v>
          </cell>
        </row>
        <row r="15994">
          <cell r="A15994">
            <v>43910</v>
          </cell>
          <cell r="C15994">
            <v>5.2</v>
          </cell>
        </row>
        <row r="15995">
          <cell r="A15995">
            <v>43910</v>
          </cell>
          <cell r="C15995">
            <v>5.3</v>
          </cell>
        </row>
        <row r="15996">
          <cell r="A15996">
            <v>43910</v>
          </cell>
          <cell r="C15996">
            <v>5.9</v>
          </cell>
        </row>
        <row r="15997">
          <cell r="A15997">
            <v>43910</v>
          </cell>
          <cell r="C15997">
            <v>6.4</v>
          </cell>
        </row>
        <row r="15998">
          <cell r="A15998">
            <v>43910</v>
          </cell>
          <cell r="C15998">
            <v>7.4</v>
          </cell>
        </row>
        <row r="15999">
          <cell r="A15999">
            <v>43910</v>
          </cell>
          <cell r="C15999">
            <v>8.5</v>
          </cell>
        </row>
        <row r="16000">
          <cell r="A16000">
            <v>43910</v>
          </cell>
          <cell r="C16000">
            <v>9.1</v>
          </cell>
        </row>
        <row r="16001">
          <cell r="A16001">
            <v>43910</v>
          </cell>
          <cell r="C16001">
            <v>9.6999999999999993</v>
          </cell>
        </row>
        <row r="16002">
          <cell r="A16002">
            <v>43910</v>
          </cell>
          <cell r="C16002">
            <v>10</v>
          </cell>
        </row>
        <row r="16003">
          <cell r="A16003">
            <v>43910</v>
          </cell>
          <cell r="C16003">
            <v>10.199999999999999</v>
          </cell>
        </row>
        <row r="16004">
          <cell r="A16004">
            <v>43910</v>
          </cell>
          <cell r="C16004">
            <v>10</v>
          </cell>
        </row>
        <row r="16005">
          <cell r="A16005">
            <v>43910</v>
          </cell>
          <cell r="C16005">
            <v>9.4</v>
          </cell>
        </row>
        <row r="16006">
          <cell r="A16006">
            <v>43910</v>
          </cell>
          <cell r="C16006">
            <v>8.6999999999999993</v>
          </cell>
        </row>
        <row r="16007">
          <cell r="A16007">
            <v>43910</v>
          </cell>
          <cell r="C16007">
            <v>7.8</v>
          </cell>
        </row>
        <row r="16008">
          <cell r="A16008">
            <v>43910</v>
          </cell>
          <cell r="C16008">
            <v>7.1</v>
          </cell>
        </row>
        <row r="16009">
          <cell r="A16009">
            <v>43910</v>
          </cell>
          <cell r="C16009">
            <v>6.6</v>
          </cell>
        </row>
        <row r="16010">
          <cell r="A16010">
            <v>43910</v>
          </cell>
          <cell r="C16010">
            <v>6.1</v>
          </cell>
        </row>
        <row r="16011">
          <cell r="A16011">
            <v>43910</v>
          </cell>
          <cell r="C16011">
            <v>5.8</v>
          </cell>
        </row>
        <row r="16012">
          <cell r="A16012">
            <v>43911</v>
          </cell>
          <cell r="C16012">
            <v>5.4</v>
          </cell>
        </row>
        <row r="16013">
          <cell r="A16013">
            <v>43911</v>
          </cell>
          <cell r="C16013">
            <v>5.0999999999999996</v>
          </cell>
        </row>
        <row r="16014">
          <cell r="A16014">
            <v>43911</v>
          </cell>
          <cell r="C16014">
            <v>4.7</v>
          </cell>
        </row>
        <row r="16015">
          <cell r="A16015">
            <v>43911</v>
          </cell>
          <cell r="C16015">
            <v>4.3</v>
          </cell>
        </row>
        <row r="16016">
          <cell r="A16016">
            <v>43911</v>
          </cell>
          <cell r="C16016">
            <v>4.2</v>
          </cell>
        </row>
        <row r="16017">
          <cell r="A16017">
            <v>43911</v>
          </cell>
          <cell r="C16017">
            <v>4</v>
          </cell>
        </row>
        <row r="16018">
          <cell r="A16018">
            <v>43911</v>
          </cell>
          <cell r="C16018">
            <v>3.9</v>
          </cell>
        </row>
        <row r="16019">
          <cell r="A16019">
            <v>43911</v>
          </cell>
          <cell r="C16019">
            <v>4.5</v>
          </cell>
        </row>
        <row r="16020">
          <cell r="A16020">
            <v>43911</v>
          </cell>
          <cell r="C16020">
            <v>5.6</v>
          </cell>
        </row>
        <row r="16021">
          <cell r="A16021">
            <v>43911</v>
          </cell>
          <cell r="C16021">
            <v>6.5</v>
          </cell>
        </row>
        <row r="16022">
          <cell r="A16022">
            <v>43911</v>
          </cell>
          <cell r="C16022">
            <v>8.1999999999999993</v>
          </cell>
        </row>
        <row r="16023">
          <cell r="A16023">
            <v>43911</v>
          </cell>
          <cell r="C16023">
            <v>9.5</v>
          </cell>
        </row>
        <row r="16024">
          <cell r="A16024">
            <v>43911</v>
          </cell>
          <cell r="C16024">
            <v>10.4</v>
          </cell>
        </row>
        <row r="16025">
          <cell r="A16025">
            <v>43911</v>
          </cell>
          <cell r="C16025">
            <v>11</v>
          </cell>
        </row>
        <row r="16026">
          <cell r="A16026">
            <v>43911</v>
          </cell>
          <cell r="C16026">
            <v>11.4</v>
          </cell>
        </row>
        <row r="16027">
          <cell r="A16027">
            <v>43911</v>
          </cell>
          <cell r="C16027">
            <v>11.5</v>
          </cell>
        </row>
        <row r="16028">
          <cell r="A16028">
            <v>43911</v>
          </cell>
          <cell r="C16028">
            <v>11.2</v>
          </cell>
        </row>
        <row r="16029">
          <cell r="A16029">
            <v>43911</v>
          </cell>
          <cell r="C16029">
            <v>10.1</v>
          </cell>
        </row>
        <row r="16030">
          <cell r="A16030">
            <v>43911</v>
          </cell>
          <cell r="C16030">
            <v>8.9</v>
          </cell>
        </row>
        <row r="16031">
          <cell r="A16031">
            <v>43911</v>
          </cell>
          <cell r="C16031">
            <v>7.5</v>
          </cell>
        </row>
        <row r="16032">
          <cell r="A16032">
            <v>43911</v>
          </cell>
          <cell r="C16032">
            <v>6.5</v>
          </cell>
        </row>
        <row r="16033">
          <cell r="A16033">
            <v>43911</v>
          </cell>
          <cell r="C16033">
            <v>5.8</v>
          </cell>
        </row>
        <row r="16034">
          <cell r="A16034">
            <v>43911</v>
          </cell>
          <cell r="C16034">
            <v>5.0999999999999996</v>
          </cell>
        </row>
        <row r="16035">
          <cell r="A16035">
            <v>43911</v>
          </cell>
          <cell r="C16035">
            <v>4.5999999999999996</v>
          </cell>
        </row>
        <row r="16036">
          <cell r="A16036">
            <v>43912</v>
          </cell>
          <cell r="C16036">
            <v>4.5999999999999996</v>
          </cell>
        </row>
        <row r="16037">
          <cell r="A16037">
            <v>43912</v>
          </cell>
          <cell r="C16037">
            <v>4.3</v>
          </cell>
        </row>
        <row r="16038">
          <cell r="A16038">
            <v>43912</v>
          </cell>
          <cell r="C16038">
            <v>3.9</v>
          </cell>
        </row>
        <row r="16039">
          <cell r="A16039">
            <v>43912</v>
          </cell>
          <cell r="C16039">
            <v>3.5</v>
          </cell>
        </row>
        <row r="16040">
          <cell r="A16040">
            <v>43912</v>
          </cell>
          <cell r="C16040">
            <v>3.3</v>
          </cell>
        </row>
        <row r="16041">
          <cell r="A16041">
            <v>43912</v>
          </cell>
          <cell r="C16041">
            <v>3</v>
          </cell>
        </row>
        <row r="16042">
          <cell r="A16042">
            <v>43912</v>
          </cell>
          <cell r="C16042">
            <v>3</v>
          </cell>
        </row>
        <row r="16043">
          <cell r="A16043">
            <v>43912</v>
          </cell>
          <cell r="C16043">
            <v>3.6</v>
          </cell>
        </row>
        <row r="16044">
          <cell r="A16044">
            <v>43912</v>
          </cell>
          <cell r="C16044">
            <v>4.5</v>
          </cell>
        </row>
        <row r="16045">
          <cell r="A16045">
            <v>43912</v>
          </cell>
          <cell r="C16045">
            <v>5.6</v>
          </cell>
        </row>
        <row r="16046">
          <cell r="A16046">
            <v>43912</v>
          </cell>
          <cell r="C16046">
            <v>7.5</v>
          </cell>
        </row>
        <row r="16047">
          <cell r="A16047">
            <v>43912</v>
          </cell>
          <cell r="C16047">
            <v>8.9</v>
          </cell>
        </row>
        <row r="16048">
          <cell r="A16048">
            <v>43912</v>
          </cell>
          <cell r="C16048">
            <v>9.9</v>
          </cell>
        </row>
        <row r="16049">
          <cell r="A16049">
            <v>43912</v>
          </cell>
          <cell r="C16049">
            <v>10.7</v>
          </cell>
        </row>
        <row r="16050">
          <cell r="A16050">
            <v>43912</v>
          </cell>
          <cell r="C16050">
            <v>11.3</v>
          </cell>
        </row>
        <row r="16051">
          <cell r="A16051">
            <v>43912</v>
          </cell>
          <cell r="C16051">
            <v>11.5</v>
          </cell>
        </row>
        <row r="16052">
          <cell r="A16052">
            <v>43912</v>
          </cell>
          <cell r="C16052">
            <v>11.4</v>
          </cell>
        </row>
        <row r="16053">
          <cell r="A16053">
            <v>43912</v>
          </cell>
          <cell r="C16053">
            <v>10.5</v>
          </cell>
        </row>
        <row r="16054">
          <cell r="A16054">
            <v>43912</v>
          </cell>
          <cell r="C16054">
            <v>9.3000000000000007</v>
          </cell>
        </row>
        <row r="16055">
          <cell r="A16055">
            <v>43912</v>
          </cell>
          <cell r="C16055">
            <v>7.8</v>
          </cell>
        </row>
        <row r="16056">
          <cell r="A16056">
            <v>43912</v>
          </cell>
          <cell r="C16056">
            <v>6.8</v>
          </cell>
        </row>
        <row r="16057">
          <cell r="A16057">
            <v>43912</v>
          </cell>
          <cell r="C16057">
            <v>5.9</v>
          </cell>
        </row>
        <row r="16058">
          <cell r="A16058">
            <v>43912</v>
          </cell>
          <cell r="C16058">
            <v>5.3</v>
          </cell>
        </row>
        <row r="16059">
          <cell r="A16059">
            <v>43912</v>
          </cell>
          <cell r="C16059">
            <v>4.7</v>
          </cell>
        </row>
        <row r="16060">
          <cell r="A16060">
            <v>43913</v>
          </cell>
          <cell r="C16060">
            <v>4.5999999999999996</v>
          </cell>
        </row>
        <row r="16061">
          <cell r="A16061">
            <v>43913</v>
          </cell>
          <cell r="C16061">
            <v>4</v>
          </cell>
        </row>
        <row r="16062">
          <cell r="A16062">
            <v>43913</v>
          </cell>
          <cell r="C16062">
            <v>3.6</v>
          </cell>
        </row>
        <row r="16063">
          <cell r="A16063">
            <v>43913</v>
          </cell>
          <cell r="C16063">
            <v>3.1</v>
          </cell>
        </row>
        <row r="16064">
          <cell r="A16064">
            <v>43913</v>
          </cell>
          <cell r="C16064">
            <v>2.8</v>
          </cell>
        </row>
        <row r="16065">
          <cell r="A16065">
            <v>43913</v>
          </cell>
          <cell r="C16065">
            <v>2.5</v>
          </cell>
        </row>
        <row r="16066">
          <cell r="A16066">
            <v>43913</v>
          </cell>
          <cell r="C16066">
            <v>2.7</v>
          </cell>
        </row>
        <row r="16067">
          <cell r="A16067">
            <v>43913</v>
          </cell>
          <cell r="C16067">
            <v>3.4</v>
          </cell>
        </row>
        <row r="16068">
          <cell r="A16068">
            <v>43913</v>
          </cell>
          <cell r="C16068">
            <v>4.2</v>
          </cell>
        </row>
        <row r="16069">
          <cell r="A16069">
            <v>43913</v>
          </cell>
          <cell r="C16069">
            <v>5.5</v>
          </cell>
        </row>
        <row r="16070">
          <cell r="A16070">
            <v>43913</v>
          </cell>
          <cell r="C16070">
            <v>7.4</v>
          </cell>
        </row>
        <row r="16071">
          <cell r="A16071">
            <v>43913</v>
          </cell>
          <cell r="C16071">
            <v>9</v>
          </cell>
        </row>
        <row r="16072">
          <cell r="A16072">
            <v>43913</v>
          </cell>
          <cell r="C16072">
            <v>10.4</v>
          </cell>
        </row>
        <row r="16073">
          <cell r="A16073">
            <v>43913</v>
          </cell>
          <cell r="C16073">
            <v>11.2</v>
          </cell>
        </row>
        <row r="16074">
          <cell r="A16074">
            <v>43913</v>
          </cell>
          <cell r="C16074">
            <v>11.5</v>
          </cell>
        </row>
        <row r="16075">
          <cell r="A16075">
            <v>43913</v>
          </cell>
          <cell r="C16075">
            <v>11.7</v>
          </cell>
        </row>
        <row r="16076">
          <cell r="A16076">
            <v>43913</v>
          </cell>
          <cell r="C16076">
            <v>11.5</v>
          </cell>
        </row>
        <row r="16077">
          <cell r="A16077">
            <v>43913</v>
          </cell>
          <cell r="C16077">
            <v>10.6</v>
          </cell>
        </row>
        <row r="16078">
          <cell r="A16078">
            <v>43913</v>
          </cell>
          <cell r="C16078">
            <v>9.3000000000000007</v>
          </cell>
        </row>
        <row r="16079">
          <cell r="A16079">
            <v>43913</v>
          </cell>
          <cell r="C16079">
            <v>7.7</v>
          </cell>
        </row>
        <row r="16080">
          <cell r="A16080">
            <v>43913</v>
          </cell>
          <cell r="C16080">
            <v>6.5</v>
          </cell>
        </row>
        <row r="16081">
          <cell r="A16081">
            <v>43913</v>
          </cell>
          <cell r="C16081">
            <v>5.5</v>
          </cell>
        </row>
        <row r="16082">
          <cell r="A16082">
            <v>43913</v>
          </cell>
          <cell r="C16082">
            <v>4.7</v>
          </cell>
        </row>
        <row r="16083">
          <cell r="A16083">
            <v>43913</v>
          </cell>
          <cell r="C16083">
            <v>3.9</v>
          </cell>
        </row>
        <row r="16084">
          <cell r="A16084">
            <v>43914</v>
          </cell>
          <cell r="C16084">
            <v>3.5</v>
          </cell>
        </row>
        <row r="16085">
          <cell r="A16085">
            <v>43914</v>
          </cell>
          <cell r="C16085">
            <v>2.9</v>
          </cell>
        </row>
        <row r="16086">
          <cell r="A16086">
            <v>43914</v>
          </cell>
          <cell r="C16086">
            <v>2.6</v>
          </cell>
        </row>
        <row r="16087">
          <cell r="A16087">
            <v>43914</v>
          </cell>
          <cell r="C16087">
            <v>2.5</v>
          </cell>
        </row>
        <row r="16088">
          <cell r="A16088">
            <v>43914</v>
          </cell>
          <cell r="C16088">
            <v>2.6</v>
          </cell>
        </row>
        <row r="16089">
          <cell r="A16089">
            <v>43914</v>
          </cell>
          <cell r="C16089">
            <v>2.6</v>
          </cell>
        </row>
        <row r="16090">
          <cell r="A16090">
            <v>43914</v>
          </cell>
          <cell r="C16090">
            <v>3.2</v>
          </cell>
        </row>
        <row r="16091">
          <cell r="A16091">
            <v>43914</v>
          </cell>
          <cell r="C16091">
            <v>4.5</v>
          </cell>
        </row>
        <row r="16092">
          <cell r="A16092">
            <v>43914</v>
          </cell>
          <cell r="C16092">
            <v>5.7</v>
          </cell>
        </row>
        <row r="16093">
          <cell r="A16093">
            <v>43914</v>
          </cell>
          <cell r="C16093">
            <v>7.6</v>
          </cell>
        </row>
        <row r="16094">
          <cell r="A16094">
            <v>43914</v>
          </cell>
          <cell r="C16094">
            <v>10</v>
          </cell>
        </row>
        <row r="16095">
          <cell r="A16095">
            <v>43914</v>
          </cell>
          <cell r="C16095">
            <v>11.9</v>
          </cell>
        </row>
        <row r="16096">
          <cell r="A16096">
            <v>43914</v>
          </cell>
          <cell r="C16096">
            <v>13.5</v>
          </cell>
        </row>
        <row r="16097">
          <cell r="A16097">
            <v>43914</v>
          </cell>
          <cell r="C16097">
            <v>14.3</v>
          </cell>
        </row>
        <row r="16098">
          <cell r="A16098">
            <v>43914</v>
          </cell>
          <cell r="C16098">
            <v>14.9</v>
          </cell>
        </row>
        <row r="16099">
          <cell r="A16099">
            <v>43914</v>
          </cell>
          <cell r="C16099">
            <v>14.9</v>
          </cell>
        </row>
        <row r="16100">
          <cell r="A16100">
            <v>43914</v>
          </cell>
          <cell r="C16100">
            <v>14.6</v>
          </cell>
        </row>
        <row r="16101">
          <cell r="A16101">
            <v>43914</v>
          </cell>
          <cell r="C16101">
            <v>13.4</v>
          </cell>
        </row>
        <row r="16102">
          <cell r="A16102">
            <v>43914</v>
          </cell>
          <cell r="C16102">
            <v>12.3</v>
          </cell>
        </row>
        <row r="16103">
          <cell r="A16103">
            <v>43914</v>
          </cell>
          <cell r="C16103">
            <v>10.5</v>
          </cell>
        </row>
        <row r="16104">
          <cell r="A16104">
            <v>43914</v>
          </cell>
          <cell r="C16104">
            <v>9.1</v>
          </cell>
        </row>
        <row r="16105">
          <cell r="A16105">
            <v>43914</v>
          </cell>
          <cell r="C16105">
            <v>7.6</v>
          </cell>
        </row>
        <row r="16106">
          <cell r="A16106">
            <v>43914</v>
          </cell>
          <cell r="C16106">
            <v>6.5</v>
          </cell>
        </row>
        <row r="16107">
          <cell r="A16107">
            <v>43914</v>
          </cell>
          <cell r="C16107">
            <v>5.8</v>
          </cell>
        </row>
        <row r="16108">
          <cell r="A16108">
            <v>43915</v>
          </cell>
          <cell r="C16108">
            <v>5</v>
          </cell>
        </row>
        <row r="16109">
          <cell r="A16109">
            <v>43915</v>
          </cell>
          <cell r="C16109">
            <v>4.2</v>
          </cell>
        </row>
        <row r="16110">
          <cell r="A16110">
            <v>43915</v>
          </cell>
          <cell r="C16110">
            <v>3.7</v>
          </cell>
        </row>
        <row r="16111">
          <cell r="A16111">
            <v>43915</v>
          </cell>
          <cell r="C16111">
            <v>3.2</v>
          </cell>
        </row>
        <row r="16112">
          <cell r="A16112">
            <v>43915</v>
          </cell>
          <cell r="C16112">
            <v>3</v>
          </cell>
        </row>
        <row r="16113">
          <cell r="A16113">
            <v>43915</v>
          </cell>
          <cell r="C16113">
            <v>2.6</v>
          </cell>
        </row>
        <row r="16114">
          <cell r="A16114">
            <v>43915</v>
          </cell>
          <cell r="C16114">
            <v>2.7</v>
          </cell>
        </row>
        <row r="16115">
          <cell r="A16115">
            <v>43915</v>
          </cell>
          <cell r="C16115">
            <v>3.7</v>
          </cell>
        </row>
        <row r="16116">
          <cell r="A16116">
            <v>43915</v>
          </cell>
          <cell r="C16116">
            <v>5.2</v>
          </cell>
        </row>
        <row r="16117">
          <cell r="A16117">
            <v>43915</v>
          </cell>
          <cell r="C16117">
            <v>7.1</v>
          </cell>
        </row>
        <row r="16118">
          <cell r="A16118">
            <v>43915</v>
          </cell>
          <cell r="C16118">
            <v>9.8000000000000007</v>
          </cell>
        </row>
        <row r="16119">
          <cell r="A16119">
            <v>43915</v>
          </cell>
          <cell r="C16119">
            <v>11.6</v>
          </cell>
        </row>
        <row r="16120">
          <cell r="A16120">
            <v>43915</v>
          </cell>
          <cell r="C16120">
            <v>13.1</v>
          </cell>
        </row>
        <row r="16121">
          <cell r="A16121">
            <v>43915</v>
          </cell>
          <cell r="C16121">
            <v>14</v>
          </cell>
        </row>
        <row r="16122">
          <cell r="A16122">
            <v>43915</v>
          </cell>
          <cell r="C16122">
            <v>14.4</v>
          </cell>
        </row>
        <row r="16123">
          <cell r="A16123">
            <v>43915</v>
          </cell>
          <cell r="C16123">
            <v>14.3</v>
          </cell>
        </row>
        <row r="16124">
          <cell r="A16124">
            <v>43915</v>
          </cell>
          <cell r="C16124">
            <v>14.1</v>
          </cell>
        </row>
        <row r="16125">
          <cell r="A16125">
            <v>43915</v>
          </cell>
          <cell r="C16125">
            <v>13.2</v>
          </cell>
        </row>
        <row r="16126">
          <cell r="A16126">
            <v>43915</v>
          </cell>
          <cell r="C16126">
            <v>12</v>
          </cell>
        </row>
        <row r="16127">
          <cell r="A16127">
            <v>43915</v>
          </cell>
          <cell r="C16127">
            <v>10.3</v>
          </cell>
        </row>
        <row r="16128">
          <cell r="A16128">
            <v>43915</v>
          </cell>
          <cell r="C16128">
            <v>9</v>
          </cell>
        </row>
        <row r="16129">
          <cell r="A16129">
            <v>43915</v>
          </cell>
          <cell r="C16129">
            <v>7.2</v>
          </cell>
        </row>
        <row r="16130">
          <cell r="A16130">
            <v>43915</v>
          </cell>
          <cell r="C16130">
            <v>6</v>
          </cell>
        </row>
        <row r="16131">
          <cell r="A16131">
            <v>43915</v>
          </cell>
          <cell r="C16131">
            <v>5</v>
          </cell>
        </row>
        <row r="16132">
          <cell r="A16132">
            <v>43916</v>
          </cell>
          <cell r="C16132">
            <v>4.3</v>
          </cell>
        </row>
        <row r="16133">
          <cell r="A16133">
            <v>43916</v>
          </cell>
          <cell r="C16133">
            <v>3.4</v>
          </cell>
        </row>
        <row r="16134">
          <cell r="A16134">
            <v>43916</v>
          </cell>
          <cell r="C16134">
            <v>2.5</v>
          </cell>
        </row>
        <row r="16135">
          <cell r="A16135">
            <v>43916</v>
          </cell>
          <cell r="C16135">
            <v>1.7</v>
          </cell>
        </row>
        <row r="16136">
          <cell r="A16136">
            <v>43916</v>
          </cell>
          <cell r="C16136">
            <v>1.2</v>
          </cell>
        </row>
        <row r="16137">
          <cell r="A16137">
            <v>43916</v>
          </cell>
          <cell r="C16137">
            <v>0.8</v>
          </cell>
        </row>
        <row r="16138">
          <cell r="A16138">
            <v>43916</v>
          </cell>
          <cell r="C16138">
            <v>0.8</v>
          </cell>
        </row>
        <row r="16139">
          <cell r="A16139">
            <v>43916</v>
          </cell>
          <cell r="C16139">
            <v>2</v>
          </cell>
        </row>
        <row r="16140">
          <cell r="A16140">
            <v>43916</v>
          </cell>
          <cell r="C16140">
            <v>3.5</v>
          </cell>
        </row>
        <row r="16141">
          <cell r="A16141">
            <v>43916</v>
          </cell>
          <cell r="C16141">
            <v>5.5</v>
          </cell>
        </row>
        <row r="16142">
          <cell r="A16142">
            <v>43916</v>
          </cell>
          <cell r="C16142">
            <v>8.1</v>
          </cell>
        </row>
        <row r="16143">
          <cell r="A16143">
            <v>43916</v>
          </cell>
          <cell r="C16143">
            <v>9.9</v>
          </cell>
        </row>
        <row r="16144">
          <cell r="A16144">
            <v>43916</v>
          </cell>
          <cell r="C16144">
            <v>11.5</v>
          </cell>
        </row>
        <row r="16145">
          <cell r="A16145">
            <v>43916</v>
          </cell>
          <cell r="C16145">
            <v>12.4</v>
          </cell>
        </row>
        <row r="16146">
          <cell r="A16146">
            <v>43916</v>
          </cell>
          <cell r="C16146">
            <v>13.1</v>
          </cell>
        </row>
        <row r="16147">
          <cell r="A16147">
            <v>43916</v>
          </cell>
          <cell r="C16147">
            <v>13.3</v>
          </cell>
        </row>
        <row r="16148">
          <cell r="A16148">
            <v>43916</v>
          </cell>
          <cell r="C16148">
            <v>13.3</v>
          </cell>
        </row>
        <row r="16149">
          <cell r="A16149">
            <v>43916</v>
          </cell>
          <cell r="C16149">
            <v>12.5</v>
          </cell>
        </row>
        <row r="16150">
          <cell r="A16150">
            <v>43916</v>
          </cell>
          <cell r="C16150">
            <v>11.4</v>
          </cell>
        </row>
        <row r="16151">
          <cell r="A16151">
            <v>43916</v>
          </cell>
          <cell r="C16151">
            <v>10.1</v>
          </cell>
        </row>
        <row r="16152">
          <cell r="A16152">
            <v>43916</v>
          </cell>
          <cell r="C16152">
            <v>9</v>
          </cell>
        </row>
        <row r="16153">
          <cell r="A16153">
            <v>43916</v>
          </cell>
          <cell r="C16153">
            <v>7.4</v>
          </cell>
        </row>
        <row r="16154">
          <cell r="A16154">
            <v>43916</v>
          </cell>
          <cell r="C16154">
            <v>6.5</v>
          </cell>
        </row>
        <row r="16155">
          <cell r="A16155">
            <v>43916</v>
          </cell>
          <cell r="C16155">
            <v>5.6</v>
          </cell>
        </row>
        <row r="16156">
          <cell r="A16156">
            <v>43917</v>
          </cell>
          <cell r="C16156">
            <v>5</v>
          </cell>
        </row>
        <row r="16157">
          <cell r="A16157">
            <v>43917</v>
          </cell>
          <cell r="C16157">
            <v>4.0999999999999996</v>
          </cell>
        </row>
        <row r="16158">
          <cell r="A16158">
            <v>43917</v>
          </cell>
          <cell r="C16158">
            <v>3.4</v>
          </cell>
        </row>
        <row r="16159">
          <cell r="A16159">
            <v>43917</v>
          </cell>
          <cell r="C16159">
            <v>2.7</v>
          </cell>
        </row>
        <row r="16160">
          <cell r="A16160">
            <v>43917</v>
          </cell>
          <cell r="C16160">
            <v>2.2000000000000002</v>
          </cell>
        </row>
        <row r="16161">
          <cell r="A16161">
            <v>43917</v>
          </cell>
          <cell r="C16161">
            <v>1.9</v>
          </cell>
        </row>
        <row r="16162">
          <cell r="A16162">
            <v>43917</v>
          </cell>
          <cell r="C16162">
            <v>1.9</v>
          </cell>
        </row>
        <row r="16163">
          <cell r="A16163">
            <v>43917</v>
          </cell>
          <cell r="C16163">
            <v>2.8</v>
          </cell>
        </row>
        <row r="16164">
          <cell r="A16164">
            <v>43917</v>
          </cell>
          <cell r="C16164">
            <v>3.9</v>
          </cell>
        </row>
        <row r="16165">
          <cell r="A16165">
            <v>43917</v>
          </cell>
          <cell r="C16165">
            <v>5.4</v>
          </cell>
        </row>
        <row r="16166">
          <cell r="A16166">
            <v>43917</v>
          </cell>
          <cell r="C16166">
            <v>7.6</v>
          </cell>
        </row>
        <row r="16167">
          <cell r="A16167">
            <v>43917</v>
          </cell>
          <cell r="C16167">
            <v>9.1999999999999993</v>
          </cell>
        </row>
        <row r="16168">
          <cell r="A16168">
            <v>43917</v>
          </cell>
          <cell r="C16168">
            <v>10.6</v>
          </cell>
        </row>
        <row r="16169">
          <cell r="A16169">
            <v>43917</v>
          </cell>
          <cell r="C16169">
            <v>11.5</v>
          </cell>
        </row>
        <row r="16170">
          <cell r="A16170">
            <v>43917</v>
          </cell>
          <cell r="C16170">
            <v>12</v>
          </cell>
        </row>
        <row r="16171">
          <cell r="A16171">
            <v>43917</v>
          </cell>
          <cell r="C16171">
            <v>12.3</v>
          </cell>
        </row>
        <row r="16172">
          <cell r="A16172">
            <v>43917</v>
          </cell>
          <cell r="C16172">
            <v>12.4</v>
          </cell>
        </row>
        <row r="16173">
          <cell r="A16173">
            <v>43917</v>
          </cell>
          <cell r="C16173">
            <v>11.7</v>
          </cell>
        </row>
        <row r="16174">
          <cell r="A16174">
            <v>43917</v>
          </cell>
          <cell r="C16174">
            <v>10.8</v>
          </cell>
        </row>
        <row r="16175">
          <cell r="A16175">
            <v>43917</v>
          </cell>
          <cell r="C16175">
            <v>9.8000000000000007</v>
          </cell>
        </row>
        <row r="16176">
          <cell r="A16176">
            <v>43917</v>
          </cell>
          <cell r="C16176">
            <v>8.6999999999999993</v>
          </cell>
        </row>
        <row r="16177">
          <cell r="A16177">
            <v>43917</v>
          </cell>
          <cell r="C16177">
            <v>7.6</v>
          </cell>
        </row>
        <row r="16178">
          <cell r="A16178">
            <v>43917</v>
          </cell>
          <cell r="C16178">
            <v>6.8</v>
          </cell>
        </row>
        <row r="16179">
          <cell r="A16179">
            <v>43917</v>
          </cell>
          <cell r="C16179">
            <v>6.1</v>
          </cell>
        </row>
        <row r="16180">
          <cell r="A16180">
            <v>43918</v>
          </cell>
          <cell r="C16180">
            <v>5.6</v>
          </cell>
        </row>
        <row r="16181">
          <cell r="A16181">
            <v>43918</v>
          </cell>
          <cell r="C16181">
            <v>5</v>
          </cell>
        </row>
        <row r="16182">
          <cell r="A16182">
            <v>43918</v>
          </cell>
          <cell r="C16182">
            <v>4.5999999999999996</v>
          </cell>
        </row>
        <row r="16183">
          <cell r="A16183">
            <v>43918</v>
          </cell>
          <cell r="C16183">
            <v>4</v>
          </cell>
        </row>
        <row r="16184">
          <cell r="A16184">
            <v>43918</v>
          </cell>
          <cell r="C16184">
            <v>3.8</v>
          </cell>
        </row>
        <row r="16185">
          <cell r="A16185">
            <v>43918</v>
          </cell>
          <cell r="C16185">
            <v>3.7</v>
          </cell>
        </row>
        <row r="16186">
          <cell r="A16186">
            <v>43918</v>
          </cell>
          <cell r="C16186">
            <v>3.9</v>
          </cell>
        </row>
        <row r="16187">
          <cell r="A16187">
            <v>43918</v>
          </cell>
          <cell r="C16187">
            <v>4.7</v>
          </cell>
        </row>
        <row r="16188">
          <cell r="A16188">
            <v>43918</v>
          </cell>
          <cell r="C16188">
            <v>5.8</v>
          </cell>
        </row>
        <row r="16189">
          <cell r="A16189">
            <v>43918</v>
          </cell>
          <cell r="C16189">
            <v>7</v>
          </cell>
        </row>
        <row r="16190">
          <cell r="A16190">
            <v>43918</v>
          </cell>
          <cell r="C16190">
            <v>8.6999999999999993</v>
          </cell>
        </row>
        <row r="16191">
          <cell r="A16191">
            <v>43918</v>
          </cell>
          <cell r="C16191">
            <v>10.1</v>
          </cell>
        </row>
        <row r="16192">
          <cell r="A16192">
            <v>43918</v>
          </cell>
          <cell r="C16192">
            <v>10.7</v>
          </cell>
        </row>
        <row r="16193">
          <cell r="A16193">
            <v>43918</v>
          </cell>
          <cell r="C16193">
            <v>11.3</v>
          </cell>
        </row>
        <row r="16194">
          <cell r="A16194">
            <v>43918</v>
          </cell>
          <cell r="C16194">
            <v>11.5</v>
          </cell>
        </row>
        <row r="16195">
          <cell r="A16195">
            <v>43918</v>
          </cell>
          <cell r="C16195">
            <v>11.6</v>
          </cell>
        </row>
        <row r="16196">
          <cell r="A16196">
            <v>43918</v>
          </cell>
          <cell r="C16196">
            <v>11.4</v>
          </cell>
        </row>
        <row r="16197">
          <cell r="A16197">
            <v>43918</v>
          </cell>
          <cell r="C16197">
            <v>10.4</v>
          </cell>
        </row>
        <row r="16198">
          <cell r="A16198">
            <v>43918</v>
          </cell>
          <cell r="C16198">
            <v>9.5</v>
          </cell>
        </row>
        <row r="16199">
          <cell r="A16199">
            <v>43918</v>
          </cell>
          <cell r="C16199">
            <v>8.6</v>
          </cell>
        </row>
        <row r="16200">
          <cell r="A16200">
            <v>43918</v>
          </cell>
          <cell r="C16200">
            <v>7.8</v>
          </cell>
        </row>
        <row r="16201">
          <cell r="A16201">
            <v>43918</v>
          </cell>
          <cell r="C16201">
            <v>6.8</v>
          </cell>
        </row>
        <row r="16202">
          <cell r="A16202">
            <v>43918</v>
          </cell>
          <cell r="C16202">
            <v>6</v>
          </cell>
        </row>
        <row r="16203">
          <cell r="A16203">
            <v>43918</v>
          </cell>
          <cell r="C16203">
            <v>5.3</v>
          </cell>
        </row>
        <row r="16204">
          <cell r="A16204">
            <v>43919</v>
          </cell>
          <cell r="C16204">
            <v>4.8</v>
          </cell>
        </row>
        <row r="16205">
          <cell r="A16205">
            <v>43919</v>
          </cell>
          <cell r="C16205">
            <v>4.2</v>
          </cell>
        </row>
        <row r="16206">
          <cell r="A16206">
            <v>43919</v>
          </cell>
          <cell r="C16206">
            <v>3.7</v>
          </cell>
        </row>
        <row r="16207">
          <cell r="A16207">
            <v>43919</v>
          </cell>
          <cell r="C16207">
            <v>3.1</v>
          </cell>
        </row>
        <row r="16208">
          <cell r="A16208">
            <v>43919</v>
          </cell>
          <cell r="C16208">
            <v>2.8</v>
          </cell>
        </row>
        <row r="16209">
          <cell r="A16209">
            <v>43919</v>
          </cell>
          <cell r="C16209">
            <v>2.5</v>
          </cell>
        </row>
        <row r="16210">
          <cell r="A16210">
            <v>43919</v>
          </cell>
          <cell r="C16210">
            <v>3.1</v>
          </cell>
        </row>
        <row r="16211">
          <cell r="A16211">
            <v>43919</v>
          </cell>
          <cell r="C16211">
            <v>3.8</v>
          </cell>
        </row>
        <row r="16212">
          <cell r="A16212">
            <v>43919</v>
          </cell>
          <cell r="C16212">
            <v>4.8</v>
          </cell>
        </row>
        <row r="16213">
          <cell r="A16213">
            <v>43919</v>
          </cell>
          <cell r="C16213">
            <v>5.3</v>
          </cell>
        </row>
        <row r="16214">
          <cell r="A16214">
            <v>43919</v>
          </cell>
          <cell r="C16214">
            <v>6.5</v>
          </cell>
        </row>
        <row r="16215">
          <cell r="A16215">
            <v>43919</v>
          </cell>
          <cell r="C16215">
            <v>7.4</v>
          </cell>
        </row>
        <row r="16216">
          <cell r="A16216">
            <v>43919</v>
          </cell>
          <cell r="C16216">
            <v>8</v>
          </cell>
        </row>
        <row r="16217">
          <cell r="A16217">
            <v>43919</v>
          </cell>
          <cell r="C16217">
            <v>8.5</v>
          </cell>
        </row>
        <row r="16218">
          <cell r="A16218">
            <v>43919</v>
          </cell>
          <cell r="C16218">
            <v>8.8000000000000007</v>
          </cell>
        </row>
        <row r="16219">
          <cell r="A16219">
            <v>43919</v>
          </cell>
          <cell r="C16219">
            <v>8.8000000000000007</v>
          </cell>
        </row>
        <row r="16220">
          <cell r="A16220">
            <v>43919</v>
          </cell>
          <cell r="C16220">
            <v>8.6999999999999993</v>
          </cell>
        </row>
        <row r="16221">
          <cell r="A16221">
            <v>43919</v>
          </cell>
          <cell r="C16221">
            <v>7.9</v>
          </cell>
        </row>
        <row r="16222">
          <cell r="A16222">
            <v>43919</v>
          </cell>
          <cell r="C16222">
            <v>7</v>
          </cell>
        </row>
        <row r="16223">
          <cell r="A16223">
            <v>43919</v>
          </cell>
          <cell r="C16223">
            <v>6.2</v>
          </cell>
        </row>
        <row r="16224">
          <cell r="A16224">
            <v>43919</v>
          </cell>
          <cell r="C16224">
            <v>5.7</v>
          </cell>
        </row>
        <row r="16225">
          <cell r="A16225">
            <v>43919</v>
          </cell>
          <cell r="C16225">
            <v>4.8</v>
          </cell>
        </row>
        <row r="16226">
          <cell r="A16226">
            <v>43919</v>
          </cell>
          <cell r="C16226">
            <v>4.4000000000000004</v>
          </cell>
        </row>
        <row r="16227">
          <cell r="A16227">
            <v>43919</v>
          </cell>
          <cell r="C16227">
            <v>3.8</v>
          </cell>
        </row>
        <row r="16228">
          <cell r="A16228">
            <v>43920</v>
          </cell>
          <cell r="C16228">
            <v>3.4</v>
          </cell>
        </row>
        <row r="16229">
          <cell r="A16229">
            <v>43920</v>
          </cell>
          <cell r="C16229">
            <v>3</v>
          </cell>
        </row>
        <row r="16230">
          <cell r="A16230">
            <v>43920</v>
          </cell>
          <cell r="C16230">
            <v>2.7</v>
          </cell>
        </row>
        <row r="16231">
          <cell r="A16231">
            <v>43920</v>
          </cell>
          <cell r="C16231">
            <v>2.4</v>
          </cell>
        </row>
        <row r="16232">
          <cell r="A16232">
            <v>43920</v>
          </cell>
          <cell r="C16232">
            <v>2.4</v>
          </cell>
        </row>
        <row r="16233">
          <cell r="A16233">
            <v>43920</v>
          </cell>
          <cell r="C16233">
            <v>2.5</v>
          </cell>
        </row>
        <row r="16234">
          <cell r="A16234">
            <v>43920</v>
          </cell>
          <cell r="C16234">
            <v>2.7</v>
          </cell>
        </row>
        <row r="16235">
          <cell r="A16235">
            <v>43920</v>
          </cell>
          <cell r="C16235">
            <v>3.7</v>
          </cell>
        </row>
        <row r="16236">
          <cell r="A16236">
            <v>43920</v>
          </cell>
          <cell r="C16236">
            <v>4.5999999999999996</v>
          </cell>
        </row>
        <row r="16237">
          <cell r="A16237">
            <v>43920</v>
          </cell>
          <cell r="C16237">
            <v>5.6</v>
          </cell>
        </row>
        <row r="16238">
          <cell r="A16238">
            <v>43920</v>
          </cell>
          <cell r="C16238">
            <v>6.9</v>
          </cell>
        </row>
        <row r="16239">
          <cell r="A16239">
            <v>43920</v>
          </cell>
          <cell r="C16239">
            <v>7.7</v>
          </cell>
        </row>
        <row r="16240">
          <cell r="A16240">
            <v>43920</v>
          </cell>
          <cell r="C16240">
            <v>8.4</v>
          </cell>
        </row>
        <row r="16241">
          <cell r="A16241">
            <v>43920</v>
          </cell>
          <cell r="C16241">
            <v>8.9</v>
          </cell>
        </row>
        <row r="16242">
          <cell r="A16242">
            <v>43920</v>
          </cell>
          <cell r="C16242">
            <v>9.1</v>
          </cell>
        </row>
        <row r="16243">
          <cell r="A16243">
            <v>43920</v>
          </cell>
          <cell r="C16243">
            <v>9.1999999999999993</v>
          </cell>
        </row>
        <row r="16244">
          <cell r="A16244">
            <v>43920</v>
          </cell>
          <cell r="C16244">
            <v>9.1999999999999993</v>
          </cell>
        </row>
        <row r="16245">
          <cell r="A16245">
            <v>43920</v>
          </cell>
          <cell r="C16245">
            <v>8.6999999999999993</v>
          </cell>
        </row>
        <row r="16246">
          <cell r="A16246">
            <v>43920</v>
          </cell>
          <cell r="C16246">
            <v>8.3000000000000007</v>
          </cell>
        </row>
        <row r="16247">
          <cell r="A16247">
            <v>43920</v>
          </cell>
          <cell r="C16247">
            <v>7.7</v>
          </cell>
        </row>
        <row r="16248">
          <cell r="A16248">
            <v>43920</v>
          </cell>
          <cell r="C16248">
            <v>7.3</v>
          </cell>
        </row>
        <row r="16249">
          <cell r="A16249">
            <v>43920</v>
          </cell>
          <cell r="C16249">
            <v>6.8</v>
          </cell>
        </row>
        <row r="16250">
          <cell r="A16250">
            <v>43920</v>
          </cell>
          <cell r="C16250">
            <v>6.6</v>
          </cell>
        </row>
        <row r="16251">
          <cell r="A16251">
            <v>43920</v>
          </cell>
          <cell r="C16251">
            <v>6.2</v>
          </cell>
        </row>
        <row r="16252">
          <cell r="A16252">
            <v>43921</v>
          </cell>
          <cell r="C16252">
            <v>6</v>
          </cell>
        </row>
        <row r="16253">
          <cell r="A16253">
            <v>43921</v>
          </cell>
          <cell r="C16253">
            <v>5.8</v>
          </cell>
        </row>
        <row r="16254">
          <cell r="A16254">
            <v>43921</v>
          </cell>
          <cell r="C16254">
            <v>5.5</v>
          </cell>
        </row>
        <row r="16255">
          <cell r="A16255">
            <v>43921</v>
          </cell>
          <cell r="C16255">
            <v>5.0999999999999996</v>
          </cell>
        </row>
        <row r="16256">
          <cell r="A16256">
            <v>43921</v>
          </cell>
          <cell r="C16256">
            <v>4.9000000000000004</v>
          </cell>
        </row>
        <row r="16257">
          <cell r="A16257">
            <v>43921</v>
          </cell>
          <cell r="C16257">
            <v>4.8</v>
          </cell>
        </row>
        <row r="16258">
          <cell r="A16258">
            <v>43921</v>
          </cell>
          <cell r="C16258">
            <v>4.9000000000000004</v>
          </cell>
        </row>
        <row r="16259">
          <cell r="A16259">
            <v>43921</v>
          </cell>
          <cell r="C16259">
            <v>5.3</v>
          </cell>
        </row>
        <row r="16260">
          <cell r="A16260">
            <v>43921</v>
          </cell>
          <cell r="C16260">
            <v>6.3</v>
          </cell>
        </row>
        <row r="16261">
          <cell r="A16261">
            <v>43921</v>
          </cell>
          <cell r="C16261">
            <v>7</v>
          </cell>
        </row>
        <row r="16262">
          <cell r="A16262">
            <v>43921</v>
          </cell>
          <cell r="C16262">
            <v>8.3000000000000007</v>
          </cell>
        </row>
        <row r="16263">
          <cell r="A16263">
            <v>43921</v>
          </cell>
          <cell r="C16263">
            <v>9.1999999999999993</v>
          </cell>
        </row>
        <row r="16264">
          <cell r="A16264">
            <v>43921</v>
          </cell>
          <cell r="C16264">
            <v>10</v>
          </cell>
        </row>
        <row r="16265">
          <cell r="A16265">
            <v>43921</v>
          </cell>
          <cell r="C16265">
            <v>10.5</v>
          </cell>
        </row>
        <row r="16266">
          <cell r="A16266">
            <v>43921</v>
          </cell>
          <cell r="C16266">
            <v>10.5</v>
          </cell>
        </row>
        <row r="16267">
          <cell r="A16267">
            <v>43921</v>
          </cell>
          <cell r="C16267">
            <v>10.8</v>
          </cell>
        </row>
        <row r="16268">
          <cell r="A16268">
            <v>43921</v>
          </cell>
          <cell r="C16268">
            <v>10.7</v>
          </cell>
        </row>
        <row r="16269">
          <cell r="A16269">
            <v>43921</v>
          </cell>
          <cell r="C16269">
            <v>10.1</v>
          </cell>
        </row>
        <row r="16270">
          <cell r="A16270">
            <v>43921</v>
          </cell>
          <cell r="C16270">
            <v>9.1999999999999993</v>
          </cell>
        </row>
        <row r="16271">
          <cell r="A16271">
            <v>43921</v>
          </cell>
          <cell r="C16271">
            <v>8.3000000000000007</v>
          </cell>
        </row>
        <row r="16272">
          <cell r="A16272">
            <v>43921</v>
          </cell>
          <cell r="C16272">
            <v>7.5</v>
          </cell>
        </row>
        <row r="16273">
          <cell r="A16273">
            <v>43921</v>
          </cell>
          <cell r="C16273">
            <v>6.5</v>
          </cell>
        </row>
        <row r="16274">
          <cell r="A16274">
            <v>43921</v>
          </cell>
          <cell r="C16274">
            <v>5.8</v>
          </cell>
        </row>
        <row r="16275">
          <cell r="A16275">
            <v>43921</v>
          </cell>
          <cell r="C16275">
            <v>5</v>
          </cell>
        </row>
        <row r="16276">
          <cell r="A16276">
            <v>43922</v>
          </cell>
          <cell r="C16276">
            <v>4.3</v>
          </cell>
        </row>
        <row r="16277">
          <cell r="A16277">
            <v>43922</v>
          </cell>
          <cell r="C16277">
            <v>3.6</v>
          </cell>
        </row>
        <row r="16278">
          <cell r="A16278">
            <v>43922</v>
          </cell>
          <cell r="C16278">
            <v>3</v>
          </cell>
        </row>
        <row r="16279">
          <cell r="A16279">
            <v>43922</v>
          </cell>
          <cell r="C16279">
            <v>2.4</v>
          </cell>
        </row>
        <row r="16280">
          <cell r="A16280">
            <v>43922</v>
          </cell>
          <cell r="C16280">
            <v>2.2999999999999998</v>
          </cell>
        </row>
        <row r="16281">
          <cell r="A16281">
            <v>43922</v>
          </cell>
          <cell r="C16281">
            <v>2.1</v>
          </cell>
        </row>
        <row r="16282">
          <cell r="A16282">
            <v>43922</v>
          </cell>
          <cell r="C16282">
            <v>2.2000000000000002</v>
          </cell>
        </row>
        <row r="16283">
          <cell r="A16283">
            <v>43922</v>
          </cell>
          <cell r="C16283">
            <v>3</v>
          </cell>
        </row>
        <row r="16284">
          <cell r="A16284">
            <v>43922</v>
          </cell>
          <cell r="C16284">
            <v>4.2</v>
          </cell>
        </row>
        <row r="16285">
          <cell r="A16285">
            <v>43922</v>
          </cell>
          <cell r="C16285">
            <v>5.6</v>
          </cell>
        </row>
        <row r="16286">
          <cell r="A16286">
            <v>43922</v>
          </cell>
          <cell r="C16286">
            <v>7.3</v>
          </cell>
        </row>
        <row r="16287">
          <cell r="A16287">
            <v>43922</v>
          </cell>
          <cell r="C16287">
            <v>8.3000000000000007</v>
          </cell>
        </row>
        <row r="16288">
          <cell r="A16288">
            <v>43922</v>
          </cell>
          <cell r="C16288">
            <v>9.1999999999999993</v>
          </cell>
        </row>
        <row r="16289">
          <cell r="A16289">
            <v>43922</v>
          </cell>
          <cell r="C16289">
            <v>9.8000000000000007</v>
          </cell>
        </row>
        <row r="16290">
          <cell r="A16290">
            <v>43922</v>
          </cell>
          <cell r="C16290">
            <v>9.9</v>
          </cell>
        </row>
        <row r="16291">
          <cell r="A16291">
            <v>43922</v>
          </cell>
          <cell r="C16291">
            <v>10.199999999999999</v>
          </cell>
        </row>
        <row r="16292">
          <cell r="A16292">
            <v>43922</v>
          </cell>
          <cell r="C16292">
            <v>10.1</v>
          </cell>
        </row>
        <row r="16293">
          <cell r="A16293">
            <v>43922</v>
          </cell>
          <cell r="C16293">
            <v>9.6</v>
          </cell>
        </row>
        <row r="16294">
          <cell r="A16294">
            <v>43922</v>
          </cell>
          <cell r="C16294">
            <v>8.9</v>
          </cell>
        </row>
        <row r="16295">
          <cell r="A16295">
            <v>43922</v>
          </cell>
          <cell r="C16295">
            <v>7.9</v>
          </cell>
        </row>
        <row r="16296">
          <cell r="A16296">
            <v>43922</v>
          </cell>
          <cell r="C16296">
            <v>7.2</v>
          </cell>
        </row>
        <row r="16297">
          <cell r="A16297">
            <v>43922</v>
          </cell>
          <cell r="C16297">
            <v>6.4</v>
          </cell>
        </row>
        <row r="16298">
          <cell r="A16298">
            <v>43922</v>
          </cell>
          <cell r="C16298">
            <v>6</v>
          </cell>
        </row>
        <row r="16299">
          <cell r="A16299">
            <v>43922</v>
          </cell>
          <cell r="C16299">
            <v>5.7</v>
          </cell>
        </row>
        <row r="16300">
          <cell r="A16300">
            <v>43923</v>
          </cell>
          <cell r="C16300">
            <v>5.5</v>
          </cell>
        </row>
        <row r="16301">
          <cell r="A16301">
            <v>43923</v>
          </cell>
          <cell r="C16301">
            <v>5.4</v>
          </cell>
        </row>
        <row r="16302">
          <cell r="A16302">
            <v>43923</v>
          </cell>
          <cell r="C16302">
            <v>5.3</v>
          </cell>
        </row>
        <row r="16303">
          <cell r="A16303">
            <v>43923</v>
          </cell>
          <cell r="C16303">
            <v>5.4</v>
          </cell>
        </row>
        <row r="16304">
          <cell r="A16304">
            <v>43923</v>
          </cell>
          <cell r="C16304">
            <v>5.5</v>
          </cell>
        </row>
        <row r="16305">
          <cell r="A16305">
            <v>43923</v>
          </cell>
          <cell r="C16305">
            <v>5.5</v>
          </cell>
        </row>
        <row r="16306">
          <cell r="A16306">
            <v>43923</v>
          </cell>
          <cell r="C16306">
            <v>5.8</v>
          </cell>
        </row>
        <row r="16307">
          <cell r="A16307">
            <v>43923</v>
          </cell>
          <cell r="C16307">
            <v>6.5</v>
          </cell>
        </row>
        <row r="16308">
          <cell r="A16308">
            <v>43923</v>
          </cell>
          <cell r="C16308">
            <v>7.4</v>
          </cell>
        </row>
        <row r="16309">
          <cell r="A16309">
            <v>43923</v>
          </cell>
          <cell r="C16309">
            <v>8.5</v>
          </cell>
        </row>
        <row r="16310">
          <cell r="A16310">
            <v>43923</v>
          </cell>
          <cell r="C16310">
            <v>9.9</v>
          </cell>
        </row>
        <row r="16311">
          <cell r="A16311">
            <v>43923</v>
          </cell>
          <cell r="C16311">
            <v>10.8</v>
          </cell>
        </row>
        <row r="16312">
          <cell r="A16312">
            <v>43923</v>
          </cell>
          <cell r="C16312">
            <v>11.3</v>
          </cell>
        </row>
        <row r="16313">
          <cell r="A16313">
            <v>43923</v>
          </cell>
          <cell r="C16313">
            <v>11.7</v>
          </cell>
        </row>
        <row r="16314">
          <cell r="A16314">
            <v>43923</v>
          </cell>
          <cell r="C16314">
            <v>12</v>
          </cell>
        </row>
        <row r="16315">
          <cell r="A16315">
            <v>43923</v>
          </cell>
          <cell r="C16315">
            <v>12</v>
          </cell>
        </row>
        <row r="16316">
          <cell r="A16316">
            <v>43923</v>
          </cell>
          <cell r="C16316">
            <v>11.9</v>
          </cell>
        </row>
        <row r="16317">
          <cell r="A16317">
            <v>43923</v>
          </cell>
          <cell r="C16317">
            <v>11.3</v>
          </cell>
        </row>
        <row r="16318">
          <cell r="A16318">
            <v>43923</v>
          </cell>
          <cell r="C16318">
            <v>10.7</v>
          </cell>
        </row>
        <row r="16319">
          <cell r="A16319">
            <v>43923</v>
          </cell>
          <cell r="C16319">
            <v>9.9</v>
          </cell>
        </row>
        <row r="16320">
          <cell r="A16320">
            <v>43923</v>
          </cell>
          <cell r="C16320">
            <v>9.1999999999999993</v>
          </cell>
        </row>
        <row r="16321">
          <cell r="A16321">
            <v>43923</v>
          </cell>
          <cell r="C16321">
            <v>8.6999999999999993</v>
          </cell>
        </row>
        <row r="16322">
          <cell r="A16322">
            <v>43923</v>
          </cell>
          <cell r="C16322">
            <v>8.5</v>
          </cell>
        </row>
        <row r="16323">
          <cell r="A16323">
            <v>43923</v>
          </cell>
          <cell r="C16323">
            <v>8.3000000000000007</v>
          </cell>
        </row>
        <row r="16324">
          <cell r="A16324">
            <v>43924</v>
          </cell>
          <cell r="C16324">
            <v>7.9</v>
          </cell>
        </row>
        <row r="16325">
          <cell r="A16325">
            <v>43924</v>
          </cell>
          <cell r="C16325">
            <v>7.6</v>
          </cell>
        </row>
        <row r="16326">
          <cell r="A16326">
            <v>43924</v>
          </cell>
          <cell r="C16326">
            <v>7.3</v>
          </cell>
        </row>
        <row r="16327">
          <cell r="A16327">
            <v>43924</v>
          </cell>
          <cell r="C16327">
            <v>7.2</v>
          </cell>
        </row>
        <row r="16328">
          <cell r="A16328">
            <v>43924</v>
          </cell>
          <cell r="C16328">
            <v>6.9</v>
          </cell>
        </row>
        <row r="16329">
          <cell r="A16329">
            <v>43924</v>
          </cell>
          <cell r="C16329">
            <v>6.7</v>
          </cell>
        </row>
        <row r="16330">
          <cell r="A16330">
            <v>43924</v>
          </cell>
          <cell r="C16330">
            <v>6.7</v>
          </cell>
        </row>
        <row r="16331">
          <cell r="A16331">
            <v>43924</v>
          </cell>
          <cell r="C16331">
            <v>7</v>
          </cell>
        </row>
        <row r="16332">
          <cell r="A16332">
            <v>43924</v>
          </cell>
          <cell r="C16332">
            <v>7.8</v>
          </cell>
        </row>
        <row r="16333">
          <cell r="A16333">
            <v>43924</v>
          </cell>
          <cell r="C16333">
            <v>8.5</v>
          </cell>
        </row>
        <row r="16334">
          <cell r="A16334">
            <v>43924</v>
          </cell>
          <cell r="C16334">
            <v>9.6</v>
          </cell>
        </row>
        <row r="16335">
          <cell r="A16335">
            <v>43924</v>
          </cell>
          <cell r="C16335">
            <v>10.4</v>
          </cell>
        </row>
        <row r="16336">
          <cell r="A16336">
            <v>43924</v>
          </cell>
          <cell r="C16336">
            <v>11.2</v>
          </cell>
        </row>
        <row r="16337">
          <cell r="A16337">
            <v>43924</v>
          </cell>
          <cell r="C16337">
            <v>11.5</v>
          </cell>
        </row>
        <row r="16338">
          <cell r="A16338">
            <v>43924</v>
          </cell>
          <cell r="C16338">
            <v>11.9</v>
          </cell>
        </row>
        <row r="16339">
          <cell r="A16339">
            <v>43924</v>
          </cell>
          <cell r="C16339">
            <v>12</v>
          </cell>
        </row>
        <row r="16340">
          <cell r="A16340">
            <v>43924</v>
          </cell>
          <cell r="C16340">
            <v>12.1</v>
          </cell>
        </row>
        <row r="16341">
          <cell r="A16341">
            <v>43924</v>
          </cell>
          <cell r="C16341">
            <v>11.5</v>
          </cell>
        </row>
        <row r="16342">
          <cell r="A16342">
            <v>43924</v>
          </cell>
          <cell r="C16342">
            <v>10.9</v>
          </cell>
        </row>
        <row r="16343">
          <cell r="A16343">
            <v>43924</v>
          </cell>
          <cell r="C16343">
            <v>9.8000000000000007</v>
          </cell>
        </row>
        <row r="16344">
          <cell r="A16344">
            <v>43924</v>
          </cell>
          <cell r="C16344">
            <v>8.8000000000000007</v>
          </cell>
        </row>
        <row r="16345">
          <cell r="A16345">
            <v>43924</v>
          </cell>
          <cell r="C16345">
            <v>7.7</v>
          </cell>
        </row>
        <row r="16346">
          <cell r="A16346">
            <v>43924</v>
          </cell>
          <cell r="C16346">
            <v>7.1</v>
          </cell>
        </row>
        <row r="16347">
          <cell r="A16347">
            <v>43924</v>
          </cell>
          <cell r="C16347">
            <v>6.8</v>
          </cell>
        </row>
        <row r="16348">
          <cell r="A16348">
            <v>43925</v>
          </cell>
          <cell r="C16348">
            <v>6.5</v>
          </cell>
        </row>
        <row r="16349">
          <cell r="A16349">
            <v>43925</v>
          </cell>
          <cell r="C16349">
            <v>6.1</v>
          </cell>
        </row>
        <row r="16350">
          <cell r="A16350">
            <v>43925</v>
          </cell>
          <cell r="C16350">
            <v>5.8</v>
          </cell>
        </row>
        <row r="16351">
          <cell r="A16351">
            <v>43925</v>
          </cell>
          <cell r="C16351">
            <v>5.6</v>
          </cell>
        </row>
        <row r="16352">
          <cell r="A16352">
            <v>43925</v>
          </cell>
          <cell r="C16352">
            <v>5.5</v>
          </cell>
        </row>
        <row r="16353">
          <cell r="A16353">
            <v>43925</v>
          </cell>
          <cell r="C16353">
            <v>5.7</v>
          </cell>
        </row>
        <row r="16354">
          <cell r="A16354">
            <v>43925</v>
          </cell>
          <cell r="C16354">
            <v>5.9</v>
          </cell>
        </row>
        <row r="16355">
          <cell r="A16355">
            <v>43925</v>
          </cell>
          <cell r="C16355">
            <v>6.7</v>
          </cell>
        </row>
        <row r="16356">
          <cell r="A16356">
            <v>43925</v>
          </cell>
          <cell r="C16356">
            <v>7.8</v>
          </cell>
        </row>
        <row r="16357">
          <cell r="A16357">
            <v>43925</v>
          </cell>
          <cell r="C16357">
            <v>9.1999999999999993</v>
          </cell>
        </row>
        <row r="16358">
          <cell r="A16358">
            <v>43925</v>
          </cell>
          <cell r="C16358">
            <v>10.9</v>
          </cell>
        </row>
        <row r="16359">
          <cell r="A16359">
            <v>43925</v>
          </cell>
          <cell r="C16359">
            <v>12.3</v>
          </cell>
        </row>
        <row r="16360">
          <cell r="A16360">
            <v>43925</v>
          </cell>
          <cell r="C16360">
            <v>13.5</v>
          </cell>
        </row>
        <row r="16361">
          <cell r="A16361">
            <v>43925</v>
          </cell>
          <cell r="C16361">
            <v>14.2</v>
          </cell>
        </row>
        <row r="16362">
          <cell r="A16362">
            <v>43925</v>
          </cell>
          <cell r="C16362">
            <v>14.6</v>
          </cell>
        </row>
        <row r="16363">
          <cell r="A16363">
            <v>43925</v>
          </cell>
          <cell r="C16363">
            <v>14.8</v>
          </cell>
        </row>
        <row r="16364">
          <cell r="A16364">
            <v>43925</v>
          </cell>
          <cell r="C16364">
            <v>14.7</v>
          </cell>
        </row>
        <row r="16365">
          <cell r="A16365">
            <v>43925</v>
          </cell>
          <cell r="C16365">
            <v>13.9</v>
          </cell>
        </row>
        <row r="16366">
          <cell r="A16366">
            <v>43925</v>
          </cell>
          <cell r="C16366">
            <v>13</v>
          </cell>
        </row>
        <row r="16367">
          <cell r="A16367">
            <v>43925</v>
          </cell>
          <cell r="C16367">
            <v>11.7</v>
          </cell>
        </row>
        <row r="16368">
          <cell r="A16368">
            <v>43925</v>
          </cell>
          <cell r="C16368">
            <v>10.4</v>
          </cell>
        </row>
        <row r="16369">
          <cell r="A16369">
            <v>43925</v>
          </cell>
          <cell r="C16369">
            <v>9.4</v>
          </cell>
        </row>
        <row r="16370">
          <cell r="A16370">
            <v>43925</v>
          </cell>
          <cell r="C16370">
            <v>8.6</v>
          </cell>
        </row>
        <row r="16371">
          <cell r="A16371">
            <v>43925</v>
          </cell>
          <cell r="C16371">
            <v>7.9</v>
          </cell>
        </row>
        <row r="16372">
          <cell r="A16372">
            <v>43926</v>
          </cell>
          <cell r="C16372">
            <v>7.4</v>
          </cell>
        </row>
        <row r="16373">
          <cell r="A16373">
            <v>43926</v>
          </cell>
          <cell r="C16373">
            <v>6.9</v>
          </cell>
        </row>
        <row r="16374">
          <cell r="A16374">
            <v>43926</v>
          </cell>
          <cell r="C16374">
            <v>6.7</v>
          </cell>
        </row>
        <row r="16375">
          <cell r="A16375">
            <v>43926</v>
          </cell>
          <cell r="C16375">
            <v>6.5</v>
          </cell>
        </row>
        <row r="16376">
          <cell r="A16376">
            <v>43926</v>
          </cell>
          <cell r="C16376">
            <v>6.4</v>
          </cell>
        </row>
        <row r="16377">
          <cell r="A16377">
            <v>43926</v>
          </cell>
          <cell r="C16377">
            <v>6.5</v>
          </cell>
        </row>
        <row r="16378">
          <cell r="A16378">
            <v>43926</v>
          </cell>
          <cell r="C16378">
            <v>6.9</v>
          </cell>
        </row>
        <row r="16379">
          <cell r="A16379">
            <v>43926</v>
          </cell>
          <cell r="C16379">
            <v>8.1999999999999993</v>
          </cell>
        </row>
        <row r="16380">
          <cell r="A16380">
            <v>43926</v>
          </cell>
          <cell r="C16380">
            <v>10</v>
          </cell>
        </row>
        <row r="16381">
          <cell r="A16381">
            <v>43926</v>
          </cell>
          <cell r="C16381">
            <v>11.9</v>
          </cell>
        </row>
        <row r="16382">
          <cell r="A16382">
            <v>43926</v>
          </cell>
          <cell r="C16382">
            <v>14.2</v>
          </cell>
        </row>
        <row r="16383">
          <cell r="A16383">
            <v>43926</v>
          </cell>
          <cell r="C16383">
            <v>16.100000000000001</v>
          </cell>
        </row>
        <row r="16384">
          <cell r="A16384">
            <v>43926</v>
          </cell>
          <cell r="C16384">
            <v>17.100000000000001</v>
          </cell>
        </row>
        <row r="16385">
          <cell r="A16385">
            <v>43926</v>
          </cell>
          <cell r="C16385">
            <v>17.7</v>
          </cell>
        </row>
        <row r="16386">
          <cell r="A16386">
            <v>43926</v>
          </cell>
          <cell r="C16386">
            <v>18.100000000000001</v>
          </cell>
        </row>
        <row r="16387">
          <cell r="A16387">
            <v>43926</v>
          </cell>
          <cell r="C16387">
            <v>18.3</v>
          </cell>
        </row>
        <row r="16388">
          <cell r="A16388">
            <v>43926</v>
          </cell>
          <cell r="C16388">
            <v>17.899999999999999</v>
          </cell>
        </row>
        <row r="16389">
          <cell r="A16389">
            <v>43926</v>
          </cell>
          <cell r="C16389">
            <v>17.100000000000001</v>
          </cell>
        </row>
        <row r="16390">
          <cell r="A16390">
            <v>43926</v>
          </cell>
          <cell r="C16390">
            <v>16.100000000000001</v>
          </cell>
        </row>
        <row r="16391">
          <cell r="A16391">
            <v>43926</v>
          </cell>
          <cell r="C16391">
            <v>15.2</v>
          </cell>
        </row>
        <row r="16392">
          <cell r="A16392">
            <v>43926</v>
          </cell>
          <cell r="C16392">
            <v>14.5</v>
          </cell>
        </row>
        <row r="16393">
          <cell r="A16393">
            <v>43926</v>
          </cell>
          <cell r="C16393">
            <v>13.8</v>
          </cell>
        </row>
        <row r="16394">
          <cell r="A16394">
            <v>43926</v>
          </cell>
          <cell r="C16394">
            <v>13.5</v>
          </cell>
        </row>
        <row r="16395">
          <cell r="A16395">
            <v>43926</v>
          </cell>
          <cell r="C16395">
            <v>13.2</v>
          </cell>
        </row>
        <row r="16396">
          <cell r="A16396">
            <v>43927</v>
          </cell>
          <cell r="C16396">
            <v>13</v>
          </cell>
        </row>
        <row r="16397">
          <cell r="A16397">
            <v>43927</v>
          </cell>
          <cell r="C16397">
            <v>12.8</v>
          </cell>
        </row>
        <row r="16398">
          <cell r="A16398">
            <v>43927</v>
          </cell>
          <cell r="C16398">
            <v>12.5</v>
          </cell>
        </row>
        <row r="16399">
          <cell r="A16399">
            <v>43927</v>
          </cell>
          <cell r="C16399">
            <v>12</v>
          </cell>
        </row>
        <row r="16400">
          <cell r="A16400">
            <v>43927</v>
          </cell>
          <cell r="C16400">
            <v>11.6</v>
          </cell>
        </row>
        <row r="16401">
          <cell r="A16401">
            <v>43927</v>
          </cell>
          <cell r="C16401">
            <v>11.3</v>
          </cell>
        </row>
        <row r="16402">
          <cell r="A16402">
            <v>43927</v>
          </cell>
          <cell r="C16402">
            <v>10.9</v>
          </cell>
        </row>
        <row r="16403">
          <cell r="A16403">
            <v>43927</v>
          </cell>
          <cell r="C16403">
            <v>10.9</v>
          </cell>
        </row>
        <row r="16404">
          <cell r="A16404">
            <v>43927</v>
          </cell>
          <cell r="C16404">
            <v>11.4</v>
          </cell>
        </row>
        <row r="16405">
          <cell r="A16405">
            <v>43927</v>
          </cell>
          <cell r="C16405">
            <v>12.1</v>
          </cell>
        </row>
        <row r="16406">
          <cell r="A16406">
            <v>43927</v>
          </cell>
          <cell r="C16406">
            <v>13.1</v>
          </cell>
        </row>
        <row r="16407">
          <cell r="A16407">
            <v>43927</v>
          </cell>
          <cell r="C16407">
            <v>13.9</v>
          </cell>
        </row>
        <row r="16408">
          <cell r="A16408">
            <v>43927</v>
          </cell>
          <cell r="C16408">
            <v>14.5</v>
          </cell>
        </row>
        <row r="16409">
          <cell r="A16409">
            <v>43927</v>
          </cell>
          <cell r="C16409">
            <v>14.7</v>
          </cell>
        </row>
        <row r="16410">
          <cell r="A16410">
            <v>43927</v>
          </cell>
          <cell r="C16410">
            <v>14.9</v>
          </cell>
        </row>
        <row r="16411">
          <cell r="A16411">
            <v>43927</v>
          </cell>
          <cell r="C16411">
            <v>14.7</v>
          </cell>
        </row>
        <row r="16412">
          <cell r="A16412">
            <v>43927</v>
          </cell>
          <cell r="C16412">
            <v>14.4</v>
          </cell>
        </row>
        <row r="16413">
          <cell r="A16413">
            <v>43927</v>
          </cell>
          <cell r="C16413">
            <v>13.6</v>
          </cell>
        </row>
        <row r="16414">
          <cell r="A16414">
            <v>43927</v>
          </cell>
          <cell r="C16414">
            <v>12.7</v>
          </cell>
        </row>
        <row r="16415">
          <cell r="A16415">
            <v>43927</v>
          </cell>
          <cell r="C16415">
            <v>11.3</v>
          </cell>
        </row>
        <row r="16416">
          <cell r="A16416">
            <v>43927</v>
          </cell>
          <cell r="C16416">
            <v>9.9</v>
          </cell>
        </row>
        <row r="16417">
          <cell r="A16417">
            <v>43927</v>
          </cell>
          <cell r="C16417">
            <v>8.5</v>
          </cell>
        </row>
        <row r="16418">
          <cell r="A16418">
            <v>43927</v>
          </cell>
          <cell r="C16418">
            <v>7.7</v>
          </cell>
        </row>
        <row r="16419">
          <cell r="A16419">
            <v>43927</v>
          </cell>
          <cell r="C16419">
            <v>7</v>
          </cell>
        </row>
        <row r="16420">
          <cell r="A16420">
            <v>43928</v>
          </cell>
          <cell r="C16420">
            <v>6.4</v>
          </cell>
        </row>
        <row r="16421">
          <cell r="A16421">
            <v>43928</v>
          </cell>
          <cell r="C16421">
            <v>5.7</v>
          </cell>
        </row>
        <row r="16422">
          <cell r="A16422">
            <v>43928</v>
          </cell>
          <cell r="C16422">
            <v>5.0999999999999996</v>
          </cell>
        </row>
        <row r="16423">
          <cell r="A16423">
            <v>43928</v>
          </cell>
          <cell r="C16423">
            <v>4.5999999999999996</v>
          </cell>
        </row>
        <row r="16424">
          <cell r="A16424">
            <v>43928</v>
          </cell>
          <cell r="C16424">
            <v>4.2</v>
          </cell>
        </row>
        <row r="16425">
          <cell r="A16425">
            <v>43928</v>
          </cell>
          <cell r="C16425">
            <v>4.0999999999999996</v>
          </cell>
        </row>
        <row r="16426">
          <cell r="A16426">
            <v>43928</v>
          </cell>
          <cell r="C16426">
            <v>4</v>
          </cell>
        </row>
        <row r="16427">
          <cell r="A16427">
            <v>43928</v>
          </cell>
          <cell r="C16427">
            <v>5.4</v>
          </cell>
        </row>
        <row r="16428">
          <cell r="A16428">
            <v>43928</v>
          </cell>
          <cell r="C16428">
            <v>7.6</v>
          </cell>
        </row>
        <row r="16429">
          <cell r="A16429">
            <v>43928</v>
          </cell>
          <cell r="C16429">
            <v>9.9</v>
          </cell>
        </row>
        <row r="16430">
          <cell r="A16430">
            <v>43928</v>
          </cell>
          <cell r="C16430">
            <v>12.6</v>
          </cell>
        </row>
        <row r="16431">
          <cell r="A16431">
            <v>43928</v>
          </cell>
          <cell r="C16431">
            <v>14.4</v>
          </cell>
        </row>
        <row r="16432">
          <cell r="A16432">
            <v>43928</v>
          </cell>
          <cell r="C16432">
            <v>15.9</v>
          </cell>
        </row>
        <row r="16433">
          <cell r="A16433">
            <v>43928</v>
          </cell>
          <cell r="C16433">
            <v>16.7</v>
          </cell>
        </row>
        <row r="16434">
          <cell r="A16434">
            <v>43928</v>
          </cell>
          <cell r="C16434">
            <v>17</v>
          </cell>
        </row>
        <row r="16435">
          <cell r="A16435">
            <v>43928</v>
          </cell>
          <cell r="C16435">
            <v>17.100000000000001</v>
          </cell>
        </row>
        <row r="16436">
          <cell r="A16436">
            <v>43928</v>
          </cell>
          <cell r="C16436">
            <v>17</v>
          </cell>
        </row>
        <row r="16437">
          <cell r="A16437">
            <v>43928</v>
          </cell>
          <cell r="C16437">
            <v>16.100000000000001</v>
          </cell>
        </row>
        <row r="16438">
          <cell r="A16438">
            <v>43928</v>
          </cell>
          <cell r="C16438">
            <v>14.9</v>
          </cell>
        </row>
        <row r="16439">
          <cell r="A16439">
            <v>43928</v>
          </cell>
          <cell r="C16439">
            <v>13.7</v>
          </cell>
        </row>
        <row r="16440">
          <cell r="A16440">
            <v>43928</v>
          </cell>
          <cell r="C16440">
            <v>12.6</v>
          </cell>
        </row>
        <row r="16441">
          <cell r="A16441">
            <v>43928</v>
          </cell>
          <cell r="C16441">
            <v>11.4</v>
          </cell>
        </row>
        <row r="16442">
          <cell r="A16442">
            <v>43928</v>
          </cell>
          <cell r="C16442">
            <v>10.8</v>
          </cell>
        </row>
        <row r="16443">
          <cell r="A16443">
            <v>43928</v>
          </cell>
          <cell r="C16443">
            <v>10.199999999999999</v>
          </cell>
        </row>
        <row r="16444">
          <cell r="A16444">
            <v>43929</v>
          </cell>
          <cell r="C16444">
            <v>10</v>
          </cell>
        </row>
        <row r="16445">
          <cell r="A16445">
            <v>43929</v>
          </cell>
          <cell r="C16445">
            <v>9.6999999999999993</v>
          </cell>
        </row>
        <row r="16446">
          <cell r="A16446">
            <v>43929</v>
          </cell>
          <cell r="C16446">
            <v>9.1999999999999993</v>
          </cell>
        </row>
        <row r="16447">
          <cell r="A16447">
            <v>43929</v>
          </cell>
          <cell r="C16447">
            <v>8.8000000000000007</v>
          </cell>
        </row>
        <row r="16448">
          <cell r="A16448">
            <v>43929</v>
          </cell>
          <cell r="C16448">
            <v>8.6999999999999993</v>
          </cell>
        </row>
        <row r="16449">
          <cell r="A16449">
            <v>43929</v>
          </cell>
          <cell r="C16449">
            <v>8.6</v>
          </cell>
        </row>
        <row r="16450">
          <cell r="A16450">
            <v>43929</v>
          </cell>
          <cell r="C16450">
            <v>8.5</v>
          </cell>
        </row>
        <row r="16451">
          <cell r="A16451">
            <v>43929</v>
          </cell>
          <cell r="C16451">
            <v>9.5</v>
          </cell>
        </row>
        <row r="16452">
          <cell r="A16452">
            <v>43929</v>
          </cell>
          <cell r="C16452">
            <v>11.4</v>
          </cell>
        </row>
        <row r="16453">
          <cell r="A16453">
            <v>43929</v>
          </cell>
          <cell r="C16453">
            <v>13.2</v>
          </cell>
        </row>
        <row r="16454">
          <cell r="A16454">
            <v>43929</v>
          </cell>
          <cell r="C16454">
            <v>15.6</v>
          </cell>
        </row>
        <row r="16455">
          <cell r="A16455">
            <v>43929</v>
          </cell>
          <cell r="C16455">
            <v>17.100000000000001</v>
          </cell>
        </row>
        <row r="16456">
          <cell r="A16456">
            <v>43929</v>
          </cell>
          <cell r="C16456">
            <v>18.7</v>
          </cell>
        </row>
        <row r="16457">
          <cell r="A16457">
            <v>43929</v>
          </cell>
          <cell r="C16457">
            <v>19.5</v>
          </cell>
        </row>
        <row r="16458">
          <cell r="A16458">
            <v>43929</v>
          </cell>
          <cell r="C16458">
            <v>19.899999999999999</v>
          </cell>
        </row>
        <row r="16459">
          <cell r="A16459">
            <v>43929</v>
          </cell>
          <cell r="C16459">
            <v>20</v>
          </cell>
        </row>
        <row r="16460">
          <cell r="A16460">
            <v>43929</v>
          </cell>
          <cell r="C16460">
            <v>19.899999999999999</v>
          </cell>
        </row>
        <row r="16461">
          <cell r="A16461">
            <v>43929</v>
          </cell>
          <cell r="C16461">
            <v>19</v>
          </cell>
        </row>
        <row r="16462">
          <cell r="A16462">
            <v>43929</v>
          </cell>
          <cell r="C16462">
            <v>18</v>
          </cell>
        </row>
        <row r="16463">
          <cell r="A16463">
            <v>43929</v>
          </cell>
          <cell r="C16463">
            <v>16.5</v>
          </cell>
        </row>
        <row r="16464">
          <cell r="A16464">
            <v>43929</v>
          </cell>
          <cell r="C16464">
            <v>15</v>
          </cell>
        </row>
        <row r="16465">
          <cell r="A16465">
            <v>43929</v>
          </cell>
          <cell r="C16465">
            <v>13.4</v>
          </cell>
        </row>
        <row r="16466">
          <cell r="A16466">
            <v>43929</v>
          </cell>
          <cell r="C16466">
            <v>12.5</v>
          </cell>
        </row>
        <row r="16467">
          <cell r="A16467">
            <v>43929</v>
          </cell>
          <cell r="C16467">
            <v>11.6</v>
          </cell>
        </row>
        <row r="16468">
          <cell r="A16468">
            <v>43930</v>
          </cell>
          <cell r="C16468">
            <v>11.1</v>
          </cell>
        </row>
        <row r="16469">
          <cell r="A16469">
            <v>43930</v>
          </cell>
          <cell r="C16469">
            <v>10.5</v>
          </cell>
        </row>
        <row r="16470">
          <cell r="A16470">
            <v>43930</v>
          </cell>
          <cell r="C16470">
            <v>9.9</v>
          </cell>
        </row>
        <row r="16471">
          <cell r="A16471">
            <v>43930</v>
          </cell>
          <cell r="C16471">
            <v>9.5</v>
          </cell>
        </row>
        <row r="16472">
          <cell r="A16472">
            <v>43930</v>
          </cell>
          <cell r="C16472">
            <v>9.4</v>
          </cell>
        </row>
        <row r="16473">
          <cell r="A16473">
            <v>43930</v>
          </cell>
          <cell r="C16473">
            <v>9.1999999999999993</v>
          </cell>
        </row>
        <row r="16474">
          <cell r="A16474">
            <v>43930</v>
          </cell>
          <cell r="C16474">
            <v>9</v>
          </cell>
        </row>
        <row r="16475">
          <cell r="A16475">
            <v>43930</v>
          </cell>
          <cell r="C16475">
            <v>10.1</v>
          </cell>
        </row>
        <row r="16476">
          <cell r="A16476">
            <v>43930</v>
          </cell>
          <cell r="C16476">
            <v>12</v>
          </cell>
        </row>
        <row r="16477">
          <cell r="A16477">
            <v>43930</v>
          </cell>
          <cell r="C16477">
            <v>14</v>
          </cell>
        </row>
        <row r="16478">
          <cell r="A16478">
            <v>43930</v>
          </cell>
          <cell r="C16478">
            <v>16.600000000000001</v>
          </cell>
        </row>
        <row r="16479">
          <cell r="A16479">
            <v>43930</v>
          </cell>
          <cell r="C16479">
            <v>18.399999999999999</v>
          </cell>
        </row>
        <row r="16480">
          <cell r="A16480">
            <v>43930</v>
          </cell>
          <cell r="C16480">
            <v>20.100000000000001</v>
          </cell>
        </row>
        <row r="16481">
          <cell r="A16481">
            <v>43930</v>
          </cell>
          <cell r="C16481">
            <v>21</v>
          </cell>
        </row>
        <row r="16482">
          <cell r="A16482">
            <v>43930</v>
          </cell>
          <cell r="C16482">
            <v>21.6</v>
          </cell>
        </row>
        <row r="16483">
          <cell r="A16483">
            <v>43930</v>
          </cell>
          <cell r="C16483">
            <v>21.8</v>
          </cell>
        </row>
        <row r="16484">
          <cell r="A16484">
            <v>43930</v>
          </cell>
          <cell r="C16484">
            <v>21.8</v>
          </cell>
        </row>
        <row r="16485">
          <cell r="A16485">
            <v>43930</v>
          </cell>
          <cell r="C16485">
            <v>21</v>
          </cell>
        </row>
        <row r="16486">
          <cell r="A16486">
            <v>43930</v>
          </cell>
          <cell r="C16486">
            <v>19.899999999999999</v>
          </cell>
        </row>
        <row r="16487">
          <cell r="A16487">
            <v>43930</v>
          </cell>
          <cell r="C16487">
            <v>18.3</v>
          </cell>
        </row>
        <row r="16488">
          <cell r="A16488">
            <v>43930</v>
          </cell>
          <cell r="C16488">
            <v>16.7</v>
          </cell>
        </row>
        <row r="16489">
          <cell r="A16489">
            <v>43930</v>
          </cell>
          <cell r="C16489">
            <v>14.8</v>
          </cell>
        </row>
        <row r="16490">
          <cell r="A16490">
            <v>43930</v>
          </cell>
          <cell r="C16490">
            <v>13.6</v>
          </cell>
        </row>
        <row r="16491">
          <cell r="A16491">
            <v>43930</v>
          </cell>
          <cell r="C16491">
            <v>12.7</v>
          </cell>
        </row>
        <row r="16492">
          <cell r="A16492">
            <v>43931</v>
          </cell>
          <cell r="C16492">
            <v>12</v>
          </cell>
        </row>
        <row r="16493">
          <cell r="A16493">
            <v>43931</v>
          </cell>
          <cell r="C16493">
            <v>11.3</v>
          </cell>
        </row>
        <row r="16494">
          <cell r="A16494">
            <v>43931</v>
          </cell>
          <cell r="C16494">
            <v>10.6</v>
          </cell>
        </row>
        <row r="16495">
          <cell r="A16495">
            <v>43931</v>
          </cell>
          <cell r="C16495">
            <v>10.3</v>
          </cell>
        </row>
        <row r="16496">
          <cell r="A16496">
            <v>43931</v>
          </cell>
          <cell r="C16496">
            <v>10.1</v>
          </cell>
        </row>
        <row r="16497">
          <cell r="A16497">
            <v>43931</v>
          </cell>
          <cell r="C16497">
            <v>9.9</v>
          </cell>
        </row>
        <row r="16498">
          <cell r="A16498">
            <v>43931</v>
          </cell>
          <cell r="C16498">
            <v>10.1</v>
          </cell>
        </row>
        <row r="16499">
          <cell r="A16499">
            <v>43931</v>
          </cell>
          <cell r="C16499">
            <v>11.2</v>
          </cell>
        </row>
        <row r="16500">
          <cell r="A16500">
            <v>43931</v>
          </cell>
          <cell r="C16500">
            <v>12.8</v>
          </cell>
        </row>
        <row r="16501">
          <cell r="A16501">
            <v>43931</v>
          </cell>
          <cell r="C16501">
            <v>14.7</v>
          </cell>
        </row>
        <row r="16502">
          <cell r="A16502">
            <v>43931</v>
          </cell>
          <cell r="C16502">
            <v>17.3</v>
          </cell>
        </row>
        <row r="16503">
          <cell r="A16503">
            <v>43931</v>
          </cell>
          <cell r="C16503">
            <v>19.399999999999999</v>
          </cell>
        </row>
        <row r="16504">
          <cell r="A16504">
            <v>43931</v>
          </cell>
          <cell r="C16504">
            <v>20.8</v>
          </cell>
        </row>
        <row r="16505">
          <cell r="A16505">
            <v>43931</v>
          </cell>
          <cell r="C16505">
            <v>21.8</v>
          </cell>
        </row>
        <row r="16506">
          <cell r="A16506">
            <v>43931</v>
          </cell>
          <cell r="C16506">
            <v>22.5</v>
          </cell>
        </row>
        <row r="16507">
          <cell r="A16507">
            <v>43931</v>
          </cell>
          <cell r="C16507">
            <v>22.6</v>
          </cell>
        </row>
        <row r="16508">
          <cell r="A16508">
            <v>43931</v>
          </cell>
          <cell r="C16508">
            <v>22.5</v>
          </cell>
        </row>
        <row r="16509">
          <cell r="A16509">
            <v>43931</v>
          </cell>
          <cell r="C16509">
            <v>21.4</v>
          </cell>
        </row>
        <row r="16510">
          <cell r="A16510">
            <v>43931</v>
          </cell>
          <cell r="C16510">
            <v>20</v>
          </cell>
        </row>
        <row r="16511">
          <cell r="A16511">
            <v>43931</v>
          </cell>
          <cell r="C16511">
            <v>18.2</v>
          </cell>
        </row>
        <row r="16512">
          <cell r="A16512">
            <v>43931</v>
          </cell>
          <cell r="C16512">
            <v>16.5</v>
          </cell>
        </row>
        <row r="16513">
          <cell r="A16513">
            <v>43931</v>
          </cell>
          <cell r="C16513">
            <v>14.7</v>
          </cell>
        </row>
        <row r="16514">
          <cell r="A16514">
            <v>43931</v>
          </cell>
          <cell r="C16514">
            <v>13.6</v>
          </cell>
        </row>
        <row r="16515">
          <cell r="A16515">
            <v>43931</v>
          </cell>
          <cell r="C16515">
            <v>12.7</v>
          </cell>
        </row>
        <row r="16516">
          <cell r="A16516">
            <v>43932</v>
          </cell>
          <cell r="C16516">
            <v>11.9</v>
          </cell>
        </row>
        <row r="16517">
          <cell r="A16517">
            <v>43932</v>
          </cell>
          <cell r="C16517">
            <v>11.2</v>
          </cell>
        </row>
        <row r="16518">
          <cell r="A16518">
            <v>43932</v>
          </cell>
          <cell r="C16518">
            <v>10.7</v>
          </cell>
        </row>
        <row r="16519">
          <cell r="A16519">
            <v>43932</v>
          </cell>
          <cell r="C16519">
            <v>10.199999999999999</v>
          </cell>
        </row>
        <row r="16520">
          <cell r="A16520">
            <v>43932</v>
          </cell>
          <cell r="C16520">
            <v>9.9</v>
          </cell>
        </row>
        <row r="16521">
          <cell r="A16521">
            <v>43932</v>
          </cell>
          <cell r="C16521">
            <v>9.6</v>
          </cell>
        </row>
        <row r="16522">
          <cell r="A16522">
            <v>43932</v>
          </cell>
          <cell r="C16522">
            <v>9.8000000000000007</v>
          </cell>
        </row>
        <row r="16523">
          <cell r="A16523">
            <v>43932</v>
          </cell>
          <cell r="C16523">
            <v>10.9</v>
          </cell>
        </row>
        <row r="16524">
          <cell r="A16524">
            <v>43932</v>
          </cell>
          <cell r="C16524">
            <v>13.1</v>
          </cell>
        </row>
        <row r="16525">
          <cell r="A16525">
            <v>43932</v>
          </cell>
          <cell r="C16525">
            <v>15.2</v>
          </cell>
        </row>
        <row r="16526">
          <cell r="A16526">
            <v>43932</v>
          </cell>
          <cell r="C16526">
            <v>18.100000000000001</v>
          </cell>
        </row>
        <row r="16527">
          <cell r="A16527">
            <v>43932</v>
          </cell>
          <cell r="C16527">
            <v>20</v>
          </cell>
        </row>
        <row r="16528">
          <cell r="A16528">
            <v>43932</v>
          </cell>
          <cell r="C16528">
            <v>21.5</v>
          </cell>
        </row>
        <row r="16529">
          <cell r="A16529">
            <v>43932</v>
          </cell>
          <cell r="C16529">
            <v>22.3</v>
          </cell>
        </row>
        <row r="16530">
          <cell r="A16530">
            <v>43932</v>
          </cell>
          <cell r="C16530">
            <v>22.7</v>
          </cell>
        </row>
        <row r="16531">
          <cell r="A16531">
            <v>43932</v>
          </cell>
          <cell r="C16531">
            <v>22.6</v>
          </cell>
        </row>
        <row r="16532">
          <cell r="A16532">
            <v>43932</v>
          </cell>
          <cell r="C16532">
            <v>22.2</v>
          </cell>
        </row>
        <row r="16533">
          <cell r="A16533">
            <v>43932</v>
          </cell>
          <cell r="C16533">
            <v>21</v>
          </cell>
        </row>
        <row r="16534">
          <cell r="A16534">
            <v>43932</v>
          </cell>
          <cell r="C16534">
            <v>19.899999999999999</v>
          </cell>
        </row>
        <row r="16535">
          <cell r="A16535">
            <v>43932</v>
          </cell>
          <cell r="C16535">
            <v>18.2</v>
          </cell>
        </row>
        <row r="16536">
          <cell r="A16536">
            <v>43932</v>
          </cell>
          <cell r="C16536">
            <v>16.5</v>
          </cell>
        </row>
        <row r="16537">
          <cell r="A16537">
            <v>43932</v>
          </cell>
          <cell r="C16537">
            <v>14.7</v>
          </cell>
        </row>
        <row r="16538">
          <cell r="A16538">
            <v>43932</v>
          </cell>
          <cell r="C16538">
            <v>13.9</v>
          </cell>
        </row>
        <row r="16539">
          <cell r="A16539">
            <v>43932</v>
          </cell>
          <cell r="C16539">
            <v>13.2</v>
          </cell>
        </row>
        <row r="16540">
          <cell r="A16540">
            <v>43933</v>
          </cell>
          <cell r="C16540">
            <v>12.4</v>
          </cell>
        </row>
        <row r="16541">
          <cell r="A16541">
            <v>43933</v>
          </cell>
          <cell r="C16541">
            <v>11.7</v>
          </cell>
        </row>
        <row r="16542">
          <cell r="A16542">
            <v>43933</v>
          </cell>
          <cell r="C16542">
            <v>11.1</v>
          </cell>
        </row>
        <row r="16543">
          <cell r="A16543">
            <v>43933</v>
          </cell>
          <cell r="C16543">
            <v>10.7</v>
          </cell>
        </row>
        <row r="16544">
          <cell r="A16544">
            <v>43933</v>
          </cell>
          <cell r="C16544">
            <v>10.5</v>
          </cell>
        </row>
        <row r="16545">
          <cell r="A16545">
            <v>43933</v>
          </cell>
          <cell r="C16545">
            <v>10.4</v>
          </cell>
        </row>
        <row r="16546">
          <cell r="A16546">
            <v>43933</v>
          </cell>
          <cell r="C16546">
            <v>10.4</v>
          </cell>
        </row>
        <row r="16547">
          <cell r="A16547">
            <v>43933</v>
          </cell>
          <cell r="C16547">
            <v>11.4</v>
          </cell>
        </row>
        <row r="16548">
          <cell r="A16548">
            <v>43933</v>
          </cell>
          <cell r="C16548">
            <v>13.1</v>
          </cell>
        </row>
        <row r="16549">
          <cell r="A16549">
            <v>43933</v>
          </cell>
          <cell r="C16549">
            <v>14.6</v>
          </cell>
        </row>
        <row r="16550">
          <cell r="A16550">
            <v>43933</v>
          </cell>
          <cell r="C16550">
            <v>16.7</v>
          </cell>
        </row>
        <row r="16551">
          <cell r="A16551">
            <v>43933</v>
          </cell>
          <cell r="C16551">
            <v>18.2</v>
          </cell>
        </row>
        <row r="16552">
          <cell r="A16552">
            <v>43933</v>
          </cell>
          <cell r="C16552">
            <v>19.100000000000001</v>
          </cell>
        </row>
        <row r="16553">
          <cell r="A16553">
            <v>43933</v>
          </cell>
          <cell r="C16553">
            <v>19.5</v>
          </cell>
        </row>
        <row r="16554">
          <cell r="A16554">
            <v>43933</v>
          </cell>
          <cell r="C16554">
            <v>20</v>
          </cell>
        </row>
        <row r="16555">
          <cell r="A16555">
            <v>43933</v>
          </cell>
          <cell r="C16555">
            <v>19.899999999999999</v>
          </cell>
        </row>
        <row r="16556">
          <cell r="A16556">
            <v>43933</v>
          </cell>
          <cell r="C16556">
            <v>19.8</v>
          </cell>
        </row>
        <row r="16557">
          <cell r="A16557">
            <v>43933</v>
          </cell>
          <cell r="C16557">
            <v>19</v>
          </cell>
        </row>
        <row r="16558">
          <cell r="A16558">
            <v>43933</v>
          </cell>
          <cell r="C16558">
            <v>18.2</v>
          </cell>
        </row>
        <row r="16559">
          <cell r="A16559">
            <v>43933</v>
          </cell>
          <cell r="C16559">
            <v>16.8</v>
          </cell>
        </row>
        <row r="16560">
          <cell r="A16560">
            <v>43933</v>
          </cell>
          <cell r="C16560">
            <v>15.6</v>
          </cell>
        </row>
        <row r="16561">
          <cell r="A16561">
            <v>43933</v>
          </cell>
          <cell r="C16561">
            <v>14.2</v>
          </cell>
        </row>
        <row r="16562">
          <cell r="A16562">
            <v>43933</v>
          </cell>
          <cell r="C16562">
            <v>13.5</v>
          </cell>
        </row>
        <row r="16563">
          <cell r="A16563">
            <v>43933</v>
          </cell>
          <cell r="C16563">
            <v>12.9</v>
          </cell>
        </row>
        <row r="16564">
          <cell r="A16564">
            <v>43934</v>
          </cell>
          <cell r="C16564">
            <v>12.7</v>
          </cell>
        </row>
        <row r="16565">
          <cell r="A16565">
            <v>43934</v>
          </cell>
          <cell r="C16565">
            <v>12.1</v>
          </cell>
        </row>
        <row r="16566">
          <cell r="A16566">
            <v>43934</v>
          </cell>
          <cell r="C16566">
            <v>11.5</v>
          </cell>
        </row>
        <row r="16567">
          <cell r="A16567">
            <v>43934</v>
          </cell>
          <cell r="C16567">
            <v>11</v>
          </cell>
        </row>
        <row r="16568">
          <cell r="A16568">
            <v>43934</v>
          </cell>
          <cell r="C16568">
            <v>10.6</v>
          </cell>
        </row>
        <row r="16569">
          <cell r="A16569">
            <v>43934</v>
          </cell>
          <cell r="C16569">
            <v>10.4</v>
          </cell>
        </row>
        <row r="16570">
          <cell r="A16570">
            <v>43934</v>
          </cell>
          <cell r="C16570">
            <v>10</v>
          </cell>
        </row>
        <row r="16571">
          <cell r="A16571">
            <v>43934</v>
          </cell>
          <cell r="C16571">
            <v>10</v>
          </cell>
        </row>
        <row r="16572">
          <cell r="A16572">
            <v>43934</v>
          </cell>
          <cell r="C16572">
            <v>10.1</v>
          </cell>
        </row>
        <row r="16573">
          <cell r="A16573">
            <v>43934</v>
          </cell>
          <cell r="C16573">
            <v>10.3</v>
          </cell>
        </row>
        <row r="16574">
          <cell r="A16574">
            <v>43934</v>
          </cell>
          <cell r="C16574">
            <v>11.2</v>
          </cell>
        </row>
        <row r="16575">
          <cell r="A16575">
            <v>43934</v>
          </cell>
          <cell r="C16575">
            <v>12</v>
          </cell>
        </row>
        <row r="16576">
          <cell r="A16576">
            <v>43934</v>
          </cell>
          <cell r="C16576">
            <v>12.6</v>
          </cell>
        </row>
        <row r="16577">
          <cell r="A16577">
            <v>43934</v>
          </cell>
          <cell r="C16577">
            <v>13.1</v>
          </cell>
        </row>
        <row r="16578">
          <cell r="A16578">
            <v>43934</v>
          </cell>
          <cell r="C16578">
            <v>13.5</v>
          </cell>
        </row>
        <row r="16579">
          <cell r="A16579">
            <v>43934</v>
          </cell>
          <cell r="C16579">
            <v>13.5</v>
          </cell>
        </row>
        <row r="16580">
          <cell r="A16580">
            <v>43934</v>
          </cell>
          <cell r="C16580">
            <v>13.3</v>
          </cell>
        </row>
        <row r="16581">
          <cell r="A16581">
            <v>43934</v>
          </cell>
          <cell r="C16581">
            <v>12.4</v>
          </cell>
        </row>
        <row r="16582">
          <cell r="A16582">
            <v>43934</v>
          </cell>
          <cell r="C16582">
            <v>11.1</v>
          </cell>
        </row>
        <row r="16583">
          <cell r="A16583">
            <v>43934</v>
          </cell>
          <cell r="C16583">
            <v>9.9</v>
          </cell>
        </row>
        <row r="16584">
          <cell r="A16584">
            <v>43934</v>
          </cell>
          <cell r="C16584">
            <v>8.6999999999999993</v>
          </cell>
        </row>
        <row r="16585">
          <cell r="A16585">
            <v>43934</v>
          </cell>
          <cell r="C16585">
            <v>7.5</v>
          </cell>
        </row>
        <row r="16586">
          <cell r="A16586">
            <v>43934</v>
          </cell>
          <cell r="C16586">
            <v>6.5</v>
          </cell>
        </row>
        <row r="16587">
          <cell r="A16587">
            <v>43934</v>
          </cell>
          <cell r="C16587">
            <v>5.7</v>
          </cell>
        </row>
        <row r="16588">
          <cell r="A16588">
            <v>43935</v>
          </cell>
          <cell r="C16588">
            <v>5</v>
          </cell>
        </row>
        <row r="16589">
          <cell r="A16589">
            <v>43935</v>
          </cell>
          <cell r="C16589">
            <v>4.2</v>
          </cell>
        </row>
        <row r="16590">
          <cell r="A16590">
            <v>43935</v>
          </cell>
          <cell r="C16590">
            <v>3.6</v>
          </cell>
        </row>
        <row r="16591">
          <cell r="A16591">
            <v>43935</v>
          </cell>
          <cell r="C16591">
            <v>2.9</v>
          </cell>
        </row>
        <row r="16592">
          <cell r="A16592">
            <v>43935</v>
          </cell>
          <cell r="C16592">
            <v>2.4</v>
          </cell>
        </row>
        <row r="16593">
          <cell r="A16593">
            <v>43935</v>
          </cell>
          <cell r="C16593">
            <v>2.2000000000000002</v>
          </cell>
        </row>
        <row r="16594">
          <cell r="A16594">
            <v>43935</v>
          </cell>
          <cell r="C16594">
            <v>2.2999999999999998</v>
          </cell>
        </row>
        <row r="16595">
          <cell r="A16595">
            <v>43935</v>
          </cell>
          <cell r="C16595">
            <v>3.5</v>
          </cell>
        </row>
        <row r="16596">
          <cell r="A16596">
            <v>43935</v>
          </cell>
          <cell r="C16596">
            <v>4.9000000000000004</v>
          </cell>
        </row>
        <row r="16597">
          <cell r="A16597">
            <v>43935</v>
          </cell>
          <cell r="C16597">
            <v>6.6</v>
          </cell>
        </row>
        <row r="16598">
          <cell r="A16598">
            <v>43935</v>
          </cell>
          <cell r="C16598">
            <v>8.6</v>
          </cell>
        </row>
        <row r="16599">
          <cell r="A16599">
            <v>43935</v>
          </cell>
          <cell r="C16599">
            <v>9.9</v>
          </cell>
        </row>
        <row r="16600">
          <cell r="A16600">
            <v>43935</v>
          </cell>
          <cell r="C16600">
            <v>11.2</v>
          </cell>
        </row>
        <row r="16601">
          <cell r="A16601">
            <v>43935</v>
          </cell>
          <cell r="C16601">
            <v>12</v>
          </cell>
        </row>
        <row r="16602">
          <cell r="A16602">
            <v>43935</v>
          </cell>
          <cell r="C16602">
            <v>12.4</v>
          </cell>
        </row>
        <row r="16603">
          <cell r="A16603">
            <v>43935</v>
          </cell>
          <cell r="C16603">
            <v>12.8</v>
          </cell>
        </row>
        <row r="16604">
          <cell r="A16604">
            <v>43935</v>
          </cell>
          <cell r="C16604">
            <v>12.8</v>
          </cell>
        </row>
        <row r="16605">
          <cell r="A16605">
            <v>43935</v>
          </cell>
          <cell r="C16605">
            <v>12.4</v>
          </cell>
        </row>
        <row r="16606">
          <cell r="A16606">
            <v>43935</v>
          </cell>
          <cell r="C16606">
            <v>11.3</v>
          </cell>
        </row>
        <row r="16607">
          <cell r="A16607">
            <v>43935</v>
          </cell>
          <cell r="C16607">
            <v>10</v>
          </cell>
        </row>
        <row r="16608">
          <cell r="A16608">
            <v>43935</v>
          </cell>
          <cell r="C16608">
            <v>8.6999999999999993</v>
          </cell>
        </row>
        <row r="16609">
          <cell r="A16609">
            <v>43935</v>
          </cell>
          <cell r="C16609">
            <v>7.3</v>
          </cell>
        </row>
        <row r="16610">
          <cell r="A16610">
            <v>43935</v>
          </cell>
          <cell r="C16610">
            <v>6.5</v>
          </cell>
        </row>
        <row r="16611">
          <cell r="A16611">
            <v>43935</v>
          </cell>
          <cell r="C16611">
            <v>5.7</v>
          </cell>
        </row>
        <row r="16612">
          <cell r="A16612">
            <v>43936</v>
          </cell>
          <cell r="C16612">
            <v>5</v>
          </cell>
        </row>
        <row r="16613">
          <cell r="A16613">
            <v>43936</v>
          </cell>
          <cell r="C16613">
            <v>4.4000000000000004</v>
          </cell>
        </row>
        <row r="16614">
          <cell r="A16614">
            <v>43936</v>
          </cell>
          <cell r="C16614">
            <v>3.9</v>
          </cell>
        </row>
        <row r="16615">
          <cell r="A16615">
            <v>43936</v>
          </cell>
          <cell r="C16615">
            <v>3.3</v>
          </cell>
        </row>
        <row r="16616">
          <cell r="A16616">
            <v>43936</v>
          </cell>
          <cell r="C16616">
            <v>3.1</v>
          </cell>
        </row>
        <row r="16617">
          <cell r="A16617">
            <v>43936</v>
          </cell>
          <cell r="C16617">
            <v>2.9</v>
          </cell>
        </row>
        <row r="16618">
          <cell r="A16618">
            <v>43936</v>
          </cell>
          <cell r="C16618">
            <v>3.2</v>
          </cell>
        </row>
        <row r="16619">
          <cell r="A16619">
            <v>43936</v>
          </cell>
          <cell r="C16619">
            <v>4.8</v>
          </cell>
        </row>
        <row r="16620">
          <cell r="A16620">
            <v>43936</v>
          </cell>
          <cell r="C16620">
            <v>6.7</v>
          </cell>
        </row>
        <row r="16621">
          <cell r="A16621">
            <v>43936</v>
          </cell>
          <cell r="C16621">
            <v>8.6999999999999993</v>
          </cell>
        </row>
        <row r="16622">
          <cell r="A16622">
            <v>43936</v>
          </cell>
          <cell r="C16622">
            <v>11.1</v>
          </cell>
        </row>
        <row r="16623">
          <cell r="A16623">
            <v>43936</v>
          </cell>
          <cell r="C16623">
            <v>12.9</v>
          </cell>
        </row>
        <row r="16624">
          <cell r="A16624">
            <v>43936</v>
          </cell>
          <cell r="C16624">
            <v>14.3</v>
          </cell>
        </row>
        <row r="16625">
          <cell r="A16625">
            <v>43936</v>
          </cell>
          <cell r="C16625">
            <v>15.2</v>
          </cell>
        </row>
        <row r="16626">
          <cell r="A16626">
            <v>43936</v>
          </cell>
          <cell r="C16626">
            <v>15.8</v>
          </cell>
        </row>
        <row r="16627">
          <cell r="A16627">
            <v>43936</v>
          </cell>
          <cell r="C16627">
            <v>16</v>
          </cell>
        </row>
        <row r="16628">
          <cell r="A16628">
            <v>43936</v>
          </cell>
          <cell r="C16628">
            <v>16.100000000000001</v>
          </cell>
        </row>
        <row r="16629">
          <cell r="A16629">
            <v>43936</v>
          </cell>
          <cell r="C16629">
            <v>15.7</v>
          </cell>
        </row>
        <row r="16630">
          <cell r="A16630">
            <v>43936</v>
          </cell>
          <cell r="C16630">
            <v>14.9</v>
          </cell>
        </row>
        <row r="16631">
          <cell r="A16631">
            <v>43936</v>
          </cell>
          <cell r="C16631">
            <v>13.5</v>
          </cell>
        </row>
        <row r="16632">
          <cell r="A16632">
            <v>43936</v>
          </cell>
          <cell r="C16632">
            <v>12</v>
          </cell>
        </row>
        <row r="16633">
          <cell r="A16633">
            <v>43936</v>
          </cell>
          <cell r="C16633">
            <v>10.3</v>
          </cell>
        </row>
        <row r="16634">
          <cell r="A16634">
            <v>43936</v>
          </cell>
          <cell r="C16634">
            <v>9.3000000000000007</v>
          </cell>
        </row>
        <row r="16635">
          <cell r="A16635">
            <v>43936</v>
          </cell>
          <cell r="C16635">
            <v>8.3000000000000007</v>
          </cell>
        </row>
        <row r="16636">
          <cell r="A16636">
            <v>43937</v>
          </cell>
          <cell r="C16636">
            <v>7.5</v>
          </cell>
        </row>
        <row r="16637">
          <cell r="A16637">
            <v>43937</v>
          </cell>
          <cell r="C16637">
            <v>6.7</v>
          </cell>
        </row>
        <row r="16638">
          <cell r="A16638">
            <v>43937</v>
          </cell>
          <cell r="C16638">
            <v>6.1</v>
          </cell>
        </row>
        <row r="16639">
          <cell r="A16639">
            <v>43937</v>
          </cell>
          <cell r="C16639">
            <v>5.6</v>
          </cell>
        </row>
        <row r="16640">
          <cell r="A16640">
            <v>43937</v>
          </cell>
          <cell r="C16640">
            <v>5.4</v>
          </cell>
        </row>
        <row r="16641">
          <cell r="A16641">
            <v>43937</v>
          </cell>
          <cell r="C16641">
            <v>5.3</v>
          </cell>
        </row>
        <row r="16642">
          <cell r="A16642">
            <v>43937</v>
          </cell>
          <cell r="C16642">
            <v>5.7</v>
          </cell>
        </row>
        <row r="16643">
          <cell r="A16643">
            <v>43937</v>
          </cell>
          <cell r="C16643">
            <v>7.3</v>
          </cell>
        </row>
        <row r="16644">
          <cell r="A16644">
            <v>43937</v>
          </cell>
          <cell r="C16644">
            <v>9.4</v>
          </cell>
        </row>
        <row r="16645">
          <cell r="A16645">
            <v>43937</v>
          </cell>
          <cell r="C16645">
            <v>11.6</v>
          </cell>
        </row>
        <row r="16646">
          <cell r="A16646">
            <v>43937</v>
          </cell>
          <cell r="C16646">
            <v>14.2</v>
          </cell>
        </row>
        <row r="16647">
          <cell r="A16647">
            <v>43937</v>
          </cell>
          <cell r="C16647">
            <v>16</v>
          </cell>
        </row>
        <row r="16648">
          <cell r="A16648">
            <v>43937</v>
          </cell>
          <cell r="C16648">
            <v>17.2</v>
          </cell>
        </row>
        <row r="16649">
          <cell r="A16649">
            <v>43937</v>
          </cell>
          <cell r="C16649">
            <v>17.899999999999999</v>
          </cell>
        </row>
        <row r="16650">
          <cell r="A16650">
            <v>43937</v>
          </cell>
          <cell r="C16650">
            <v>18.3</v>
          </cell>
        </row>
        <row r="16651">
          <cell r="A16651">
            <v>43937</v>
          </cell>
          <cell r="C16651">
            <v>18.600000000000001</v>
          </cell>
        </row>
        <row r="16652">
          <cell r="A16652">
            <v>43937</v>
          </cell>
          <cell r="C16652">
            <v>18.600000000000001</v>
          </cell>
        </row>
        <row r="16653">
          <cell r="A16653">
            <v>43937</v>
          </cell>
          <cell r="C16653">
            <v>18</v>
          </cell>
        </row>
        <row r="16654">
          <cell r="A16654">
            <v>43937</v>
          </cell>
          <cell r="C16654">
            <v>17.100000000000001</v>
          </cell>
        </row>
        <row r="16655">
          <cell r="A16655">
            <v>43937</v>
          </cell>
          <cell r="C16655">
            <v>16</v>
          </cell>
        </row>
        <row r="16656">
          <cell r="A16656">
            <v>43937</v>
          </cell>
          <cell r="C16656">
            <v>14.6</v>
          </cell>
        </row>
        <row r="16657">
          <cell r="A16657">
            <v>43937</v>
          </cell>
          <cell r="C16657">
            <v>13.3</v>
          </cell>
        </row>
        <row r="16658">
          <cell r="A16658">
            <v>43937</v>
          </cell>
          <cell r="C16658">
            <v>12.6</v>
          </cell>
        </row>
        <row r="16659">
          <cell r="A16659">
            <v>43937</v>
          </cell>
          <cell r="C16659">
            <v>12.1</v>
          </cell>
        </row>
        <row r="16660">
          <cell r="A16660">
            <v>43938</v>
          </cell>
          <cell r="C16660">
            <v>11.6</v>
          </cell>
        </row>
        <row r="16661">
          <cell r="A16661">
            <v>43938</v>
          </cell>
          <cell r="C16661">
            <v>11.4</v>
          </cell>
        </row>
        <row r="16662">
          <cell r="A16662">
            <v>43938</v>
          </cell>
          <cell r="C16662">
            <v>11</v>
          </cell>
        </row>
        <row r="16663">
          <cell r="A16663">
            <v>43938</v>
          </cell>
          <cell r="C16663">
            <v>10.8</v>
          </cell>
        </row>
        <row r="16664">
          <cell r="A16664">
            <v>43938</v>
          </cell>
          <cell r="C16664">
            <v>10.7</v>
          </cell>
        </row>
        <row r="16665">
          <cell r="A16665">
            <v>43938</v>
          </cell>
          <cell r="C16665">
            <v>10.6</v>
          </cell>
        </row>
        <row r="16666">
          <cell r="A16666">
            <v>43938</v>
          </cell>
          <cell r="C16666">
            <v>10.3</v>
          </cell>
        </row>
        <row r="16667">
          <cell r="A16667">
            <v>43938</v>
          </cell>
          <cell r="C16667">
            <v>10.6</v>
          </cell>
        </row>
        <row r="16668">
          <cell r="A16668">
            <v>43938</v>
          </cell>
          <cell r="C16668">
            <v>11</v>
          </cell>
        </row>
        <row r="16669">
          <cell r="A16669">
            <v>43938</v>
          </cell>
          <cell r="C16669">
            <v>11.3</v>
          </cell>
        </row>
        <row r="16670">
          <cell r="A16670">
            <v>43938</v>
          </cell>
          <cell r="C16670">
            <v>12.3</v>
          </cell>
        </row>
        <row r="16671">
          <cell r="A16671">
            <v>43938</v>
          </cell>
          <cell r="C16671">
            <v>12.9</v>
          </cell>
        </row>
        <row r="16672">
          <cell r="A16672">
            <v>43938</v>
          </cell>
          <cell r="C16672">
            <v>13.7</v>
          </cell>
        </row>
        <row r="16673">
          <cell r="A16673">
            <v>43938</v>
          </cell>
          <cell r="C16673">
            <v>14</v>
          </cell>
        </row>
        <row r="16674">
          <cell r="A16674">
            <v>43938</v>
          </cell>
          <cell r="C16674">
            <v>13.9</v>
          </cell>
        </row>
        <row r="16675">
          <cell r="A16675">
            <v>43938</v>
          </cell>
          <cell r="C16675">
            <v>13.9</v>
          </cell>
        </row>
        <row r="16676">
          <cell r="A16676">
            <v>43938</v>
          </cell>
          <cell r="C16676">
            <v>13.7</v>
          </cell>
        </row>
        <row r="16677">
          <cell r="A16677">
            <v>43938</v>
          </cell>
          <cell r="C16677">
            <v>13.2</v>
          </cell>
        </row>
        <row r="16678">
          <cell r="A16678">
            <v>43938</v>
          </cell>
          <cell r="C16678">
            <v>12.7</v>
          </cell>
        </row>
        <row r="16679">
          <cell r="A16679">
            <v>43938</v>
          </cell>
          <cell r="C16679">
            <v>12.1</v>
          </cell>
        </row>
        <row r="16680">
          <cell r="A16680">
            <v>43938</v>
          </cell>
          <cell r="C16680">
            <v>11.5</v>
          </cell>
        </row>
        <row r="16681">
          <cell r="A16681">
            <v>43938</v>
          </cell>
          <cell r="C16681">
            <v>11</v>
          </cell>
        </row>
        <row r="16682">
          <cell r="A16682">
            <v>43938</v>
          </cell>
          <cell r="C16682">
            <v>10.7</v>
          </cell>
        </row>
        <row r="16683">
          <cell r="A16683">
            <v>43938</v>
          </cell>
          <cell r="C16683">
            <v>10.3</v>
          </cell>
        </row>
        <row r="16684">
          <cell r="A16684">
            <v>43939</v>
          </cell>
          <cell r="C16684">
            <v>10</v>
          </cell>
        </row>
        <row r="16685">
          <cell r="A16685">
            <v>43939</v>
          </cell>
          <cell r="C16685">
            <v>9.6999999999999993</v>
          </cell>
        </row>
        <row r="16686">
          <cell r="A16686">
            <v>43939</v>
          </cell>
          <cell r="C16686">
            <v>9.3000000000000007</v>
          </cell>
        </row>
        <row r="16687">
          <cell r="A16687">
            <v>43939</v>
          </cell>
          <cell r="C16687">
            <v>9.1</v>
          </cell>
        </row>
        <row r="16688">
          <cell r="A16688">
            <v>43939</v>
          </cell>
          <cell r="C16688">
            <v>8.9</v>
          </cell>
        </row>
        <row r="16689">
          <cell r="A16689">
            <v>43939</v>
          </cell>
          <cell r="C16689">
            <v>8.8000000000000007</v>
          </cell>
        </row>
        <row r="16690">
          <cell r="A16690">
            <v>43939</v>
          </cell>
          <cell r="C16690">
            <v>8.6999999999999993</v>
          </cell>
        </row>
        <row r="16691">
          <cell r="A16691">
            <v>43939</v>
          </cell>
          <cell r="C16691">
            <v>8.6</v>
          </cell>
        </row>
        <row r="16692">
          <cell r="A16692">
            <v>43939</v>
          </cell>
          <cell r="C16692">
            <v>8.8000000000000007</v>
          </cell>
        </row>
        <row r="16693">
          <cell r="A16693">
            <v>43939</v>
          </cell>
          <cell r="C16693">
            <v>9.1999999999999993</v>
          </cell>
        </row>
        <row r="16694">
          <cell r="A16694">
            <v>43939</v>
          </cell>
          <cell r="C16694">
            <v>10.1</v>
          </cell>
        </row>
        <row r="16695">
          <cell r="A16695">
            <v>43939</v>
          </cell>
          <cell r="C16695">
            <v>10.8</v>
          </cell>
        </row>
        <row r="16696">
          <cell r="A16696">
            <v>43939</v>
          </cell>
          <cell r="C16696">
            <v>11.2</v>
          </cell>
        </row>
        <row r="16697">
          <cell r="A16697">
            <v>43939</v>
          </cell>
          <cell r="C16697">
            <v>11.8</v>
          </cell>
        </row>
        <row r="16698">
          <cell r="A16698">
            <v>43939</v>
          </cell>
          <cell r="C16698">
            <v>12.3</v>
          </cell>
        </row>
        <row r="16699">
          <cell r="A16699">
            <v>43939</v>
          </cell>
          <cell r="C16699">
            <v>12.8</v>
          </cell>
        </row>
        <row r="16700">
          <cell r="A16700">
            <v>43939</v>
          </cell>
          <cell r="C16700">
            <v>12.9</v>
          </cell>
        </row>
        <row r="16701">
          <cell r="A16701">
            <v>43939</v>
          </cell>
          <cell r="C16701">
            <v>12.5</v>
          </cell>
        </row>
        <row r="16702">
          <cell r="A16702">
            <v>43939</v>
          </cell>
          <cell r="C16702">
            <v>11.6</v>
          </cell>
        </row>
        <row r="16703">
          <cell r="A16703">
            <v>43939</v>
          </cell>
          <cell r="C16703">
            <v>11</v>
          </cell>
        </row>
        <row r="16704">
          <cell r="A16704">
            <v>43939</v>
          </cell>
          <cell r="C16704">
            <v>10.3</v>
          </cell>
        </row>
        <row r="16705">
          <cell r="A16705">
            <v>43939</v>
          </cell>
          <cell r="C16705">
            <v>9.6999999999999993</v>
          </cell>
        </row>
        <row r="16706">
          <cell r="A16706">
            <v>43939</v>
          </cell>
          <cell r="C16706">
            <v>9.1999999999999993</v>
          </cell>
        </row>
        <row r="16707">
          <cell r="A16707">
            <v>43939</v>
          </cell>
          <cell r="C16707">
            <v>8.8000000000000007</v>
          </cell>
        </row>
        <row r="16708">
          <cell r="A16708">
            <v>43940</v>
          </cell>
          <cell r="C16708">
            <v>8.8000000000000007</v>
          </cell>
        </row>
        <row r="16709">
          <cell r="A16709">
            <v>43940</v>
          </cell>
          <cell r="C16709">
            <v>8.6999999999999993</v>
          </cell>
        </row>
        <row r="16710">
          <cell r="A16710">
            <v>43940</v>
          </cell>
          <cell r="C16710">
            <v>8.5</v>
          </cell>
        </row>
        <row r="16711">
          <cell r="A16711">
            <v>43940</v>
          </cell>
          <cell r="C16711">
            <v>8.1999999999999993</v>
          </cell>
        </row>
        <row r="16712">
          <cell r="A16712">
            <v>43940</v>
          </cell>
          <cell r="C16712">
            <v>8.1</v>
          </cell>
        </row>
        <row r="16713">
          <cell r="A16713">
            <v>43940</v>
          </cell>
          <cell r="C16713">
            <v>8.1</v>
          </cell>
        </row>
        <row r="16714">
          <cell r="A16714">
            <v>43940</v>
          </cell>
          <cell r="C16714">
            <v>8.1</v>
          </cell>
        </row>
        <row r="16715">
          <cell r="A16715">
            <v>43940</v>
          </cell>
          <cell r="C16715">
            <v>8.8000000000000007</v>
          </cell>
        </row>
        <row r="16716">
          <cell r="A16716">
            <v>43940</v>
          </cell>
          <cell r="C16716">
            <v>10</v>
          </cell>
        </row>
        <row r="16717">
          <cell r="A16717">
            <v>43940</v>
          </cell>
          <cell r="C16717">
            <v>11.3</v>
          </cell>
        </row>
        <row r="16718">
          <cell r="A16718">
            <v>43940</v>
          </cell>
          <cell r="C16718">
            <v>13</v>
          </cell>
        </row>
        <row r="16719">
          <cell r="A16719">
            <v>43940</v>
          </cell>
          <cell r="C16719">
            <v>14.4</v>
          </cell>
        </row>
        <row r="16720">
          <cell r="A16720">
            <v>43940</v>
          </cell>
          <cell r="C16720">
            <v>15.4</v>
          </cell>
        </row>
        <row r="16721">
          <cell r="A16721">
            <v>43940</v>
          </cell>
          <cell r="C16721">
            <v>16.2</v>
          </cell>
        </row>
        <row r="16722">
          <cell r="A16722">
            <v>43940</v>
          </cell>
          <cell r="C16722">
            <v>16.8</v>
          </cell>
        </row>
        <row r="16723">
          <cell r="A16723">
            <v>43940</v>
          </cell>
          <cell r="C16723">
            <v>17.2</v>
          </cell>
        </row>
        <row r="16724">
          <cell r="A16724">
            <v>43940</v>
          </cell>
          <cell r="C16724">
            <v>17.3</v>
          </cell>
        </row>
        <row r="16725">
          <cell r="A16725">
            <v>43940</v>
          </cell>
          <cell r="C16725">
            <v>16.7</v>
          </cell>
        </row>
        <row r="16726">
          <cell r="A16726">
            <v>43940</v>
          </cell>
          <cell r="C16726">
            <v>15.7</v>
          </cell>
        </row>
        <row r="16727">
          <cell r="A16727">
            <v>43940</v>
          </cell>
          <cell r="C16727">
            <v>14.5</v>
          </cell>
        </row>
        <row r="16728">
          <cell r="A16728">
            <v>43940</v>
          </cell>
          <cell r="C16728">
            <v>13.3</v>
          </cell>
        </row>
        <row r="16729">
          <cell r="A16729">
            <v>43940</v>
          </cell>
          <cell r="C16729">
            <v>11.6</v>
          </cell>
        </row>
        <row r="16730">
          <cell r="A16730">
            <v>43940</v>
          </cell>
          <cell r="C16730">
            <v>10.8</v>
          </cell>
        </row>
        <row r="16731">
          <cell r="A16731">
            <v>43940</v>
          </cell>
          <cell r="C16731">
            <v>9.9</v>
          </cell>
        </row>
        <row r="16732">
          <cell r="A16732">
            <v>43941</v>
          </cell>
          <cell r="C16732">
            <v>9.1</v>
          </cell>
        </row>
        <row r="16733">
          <cell r="A16733">
            <v>43941</v>
          </cell>
          <cell r="C16733">
            <v>8.6</v>
          </cell>
        </row>
        <row r="16734">
          <cell r="A16734">
            <v>43941</v>
          </cell>
          <cell r="C16734">
            <v>8</v>
          </cell>
        </row>
        <row r="16735">
          <cell r="A16735">
            <v>43941</v>
          </cell>
          <cell r="C16735">
            <v>7.4</v>
          </cell>
        </row>
        <row r="16736">
          <cell r="A16736">
            <v>43941</v>
          </cell>
          <cell r="C16736">
            <v>7.1</v>
          </cell>
        </row>
        <row r="16737">
          <cell r="A16737">
            <v>43941</v>
          </cell>
          <cell r="C16737">
            <v>7.1</v>
          </cell>
        </row>
        <row r="16738">
          <cell r="A16738">
            <v>43941</v>
          </cell>
          <cell r="C16738">
            <v>7.5</v>
          </cell>
        </row>
        <row r="16739">
          <cell r="A16739">
            <v>43941</v>
          </cell>
          <cell r="C16739">
            <v>8.6</v>
          </cell>
        </row>
        <row r="16740">
          <cell r="A16740">
            <v>43941</v>
          </cell>
          <cell r="C16740">
            <v>10.1</v>
          </cell>
        </row>
        <row r="16741">
          <cell r="A16741">
            <v>43941</v>
          </cell>
          <cell r="C16741">
            <v>11.6</v>
          </cell>
        </row>
        <row r="16742">
          <cell r="A16742">
            <v>43941</v>
          </cell>
          <cell r="C16742">
            <v>13.7</v>
          </cell>
        </row>
        <row r="16743">
          <cell r="A16743">
            <v>43941</v>
          </cell>
          <cell r="C16743">
            <v>15.4</v>
          </cell>
        </row>
        <row r="16744">
          <cell r="A16744">
            <v>43941</v>
          </cell>
          <cell r="C16744">
            <v>16.399999999999999</v>
          </cell>
        </row>
        <row r="16745">
          <cell r="A16745">
            <v>43941</v>
          </cell>
          <cell r="C16745">
            <v>17.2</v>
          </cell>
        </row>
        <row r="16746">
          <cell r="A16746">
            <v>43941</v>
          </cell>
          <cell r="C16746">
            <v>17.7</v>
          </cell>
        </row>
        <row r="16747">
          <cell r="A16747">
            <v>43941</v>
          </cell>
          <cell r="C16747">
            <v>17.899999999999999</v>
          </cell>
        </row>
        <row r="16748">
          <cell r="A16748">
            <v>43941</v>
          </cell>
          <cell r="C16748">
            <v>17.8</v>
          </cell>
        </row>
        <row r="16749">
          <cell r="A16749">
            <v>43941</v>
          </cell>
          <cell r="C16749">
            <v>16.8</v>
          </cell>
        </row>
        <row r="16750">
          <cell r="A16750">
            <v>43941</v>
          </cell>
          <cell r="C16750">
            <v>15.7</v>
          </cell>
        </row>
        <row r="16751">
          <cell r="A16751">
            <v>43941</v>
          </cell>
          <cell r="C16751">
            <v>14.3</v>
          </cell>
        </row>
        <row r="16752">
          <cell r="A16752">
            <v>43941</v>
          </cell>
          <cell r="C16752">
            <v>12.9</v>
          </cell>
        </row>
        <row r="16753">
          <cell r="A16753">
            <v>43941</v>
          </cell>
          <cell r="C16753">
            <v>11.7</v>
          </cell>
        </row>
        <row r="16754">
          <cell r="A16754">
            <v>43941</v>
          </cell>
          <cell r="C16754">
            <v>10.9</v>
          </cell>
        </row>
        <row r="16755">
          <cell r="A16755">
            <v>43941</v>
          </cell>
          <cell r="C16755">
            <v>10.3</v>
          </cell>
        </row>
        <row r="16756">
          <cell r="A16756">
            <v>43942</v>
          </cell>
          <cell r="C16756">
            <v>9.8000000000000007</v>
          </cell>
        </row>
        <row r="16757">
          <cell r="A16757">
            <v>43942</v>
          </cell>
          <cell r="C16757">
            <v>9.4</v>
          </cell>
        </row>
        <row r="16758">
          <cell r="A16758">
            <v>43942</v>
          </cell>
          <cell r="C16758">
            <v>9.1</v>
          </cell>
        </row>
        <row r="16759">
          <cell r="A16759">
            <v>43942</v>
          </cell>
          <cell r="C16759">
            <v>8.8000000000000007</v>
          </cell>
        </row>
        <row r="16760">
          <cell r="A16760">
            <v>43942</v>
          </cell>
          <cell r="C16760">
            <v>8.5</v>
          </cell>
        </row>
        <row r="16761">
          <cell r="A16761">
            <v>43942</v>
          </cell>
          <cell r="C16761">
            <v>8.5</v>
          </cell>
        </row>
        <row r="16762">
          <cell r="A16762">
            <v>43942</v>
          </cell>
          <cell r="C16762">
            <v>9.1</v>
          </cell>
        </row>
        <row r="16763">
          <cell r="A16763">
            <v>43942</v>
          </cell>
          <cell r="C16763">
            <v>10.1</v>
          </cell>
        </row>
        <row r="16764">
          <cell r="A16764">
            <v>43942</v>
          </cell>
          <cell r="C16764">
            <v>11.6</v>
          </cell>
        </row>
        <row r="16765">
          <cell r="A16765">
            <v>43942</v>
          </cell>
          <cell r="C16765">
            <v>13</v>
          </cell>
        </row>
        <row r="16766">
          <cell r="A16766">
            <v>43942</v>
          </cell>
          <cell r="C16766">
            <v>14.9</v>
          </cell>
        </row>
        <row r="16767">
          <cell r="A16767">
            <v>43942</v>
          </cell>
          <cell r="C16767">
            <v>16.5</v>
          </cell>
        </row>
        <row r="16768">
          <cell r="A16768">
            <v>43942</v>
          </cell>
          <cell r="C16768">
            <v>17.5</v>
          </cell>
        </row>
        <row r="16769">
          <cell r="A16769">
            <v>43942</v>
          </cell>
          <cell r="C16769">
            <v>18.3</v>
          </cell>
        </row>
        <row r="16770">
          <cell r="A16770">
            <v>43942</v>
          </cell>
          <cell r="C16770">
            <v>18.8</v>
          </cell>
        </row>
        <row r="16771">
          <cell r="A16771">
            <v>43942</v>
          </cell>
          <cell r="C16771">
            <v>19</v>
          </cell>
        </row>
        <row r="16772">
          <cell r="A16772">
            <v>43942</v>
          </cell>
          <cell r="C16772">
            <v>18.899999999999999</v>
          </cell>
        </row>
        <row r="16773">
          <cell r="A16773">
            <v>43942</v>
          </cell>
          <cell r="C16773">
            <v>18</v>
          </cell>
        </row>
        <row r="16774">
          <cell r="A16774">
            <v>43942</v>
          </cell>
          <cell r="C16774">
            <v>16.7</v>
          </cell>
        </row>
        <row r="16775">
          <cell r="A16775">
            <v>43942</v>
          </cell>
          <cell r="C16775">
            <v>15.3</v>
          </cell>
        </row>
        <row r="16776">
          <cell r="A16776">
            <v>43942</v>
          </cell>
          <cell r="C16776">
            <v>13.8</v>
          </cell>
        </row>
        <row r="16777">
          <cell r="A16777">
            <v>43942</v>
          </cell>
          <cell r="C16777">
            <v>12.5</v>
          </cell>
        </row>
        <row r="16778">
          <cell r="A16778">
            <v>43942</v>
          </cell>
          <cell r="C16778">
            <v>11.4</v>
          </cell>
        </row>
        <row r="16779">
          <cell r="A16779">
            <v>43942</v>
          </cell>
          <cell r="C16779">
            <v>10.5</v>
          </cell>
        </row>
        <row r="16780">
          <cell r="A16780">
            <v>43943</v>
          </cell>
          <cell r="C16780">
            <v>10</v>
          </cell>
        </row>
        <row r="16781">
          <cell r="A16781">
            <v>43943</v>
          </cell>
          <cell r="C16781">
            <v>9.4</v>
          </cell>
        </row>
        <row r="16782">
          <cell r="A16782">
            <v>43943</v>
          </cell>
          <cell r="C16782">
            <v>8.8000000000000007</v>
          </cell>
        </row>
        <row r="16783">
          <cell r="A16783">
            <v>43943</v>
          </cell>
          <cell r="C16783">
            <v>8.3000000000000007</v>
          </cell>
        </row>
        <row r="16784">
          <cell r="A16784">
            <v>43943</v>
          </cell>
          <cell r="C16784">
            <v>7.9</v>
          </cell>
        </row>
        <row r="16785">
          <cell r="A16785">
            <v>43943</v>
          </cell>
          <cell r="C16785">
            <v>8</v>
          </cell>
        </row>
        <row r="16786">
          <cell r="A16786">
            <v>43943</v>
          </cell>
          <cell r="C16786">
            <v>8.4</v>
          </cell>
        </row>
        <row r="16787">
          <cell r="A16787">
            <v>43943</v>
          </cell>
          <cell r="C16787">
            <v>9.6999999999999993</v>
          </cell>
        </row>
        <row r="16788">
          <cell r="A16788">
            <v>43943</v>
          </cell>
          <cell r="C16788">
            <v>11.4</v>
          </cell>
        </row>
        <row r="16789">
          <cell r="A16789">
            <v>43943</v>
          </cell>
          <cell r="C16789">
            <v>13.2</v>
          </cell>
        </row>
        <row r="16790">
          <cell r="A16790">
            <v>43943</v>
          </cell>
          <cell r="C16790">
            <v>15.7</v>
          </cell>
        </row>
        <row r="16791">
          <cell r="A16791">
            <v>43943</v>
          </cell>
          <cell r="C16791">
            <v>17.399999999999999</v>
          </cell>
        </row>
        <row r="16792">
          <cell r="A16792">
            <v>43943</v>
          </cell>
          <cell r="C16792">
            <v>18.600000000000001</v>
          </cell>
        </row>
        <row r="16793">
          <cell r="A16793">
            <v>43943</v>
          </cell>
          <cell r="C16793">
            <v>19.600000000000001</v>
          </cell>
        </row>
        <row r="16794">
          <cell r="A16794">
            <v>43943</v>
          </cell>
          <cell r="C16794">
            <v>20.399999999999999</v>
          </cell>
        </row>
        <row r="16795">
          <cell r="A16795">
            <v>43943</v>
          </cell>
          <cell r="C16795">
            <v>20.7</v>
          </cell>
        </row>
        <row r="16796">
          <cell r="A16796">
            <v>43943</v>
          </cell>
          <cell r="C16796">
            <v>20.8</v>
          </cell>
        </row>
        <row r="16797">
          <cell r="A16797">
            <v>43943</v>
          </cell>
          <cell r="C16797">
            <v>20.100000000000001</v>
          </cell>
        </row>
        <row r="16798">
          <cell r="A16798">
            <v>43943</v>
          </cell>
          <cell r="C16798">
            <v>19</v>
          </cell>
        </row>
        <row r="16799">
          <cell r="A16799">
            <v>43943</v>
          </cell>
          <cell r="C16799">
            <v>17.5</v>
          </cell>
        </row>
        <row r="16800">
          <cell r="A16800">
            <v>43943</v>
          </cell>
          <cell r="C16800">
            <v>15.8</v>
          </cell>
        </row>
        <row r="16801">
          <cell r="A16801">
            <v>43943</v>
          </cell>
          <cell r="C16801">
            <v>13.9</v>
          </cell>
        </row>
        <row r="16802">
          <cell r="A16802">
            <v>43943</v>
          </cell>
          <cell r="C16802">
            <v>12.6</v>
          </cell>
        </row>
        <row r="16803">
          <cell r="A16803">
            <v>43943</v>
          </cell>
          <cell r="C16803">
            <v>11.5</v>
          </cell>
        </row>
        <row r="16804">
          <cell r="A16804">
            <v>43944</v>
          </cell>
          <cell r="C16804">
            <v>10.6</v>
          </cell>
        </row>
        <row r="16805">
          <cell r="A16805">
            <v>43944</v>
          </cell>
          <cell r="C16805">
            <v>9.6</v>
          </cell>
        </row>
        <row r="16806">
          <cell r="A16806">
            <v>43944</v>
          </cell>
          <cell r="C16806">
            <v>8.8000000000000007</v>
          </cell>
        </row>
        <row r="16807">
          <cell r="A16807">
            <v>43944</v>
          </cell>
          <cell r="C16807">
            <v>8.1999999999999993</v>
          </cell>
        </row>
        <row r="16808">
          <cell r="A16808">
            <v>43944</v>
          </cell>
          <cell r="C16808">
            <v>7.7</v>
          </cell>
        </row>
        <row r="16809">
          <cell r="A16809">
            <v>43944</v>
          </cell>
          <cell r="C16809">
            <v>7.6</v>
          </cell>
        </row>
        <row r="16810">
          <cell r="A16810">
            <v>43944</v>
          </cell>
          <cell r="C16810">
            <v>7.9</v>
          </cell>
        </row>
        <row r="16811">
          <cell r="A16811">
            <v>43944</v>
          </cell>
          <cell r="C16811">
            <v>9.1</v>
          </cell>
        </row>
        <row r="16812">
          <cell r="A16812">
            <v>43944</v>
          </cell>
          <cell r="C16812">
            <v>10.9</v>
          </cell>
        </row>
        <row r="16813">
          <cell r="A16813">
            <v>43944</v>
          </cell>
          <cell r="C16813">
            <v>12.9</v>
          </cell>
        </row>
        <row r="16814">
          <cell r="A16814">
            <v>43944</v>
          </cell>
          <cell r="C16814">
            <v>15.5</v>
          </cell>
        </row>
        <row r="16815">
          <cell r="A16815">
            <v>43944</v>
          </cell>
          <cell r="C16815">
            <v>17.399999999999999</v>
          </cell>
        </row>
        <row r="16816">
          <cell r="A16816">
            <v>43944</v>
          </cell>
          <cell r="C16816">
            <v>19</v>
          </cell>
        </row>
        <row r="16817">
          <cell r="A16817">
            <v>43944</v>
          </cell>
          <cell r="C16817">
            <v>20.100000000000001</v>
          </cell>
        </row>
        <row r="16818">
          <cell r="A16818">
            <v>43944</v>
          </cell>
          <cell r="C16818">
            <v>21</v>
          </cell>
        </row>
        <row r="16819">
          <cell r="A16819">
            <v>43944</v>
          </cell>
          <cell r="C16819">
            <v>21.3</v>
          </cell>
        </row>
        <row r="16820">
          <cell r="A16820">
            <v>43944</v>
          </cell>
          <cell r="C16820">
            <v>21.6</v>
          </cell>
        </row>
        <row r="16821">
          <cell r="A16821">
            <v>43944</v>
          </cell>
          <cell r="C16821">
            <v>20.8</v>
          </cell>
        </row>
        <row r="16822">
          <cell r="A16822">
            <v>43944</v>
          </cell>
          <cell r="C16822">
            <v>19.8</v>
          </cell>
        </row>
        <row r="16823">
          <cell r="A16823">
            <v>43944</v>
          </cell>
          <cell r="C16823">
            <v>18.2</v>
          </cell>
        </row>
        <row r="16824">
          <cell r="A16824">
            <v>43944</v>
          </cell>
          <cell r="C16824">
            <v>16.5</v>
          </cell>
        </row>
        <row r="16825">
          <cell r="A16825">
            <v>43944</v>
          </cell>
          <cell r="C16825">
            <v>14.4</v>
          </cell>
        </row>
        <row r="16826">
          <cell r="A16826">
            <v>43944</v>
          </cell>
          <cell r="C16826">
            <v>13</v>
          </cell>
        </row>
        <row r="16827">
          <cell r="A16827">
            <v>43944</v>
          </cell>
          <cell r="C16827">
            <v>12.1</v>
          </cell>
        </row>
        <row r="16828">
          <cell r="A16828">
            <v>43945</v>
          </cell>
          <cell r="C16828">
            <v>11.4</v>
          </cell>
        </row>
        <row r="16829">
          <cell r="A16829">
            <v>43945</v>
          </cell>
          <cell r="C16829">
            <v>10.6</v>
          </cell>
        </row>
        <row r="16830">
          <cell r="A16830">
            <v>43945</v>
          </cell>
          <cell r="C16830">
            <v>9.6999999999999993</v>
          </cell>
        </row>
        <row r="16831">
          <cell r="A16831">
            <v>43945</v>
          </cell>
          <cell r="C16831">
            <v>9.1999999999999993</v>
          </cell>
        </row>
        <row r="16832">
          <cell r="A16832">
            <v>43945</v>
          </cell>
          <cell r="C16832">
            <v>8.6999999999999993</v>
          </cell>
        </row>
        <row r="16833">
          <cell r="A16833">
            <v>43945</v>
          </cell>
          <cell r="C16833">
            <v>8.6999999999999993</v>
          </cell>
        </row>
        <row r="16834">
          <cell r="A16834">
            <v>43945</v>
          </cell>
          <cell r="C16834">
            <v>8.9</v>
          </cell>
        </row>
        <row r="16835">
          <cell r="A16835">
            <v>43945</v>
          </cell>
          <cell r="C16835">
            <v>10</v>
          </cell>
        </row>
        <row r="16836">
          <cell r="A16836">
            <v>43945</v>
          </cell>
          <cell r="C16836">
            <v>11.7</v>
          </cell>
        </row>
        <row r="16837">
          <cell r="A16837">
            <v>43945</v>
          </cell>
          <cell r="C16837">
            <v>13.6</v>
          </cell>
        </row>
        <row r="16838">
          <cell r="A16838">
            <v>43945</v>
          </cell>
          <cell r="C16838">
            <v>16.100000000000001</v>
          </cell>
        </row>
        <row r="16839">
          <cell r="A16839">
            <v>43945</v>
          </cell>
          <cell r="C16839">
            <v>17.8</v>
          </cell>
        </row>
        <row r="16840">
          <cell r="A16840">
            <v>43945</v>
          </cell>
          <cell r="C16840">
            <v>19.399999999999999</v>
          </cell>
        </row>
        <row r="16841">
          <cell r="A16841">
            <v>43945</v>
          </cell>
          <cell r="C16841">
            <v>20.2</v>
          </cell>
        </row>
        <row r="16842">
          <cell r="A16842">
            <v>43945</v>
          </cell>
          <cell r="C16842">
            <v>20.7</v>
          </cell>
        </row>
        <row r="16843">
          <cell r="A16843">
            <v>43945</v>
          </cell>
          <cell r="C16843">
            <v>20.7</v>
          </cell>
        </row>
        <row r="16844">
          <cell r="A16844">
            <v>43945</v>
          </cell>
          <cell r="C16844">
            <v>20.7</v>
          </cell>
        </row>
        <row r="16845">
          <cell r="A16845">
            <v>43945</v>
          </cell>
          <cell r="C16845">
            <v>19.7</v>
          </cell>
        </row>
        <row r="16846">
          <cell r="A16846">
            <v>43945</v>
          </cell>
          <cell r="C16846">
            <v>18.7</v>
          </cell>
        </row>
        <row r="16847">
          <cell r="A16847">
            <v>43945</v>
          </cell>
          <cell r="C16847">
            <v>17.3</v>
          </cell>
        </row>
        <row r="16848">
          <cell r="A16848">
            <v>43945</v>
          </cell>
          <cell r="C16848">
            <v>15.9</v>
          </cell>
        </row>
        <row r="16849">
          <cell r="A16849">
            <v>43945</v>
          </cell>
          <cell r="C16849">
            <v>14.4</v>
          </cell>
        </row>
        <row r="16850">
          <cell r="A16850">
            <v>43945</v>
          </cell>
          <cell r="C16850">
            <v>13.4</v>
          </cell>
        </row>
        <row r="16851">
          <cell r="A16851">
            <v>43945</v>
          </cell>
          <cell r="C16851">
            <v>12.5</v>
          </cell>
        </row>
        <row r="16852">
          <cell r="A16852">
            <v>43946</v>
          </cell>
          <cell r="C16852">
            <v>11.9</v>
          </cell>
        </row>
        <row r="16853">
          <cell r="A16853">
            <v>43946</v>
          </cell>
          <cell r="C16853">
            <v>11.4</v>
          </cell>
        </row>
        <row r="16854">
          <cell r="A16854">
            <v>43946</v>
          </cell>
          <cell r="C16854">
            <v>10.8</v>
          </cell>
        </row>
        <row r="16855">
          <cell r="A16855">
            <v>43946</v>
          </cell>
          <cell r="C16855">
            <v>10.3</v>
          </cell>
        </row>
        <row r="16856">
          <cell r="A16856">
            <v>43946</v>
          </cell>
          <cell r="C16856">
            <v>9.9</v>
          </cell>
        </row>
        <row r="16857">
          <cell r="A16857">
            <v>43946</v>
          </cell>
          <cell r="C16857">
            <v>9.8000000000000007</v>
          </cell>
        </row>
        <row r="16858">
          <cell r="A16858">
            <v>43946</v>
          </cell>
          <cell r="C16858">
            <v>10</v>
          </cell>
        </row>
        <row r="16859">
          <cell r="A16859">
            <v>43946</v>
          </cell>
          <cell r="C16859">
            <v>10.9</v>
          </cell>
        </row>
        <row r="16860">
          <cell r="A16860">
            <v>43946</v>
          </cell>
          <cell r="C16860">
            <v>12.5</v>
          </cell>
        </row>
        <row r="16861">
          <cell r="A16861">
            <v>43946</v>
          </cell>
          <cell r="C16861">
            <v>14</v>
          </cell>
        </row>
        <row r="16862">
          <cell r="A16862">
            <v>43946</v>
          </cell>
          <cell r="C16862">
            <v>15.9</v>
          </cell>
        </row>
        <row r="16863">
          <cell r="A16863">
            <v>43946</v>
          </cell>
          <cell r="C16863">
            <v>17.2</v>
          </cell>
        </row>
        <row r="16864">
          <cell r="A16864">
            <v>43946</v>
          </cell>
          <cell r="C16864">
            <v>18.600000000000001</v>
          </cell>
        </row>
        <row r="16865">
          <cell r="A16865">
            <v>43946</v>
          </cell>
          <cell r="C16865">
            <v>19.2</v>
          </cell>
        </row>
        <row r="16866">
          <cell r="A16866">
            <v>43946</v>
          </cell>
          <cell r="C16866">
            <v>19.5</v>
          </cell>
        </row>
        <row r="16867">
          <cell r="A16867">
            <v>43946</v>
          </cell>
          <cell r="C16867">
            <v>19.399999999999999</v>
          </cell>
        </row>
        <row r="16868">
          <cell r="A16868">
            <v>43946</v>
          </cell>
          <cell r="C16868">
            <v>19.3</v>
          </cell>
        </row>
        <row r="16869">
          <cell r="A16869">
            <v>43946</v>
          </cell>
          <cell r="C16869">
            <v>18.5</v>
          </cell>
        </row>
        <row r="16870">
          <cell r="A16870">
            <v>43946</v>
          </cell>
          <cell r="C16870">
            <v>17.399999999999999</v>
          </cell>
        </row>
        <row r="16871">
          <cell r="A16871">
            <v>43946</v>
          </cell>
          <cell r="C16871">
            <v>16</v>
          </cell>
        </row>
        <row r="16872">
          <cell r="A16872">
            <v>43946</v>
          </cell>
          <cell r="C16872">
            <v>14.5</v>
          </cell>
        </row>
        <row r="16873">
          <cell r="A16873">
            <v>43946</v>
          </cell>
          <cell r="C16873">
            <v>13.1</v>
          </cell>
        </row>
        <row r="16874">
          <cell r="A16874">
            <v>43946</v>
          </cell>
          <cell r="C16874">
            <v>12</v>
          </cell>
        </row>
        <row r="16875">
          <cell r="A16875">
            <v>43946</v>
          </cell>
          <cell r="C16875">
            <v>11.2</v>
          </cell>
        </row>
        <row r="16876">
          <cell r="A16876">
            <v>43947</v>
          </cell>
          <cell r="C16876">
            <v>10.4</v>
          </cell>
        </row>
        <row r="16877">
          <cell r="A16877">
            <v>43947</v>
          </cell>
          <cell r="C16877">
            <v>9.6999999999999993</v>
          </cell>
        </row>
        <row r="16878">
          <cell r="A16878">
            <v>43947</v>
          </cell>
          <cell r="C16878">
            <v>9.1</v>
          </cell>
        </row>
        <row r="16879">
          <cell r="A16879">
            <v>43947</v>
          </cell>
          <cell r="C16879">
            <v>8.6</v>
          </cell>
        </row>
        <row r="16880">
          <cell r="A16880">
            <v>43947</v>
          </cell>
          <cell r="C16880">
            <v>8.3000000000000007</v>
          </cell>
        </row>
        <row r="16881">
          <cell r="A16881">
            <v>43947</v>
          </cell>
          <cell r="C16881">
            <v>8.3000000000000007</v>
          </cell>
        </row>
        <row r="16882">
          <cell r="A16882">
            <v>43947</v>
          </cell>
          <cell r="C16882">
            <v>8.6</v>
          </cell>
        </row>
        <row r="16883">
          <cell r="A16883">
            <v>43947</v>
          </cell>
          <cell r="C16883">
            <v>9.9</v>
          </cell>
        </row>
        <row r="16884">
          <cell r="A16884">
            <v>43947</v>
          </cell>
          <cell r="C16884">
            <v>11.7</v>
          </cell>
        </row>
        <row r="16885">
          <cell r="A16885">
            <v>43947</v>
          </cell>
          <cell r="C16885">
            <v>13.8</v>
          </cell>
        </row>
        <row r="16886">
          <cell r="A16886">
            <v>43947</v>
          </cell>
          <cell r="C16886">
            <v>15.8</v>
          </cell>
        </row>
        <row r="16887">
          <cell r="A16887">
            <v>43947</v>
          </cell>
          <cell r="C16887">
            <v>17.2</v>
          </cell>
        </row>
        <row r="16888">
          <cell r="A16888">
            <v>43947</v>
          </cell>
          <cell r="C16888">
            <v>18.2</v>
          </cell>
        </row>
        <row r="16889">
          <cell r="A16889">
            <v>43947</v>
          </cell>
          <cell r="C16889">
            <v>18.7</v>
          </cell>
        </row>
        <row r="16890">
          <cell r="A16890">
            <v>43947</v>
          </cell>
          <cell r="C16890">
            <v>19.2</v>
          </cell>
        </row>
        <row r="16891">
          <cell r="A16891">
            <v>43947</v>
          </cell>
          <cell r="C16891">
            <v>19.100000000000001</v>
          </cell>
        </row>
        <row r="16892">
          <cell r="A16892">
            <v>43947</v>
          </cell>
          <cell r="C16892">
            <v>18.899999999999999</v>
          </cell>
        </row>
        <row r="16893">
          <cell r="A16893">
            <v>43947</v>
          </cell>
          <cell r="C16893">
            <v>18.100000000000001</v>
          </cell>
        </row>
        <row r="16894">
          <cell r="A16894">
            <v>43947</v>
          </cell>
          <cell r="C16894">
            <v>16.899999999999999</v>
          </cell>
        </row>
        <row r="16895">
          <cell r="A16895">
            <v>43947</v>
          </cell>
          <cell r="C16895">
            <v>15.5</v>
          </cell>
        </row>
        <row r="16896">
          <cell r="A16896">
            <v>43947</v>
          </cell>
          <cell r="C16896">
            <v>14.1</v>
          </cell>
        </row>
        <row r="16897">
          <cell r="A16897">
            <v>43947</v>
          </cell>
          <cell r="C16897">
            <v>12.7</v>
          </cell>
        </row>
        <row r="16898">
          <cell r="A16898">
            <v>43947</v>
          </cell>
          <cell r="C16898">
            <v>12</v>
          </cell>
        </row>
        <row r="16899">
          <cell r="A16899">
            <v>43947</v>
          </cell>
          <cell r="C16899">
            <v>11.4</v>
          </cell>
        </row>
        <row r="16900">
          <cell r="A16900">
            <v>43948</v>
          </cell>
          <cell r="C16900">
            <v>10.8</v>
          </cell>
        </row>
        <row r="16901">
          <cell r="A16901">
            <v>43948</v>
          </cell>
          <cell r="C16901">
            <v>10.3</v>
          </cell>
        </row>
        <row r="16902">
          <cell r="A16902">
            <v>43948</v>
          </cell>
          <cell r="C16902">
            <v>9.9</v>
          </cell>
        </row>
        <row r="16903">
          <cell r="A16903">
            <v>43948</v>
          </cell>
          <cell r="C16903">
            <v>9.5</v>
          </cell>
        </row>
        <row r="16904">
          <cell r="A16904">
            <v>43948</v>
          </cell>
          <cell r="C16904">
            <v>9.1999999999999993</v>
          </cell>
        </row>
        <row r="16905">
          <cell r="A16905">
            <v>43948</v>
          </cell>
          <cell r="C16905">
            <v>9.1</v>
          </cell>
        </row>
        <row r="16906">
          <cell r="A16906">
            <v>43948</v>
          </cell>
          <cell r="C16906">
            <v>9.4</v>
          </cell>
        </row>
        <row r="16907">
          <cell r="A16907">
            <v>43948</v>
          </cell>
          <cell r="C16907">
            <v>10.1</v>
          </cell>
        </row>
        <row r="16908">
          <cell r="A16908">
            <v>43948</v>
          </cell>
          <cell r="C16908">
            <v>10.9</v>
          </cell>
        </row>
        <row r="16909">
          <cell r="A16909">
            <v>43948</v>
          </cell>
          <cell r="C16909">
            <v>12</v>
          </cell>
        </row>
        <row r="16910">
          <cell r="A16910">
            <v>43948</v>
          </cell>
          <cell r="C16910">
            <v>13.5</v>
          </cell>
        </row>
        <row r="16911">
          <cell r="A16911">
            <v>43948</v>
          </cell>
          <cell r="C16911">
            <v>14.5</v>
          </cell>
        </row>
        <row r="16912">
          <cell r="A16912">
            <v>43948</v>
          </cell>
          <cell r="C16912">
            <v>15.4</v>
          </cell>
        </row>
        <row r="16913">
          <cell r="A16913">
            <v>43948</v>
          </cell>
          <cell r="C16913">
            <v>15.9</v>
          </cell>
        </row>
        <row r="16914">
          <cell r="A16914">
            <v>43948</v>
          </cell>
          <cell r="C16914">
            <v>16.100000000000001</v>
          </cell>
        </row>
        <row r="16915">
          <cell r="A16915">
            <v>43948</v>
          </cell>
          <cell r="C16915">
            <v>16.100000000000001</v>
          </cell>
        </row>
        <row r="16916">
          <cell r="A16916">
            <v>43948</v>
          </cell>
          <cell r="C16916">
            <v>15.9</v>
          </cell>
        </row>
        <row r="16917">
          <cell r="A16917">
            <v>43948</v>
          </cell>
          <cell r="C16917">
            <v>15.3</v>
          </cell>
        </row>
        <row r="16918">
          <cell r="A16918">
            <v>43948</v>
          </cell>
          <cell r="C16918">
            <v>14.7</v>
          </cell>
        </row>
        <row r="16919">
          <cell r="A16919">
            <v>43948</v>
          </cell>
          <cell r="C16919">
            <v>13.9</v>
          </cell>
        </row>
        <row r="16920">
          <cell r="A16920">
            <v>43948</v>
          </cell>
          <cell r="C16920">
            <v>12.9</v>
          </cell>
        </row>
        <row r="16921">
          <cell r="A16921">
            <v>43948</v>
          </cell>
          <cell r="C16921">
            <v>12.3</v>
          </cell>
        </row>
        <row r="16922">
          <cell r="A16922">
            <v>43948</v>
          </cell>
          <cell r="C16922">
            <v>11.9</v>
          </cell>
        </row>
        <row r="16923">
          <cell r="A16923">
            <v>43948</v>
          </cell>
          <cell r="C16923">
            <v>11.6</v>
          </cell>
        </row>
        <row r="16924">
          <cell r="A16924">
            <v>43949</v>
          </cell>
          <cell r="C16924">
            <v>11.5</v>
          </cell>
        </row>
        <row r="16925">
          <cell r="A16925">
            <v>43949</v>
          </cell>
          <cell r="C16925">
            <v>11.2</v>
          </cell>
        </row>
        <row r="16926">
          <cell r="A16926">
            <v>43949</v>
          </cell>
          <cell r="C16926">
            <v>10.9</v>
          </cell>
        </row>
        <row r="16927">
          <cell r="A16927">
            <v>43949</v>
          </cell>
          <cell r="C16927">
            <v>10.6</v>
          </cell>
        </row>
        <row r="16928">
          <cell r="A16928">
            <v>43949</v>
          </cell>
          <cell r="C16928">
            <v>10.3</v>
          </cell>
        </row>
        <row r="16929">
          <cell r="A16929">
            <v>43949</v>
          </cell>
          <cell r="C16929">
            <v>10</v>
          </cell>
        </row>
        <row r="16930">
          <cell r="A16930">
            <v>43949</v>
          </cell>
          <cell r="C16930">
            <v>9.9</v>
          </cell>
        </row>
        <row r="16931">
          <cell r="A16931">
            <v>43949</v>
          </cell>
          <cell r="C16931">
            <v>9.9</v>
          </cell>
        </row>
        <row r="16932">
          <cell r="A16932">
            <v>43949</v>
          </cell>
          <cell r="C16932">
            <v>10</v>
          </cell>
        </row>
        <row r="16933">
          <cell r="A16933">
            <v>43949</v>
          </cell>
          <cell r="C16933">
            <v>10</v>
          </cell>
        </row>
        <row r="16934">
          <cell r="A16934">
            <v>43949</v>
          </cell>
          <cell r="C16934">
            <v>10.3</v>
          </cell>
        </row>
        <row r="16935">
          <cell r="A16935">
            <v>43949</v>
          </cell>
          <cell r="C16935">
            <v>10.4</v>
          </cell>
        </row>
        <row r="16936">
          <cell r="A16936">
            <v>43949</v>
          </cell>
          <cell r="C16936">
            <v>10.199999999999999</v>
          </cell>
        </row>
        <row r="16937">
          <cell r="A16937">
            <v>43949</v>
          </cell>
          <cell r="C16937">
            <v>10.3</v>
          </cell>
        </row>
        <row r="16938">
          <cell r="A16938">
            <v>43949</v>
          </cell>
          <cell r="C16938">
            <v>10.199999999999999</v>
          </cell>
        </row>
        <row r="16939">
          <cell r="A16939">
            <v>43949</v>
          </cell>
          <cell r="C16939">
            <v>10.199999999999999</v>
          </cell>
        </row>
        <row r="16940">
          <cell r="A16940">
            <v>43949</v>
          </cell>
          <cell r="C16940">
            <v>10</v>
          </cell>
        </row>
        <row r="16941">
          <cell r="A16941">
            <v>43949</v>
          </cell>
          <cell r="C16941">
            <v>9.6999999999999993</v>
          </cell>
        </row>
        <row r="16942">
          <cell r="A16942">
            <v>43949</v>
          </cell>
          <cell r="C16942">
            <v>9.1999999999999993</v>
          </cell>
        </row>
        <row r="16943">
          <cell r="A16943">
            <v>43949</v>
          </cell>
          <cell r="C16943">
            <v>9</v>
          </cell>
        </row>
        <row r="16944">
          <cell r="A16944">
            <v>43949</v>
          </cell>
          <cell r="C16944">
            <v>8.6999999999999993</v>
          </cell>
        </row>
        <row r="16945">
          <cell r="A16945">
            <v>43949</v>
          </cell>
          <cell r="C16945">
            <v>8.5</v>
          </cell>
        </row>
        <row r="16946">
          <cell r="A16946">
            <v>43949</v>
          </cell>
          <cell r="C16946">
            <v>8.4</v>
          </cell>
        </row>
        <row r="16947">
          <cell r="A16947">
            <v>43949</v>
          </cell>
          <cell r="C16947">
            <v>8.1999999999999993</v>
          </cell>
        </row>
        <row r="16948">
          <cell r="A16948">
            <v>43950</v>
          </cell>
          <cell r="C16948">
            <v>7.9</v>
          </cell>
        </row>
        <row r="16949">
          <cell r="A16949">
            <v>43950</v>
          </cell>
          <cell r="C16949">
            <v>7.6</v>
          </cell>
        </row>
        <row r="16950">
          <cell r="A16950">
            <v>43950</v>
          </cell>
          <cell r="C16950">
            <v>7.4</v>
          </cell>
        </row>
        <row r="16951">
          <cell r="A16951">
            <v>43950</v>
          </cell>
          <cell r="C16951">
            <v>7.2</v>
          </cell>
        </row>
        <row r="16952">
          <cell r="A16952">
            <v>43950</v>
          </cell>
          <cell r="C16952">
            <v>7</v>
          </cell>
        </row>
        <row r="16953">
          <cell r="A16953">
            <v>43950</v>
          </cell>
          <cell r="C16953">
            <v>7.1</v>
          </cell>
        </row>
        <row r="16954">
          <cell r="A16954">
            <v>43950</v>
          </cell>
          <cell r="C16954">
            <v>7.6</v>
          </cell>
        </row>
        <row r="16955">
          <cell r="A16955">
            <v>43950</v>
          </cell>
          <cell r="C16955">
            <v>8.3000000000000007</v>
          </cell>
        </row>
        <row r="16956">
          <cell r="A16956">
            <v>43950</v>
          </cell>
          <cell r="C16956">
            <v>9.3000000000000007</v>
          </cell>
        </row>
        <row r="16957">
          <cell r="A16957">
            <v>43950</v>
          </cell>
          <cell r="C16957">
            <v>10.199999999999999</v>
          </cell>
        </row>
        <row r="16958">
          <cell r="A16958">
            <v>43950</v>
          </cell>
          <cell r="C16958">
            <v>11.3</v>
          </cell>
        </row>
        <row r="16959">
          <cell r="A16959">
            <v>43950</v>
          </cell>
          <cell r="C16959">
            <v>11.7</v>
          </cell>
        </row>
        <row r="16960">
          <cell r="A16960">
            <v>43950</v>
          </cell>
          <cell r="C16960">
            <v>12.2</v>
          </cell>
        </row>
        <row r="16961">
          <cell r="A16961">
            <v>43950</v>
          </cell>
          <cell r="C16961">
            <v>12.5</v>
          </cell>
        </row>
        <row r="16962">
          <cell r="A16962">
            <v>43950</v>
          </cell>
          <cell r="C16962">
            <v>12.9</v>
          </cell>
        </row>
        <row r="16963">
          <cell r="A16963">
            <v>43950</v>
          </cell>
          <cell r="C16963">
            <v>13.1</v>
          </cell>
        </row>
        <row r="16964">
          <cell r="A16964">
            <v>43950</v>
          </cell>
          <cell r="C16964">
            <v>13.2</v>
          </cell>
        </row>
        <row r="16965">
          <cell r="A16965">
            <v>43950</v>
          </cell>
          <cell r="C16965">
            <v>12.7</v>
          </cell>
        </row>
        <row r="16966">
          <cell r="A16966">
            <v>43950</v>
          </cell>
          <cell r="C16966">
            <v>12.3</v>
          </cell>
        </row>
        <row r="16967">
          <cell r="A16967">
            <v>43950</v>
          </cell>
          <cell r="C16967">
            <v>11.6</v>
          </cell>
        </row>
        <row r="16968">
          <cell r="A16968">
            <v>43950</v>
          </cell>
          <cell r="C16968">
            <v>11.1</v>
          </cell>
        </row>
        <row r="16969">
          <cell r="A16969">
            <v>43950</v>
          </cell>
          <cell r="C16969">
            <v>10.4</v>
          </cell>
        </row>
        <row r="16970">
          <cell r="A16970">
            <v>43950</v>
          </cell>
          <cell r="C16970">
            <v>10</v>
          </cell>
        </row>
        <row r="16971">
          <cell r="A16971">
            <v>43950</v>
          </cell>
          <cell r="C16971">
            <v>9.6</v>
          </cell>
        </row>
        <row r="16972">
          <cell r="A16972">
            <v>43951</v>
          </cell>
          <cell r="C16972">
            <v>9.3000000000000007</v>
          </cell>
        </row>
        <row r="16973">
          <cell r="A16973">
            <v>43951</v>
          </cell>
          <cell r="C16973">
            <v>8.9</v>
          </cell>
        </row>
        <row r="16974">
          <cell r="A16974">
            <v>43951</v>
          </cell>
          <cell r="C16974">
            <v>8.5</v>
          </cell>
        </row>
        <row r="16975">
          <cell r="A16975">
            <v>43951</v>
          </cell>
          <cell r="C16975">
            <v>8.4</v>
          </cell>
        </row>
        <row r="16976">
          <cell r="A16976">
            <v>43951</v>
          </cell>
          <cell r="C16976">
            <v>8.3000000000000007</v>
          </cell>
        </row>
        <row r="16977">
          <cell r="A16977">
            <v>43951</v>
          </cell>
          <cell r="C16977">
            <v>8.4</v>
          </cell>
        </row>
        <row r="16978">
          <cell r="A16978">
            <v>43951</v>
          </cell>
          <cell r="C16978">
            <v>8.4</v>
          </cell>
        </row>
        <row r="16979">
          <cell r="A16979">
            <v>43951</v>
          </cell>
          <cell r="C16979">
            <v>9</v>
          </cell>
        </row>
        <row r="16980">
          <cell r="A16980">
            <v>43951</v>
          </cell>
          <cell r="C16980">
            <v>9.6</v>
          </cell>
        </row>
        <row r="16981">
          <cell r="A16981">
            <v>43951</v>
          </cell>
          <cell r="C16981">
            <v>10</v>
          </cell>
        </row>
        <row r="16982">
          <cell r="A16982">
            <v>43951</v>
          </cell>
          <cell r="C16982">
            <v>10.9</v>
          </cell>
        </row>
        <row r="16983">
          <cell r="A16983">
            <v>43951</v>
          </cell>
          <cell r="C16983">
            <v>11.4</v>
          </cell>
        </row>
        <row r="16984">
          <cell r="A16984">
            <v>43951</v>
          </cell>
          <cell r="C16984">
            <v>11.6</v>
          </cell>
        </row>
        <row r="16985">
          <cell r="A16985">
            <v>43951</v>
          </cell>
          <cell r="C16985">
            <v>11.8</v>
          </cell>
        </row>
        <row r="16986">
          <cell r="A16986">
            <v>43951</v>
          </cell>
          <cell r="C16986">
            <v>12.2</v>
          </cell>
        </row>
        <row r="16987">
          <cell r="A16987">
            <v>43951</v>
          </cell>
          <cell r="C16987">
            <v>12.4</v>
          </cell>
        </row>
        <row r="16988">
          <cell r="A16988">
            <v>43951</v>
          </cell>
          <cell r="C16988">
            <v>12.5</v>
          </cell>
        </row>
        <row r="16989">
          <cell r="A16989">
            <v>43951</v>
          </cell>
          <cell r="C16989">
            <v>12</v>
          </cell>
        </row>
        <row r="16990">
          <cell r="A16990">
            <v>43951</v>
          </cell>
          <cell r="C16990">
            <v>11.3</v>
          </cell>
        </row>
        <row r="16991">
          <cell r="A16991">
            <v>43951</v>
          </cell>
          <cell r="C16991">
            <v>10.7</v>
          </cell>
        </row>
        <row r="16992">
          <cell r="A16992">
            <v>43951</v>
          </cell>
          <cell r="C16992">
            <v>10.199999999999999</v>
          </cell>
        </row>
        <row r="16993">
          <cell r="A16993">
            <v>43951</v>
          </cell>
          <cell r="C16993">
            <v>9.6</v>
          </cell>
        </row>
        <row r="16994">
          <cell r="A16994">
            <v>43951</v>
          </cell>
          <cell r="C16994">
            <v>9.4</v>
          </cell>
        </row>
        <row r="16995">
          <cell r="A16995">
            <v>43951</v>
          </cell>
          <cell r="C16995">
            <v>9.3000000000000007</v>
          </cell>
        </row>
        <row r="16996">
          <cell r="A16996">
            <v>43952</v>
          </cell>
          <cell r="C16996">
            <v>9.4</v>
          </cell>
        </row>
        <row r="16997">
          <cell r="A16997">
            <v>43952</v>
          </cell>
          <cell r="C16997">
            <v>9.3000000000000007</v>
          </cell>
        </row>
        <row r="16998">
          <cell r="A16998">
            <v>43952</v>
          </cell>
          <cell r="C16998">
            <v>9.1</v>
          </cell>
        </row>
        <row r="16999">
          <cell r="A16999">
            <v>43952</v>
          </cell>
          <cell r="C16999">
            <v>9.1</v>
          </cell>
        </row>
        <row r="17000">
          <cell r="A17000">
            <v>43952</v>
          </cell>
          <cell r="C17000">
            <v>9</v>
          </cell>
        </row>
        <row r="17001">
          <cell r="A17001">
            <v>43952</v>
          </cell>
          <cell r="C17001">
            <v>9.1</v>
          </cell>
        </row>
        <row r="17002">
          <cell r="A17002">
            <v>43952</v>
          </cell>
          <cell r="C17002">
            <v>9.4</v>
          </cell>
        </row>
        <row r="17003">
          <cell r="A17003">
            <v>43952</v>
          </cell>
          <cell r="C17003">
            <v>10</v>
          </cell>
        </row>
        <row r="17004">
          <cell r="A17004">
            <v>43952</v>
          </cell>
          <cell r="C17004">
            <v>10.9</v>
          </cell>
        </row>
        <row r="17005">
          <cell r="A17005">
            <v>43952</v>
          </cell>
          <cell r="C17005">
            <v>11.6</v>
          </cell>
        </row>
        <row r="17006">
          <cell r="A17006">
            <v>43952</v>
          </cell>
          <cell r="C17006">
            <v>12.9</v>
          </cell>
        </row>
        <row r="17007">
          <cell r="A17007">
            <v>43952</v>
          </cell>
          <cell r="C17007">
            <v>13.7</v>
          </cell>
        </row>
        <row r="17008">
          <cell r="A17008">
            <v>43952</v>
          </cell>
          <cell r="C17008">
            <v>14</v>
          </cell>
        </row>
        <row r="17009">
          <cell r="A17009">
            <v>43952</v>
          </cell>
          <cell r="C17009">
            <v>14.2</v>
          </cell>
        </row>
        <row r="17010">
          <cell r="A17010">
            <v>43952</v>
          </cell>
          <cell r="C17010">
            <v>14.3</v>
          </cell>
        </row>
        <row r="17011">
          <cell r="A17011">
            <v>43952</v>
          </cell>
          <cell r="C17011">
            <v>14.1</v>
          </cell>
        </row>
        <row r="17012">
          <cell r="A17012">
            <v>43952</v>
          </cell>
          <cell r="C17012">
            <v>13.8</v>
          </cell>
        </row>
        <row r="17013">
          <cell r="A17013">
            <v>43952</v>
          </cell>
          <cell r="C17013">
            <v>13.2</v>
          </cell>
        </row>
        <row r="17014">
          <cell r="A17014">
            <v>43952</v>
          </cell>
          <cell r="C17014">
            <v>12.5</v>
          </cell>
        </row>
        <row r="17015">
          <cell r="A17015">
            <v>43952</v>
          </cell>
          <cell r="C17015">
            <v>11.7</v>
          </cell>
        </row>
        <row r="17016">
          <cell r="A17016">
            <v>43952</v>
          </cell>
          <cell r="C17016">
            <v>10.7</v>
          </cell>
        </row>
        <row r="17017">
          <cell r="A17017">
            <v>43952</v>
          </cell>
          <cell r="C17017">
            <v>9.8000000000000007</v>
          </cell>
        </row>
        <row r="17018">
          <cell r="A17018">
            <v>43952</v>
          </cell>
          <cell r="C17018">
            <v>9.5</v>
          </cell>
        </row>
        <row r="17019">
          <cell r="A17019">
            <v>43952</v>
          </cell>
          <cell r="C17019">
            <v>9.1</v>
          </cell>
        </row>
        <row r="17020">
          <cell r="A17020">
            <v>43953</v>
          </cell>
          <cell r="C17020">
            <v>8.8000000000000007</v>
          </cell>
        </row>
        <row r="17021">
          <cell r="A17021">
            <v>43953</v>
          </cell>
          <cell r="C17021">
            <v>8.5</v>
          </cell>
        </row>
        <row r="17022">
          <cell r="A17022">
            <v>43953</v>
          </cell>
          <cell r="C17022">
            <v>8.1999999999999993</v>
          </cell>
        </row>
        <row r="17023">
          <cell r="A17023">
            <v>43953</v>
          </cell>
          <cell r="C17023">
            <v>7.8</v>
          </cell>
        </row>
        <row r="17024">
          <cell r="A17024">
            <v>43953</v>
          </cell>
          <cell r="C17024">
            <v>7.6</v>
          </cell>
        </row>
        <row r="17025">
          <cell r="A17025">
            <v>43953</v>
          </cell>
          <cell r="C17025">
            <v>7.7</v>
          </cell>
        </row>
        <row r="17026">
          <cell r="A17026">
            <v>43953</v>
          </cell>
          <cell r="C17026">
            <v>8.1999999999999993</v>
          </cell>
        </row>
        <row r="17027">
          <cell r="A17027">
            <v>43953</v>
          </cell>
          <cell r="C17027">
            <v>9</v>
          </cell>
        </row>
        <row r="17028">
          <cell r="A17028">
            <v>43953</v>
          </cell>
          <cell r="C17028">
            <v>10.1</v>
          </cell>
        </row>
        <row r="17029">
          <cell r="A17029">
            <v>43953</v>
          </cell>
          <cell r="C17029">
            <v>11.3</v>
          </cell>
        </row>
        <row r="17030">
          <cell r="A17030">
            <v>43953</v>
          </cell>
          <cell r="C17030">
            <v>12.3</v>
          </cell>
        </row>
        <row r="17031">
          <cell r="A17031">
            <v>43953</v>
          </cell>
          <cell r="C17031">
            <v>13</v>
          </cell>
        </row>
        <row r="17032">
          <cell r="A17032">
            <v>43953</v>
          </cell>
          <cell r="C17032">
            <v>13.8</v>
          </cell>
        </row>
        <row r="17033">
          <cell r="A17033">
            <v>43953</v>
          </cell>
          <cell r="C17033">
            <v>14.3</v>
          </cell>
        </row>
        <row r="17034">
          <cell r="A17034">
            <v>43953</v>
          </cell>
          <cell r="C17034">
            <v>14.7</v>
          </cell>
        </row>
        <row r="17035">
          <cell r="A17035">
            <v>43953</v>
          </cell>
          <cell r="C17035">
            <v>14.8</v>
          </cell>
        </row>
        <row r="17036">
          <cell r="A17036">
            <v>43953</v>
          </cell>
          <cell r="C17036">
            <v>14.8</v>
          </cell>
        </row>
        <row r="17037">
          <cell r="A17037">
            <v>43953</v>
          </cell>
          <cell r="C17037">
            <v>14.5</v>
          </cell>
        </row>
        <row r="17038">
          <cell r="A17038">
            <v>43953</v>
          </cell>
          <cell r="C17038">
            <v>13.7</v>
          </cell>
        </row>
        <row r="17039">
          <cell r="A17039">
            <v>43953</v>
          </cell>
          <cell r="C17039">
            <v>12.6</v>
          </cell>
        </row>
        <row r="17040">
          <cell r="A17040">
            <v>43953</v>
          </cell>
          <cell r="C17040">
            <v>11.3</v>
          </cell>
        </row>
        <row r="17041">
          <cell r="A17041">
            <v>43953</v>
          </cell>
          <cell r="C17041">
            <v>10.3</v>
          </cell>
        </row>
        <row r="17042">
          <cell r="A17042">
            <v>43953</v>
          </cell>
          <cell r="C17042">
            <v>9.5</v>
          </cell>
        </row>
        <row r="17043">
          <cell r="A17043">
            <v>43953</v>
          </cell>
          <cell r="C17043">
            <v>8.8000000000000007</v>
          </cell>
        </row>
        <row r="17044">
          <cell r="A17044">
            <v>43954</v>
          </cell>
          <cell r="C17044">
            <v>8.1999999999999993</v>
          </cell>
        </row>
        <row r="17045">
          <cell r="A17045">
            <v>43954</v>
          </cell>
          <cell r="C17045">
            <v>7.7</v>
          </cell>
        </row>
        <row r="17046">
          <cell r="A17046">
            <v>43954</v>
          </cell>
          <cell r="C17046">
            <v>7.2</v>
          </cell>
        </row>
        <row r="17047">
          <cell r="A17047">
            <v>43954</v>
          </cell>
          <cell r="C17047">
            <v>6.9</v>
          </cell>
        </row>
        <row r="17048">
          <cell r="A17048">
            <v>43954</v>
          </cell>
          <cell r="C17048">
            <v>6.7</v>
          </cell>
        </row>
        <row r="17049">
          <cell r="A17049">
            <v>43954</v>
          </cell>
          <cell r="C17049">
            <v>6.8</v>
          </cell>
        </row>
        <row r="17050">
          <cell r="A17050">
            <v>43954</v>
          </cell>
          <cell r="C17050">
            <v>7.2</v>
          </cell>
        </row>
        <row r="17051">
          <cell r="A17051">
            <v>43954</v>
          </cell>
          <cell r="C17051">
            <v>8.1999999999999993</v>
          </cell>
        </row>
        <row r="17052">
          <cell r="A17052">
            <v>43954</v>
          </cell>
          <cell r="C17052">
            <v>10</v>
          </cell>
        </row>
        <row r="17053">
          <cell r="A17053">
            <v>43954</v>
          </cell>
          <cell r="C17053">
            <v>11.6</v>
          </cell>
        </row>
        <row r="17054">
          <cell r="A17054">
            <v>43954</v>
          </cell>
          <cell r="C17054">
            <v>13</v>
          </cell>
        </row>
        <row r="17055">
          <cell r="A17055">
            <v>43954</v>
          </cell>
          <cell r="C17055">
            <v>14.4</v>
          </cell>
        </row>
        <row r="17056">
          <cell r="A17056">
            <v>43954</v>
          </cell>
          <cell r="C17056">
            <v>15.4</v>
          </cell>
        </row>
        <row r="17057">
          <cell r="A17057">
            <v>43954</v>
          </cell>
          <cell r="C17057">
            <v>15.8</v>
          </cell>
        </row>
        <row r="17058">
          <cell r="A17058">
            <v>43954</v>
          </cell>
          <cell r="C17058">
            <v>16.2</v>
          </cell>
        </row>
        <row r="17059">
          <cell r="A17059">
            <v>43954</v>
          </cell>
          <cell r="C17059">
            <v>14.8</v>
          </cell>
        </row>
        <row r="17060">
          <cell r="A17060">
            <v>43954</v>
          </cell>
          <cell r="C17060">
            <v>14.9</v>
          </cell>
        </row>
        <row r="17061">
          <cell r="A17061">
            <v>43954</v>
          </cell>
          <cell r="C17061">
            <v>14.4</v>
          </cell>
        </row>
        <row r="17062">
          <cell r="A17062">
            <v>43954</v>
          </cell>
          <cell r="C17062">
            <v>13.9</v>
          </cell>
        </row>
        <row r="17063">
          <cell r="A17063">
            <v>43954</v>
          </cell>
          <cell r="C17063">
            <v>13.1</v>
          </cell>
        </row>
        <row r="17064">
          <cell r="A17064">
            <v>43954</v>
          </cell>
          <cell r="C17064">
            <v>12.2</v>
          </cell>
        </row>
        <row r="17065">
          <cell r="A17065">
            <v>43954</v>
          </cell>
          <cell r="C17065">
            <v>11.4</v>
          </cell>
        </row>
        <row r="17066">
          <cell r="A17066">
            <v>43954</v>
          </cell>
          <cell r="C17066">
            <v>11</v>
          </cell>
        </row>
        <row r="17067">
          <cell r="A17067">
            <v>43954</v>
          </cell>
          <cell r="C17067">
            <v>10.7</v>
          </cell>
        </row>
        <row r="17068">
          <cell r="A17068">
            <v>43955</v>
          </cell>
          <cell r="C17068">
            <v>9.8000000000000007</v>
          </cell>
        </row>
        <row r="17069">
          <cell r="A17069">
            <v>43955</v>
          </cell>
          <cell r="C17069">
            <v>9.6</v>
          </cell>
        </row>
        <row r="17070">
          <cell r="A17070">
            <v>43955</v>
          </cell>
          <cell r="C17070">
            <v>9.1999999999999993</v>
          </cell>
        </row>
        <row r="17071">
          <cell r="A17071">
            <v>43955</v>
          </cell>
          <cell r="C17071">
            <v>9</v>
          </cell>
        </row>
        <row r="17072">
          <cell r="A17072">
            <v>43955</v>
          </cell>
          <cell r="C17072">
            <v>8.6</v>
          </cell>
        </row>
        <row r="17073">
          <cell r="A17073">
            <v>43955</v>
          </cell>
          <cell r="C17073">
            <v>8.6999999999999993</v>
          </cell>
        </row>
        <row r="17074">
          <cell r="A17074">
            <v>43955</v>
          </cell>
          <cell r="C17074">
            <v>9</v>
          </cell>
        </row>
        <row r="17075">
          <cell r="A17075">
            <v>43955</v>
          </cell>
          <cell r="C17075">
            <v>10.1</v>
          </cell>
        </row>
        <row r="17076">
          <cell r="A17076">
            <v>43955</v>
          </cell>
          <cell r="C17076">
            <v>11.9</v>
          </cell>
        </row>
        <row r="17077">
          <cell r="A17077">
            <v>43955</v>
          </cell>
          <cell r="C17077">
            <v>13.6</v>
          </cell>
        </row>
        <row r="17078">
          <cell r="A17078">
            <v>43955</v>
          </cell>
          <cell r="C17078">
            <v>15.5</v>
          </cell>
        </row>
        <row r="17079">
          <cell r="A17079">
            <v>43955</v>
          </cell>
          <cell r="C17079">
            <v>16.600000000000001</v>
          </cell>
        </row>
        <row r="17080">
          <cell r="A17080">
            <v>43955</v>
          </cell>
          <cell r="C17080">
            <v>17.3</v>
          </cell>
        </row>
        <row r="17081">
          <cell r="A17081">
            <v>43955</v>
          </cell>
          <cell r="C17081">
            <v>17.8</v>
          </cell>
        </row>
        <row r="17082">
          <cell r="A17082">
            <v>43955</v>
          </cell>
          <cell r="C17082">
            <v>18.2</v>
          </cell>
        </row>
        <row r="17083">
          <cell r="A17083">
            <v>43955</v>
          </cell>
          <cell r="C17083">
            <v>18.2</v>
          </cell>
        </row>
        <row r="17084">
          <cell r="A17084">
            <v>43955</v>
          </cell>
          <cell r="C17084">
            <v>18.3</v>
          </cell>
        </row>
        <row r="17085">
          <cell r="A17085">
            <v>43955</v>
          </cell>
          <cell r="C17085">
            <v>17.600000000000001</v>
          </cell>
        </row>
        <row r="17086">
          <cell r="A17086">
            <v>43955</v>
          </cell>
          <cell r="C17086">
            <v>16.5</v>
          </cell>
        </row>
        <row r="17087">
          <cell r="A17087">
            <v>43955</v>
          </cell>
          <cell r="C17087">
            <v>15.3</v>
          </cell>
        </row>
        <row r="17088">
          <cell r="A17088">
            <v>43955</v>
          </cell>
          <cell r="C17088">
            <v>14.1</v>
          </cell>
        </row>
        <row r="17089">
          <cell r="A17089">
            <v>43955</v>
          </cell>
          <cell r="C17089">
            <v>13</v>
          </cell>
        </row>
        <row r="17090">
          <cell r="A17090">
            <v>43955</v>
          </cell>
          <cell r="C17090">
            <v>12.1</v>
          </cell>
        </row>
        <row r="17091">
          <cell r="A17091">
            <v>43955</v>
          </cell>
          <cell r="C17091">
            <v>11.3</v>
          </cell>
        </row>
        <row r="17092">
          <cell r="A17092">
            <v>43956</v>
          </cell>
          <cell r="C17092">
            <v>10.7</v>
          </cell>
        </row>
        <row r="17093">
          <cell r="A17093">
            <v>43956</v>
          </cell>
          <cell r="C17093">
            <v>9.9</v>
          </cell>
        </row>
        <row r="17094">
          <cell r="A17094">
            <v>43956</v>
          </cell>
          <cell r="C17094">
            <v>9.3000000000000007</v>
          </cell>
        </row>
        <row r="17095">
          <cell r="A17095">
            <v>43956</v>
          </cell>
          <cell r="C17095">
            <v>9.1</v>
          </cell>
        </row>
        <row r="17096">
          <cell r="A17096">
            <v>43956</v>
          </cell>
          <cell r="C17096">
            <v>8.9</v>
          </cell>
        </row>
        <row r="17097">
          <cell r="A17097">
            <v>43956</v>
          </cell>
          <cell r="C17097">
            <v>9</v>
          </cell>
        </row>
        <row r="17098">
          <cell r="A17098">
            <v>43956</v>
          </cell>
          <cell r="C17098">
            <v>9.3000000000000007</v>
          </cell>
        </row>
        <row r="17099">
          <cell r="A17099">
            <v>43956</v>
          </cell>
          <cell r="C17099">
            <v>10.1</v>
          </cell>
        </row>
        <row r="17100">
          <cell r="A17100">
            <v>43956</v>
          </cell>
          <cell r="C17100">
            <v>11.1</v>
          </cell>
        </row>
        <row r="17101">
          <cell r="A17101">
            <v>43956</v>
          </cell>
          <cell r="C17101">
            <v>11.8</v>
          </cell>
        </row>
        <row r="17102">
          <cell r="A17102">
            <v>43956</v>
          </cell>
          <cell r="C17102">
            <v>13</v>
          </cell>
        </row>
        <row r="17103">
          <cell r="A17103">
            <v>43956</v>
          </cell>
          <cell r="C17103">
            <v>13.8</v>
          </cell>
        </row>
        <row r="17104">
          <cell r="A17104">
            <v>43956</v>
          </cell>
          <cell r="C17104">
            <v>14.2</v>
          </cell>
        </row>
        <row r="17105">
          <cell r="A17105">
            <v>43956</v>
          </cell>
          <cell r="C17105">
            <v>14.6</v>
          </cell>
        </row>
        <row r="17106">
          <cell r="A17106">
            <v>43956</v>
          </cell>
          <cell r="C17106">
            <v>14.8</v>
          </cell>
        </row>
        <row r="17107">
          <cell r="A17107">
            <v>43956</v>
          </cell>
          <cell r="C17107">
            <v>14.8</v>
          </cell>
        </row>
        <row r="17108">
          <cell r="A17108">
            <v>43956</v>
          </cell>
          <cell r="C17108">
            <v>14.8</v>
          </cell>
        </row>
        <row r="17109">
          <cell r="A17109">
            <v>43956</v>
          </cell>
          <cell r="C17109">
            <v>14.4</v>
          </cell>
        </row>
        <row r="17110">
          <cell r="A17110">
            <v>43956</v>
          </cell>
          <cell r="C17110">
            <v>13.7</v>
          </cell>
        </row>
        <row r="17111">
          <cell r="A17111">
            <v>43956</v>
          </cell>
          <cell r="C17111">
            <v>12.7</v>
          </cell>
        </row>
        <row r="17112">
          <cell r="A17112">
            <v>43956</v>
          </cell>
          <cell r="C17112">
            <v>11.8</v>
          </cell>
        </row>
        <row r="17113">
          <cell r="A17113">
            <v>43956</v>
          </cell>
          <cell r="C17113">
            <v>10.9</v>
          </cell>
        </row>
        <row r="17114">
          <cell r="A17114">
            <v>43956</v>
          </cell>
          <cell r="C17114">
            <v>10.199999999999999</v>
          </cell>
        </row>
        <row r="17115">
          <cell r="A17115">
            <v>43956</v>
          </cell>
          <cell r="C17115">
            <v>9.6999999999999993</v>
          </cell>
        </row>
        <row r="17116">
          <cell r="A17116">
            <v>43957</v>
          </cell>
          <cell r="C17116">
            <v>8.6</v>
          </cell>
        </row>
        <row r="17117">
          <cell r="A17117">
            <v>43957</v>
          </cell>
          <cell r="C17117">
            <v>8.1</v>
          </cell>
        </row>
        <row r="17118">
          <cell r="A17118">
            <v>43957</v>
          </cell>
          <cell r="C17118">
            <v>7.6</v>
          </cell>
        </row>
        <row r="17119">
          <cell r="A17119">
            <v>43957</v>
          </cell>
          <cell r="C17119">
            <v>7.1</v>
          </cell>
        </row>
        <row r="17120">
          <cell r="A17120">
            <v>43957</v>
          </cell>
          <cell r="C17120">
            <v>6.6</v>
          </cell>
        </row>
        <row r="17121">
          <cell r="A17121">
            <v>43957</v>
          </cell>
          <cell r="C17121">
            <v>6.7</v>
          </cell>
        </row>
        <row r="17122">
          <cell r="A17122">
            <v>43957</v>
          </cell>
          <cell r="C17122">
            <v>6.4</v>
          </cell>
        </row>
        <row r="17123">
          <cell r="A17123">
            <v>43957</v>
          </cell>
          <cell r="C17123">
            <v>7.7</v>
          </cell>
        </row>
        <row r="17124">
          <cell r="A17124">
            <v>43957</v>
          </cell>
          <cell r="C17124">
            <v>9.4</v>
          </cell>
        </row>
        <row r="17125">
          <cell r="A17125">
            <v>43957</v>
          </cell>
          <cell r="C17125">
            <v>10.8</v>
          </cell>
        </row>
        <row r="17126">
          <cell r="A17126">
            <v>43957</v>
          </cell>
          <cell r="C17126">
            <v>12.9</v>
          </cell>
        </row>
        <row r="17127">
          <cell r="A17127">
            <v>43957</v>
          </cell>
          <cell r="C17127">
            <v>14.9</v>
          </cell>
        </row>
        <row r="17128">
          <cell r="A17128">
            <v>43957</v>
          </cell>
          <cell r="C17128">
            <v>16.100000000000001</v>
          </cell>
        </row>
        <row r="17129">
          <cell r="A17129">
            <v>43957</v>
          </cell>
          <cell r="C17129">
            <v>17</v>
          </cell>
        </row>
        <row r="17130">
          <cell r="A17130">
            <v>43957</v>
          </cell>
          <cell r="C17130">
            <v>17.600000000000001</v>
          </cell>
        </row>
        <row r="17131">
          <cell r="A17131">
            <v>43957</v>
          </cell>
          <cell r="C17131">
            <v>17.600000000000001</v>
          </cell>
        </row>
        <row r="17132">
          <cell r="A17132">
            <v>43957</v>
          </cell>
          <cell r="C17132">
            <v>18.2</v>
          </cell>
        </row>
        <row r="17133">
          <cell r="A17133">
            <v>43957</v>
          </cell>
          <cell r="C17133">
            <v>17.600000000000001</v>
          </cell>
        </row>
        <row r="17134">
          <cell r="A17134">
            <v>43957</v>
          </cell>
          <cell r="C17134">
            <v>16.5</v>
          </cell>
        </row>
        <row r="17135">
          <cell r="A17135">
            <v>43957</v>
          </cell>
          <cell r="C17135">
            <v>15</v>
          </cell>
        </row>
        <row r="17136">
          <cell r="A17136">
            <v>43957</v>
          </cell>
          <cell r="C17136">
            <v>13.6</v>
          </cell>
        </row>
        <row r="17137">
          <cell r="A17137">
            <v>43957</v>
          </cell>
          <cell r="C17137">
            <v>11.8</v>
          </cell>
        </row>
        <row r="17138">
          <cell r="A17138">
            <v>43957</v>
          </cell>
          <cell r="C17138">
            <v>10.9</v>
          </cell>
        </row>
        <row r="17139">
          <cell r="A17139">
            <v>43957</v>
          </cell>
          <cell r="C17139">
            <v>9.8000000000000007</v>
          </cell>
        </row>
        <row r="17140">
          <cell r="A17140">
            <v>43958</v>
          </cell>
          <cell r="C17140">
            <v>9.1999999999999993</v>
          </cell>
        </row>
        <row r="17141">
          <cell r="A17141">
            <v>43958</v>
          </cell>
          <cell r="C17141">
            <v>8.5</v>
          </cell>
        </row>
        <row r="17142">
          <cell r="A17142">
            <v>43958</v>
          </cell>
          <cell r="C17142">
            <v>8.1</v>
          </cell>
        </row>
        <row r="17143">
          <cell r="A17143">
            <v>43958</v>
          </cell>
          <cell r="C17143">
            <v>7.6</v>
          </cell>
        </row>
        <row r="17144">
          <cell r="A17144">
            <v>43958</v>
          </cell>
          <cell r="C17144">
            <v>7.4</v>
          </cell>
        </row>
        <row r="17145">
          <cell r="A17145">
            <v>43958</v>
          </cell>
          <cell r="C17145">
            <v>7.5</v>
          </cell>
        </row>
        <row r="17146">
          <cell r="A17146">
            <v>43958</v>
          </cell>
          <cell r="C17146">
            <v>8.1999999999999993</v>
          </cell>
        </row>
        <row r="17147">
          <cell r="A17147">
            <v>43958</v>
          </cell>
          <cell r="C17147">
            <v>9.6999999999999993</v>
          </cell>
        </row>
        <row r="17148">
          <cell r="A17148">
            <v>43958</v>
          </cell>
          <cell r="C17148">
            <v>11.7</v>
          </cell>
        </row>
        <row r="17149">
          <cell r="A17149">
            <v>43958</v>
          </cell>
          <cell r="C17149">
            <v>13.6</v>
          </cell>
        </row>
        <row r="17150">
          <cell r="A17150">
            <v>43958</v>
          </cell>
          <cell r="C17150">
            <v>15.8</v>
          </cell>
        </row>
        <row r="17151">
          <cell r="A17151">
            <v>43958</v>
          </cell>
          <cell r="C17151">
            <v>17.5</v>
          </cell>
        </row>
        <row r="17152">
          <cell r="A17152">
            <v>43958</v>
          </cell>
          <cell r="C17152">
            <v>18.899999999999999</v>
          </cell>
        </row>
        <row r="17153">
          <cell r="A17153">
            <v>43958</v>
          </cell>
          <cell r="C17153">
            <v>19.600000000000001</v>
          </cell>
        </row>
        <row r="17154">
          <cell r="A17154">
            <v>43958</v>
          </cell>
          <cell r="C17154">
            <v>20.399999999999999</v>
          </cell>
        </row>
        <row r="17155">
          <cell r="A17155">
            <v>43958</v>
          </cell>
          <cell r="C17155">
            <v>20</v>
          </cell>
        </row>
        <row r="17156">
          <cell r="A17156">
            <v>43958</v>
          </cell>
          <cell r="C17156">
            <v>20.2</v>
          </cell>
        </row>
        <row r="17157">
          <cell r="A17157">
            <v>43958</v>
          </cell>
          <cell r="C17157">
            <v>19.399999999999999</v>
          </cell>
        </row>
        <row r="17158">
          <cell r="A17158">
            <v>43958</v>
          </cell>
          <cell r="C17158">
            <v>18.399999999999999</v>
          </cell>
        </row>
        <row r="17159">
          <cell r="A17159">
            <v>43958</v>
          </cell>
          <cell r="C17159">
            <v>17.2</v>
          </cell>
        </row>
        <row r="17160">
          <cell r="A17160">
            <v>43958</v>
          </cell>
          <cell r="C17160">
            <v>16</v>
          </cell>
        </row>
        <row r="17161">
          <cell r="A17161">
            <v>43958</v>
          </cell>
          <cell r="C17161">
            <v>14.7</v>
          </cell>
        </row>
        <row r="17162">
          <cell r="A17162">
            <v>43958</v>
          </cell>
          <cell r="C17162">
            <v>13.9</v>
          </cell>
        </row>
        <row r="17163">
          <cell r="A17163">
            <v>43958</v>
          </cell>
          <cell r="C17163">
            <v>13.4</v>
          </cell>
        </row>
        <row r="17164">
          <cell r="A17164">
            <v>43959</v>
          </cell>
          <cell r="C17164">
            <v>12.9</v>
          </cell>
        </row>
        <row r="17165">
          <cell r="A17165">
            <v>43959</v>
          </cell>
          <cell r="C17165">
            <v>12.4</v>
          </cell>
        </row>
        <row r="17166">
          <cell r="A17166">
            <v>43959</v>
          </cell>
          <cell r="C17166">
            <v>11.7</v>
          </cell>
        </row>
        <row r="17167">
          <cell r="A17167">
            <v>43959</v>
          </cell>
          <cell r="C17167">
            <v>11.4</v>
          </cell>
        </row>
        <row r="17168">
          <cell r="A17168">
            <v>43959</v>
          </cell>
          <cell r="C17168">
            <v>10.9</v>
          </cell>
        </row>
        <row r="17169">
          <cell r="A17169">
            <v>43959</v>
          </cell>
          <cell r="C17169">
            <v>11.1</v>
          </cell>
        </row>
        <row r="17170">
          <cell r="A17170">
            <v>43959</v>
          </cell>
          <cell r="C17170">
            <v>11.7</v>
          </cell>
        </row>
        <row r="17171">
          <cell r="A17171">
            <v>43959</v>
          </cell>
          <cell r="C17171">
            <v>12.8</v>
          </cell>
        </row>
        <row r="17172">
          <cell r="A17172">
            <v>43959</v>
          </cell>
          <cell r="C17172">
            <v>14.5</v>
          </cell>
        </row>
        <row r="17173">
          <cell r="A17173">
            <v>43959</v>
          </cell>
          <cell r="C17173">
            <v>16.2</v>
          </cell>
        </row>
        <row r="17174">
          <cell r="A17174">
            <v>43959</v>
          </cell>
          <cell r="C17174">
            <v>18.100000000000001</v>
          </cell>
        </row>
        <row r="17175">
          <cell r="A17175">
            <v>43959</v>
          </cell>
          <cell r="C17175">
            <v>19.5</v>
          </cell>
        </row>
        <row r="17176">
          <cell r="A17176">
            <v>43959</v>
          </cell>
          <cell r="C17176">
            <v>20.399999999999999</v>
          </cell>
        </row>
        <row r="17177">
          <cell r="A17177">
            <v>43959</v>
          </cell>
          <cell r="C17177">
            <v>21</v>
          </cell>
        </row>
        <row r="17178">
          <cell r="A17178">
            <v>43959</v>
          </cell>
          <cell r="C17178">
            <v>21.3</v>
          </cell>
        </row>
        <row r="17179">
          <cell r="A17179">
            <v>43959</v>
          </cell>
          <cell r="C17179">
            <v>21</v>
          </cell>
        </row>
        <row r="17180">
          <cell r="A17180">
            <v>43959</v>
          </cell>
          <cell r="C17180">
            <v>21.5</v>
          </cell>
        </row>
        <row r="17181">
          <cell r="A17181">
            <v>43959</v>
          </cell>
          <cell r="C17181">
            <v>20.6</v>
          </cell>
        </row>
        <row r="17182">
          <cell r="A17182">
            <v>43959</v>
          </cell>
          <cell r="C17182">
            <v>19.5</v>
          </cell>
        </row>
        <row r="17183">
          <cell r="A17183">
            <v>43959</v>
          </cell>
          <cell r="C17183">
            <v>18.2</v>
          </cell>
        </row>
        <row r="17184">
          <cell r="A17184">
            <v>43959</v>
          </cell>
          <cell r="C17184">
            <v>16.899999999999999</v>
          </cell>
        </row>
        <row r="17185">
          <cell r="A17185">
            <v>43959</v>
          </cell>
          <cell r="C17185">
            <v>15.6</v>
          </cell>
        </row>
        <row r="17186">
          <cell r="A17186">
            <v>43959</v>
          </cell>
          <cell r="C17186">
            <v>14.6</v>
          </cell>
        </row>
        <row r="17187">
          <cell r="A17187">
            <v>43959</v>
          </cell>
          <cell r="C17187">
            <v>13.9</v>
          </cell>
        </row>
        <row r="17188">
          <cell r="A17188">
            <v>43960</v>
          </cell>
          <cell r="C17188">
            <v>13.2</v>
          </cell>
        </row>
        <row r="17189">
          <cell r="A17189">
            <v>43960</v>
          </cell>
          <cell r="C17189">
            <v>12.7</v>
          </cell>
        </row>
        <row r="17190">
          <cell r="A17190">
            <v>43960</v>
          </cell>
          <cell r="C17190">
            <v>12.3</v>
          </cell>
        </row>
        <row r="17191">
          <cell r="A17191">
            <v>43960</v>
          </cell>
          <cell r="C17191">
            <v>11.8</v>
          </cell>
        </row>
        <row r="17192">
          <cell r="A17192">
            <v>43960</v>
          </cell>
          <cell r="C17192">
            <v>11.3</v>
          </cell>
        </row>
        <row r="17193">
          <cell r="A17193">
            <v>43960</v>
          </cell>
          <cell r="C17193">
            <v>11.5</v>
          </cell>
        </row>
        <row r="17194">
          <cell r="A17194">
            <v>43960</v>
          </cell>
          <cell r="C17194">
            <v>12.3</v>
          </cell>
        </row>
        <row r="17195">
          <cell r="A17195">
            <v>43960</v>
          </cell>
          <cell r="C17195">
            <v>13.7</v>
          </cell>
        </row>
        <row r="17196">
          <cell r="A17196">
            <v>43960</v>
          </cell>
          <cell r="C17196">
            <v>15.9</v>
          </cell>
        </row>
        <row r="17197">
          <cell r="A17197">
            <v>43960</v>
          </cell>
          <cell r="C17197">
            <v>18.100000000000001</v>
          </cell>
        </row>
        <row r="17198">
          <cell r="A17198">
            <v>43960</v>
          </cell>
          <cell r="C17198">
            <v>20.100000000000001</v>
          </cell>
        </row>
        <row r="17199">
          <cell r="A17199">
            <v>43960</v>
          </cell>
          <cell r="C17199">
            <v>21.7</v>
          </cell>
        </row>
        <row r="17200">
          <cell r="A17200">
            <v>43960</v>
          </cell>
          <cell r="C17200">
            <v>22.5</v>
          </cell>
        </row>
        <row r="17201">
          <cell r="A17201">
            <v>43960</v>
          </cell>
          <cell r="C17201">
            <v>23.1</v>
          </cell>
        </row>
        <row r="17202">
          <cell r="A17202">
            <v>43960</v>
          </cell>
          <cell r="C17202">
            <v>23.5</v>
          </cell>
        </row>
        <row r="17203">
          <cell r="A17203">
            <v>43960</v>
          </cell>
          <cell r="C17203">
            <v>23</v>
          </cell>
        </row>
        <row r="17204">
          <cell r="A17204">
            <v>43960</v>
          </cell>
          <cell r="C17204">
            <v>23.6</v>
          </cell>
        </row>
        <row r="17205">
          <cell r="A17205">
            <v>43960</v>
          </cell>
          <cell r="C17205">
            <v>22.7</v>
          </cell>
        </row>
        <row r="17206">
          <cell r="A17206">
            <v>43960</v>
          </cell>
          <cell r="C17206">
            <v>21.6</v>
          </cell>
        </row>
        <row r="17207">
          <cell r="A17207">
            <v>43960</v>
          </cell>
          <cell r="C17207">
            <v>20.2</v>
          </cell>
        </row>
        <row r="17208">
          <cell r="A17208">
            <v>43960</v>
          </cell>
          <cell r="C17208">
            <v>18.7</v>
          </cell>
        </row>
        <row r="17209">
          <cell r="A17209">
            <v>43960</v>
          </cell>
          <cell r="C17209">
            <v>17.3</v>
          </cell>
        </row>
        <row r="17210">
          <cell r="A17210">
            <v>43960</v>
          </cell>
          <cell r="C17210">
            <v>16.3</v>
          </cell>
        </row>
        <row r="17211">
          <cell r="A17211">
            <v>43960</v>
          </cell>
          <cell r="C17211">
            <v>15.5</v>
          </cell>
        </row>
        <row r="17212">
          <cell r="A17212">
            <v>43961</v>
          </cell>
          <cell r="C17212">
            <v>14.9</v>
          </cell>
        </row>
        <row r="17213">
          <cell r="A17213">
            <v>43961</v>
          </cell>
          <cell r="C17213">
            <v>14.2</v>
          </cell>
        </row>
        <row r="17214">
          <cell r="A17214">
            <v>43961</v>
          </cell>
          <cell r="C17214">
            <v>13.6</v>
          </cell>
        </row>
        <row r="17215">
          <cell r="A17215">
            <v>43961</v>
          </cell>
          <cell r="C17215">
            <v>13</v>
          </cell>
        </row>
        <row r="17216">
          <cell r="A17216">
            <v>43961</v>
          </cell>
          <cell r="C17216">
            <v>12.9</v>
          </cell>
        </row>
        <row r="17217">
          <cell r="A17217">
            <v>43961</v>
          </cell>
          <cell r="C17217">
            <v>12.9</v>
          </cell>
        </row>
        <row r="17218">
          <cell r="A17218">
            <v>43961</v>
          </cell>
          <cell r="C17218">
            <v>13.6</v>
          </cell>
        </row>
        <row r="17219">
          <cell r="A17219">
            <v>43961</v>
          </cell>
          <cell r="C17219">
            <v>14.4</v>
          </cell>
        </row>
        <row r="17220">
          <cell r="A17220">
            <v>43961</v>
          </cell>
          <cell r="C17220">
            <v>15.1</v>
          </cell>
        </row>
        <row r="17221">
          <cell r="A17221">
            <v>43961</v>
          </cell>
          <cell r="C17221">
            <v>15.5</v>
          </cell>
        </row>
        <row r="17222">
          <cell r="A17222">
            <v>43961</v>
          </cell>
          <cell r="C17222">
            <v>17.899999999999999</v>
          </cell>
        </row>
        <row r="17223">
          <cell r="A17223">
            <v>43961</v>
          </cell>
          <cell r="C17223">
            <v>17.8</v>
          </cell>
        </row>
        <row r="17224">
          <cell r="A17224">
            <v>43961</v>
          </cell>
          <cell r="C17224">
            <v>16.899999999999999</v>
          </cell>
        </row>
        <row r="17225">
          <cell r="A17225">
            <v>43961</v>
          </cell>
          <cell r="C17225">
            <v>16.600000000000001</v>
          </cell>
        </row>
        <row r="17226">
          <cell r="A17226">
            <v>43961</v>
          </cell>
          <cell r="C17226">
            <v>15.7</v>
          </cell>
        </row>
        <row r="17227">
          <cell r="A17227">
            <v>43961</v>
          </cell>
          <cell r="C17227">
            <v>14.7</v>
          </cell>
        </row>
        <row r="17228">
          <cell r="A17228">
            <v>43961</v>
          </cell>
          <cell r="C17228">
            <v>14.4</v>
          </cell>
        </row>
        <row r="17229">
          <cell r="A17229">
            <v>43961</v>
          </cell>
          <cell r="C17229">
            <v>12.9</v>
          </cell>
        </row>
        <row r="17230">
          <cell r="A17230">
            <v>43961</v>
          </cell>
          <cell r="C17230">
            <v>11.8</v>
          </cell>
        </row>
        <row r="17231">
          <cell r="A17231">
            <v>43961</v>
          </cell>
          <cell r="C17231">
            <v>10.8</v>
          </cell>
        </row>
        <row r="17232">
          <cell r="A17232">
            <v>43961</v>
          </cell>
          <cell r="C17232">
            <v>10</v>
          </cell>
        </row>
        <row r="17233">
          <cell r="A17233">
            <v>43961</v>
          </cell>
          <cell r="C17233">
            <v>9.1</v>
          </cell>
        </row>
        <row r="17234">
          <cell r="A17234">
            <v>43961</v>
          </cell>
          <cell r="C17234">
            <v>8.6999999999999993</v>
          </cell>
        </row>
        <row r="17235">
          <cell r="A17235">
            <v>43961</v>
          </cell>
          <cell r="C17235">
            <v>7.9</v>
          </cell>
        </row>
        <row r="17236">
          <cell r="A17236">
            <v>43962</v>
          </cell>
          <cell r="C17236">
            <v>7.4</v>
          </cell>
        </row>
        <row r="17237">
          <cell r="A17237">
            <v>43962</v>
          </cell>
          <cell r="C17237">
            <v>6.8</v>
          </cell>
        </row>
        <row r="17238">
          <cell r="A17238">
            <v>43962</v>
          </cell>
          <cell r="C17238">
            <v>6.4</v>
          </cell>
        </row>
        <row r="17239">
          <cell r="A17239">
            <v>43962</v>
          </cell>
          <cell r="C17239">
            <v>5.9</v>
          </cell>
        </row>
        <row r="17240">
          <cell r="A17240">
            <v>43962</v>
          </cell>
          <cell r="C17240">
            <v>5.4</v>
          </cell>
        </row>
        <row r="17241">
          <cell r="A17241">
            <v>43962</v>
          </cell>
          <cell r="C17241">
            <v>5.4</v>
          </cell>
        </row>
        <row r="17242">
          <cell r="A17242">
            <v>43962</v>
          </cell>
          <cell r="C17242">
            <v>6</v>
          </cell>
        </row>
        <row r="17243">
          <cell r="A17243">
            <v>43962</v>
          </cell>
          <cell r="C17243">
            <v>7.1</v>
          </cell>
        </row>
        <row r="17244">
          <cell r="A17244">
            <v>43962</v>
          </cell>
          <cell r="C17244">
            <v>8.6</v>
          </cell>
        </row>
        <row r="17245">
          <cell r="A17245">
            <v>43962</v>
          </cell>
          <cell r="C17245">
            <v>9.4</v>
          </cell>
        </row>
        <row r="17246">
          <cell r="A17246">
            <v>43962</v>
          </cell>
          <cell r="C17246">
            <v>10.4</v>
          </cell>
        </row>
        <row r="17247">
          <cell r="A17247">
            <v>43962</v>
          </cell>
          <cell r="C17247">
            <v>11.6</v>
          </cell>
        </row>
        <row r="17248">
          <cell r="A17248">
            <v>43962</v>
          </cell>
          <cell r="C17248">
            <v>12.4</v>
          </cell>
        </row>
        <row r="17249">
          <cell r="A17249">
            <v>43962</v>
          </cell>
          <cell r="C17249">
            <v>13</v>
          </cell>
        </row>
        <row r="17250">
          <cell r="A17250">
            <v>43962</v>
          </cell>
          <cell r="C17250">
            <v>13.2</v>
          </cell>
        </row>
        <row r="17251">
          <cell r="A17251">
            <v>43962</v>
          </cell>
          <cell r="C17251">
            <v>13</v>
          </cell>
        </row>
        <row r="17252">
          <cell r="A17252">
            <v>43962</v>
          </cell>
          <cell r="C17252">
            <v>13.1</v>
          </cell>
        </row>
        <row r="17253">
          <cell r="A17253">
            <v>43962</v>
          </cell>
          <cell r="C17253">
            <v>12.4</v>
          </cell>
        </row>
        <row r="17254">
          <cell r="A17254">
            <v>43962</v>
          </cell>
          <cell r="C17254">
            <v>11.6</v>
          </cell>
        </row>
        <row r="17255">
          <cell r="A17255">
            <v>43962</v>
          </cell>
          <cell r="C17255">
            <v>10.6</v>
          </cell>
        </row>
        <row r="17256">
          <cell r="A17256">
            <v>43962</v>
          </cell>
          <cell r="C17256">
            <v>9.6</v>
          </cell>
        </row>
        <row r="17257">
          <cell r="A17257">
            <v>43962</v>
          </cell>
          <cell r="C17257">
            <v>8.4</v>
          </cell>
        </row>
        <row r="17258">
          <cell r="A17258">
            <v>43962</v>
          </cell>
          <cell r="C17258">
            <v>7.7</v>
          </cell>
        </row>
        <row r="17259">
          <cell r="A17259">
            <v>43962</v>
          </cell>
          <cell r="C17259">
            <v>6.7</v>
          </cell>
        </row>
        <row r="17260">
          <cell r="A17260">
            <v>43963</v>
          </cell>
          <cell r="C17260">
            <v>5.9</v>
          </cell>
        </row>
        <row r="17261">
          <cell r="A17261">
            <v>43963</v>
          </cell>
          <cell r="C17261">
            <v>4.9000000000000004</v>
          </cell>
        </row>
        <row r="17262">
          <cell r="A17262">
            <v>43963</v>
          </cell>
          <cell r="C17262">
            <v>4.4000000000000004</v>
          </cell>
        </row>
        <row r="17263">
          <cell r="A17263">
            <v>43963</v>
          </cell>
          <cell r="C17263">
            <v>3.6</v>
          </cell>
        </row>
        <row r="17264">
          <cell r="A17264">
            <v>43963</v>
          </cell>
          <cell r="C17264">
            <v>3.1</v>
          </cell>
        </row>
        <row r="17265">
          <cell r="A17265">
            <v>43963</v>
          </cell>
          <cell r="C17265">
            <v>3.2</v>
          </cell>
        </row>
        <row r="17266">
          <cell r="A17266">
            <v>43963</v>
          </cell>
          <cell r="C17266">
            <v>4</v>
          </cell>
        </row>
        <row r="17267">
          <cell r="A17267">
            <v>43963</v>
          </cell>
          <cell r="C17267">
            <v>5.5</v>
          </cell>
        </row>
        <row r="17268">
          <cell r="A17268">
            <v>43963</v>
          </cell>
          <cell r="C17268">
            <v>7.5</v>
          </cell>
        </row>
        <row r="17269">
          <cell r="A17269">
            <v>43963</v>
          </cell>
          <cell r="C17269">
            <v>9</v>
          </cell>
        </row>
        <row r="17270">
          <cell r="A17270">
            <v>43963</v>
          </cell>
          <cell r="C17270">
            <v>10.6</v>
          </cell>
        </row>
        <row r="17271">
          <cell r="A17271">
            <v>43963</v>
          </cell>
          <cell r="C17271">
            <v>11.9</v>
          </cell>
        </row>
        <row r="17272">
          <cell r="A17272">
            <v>43963</v>
          </cell>
          <cell r="C17272">
            <v>12.8</v>
          </cell>
        </row>
        <row r="17273">
          <cell r="A17273">
            <v>43963</v>
          </cell>
          <cell r="C17273">
            <v>13.4</v>
          </cell>
        </row>
        <row r="17274">
          <cell r="A17274">
            <v>43963</v>
          </cell>
          <cell r="C17274">
            <v>13.7</v>
          </cell>
        </row>
        <row r="17275">
          <cell r="A17275">
            <v>43963</v>
          </cell>
          <cell r="C17275">
            <v>13.6</v>
          </cell>
        </row>
        <row r="17276">
          <cell r="A17276">
            <v>43963</v>
          </cell>
          <cell r="C17276">
            <v>13.9</v>
          </cell>
        </row>
        <row r="17277">
          <cell r="A17277">
            <v>43963</v>
          </cell>
          <cell r="C17277">
            <v>13.3</v>
          </cell>
        </row>
        <row r="17278">
          <cell r="A17278">
            <v>43963</v>
          </cell>
          <cell r="C17278">
            <v>12.6</v>
          </cell>
        </row>
        <row r="17279">
          <cell r="A17279">
            <v>43963</v>
          </cell>
          <cell r="C17279">
            <v>11.5</v>
          </cell>
        </row>
        <row r="17280">
          <cell r="A17280">
            <v>43963</v>
          </cell>
          <cell r="C17280">
            <v>10.4</v>
          </cell>
        </row>
        <row r="17281">
          <cell r="A17281">
            <v>43963</v>
          </cell>
          <cell r="C17281">
            <v>9.1</v>
          </cell>
        </row>
        <row r="17282">
          <cell r="A17282">
            <v>43963</v>
          </cell>
          <cell r="C17282">
            <v>8.1999999999999993</v>
          </cell>
        </row>
        <row r="17283">
          <cell r="A17283">
            <v>43963</v>
          </cell>
          <cell r="C17283">
            <v>7.4</v>
          </cell>
        </row>
        <row r="17284">
          <cell r="A17284">
            <v>43964</v>
          </cell>
          <cell r="C17284">
            <v>6.8</v>
          </cell>
        </row>
        <row r="17285">
          <cell r="A17285">
            <v>43964</v>
          </cell>
          <cell r="C17285">
            <v>6.2</v>
          </cell>
        </row>
        <row r="17286">
          <cell r="A17286">
            <v>43964</v>
          </cell>
          <cell r="C17286">
            <v>5.9</v>
          </cell>
        </row>
        <row r="17287">
          <cell r="A17287">
            <v>43964</v>
          </cell>
          <cell r="C17287">
            <v>5.6</v>
          </cell>
        </row>
        <row r="17288">
          <cell r="A17288">
            <v>43964</v>
          </cell>
          <cell r="C17288">
            <v>5.2</v>
          </cell>
        </row>
        <row r="17289">
          <cell r="A17289">
            <v>43964</v>
          </cell>
          <cell r="C17289">
            <v>5.5</v>
          </cell>
        </row>
        <row r="17290">
          <cell r="A17290">
            <v>43964</v>
          </cell>
          <cell r="C17290">
            <v>6.5</v>
          </cell>
        </row>
        <row r="17291">
          <cell r="A17291">
            <v>43964</v>
          </cell>
          <cell r="C17291">
            <v>7.7</v>
          </cell>
        </row>
        <row r="17292">
          <cell r="A17292">
            <v>43964</v>
          </cell>
          <cell r="C17292">
            <v>9</v>
          </cell>
        </row>
        <row r="17293">
          <cell r="A17293">
            <v>43964</v>
          </cell>
          <cell r="C17293">
            <v>10</v>
          </cell>
        </row>
        <row r="17294">
          <cell r="A17294">
            <v>43964</v>
          </cell>
          <cell r="C17294">
            <v>11</v>
          </cell>
        </row>
        <row r="17295">
          <cell r="A17295">
            <v>43964</v>
          </cell>
          <cell r="C17295">
            <v>11.6</v>
          </cell>
        </row>
        <row r="17296">
          <cell r="A17296">
            <v>43964</v>
          </cell>
          <cell r="C17296">
            <v>12.2</v>
          </cell>
        </row>
        <row r="17297">
          <cell r="A17297">
            <v>43964</v>
          </cell>
          <cell r="C17297">
            <v>12.7</v>
          </cell>
        </row>
        <row r="17298">
          <cell r="A17298">
            <v>43964</v>
          </cell>
          <cell r="C17298">
            <v>12.9</v>
          </cell>
        </row>
        <row r="17299">
          <cell r="A17299">
            <v>43964</v>
          </cell>
          <cell r="C17299">
            <v>12.8</v>
          </cell>
        </row>
        <row r="17300">
          <cell r="A17300">
            <v>43964</v>
          </cell>
          <cell r="C17300">
            <v>13</v>
          </cell>
        </row>
        <row r="17301">
          <cell r="A17301">
            <v>43964</v>
          </cell>
          <cell r="C17301">
            <v>12.3</v>
          </cell>
        </row>
        <row r="17302">
          <cell r="A17302">
            <v>43964</v>
          </cell>
          <cell r="C17302">
            <v>11.5</v>
          </cell>
        </row>
        <row r="17303">
          <cell r="A17303">
            <v>43964</v>
          </cell>
          <cell r="C17303">
            <v>10.6</v>
          </cell>
        </row>
        <row r="17304">
          <cell r="A17304">
            <v>43964</v>
          </cell>
          <cell r="C17304">
            <v>9.6</v>
          </cell>
        </row>
        <row r="17305">
          <cell r="A17305">
            <v>43964</v>
          </cell>
          <cell r="C17305">
            <v>8.4</v>
          </cell>
        </row>
        <row r="17306">
          <cell r="A17306">
            <v>43964</v>
          </cell>
          <cell r="C17306">
            <v>7.7</v>
          </cell>
        </row>
        <row r="17307">
          <cell r="A17307">
            <v>43964</v>
          </cell>
          <cell r="C17307">
            <v>6.7</v>
          </cell>
        </row>
        <row r="17308">
          <cell r="A17308">
            <v>43965</v>
          </cell>
          <cell r="C17308">
            <v>5.9</v>
          </cell>
        </row>
        <row r="17309">
          <cell r="A17309">
            <v>43965</v>
          </cell>
          <cell r="C17309">
            <v>5.2</v>
          </cell>
        </row>
        <row r="17310">
          <cell r="A17310">
            <v>43965</v>
          </cell>
          <cell r="C17310">
            <v>4.7</v>
          </cell>
        </row>
        <row r="17311">
          <cell r="A17311">
            <v>43965</v>
          </cell>
          <cell r="C17311">
            <v>4.2</v>
          </cell>
        </row>
        <row r="17312">
          <cell r="A17312">
            <v>43965</v>
          </cell>
          <cell r="C17312">
            <v>3.4</v>
          </cell>
        </row>
        <row r="17313">
          <cell r="A17313">
            <v>43965</v>
          </cell>
          <cell r="C17313">
            <v>3.5</v>
          </cell>
        </row>
        <row r="17314">
          <cell r="A17314">
            <v>43965</v>
          </cell>
          <cell r="C17314">
            <v>4.4000000000000004</v>
          </cell>
        </row>
        <row r="17315">
          <cell r="A17315">
            <v>43965</v>
          </cell>
          <cell r="C17315">
            <v>5.9</v>
          </cell>
        </row>
        <row r="17316">
          <cell r="A17316">
            <v>43965</v>
          </cell>
          <cell r="C17316">
            <v>7.7</v>
          </cell>
        </row>
        <row r="17317">
          <cell r="A17317">
            <v>43965</v>
          </cell>
          <cell r="C17317">
            <v>9.4</v>
          </cell>
        </row>
        <row r="17318">
          <cell r="A17318">
            <v>43965</v>
          </cell>
          <cell r="C17318">
            <v>10.7</v>
          </cell>
        </row>
        <row r="17319">
          <cell r="A17319">
            <v>43965</v>
          </cell>
          <cell r="C17319">
            <v>11.9</v>
          </cell>
        </row>
        <row r="17320">
          <cell r="A17320">
            <v>43965</v>
          </cell>
          <cell r="C17320">
            <v>12.8</v>
          </cell>
        </row>
        <row r="17321">
          <cell r="A17321">
            <v>43965</v>
          </cell>
          <cell r="C17321">
            <v>13.4</v>
          </cell>
        </row>
        <row r="17322">
          <cell r="A17322">
            <v>43965</v>
          </cell>
          <cell r="C17322">
            <v>13.8</v>
          </cell>
        </row>
        <row r="17323">
          <cell r="A17323">
            <v>43965</v>
          </cell>
          <cell r="C17323">
            <v>13.9</v>
          </cell>
        </row>
        <row r="17324">
          <cell r="A17324">
            <v>43965</v>
          </cell>
          <cell r="C17324">
            <v>14.4</v>
          </cell>
        </row>
        <row r="17325">
          <cell r="A17325">
            <v>43965</v>
          </cell>
          <cell r="C17325">
            <v>13.8</v>
          </cell>
        </row>
        <row r="17326">
          <cell r="A17326">
            <v>43965</v>
          </cell>
          <cell r="C17326">
            <v>13.1</v>
          </cell>
        </row>
        <row r="17327">
          <cell r="A17327">
            <v>43965</v>
          </cell>
          <cell r="C17327">
            <v>12.1</v>
          </cell>
        </row>
        <row r="17328">
          <cell r="A17328">
            <v>43965</v>
          </cell>
          <cell r="C17328">
            <v>11</v>
          </cell>
        </row>
        <row r="17329">
          <cell r="A17329">
            <v>43965</v>
          </cell>
          <cell r="C17329">
            <v>9.6999999999999993</v>
          </cell>
        </row>
        <row r="17330">
          <cell r="A17330">
            <v>43965</v>
          </cell>
          <cell r="C17330">
            <v>8.8000000000000007</v>
          </cell>
        </row>
        <row r="17331">
          <cell r="A17331">
            <v>43965</v>
          </cell>
          <cell r="C17331">
            <v>7.7</v>
          </cell>
        </row>
        <row r="17332">
          <cell r="A17332">
            <v>43966</v>
          </cell>
          <cell r="C17332">
            <v>6.9</v>
          </cell>
        </row>
        <row r="17333">
          <cell r="A17333">
            <v>43966</v>
          </cell>
          <cell r="C17333">
            <v>6.1</v>
          </cell>
        </row>
        <row r="17334">
          <cell r="A17334">
            <v>43966</v>
          </cell>
          <cell r="C17334">
            <v>5.6</v>
          </cell>
        </row>
        <row r="17335">
          <cell r="A17335">
            <v>43966</v>
          </cell>
          <cell r="C17335">
            <v>5.0999999999999996</v>
          </cell>
        </row>
        <row r="17336">
          <cell r="A17336">
            <v>43966</v>
          </cell>
          <cell r="C17336">
            <v>4.8</v>
          </cell>
        </row>
        <row r="17337">
          <cell r="A17337">
            <v>43966</v>
          </cell>
          <cell r="C17337">
            <v>5.2</v>
          </cell>
        </row>
        <row r="17338">
          <cell r="A17338">
            <v>43966</v>
          </cell>
          <cell r="C17338">
            <v>6.2</v>
          </cell>
        </row>
        <row r="17339">
          <cell r="A17339">
            <v>43966</v>
          </cell>
          <cell r="C17339">
            <v>7.7</v>
          </cell>
        </row>
        <row r="17340">
          <cell r="A17340">
            <v>43966</v>
          </cell>
          <cell r="C17340">
            <v>9.6</v>
          </cell>
        </row>
        <row r="17341">
          <cell r="A17341">
            <v>43966</v>
          </cell>
          <cell r="C17341">
            <v>11.3</v>
          </cell>
        </row>
        <row r="17342">
          <cell r="A17342">
            <v>43966</v>
          </cell>
          <cell r="C17342">
            <v>13</v>
          </cell>
        </row>
        <row r="17343">
          <cell r="A17343">
            <v>43966</v>
          </cell>
          <cell r="C17343">
            <v>14.1</v>
          </cell>
        </row>
        <row r="17344">
          <cell r="A17344">
            <v>43966</v>
          </cell>
          <cell r="C17344">
            <v>15.1</v>
          </cell>
        </row>
        <row r="17345">
          <cell r="A17345">
            <v>43966</v>
          </cell>
          <cell r="C17345">
            <v>15.7</v>
          </cell>
        </row>
        <row r="17346">
          <cell r="A17346">
            <v>43966</v>
          </cell>
          <cell r="C17346">
            <v>15.9</v>
          </cell>
        </row>
        <row r="17347">
          <cell r="A17347">
            <v>43966</v>
          </cell>
          <cell r="C17347">
            <v>15.8</v>
          </cell>
        </row>
        <row r="17348">
          <cell r="A17348">
            <v>43966</v>
          </cell>
          <cell r="C17348">
            <v>16.399999999999999</v>
          </cell>
        </row>
        <row r="17349">
          <cell r="A17349">
            <v>43966</v>
          </cell>
          <cell r="C17349">
            <v>15.8</v>
          </cell>
        </row>
        <row r="17350">
          <cell r="A17350">
            <v>43966</v>
          </cell>
          <cell r="C17350">
            <v>15</v>
          </cell>
        </row>
        <row r="17351">
          <cell r="A17351">
            <v>43966</v>
          </cell>
          <cell r="C17351">
            <v>13.8</v>
          </cell>
        </row>
        <row r="17352">
          <cell r="A17352">
            <v>43966</v>
          </cell>
          <cell r="C17352">
            <v>12.6</v>
          </cell>
        </row>
        <row r="17353">
          <cell r="A17353">
            <v>43966</v>
          </cell>
          <cell r="C17353">
            <v>11.2</v>
          </cell>
        </row>
        <row r="17354">
          <cell r="A17354">
            <v>43966</v>
          </cell>
          <cell r="C17354">
            <v>10.3</v>
          </cell>
        </row>
        <row r="17355">
          <cell r="A17355">
            <v>43966</v>
          </cell>
          <cell r="C17355">
            <v>9.4</v>
          </cell>
        </row>
        <row r="17356">
          <cell r="A17356">
            <v>43967</v>
          </cell>
          <cell r="C17356">
            <v>8.6999999999999993</v>
          </cell>
        </row>
        <row r="17357">
          <cell r="A17357">
            <v>43967</v>
          </cell>
          <cell r="C17357">
            <v>8</v>
          </cell>
        </row>
        <row r="17358">
          <cell r="A17358">
            <v>43967</v>
          </cell>
          <cell r="C17358">
            <v>7.6</v>
          </cell>
        </row>
        <row r="17359">
          <cell r="A17359">
            <v>43967</v>
          </cell>
          <cell r="C17359">
            <v>7.4</v>
          </cell>
        </row>
        <row r="17360">
          <cell r="A17360">
            <v>43967</v>
          </cell>
          <cell r="C17360">
            <v>7.2</v>
          </cell>
        </row>
        <row r="17361">
          <cell r="A17361">
            <v>43967</v>
          </cell>
          <cell r="C17361">
            <v>7.5</v>
          </cell>
        </row>
        <row r="17362">
          <cell r="A17362">
            <v>43967</v>
          </cell>
          <cell r="C17362">
            <v>8.1999999999999993</v>
          </cell>
        </row>
        <row r="17363">
          <cell r="A17363">
            <v>43967</v>
          </cell>
          <cell r="C17363">
            <v>9.4</v>
          </cell>
        </row>
        <row r="17364">
          <cell r="A17364">
            <v>43967</v>
          </cell>
          <cell r="C17364">
            <v>11</v>
          </cell>
        </row>
        <row r="17365">
          <cell r="A17365">
            <v>43967</v>
          </cell>
          <cell r="C17365">
            <v>12</v>
          </cell>
        </row>
        <row r="17366">
          <cell r="A17366">
            <v>43967</v>
          </cell>
          <cell r="C17366">
            <v>13.3</v>
          </cell>
        </row>
        <row r="17367">
          <cell r="A17367">
            <v>43967</v>
          </cell>
          <cell r="C17367">
            <v>14.4</v>
          </cell>
        </row>
        <row r="17368">
          <cell r="A17368">
            <v>43967</v>
          </cell>
          <cell r="C17368">
            <v>15.2</v>
          </cell>
        </row>
        <row r="17369">
          <cell r="A17369">
            <v>43967</v>
          </cell>
          <cell r="C17369">
            <v>15.5</v>
          </cell>
        </row>
        <row r="17370">
          <cell r="A17370">
            <v>43967</v>
          </cell>
          <cell r="C17370">
            <v>15.8</v>
          </cell>
        </row>
        <row r="17371">
          <cell r="A17371">
            <v>43967</v>
          </cell>
          <cell r="C17371">
            <v>15.7</v>
          </cell>
        </row>
        <row r="17372">
          <cell r="A17372">
            <v>43967</v>
          </cell>
          <cell r="C17372">
            <v>16.2</v>
          </cell>
        </row>
        <row r="17373">
          <cell r="A17373">
            <v>43967</v>
          </cell>
          <cell r="C17373">
            <v>15.7</v>
          </cell>
        </row>
        <row r="17374">
          <cell r="A17374">
            <v>43967</v>
          </cell>
          <cell r="C17374">
            <v>14.9</v>
          </cell>
        </row>
        <row r="17375">
          <cell r="A17375">
            <v>43967</v>
          </cell>
          <cell r="C17375">
            <v>13.9</v>
          </cell>
        </row>
        <row r="17376">
          <cell r="A17376">
            <v>43967</v>
          </cell>
          <cell r="C17376">
            <v>12.7</v>
          </cell>
        </row>
        <row r="17377">
          <cell r="A17377">
            <v>43967</v>
          </cell>
          <cell r="C17377">
            <v>11.4</v>
          </cell>
        </row>
        <row r="17378">
          <cell r="A17378">
            <v>43967</v>
          </cell>
          <cell r="C17378">
            <v>10.9</v>
          </cell>
        </row>
        <row r="17379">
          <cell r="A17379">
            <v>43967</v>
          </cell>
          <cell r="C17379">
            <v>10.199999999999999</v>
          </cell>
        </row>
        <row r="17380">
          <cell r="A17380">
            <v>43968</v>
          </cell>
          <cell r="C17380">
            <v>9.6999999999999993</v>
          </cell>
        </row>
        <row r="17381">
          <cell r="A17381">
            <v>43968</v>
          </cell>
          <cell r="C17381">
            <v>9.3000000000000007</v>
          </cell>
        </row>
        <row r="17382">
          <cell r="A17382">
            <v>43968</v>
          </cell>
          <cell r="C17382">
            <v>8.9</v>
          </cell>
        </row>
        <row r="17383">
          <cell r="A17383">
            <v>43968</v>
          </cell>
          <cell r="C17383">
            <v>8.5</v>
          </cell>
        </row>
        <row r="17384">
          <cell r="A17384">
            <v>43968</v>
          </cell>
          <cell r="C17384">
            <v>8.1</v>
          </cell>
        </row>
        <row r="17385">
          <cell r="A17385">
            <v>43968</v>
          </cell>
          <cell r="C17385">
            <v>8.4</v>
          </cell>
        </row>
        <row r="17386">
          <cell r="A17386">
            <v>43968</v>
          </cell>
          <cell r="C17386">
            <v>9.1</v>
          </cell>
        </row>
        <row r="17387">
          <cell r="A17387">
            <v>43968</v>
          </cell>
          <cell r="C17387">
            <v>10.199999999999999</v>
          </cell>
        </row>
        <row r="17388">
          <cell r="A17388">
            <v>43968</v>
          </cell>
          <cell r="C17388">
            <v>11.5</v>
          </cell>
        </row>
        <row r="17389">
          <cell r="A17389">
            <v>43968</v>
          </cell>
          <cell r="C17389">
            <v>12.6</v>
          </cell>
        </row>
        <row r="17390">
          <cell r="A17390">
            <v>43968</v>
          </cell>
          <cell r="C17390">
            <v>13.8</v>
          </cell>
        </row>
        <row r="17391">
          <cell r="A17391">
            <v>43968</v>
          </cell>
          <cell r="C17391">
            <v>14.8</v>
          </cell>
        </row>
        <row r="17392">
          <cell r="A17392">
            <v>43968</v>
          </cell>
          <cell r="C17392">
            <v>15.5</v>
          </cell>
        </row>
        <row r="17393">
          <cell r="A17393">
            <v>43968</v>
          </cell>
          <cell r="C17393">
            <v>15.8</v>
          </cell>
        </row>
        <row r="17394">
          <cell r="A17394">
            <v>43968</v>
          </cell>
          <cell r="C17394">
            <v>16.100000000000001</v>
          </cell>
        </row>
        <row r="17395">
          <cell r="A17395">
            <v>43968</v>
          </cell>
          <cell r="C17395">
            <v>15.6</v>
          </cell>
        </row>
        <row r="17396">
          <cell r="A17396">
            <v>43968</v>
          </cell>
          <cell r="C17396">
            <v>16.100000000000001</v>
          </cell>
        </row>
        <row r="17397">
          <cell r="A17397">
            <v>43968</v>
          </cell>
          <cell r="C17397">
            <v>15.3</v>
          </cell>
        </row>
        <row r="17398">
          <cell r="A17398">
            <v>43968</v>
          </cell>
          <cell r="C17398">
            <v>14.5</v>
          </cell>
        </row>
        <row r="17399">
          <cell r="A17399">
            <v>43968</v>
          </cell>
          <cell r="C17399">
            <v>13.7</v>
          </cell>
        </row>
        <row r="17400">
          <cell r="A17400">
            <v>43968</v>
          </cell>
          <cell r="C17400">
            <v>12.8</v>
          </cell>
        </row>
        <row r="17401">
          <cell r="A17401">
            <v>43968</v>
          </cell>
          <cell r="C17401">
            <v>11.9</v>
          </cell>
        </row>
        <row r="17402">
          <cell r="A17402">
            <v>43968</v>
          </cell>
          <cell r="C17402">
            <v>11.5</v>
          </cell>
        </row>
        <row r="17403">
          <cell r="A17403">
            <v>43968</v>
          </cell>
          <cell r="C17403">
            <v>11.2</v>
          </cell>
        </row>
        <row r="17404">
          <cell r="A17404">
            <v>43969</v>
          </cell>
          <cell r="C17404">
            <v>10.7</v>
          </cell>
        </row>
        <row r="17405">
          <cell r="A17405">
            <v>43969</v>
          </cell>
          <cell r="C17405">
            <v>10.4</v>
          </cell>
        </row>
        <row r="17406">
          <cell r="A17406">
            <v>43969</v>
          </cell>
          <cell r="C17406">
            <v>10</v>
          </cell>
        </row>
        <row r="17407">
          <cell r="A17407">
            <v>43969</v>
          </cell>
          <cell r="C17407">
            <v>9.6</v>
          </cell>
        </row>
        <row r="17408">
          <cell r="A17408">
            <v>43969</v>
          </cell>
          <cell r="C17408">
            <v>9.4</v>
          </cell>
        </row>
        <row r="17409">
          <cell r="A17409">
            <v>43969</v>
          </cell>
          <cell r="C17409">
            <v>9.6</v>
          </cell>
        </row>
        <row r="17410">
          <cell r="A17410">
            <v>43969</v>
          </cell>
          <cell r="C17410">
            <v>10.199999999999999</v>
          </cell>
        </row>
        <row r="17411">
          <cell r="A17411">
            <v>43969</v>
          </cell>
          <cell r="C17411">
            <v>11.5</v>
          </cell>
        </row>
        <row r="17412">
          <cell r="A17412">
            <v>43969</v>
          </cell>
          <cell r="C17412">
            <v>12.9</v>
          </cell>
        </row>
        <row r="17413">
          <cell r="A17413">
            <v>43969</v>
          </cell>
          <cell r="C17413">
            <v>14.2</v>
          </cell>
        </row>
        <row r="17414">
          <cell r="A17414">
            <v>43969</v>
          </cell>
          <cell r="C17414">
            <v>15.4</v>
          </cell>
        </row>
        <row r="17415">
          <cell r="A17415">
            <v>43969</v>
          </cell>
          <cell r="C17415">
            <v>16.399999999999999</v>
          </cell>
        </row>
        <row r="17416">
          <cell r="A17416">
            <v>43969</v>
          </cell>
          <cell r="C17416">
            <v>17</v>
          </cell>
        </row>
        <row r="17417">
          <cell r="A17417">
            <v>43969</v>
          </cell>
          <cell r="C17417">
            <v>17.100000000000001</v>
          </cell>
        </row>
        <row r="17418">
          <cell r="A17418">
            <v>43969</v>
          </cell>
          <cell r="C17418">
            <v>17.3</v>
          </cell>
        </row>
        <row r="17419">
          <cell r="A17419">
            <v>43969</v>
          </cell>
          <cell r="C17419">
            <v>16.899999999999999</v>
          </cell>
        </row>
        <row r="17420">
          <cell r="A17420">
            <v>43969</v>
          </cell>
          <cell r="C17420">
            <v>17.5</v>
          </cell>
        </row>
        <row r="17421">
          <cell r="A17421">
            <v>43969</v>
          </cell>
          <cell r="C17421">
            <v>16.5</v>
          </cell>
        </row>
        <row r="17422">
          <cell r="A17422">
            <v>43969</v>
          </cell>
          <cell r="C17422">
            <v>15.5</v>
          </cell>
        </row>
        <row r="17423">
          <cell r="A17423">
            <v>43969</v>
          </cell>
          <cell r="C17423">
            <v>14.6</v>
          </cell>
        </row>
        <row r="17424">
          <cell r="A17424">
            <v>43969</v>
          </cell>
          <cell r="C17424">
            <v>13.7</v>
          </cell>
        </row>
        <row r="17425">
          <cell r="A17425">
            <v>43969</v>
          </cell>
          <cell r="C17425">
            <v>13</v>
          </cell>
        </row>
        <row r="17426">
          <cell r="A17426">
            <v>43969</v>
          </cell>
          <cell r="C17426">
            <v>12.9</v>
          </cell>
        </row>
        <row r="17427">
          <cell r="A17427">
            <v>43969</v>
          </cell>
          <cell r="C17427">
            <v>12.7</v>
          </cell>
        </row>
        <row r="17428">
          <cell r="A17428">
            <v>43970</v>
          </cell>
          <cell r="C17428">
            <v>12.4</v>
          </cell>
        </row>
        <row r="17429">
          <cell r="A17429">
            <v>43970</v>
          </cell>
          <cell r="C17429">
            <v>12.4</v>
          </cell>
        </row>
        <row r="17430">
          <cell r="A17430">
            <v>43970</v>
          </cell>
          <cell r="C17430">
            <v>12.3</v>
          </cell>
        </row>
        <row r="17431">
          <cell r="A17431">
            <v>43970</v>
          </cell>
          <cell r="C17431">
            <v>12.1</v>
          </cell>
        </row>
        <row r="17432">
          <cell r="A17432">
            <v>43970</v>
          </cell>
          <cell r="C17432">
            <v>12</v>
          </cell>
        </row>
        <row r="17433">
          <cell r="A17433">
            <v>43970</v>
          </cell>
          <cell r="C17433">
            <v>12.3</v>
          </cell>
        </row>
        <row r="17434">
          <cell r="A17434">
            <v>43970</v>
          </cell>
          <cell r="C17434">
            <v>12.9</v>
          </cell>
        </row>
        <row r="17435">
          <cell r="A17435">
            <v>43970</v>
          </cell>
          <cell r="C17435">
            <v>13.8</v>
          </cell>
        </row>
        <row r="17436">
          <cell r="A17436">
            <v>43970</v>
          </cell>
          <cell r="C17436">
            <v>14.7</v>
          </cell>
        </row>
        <row r="17437">
          <cell r="A17437">
            <v>43970</v>
          </cell>
          <cell r="C17437">
            <v>15.8</v>
          </cell>
        </row>
        <row r="17438">
          <cell r="A17438">
            <v>43970</v>
          </cell>
          <cell r="C17438">
            <v>16.899999999999999</v>
          </cell>
        </row>
        <row r="17439">
          <cell r="A17439">
            <v>43970</v>
          </cell>
          <cell r="C17439">
            <v>18</v>
          </cell>
        </row>
        <row r="17440">
          <cell r="A17440">
            <v>43970</v>
          </cell>
          <cell r="C17440">
            <v>18.600000000000001</v>
          </cell>
        </row>
        <row r="17441">
          <cell r="A17441">
            <v>43970</v>
          </cell>
          <cell r="C17441">
            <v>18.899999999999999</v>
          </cell>
        </row>
        <row r="17442">
          <cell r="A17442">
            <v>43970</v>
          </cell>
          <cell r="C17442">
            <v>19.2</v>
          </cell>
        </row>
        <row r="17443">
          <cell r="A17443">
            <v>43970</v>
          </cell>
          <cell r="C17443">
            <v>18.899999999999999</v>
          </cell>
        </row>
        <row r="17444">
          <cell r="A17444">
            <v>43970</v>
          </cell>
          <cell r="C17444">
            <v>19.5</v>
          </cell>
        </row>
        <row r="17445">
          <cell r="A17445">
            <v>43970</v>
          </cell>
          <cell r="C17445">
            <v>18.600000000000001</v>
          </cell>
        </row>
        <row r="17446">
          <cell r="A17446">
            <v>43970</v>
          </cell>
          <cell r="C17446">
            <v>17.399999999999999</v>
          </cell>
        </row>
        <row r="17447">
          <cell r="A17447">
            <v>43970</v>
          </cell>
          <cell r="C17447">
            <v>16.3</v>
          </cell>
        </row>
        <row r="17448">
          <cell r="A17448">
            <v>43970</v>
          </cell>
          <cell r="C17448">
            <v>14.8</v>
          </cell>
        </row>
        <row r="17449">
          <cell r="A17449">
            <v>43970</v>
          </cell>
          <cell r="C17449">
            <v>13.6</v>
          </cell>
        </row>
        <row r="17450">
          <cell r="A17450">
            <v>43970</v>
          </cell>
          <cell r="C17450">
            <v>12.8</v>
          </cell>
        </row>
        <row r="17451">
          <cell r="A17451">
            <v>43970</v>
          </cell>
          <cell r="C17451">
            <v>12.1</v>
          </cell>
        </row>
        <row r="17452">
          <cell r="A17452">
            <v>43971</v>
          </cell>
          <cell r="C17452">
            <v>11.6</v>
          </cell>
        </row>
        <row r="17453">
          <cell r="A17453">
            <v>43971</v>
          </cell>
          <cell r="C17453">
            <v>11.1</v>
          </cell>
        </row>
        <row r="17454">
          <cell r="A17454">
            <v>43971</v>
          </cell>
          <cell r="C17454">
            <v>10.6</v>
          </cell>
        </row>
        <row r="17455">
          <cell r="A17455">
            <v>43971</v>
          </cell>
          <cell r="C17455">
            <v>10.3</v>
          </cell>
        </row>
        <row r="17456">
          <cell r="A17456">
            <v>43971</v>
          </cell>
          <cell r="C17456">
            <v>10</v>
          </cell>
        </row>
        <row r="17457">
          <cell r="A17457">
            <v>43971</v>
          </cell>
          <cell r="C17457">
            <v>10.3</v>
          </cell>
        </row>
        <row r="17458">
          <cell r="A17458">
            <v>43971</v>
          </cell>
          <cell r="C17458">
            <v>11.1</v>
          </cell>
        </row>
        <row r="17459">
          <cell r="A17459">
            <v>43971</v>
          </cell>
          <cell r="C17459">
            <v>12.6</v>
          </cell>
        </row>
        <row r="17460">
          <cell r="A17460">
            <v>43971</v>
          </cell>
          <cell r="C17460">
            <v>14.5</v>
          </cell>
        </row>
        <row r="17461">
          <cell r="A17461">
            <v>43971</v>
          </cell>
          <cell r="C17461">
            <v>16.399999999999999</v>
          </cell>
        </row>
        <row r="17462">
          <cell r="A17462">
            <v>43971</v>
          </cell>
          <cell r="C17462">
            <v>18.2</v>
          </cell>
        </row>
        <row r="17463">
          <cell r="A17463">
            <v>43971</v>
          </cell>
          <cell r="C17463">
            <v>20.2</v>
          </cell>
        </row>
        <row r="17464">
          <cell r="A17464">
            <v>43971</v>
          </cell>
          <cell r="C17464">
            <v>21.5</v>
          </cell>
        </row>
        <row r="17465">
          <cell r="A17465">
            <v>43971</v>
          </cell>
          <cell r="C17465">
            <v>22.4</v>
          </cell>
        </row>
        <row r="17466">
          <cell r="A17466">
            <v>43971</v>
          </cell>
          <cell r="C17466">
            <v>23.2</v>
          </cell>
        </row>
        <row r="17467">
          <cell r="A17467">
            <v>43971</v>
          </cell>
          <cell r="C17467">
            <v>23</v>
          </cell>
        </row>
        <row r="17468">
          <cell r="A17468">
            <v>43971</v>
          </cell>
          <cell r="C17468">
            <v>23.6</v>
          </cell>
        </row>
        <row r="17469">
          <cell r="A17469">
            <v>43971</v>
          </cell>
          <cell r="C17469">
            <v>22.7</v>
          </cell>
        </row>
        <row r="17470">
          <cell r="A17470">
            <v>43971</v>
          </cell>
          <cell r="C17470">
            <v>21.5</v>
          </cell>
        </row>
        <row r="17471">
          <cell r="A17471">
            <v>43971</v>
          </cell>
          <cell r="C17471">
            <v>19.899999999999999</v>
          </cell>
        </row>
        <row r="17472">
          <cell r="A17472">
            <v>43971</v>
          </cell>
          <cell r="C17472">
            <v>18.100000000000001</v>
          </cell>
        </row>
        <row r="17473">
          <cell r="A17473">
            <v>43971</v>
          </cell>
          <cell r="C17473">
            <v>16.2</v>
          </cell>
        </row>
        <row r="17474">
          <cell r="A17474">
            <v>43971</v>
          </cell>
          <cell r="C17474">
            <v>15</v>
          </cell>
        </row>
        <row r="17475">
          <cell r="A17475">
            <v>43971</v>
          </cell>
          <cell r="C17475">
            <v>14.1</v>
          </cell>
        </row>
        <row r="17476">
          <cell r="A17476">
            <v>43972</v>
          </cell>
          <cell r="C17476">
            <v>13.3</v>
          </cell>
        </row>
        <row r="17477">
          <cell r="A17477">
            <v>43972</v>
          </cell>
          <cell r="C17477">
            <v>12.7</v>
          </cell>
        </row>
        <row r="17478">
          <cell r="A17478">
            <v>43972</v>
          </cell>
          <cell r="C17478">
            <v>12.2</v>
          </cell>
        </row>
        <row r="17479">
          <cell r="A17479">
            <v>43972</v>
          </cell>
          <cell r="C17479">
            <v>11.7</v>
          </cell>
        </row>
        <row r="17480">
          <cell r="A17480">
            <v>43972</v>
          </cell>
          <cell r="C17480">
            <v>11.7</v>
          </cell>
        </row>
        <row r="17481">
          <cell r="A17481">
            <v>43972</v>
          </cell>
          <cell r="C17481">
            <v>11.8</v>
          </cell>
        </row>
        <row r="17482">
          <cell r="A17482">
            <v>43972</v>
          </cell>
          <cell r="C17482">
            <v>12.6</v>
          </cell>
        </row>
        <row r="17483">
          <cell r="A17483">
            <v>43972</v>
          </cell>
          <cell r="C17483">
            <v>13.7</v>
          </cell>
        </row>
        <row r="17484">
          <cell r="A17484">
            <v>43972</v>
          </cell>
          <cell r="C17484">
            <v>15.5</v>
          </cell>
        </row>
        <row r="17485">
          <cell r="A17485">
            <v>43972</v>
          </cell>
          <cell r="C17485">
            <v>16.899999999999999</v>
          </cell>
        </row>
        <row r="17486">
          <cell r="A17486">
            <v>43972</v>
          </cell>
          <cell r="C17486">
            <v>18.399999999999999</v>
          </cell>
        </row>
        <row r="17487">
          <cell r="A17487">
            <v>43972</v>
          </cell>
          <cell r="C17487">
            <v>19.7</v>
          </cell>
        </row>
        <row r="17488">
          <cell r="A17488">
            <v>43972</v>
          </cell>
          <cell r="C17488">
            <v>20.7</v>
          </cell>
        </row>
        <row r="17489">
          <cell r="A17489">
            <v>43972</v>
          </cell>
          <cell r="C17489">
            <v>21.4</v>
          </cell>
        </row>
        <row r="17490">
          <cell r="A17490">
            <v>43972</v>
          </cell>
          <cell r="C17490">
            <v>22</v>
          </cell>
        </row>
        <row r="17491">
          <cell r="A17491">
            <v>43972</v>
          </cell>
          <cell r="C17491">
            <v>22.1</v>
          </cell>
        </row>
        <row r="17492">
          <cell r="A17492">
            <v>43972</v>
          </cell>
          <cell r="C17492">
            <v>22.5</v>
          </cell>
        </row>
        <row r="17493">
          <cell r="A17493">
            <v>43972</v>
          </cell>
          <cell r="C17493">
            <v>21.9</v>
          </cell>
        </row>
        <row r="17494">
          <cell r="A17494">
            <v>43972</v>
          </cell>
          <cell r="C17494">
            <v>21.1</v>
          </cell>
        </row>
        <row r="17495">
          <cell r="A17495">
            <v>43972</v>
          </cell>
          <cell r="C17495">
            <v>20</v>
          </cell>
        </row>
        <row r="17496">
          <cell r="A17496">
            <v>43972</v>
          </cell>
          <cell r="C17496">
            <v>18.8</v>
          </cell>
        </row>
        <row r="17497">
          <cell r="A17497">
            <v>43972</v>
          </cell>
          <cell r="C17497">
            <v>17.399999999999999</v>
          </cell>
        </row>
        <row r="17498">
          <cell r="A17498">
            <v>43972</v>
          </cell>
          <cell r="C17498">
            <v>16.600000000000001</v>
          </cell>
        </row>
        <row r="17499">
          <cell r="A17499">
            <v>43972</v>
          </cell>
          <cell r="C17499">
            <v>16.2</v>
          </cell>
        </row>
        <row r="17500">
          <cell r="A17500">
            <v>43973</v>
          </cell>
          <cell r="C17500">
            <v>15.8</v>
          </cell>
        </row>
        <row r="17501">
          <cell r="A17501">
            <v>43973</v>
          </cell>
          <cell r="C17501">
            <v>15.7</v>
          </cell>
        </row>
        <row r="17502">
          <cell r="A17502">
            <v>43973</v>
          </cell>
          <cell r="C17502">
            <v>15.5</v>
          </cell>
        </row>
        <row r="17503">
          <cell r="A17503">
            <v>43973</v>
          </cell>
          <cell r="C17503">
            <v>15.2</v>
          </cell>
        </row>
        <row r="17504">
          <cell r="A17504">
            <v>43973</v>
          </cell>
          <cell r="C17504">
            <v>15</v>
          </cell>
        </row>
        <row r="17505">
          <cell r="A17505">
            <v>43973</v>
          </cell>
          <cell r="C17505">
            <v>14.9</v>
          </cell>
        </row>
        <row r="17506">
          <cell r="A17506">
            <v>43973</v>
          </cell>
          <cell r="C17506">
            <v>15.1</v>
          </cell>
        </row>
        <row r="17507">
          <cell r="A17507">
            <v>43973</v>
          </cell>
          <cell r="C17507">
            <v>15.4</v>
          </cell>
        </row>
        <row r="17508">
          <cell r="A17508">
            <v>43973</v>
          </cell>
          <cell r="C17508">
            <v>16.2</v>
          </cell>
        </row>
        <row r="17509">
          <cell r="A17509">
            <v>43973</v>
          </cell>
          <cell r="C17509">
            <v>16.600000000000001</v>
          </cell>
        </row>
        <row r="17510">
          <cell r="A17510">
            <v>43973</v>
          </cell>
          <cell r="C17510">
            <v>17.100000000000001</v>
          </cell>
        </row>
        <row r="17511">
          <cell r="A17511">
            <v>43973</v>
          </cell>
          <cell r="C17511">
            <v>17.8</v>
          </cell>
        </row>
        <row r="17512">
          <cell r="A17512">
            <v>43973</v>
          </cell>
          <cell r="C17512">
            <v>18.100000000000001</v>
          </cell>
        </row>
        <row r="17513">
          <cell r="A17513">
            <v>43973</v>
          </cell>
          <cell r="C17513">
            <v>18.2</v>
          </cell>
        </row>
        <row r="17514">
          <cell r="A17514">
            <v>43973</v>
          </cell>
          <cell r="C17514">
            <v>17.899999999999999</v>
          </cell>
        </row>
        <row r="17515">
          <cell r="A17515">
            <v>43973</v>
          </cell>
          <cell r="C17515">
            <v>17.399999999999999</v>
          </cell>
        </row>
        <row r="17516">
          <cell r="A17516">
            <v>43973</v>
          </cell>
          <cell r="C17516">
            <v>17.399999999999999</v>
          </cell>
        </row>
        <row r="17517">
          <cell r="A17517">
            <v>43973</v>
          </cell>
          <cell r="C17517">
            <v>16.7</v>
          </cell>
        </row>
        <row r="17518">
          <cell r="A17518">
            <v>43973</v>
          </cell>
          <cell r="C17518">
            <v>16</v>
          </cell>
        </row>
        <row r="17519">
          <cell r="A17519">
            <v>43973</v>
          </cell>
          <cell r="C17519">
            <v>15.3</v>
          </cell>
        </row>
        <row r="17520">
          <cell r="A17520">
            <v>43973</v>
          </cell>
          <cell r="C17520">
            <v>14.5</v>
          </cell>
        </row>
        <row r="17521">
          <cell r="A17521">
            <v>43973</v>
          </cell>
          <cell r="C17521">
            <v>13.6</v>
          </cell>
        </row>
        <row r="17522">
          <cell r="A17522">
            <v>43973</v>
          </cell>
          <cell r="C17522">
            <v>13.1</v>
          </cell>
        </row>
        <row r="17523">
          <cell r="A17523">
            <v>43973</v>
          </cell>
          <cell r="C17523">
            <v>12.7</v>
          </cell>
        </row>
        <row r="17524">
          <cell r="A17524">
            <v>43974</v>
          </cell>
          <cell r="C17524">
            <v>12.3</v>
          </cell>
        </row>
        <row r="17525">
          <cell r="A17525">
            <v>43974</v>
          </cell>
          <cell r="C17525">
            <v>12</v>
          </cell>
        </row>
        <row r="17526">
          <cell r="A17526">
            <v>43974</v>
          </cell>
          <cell r="C17526">
            <v>11.7</v>
          </cell>
        </row>
        <row r="17527">
          <cell r="A17527">
            <v>43974</v>
          </cell>
          <cell r="C17527">
            <v>11.3</v>
          </cell>
        </row>
        <row r="17528">
          <cell r="A17528">
            <v>43974</v>
          </cell>
          <cell r="C17528">
            <v>11</v>
          </cell>
        </row>
        <row r="17529">
          <cell r="A17529">
            <v>43974</v>
          </cell>
          <cell r="C17529">
            <v>11.3</v>
          </cell>
        </row>
        <row r="17530">
          <cell r="A17530">
            <v>43974</v>
          </cell>
          <cell r="C17530">
            <v>11.8</v>
          </cell>
        </row>
        <row r="17531">
          <cell r="A17531">
            <v>43974</v>
          </cell>
          <cell r="C17531">
            <v>12.7</v>
          </cell>
        </row>
        <row r="17532">
          <cell r="A17532">
            <v>43974</v>
          </cell>
          <cell r="C17532">
            <v>13.5</v>
          </cell>
        </row>
        <row r="17533">
          <cell r="A17533">
            <v>43974</v>
          </cell>
          <cell r="C17533">
            <v>14.1</v>
          </cell>
        </row>
        <row r="17534">
          <cell r="A17534">
            <v>43974</v>
          </cell>
          <cell r="C17534">
            <v>14.8</v>
          </cell>
        </row>
        <row r="17535">
          <cell r="A17535">
            <v>43974</v>
          </cell>
          <cell r="C17535">
            <v>15.4</v>
          </cell>
        </row>
        <row r="17536">
          <cell r="A17536">
            <v>43974</v>
          </cell>
          <cell r="C17536">
            <v>15.8</v>
          </cell>
        </row>
        <row r="17537">
          <cell r="A17537">
            <v>43974</v>
          </cell>
          <cell r="C17537">
            <v>16</v>
          </cell>
        </row>
        <row r="17538">
          <cell r="A17538">
            <v>43974</v>
          </cell>
          <cell r="C17538">
            <v>16.100000000000001</v>
          </cell>
        </row>
        <row r="17539">
          <cell r="A17539">
            <v>43974</v>
          </cell>
          <cell r="C17539">
            <v>15.8</v>
          </cell>
        </row>
        <row r="17540">
          <cell r="A17540">
            <v>43974</v>
          </cell>
          <cell r="C17540">
            <v>15.9</v>
          </cell>
        </row>
        <row r="17541">
          <cell r="A17541">
            <v>43974</v>
          </cell>
          <cell r="C17541">
            <v>15.3</v>
          </cell>
        </row>
        <row r="17542">
          <cell r="A17542">
            <v>43974</v>
          </cell>
          <cell r="C17542">
            <v>14.8</v>
          </cell>
        </row>
        <row r="17543">
          <cell r="A17543">
            <v>43974</v>
          </cell>
          <cell r="C17543">
            <v>14.2</v>
          </cell>
        </row>
        <row r="17544">
          <cell r="A17544">
            <v>43974</v>
          </cell>
          <cell r="C17544">
            <v>13.4</v>
          </cell>
        </row>
        <row r="17545">
          <cell r="A17545">
            <v>43974</v>
          </cell>
          <cell r="C17545">
            <v>12.8</v>
          </cell>
        </row>
        <row r="17546">
          <cell r="A17546">
            <v>43974</v>
          </cell>
          <cell r="C17546">
            <v>12.6</v>
          </cell>
        </row>
        <row r="17547">
          <cell r="A17547">
            <v>43974</v>
          </cell>
          <cell r="C17547">
            <v>12.5</v>
          </cell>
        </row>
        <row r="17548">
          <cell r="A17548">
            <v>43975</v>
          </cell>
          <cell r="C17548">
            <v>12.1</v>
          </cell>
        </row>
        <row r="17549">
          <cell r="A17549">
            <v>43975</v>
          </cell>
          <cell r="C17549">
            <v>12</v>
          </cell>
        </row>
        <row r="17550">
          <cell r="A17550">
            <v>43975</v>
          </cell>
          <cell r="C17550">
            <v>11.8</v>
          </cell>
        </row>
        <row r="17551">
          <cell r="A17551">
            <v>43975</v>
          </cell>
          <cell r="C17551">
            <v>11.7</v>
          </cell>
        </row>
        <row r="17552">
          <cell r="A17552">
            <v>43975</v>
          </cell>
          <cell r="C17552">
            <v>11.6</v>
          </cell>
        </row>
        <row r="17553">
          <cell r="A17553">
            <v>43975</v>
          </cell>
          <cell r="C17553">
            <v>11.9</v>
          </cell>
        </row>
        <row r="17554">
          <cell r="A17554">
            <v>43975</v>
          </cell>
          <cell r="C17554">
            <v>12.6</v>
          </cell>
        </row>
        <row r="17555">
          <cell r="A17555">
            <v>43975</v>
          </cell>
          <cell r="C17555">
            <v>13.6</v>
          </cell>
        </row>
        <row r="17556">
          <cell r="A17556">
            <v>43975</v>
          </cell>
          <cell r="C17556">
            <v>14.6</v>
          </cell>
        </row>
        <row r="17557">
          <cell r="A17557">
            <v>43975</v>
          </cell>
          <cell r="C17557">
            <v>15.5</v>
          </cell>
        </row>
        <row r="17558">
          <cell r="A17558">
            <v>43975</v>
          </cell>
          <cell r="C17558">
            <v>16.399999999999999</v>
          </cell>
        </row>
        <row r="17559">
          <cell r="A17559">
            <v>43975</v>
          </cell>
          <cell r="C17559">
            <v>17.3</v>
          </cell>
        </row>
        <row r="17560">
          <cell r="A17560">
            <v>43975</v>
          </cell>
          <cell r="C17560">
            <v>17.8</v>
          </cell>
        </row>
        <row r="17561">
          <cell r="A17561">
            <v>43975</v>
          </cell>
          <cell r="C17561">
            <v>17.899999999999999</v>
          </cell>
        </row>
        <row r="17562">
          <cell r="A17562">
            <v>43975</v>
          </cell>
          <cell r="C17562">
            <v>18.100000000000001</v>
          </cell>
        </row>
        <row r="17563">
          <cell r="A17563">
            <v>43975</v>
          </cell>
          <cell r="C17563">
            <v>17.8</v>
          </cell>
        </row>
        <row r="17564">
          <cell r="A17564">
            <v>43975</v>
          </cell>
          <cell r="C17564">
            <v>18.600000000000001</v>
          </cell>
        </row>
        <row r="17565">
          <cell r="A17565">
            <v>43975</v>
          </cell>
          <cell r="C17565">
            <v>17.7</v>
          </cell>
        </row>
        <row r="17566">
          <cell r="A17566">
            <v>43975</v>
          </cell>
          <cell r="C17566">
            <v>16.7</v>
          </cell>
        </row>
        <row r="17567">
          <cell r="A17567">
            <v>43975</v>
          </cell>
          <cell r="C17567">
            <v>15.6</v>
          </cell>
        </row>
        <row r="17568">
          <cell r="A17568">
            <v>43975</v>
          </cell>
          <cell r="C17568">
            <v>14.1</v>
          </cell>
        </row>
        <row r="17569">
          <cell r="A17569">
            <v>43975</v>
          </cell>
          <cell r="C17569">
            <v>12.9</v>
          </cell>
        </row>
        <row r="17570">
          <cell r="A17570">
            <v>43975</v>
          </cell>
          <cell r="C17570">
            <v>11.9</v>
          </cell>
        </row>
        <row r="17571">
          <cell r="A17571">
            <v>43975</v>
          </cell>
          <cell r="C17571">
            <v>11.2</v>
          </cell>
        </row>
        <row r="17572">
          <cell r="A17572">
            <v>43976</v>
          </cell>
          <cell r="C17572">
            <v>10.5</v>
          </cell>
        </row>
        <row r="17573">
          <cell r="A17573">
            <v>43976</v>
          </cell>
          <cell r="C17573">
            <v>9.8000000000000007</v>
          </cell>
        </row>
        <row r="17574">
          <cell r="A17574">
            <v>43976</v>
          </cell>
          <cell r="C17574">
            <v>9.1</v>
          </cell>
        </row>
        <row r="17575">
          <cell r="A17575">
            <v>43976</v>
          </cell>
          <cell r="C17575">
            <v>8.6</v>
          </cell>
        </row>
        <row r="17576">
          <cell r="A17576">
            <v>43976</v>
          </cell>
          <cell r="C17576">
            <v>8.5</v>
          </cell>
        </row>
        <row r="17577">
          <cell r="A17577">
            <v>43976</v>
          </cell>
          <cell r="C17577">
            <v>8.9</v>
          </cell>
        </row>
        <row r="17578">
          <cell r="A17578">
            <v>43976</v>
          </cell>
          <cell r="C17578">
            <v>9.8000000000000007</v>
          </cell>
        </row>
        <row r="17579">
          <cell r="A17579">
            <v>43976</v>
          </cell>
          <cell r="C17579">
            <v>11.3</v>
          </cell>
        </row>
        <row r="17580">
          <cell r="A17580">
            <v>43976</v>
          </cell>
          <cell r="C17580">
            <v>13.6</v>
          </cell>
        </row>
        <row r="17581">
          <cell r="A17581">
            <v>43976</v>
          </cell>
          <cell r="C17581">
            <v>15.3</v>
          </cell>
        </row>
        <row r="17582">
          <cell r="A17582">
            <v>43976</v>
          </cell>
          <cell r="C17582">
            <v>17.3</v>
          </cell>
        </row>
        <row r="17583">
          <cell r="A17583">
            <v>43976</v>
          </cell>
          <cell r="C17583">
            <v>19</v>
          </cell>
        </row>
        <row r="17584">
          <cell r="A17584">
            <v>43976</v>
          </cell>
          <cell r="C17584">
            <v>20</v>
          </cell>
        </row>
        <row r="17585">
          <cell r="A17585">
            <v>43976</v>
          </cell>
          <cell r="C17585">
            <v>20.5</v>
          </cell>
        </row>
        <row r="17586">
          <cell r="A17586">
            <v>43976</v>
          </cell>
          <cell r="C17586">
            <v>20.9</v>
          </cell>
        </row>
        <row r="17587">
          <cell r="A17587">
            <v>43976</v>
          </cell>
          <cell r="C17587">
            <v>20.7</v>
          </cell>
        </row>
        <row r="17588">
          <cell r="A17588">
            <v>43976</v>
          </cell>
          <cell r="C17588">
            <v>21.2</v>
          </cell>
        </row>
        <row r="17589">
          <cell r="A17589">
            <v>43976</v>
          </cell>
          <cell r="C17589">
            <v>20.3</v>
          </cell>
        </row>
        <row r="17590">
          <cell r="A17590">
            <v>43976</v>
          </cell>
          <cell r="C17590">
            <v>19.3</v>
          </cell>
        </row>
        <row r="17591">
          <cell r="A17591">
            <v>43976</v>
          </cell>
          <cell r="C17591">
            <v>18</v>
          </cell>
        </row>
        <row r="17592">
          <cell r="A17592">
            <v>43976</v>
          </cell>
          <cell r="C17592">
            <v>16.399999999999999</v>
          </cell>
        </row>
        <row r="17593">
          <cell r="A17593">
            <v>43976</v>
          </cell>
          <cell r="C17593">
            <v>14.8</v>
          </cell>
        </row>
        <row r="17594">
          <cell r="A17594">
            <v>43976</v>
          </cell>
          <cell r="C17594">
            <v>13.9</v>
          </cell>
        </row>
        <row r="17595">
          <cell r="A17595">
            <v>43976</v>
          </cell>
          <cell r="C17595">
            <v>13</v>
          </cell>
        </row>
        <row r="17596">
          <cell r="A17596">
            <v>43977</v>
          </cell>
          <cell r="C17596">
            <v>12.3</v>
          </cell>
        </row>
        <row r="17597">
          <cell r="A17597">
            <v>43977</v>
          </cell>
          <cell r="C17597">
            <v>11.7</v>
          </cell>
        </row>
        <row r="17598">
          <cell r="A17598">
            <v>43977</v>
          </cell>
          <cell r="C17598">
            <v>11.1</v>
          </cell>
        </row>
        <row r="17599">
          <cell r="A17599">
            <v>43977</v>
          </cell>
          <cell r="C17599">
            <v>10.7</v>
          </cell>
        </row>
        <row r="17600">
          <cell r="A17600">
            <v>43977</v>
          </cell>
          <cell r="C17600">
            <v>10.6</v>
          </cell>
        </row>
        <row r="17601">
          <cell r="A17601">
            <v>43977</v>
          </cell>
          <cell r="C17601">
            <v>11.1</v>
          </cell>
        </row>
        <row r="17602">
          <cell r="A17602">
            <v>43977</v>
          </cell>
          <cell r="C17602">
            <v>12.1</v>
          </cell>
        </row>
        <row r="17603">
          <cell r="A17603">
            <v>43977</v>
          </cell>
          <cell r="C17603">
            <v>13.3</v>
          </cell>
        </row>
        <row r="17604">
          <cell r="A17604">
            <v>43977</v>
          </cell>
          <cell r="C17604">
            <v>15.1</v>
          </cell>
        </row>
        <row r="17605">
          <cell r="A17605">
            <v>43977</v>
          </cell>
          <cell r="C17605">
            <v>16.100000000000001</v>
          </cell>
        </row>
        <row r="17606">
          <cell r="A17606">
            <v>43977</v>
          </cell>
          <cell r="C17606">
            <v>17.399999999999999</v>
          </cell>
        </row>
        <row r="17607">
          <cell r="A17607">
            <v>43977</v>
          </cell>
          <cell r="C17607">
            <v>18.5</v>
          </cell>
        </row>
        <row r="17608">
          <cell r="A17608">
            <v>43977</v>
          </cell>
          <cell r="C17608">
            <v>19.2</v>
          </cell>
        </row>
        <row r="17609">
          <cell r="A17609">
            <v>43977</v>
          </cell>
          <cell r="C17609">
            <v>19.7</v>
          </cell>
        </row>
        <row r="17610">
          <cell r="A17610">
            <v>43977</v>
          </cell>
          <cell r="C17610">
            <v>20.100000000000001</v>
          </cell>
        </row>
        <row r="17611">
          <cell r="A17611">
            <v>43977</v>
          </cell>
          <cell r="C17611">
            <v>20.3</v>
          </cell>
        </row>
        <row r="17612">
          <cell r="A17612">
            <v>43977</v>
          </cell>
          <cell r="C17612">
            <v>21</v>
          </cell>
        </row>
        <row r="17613">
          <cell r="A17613">
            <v>43977</v>
          </cell>
          <cell r="C17613">
            <v>20.399999999999999</v>
          </cell>
        </row>
        <row r="17614">
          <cell r="A17614">
            <v>43977</v>
          </cell>
          <cell r="C17614">
            <v>19.8</v>
          </cell>
        </row>
        <row r="17615">
          <cell r="A17615">
            <v>43977</v>
          </cell>
          <cell r="C17615">
            <v>18.899999999999999</v>
          </cell>
        </row>
        <row r="17616">
          <cell r="A17616">
            <v>43977</v>
          </cell>
          <cell r="C17616">
            <v>17.7</v>
          </cell>
        </row>
        <row r="17617">
          <cell r="A17617">
            <v>43977</v>
          </cell>
          <cell r="C17617">
            <v>16.399999999999999</v>
          </cell>
        </row>
        <row r="17618">
          <cell r="A17618">
            <v>43977</v>
          </cell>
          <cell r="C17618">
            <v>15.4</v>
          </cell>
        </row>
        <row r="17619">
          <cell r="A17619">
            <v>43977</v>
          </cell>
          <cell r="C17619">
            <v>14.7</v>
          </cell>
        </row>
        <row r="17620">
          <cell r="A17620">
            <v>43978</v>
          </cell>
          <cell r="C17620">
            <v>14</v>
          </cell>
        </row>
        <row r="17621">
          <cell r="A17621">
            <v>43978</v>
          </cell>
          <cell r="C17621">
            <v>13.4</v>
          </cell>
        </row>
        <row r="17622">
          <cell r="A17622">
            <v>43978</v>
          </cell>
          <cell r="C17622">
            <v>12.9</v>
          </cell>
        </row>
        <row r="17623">
          <cell r="A17623">
            <v>43978</v>
          </cell>
          <cell r="C17623">
            <v>12.5</v>
          </cell>
        </row>
        <row r="17624">
          <cell r="A17624">
            <v>43978</v>
          </cell>
          <cell r="C17624">
            <v>12.3</v>
          </cell>
        </row>
        <row r="17625">
          <cell r="A17625">
            <v>43978</v>
          </cell>
          <cell r="C17625">
            <v>12.5</v>
          </cell>
        </row>
        <row r="17626">
          <cell r="A17626">
            <v>43978</v>
          </cell>
          <cell r="C17626">
            <v>13.3</v>
          </cell>
        </row>
        <row r="17627">
          <cell r="A17627">
            <v>43978</v>
          </cell>
          <cell r="C17627">
            <v>14.6</v>
          </cell>
        </row>
        <row r="17628">
          <cell r="A17628">
            <v>43978</v>
          </cell>
          <cell r="C17628">
            <v>16.600000000000001</v>
          </cell>
        </row>
        <row r="17629">
          <cell r="A17629">
            <v>43978</v>
          </cell>
          <cell r="C17629">
            <v>18.3</v>
          </cell>
        </row>
        <row r="17630">
          <cell r="A17630">
            <v>43978</v>
          </cell>
          <cell r="C17630">
            <v>20.2</v>
          </cell>
        </row>
        <row r="17631">
          <cell r="A17631">
            <v>43978</v>
          </cell>
          <cell r="C17631">
            <v>21.9</v>
          </cell>
        </row>
        <row r="17632">
          <cell r="A17632">
            <v>43978</v>
          </cell>
          <cell r="C17632">
            <v>22.9</v>
          </cell>
        </row>
        <row r="17633">
          <cell r="A17633">
            <v>43978</v>
          </cell>
          <cell r="C17633">
            <v>23.6</v>
          </cell>
        </row>
        <row r="17634">
          <cell r="A17634">
            <v>43978</v>
          </cell>
          <cell r="C17634">
            <v>24</v>
          </cell>
        </row>
        <row r="17635">
          <cell r="A17635">
            <v>43978</v>
          </cell>
          <cell r="C17635">
            <v>24</v>
          </cell>
        </row>
        <row r="17636">
          <cell r="A17636">
            <v>43978</v>
          </cell>
          <cell r="C17636">
            <v>24.3</v>
          </cell>
        </row>
        <row r="17637">
          <cell r="A17637">
            <v>43978</v>
          </cell>
          <cell r="C17637">
            <v>23.6</v>
          </cell>
        </row>
        <row r="17638">
          <cell r="A17638">
            <v>43978</v>
          </cell>
          <cell r="C17638">
            <v>22.7</v>
          </cell>
        </row>
        <row r="17639">
          <cell r="A17639">
            <v>43978</v>
          </cell>
          <cell r="C17639">
            <v>21.5</v>
          </cell>
        </row>
        <row r="17640">
          <cell r="A17640">
            <v>43978</v>
          </cell>
          <cell r="C17640">
            <v>19.899999999999999</v>
          </cell>
        </row>
        <row r="17641">
          <cell r="A17641">
            <v>43978</v>
          </cell>
          <cell r="C17641">
            <v>18.100000000000001</v>
          </cell>
        </row>
        <row r="17642">
          <cell r="A17642">
            <v>43978</v>
          </cell>
          <cell r="C17642">
            <v>16.7</v>
          </cell>
        </row>
        <row r="17643">
          <cell r="A17643">
            <v>43978</v>
          </cell>
          <cell r="C17643">
            <v>15.7</v>
          </cell>
        </row>
        <row r="17644">
          <cell r="A17644">
            <v>43979</v>
          </cell>
          <cell r="C17644">
            <v>14.8</v>
          </cell>
        </row>
        <row r="17645">
          <cell r="A17645">
            <v>43979</v>
          </cell>
          <cell r="C17645">
            <v>14</v>
          </cell>
        </row>
        <row r="17646">
          <cell r="A17646">
            <v>43979</v>
          </cell>
          <cell r="C17646">
            <v>13.4</v>
          </cell>
        </row>
        <row r="17647">
          <cell r="A17647">
            <v>43979</v>
          </cell>
          <cell r="C17647">
            <v>12.9</v>
          </cell>
        </row>
        <row r="17648">
          <cell r="A17648">
            <v>43979</v>
          </cell>
          <cell r="C17648">
            <v>12.5</v>
          </cell>
        </row>
        <row r="17649">
          <cell r="A17649">
            <v>43979</v>
          </cell>
          <cell r="C17649">
            <v>12.7</v>
          </cell>
        </row>
        <row r="17650">
          <cell r="A17650">
            <v>43979</v>
          </cell>
          <cell r="C17650">
            <v>13.6</v>
          </cell>
        </row>
        <row r="17651">
          <cell r="A17651">
            <v>43979</v>
          </cell>
          <cell r="C17651">
            <v>15</v>
          </cell>
        </row>
        <row r="17652">
          <cell r="A17652">
            <v>43979</v>
          </cell>
          <cell r="C17652">
            <v>16.899999999999999</v>
          </cell>
        </row>
        <row r="17653">
          <cell r="A17653">
            <v>43979</v>
          </cell>
          <cell r="C17653">
            <v>18.600000000000001</v>
          </cell>
        </row>
        <row r="17654">
          <cell r="A17654">
            <v>43979</v>
          </cell>
          <cell r="C17654">
            <v>20.2</v>
          </cell>
        </row>
        <row r="17655">
          <cell r="A17655">
            <v>43979</v>
          </cell>
          <cell r="C17655">
            <v>21.7</v>
          </cell>
        </row>
        <row r="17656">
          <cell r="A17656">
            <v>43979</v>
          </cell>
          <cell r="C17656">
            <v>22.5</v>
          </cell>
        </row>
        <row r="17657">
          <cell r="A17657">
            <v>43979</v>
          </cell>
          <cell r="C17657">
            <v>23.1</v>
          </cell>
        </row>
        <row r="17658">
          <cell r="A17658">
            <v>43979</v>
          </cell>
          <cell r="C17658">
            <v>23.6</v>
          </cell>
        </row>
        <row r="17659">
          <cell r="A17659">
            <v>43979</v>
          </cell>
          <cell r="C17659">
            <v>23.5</v>
          </cell>
        </row>
        <row r="17660">
          <cell r="A17660">
            <v>43979</v>
          </cell>
          <cell r="C17660">
            <v>23.9</v>
          </cell>
        </row>
        <row r="17661">
          <cell r="A17661">
            <v>43979</v>
          </cell>
          <cell r="C17661">
            <v>23.1</v>
          </cell>
        </row>
        <row r="17662">
          <cell r="A17662">
            <v>43979</v>
          </cell>
          <cell r="C17662">
            <v>22.1</v>
          </cell>
        </row>
        <row r="17663">
          <cell r="A17663">
            <v>43979</v>
          </cell>
          <cell r="C17663">
            <v>20.8</v>
          </cell>
        </row>
        <row r="17664">
          <cell r="A17664">
            <v>43979</v>
          </cell>
          <cell r="C17664">
            <v>19.100000000000001</v>
          </cell>
        </row>
        <row r="17665">
          <cell r="A17665">
            <v>43979</v>
          </cell>
          <cell r="C17665">
            <v>17.399999999999999</v>
          </cell>
        </row>
        <row r="17666">
          <cell r="A17666">
            <v>43979</v>
          </cell>
          <cell r="C17666">
            <v>15.6</v>
          </cell>
        </row>
        <row r="17667">
          <cell r="A17667">
            <v>43979</v>
          </cell>
          <cell r="C17667">
            <v>14.4</v>
          </cell>
        </row>
        <row r="17668">
          <cell r="A17668">
            <v>43980</v>
          </cell>
          <cell r="C17668">
            <v>13.4</v>
          </cell>
        </row>
        <row r="17669">
          <cell r="A17669">
            <v>43980</v>
          </cell>
          <cell r="C17669">
            <v>12.5</v>
          </cell>
        </row>
        <row r="17670">
          <cell r="A17670">
            <v>43980</v>
          </cell>
          <cell r="C17670">
            <v>11.8</v>
          </cell>
        </row>
        <row r="17671">
          <cell r="A17671">
            <v>43980</v>
          </cell>
          <cell r="C17671">
            <v>11.2</v>
          </cell>
        </row>
        <row r="17672">
          <cell r="A17672">
            <v>43980</v>
          </cell>
          <cell r="C17672">
            <v>10.8</v>
          </cell>
        </row>
        <row r="17673">
          <cell r="A17673">
            <v>43980</v>
          </cell>
          <cell r="C17673">
            <v>11.1</v>
          </cell>
        </row>
        <row r="17674">
          <cell r="A17674">
            <v>43980</v>
          </cell>
          <cell r="C17674">
            <v>12.2</v>
          </cell>
        </row>
        <row r="17675">
          <cell r="A17675">
            <v>43980</v>
          </cell>
          <cell r="C17675">
            <v>14</v>
          </cell>
        </row>
        <row r="17676">
          <cell r="A17676">
            <v>43980</v>
          </cell>
          <cell r="C17676">
            <v>16.2</v>
          </cell>
        </row>
        <row r="17677">
          <cell r="A17677">
            <v>43980</v>
          </cell>
          <cell r="C17677">
            <v>18.2</v>
          </cell>
        </row>
        <row r="17678">
          <cell r="A17678">
            <v>43980</v>
          </cell>
          <cell r="C17678">
            <v>20.100000000000001</v>
          </cell>
        </row>
        <row r="17679">
          <cell r="A17679">
            <v>43980</v>
          </cell>
          <cell r="C17679">
            <v>22</v>
          </cell>
        </row>
        <row r="17680">
          <cell r="A17680">
            <v>43980</v>
          </cell>
          <cell r="C17680">
            <v>23.2</v>
          </cell>
        </row>
        <row r="17681">
          <cell r="A17681">
            <v>43980</v>
          </cell>
          <cell r="C17681">
            <v>23.9</v>
          </cell>
        </row>
        <row r="17682">
          <cell r="A17682">
            <v>43980</v>
          </cell>
          <cell r="C17682">
            <v>24.3</v>
          </cell>
        </row>
        <row r="17683">
          <cell r="A17683">
            <v>43980</v>
          </cell>
          <cell r="C17683">
            <v>24.4</v>
          </cell>
        </row>
        <row r="17684">
          <cell r="A17684">
            <v>43980</v>
          </cell>
          <cell r="C17684">
            <v>24.7</v>
          </cell>
        </row>
        <row r="17685">
          <cell r="A17685">
            <v>43980</v>
          </cell>
          <cell r="C17685">
            <v>23.9</v>
          </cell>
        </row>
        <row r="17686">
          <cell r="A17686">
            <v>43980</v>
          </cell>
          <cell r="C17686">
            <v>22.8</v>
          </cell>
        </row>
        <row r="17687">
          <cell r="A17687">
            <v>43980</v>
          </cell>
          <cell r="C17687">
            <v>21.4</v>
          </cell>
        </row>
        <row r="17688">
          <cell r="A17688">
            <v>43980</v>
          </cell>
          <cell r="C17688">
            <v>19.5</v>
          </cell>
        </row>
        <row r="17689">
          <cell r="A17689">
            <v>43980</v>
          </cell>
          <cell r="C17689">
            <v>17.7</v>
          </cell>
        </row>
        <row r="17690">
          <cell r="A17690">
            <v>43980</v>
          </cell>
          <cell r="C17690">
            <v>15.9</v>
          </cell>
        </row>
        <row r="17691">
          <cell r="A17691">
            <v>43980</v>
          </cell>
          <cell r="C17691">
            <v>14.6</v>
          </cell>
        </row>
        <row r="17692">
          <cell r="A17692">
            <v>43981</v>
          </cell>
          <cell r="C17692">
            <v>13.6</v>
          </cell>
        </row>
        <row r="17693">
          <cell r="A17693">
            <v>43981</v>
          </cell>
          <cell r="C17693">
            <v>12.4</v>
          </cell>
        </row>
        <row r="17694">
          <cell r="A17694">
            <v>43981</v>
          </cell>
          <cell r="C17694">
            <v>11.5</v>
          </cell>
        </row>
        <row r="17695">
          <cell r="A17695">
            <v>43981</v>
          </cell>
          <cell r="C17695">
            <v>10.8</v>
          </cell>
        </row>
        <row r="17696">
          <cell r="A17696">
            <v>43981</v>
          </cell>
          <cell r="C17696">
            <v>10.4</v>
          </cell>
        </row>
        <row r="17697">
          <cell r="A17697">
            <v>43981</v>
          </cell>
          <cell r="C17697">
            <v>10.5</v>
          </cell>
        </row>
        <row r="17698">
          <cell r="A17698">
            <v>43981</v>
          </cell>
          <cell r="C17698">
            <v>11.6</v>
          </cell>
        </row>
        <row r="17699">
          <cell r="A17699">
            <v>43981</v>
          </cell>
          <cell r="C17699">
            <v>13.3</v>
          </cell>
        </row>
        <row r="17700">
          <cell r="A17700">
            <v>43981</v>
          </cell>
          <cell r="C17700">
            <v>15.5</v>
          </cell>
        </row>
        <row r="17701">
          <cell r="A17701">
            <v>43981</v>
          </cell>
          <cell r="C17701">
            <v>17.5</v>
          </cell>
        </row>
        <row r="17702">
          <cell r="A17702">
            <v>43981</v>
          </cell>
          <cell r="C17702">
            <v>19.399999999999999</v>
          </cell>
        </row>
        <row r="17703">
          <cell r="A17703">
            <v>43981</v>
          </cell>
          <cell r="C17703">
            <v>21.5</v>
          </cell>
        </row>
        <row r="17704">
          <cell r="A17704">
            <v>43981</v>
          </cell>
          <cell r="C17704">
            <v>23</v>
          </cell>
        </row>
        <row r="17705">
          <cell r="A17705">
            <v>43981</v>
          </cell>
          <cell r="C17705">
            <v>23.9</v>
          </cell>
        </row>
        <row r="17706">
          <cell r="A17706">
            <v>43981</v>
          </cell>
          <cell r="C17706">
            <v>24.5</v>
          </cell>
        </row>
        <row r="17707">
          <cell r="A17707">
            <v>43981</v>
          </cell>
          <cell r="C17707">
            <v>24.6</v>
          </cell>
        </row>
        <row r="17708">
          <cell r="A17708">
            <v>43981</v>
          </cell>
          <cell r="C17708">
            <v>25</v>
          </cell>
        </row>
        <row r="17709">
          <cell r="A17709">
            <v>43981</v>
          </cell>
          <cell r="C17709">
            <v>24.2</v>
          </cell>
        </row>
        <row r="17710">
          <cell r="A17710">
            <v>43981</v>
          </cell>
          <cell r="C17710">
            <v>23.2</v>
          </cell>
        </row>
        <row r="17711">
          <cell r="A17711">
            <v>43981</v>
          </cell>
          <cell r="C17711">
            <v>21.9</v>
          </cell>
        </row>
        <row r="17712">
          <cell r="A17712">
            <v>43981</v>
          </cell>
          <cell r="C17712">
            <v>20.100000000000001</v>
          </cell>
        </row>
        <row r="17713">
          <cell r="A17713">
            <v>43981</v>
          </cell>
          <cell r="C17713">
            <v>18.2</v>
          </cell>
        </row>
        <row r="17714">
          <cell r="A17714">
            <v>43981</v>
          </cell>
          <cell r="C17714">
            <v>16.399999999999999</v>
          </cell>
        </row>
        <row r="17715">
          <cell r="A17715">
            <v>43981</v>
          </cell>
          <cell r="C17715">
            <v>15.3</v>
          </cell>
        </row>
        <row r="17716">
          <cell r="A17716">
            <v>43982</v>
          </cell>
          <cell r="C17716">
            <v>14.5</v>
          </cell>
        </row>
        <row r="17717">
          <cell r="A17717">
            <v>43982</v>
          </cell>
          <cell r="C17717">
            <v>13.6</v>
          </cell>
        </row>
        <row r="17718">
          <cell r="A17718">
            <v>43982</v>
          </cell>
          <cell r="C17718">
            <v>12.9</v>
          </cell>
        </row>
        <row r="17719">
          <cell r="A17719">
            <v>43982</v>
          </cell>
          <cell r="C17719">
            <v>12.4</v>
          </cell>
        </row>
        <row r="17720">
          <cell r="A17720">
            <v>43982</v>
          </cell>
          <cell r="C17720">
            <v>12.1</v>
          </cell>
        </row>
        <row r="17721">
          <cell r="A17721">
            <v>43982</v>
          </cell>
          <cell r="C17721">
            <v>12.4</v>
          </cell>
        </row>
        <row r="17722">
          <cell r="A17722">
            <v>43982</v>
          </cell>
          <cell r="C17722">
            <v>13.5</v>
          </cell>
        </row>
        <row r="17723">
          <cell r="A17723">
            <v>43982</v>
          </cell>
          <cell r="C17723">
            <v>15.1</v>
          </cell>
        </row>
        <row r="17724">
          <cell r="A17724">
            <v>43982</v>
          </cell>
          <cell r="C17724">
            <v>17.5</v>
          </cell>
        </row>
        <row r="17725">
          <cell r="A17725">
            <v>43982</v>
          </cell>
          <cell r="C17725">
            <v>19.399999999999999</v>
          </cell>
        </row>
        <row r="17726">
          <cell r="A17726">
            <v>43982</v>
          </cell>
          <cell r="C17726">
            <v>21.4</v>
          </cell>
        </row>
        <row r="17727">
          <cell r="A17727">
            <v>43982</v>
          </cell>
          <cell r="C17727">
            <v>23.4</v>
          </cell>
        </row>
        <row r="17728">
          <cell r="A17728">
            <v>43982</v>
          </cell>
          <cell r="C17728">
            <v>24.6</v>
          </cell>
        </row>
        <row r="17729">
          <cell r="A17729">
            <v>43982</v>
          </cell>
          <cell r="C17729">
            <v>25.3</v>
          </cell>
        </row>
        <row r="17730">
          <cell r="A17730">
            <v>43982</v>
          </cell>
          <cell r="C17730">
            <v>25.6</v>
          </cell>
        </row>
        <row r="17731">
          <cell r="A17731">
            <v>43982</v>
          </cell>
          <cell r="C17731">
            <v>25.5</v>
          </cell>
        </row>
        <row r="17732">
          <cell r="A17732">
            <v>43982</v>
          </cell>
          <cell r="C17732">
            <v>25.7</v>
          </cell>
        </row>
        <row r="17733">
          <cell r="A17733">
            <v>43982</v>
          </cell>
          <cell r="C17733">
            <v>24.7</v>
          </cell>
        </row>
        <row r="17734">
          <cell r="A17734">
            <v>43982</v>
          </cell>
          <cell r="C17734">
            <v>23.5</v>
          </cell>
        </row>
        <row r="17735">
          <cell r="A17735">
            <v>43982</v>
          </cell>
          <cell r="C17735">
            <v>22.1</v>
          </cell>
        </row>
        <row r="17736">
          <cell r="A17736">
            <v>43982</v>
          </cell>
          <cell r="C17736">
            <v>20.2</v>
          </cell>
        </row>
        <row r="17737">
          <cell r="A17737">
            <v>43982</v>
          </cell>
          <cell r="C17737">
            <v>18.5</v>
          </cell>
        </row>
        <row r="17738">
          <cell r="A17738">
            <v>43982</v>
          </cell>
          <cell r="C17738">
            <v>16.8</v>
          </cell>
        </row>
        <row r="17739">
          <cell r="A17739">
            <v>43982</v>
          </cell>
          <cell r="C17739">
            <v>15.7</v>
          </cell>
        </row>
        <row r="17740">
          <cell r="A17740">
            <v>43983</v>
          </cell>
          <cell r="C17740">
            <v>14.7</v>
          </cell>
        </row>
        <row r="17741">
          <cell r="A17741">
            <v>43983</v>
          </cell>
          <cell r="C17741">
            <v>13.8</v>
          </cell>
        </row>
        <row r="17742">
          <cell r="A17742">
            <v>43983</v>
          </cell>
          <cell r="C17742">
            <v>13</v>
          </cell>
        </row>
        <row r="17743">
          <cell r="A17743">
            <v>43983</v>
          </cell>
          <cell r="C17743">
            <v>12.4</v>
          </cell>
        </row>
        <row r="17744">
          <cell r="A17744">
            <v>43983</v>
          </cell>
          <cell r="C17744">
            <v>11.9</v>
          </cell>
        </row>
        <row r="17745">
          <cell r="A17745">
            <v>43983</v>
          </cell>
          <cell r="C17745">
            <v>12.2</v>
          </cell>
        </row>
        <row r="17746">
          <cell r="A17746">
            <v>43983</v>
          </cell>
          <cell r="C17746">
            <v>13.2</v>
          </cell>
        </row>
        <row r="17747">
          <cell r="A17747">
            <v>43983</v>
          </cell>
          <cell r="C17747">
            <v>14.8</v>
          </cell>
        </row>
        <row r="17748">
          <cell r="A17748">
            <v>43983</v>
          </cell>
          <cell r="C17748">
            <v>16.899999999999999</v>
          </cell>
        </row>
        <row r="17749">
          <cell r="A17749">
            <v>43983</v>
          </cell>
          <cell r="C17749">
            <v>18.600000000000001</v>
          </cell>
        </row>
        <row r="17750">
          <cell r="A17750">
            <v>43983</v>
          </cell>
          <cell r="C17750">
            <v>20.3</v>
          </cell>
        </row>
        <row r="17751">
          <cell r="A17751">
            <v>43983</v>
          </cell>
          <cell r="C17751">
            <v>22.1</v>
          </cell>
        </row>
        <row r="17752">
          <cell r="A17752">
            <v>43983</v>
          </cell>
          <cell r="C17752">
            <v>23.3</v>
          </cell>
        </row>
        <row r="17753">
          <cell r="A17753">
            <v>43983</v>
          </cell>
          <cell r="C17753">
            <v>24</v>
          </cell>
        </row>
        <row r="17754">
          <cell r="A17754">
            <v>43983</v>
          </cell>
          <cell r="C17754">
            <v>24.5</v>
          </cell>
        </row>
        <row r="17755">
          <cell r="A17755">
            <v>43983</v>
          </cell>
          <cell r="C17755">
            <v>24.7</v>
          </cell>
        </row>
        <row r="17756">
          <cell r="A17756">
            <v>43983</v>
          </cell>
          <cell r="C17756">
            <v>25</v>
          </cell>
        </row>
        <row r="17757">
          <cell r="A17757">
            <v>43983</v>
          </cell>
          <cell r="C17757">
            <v>24.2</v>
          </cell>
        </row>
        <row r="17758">
          <cell r="A17758">
            <v>43983</v>
          </cell>
          <cell r="C17758">
            <v>23.4</v>
          </cell>
        </row>
        <row r="17759">
          <cell r="A17759">
            <v>43983</v>
          </cell>
          <cell r="C17759">
            <v>22.3</v>
          </cell>
        </row>
        <row r="17760">
          <cell r="A17760">
            <v>43983</v>
          </cell>
          <cell r="C17760">
            <v>20.7</v>
          </cell>
        </row>
        <row r="17761">
          <cell r="A17761">
            <v>43983</v>
          </cell>
          <cell r="C17761">
            <v>19</v>
          </cell>
        </row>
        <row r="17762">
          <cell r="A17762">
            <v>43983</v>
          </cell>
          <cell r="C17762">
            <v>17.600000000000001</v>
          </cell>
        </row>
        <row r="17763">
          <cell r="A17763">
            <v>43983</v>
          </cell>
          <cell r="C17763">
            <v>16.5</v>
          </cell>
        </row>
        <row r="17764">
          <cell r="A17764">
            <v>43984</v>
          </cell>
          <cell r="C17764">
            <v>15.6</v>
          </cell>
        </row>
        <row r="17765">
          <cell r="A17765">
            <v>43984</v>
          </cell>
          <cell r="C17765">
            <v>14.7</v>
          </cell>
        </row>
        <row r="17766">
          <cell r="A17766">
            <v>43984</v>
          </cell>
          <cell r="C17766">
            <v>13.8</v>
          </cell>
        </row>
        <row r="17767">
          <cell r="A17767">
            <v>43984</v>
          </cell>
          <cell r="C17767">
            <v>13.3</v>
          </cell>
        </row>
        <row r="17768">
          <cell r="A17768">
            <v>43984</v>
          </cell>
          <cell r="C17768">
            <v>12.9</v>
          </cell>
        </row>
        <row r="17769">
          <cell r="A17769">
            <v>43984</v>
          </cell>
          <cell r="C17769">
            <v>13.1</v>
          </cell>
        </row>
        <row r="17770">
          <cell r="A17770">
            <v>43984</v>
          </cell>
          <cell r="C17770">
            <v>14</v>
          </cell>
        </row>
        <row r="17771">
          <cell r="A17771">
            <v>43984</v>
          </cell>
          <cell r="C17771">
            <v>15.4</v>
          </cell>
        </row>
        <row r="17772">
          <cell r="A17772">
            <v>43984</v>
          </cell>
          <cell r="C17772">
            <v>17.399999999999999</v>
          </cell>
        </row>
        <row r="17773">
          <cell r="A17773">
            <v>43984</v>
          </cell>
          <cell r="C17773">
            <v>19.100000000000001</v>
          </cell>
        </row>
        <row r="17774">
          <cell r="A17774">
            <v>43984</v>
          </cell>
          <cell r="C17774">
            <v>20.7</v>
          </cell>
        </row>
        <row r="17775">
          <cell r="A17775">
            <v>43984</v>
          </cell>
          <cell r="C17775">
            <v>22.3</v>
          </cell>
        </row>
        <row r="17776">
          <cell r="A17776">
            <v>43984</v>
          </cell>
          <cell r="C17776">
            <v>23.5</v>
          </cell>
        </row>
        <row r="17777">
          <cell r="A17777">
            <v>43984</v>
          </cell>
          <cell r="C17777">
            <v>24.1</v>
          </cell>
        </row>
        <row r="17778">
          <cell r="A17778">
            <v>43984</v>
          </cell>
          <cell r="C17778">
            <v>24.5</v>
          </cell>
        </row>
        <row r="17779">
          <cell r="A17779">
            <v>43984</v>
          </cell>
          <cell r="C17779">
            <v>24.6</v>
          </cell>
        </row>
        <row r="17780">
          <cell r="A17780">
            <v>43984</v>
          </cell>
          <cell r="C17780">
            <v>25</v>
          </cell>
        </row>
        <row r="17781">
          <cell r="A17781">
            <v>43984</v>
          </cell>
          <cell r="C17781">
            <v>23.9</v>
          </cell>
        </row>
        <row r="17782">
          <cell r="A17782">
            <v>43984</v>
          </cell>
          <cell r="C17782">
            <v>23</v>
          </cell>
        </row>
        <row r="17783">
          <cell r="A17783">
            <v>43984</v>
          </cell>
          <cell r="C17783">
            <v>21.7</v>
          </cell>
        </row>
        <row r="17784">
          <cell r="A17784">
            <v>43984</v>
          </cell>
          <cell r="C17784">
            <v>20.2</v>
          </cell>
        </row>
        <row r="17785">
          <cell r="A17785">
            <v>43984</v>
          </cell>
          <cell r="C17785">
            <v>18.7</v>
          </cell>
        </row>
        <row r="17786">
          <cell r="A17786">
            <v>43984</v>
          </cell>
          <cell r="C17786">
            <v>17.5</v>
          </cell>
        </row>
        <row r="17787">
          <cell r="A17787">
            <v>43984</v>
          </cell>
          <cell r="C17787">
            <v>16.899999999999999</v>
          </cell>
        </row>
        <row r="17788">
          <cell r="A17788">
            <v>43985</v>
          </cell>
          <cell r="C17788">
            <v>16.2</v>
          </cell>
        </row>
        <row r="17789">
          <cell r="A17789">
            <v>43985</v>
          </cell>
          <cell r="C17789">
            <v>15.8</v>
          </cell>
        </row>
        <row r="17790">
          <cell r="A17790">
            <v>43985</v>
          </cell>
          <cell r="C17790">
            <v>15.3</v>
          </cell>
        </row>
        <row r="17791">
          <cell r="A17791">
            <v>43985</v>
          </cell>
          <cell r="C17791">
            <v>15</v>
          </cell>
        </row>
        <row r="17792">
          <cell r="A17792">
            <v>43985</v>
          </cell>
          <cell r="C17792">
            <v>14.9</v>
          </cell>
        </row>
        <row r="17793">
          <cell r="A17793">
            <v>43985</v>
          </cell>
          <cell r="C17793">
            <v>14.6</v>
          </cell>
        </row>
        <row r="17794">
          <cell r="A17794">
            <v>43985</v>
          </cell>
          <cell r="C17794">
            <v>14.8</v>
          </cell>
        </row>
        <row r="17795">
          <cell r="A17795">
            <v>43985</v>
          </cell>
          <cell r="C17795">
            <v>15.2</v>
          </cell>
        </row>
        <row r="17796">
          <cell r="A17796">
            <v>43985</v>
          </cell>
          <cell r="C17796">
            <v>15.8</v>
          </cell>
        </row>
        <row r="17797">
          <cell r="A17797">
            <v>43985</v>
          </cell>
          <cell r="C17797">
            <v>16</v>
          </cell>
        </row>
        <row r="17798">
          <cell r="A17798">
            <v>43985</v>
          </cell>
          <cell r="C17798">
            <v>16.600000000000001</v>
          </cell>
        </row>
        <row r="17799">
          <cell r="A17799">
            <v>43985</v>
          </cell>
          <cell r="C17799">
            <v>16.8</v>
          </cell>
        </row>
        <row r="17800">
          <cell r="A17800">
            <v>43985</v>
          </cell>
          <cell r="C17800">
            <v>16.7</v>
          </cell>
        </row>
        <row r="17801">
          <cell r="A17801">
            <v>43985</v>
          </cell>
          <cell r="C17801">
            <v>16.7</v>
          </cell>
        </row>
        <row r="17802">
          <cell r="A17802">
            <v>43985</v>
          </cell>
          <cell r="C17802">
            <v>16.600000000000001</v>
          </cell>
        </row>
        <row r="17803">
          <cell r="A17803">
            <v>43985</v>
          </cell>
          <cell r="C17803">
            <v>16.399999999999999</v>
          </cell>
        </row>
        <row r="17804">
          <cell r="A17804">
            <v>43985</v>
          </cell>
          <cell r="C17804">
            <v>16.600000000000001</v>
          </cell>
        </row>
        <row r="17805">
          <cell r="A17805">
            <v>43985</v>
          </cell>
          <cell r="C17805">
            <v>15.8</v>
          </cell>
        </row>
        <row r="17806">
          <cell r="A17806">
            <v>43985</v>
          </cell>
          <cell r="C17806">
            <v>15.3</v>
          </cell>
        </row>
        <row r="17807">
          <cell r="A17807">
            <v>43985</v>
          </cell>
          <cell r="C17807">
            <v>14.8</v>
          </cell>
        </row>
        <row r="17808">
          <cell r="A17808">
            <v>43985</v>
          </cell>
          <cell r="C17808">
            <v>14.3</v>
          </cell>
        </row>
        <row r="17809">
          <cell r="A17809">
            <v>43985</v>
          </cell>
          <cell r="C17809">
            <v>13.8</v>
          </cell>
        </row>
        <row r="17810">
          <cell r="A17810">
            <v>43985</v>
          </cell>
          <cell r="C17810">
            <v>13.6</v>
          </cell>
        </row>
        <row r="17811">
          <cell r="A17811">
            <v>43985</v>
          </cell>
          <cell r="C17811">
            <v>13.2</v>
          </cell>
        </row>
        <row r="17812">
          <cell r="A17812">
            <v>43986</v>
          </cell>
          <cell r="C17812">
            <v>12.8</v>
          </cell>
        </row>
        <row r="17813">
          <cell r="A17813">
            <v>43986</v>
          </cell>
          <cell r="C17813">
            <v>12.4</v>
          </cell>
        </row>
        <row r="17814">
          <cell r="A17814">
            <v>43986</v>
          </cell>
          <cell r="C17814">
            <v>12</v>
          </cell>
        </row>
        <row r="17815">
          <cell r="A17815">
            <v>43986</v>
          </cell>
          <cell r="C17815">
            <v>11.7</v>
          </cell>
        </row>
        <row r="17816">
          <cell r="A17816">
            <v>43986</v>
          </cell>
          <cell r="C17816">
            <v>11.2</v>
          </cell>
        </row>
        <row r="17817">
          <cell r="A17817">
            <v>43986</v>
          </cell>
          <cell r="C17817">
            <v>11.3</v>
          </cell>
        </row>
        <row r="17818">
          <cell r="A17818">
            <v>43986</v>
          </cell>
          <cell r="C17818">
            <v>11.8</v>
          </cell>
        </row>
        <row r="17819">
          <cell r="A17819">
            <v>43986</v>
          </cell>
          <cell r="C17819">
            <v>12.5</v>
          </cell>
        </row>
        <row r="17820">
          <cell r="A17820">
            <v>43986</v>
          </cell>
          <cell r="C17820">
            <v>13.4</v>
          </cell>
        </row>
        <row r="17821">
          <cell r="A17821">
            <v>43986</v>
          </cell>
          <cell r="C17821">
            <v>14.1</v>
          </cell>
        </row>
        <row r="17822">
          <cell r="A17822">
            <v>43986</v>
          </cell>
          <cell r="C17822">
            <v>14.9</v>
          </cell>
        </row>
        <row r="17823">
          <cell r="A17823">
            <v>43986</v>
          </cell>
          <cell r="C17823">
            <v>15.5</v>
          </cell>
        </row>
        <row r="17824">
          <cell r="A17824">
            <v>43986</v>
          </cell>
          <cell r="C17824">
            <v>15.9</v>
          </cell>
        </row>
        <row r="17825">
          <cell r="A17825">
            <v>43986</v>
          </cell>
          <cell r="C17825">
            <v>16</v>
          </cell>
        </row>
        <row r="17826">
          <cell r="A17826">
            <v>43986</v>
          </cell>
          <cell r="C17826">
            <v>16</v>
          </cell>
        </row>
        <row r="17827">
          <cell r="A17827">
            <v>43986</v>
          </cell>
          <cell r="C17827">
            <v>15.7</v>
          </cell>
        </row>
        <row r="17828">
          <cell r="A17828">
            <v>43986</v>
          </cell>
          <cell r="C17828">
            <v>15.4</v>
          </cell>
        </row>
        <row r="17829">
          <cell r="A17829">
            <v>43986</v>
          </cell>
          <cell r="C17829">
            <v>14.7</v>
          </cell>
        </row>
        <row r="17830">
          <cell r="A17830">
            <v>43986</v>
          </cell>
          <cell r="C17830">
            <v>14.4</v>
          </cell>
        </row>
        <row r="17831">
          <cell r="A17831">
            <v>43986</v>
          </cell>
          <cell r="C17831">
            <v>14</v>
          </cell>
        </row>
        <row r="17832">
          <cell r="A17832">
            <v>43986</v>
          </cell>
          <cell r="C17832">
            <v>13.5</v>
          </cell>
        </row>
        <row r="17833">
          <cell r="A17833">
            <v>43986</v>
          </cell>
          <cell r="C17833">
            <v>13.2</v>
          </cell>
        </row>
        <row r="17834">
          <cell r="A17834">
            <v>43986</v>
          </cell>
          <cell r="C17834">
            <v>13.3</v>
          </cell>
        </row>
        <row r="17835">
          <cell r="A17835">
            <v>43986</v>
          </cell>
          <cell r="C17835">
            <v>13.2</v>
          </cell>
        </row>
        <row r="17836">
          <cell r="A17836">
            <v>43987</v>
          </cell>
          <cell r="C17836">
            <v>12.8</v>
          </cell>
        </row>
        <row r="17837">
          <cell r="A17837">
            <v>43987</v>
          </cell>
          <cell r="C17837">
            <v>12.7</v>
          </cell>
        </row>
        <row r="17838">
          <cell r="A17838">
            <v>43987</v>
          </cell>
          <cell r="C17838">
            <v>12.3</v>
          </cell>
        </row>
        <row r="17839">
          <cell r="A17839">
            <v>43987</v>
          </cell>
          <cell r="C17839">
            <v>12.2</v>
          </cell>
        </row>
        <row r="17840">
          <cell r="A17840">
            <v>43987</v>
          </cell>
          <cell r="C17840">
            <v>11.8</v>
          </cell>
        </row>
        <row r="17841">
          <cell r="A17841">
            <v>43987</v>
          </cell>
          <cell r="C17841">
            <v>11.8</v>
          </cell>
        </row>
        <row r="17842">
          <cell r="A17842">
            <v>43987</v>
          </cell>
          <cell r="C17842">
            <v>12.3</v>
          </cell>
        </row>
        <row r="17843">
          <cell r="A17843">
            <v>43987</v>
          </cell>
          <cell r="C17843">
            <v>12.9</v>
          </cell>
        </row>
        <row r="17844">
          <cell r="A17844">
            <v>43987</v>
          </cell>
          <cell r="C17844">
            <v>13.6</v>
          </cell>
        </row>
        <row r="17845">
          <cell r="A17845">
            <v>43987</v>
          </cell>
          <cell r="C17845">
            <v>14</v>
          </cell>
        </row>
        <row r="17846">
          <cell r="A17846">
            <v>43987</v>
          </cell>
          <cell r="C17846">
            <v>14.7</v>
          </cell>
        </row>
        <row r="17847">
          <cell r="A17847">
            <v>43987</v>
          </cell>
          <cell r="C17847">
            <v>15.3</v>
          </cell>
        </row>
        <row r="17848">
          <cell r="A17848">
            <v>43987</v>
          </cell>
          <cell r="C17848">
            <v>15.7</v>
          </cell>
        </row>
        <row r="17849">
          <cell r="A17849">
            <v>43987</v>
          </cell>
          <cell r="C17849">
            <v>15.9</v>
          </cell>
        </row>
        <row r="17850">
          <cell r="A17850">
            <v>43987</v>
          </cell>
          <cell r="C17850">
            <v>16.100000000000001</v>
          </cell>
        </row>
        <row r="17851">
          <cell r="A17851">
            <v>43987</v>
          </cell>
          <cell r="C17851">
            <v>15.9</v>
          </cell>
        </row>
        <row r="17852">
          <cell r="A17852">
            <v>43987</v>
          </cell>
          <cell r="C17852">
            <v>16</v>
          </cell>
        </row>
        <row r="17853">
          <cell r="A17853">
            <v>43987</v>
          </cell>
          <cell r="C17853">
            <v>15.2</v>
          </cell>
        </row>
        <row r="17854">
          <cell r="A17854">
            <v>43987</v>
          </cell>
          <cell r="C17854">
            <v>14.6</v>
          </cell>
        </row>
        <row r="17855">
          <cell r="A17855">
            <v>43987</v>
          </cell>
          <cell r="C17855">
            <v>13.7</v>
          </cell>
        </row>
        <row r="17856">
          <cell r="A17856">
            <v>43987</v>
          </cell>
          <cell r="C17856">
            <v>12.7</v>
          </cell>
        </row>
        <row r="17857">
          <cell r="A17857">
            <v>43987</v>
          </cell>
          <cell r="C17857">
            <v>11.8</v>
          </cell>
        </row>
        <row r="17858">
          <cell r="A17858">
            <v>43987</v>
          </cell>
          <cell r="C17858">
            <v>11.6</v>
          </cell>
        </row>
        <row r="17859">
          <cell r="A17859">
            <v>43987</v>
          </cell>
          <cell r="C17859">
            <v>11.2</v>
          </cell>
        </row>
        <row r="17860">
          <cell r="A17860">
            <v>43988</v>
          </cell>
          <cell r="C17860">
            <v>10.6</v>
          </cell>
        </row>
        <row r="17861">
          <cell r="A17861">
            <v>43988</v>
          </cell>
          <cell r="C17861">
            <v>10.199999999999999</v>
          </cell>
        </row>
        <row r="17862">
          <cell r="A17862">
            <v>43988</v>
          </cell>
          <cell r="C17862">
            <v>9.8000000000000007</v>
          </cell>
        </row>
        <row r="17863">
          <cell r="A17863">
            <v>43988</v>
          </cell>
          <cell r="C17863">
            <v>9.5</v>
          </cell>
        </row>
        <row r="17864">
          <cell r="A17864">
            <v>43988</v>
          </cell>
          <cell r="C17864">
            <v>9.1</v>
          </cell>
        </row>
        <row r="17865">
          <cell r="A17865">
            <v>43988</v>
          </cell>
          <cell r="C17865">
            <v>9.4</v>
          </cell>
        </row>
        <row r="17866">
          <cell r="A17866">
            <v>43988</v>
          </cell>
          <cell r="C17866">
            <v>10.199999999999999</v>
          </cell>
        </row>
        <row r="17867">
          <cell r="A17867">
            <v>43988</v>
          </cell>
          <cell r="C17867">
            <v>10.9</v>
          </cell>
        </row>
        <row r="17868">
          <cell r="A17868">
            <v>43988</v>
          </cell>
          <cell r="C17868">
            <v>11.5</v>
          </cell>
        </row>
        <row r="17869">
          <cell r="A17869">
            <v>43988</v>
          </cell>
          <cell r="C17869">
            <v>11.9</v>
          </cell>
        </row>
        <row r="17870">
          <cell r="A17870">
            <v>43988</v>
          </cell>
          <cell r="C17870">
            <v>12.5</v>
          </cell>
        </row>
        <row r="17871">
          <cell r="A17871">
            <v>43988</v>
          </cell>
          <cell r="C17871">
            <v>12.9</v>
          </cell>
        </row>
        <row r="17872">
          <cell r="A17872">
            <v>43988</v>
          </cell>
          <cell r="C17872">
            <v>13.4</v>
          </cell>
        </row>
        <row r="17873">
          <cell r="A17873">
            <v>43988</v>
          </cell>
          <cell r="C17873">
            <v>13.6</v>
          </cell>
        </row>
        <row r="17874">
          <cell r="A17874">
            <v>43988</v>
          </cell>
          <cell r="C17874">
            <v>13.9</v>
          </cell>
        </row>
        <row r="17875">
          <cell r="A17875">
            <v>43988</v>
          </cell>
          <cell r="C17875">
            <v>14.1</v>
          </cell>
        </row>
        <row r="17876">
          <cell r="A17876">
            <v>43988</v>
          </cell>
          <cell r="C17876">
            <v>13.9</v>
          </cell>
        </row>
        <row r="17877">
          <cell r="A17877">
            <v>43988</v>
          </cell>
          <cell r="C17877">
            <v>13.7</v>
          </cell>
        </row>
        <row r="17878">
          <cell r="A17878">
            <v>43988</v>
          </cell>
          <cell r="C17878">
            <v>13.6</v>
          </cell>
        </row>
        <row r="17879">
          <cell r="A17879">
            <v>43988</v>
          </cell>
          <cell r="C17879">
            <v>13.3</v>
          </cell>
        </row>
        <row r="17880">
          <cell r="A17880">
            <v>43988</v>
          </cell>
          <cell r="C17880">
            <v>12.7</v>
          </cell>
        </row>
        <row r="17881">
          <cell r="A17881">
            <v>43988</v>
          </cell>
          <cell r="C17881">
            <v>12.1</v>
          </cell>
        </row>
        <row r="17882">
          <cell r="A17882">
            <v>43988</v>
          </cell>
          <cell r="C17882">
            <v>12</v>
          </cell>
        </row>
        <row r="17883">
          <cell r="A17883">
            <v>43988</v>
          </cell>
          <cell r="C17883">
            <v>11.6</v>
          </cell>
        </row>
        <row r="17884">
          <cell r="A17884">
            <v>43989</v>
          </cell>
          <cell r="C17884">
            <v>11.2</v>
          </cell>
        </row>
        <row r="17885">
          <cell r="A17885">
            <v>43989</v>
          </cell>
          <cell r="C17885">
            <v>10.7</v>
          </cell>
        </row>
        <row r="17886">
          <cell r="A17886">
            <v>43989</v>
          </cell>
          <cell r="C17886">
            <v>10.3</v>
          </cell>
        </row>
        <row r="17887">
          <cell r="A17887">
            <v>43989</v>
          </cell>
          <cell r="C17887">
            <v>10</v>
          </cell>
        </row>
        <row r="17888">
          <cell r="A17888">
            <v>43989</v>
          </cell>
          <cell r="C17888">
            <v>9.6999999999999993</v>
          </cell>
        </row>
        <row r="17889">
          <cell r="A17889">
            <v>43989</v>
          </cell>
          <cell r="C17889">
            <v>10.199999999999999</v>
          </cell>
        </row>
        <row r="17890">
          <cell r="A17890">
            <v>43989</v>
          </cell>
          <cell r="C17890">
            <v>11</v>
          </cell>
        </row>
        <row r="17891">
          <cell r="A17891">
            <v>43989</v>
          </cell>
          <cell r="C17891">
            <v>12</v>
          </cell>
        </row>
        <row r="17892">
          <cell r="A17892">
            <v>43989</v>
          </cell>
          <cell r="C17892">
            <v>13.2</v>
          </cell>
        </row>
        <row r="17893">
          <cell r="A17893">
            <v>43989</v>
          </cell>
          <cell r="C17893">
            <v>14.2</v>
          </cell>
        </row>
        <row r="17894">
          <cell r="A17894">
            <v>43989</v>
          </cell>
          <cell r="C17894">
            <v>15.4</v>
          </cell>
        </row>
        <row r="17895">
          <cell r="A17895">
            <v>43989</v>
          </cell>
          <cell r="C17895">
            <v>16.5</v>
          </cell>
        </row>
        <row r="17896">
          <cell r="A17896">
            <v>43989</v>
          </cell>
          <cell r="C17896">
            <v>17</v>
          </cell>
        </row>
        <row r="17897">
          <cell r="A17897">
            <v>43989</v>
          </cell>
          <cell r="C17897">
            <v>17.2</v>
          </cell>
        </row>
        <row r="17898">
          <cell r="A17898">
            <v>43989</v>
          </cell>
          <cell r="C17898">
            <v>17.2</v>
          </cell>
        </row>
        <row r="17899">
          <cell r="A17899">
            <v>43989</v>
          </cell>
          <cell r="C17899">
            <v>17.2</v>
          </cell>
        </row>
        <row r="17900">
          <cell r="A17900">
            <v>43989</v>
          </cell>
          <cell r="C17900">
            <v>17.3</v>
          </cell>
        </row>
        <row r="17901">
          <cell r="A17901">
            <v>43989</v>
          </cell>
          <cell r="C17901">
            <v>16.8</v>
          </cell>
        </row>
        <row r="17902">
          <cell r="A17902">
            <v>43989</v>
          </cell>
          <cell r="C17902">
            <v>16.2</v>
          </cell>
        </row>
        <row r="17903">
          <cell r="A17903">
            <v>43989</v>
          </cell>
          <cell r="C17903">
            <v>15.5</v>
          </cell>
        </row>
        <row r="17904">
          <cell r="A17904">
            <v>43989</v>
          </cell>
          <cell r="C17904">
            <v>14.7</v>
          </cell>
        </row>
        <row r="17905">
          <cell r="A17905">
            <v>43989</v>
          </cell>
          <cell r="C17905">
            <v>13.7</v>
          </cell>
        </row>
        <row r="17906">
          <cell r="A17906">
            <v>43989</v>
          </cell>
          <cell r="C17906">
            <v>13.2</v>
          </cell>
        </row>
        <row r="17907">
          <cell r="A17907">
            <v>43989</v>
          </cell>
          <cell r="C17907">
            <v>12.7</v>
          </cell>
        </row>
        <row r="17908">
          <cell r="A17908">
            <v>43990</v>
          </cell>
          <cell r="C17908">
            <v>12.3</v>
          </cell>
        </row>
        <row r="17909">
          <cell r="A17909">
            <v>43990</v>
          </cell>
          <cell r="C17909">
            <v>11.7</v>
          </cell>
        </row>
        <row r="17910">
          <cell r="A17910">
            <v>43990</v>
          </cell>
          <cell r="C17910">
            <v>11.3</v>
          </cell>
        </row>
        <row r="17911">
          <cell r="A17911">
            <v>43990</v>
          </cell>
          <cell r="C17911">
            <v>10.9</v>
          </cell>
        </row>
        <row r="17912">
          <cell r="A17912">
            <v>43990</v>
          </cell>
          <cell r="C17912">
            <v>10.6</v>
          </cell>
        </row>
        <row r="17913">
          <cell r="A17913">
            <v>43990</v>
          </cell>
          <cell r="C17913">
            <v>10.7</v>
          </cell>
        </row>
        <row r="17914">
          <cell r="A17914">
            <v>43990</v>
          </cell>
          <cell r="C17914">
            <v>11.2</v>
          </cell>
        </row>
        <row r="17915">
          <cell r="A17915">
            <v>43990</v>
          </cell>
          <cell r="C17915">
            <v>12.1</v>
          </cell>
        </row>
        <row r="17916">
          <cell r="A17916">
            <v>43990</v>
          </cell>
          <cell r="C17916">
            <v>13.2</v>
          </cell>
        </row>
        <row r="17917">
          <cell r="A17917">
            <v>43990</v>
          </cell>
          <cell r="C17917">
            <v>14.2</v>
          </cell>
        </row>
        <row r="17918">
          <cell r="A17918">
            <v>43990</v>
          </cell>
          <cell r="C17918">
            <v>15</v>
          </cell>
        </row>
        <row r="17919">
          <cell r="A17919">
            <v>43990</v>
          </cell>
          <cell r="C17919">
            <v>16</v>
          </cell>
        </row>
        <row r="17920">
          <cell r="A17920">
            <v>43990</v>
          </cell>
          <cell r="C17920">
            <v>16.8</v>
          </cell>
        </row>
        <row r="17921">
          <cell r="A17921">
            <v>43990</v>
          </cell>
          <cell r="C17921">
            <v>17.3</v>
          </cell>
        </row>
        <row r="17922">
          <cell r="A17922">
            <v>43990</v>
          </cell>
          <cell r="C17922">
            <v>17.5</v>
          </cell>
        </row>
        <row r="17923">
          <cell r="A17923">
            <v>43990</v>
          </cell>
          <cell r="C17923">
            <v>17.8</v>
          </cell>
        </row>
        <row r="17924">
          <cell r="A17924">
            <v>43990</v>
          </cell>
          <cell r="C17924">
            <v>17.8</v>
          </cell>
        </row>
        <row r="17925">
          <cell r="A17925">
            <v>43990</v>
          </cell>
          <cell r="C17925">
            <v>17.2</v>
          </cell>
        </row>
        <row r="17926">
          <cell r="A17926">
            <v>43990</v>
          </cell>
          <cell r="C17926">
            <v>16.600000000000001</v>
          </cell>
        </row>
        <row r="17927">
          <cell r="A17927">
            <v>43990</v>
          </cell>
          <cell r="C17927">
            <v>15.8</v>
          </cell>
        </row>
        <row r="17928">
          <cell r="A17928">
            <v>43990</v>
          </cell>
          <cell r="C17928">
            <v>14.9</v>
          </cell>
        </row>
        <row r="17929">
          <cell r="A17929">
            <v>43990</v>
          </cell>
          <cell r="C17929">
            <v>13.9</v>
          </cell>
        </row>
        <row r="17930">
          <cell r="A17930">
            <v>43990</v>
          </cell>
          <cell r="C17930">
            <v>13.4</v>
          </cell>
        </row>
        <row r="17931">
          <cell r="A17931">
            <v>43990</v>
          </cell>
          <cell r="C17931">
            <v>12.9</v>
          </cell>
        </row>
        <row r="17932">
          <cell r="A17932">
            <v>43991</v>
          </cell>
          <cell r="C17932">
            <v>12.3</v>
          </cell>
        </row>
        <row r="17933">
          <cell r="A17933">
            <v>43991</v>
          </cell>
          <cell r="C17933">
            <v>11.9</v>
          </cell>
        </row>
        <row r="17934">
          <cell r="A17934">
            <v>43991</v>
          </cell>
          <cell r="C17934">
            <v>11.3</v>
          </cell>
        </row>
        <row r="17935">
          <cell r="A17935">
            <v>43991</v>
          </cell>
          <cell r="C17935">
            <v>11</v>
          </cell>
        </row>
        <row r="17936">
          <cell r="A17936">
            <v>43991</v>
          </cell>
          <cell r="C17936">
            <v>10.5</v>
          </cell>
        </row>
        <row r="17937">
          <cell r="A17937">
            <v>43991</v>
          </cell>
          <cell r="C17937">
            <v>10.7</v>
          </cell>
        </row>
        <row r="17938">
          <cell r="A17938">
            <v>43991</v>
          </cell>
          <cell r="C17938">
            <v>11.4</v>
          </cell>
        </row>
        <row r="17939">
          <cell r="A17939">
            <v>43991</v>
          </cell>
          <cell r="C17939">
            <v>12.4</v>
          </cell>
        </row>
        <row r="17940">
          <cell r="A17940">
            <v>43991</v>
          </cell>
          <cell r="C17940">
            <v>13.9</v>
          </cell>
        </row>
        <row r="17941">
          <cell r="A17941">
            <v>43991</v>
          </cell>
          <cell r="C17941">
            <v>15</v>
          </cell>
        </row>
        <row r="17942">
          <cell r="A17942">
            <v>43991</v>
          </cell>
          <cell r="C17942">
            <v>16.2</v>
          </cell>
        </row>
        <row r="17943">
          <cell r="A17943">
            <v>43991</v>
          </cell>
          <cell r="C17943">
            <v>17.2</v>
          </cell>
        </row>
        <row r="17944">
          <cell r="A17944">
            <v>43991</v>
          </cell>
          <cell r="C17944">
            <v>17.600000000000001</v>
          </cell>
        </row>
        <row r="17945">
          <cell r="A17945">
            <v>43991</v>
          </cell>
          <cell r="C17945">
            <v>17.8</v>
          </cell>
        </row>
        <row r="17946">
          <cell r="A17946">
            <v>43991</v>
          </cell>
          <cell r="C17946">
            <v>17.7</v>
          </cell>
        </row>
        <row r="17947">
          <cell r="A17947">
            <v>43991</v>
          </cell>
          <cell r="C17947">
            <v>17.7</v>
          </cell>
        </row>
        <row r="17948">
          <cell r="A17948">
            <v>43991</v>
          </cell>
          <cell r="C17948">
            <v>17.7</v>
          </cell>
        </row>
        <row r="17949">
          <cell r="A17949">
            <v>43991</v>
          </cell>
          <cell r="C17949">
            <v>17</v>
          </cell>
        </row>
        <row r="17950">
          <cell r="A17950">
            <v>43991</v>
          </cell>
          <cell r="C17950">
            <v>16.399999999999999</v>
          </cell>
        </row>
        <row r="17951">
          <cell r="A17951">
            <v>43991</v>
          </cell>
          <cell r="C17951">
            <v>15.7</v>
          </cell>
        </row>
        <row r="17952">
          <cell r="A17952">
            <v>43991</v>
          </cell>
          <cell r="C17952">
            <v>14.8</v>
          </cell>
        </row>
        <row r="17953">
          <cell r="A17953">
            <v>43991</v>
          </cell>
          <cell r="C17953">
            <v>13.9</v>
          </cell>
        </row>
        <row r="17954">
          <cell r="A17954">
            <v>43991</v>
          </cell>
          <cell r="C17954">
            <v>13.4</v>
          </cell>
        </row>
        <row r="17955">
          <cell r="A17955">
            <v>43991</v>
          </cell>
          <cell r="C17955">
            <v>13</v>
          </cell>
        </row>
        <row r="17956">
          <cell r="A17956">
            <v>43992</v>
          </cell>
          <cell r="C17956">
            <v>12.5</v>
          </cell>
        </row>
        <row r="17957">
          <cell r="A17957">
            <v>43992</v>
          </cell>
          <cell r="C17957">
            <v>12.2</v>
          </cell>
        </row>
        <row r="17958">
          <cell r="A17958">
            <v>43992</v>
          </cell>
          <cell r="C17958">
            <v>11.9</v>
          </cell>
        </row>
        <row r="17959">
          <cell r="A17959">
            <v>43992</v>
          </cell>
          <cell r="C17959">
            <v>11.6</v>
          </cell>
        </row>
        <row r="17960">
          <cell r="A17960">
            <v>43992</v>
          </cell>
          <cell r="C17960">
            <v>11.7</v>
          </cell>
        </row>
        <row r="17961">
          <cell r="A17961">
            <v>43992</v>
          </cell>
          <cell r="C17961">
            <v>11.6</v>
          </cell>
        </row>
        <row r="17962">
          <cell r="A17962">
            <v>43992</v>
          </cell>
          <cell r="C17962">
            <v>12</v>
          </cell>
        </row>
        <row r="17963">
          <cell r="A17963">
            <v>43992</v>
          </cell>
          <cell r="C17963">
            <v>12.4</v>
          </cell>
        </row>
        <row r="17964">
          <cell r="A17964">
            <v>43992</v>
          </cell>
          <cell r="C17964">
            <v>13.2</v>
          </cell>
        </row>
        <row r="17965">
          <cell r="A17965">
            <v>43992</v>
          </cell>
          <cell r="C17965">
            <v>13.8</v>
          </cell>
        </row>
        <row r="17966">
          <cell r="A17966">
            <v>43992</v>
          </cell>
          <cell r="C17966">
            <v>14.6</v>
          </cell>
        </row>
        <row r="17967">
          <cell r="A17967">
            <v>43992</v>
          </cell>
          <cell r="C17967">
            <v>15.2</v>
          </cell>
        </row>
        <row r="17968">
          <cell r="A17968">
            <v>43992</v>
          </cell>
          <cell r="C17968">
            <v>15.6</v>
          </cell>
        </row>
        <row r="17969">
          <cell r="A17969">
            <v>43992</v>
          </cell>
          <cell r="C17969">
            <v>15.7</v>
          </cell>
        </row>
        <row r="17970">
          <cell r="A17970">
            <v>43992</v>
          </cell>
          <cell r="C17970">
            <v>15.8</v>
          </cell>
        </row>
        <row r="17971">
          <cell r="A17971">
            <v>43992</v>
          </cell>
          <cell r="C17971">
            <v>15.7</v>
          </cell>
        </row>
        <row r="17972">
          <cell r="A17972">
            <v>43992</v>
          </cell>
          <cell r="C17972">
            <v>15.5</v>
          </cell>
        </row>
        <row r="17973">
          <cell r="A17973">
            <v>43992</v>
          </cell>
          <cell r="C17973">
            <v>15.1</v>
          </cell>
        </row>
        <row r="17974">
          <cell r="A17974">
            <v>43992</v>
          </cell>
          <cell r="C17974">
            <v>14.9</v>
          </cell>
        </row>
        <row r="17975">
          <cell r="A17975">
            <v>43992</v>
          </cell>
          <cell r="C17975">
            <v>14.4</v>
          </cell>
        </row>
        <row r="17976">
          <cell r="A17976">
            <v>43992</v>
          </cell>
          <cell r="C17976">
            <v>13.7</v>
          </cell>
        </row>
        <row r="17977">
          <cell r="A17977">
            <v>43992</v>
          </cell>
          <cell r="C17977">
            <v>13.2</v>
          </cell>
        </row>
        <row r="17978">
          <cell r="A17978">
            <v>43992</v>
          </cell>
          <cell r="C17978">
            <v>12.8</v>
          </cell>
        </row>
        <row r="17979">
          <cell r="A17979">
            <v>43992</v>
          </cell>
          <cell r="C17979">
            <v>12.7</v>
          </cell>
        </row>
        <row r="17980">
          <cell r="A17980">
            <v>43993</v>
          </cell>
          <cell r="C17980">
            <v>12.5</v>
          </cell>
        </row>
        <row r="17981">
          <cell r="A17981">
            <v>43993</v>
          </cell>
          <cell r="C17981">
            <v>12.5</v>
          </cell>
        </row>
        <row r="17982">
          <cell r="A17982">
            <v>43993</v>
          </cell>
          <cell r="C17982">
            <v>12.4</v>
          </cell>
        </row>
        <row r="17983">
          <cell r="A17983">
            <v>43993</v>
          </cell>
          <cell r="C17983">
            <v>12.3</v>
          </cell>
        </row>
        <row r="17984">
          <cell r="A17984">
            <v>43993</v>
          </cell>
          <cell r="C17984">
            <v>12.3</v>
          </cell>
        </row>
        <row r="17985">
          <cell r="A17985">
            <v>43993</v>
          </cell>
          <cell r="C17985">
            <v>12.7</v>
          </cell>
        </row>
        <row r="17986">
          <cell r="A17986">
            <v>43993</v>
          </cell>
          <cell r="C17986">
            <v>13</v>
          </cell>
        </row>
        <row r="17987">
          <cell r="A17987">
            <v>43993</v>
          </cell>
          <cell r="C17987">
            <v>13.7</v>
          </cell>
        </row>
        <row r="17988">
          <cell r="A17988">
            <v>43993</v>
          </cell>
          <cell r="C17988">
            <v>14.5</v>
          </cell>
        </row>
        <row r="17989">
          <cell r="A17989">
            <v>43993</v>
          </cell>
          <cell r="C17989">
            <v>15.1</v>
          </cell>
        </row>
        <row r="17990">
          <cell r="A17990">
            <v>43993</v>
          </cell>
          <cell r="C17990">
            <v>15.7</v>
          </cell>
        </row>
        <row r="17991">
          <cell r="A17991">
            <v>43993</v>
          </cell>
          <cell r="C17991">
            <v>16.5</v>
          </cell>
        </row>
        <row r="17992">
          <cell r="A17992">
            <v>43993</v>
          </cell>
          <cell r="C17992">
            <v>16.8</v>
          </cell>
        </row>
        <row r="17993">
          <cell r="A17993">
            <v>43993</v>
          </cell>
          <cell r="C17993">
            <v>16.8</v>
          </cell>
        </row>
        <row r="17994">
          <cell r="A17994">
            <v>43993</v>
          </cell>
          <cell r="C17994">
            <v>16.8</v>
          </cell>
        </row>
        <row r="17995">
          <cell r="A17995">
            <v>43993</v>
          </cell>
          <cell r="C17995">
            <v>17.100000000000001</v>
          </cell>
        </row>
        <row r="17996">
          <cell r="A17996">
            <v>43993</v>
          </cell>
          <cell r="C17996">
            <v>17.3</v>
          </cell>
        </row>
        <row r="17997">
          <cell r="A17997">
            <v>43993</v>
          </cell>
          <cell r="C17997">
            <v>17</v>
          </cell>
        </row>
        <row r="17998">
          <cell r="A17998">
            <v>43993</v>
          </cell>
          <cell r="C17998">
            <v>16.600000000000001</v>
          </cell>
        </row>
        <row r="17999">
          <cell r="A17999">
            <v>43993</v>
          </cell>
          <cell r="C17999">
            <v>15.9</v>
          </cell>
        </row>
        <row r="18000">
          <cell r="A18000">
            <v>43993</v>
          </cell>
          <cell r="C18000">
            <v>15.2</v>
          </cell>
        </row>
        <row r="18001">
          <cell r="A18001">
            <v>43993</v>
          </cell>
          <cell r="C18001">
            <v>14.4</v>
          </cell>
        </row>
        <row r="18002">
          <cell r="A18002">
            <v>43993</v>
          </cell>
          <cell r="C18002">
            <v>14.2</v>
          </cell>
        </row>
        <row r="18003">
          <cell r="A18003">
            <v>43993</v>
          </cell>
          <cell r="C18003">
            <v>13.9</v>
          </cell>
        </row>
        <row r="18004">
          <cell r="A18004">
            <v>43994</v>
          </cell>
          <cell r="C18004">
            <v>13.7</v>
          </cell>
        </row>
        <row r="18005">
          <cell r="A18005">
            <v>43994</v>
          </cell>
          <cell r="C18005">
            <v>13.5</v>
          </cell>
        </row>
        <row r="18006">
          <cell r="A18006">
            <v>43994</v>
          </cell>
          <cell r="C18006">
            <v>13.4</v>
          </cell>
        </row>
        <row r="18007">
          <cell r="A18007">
            <v>43994</v>
          </cell>
          <cell r="C18007">
            <v>13.3</v>
          </cell>
        </row>
        <row r="18008">
          <cell r="A18008">
            <v>43994</v>
          </cell>
          <cell r="C18008">
            <v>13.3</v>
          </cell>
        </row>
        <row r="18009">
          <cell r="A18009">
            <v>43994</v>
          </cell>
          <cell r="C18009">
            <v>13.8</v>
          </cell>
        </row>
        <row r="18010">
          <cell r="A18010">
            <v>43994</v>
          </cell>
          <cell r="C18010">
            <v>14.5</v>
          </cell>
        </row>
        <row r="18011">
          <cell r="A18011">
            <v>43994</v>
          </cell>
          <cell r="C18011">
            <v>15.3</v>
          </cell>
        </row>
        <row r="18012">
          <cell r="A18012">
            <v>43994</v>
          </cell>
          <cell r="C18012">
            <v>16.600000000000001</v>
          </cell>
        </row>
        <row r="18013">
          <cell r="A18013">
            <v>43994</v>
          </cell>
          <cell r="C18013">
            <v>17.5</v>
          </cell>
        </row>
        <row r="18014">
          <cell r="A18014">
            <v>43994</v>
          </cell>
          <cell r="C18014">
            <v>19</v>
          </cell>
        </row>
        <row r="18015">
          <cell r="A18015">
            <v>43994</v>
          </cell>
          <cell r="C18015">
            <v>20</v>
          </cell>
        </row>
        <row r="18016">
          <cell r="A18016">
            <v>43994</v>
          </cell>
          <cell r="C18016">
            <v>19.7</v>
          </cell>
        </row>
        <row r="18017">
          <cell r="A18017">
            <v>43994</v>
          </cell>
          <cell r="C18017">
            <v>19.5</v>
          </cell>
        </row>
        <row r="18018">
          <cell r="A18018">
            <v>43994</v>
          </cell>
          <cell r="C18018">
            <v>19</v>
          </cell>
        </row>
        <row r="18019">
          <cell r="A18019">
            <v>43994</v>
          </cell>
          <cell r="C18019">
            <v>18.8</v>
          </cell>
        </row>
        <row r="18020">
          <cell r="A18020">
            <v>43994</v>
          </cell>
          <cell r="C18020">
            <v>18.5</v>
          </cell>
        </row>
        <row r="18021">
          <cell r="A18021">
            <v>43994</v>
          </cell>
          <cell r="C18021">
            <v>17.899999999999999</v>
          </cell>
        </row>
        <row r="18022">
          <cell r="A18022">
            <v>43994</v>
          </cell>
          <cell r="C18022">
            <v>17.399999999999999</v>
          </cell>
        </row>
        <row r="18023">
          <cell r="A18023">
            <v>43994</v>
          </cell>
          <cell r="C18023">
            <v>16.7</v>
          </cell>
        </row>
        <row r="18024">
          <cell r="A18024">
            <v>43994</v>
          </cell>
          <cell r="C18024">
            <v>16.100000000000001</v>
          </cell>
        </row>
        <row r="18025">
          <cell r="A18025">
            <v>43994</v>
          </cell>
          <cell r="C18025">
            <v>15.3</v>
          </cell>
        </row>
        <row r="18026">
          <cell r="A18026">
            <v>43994</v>
          </cell>
          <cell r="C18026">
            <v>14.8</v>
          </cell>
        </row>
        <row r="18027">
          <cell r="A18027">
            <v>43994</v>
          </cell>
          <cell r="C18027">
            <v>14.4</v>
          </cell>
        </row>
        <row r="18028">
          <cell r="A18028">
            <v>43995</v>
          </cell>
          <cell r="C18028">
            <v>14.1</v>
          </cell>
        </row>
        <row r="18029">
          <cell r="A18029">
            <v>43995</v>
          </cell>
          <cell r="C18029">
            <v>13.8</v>
          </cell>
        </row>
        <row r="18030">
          <cell r="A18030">
            <v>43995</v>
          </cell>
          <cell r="C18030">
            <v>13.7</v>
          </cell>
        </row>
        <row r="18031">
          <cell r="A18031">
            <v>43995</v>
          </cell>
          <cell r="C18031">
            <v>13.4</v>
          </cell>
        </row>
        <row r="18032">
          <cell r="A18032">
            <v>43995</v>
          </cell>
          <cell r="C18032">
            <v>13</v>
          </cell>
        </row>
        <row r="18033">
          <cell r="A18033">
            <v>43995</v>
          </cell>
          <cell r="C18033">
            <v>13.5</v>
          </cell>
        </row>
        <row r="18034">
          <cell r="A18034">
            <v>43995</v>
          </cell>
          <cell r="C18034">
            <v>14.3</v>
          </cell>
        </row>
        <row r="18035">
          <cell r="A18035">
            <v>43995</v>
          </cell>
          <cell r="C18035">
            <v>15.5</v>
          </cell>
        </row>
        <row r="18036">
          <cell r="A18036">
            <v>43995</v>
          </cell>
          <cell r="C18036">
            <v>16.7</v>
          </cell>
        </row>
        <row r="18037">
          <cell r="A18037">
            <v>43995</v>
          </cell>
          <cell r="C18037">
            <v>18</v>
          </cell>
        </row>
        <row r="18038">
          <cell r="A18038">
            <v>43995</v>
          </cell>
          <cell r="C18038">
            <v>18.7</v>
          </cell>
        </row>
        <row r="18039">
          <cell r="A18039">
            <v>43995</v>
          </cell>
          <cell r="C18039">
            <v>19.8</v>
          </cell>
        </row>
        <row r="18040">
          <cell r="A18040">
            <v>43995</v>
          </cell>
          <cell r="C18040">
            <v>20.3</v>
          </cell>
        </row>
        <row r="18041">
          <cell r="A18041">
            <v>43995</v>
          </cell>
          <cell r="C18041">
            <v>20.5</v>
          </cell>
        </row>
        <row r="18042">
          <cell r="A18042">
            <v>43995</v>
          </cell>
          <cell r="C18042">
            <v>20.399999999999999</v>
          </cell>
        </row>
        <row r="18043">
          <cell r="A18043">
            <v>43995</v>
          </cell>
          <cell r="C18043">
            <v>20.399999999999999</v>
          </cell>
        </row>
        <row r="18044">
          <cell r="A18044">
            <v>43995</v>
          </cell>
          <cell r="C18044">
            <v>19.7</v>
          </cell>
        </row>
        <row r="18045">
          <cell r="A18045">
            <v>43995</v>
          </cell>
          <cell r="C18045">
            <v>19</v>
          </cell>
        </row>
        <row r="18046">
          <cell r="A18046">
            <v>43995</v>
          </cell>
          <cell r="C18046">
            <v>18.399999999999999</v>
          </cell>
        </row>
        <row r="18047">
          <cell r="A18047">
            <v>43995</v>
          </cell>
          <cell r="C18047">
            <v>17.7</v>
          </cell>
        </row>
        <row r="18048">
          <cell r="A18048">
            <v>43995</v>
          </cell>
          <cell r="C18048">
            <v>16.7</v>
          </cell>
        </row>
        <row r="18049">
          <cell r="A18049">
            <v>43995</v>
          </cell>
          <cell r="C18049">
            <v>15.7</v>
          </cell>
        </row>
        <row r="18050">
          <cell r="A18050">
            <v>43995</v>
          </cell>
          <cell r="C18050">
            <v>14.8</v>
          </cell>
        </row>
        <row r="18051">
          <cell r="A18051">
            <v>43995</v>
          </cell>
          <cell r="C18051">
            <v>14.4</v>
          </cell>
        </row>
        <row r="18052">
          <cell r="A18052">
            <v>43996</v>
          </cell>
          <cell r="C18052">
            <v>14</v>
          </cell>
        </row>
        <row r="18053">
          <cell r="A18053">
            <v>43996</v>
          </cell>
          <cell r="C18053">
            <v>13.7</v>
          </cell>
        </row>
        <row r="18054">
          <cell r="A18054">
            <v>43996</v>
          </cell>
          <cell r="C18054">
            <v>13.3</v>
          </cell>
        </row>
        <row r="18055">
          <cell r="A18055">
            <v>43996</v>
          </cell>
          <cell r="C18055">
            <v>12.9</v>
          </cell>
        </row>
        <row r="18056">
          <cell r="A18056">
            <v>43996</v>
          </cell>
          <cell r="C18056">
            <v>12.7</v>
          </cell>
        </row>
        <row r="18057">
          <cell r="A18057">
            <v>43996</v>
          </cell>
          <cell r="C18057">
            <v>13.1</v>
          </cell>
        </row>
        <row r="18058">
          <cell r="A18058">
            <v>43996</v>
          </cell>
          <cell r="C18058">
            <v>13.8</v>
          </cell>
        </row>
        <row r="18059">
          <cell r="A18059">
            <v>43996</v>
          </cell>
          <cell r="C18059">
            <v>14.6</v>
          </cell>
        </row>
        <row r="18060">
          <cell r="A18060">
            <v>43996</v>
          </cell>
          <cell r="C18060">
            <v>15.8</v>
          </cell>
        </row>
        <row r="18061">
          <cell r="A18061">
            <v>43996</v>
          </cell>
          <cell r="C18061">
            <v>16.8</v>
          </cell>
        </row>
        <row r="18062">
          <cell r="A18062">
            <v>43996</v>
          </cell>
          <cell r="C18062">
            <v>17.5</v>
          </cell>
        </row>
        <row r="18063">
          <cell r="A18063">
            <v>43996</v>
          </cell>
          <cell r="C18063">
            <v>18.3</v>
          </cell>
        </row>
        <row r="18064">
          <cell r="A18064">
            <v>43996</v>
          </cell>
          <cell r="C18064">
            <v>18.600000000000001</v>
          </cell>
        </row>
        <row r="18065">
          <cell r="A18065">
            <v>43996</v>
          </cell>
          <cell r="C18065">
            <v>18.8</v>
          </cell>
        </row>
        <row r="18066">
          <cell r="A18066">
            <v>43996</v>
          </cell>
          <cell r="C18066">
            <v>18.899999999999999</v>
          </cell>
        </row>
        <row r="18067">
          <cell r="A18067">
            <v>43996</v>
          </cell>
          <cell r="C18067">
            <v>19.100000000000001</v>
          </cell>
        </row>
        <row r="18068">
          <cell r="A18068">
            <v>43996</v>
          </cell>
          <cell r="C18068">
            <v>19</v>
          </cell>
        </row>
        <row r="18069">
          <cell r="A18069">
            <v>43996</v>
          </cell>
          <cell r="C18069">
            <v>18.7</v>
          </cell>
        </row>
        <row r="18070">
          <cell r="A18070">
            <v>43996</v>
          </cell>
          <cell r="C18070">
            <v>18.3</v>
          </cell>
        </row>
        <row r="18071">
          <cell r="A18071">
            <v>43996</v>
          </cell>
          <cell r="C18071">
            <v>17.5</v>
          </cell>
        </row>
        <row r="18072">
          <cell r="A18072">
            <v>43996</v>
          </cell>
          <cell r="C18072">
            <v>16.2</v>
          </cell>
        </row>
        <row r="18073">
          <cell r="A18073">
            <v>43996</v>
          </cell>
          <cell r="C18073">
            <v>15.2</v>
          </cell>
        </row>
        <row r="18074">
          <cell r="A18074">
            <v>43996</v>
          </cell>
          <cell r="C18074">
            <v>14.4</v>
          </cell>
        </row>
        <row r="18075">
          <cell r="A18075">
            <v>43996</v>
          </cell>
          <cell r="C18075">
            <v>13.7</v>
          </cell>
        </row>
        <row r="18076">
          <cell r="A18076">
            <v>43997</v>
          </cell>
          <cell r="C18076">
            <v>13.1</v>
          </cell>
        </row>
        <row r="18077">
          <cell r="A18077">
            <v>43997</v>
          </cell>
          <cell r="C18077">
            <v>12.7</v>
          </cell>
        </row>
        <row r="18078">
          <cell r="A18078">
            <v>43997</v>
          </cell>
          <cell r="C18078">
            <v>12.2</v>
          </cell>
        </row>
        <row r="18079">
          <cell r="A18079">
            <v>43997</v>
          </cell>
          <cell r="C18079">
            <v>11.9</v>
          </cell>
        </row>
        <row r="18080">
          <cell r="A18080">
            <v>43997</v>
          </cell>
          <cell r="C18080">
            <v>11.7</v>
          </cell>
        </row>
        <row r="18081">
          <cell r="A18081">
            <v>43997</v>
          </cell>
          <cell r="C18081">
            <v>12.1</v>
          </cell>
        </row>
        <row r="18082">
          <cell r="A18082">
            <v>43997</v>
          </cell>
          <cell r="C18082">
            <v>12.9</v>
          </cell>
        </row>
        <row r="18083">
          <cell r="A18083">
            <v>43997</v>
          </cell>
          <cell r="C18083">
            <v>13.8</v>
          </cell>
        </row>
        <row r="18084">
          <cell r="A18084">
            <v>43997</v>
          </cell>
          <cell r="C18084">
            <v>15.2</v>
          </cell>
        </row>
        <row r="18085">
          <cell r="A18085">
            <v>43997</v>
          </cell>
          <cell r="C18085">
            <v>16.7</v>
          </cell>
        </row>
        <row r="18086">
          <cell r="A18086">
            <v>43997</v>
          </cell>
          <cell r="C18086">
            <v>18.100000000000001</v>
          </cell>
        </row>
        <row r="18087">
          <cell r="A18087">
            <v>43997</v>
          </cell>
          <cell r="C18087">
            <v>19.3</v>
          </cell>
        </row>
        <row r="18088">
          <cell r="A18088">
            <v>43997</v>
          </cell>
          <cell r="C18088">
            <v>19.899999999999999</v>
          </cell>
        </row>
        <row r="18089">
          <cell r="A18089">
            <v>43997</v>
          </cell>
          <cell r="C18089">
            <v>20.3</v>
          </cell>
        </row>
        <row r="18090">
          <cell r="A18090">
            <v>43997</v>
          </cell>
          <cell r="C18090">
            <v>20.5</v>
          </cell>
        </row>
        <row r="18091">
          <cell r="A18091">
            <v>43997</v>
          </cell>
          <cell r="C18091">
            <v>20.6</v>
          </cell>
        </row>
        <row r="18092">
          <cell r="A18092">
            <v>43997</v>
          </cell>
          <cell r="C18092">
            <v>20.100000000000001</v>
          </cell>
        </row>
        <row r="18093">
          <cell r="A18093">
            <v>43997</v>
          </cell>
          <cell r="C18093">
            <v>19.5</v>
          </cell>
        </row>
        <row r="18094">
          <cell r="A18094">
            <v>43997</v>
          </cell>
          <cell r="C18094">
            <v>18.899999999999999</v>
          </cell>
        </row>
        <row r="18095">
          <cell r="A18095">
            <v>43997</v>
          </cell>
          <cell r="C18095">
            <v>18.100000000000001</v>
          </cell>
        </row>
        <row r="18096">
          <cell r="A18096">
            <v>43997</v>
          </cell>
          <cell r="C18096">
            <v>16.899999999999999</v>
          </cell>
        </row>
        <row r="18097">
          <cell r="A18097">
            <v>43997</v>
          </cell>
          <cell r="C18097">
            <v>16</v>
          </cell>
        </row>
        <row r="18098">
          <cell r="A18098">
            <v>43997</v>
          </cell>
          <cell r="C18098">
            <v>15.3</v>
          </cell>
        </row>
        <row r="18099">
          <cell r="A18099">
            <v>43997</v>
          </cell>
          <cell r="C18099">
            <v>14.7</v>
          </cell>
        </row>
        <row r="18100">
          <cell r="A18100">
            <v>43998</v>
          </cell>
          <cell r="C18100">
            <v>14.1</v>
          </cell>
        </row>
        <row r="18101">
          <cell r="A18101">
            <v>43998</v>
          </cell>
          <cell r="C18101">
            <v>13.7</v>
          </cell>
        </row>
        <row r="18102">
          <cell r="A18102">
            <v>43998</v>
          </cell>
          <cell r="C18102">
            <v>13.3</v>
          </cell>
        </row>
        <row r="18103">
          <cell r="A18103">
            <v>43998</v>
          </cell>
          <cell r="C18103">
            <v>13</v>
          </cell>
        </row>
        <row r="18104">
          <cell r="A18104">
            <v>43998</v>
          </cell>
          <cell r="C18104">
            <v>13</v>
          </cell>
        </row>
        <row r="18105">
          <cell r="A18105">
            <v>43998</v>
          </cell>
          <cell r="C18105">
            <v>13.3</v>
          </cell>
        </row>
        <row r="18106">
          <cell r="A18106">
            <v>43998</v>
          </cell>
          <cell r="C18106">
            <v>14</v>
          </cell>
        </row>
        <row r="18107">
          <cell r="A18107">
            <v>43998</v>
          </cell>
          <cell r="C18107">
            <v>14.9</v>
          </cell>
        </row>
        <row r="18108">
          <cell r="A18108">
            <v>43998</v>
          </cell>
          <cell r="C18108">
            <v>16.100000000000001</v>
          </cell>
        </row>
        <row r="18109">
          <cell r="A18109">
            <v>43998</v>
          </cell>
          <cell r="C18109">
            <v>17.100000000000001</v>
          </cell>
        </row>
        <row r="18110">
          <cell r="A18110">
            <v>43998</v>
          </cell>
          <cell r="C18110">
            <v>18</v>
          </cell>
        </row>
        <row r="18111">
          <cell r="A18111">
            <v>43998</v>
          </cell>
          <cell r="C18111">
            <v>18.899999999999999</v>
          </cell>
        </row>
        <row r="18112">
          <cell r="A18112">
            <v>43998</v>
          </cell>
          <cell r="C18112">
            <v>19</v>
          </cell>
        </row>
        <row r="18113">
          <cell r="A18113">
            <v>43998</v>
          </cell>
          <cell r="C18113">
            <v>19.3</v>
          </cell>
        </row>
        <row r="18114">
          <cell r="A18114">
            <v>43998</v>
          </cell>
          <cell r="C18114">
            <v>19.100000000000001</v>
          </cell>
        </row>
        <row r="18115">
          <cell r="A18115">
            <v>43998</v>
          </cell>
          <cell r="C18115">
            <v>19.2</v>
          </cell>
        </row>
        <row r="18116">
          <cell r="A18116">
            <v>43998</v>
          </cell>
          <cell r="C18116">
            <v>19.100000000000001</v>
          </cell>
        </row>
        <row r="18117">
          <cell r="A18117">
            <v>43998</v>
          </cell>
          <cell r="C18117">
            <v>18.5</v>
          </cell>
        </row>
        <row r="18118">
          <cell r="A18118">
            <v>43998</v>
          </cell>
          <cell r="C18118">
            <v>18.100000000000001</v>
          </cell>
        </row>
        <row r="18119">
          <cell r="A18119">
            <v>43998</v>
          </cell>
          <cell r="C18119">
            <v>17.399999999999999</v>
          </cell>
        </row>
        <row r="18120">
          <cell r="A18120">
            <v>43998</v>
          </cell>
          <cell r="C18120">
            <v>16.5</v>
          </cell>
        </row>
        <row r="18121">
          <cell r="A18121">
            <v>43998</v>
          </cell>
          <cell r="C18121">
            <v>15.7</v>
          </cell>
        </row>
        <row r="18122">
          <cell r="A18122">
            <v>43998</v>
          </cell>
          <cell r="C18122">
            <v>14.9</v>
          </cell>
        </row>
        <row r="18123">
          <cell r="A18123">
            <v>43998</v>
          </cell>
          <cell r="C18123">
            <v>14.5</v>
          </cell>
        </row>
        <row r="18124">
          <cell r="A18124">
            <v>43999</v>
          </cell>
          <cell r="C18124">
            <v>14</v>
          </cell>
        </row>
        <row r="18125">
          <cell r="A18125">
            <v>43999</v>
          </cell>
          <cell r="C18125">
            <v>13.7</v>
          </cell>
        </row>
        <row r="18126">
          <cell r="A18126">
            <v>43999</v>
          </cell>
          <cell r="C18126">
            <v>13.3</v>
          </cell>
        </row>
        <row r="18127">
          <cell r="A18127">
            <v>43999</v>
          </cell>
          <cell r="C18127">
            <v>13</v>
          </cell>
        </row>
        <row r="18128">
          <cell r="A18128">
            <v>43999</v>
          </cell>
          <cell r="C18128">
            <v>13</v>
          </cell>
        </row>
        <row r="18129">
          <cell r="A18129">
            <v>43999</v>
          </cell>
          <cell r="C18129">
            <v>13.3</v>
          </cell>
        </row>
        <row r="18130">
          <cell r="A18130">
            <v>43999</v>
          </cell>
          <cell r="C18130">
            <v>14</v>
          </cell>
        </row>
        <row r="18131">
          <cell r="A18131">
            <v>43999</v>
          </cell>
          <cell r="C18131">
            <v>14.8</v>
          </cell>
        </row>
        <row r="18132">
          <cell r="A18132">
            <v>43999</v>
          </cell>
          <cell r="C18132">
            <v>15.9</v>
          </cell>
        </row>
        <row r="18133">
          <cell r="A18133">
            <v>43999</v>
          </cell>
          <cell r="C18133">
            <v>16.899999999999999</v>
          </cell>
        </row>
        <row r="18134">
          <cell r="A18134">
            <v>43999</v>
          </cell>
          <cell r="C18134">
            <v>17.600000000000001</v>
          </cell>
        </row>
        <row r="18135">
          <cell r="A18135">
            <v>43999</v>
          </cell>
          <cell r="C18135">
            <v>18.399999999999999</v>
          </cell>
        </row>
        <row r="18136">
          <cell r="A18136">
            <v>43999</v>
          </cell>
          <cell r="C18136">
            <v>18.600000000000001</v>
          </cell>
        </row>
        <row r="18137">
          <cell r="A18137">
            <v>43999</v>
          </cell>
          <cell r="C18137">
            <v>18.899999999999999</v>
          </cell>
        </row>
        <row r="18138">
          <cell r="A18138">
            <v>43999</v>
          </cell>
          <cell r="C18138">
            <v>18.8</v>
          </cell>
        </row>
        <row r="18139">
          <cell r="A18139">
            <v>43999</v>
          </cell>
          <cell r="C18139">
            <v>19</v>
          </cell>
        </row>
        <row r="18140">
          <cell r="A18140">
            <v>43999</v>
          </cell>
          <cell r="C18140">
            <v>18.899999999999999</v>
          </cell>
        </row>
        <row r="18141">
          <cell r="A18141">
            <v>43999</v>
          </cell>
          <cell r="C18141">
            <v>18.2</v>
          </cell>
        </row>
        <row r="18142">
          <cell r="A18142">
            <v>43999</v>
          </cell>
          <cell r="C18142">
            <v>17.600000000000001</v>
          </cell>
        </row>
        <row r="18143">
          <cell r="A18143">
            <v>43999</v>
          </cell>
          <cell r="C18143">
            <v>16.899999999999999</v>
          </cell>
        </row>
        <row r="18144">
          <cell r="A18144">
            <v>43999</v>
          </cell>
          <cell r="C18144">
            <v>16.2</v>
          </cell>
        </row>
        <row r="18145">
          <cell r="A18145">
            <v>43999</v>
          </cell>
          <cell r="C18145">
            <v>15.5</v>
          </cell>
        </row>
        <row r="18146">
          <cell r="A18146">
            <v>43999</v>
          </cell>
          <cell r="C18146">
            <v>14.9</v>
          </cell>
        </row>
        <row r="18147">
          <cell r="A18147">
            <v>43999</v>
          </cell>
          <cell r="C18147">
            <v>14.7</v>
          </cell>
        </row>
        <row r="18148">
          <cell r="A18148">
            <v>44000</v>
          </cell>
          <cell r="C18148">
            <v>14.3</v>
          </cell>
        </row>
        <row r="18149">
          <cell r="A18149">
            <v>44000</v>
          </cell>
          <cell r="C18149">
            <v>14.3</v>
          </cell>
        </row>
        <row r="18150">
          <cell r="A18150">
            <v>44000</v>
          </cell>
          <cell r="C18150">
            <v>14</v>
          </cell>
        </row>
        <row r="18151">
          <cell r="A18151">
            <v>44000</v>
          </cell>
          <cell r="C18151">
            <v>13.9</v>
          </cell>
        </row>
        <row r="18152">
          <cell r="A18152">
            <v>44000</v>
          </cell>
          <cell r="C18152">
            <v>14</v>
          </cell>
        </row>
        <row r="18153">
          <cell r="A18153">
            <v>44000</v>
          </cell>
          <cell r="C18153">
            <v>13.9</v>
          </cell>
        </row>
        <row r="18154">
          <cell r="A18154">
            <v>44000</v>
          </cell>
          <cell r="C18154">
            <v>14.2</v>
          </cell>
        </row>
        <row r="18155">
          <cell r="A18155">
            <v>44000</v>
          </cell>
          <cell r="C18155">
            <v>14.5</v>
          </cell>
        </row>
        <row r="18156">
          <cell r="A18156">
            <v>44000</v>
          </cell>
          <cell r="C18156">
            <v>15.2</v>
          </cell>
        </row>
        <row r="18157">
          <cell r="A18157">
            <v>44000</v>
          </cell>
          <cell r="C18157">
            <v>15.5</v>
          </cell>
        </row>
        <row r="18158">
          <cell r="A18158">
            <v>44000</v>
          </cell>
          <cell r="C18158">
            <v>15.8</v>
          </cell>
        </row>
        <row r="18159">
          <cell r="A18159">
            <v>44000</v>
          </cell>
          <cell r="C18159">
            <v>16.100000000000001</v>
          </cell>
        </row>
        <row r="18160">
          <cell r="A18160">
            <v>44000</v>
          </cell>
          <cell r="C18160">
            <v>16.100000000000001</v>
          </cell>
        </row>
        <row r="18161">
          <cell r="A18161">
            <v>44000</v>
          </cell>
          <cell r="C18161">
            <v>16.2</v>
          </cell>
        </row>
        <row r="18162">
          <cell r="A18162">
            <v>44000</v>
          </cell>
          <cell r="C18162">
            <v>16.2</v>
          </cell>
        </row>
        <row r="18163">
          <cell r="A18163">
            <v>44000</v>
          </cell>
          <cell r="C18163">
            <v>16.3</v>
          </cell>
        </row>
        <row r="18164">
          <cell r="A18164">
            <v>44000</v>
          </cell>
          <cell r="C18164">
            <v>15.8</v>
          </cell>
        </row>
        <row r="18165">
          <cell r="A18165">
            <v>44000</v>
          </cell>
          <cell r="C18165">
            <v>15.5</v>
          </cell>
        </row>
        <row r="18166">
          <cell r="A18166">
            <v>44000</v>
          </cell>
          <cell r="C18166">
            <v>15.5</v>
          </cell>
        </row>
        <row r="18167">
          <cell r="A18167">
            <v>44000</v>
          </cell>
          <cell r="C18167">
            <v>15.1</v>
          </cell>
        </row>
        <row r="18168">
          <cell r="A18168">
            <v>44000</v>
          </cell>
          <cell r="C18168">
            <v>14.7</v>
          </cell>
        </row>
        <row r="18169">
          <cell r="A18169">
            <v>44000</v>
          </cell>
          <cell r="C18169">
            <v>14.5</v>
          </cell>
        </row>
        <row r="18170">
          <cell r="A18170">
            <v>44000</v>
          </cell>
          <cell r="C18170">
            <v>14.2</v>
          </cell>
        </row>
        <row r="18171">
          <cell r="A18171">
            <v>44000</v>
          </cell>
          <cell r="C18171">
            <v>14.2</v>
          </cell>
        </row>
        <row r="18172">
          <cell r="A18172">
            <v>44001</v>
          </cell>
          <cell r="C18172">
            <v>14.1</v>
          </cell>
        </row>
        <row r="18173">
          <cell r="A18173">
            <v>44001</v>
          </cell>
          <cell r="C18173">
            <v>14</v>
          </cell>
        </row>
        <row r="18174">
          <cell r="A18174">
            <v>44001</v>
          </cell>
          <cell r="C18174">
            <v>13.9</v>
          </cell>
        </row>
        <row r="18175">
          <cell r="A18175">
            <v>44001</v>
          </cell>
          <cell r="C18175">
            <v>13.8</v>
          </cell>
        </row>
        <row r="18176">
          <cell r="A18176">
            <v>44001</v>
          </cell>
          <cell r="C18176">
            <v>13.8</v>
          </cell>
        </row>
        <row r="18177">
          <cell r="A18177">
            <v>44001</v>
          </cell>
          <cell r="C18177">
            <v>13.9</v>
          </cell>
        </row>
        <row r="18178">
          <cell r="A18178">
            <v>44001</v>
          </cell>
          <cell r="C18178">
            <v>14</v>
          </cell>
        </row>
        <row r="18179">
          <cell r="A18179">
            <v>44001</v>
          </cell>
          <cell r="C18179">
            <v>14.1</v>
          </cell>
        </row>
        <row r="18180">
          <cell r="A18180">
            <v>44001</v>
          </cell>
          <cell r="C18180">
            <v>14.4</v>
          </cell>
        </row>
        <row r="18181">
          <cell r="A18181">
            <v>44001</v>
          </cell>
          <cell r="C18181">
            <v>14.6</v>
          </cell>
        </row>
        <row r="18182">
          <cell r="A18182">
            <v>44001</v>
          </cell>
          <cell r="C18182">
            <v>14.9</v>
          </cell>
        </row>
        <row r="18183">
          <cell r="A18183">
            <v>44001</v>
          </cell>
          <cell r="C18183">
            <v>15.1</v>
          </cell>
        </row>
        <row r="18184">
          <cell r="A18184">
            <v>44001</v>
          </cell>
          <cell r="C18184">
            <v>15.5</v>
          </cell>
        </row>
        <row r="18185">
          <cell r="A18185">
            <v>44001</v>
          </cell>
          <cell r="C18185">
            <v>15.7</v>
          </cell>
        </row>
        <row r="18186">
          <cell r="A18186">
            <v>44001</v>
          </cell>
          <cell r="C18186">
            <v>16.100000000000001</v>
          </cell>
        </row>
        <row r="18187">
          <cell r="A18187">
            <v>44001</v>
          </cell>
          <cell r="C18187">
            <v>16.399999999999999</v>
          </cell>
        </row>
        <row r="18188">
          <cell r="A18188">
            <v>44001</v>
          </cell>
          <cell r="C18188">
            <v>16.399999999999999</v>
          </cell>
        </row>
        <row r="18189">
          <cell r="A18189">
            <v>44001</v>
          </cell>
          <cell r="C18189">
            <v>16.2</v>
          </cell>
        </row>
        <row r="18190">
          <cell r="A18190">
            <v>44001</v>
          </cell>
          <cell r="C18190">
            <v>16.2</v>
          </cell>
        </row>
        <row r="18191">
          <cell r="A18191">
            <v>44001</v>
          </cell>
          <cell r="C18191">
            <v>15.8</v>
          </cell>
        </row>
        <row r="18192">
          <cell r="A18192">
            <v>44001</v>
          </cell>
          <cell r="C18192">
            <v>15.1</v>
          </cell>
        </row>
        <row r="18193">
          <cell r="A18193">
            <v>44001</v>
          </cell>
          <cell r="C18193">
            <v>14.7</v>
          </cell>
        </row>
        <row r="18194">
          <cell r="A18194">
            <v>44001</v>
          </cell>
          <cell r="C18194">
            <v>14.3</v>
          </cell>
        </row>
        <row r="18195">
          <cell r="A18195">
            <v>44001</v>
          </cell>
          <cell r="C18195">
            <v>14.1</v>
          </cell>
        </row>
        <row r="18196">
          <cell r="A18196">
            <v>44002</v>
          </cell>
          <cell r="C18196">
            <v>13.8</v>
          </cell>
        </row>
        <row r="18197">
          <cell r="A18197">
            <v>44002</v>
          </cell>
          <cell r="C18197">
            <v>13.7</v>
          </cell>
        </row>
        <row r="18198">
          <cell r="A18198">
            <v>44002</v>
          </cell>
          <cell r="C18198">
            <v>13.4</v>
          </cell>
        </row>
        <row r="18199">
          <cell r="A18199">
            <v>44002</v>
          </cell>
          <cell r="C18199">
            <v>13.2</v>
          </cell>
        </row>
        <row r="18200">
          <cell r="A18200">
            <v>44002</v>
          </cell>
          <cell r="C18200">
            <v>13.1</v>
          </cell>
        </row>
        <row r="18201">
          <cell r="A18201">
            <v>44002</v>
          </cell>
          <cell r="C18201">
            <v>13.4</v>
          </cell>
        </row>
        <row r="18202">
          <cell r="A18202">
            <v>44002</v>
          </cell>
          <cell r="C18202">
            <v>13.9</v>
          </cell>
        </row>
        <row r="18203">
          <cell r="A18203">
            <v>44002</v>
          </cell>
          <cell r="C18203">
            <v>14.5</v>
          </cell>
        </row>
        <row r="18204">
          <cell r="A18204">
            <v>44002</v>
          </cell>
          <cell r="C18204">
            <v>15.4</v>
          </cell>
        </row>
        <row r="18205">
          <cell r="A18205">
            <v>44002</v>
          </cell>
          <cell r="C18205">
            <v>16.399999999999999</v>
          </cell>
        </row>
        <row r="18206">
          <cell r="A18206">
            <v>44002</v>
          </cell>
          <cell r="C18206">
            <v>17.7</v>
          </cell>
        </row>
        <row r="18207">
          <cell r="A18207">
            <v>44002</v>
          </cell>
          <cell r="C18207">
            <v>18.5</v>
          </cell>
        </row>
        <row r="18208">
          <cell r="A18208">
            <v>44002</v>
          </cell>
          <cell r="C18208">
            <v>19.100000000000001</v>
          </cell>
        </row>
        <row r="18209">
          <cell r="A18209">
            <v>44002</v>
          </cell>
          <cell r="C18209">
            <v>19.2</v>
          </cell>
        </row>
        <row r="18210">
          <cell r="A18210">
            <v>44002</v>
          </cell>
          <cell r="C18210">
            <v>19.399999999999999</v>
          </cell>
        </row>
        <row r="18211">
          <cell r="A18211">
            <v>44002</v>
          </cell>
          <cell r="C18211">
            <v>19.399999999999999</v>
          </cell>
        </row>
        <row r="18212">
          <cell r="A18212">
            <v>44002</v>
          </cell>
          <cell r="C18212">
            <v>19.3</v>
          </cell>
        </row>
        <row r="18213">
          <cell r="A18213">
            <v>44002</v>
          </cell>
          <cell r="C18213">
            <v>18.8</v>
          </cell>
        </row>
        <row r="18214">
          <cell r="A18214">
            <v>44002</v>
          </cell>
          <cell r="C18214">
            <v>18.2</v>
          </cell>
        </row>
        <row r="18215">
          <cell r="A18215">
            <v>44002</v>
          </cell>
          <cell r="C18215">
            <v>17.399999999999999</v>
          </cell>
        </row>
        <row r="18216">
          <cell r="A18216">
            <v>44002</v>
          </cell>
          <cell r="C18216">
            <v>16.2</v>
          </cell>
        </row>
        <row r="18217">
          <cell r="A18217">
            <v>44002</v>
          </cell>
          <cell r="C18217">
            <v>15.4</v>
          </cell>
        </row>
        <row r="18218">
          <cell r="A18218">
            <v>44002</v>
          </cell>
          <cell r="C18218">
            <v>14.9</v>
          </cell>
        </row>
        <row r="18219">
          <cell r="A18219">
            <v>44002</v>
          </cell>
          <cell r="C18219">
            <v>14.7</v>
          </cell>
        </row>
        <row r="18220">
          <cell r="A18220">
            <v>44003</v>
          </cell>
          <cell r="C18220">
            <v>14.6</v>
          </cell>
        </row>
        <row r="18221">
          <cell r="A18221">
            <v>44003</v>
          </cell>
          <cell r="C18221">
            <v>14.7</v>
          </cell>
        </row>
        <row r="18222">
          <cell r="A18222">
            <v>44003</v>
          </cell>
          <cell r="C18222">
            <v>14.6</v>
          </cell>
        </row>
        <row r="18223">
          <cell r="A18223">
            <v>44003</v>
          </cell>
          <cell r="C18223">
            <v>14.5</v>
          </cell>
        </row>
        <row r="18224">
          <cell r="A18224">
            <v>44003</v>
          </cell>
          <cell r="C18224">
            <v>14.6</v>
          </cell>
        </row>
        <row r="18225">
          <cell r="A18225">
            <v>44003</v>
          </cell>
          <cell r="C18225">
            <v>14.8</v>
          </cell>
        </row>
        <row r="18226">
          <cell r="A18226">
            <v>44003</v>
          </cell>
          <cell r="C18226">
            <v>15.1</v>
          </cell>
        </row>
        <row r="18227">
          <cell r="A18227">
            <v>44003</v>
          </cell>
          <cell r="C18227">
            <v>15.7</v>
          </cell>
        </row>
        <row r="18228">
          <cell r="A18228">
            <v>44003</v>
          </cell>
          <cell r="C18228">
            <v>16.399999999999999</v>
          </cell>
        </row>
        <row r="18229">
          <cell r="A18229">
            <v>44003</v>
          </cell>
          <cell r="C18229">
            <v>16.8</v>
          </cell>
        </row>
        <row r="18230">
          <cell r="A18230">
            <v>44003</v>
          </cell>
          <cell r="C18230">
            <v>17.100000000000001</v>
          </cell>
        </row>
        <row r="18231">
          <cell r="A18231">
            <v>44003</v>
          </cell>
          <cell r="C18231">
            <v>17.600000000000001</v>
          </cell>
        </row>
        <row r="18232">
          <cell r="A18232">
            <v>44003</v>
          </cell>
          <cell r="C18232">
            <v>17.7</v>
          </cell>
        </row>
        <row r="18233">
          <cell r="A18233">
            <v>44003</v>
          </cell>
          <cell r="C18233">
            <v>18</v>
          </cell>
        </row>
        <row r="18234">
          <cell r="A18234">
            <v>44003</v>
          </cell>
          <cell r="C18234">
            <v>18</v>
          </cell>
        </row>
        <row r="18235">
          <cell r="A18235">
            <v>44003</v>
          </cell>
          <cell r="C18235">
            <v>18</v>
          </cell>
        </row>
        <row r="18236">
          <cell r="A18236">
            <v>44003</v>
          </cell>
          <cell r="C18236">
            <v>18</v>
          </cell>
        </row>
        <row r="18237">
          <cell r="A18237">
            <v>44003</v>
          </cell>
          <cell r="C18237">
            <v>17.600000000000001</v>
          </cell>
        </row>
        <row r="18238">
          <cell r="A18238">
            <v>44003</v>
          </cell>
          <cell r="C18238">
            <v>17.100000000000001</v>
          </cell>
        </row>
        <row r="18239">
          <cell r="A18239">
            <v>44003</v>
          </cell>
          <cell r="C18239">
            <v>16.399999999999999</v>
          </cell>
        </row>
        <row r="18240">
          <cell r="A18240">
            <v>44003</v>
          </cell>
          <cell r="C18240">
            <v>15.4</v>
          </cell>
        </row>
        <row r="18241">
          <cell r="A18241">
            <v>44003</v>
          </cell>
          <cell r="C18241">
            <v>14.5</v>
          </cell>
        </row>
        <row r="18242">
          <cell r="A18242">
            <v>44003</v>
          </cell>
          <cell r="C18242">
            <v>14</v>
          </cell>
        </row>
        <row r="18243">
          <cell r="A18243">
            <v>44003</v>
          </cell>
          <cell r="C18243">
            <v>13.5</v>
          </cell>
        </row>
        <row r="18244">
          <cell r="A18244">
            <v>44004</v>
          </cell>
          <cell r="C18244">
            <v>12.9</v>
          </cell>
        </row>
        <row r="18245">
          <cell r="A18245">
            <v>44004</v>
          </cell>
          <cell r="C18245">
            <v>12.7</v>
          </cell>
        </row>
        <row r="18246">
          <cell r="A18246">
            <v>44004</v>
          </cell>
          <cell r="C18246">
            <v>12.3</v>
          </cell>
        </row>
        <row r="18247">
          <cell r="A18247">
            <v>44004</v>
          </cell>
          <cell r="C18247">
            <v>11.9</v>
          </cell>
        </row>
        <row r="18248">
          <cell r="A18248">
            <v>44004</v>
          </cell>
          <cell r="C18248">
            <v>11.4</v>
          </cell>
        </row>
        <row r="18249">
          <cell r="A18249">
            <v>44004</v>
          </cell>
          <cell r="C18249">
            <v>12</v>
          </cell>
        </row>
        <row r="18250">
          <cell r="A18250">
            <v>44004</v>
          </cell>
          <cell r="C18250">
            <v>12.8</v>
          </cell>
        </row>
        <row r="18251">
          <cell r="A18251">
            <v>44004</v>
          </cell>
          <cell r="C18251">
            <v>13.9</v>
          </cell>
        </row>
        <row r="18252">
          <cell r="A18252">
            <v>44004</v>
          </cell>
          <cell r="C18252">
            <v>15.2</v>
          </cell>
        </row>
        <row r="18253">
          <cell r="A18253">
            <v>44004</v>
          </cell>
          <cell r="C18253">
            <v>16.399999999999999</v>
          </cell>
        </row>
        <row r="18254">
          <cell r="A18254">
            <v>44004</v>
          </cell>
          <cell r="C18254">
            <v>17.600000000000001</v>
          </cell>
        </row>
        <row r="18255">
          <cell r="A18255">
            <v>44004</v>
          </cell>
          <cell r="C18255">
            <v>18.5</v>
          </cell>
        </row>
        <row r="18256">
          <cell r="A18256">
            <v>44004</v>
          </cell>
          <cell r="C18256">
            <v>19.100000000000001</v>
          </cell>
        </row>
        <row r="18257">
          <cell r="A18257">
            <v>44004</v>
          </cell>
          <cell r="C18257">
            <v>19.399999999999999</v>
          </cell>
        </row>
        <row r="18258">
          <cell r="A18258">
            <v>44004</v>
          </cell>
          <cell r="C18258">
            <v>19.600000000000001</v>
          </cell>
        </row>
        <row r="18259">
          <cell r="A18259">
            <v>44004</v>
          </cell>
          <cell r="C18259">
            <v>19.7</v>
          </cell>
        </row>
        <row r="18260">
          <cell r="A18260">
            <v>44004</v>
          </cell>
          <cell r="C18260">
            <v>19.600000000000001</v>
          </cell>
        </row>
        <row r="18261">
          <cell r="A18261">
            <v>44004</v>
          </cell>
          <cell r="C18261">
            <v>19.100000000000001</v>
          </cell>
        </row>
        <row r="18262">
          <cell r="A18262">
            <v>44004</v>
          </cell>
          <cell r="C18262">
            <v>18.7</v>
          </cell>
        </row>
        <row r="18263">
          <cell r="A18263">
            <v>44004</v>
          </cell>
          <cell r="C18263">
            <v>18</v>
          </cell>
        </row>
        <row r="18264">
          <cell r="A18264">
            <v>44004</v>
          </cell>
          <cell r="C18264">
            <v>16.899999999999999</v>
          </cell>
        </row>
        <row r="18265">
          <cell r="A18265">
            <v>44004</v>
          </cell>
          <cell r="C18265">
            <v>16.3</v>
          </cell>
        </row>
        <row r="18266">
          <cell r="A18266">
            <v>44004</v>
          </cell>
          <cell r="C18266">
            <v>15.7</v>
          </cell>
        </row>
        <row r="18267">
          <cell r="A18267">
            <v>44004</v>
          </cell>
          <cell r="C18267">
            <v>15.2</v>
          </cell>
        </row>
        <row r="18268">
          <cell r="A18268">
            <v>44005</v>
          </cell>
          <cell r="C18268">
            <v>14.9</v>
          </cell>
        </row>
        <row r="18269">
          <cell r="A18269">
            <v>44005</v>
          </cell>
          <cell r="C18269">
            <v>14.4</v>
          </cell>
        </row>
        <row r="18270">
          <cell r="A18270">
            <v>44005</v>
          </cell>
          <cell r="C18270">
            <v>14.1</v>
          </cell>
        </row>
        <row r="18271">
          <cell r="A18271">
            <v>44005</v>
          </cell>
          <cell r="C18271">
            <v>13.8</v>
          </cell>
        </row>
        <row r="18272">
          <cell r="A18272">
            <v>44005</v>
          </cell>
          <cell r="C18272">
            <v>13.5</v>
          </cell>
        </row>
        <row r="18273">
          <cell r="A18273">
            <v>44005</v>
          </cell>
          <cell r="C18273">
            <v>14</v>
          </cell>
        </row>
        <row r="18274">
          <cell r="A18274">
            <v>44005</v>
          </cell>
          <cell r="C18274">
            <v>14.9</v>
          </cell>
        </row>
        <row r="18275">
          <cell r="A18275">
            <v>44005</v>
          </cell>
          <cell r="C18275">
            <v>15.9</v>
          </cell>
        </row>
        <row r="18276">
          <cell r="A18276">
            <v>44005</v>
          </cell>
          <cell r="C18276">
            <v>17.5</v>
          </cell>
        </row>
        <row r="18277">
          <cell r="A18277">
            <v>44005</v>
          </cell>
          <cell r="C18277">
            <v>18.899999999999999</v>
          </cell>
        </row>
        <row r="18278">
          <cell r="A18278">
            <v>44005</v>
          </cell>
          <cell r="C18278">
            <v>20.6</v>
          </cell>
        </row>
        <row r="18279">
          <cell r="A18279">
            <v>44005</v>
          </cell>
          <cell r="C18279">
            <v>21.9</v>
          </cell>
        </row>
        <row r="18280">
          <cell r="A18280">
            <v>44005</v>
          </cell>
          <cell r="C18280">
            <v>22.9</v>
          </cell>
        </row>
        <row r="18281">
          <cell r="A18281">
            <v>44005</v>
          </cell>
          <cell r="C18281">
            <v>23.4</v>
          </cell>
        </row>
        <row r="18282">
          <cell r="A18282">
            <v>44005</v>
          </cell>
          <cell r="C18282">
            <v>23.8</v>
          </cell>
        </row>
        <row r="18283">
          <cell r="A18283">
            <v>44005</v>
          </cell>
          <cell r="C18283">
            <v>24.1</v>
          </cell>
        </row>
        <row r="18284">
          <cell r="A18284">
            <v>44005</v>
          </cell>
          <cell r="C18284">
            <v>24.1</v>
          </cell>
        </row>
        <row r="18285">
          <cell r="A18285">
            <v>44005</v>
          </cell>
          <cell r="C18285">
            <v>23.4</v>
          </cell>
        </row>
        <row r="18286">
          <cell r="A18286">
            <v>44005</v>
          </cell>
          <cell r="C18286">
            <v>22.8</v>
          </cell>
        </row>
        <row r="18287">
          <cell r="A18287">
            <v>44005</v>
          </cell>
          <cell r="C18287">
            <v>21.7</v>
          </cell>
        </row>
        <row r="18288">
          <cell r="A18288">
            <v>44005</v>
          </cell>
          <cell r="C18288">
            <v>20</v>
          </cell>
        </row>
        <row r="18289">
          <cell r="A18289">
            <v>44005</v>
          </cell>
          <cell r="C18289">
            <v>18.8</v>
          </cell>
        </row>
        <row r="18290">
          <cell r="A18290">
            <v>44005</v>
          </cell>
          <cell r="C18290">
            <v>17.3</v>
          </cell>
        </row>
        <row r="18291">
          <cell r="A18291">
            <v>44005</v>
          </cell>
          <cell r="C18291">
            <v>16.5</v>
          </cell>
        </row>
        <row r="18292">
          <cell r="A18292">
            <v>44006</v>
          </cell>
          <cell r="C18292">
            <v>15.8</v>
          </cell>
        </row>
        <row r="18293">
          <cell r="A18293">
            <v>44006</v>
          </cell>
          <cell r="C18293">
            <v>15.2</v>
          </cell>
        </row>
        <row r="18294">
          <cell r="A18294">
            <v>44006</v>
          </cell>
          <cell r="C18294">
            <v>14.7</v>
          </cell>
        </row>
        <row r="18295">
          <cell r="A18295">
            <v>44006</v>
          </cell>
          <cell r="C18295">
            <v>14.4</v>
          </cell>
        </row>
        <row r="18296">
          <cell r="A18296">
            <v>44006</v>
          </cell>
          <cell r="C18296">
            <v>14.1</v>
          </cell>
        </row>
        <row r="18297">
          <cell r="A18297">
            <v>44006</v>
          </cell>
          <cell r="C18297">
            <v>14.8</v>
          </cell>
        </row>
        <row r="18298">
          <cell r="A18298">
            <v>44006</v>
          </cell>
          <cell r="C18298">
            <v>16.100000000000001</v>
          </cell>
        </row>
        <row r="18299">
          <cell r="A18299">
            <v>44006</v>
          </cell>
          <cell r="C18299">
            <v>18.2</v>
          </cell>
        </row>
        <row r="18300">
          <cell r="A18300">
            <v>44006</v>
          </cell>
          <cell r="C18300">
            <v>20.399999999999999</v>
          </cell>
        </row>
        <row r="18301">
          <cell r="A18301">
            <v>44006</v>
          </cell>
          <cell r="C18301">
            <v>22.2</v>
          </cell>
        </row>
        <row r="18302">
          <cell r="A18302">
            <v>44006</v>
          </cell>
          <cell r="C18302">
            <v>24</v>
          </cell>
        </row>
        <row r="18303">
          <cell r="A18303">
            <v>44006</v>
          </cell>
          <cell r="C18303">
            <v>25.6</v>
          </cell>
        </row>
        <row r="18304">
          <cell r="A18304">
            <v>44006</v>
          </cell>
          <cell r="C18304">
            <v>26.8</v>
          </cell>
        </row>
        <row r="18305">
          <cell r="A18305">
            <v>44006</v>
          </cell>
          <cell r="C18305">
            <v>27.5</v>
          </cell>
        </row>
        <row r="18306">
          <cell r="A18306">
            <v>44006</v>
          </cell>
          <cell r="C18306">
            <v>28.1</v>
          </cell>
        </row>
        <row r="18307">
          <cell r="A18307">
            <v>44006</v>
          </cell>
          <cell r="C18307">
            <v>28.5</v>
          </cell>
        </row>
        <row r="18308">
          <cell r="A18308">
            <v>44006</v>
          </cell>
          <cell r="C18308">
            <v>28.5</v>
          </cell>
        </row>
        <row r="18309">
          <cell r="A18309">
            <v>44006</v>
          </cell>
          <cell r="C18309">
            <v>27.8</v>
          </cell>
        </row>
        <row r="18310">
          <cell r="A18310">
            <v>44006</v>
          </cell>
          <cell r="C18310">
            <v>27</v>
          </cell>
        </row>
        <row r="18311">
          <cell r="A18311">
            <v>44006</v>
          </cell>
          <cell r="C18311">
            <v>25.7</v>
          </cell>
        </row>
        <row r="18312">
          <cell r="A18312">
            <v>44006</v>
          </cell>
          <cell r="C18312">
            <v>23.6</v>
          </cell>
        </row>
        <row r="18313">
          <cell r="A18313">
            <v>44006</v>
          </cell>
          <cell r="C18313">
            <v>22</v>
          </cell>
        </row>
        <row r="18314">
          <cell r="A18314">
            <v>44006</v>
          </cell>
          <cell r="C18314">
            <v>20.399999999999999</v>
          </cell>
        </row>
        <row r="18315">
          <cell r="A18315">
            <v>44006</v>
          </cell>
          <cell r="C18315">
            <v>19.5</v>
          </cell>
        </row>
        <row r="18316">
          <cell r="A18316">
            <v>44007</v>
          </cell>
          <cell r="C18316">
            <v>18.8</v>
          </cell>
        </row>
        <row r="18317">
          <cell r="A18317">
            <v>44007</v>
          </cell>
          <cell r="C18317">
            <v>18.100000000000001</v>
          </cell>
        </row>
        <row r="18318">
          <cell r="A18318">
            <v>44007</v>
          </cell>
          <cell r="C18318">
            <v>17.600000000000001</v>
          </cell>
        </row>
        <row r="18319">
          <cell r="A18319">
            <v>44007</v>
          </cell>
          <cell r="C18319">
            <v>17.2</v>
          </cell>
        </row>
        <row r="18320">
          <cell r="A18320">
            <v>44007</v>
          </cell>
          <cell r="C18320">
            <v>16.8</v>
          </cell>
        </row>
        <row r="18321">
          <cell r="A18321">
            <v>44007</v>
          </cell>
          <cell r="C18321">
            <v>17.3</v>
          </cell>
        </row>
        <row r="18322">
          <cell r="A18322">
            <v>44007</v>
          </cell>
          <cell r="C18322">
            <v>18.600000000000001</v>
          </cell>
        </row>
        <row r="18323">
          <cell r="A18323">
            <v>44007</v>
          </cell>
          <cell r="C18323">
            <v>20.5</v>
          </cell>
        </row>
        <row r="18324">
          <cell r="A18324">
            <v>44007</v>
          </cell>
          <cell r="C18324">
            <v>22.5</v>
          </cell>
        </row>
        <row r="18325">
          <cell r="A18325">
            <v>44007</v>
          </cell>
          <cell r="C18325">
            <v>24.2</v>
          </cell>
        </row>
        <row r="18326">
          <cell r="A18326">
            <v>44007</v>
          </cell>
          <cell r="C18326">
            <v>25.9</v>
          </cell>
        </row>
        <row r="18327">
          <cell r="A18327">
            <v>44007</v>
          </cell>
          <cell r="C18327">
            <v>27.7</v>
          </cell>
        </row>
        <row r="18328">
          <cell r="A18328">
            <v>44007</v>
          </cell>
          <cell r="C18328">
            <v>28.7</v>
          </cell>
        </row>
        <row r="18329">
          <cell r="A18329">
            <v>44007</v>
          </cell>
          <cell r="C18329">
            <v>29.4</v>
          </cell>
        </row>
        <row r="18330">
          <cell r="A18330">
            <v>44007</v>
          </cell>
          <cell r="C18330">
            <v>29.7</v>
          </cell>
        </row>
        <row r="18331">
          <cell r="A18331">
            <v>44007</v>
          </cell>
          <cell r="C18331">
            <v>29.8</v>
          </cell>
        </row>
        <row r="18332">
          <cell r="A18332">
            <v>44007</v>
          </cell>
          <cell r="C18332">
            <v>29.6</v>
          </cell>
        </row>
        <row r="18333">
          <cell r="A18333">
            <v>44007</v>
          </cell>
          <cell r="C18333">
            <v>28.4</v>
          </cell>
        </row>
        <row r="18334">
          <cell r="A18334">
            <v>44007</v>
          </cell>
          <cell r="C18334">
            <v>27.4</v>
          </cell>
        </row>
        <row r="18335">
          <cell r="A18335">
            <v>44007</v>
          </cell>
          <cell r="C18335">
            <v>26</v>
          </cell>
        </row>
        <row r="18336">
          <cell r="A18336">
            <v>44007</v>
          </cell>
          <cell r="C18336">
            <v>23.9</v>
          </cell>
        </row>
        <row r="18337">
          <cell r="A18337">
            <v>44007</v>
          </cell>
          <cell r="C18337">
            <v>22.4</v>
          </cell>
        </row>
        <row r="18338">
          <cell r="A18338">
            <v>44007</v>
          </cell>
          <cell r="C18338">
            <v>21</v>
          </cell>
        </row>
        <row r="18339">
          <cell r="A18339">
            <v>44007</v>
          </cell>
          <cell r="C18339">
            <v>20.2</v>
          </cell>
        </row>
        <row r="18340">
          <cell r="A18340">
            <v>44008</v>
          </cell>
          <cell r="C18340">
            <v>19.5</v>
          </cell>
        </row>
        <row r="18341">
          <cell r="A18341">
            <v>44008</v>
          </cell>
          <cell r="C18341">
            <v>19.100000000000001</v>
          </cell>
        </row>
        <row r="18342">
          <cell r="A18342">
            <v>44008</v>
          </cell>
          <cell r="C18342">
            <v>18.600000000000001</v>
          </cell>
        </row>
        <row r="18343">
          <cell r="A18343">
            <v>44008</v>
          </cell>
          <cell r="C18343">
            <v>18.399999999999999</v>
          </cell>
        </row>
        <row r="18344">
          <cell r="A18344">
            <v>44008</v>
          </cell>
          <cell r="C18344">
            <v>18.100000000000001</v>
          </cell>
        </row>
        <row r="18345">
          <cell r="A18345">
            <v>44008</v>
          </cell>
          <cell r="C18345">
            <v>18.100000000000001</v>
          </cell>
        </row>
        <row r="18346">
          <cell r="A18346">
            <v>44008</v>
          </cell>
          <cell r="C18346">
            <v>18.8</v>
          </cell>
        </row>
        <row r="18347">
          <cell r="A18347">
            <v>44008</v>
          </cell>
          <cell r="C18347">
            <v>19.5</v>
          </cell>
        </row>
        <row r="18348">
          <cell r="A18348">
            <v>44008</v>
          </cell>
          <cell r="C18348">
            <v>20.6</v>
          </cell>
        </row>
        <row r="18349">
          <cell r="A18349">
            <v>44008</v>
          </cell>
          <cell r="C18349">
            <v>21.2</v>
          </cell>
        </row>
        <row r="18350">
          <cell r="A18350">
            <v>44008</v>
          </cell>
          <cell r="C18350">
            <v>21.8</v>
          </cell>
        </row>
        <row r="18351">
          <cell r="A18351">
            <v>44008</v>
          </cell>
          <cell r="C18351">
            <v>22.2</v>
          </cell>
        </row>
        <row r="18352">
          <cell r="A18352">
            <v>44008</v>
          </cell>
          <cell r="C18352">
            <v>22.3</v>
          </cell>
        </row>
        <row r="18353">
          <cell r="A18353">
            <v>44008</v>
          </cell>
          <cell r="C18353">
            <v>22.3</v>
          </cell>
        </row>
        <row r="18354">
          <cell r="A18354">
            <v>44008</v>
          </cell>
          <cell r="C18354">
            <v>22.1</v>
          </cell>
        </row>
        <row r="18355">
          <cell r="A18355">
            <v>44008</v>
          </cell>
          <cell r="C18355">
            <v>22</v>
          </cell>
        </row>
        <row r="18356">
          <cell r="A18356">
            <v>44008</v>
          </cell>
          <cell r="C18356">
            <v>21.1</v>
          </cell>
        </row>
        <row r="18357">
          <cell r="A18357">
            <v>44008</v>
          </cell>
          <cell r="C18357">
            <v>20.2</v>
          </cell>
        </row>
        <row r="18358">
          <cell r="A18358">
            <v>44008</v>
          </cell>
          <cell r="C18358">
            <v>19.600000000000001</v>
          </cell>
        </row>
        <row r="18359">
          <cell r="A18359">
            <v>44008</v>
          </cell>
          <cell r="C18359">
            <v>19</v>
          </cell>
        </row>
        <row r="18360">
          <cell r="A18360">
            <v>44008</v>
          </cell>
          <cell r="C18360">
            <v>18</v>
          </cell>
        </row>
        <row r="18361">
          <cell r="A18361">
            <v>44008</v>
          </cell>
          <cell r="C18361">
            <v>17.399999999999999</v>
          </cell>
        </row>
        <row r="18362">
          <cell r="A18362">
            <v>44008</v>
          </cell>
          <cell r="C18362">
            <v>16.899999999999999</v>
          </cell>
        </row>
        <row r="18363">
          <cell r="A18363">
            <v>44008</v>
          </cell>
          <cell r="C18363">
            <v>16.5</v>
          </cell>
        </row>
        <row r="18364">
          <cell r="A18364">
            <v>44009</v>
          </cell>
          <cell r="C18364">
            <v>16.2</v>
          </cell>
        </row>
        <row r="18365">
          <cell r="A18365">
            <v>44009</v>
          </cell>
          <cell r="C18365">
            <v>16</v>
          </cell>
        </row>
        <row r="18366">
          <cell r="A18366">
            <v>44009</v>
          </cell>
          <cell r="C18366">
            <v>15.8</v>
          </cell>
        </row>
        <row r="18367">
          <cell r="A18367">
            <v>44009</v>
          </cell>
          <cell r="C18367">
            <v>15.7</v>
          </cell>
        </row>
        <row r="18368">
          <cell r="A18368">
            <v>44009</v>
          </cell>
          <cell r="C18368">
            <v>15.8</v>
          </cell>
        </row>
        <row r="18369">
          <cell r="A18369">
            <v>44009</v>
          </cell>
          <cell r="C18369">
            <v>15.9</v>
          </cell>
        </row>
        <row r="18370">
          <cell r="A18370">
            <v>44009</v>
          </cell>
          <cell r="C18370">
            <v>16.100000000000001</v>
          </cell>
        </row>
        <row r="18371">
          <cell r="A18371">
            <v>44009</v>
          </cell>
          <cell r="C18371">
            <v>16.5</v>
          </cell>
        </row>
        <row r="18372">
          <cell r="A18372">
            <v>44009</v>
          </cell>
          <cell r="C18372">
            <v>17.100000000000001</v>
          </cell>
        </row>
        <row r="18373">
          <cell r="A18373">
            <v>44009</v>
          </cell>
          <cell r="C18373">
            <v>17.5</v>
          </cell>
        </row>
        <row r="18374">
          <cell r="A18374">
            <v>44009</v>
          </cell>
          <cell r="C18374">
            <v>18</v>
          </cell>
        </row>
        <row r="18375">
          <cell r="A18375">
            <v>44009</v>
          </cell>
          <cell r="C18375">
            <v>18.5</v>
          </cell>
        </row>
        <row r="18376">
          <cell r="A18376">
            <v>44009</v>
          </cell>
          <cell r="C18376">
            <v>18.7</v>
          </cell>
        </row>
        <row r="18377">
          <cell r="A18377">
            <v>44009</v>
          </cell>
          <cell r="C18377">
            <v>18.7</v>
          </cell>
        </row>
        <row r="18378">
          <cell r="A18378">
            <v>44009</v>
          </cell>
          <cell r="C18378">
            <v>18.7</v>
          </cell>
        </row>
        <row r="18379">
          <cell r="A18379">
            <v>44009</v>
          </cell>
          <cell r="C18379">
            <v>18.399999999999999</v>
          </cell>
        </row>
        <row r="18380">
          <cell r="A18380">
            <v>44009</v>
          </cell>
          <cell r="C18380">
            <v>18.100000000000001</v>
          </cell>
        </row>
        <row r="18381">
          <cell r="A18381">
            <v>44009</v>
          </cell>
          <cell r="C18381">
            <v>17.399999999999999</v>
          </cell>
        </row>
        <row r="18382">
          <cell r="A18382">
            <v>44009</v>
          </cell>
          <cell r="C18382">
            <v>17</v>
          </cell>
        </row>
        <row r="18383">
          <cell r="A18383">
            <v>44009</v>
          </cell>
          <cell r="C18383">
            <v>16.3</v>
          </cell>
        </row>
        <row r="18384">
          <cell r="A18384">
            <v>44009</v>
          </cell>
          <cell r="C18384">
            <v>15.6</v>
          </cell>
        </row>
        <row r="18385">
          <cell r="A18385">
            <v>44009</v>
          </cell>
          <cell r="C18385">
            <v>15</v>
          </cell>
        </row>
        <row r="18386">
          <cell r="A18386">
            <v>44009</v>
          </cell>
          <cell r="C18386">
            <v>14.6</v>
          </cell>
        </row>
        <row r="18387">
          <cell r="A18387">
            <v>44009</v>
          </cell>
          <cell r="C18387">
            <v>14.4</v>
          </cell>
        </row>
        <row r="18388">
          <cell r="A18388">
            <v>44010</v>
          </cell>
          <cell r="C18388">
            <v>14</v>
          </cell>
        </row>
        <row r="18389">
          <cell r="A18389">
            <v>44010</v>
          </cell>
          <cell r="C18389">
            <v>13.8</v>
          </cell>
        </row>
        <row r="18390">
          <cell r="A18390">
            <v>44010</v>
          </cell>
          <cell r="C18390">
            <v>13.5</v>
          </cell>
        </row>
        <row r="18391">
          <cell r="A18391">
            <v>44010</v>
          </cell>
          <cell r="C18391">
            <v>13.2</v>
          </cell>
        </row>
        <row r="18392">
          <cell r="A18392">
            <v>44010</v>
          </cell>
          <cell r="C18392">
            <v>12.8</v>
          </cell>
        </row>
        <row r="18393">
          <cell r="A18393">
            <v>44010</v>
          </cell>
          <cell r="C18393">
            <v>13.2</v>
          </cell>
        </row>
        <row r="18394">
          <cell r="A18394">
            <v>44010</v>
          </cell>
          <cell r="C18394">
            <v>13.7</v>
          </cell>
        </row>
        <row r="18395">
          <cell r="A18395">
            <v>44010</v>
          </cell>
          <cell r="C18395">
            <v>14.4</v>
          </cell>
        </row>
        <row r="18396">
          <cell r="A18396">
            <v>44010</v>
          </cell>
          <cell r="C18396">
            <v>15.3</v>
          </cell>
        </row>
        <row r="18397">
          <cell r="A18397">
            <v>44010</v>
          </cell>
          <cell r="C18397">
            <v>16</v>
          </cell>
        </row>
        <row r="18398">
          <cell r="A18398">
            <v>44010</v>
          </cell>
          <cell r="C18398">
            <v>16.399999999999999</v>
          </cell>
        </row>
        <row r="18399">
          <cell r="A18399">
            <v>44010</v>
          </cell>
          <cell r="C18399">
            <v>16.899999999999999</v>
          </cell>
        </row>
        <row r="18400">
          <cell r="A18400">
            <v>44010</v>
          </cell>
          <cell r="C18400">
            <v>17.2</v>
          </cell>
        </row>
        <row r="18401">
          <cell r="A18401">
            <v>44010</v>
          </cell>
          <cell r="C18401">
            <v>17.3</v>
          </cell>
        </row>
        <row r="18402">
          <cell r="A18402">
            <v>44010</v>
          </cell>
          <cell r="C18402">
            <v>17.3</v>
          </cell>
        </row>
        <row r="18403">
          <cell r="A18403">
            <v>44010</v>
          </cell>
          <cell r="C18403">
            <v>17.3</v>
          </cell>
        </row>
        <row r="18404">
          <cell r="A18404">
            <v>44010</v>
          </cell>
          <cell r="C18404">
            <v>17</v>
          </cell>
        </row>
        <row r="18405">
          <cell r="A18405">
            <v>44010</v>
          </cell>
          <cell r="C18405">
            <v>16.5</v>
          </cell>
        </row>
        <row r="18406">
          <cell r="A18406">
            <v>44010</v>
          </cell>
          <cell r="C18406">
            <v>16.100000000000001</v>
          </cell>
        </row>
        <row r="18407">
          <cell r="A18407">
            <v>44010</v>
          </cell>
          <cell r="C18407">
            <v>15.6</v>
          </cell>
        </row>
        <row r="18408">
          <cell r="A18408">
            <v>44010</v>
          </cell>
          <cell r="C18408">
            <v>14.9</v>
          </cell>
        </row>
        <row r="18409">
          <cell r="A18409">
            <v>44010</v>
          </cell>
          <cell r="C18409">
            <v>14.5</v>
          </cell>
        </row>
        <row r="18410">
          <cell r="A18410">
            <v>44010</v>
          </cell>
          <cell r="C18410">
            <v>14.4</v>
          </cell>
        </row>
        <row r="18411">
          <cell r="A18411">
            <v>44010</v>
          </cell>
          <cell r="C18411">
            <v>14.2</v>
          </cell>
        </row>
        <row r="18412">
          <cell r="A18412">
            <v>44011</v>
          </cell>
          <cell r="C18412">
            <v>13.9</v>
          </cell>
        </row>
        <row r="18413">
          <cell r="A18413">
            <v>44011</v>
          </cell>
          <cell r="C18413">
            <v>13.7</v>
          </cell>
        </row>
        <row r="18414">
          <cell r="A18414">
            <v>44011</v>
          </cell>
          <cell r="C18414">
            <v>13.5</v>
          </cell>
        </row>
        <row r="18415">
          <cell r="A18415">
            <v>44011</v>
          </cell>
          <cell r="C18415">
            <v>13.3</v>
          </cell>
        </row>
        <row r="18416">
          <cell r="A18416">
            <v>44011</v>
          </cell>
          <cell r="C18416">
            <v>12.7</v>
          </cell>
        </row>
        <row r="18417">
          <cell r="A18417">
            <v>44011</v>
          </cell>
          <cell r="C18417">
            <v>13.1</v>
          </cell>
        </row>
        <row r="18418">
          <cell r="A18418">
            <v>44011</v>
          </cell>
          <cell r="C18418">
            <v>13.5</v>
          </cell>
        </row>
        <row r="18419">
          <cell r="A18419">
            <v>44011</v>
          </cell>
          <cell r="C18419">
            <v>14.1</v>
          </cell>
        </row>
        <row r="18420">
          <cell r="A18420">
            <v>44011</v>
          </cell>
          <cell r="C18420">
            <v>14.7</v>
          </cell>
        </row>
        <row r="18421">
          <cell r="A18421">
            <v>44011</v>
          </cell>
          <cell r="C18421">
            <v>15.2</v>
          </cell>
        </row>
        <row r="18422">
          <cell r="A18422">
            <v>44011</v>
          </cell>
          <cell r="C18422">
            <v>15.8</v>
          </cell>
        </row>
        <row r="18423">
          <cell r="A18423">
            <v>44011</v>
          </cell>
          <cell r="C18423">
            <v>16.3</v>
          </cell>
        </row>
        <row r="18424">
          <cell r="A18424">
            <v>44011</v>
          </cell>
          <cell r="C18424">
            <v>16.600000000000001</v>
          </cell>
        </row>
        <row r="18425">
          <cell r="A18425">
            <v>44011</v>
          </cell>
          <cell r="C18425">
            <v>16.8</v>
          </cell>
        </row>
        <row r="18426">
          <cell r="A18426">
            <v>44011</v>
          </cell>
          <cell r="C18426">
            <v>16.899999999999999</v>
          </cell>
        </row>
        <row r="18427">
          <cell r="A18427">
            <v>44011</v>
          </cell>
          <cell r="C18427">
            <v>16.7</v>
          </cell>
        </row>
        <row r="18428">
          <cell r="A18428">
            <v>44011</v>
          </cell>
          <cell r="C18428">
            <v>16.5</v>
          </cell>
        </row>
        <row r="18429">
          <cell r="A18429">
            <v>44011</v>
          </cell>
          <cell r="C18429">
            <v>16.100000000000001</v>
          </cell>
        </row>
        <row r="18430">
          <cell r="A18430">
            <v>44011</v>
          </cell>
          <cell r="C18430">
            <v>15.9</v>
          </cell>
        </row>
        <row r="18431">
          <cell r="A18431">
            <v>44011</v>
          </cell>
          <cell r="C18431">
            <v>15.6</v>
          </cell>
        </row>
        <row r="18432">
          <cell r="A18432">
            <v>44011</v>
          </cell>
          <cell r="C18432">
            <v>15</v>
          </cell>
        </row>
        <row r="18433">
          <cell r="A18433">
            <v>44011</v>
          </cell>
          <cell r="C18433">
            <v>14.7</v>
          </cell>
        </row>
        <row r="18434">
          <cell r="A18434">
            <v>44011</v>
          </cell>
          <cell r="C18434">
            <v>14.6</v>
          </cell>
        </row>
        <row r="18435">
          <cell r="A18435">
            <v>44011</v>
          </cell>
          <cell r="C18435">
            <v>14.4</v>
          </cell>
        </row>
        <row r="18436">
          <cell r="A18436">
            <v>44012</v>
          </cell>
          <cell r="C18436">
            <v>14.1</v>
          </cell>
        </row>
        <row r="18437">
          <cell r="A18437">
            <v>44012</v>
          </cell>
          <cell r="C18437">
            <v>14</v>
          </cell>
        </row>
        <row r="18438">
          <cell r="A18438">
            <v>44012</v>
          </cell>
          <cell r="C18438">
            <v>13.9</v>
          </cell>
        </row>
        <row r="18439">
          <cell r="A18439">
            <v>44012</v>
          </cell>
          <cell r="C18439">
            <v>13.7</v>
          </cell>
        </row>
        <row r="18440">
          <cell r="A18440">
            <v>44012</v>
          </cell>
          <cell r="C18440">
            <v>13.2</v>
          </cell>
        </row>
        <row r="18441">
          <cell r="A18441">
            <v>44012</v>
          </cell>
          <cell r="C18441">
            <v>13.5</v>
          </cell>
        </row>
        <row r="18442">
          <cell r="A18442">
            <v>44012</v>
          </cell>
          <cell r="C18442">
            <v>13.8</v>
          </cell>
        </row>
        <row r="18443">
          <cell r="A18443">
            <v>44012</v>
          </cell>
          <cell r="C18443">
            <v>14.2</v>
          </cell>
        </row>
        <row r="18444">
          <cell r="A18444">
            <v>44012</v>
          </cell>
          <cell r="C18444">
            <v>14.9</v>
          </cell>
        </row>
        <row r="18445">
          <cell r="A18445">
            <v>44012</v>
          </cell>
          <cell r="C18445">
            <v>15.3</v>
          </cell>
        </row>
        <row r="18446">
          <cell r="A18446">
            <v>44012</v>
          </cell>
          <cell r="C18446">
            <v>15.7</v>
          </cell>
        </row>
        <row r="18447">
          <cell r="A18447">
            <v>44012</v>
          </cell>
          <cell r="C18447">
            <v>16.100000000000001</v>
          </cell>
        </row>
        <row r="18448">
          <cell r="A18448">
            <v>44012</v>
          </cell>
          <cell r="C18448">
            <v>16.8</v>
          </cell>
        </row>
        <row r="18449">
          <cell r="A18449">
            <v>44012</v>
          </cell>
          <cell r="C18449">
            <v>17</v>
          </cell>
        </row>
        <row r="18450">
          <cell r="A18450">
            <v>44012</v>
          </cell>
          <cell r="C18450">
            <v>17.3</v>
          </cell>
        </row>
        <row r="18451">
          <cell r="A18451">
            <v>44012</v>
          </cell>
          <cell r="C18451">
            <v>17.399999999999999</v>
          </cell>
        </row>
        <row r="18452">
          <cell r="A18452">
            <v>44012</v>
          </cell>
          <cell r="C18452">
            <v>17.5</v>
          </cell>
        </row>
        <row r="18453">
          <cell r="A18453">
            <v>44012</v>
          </cell>
          <cell r="C18453">
            <v>17.2</v>
          </cell>
        </row>
        <row r="18454">
          <cell r="A18454">
            <v>44012</v>
          </cell>
          <cell r="C18454">
            <v>17.2</v>
          </cell>
        </row>
        <row r="18455">
          <cell r="A18455">
            <v>44012</v>
          </cell>
          <cell r="C18455">
            <v>17</v>
          </cell>
        </row>
        <row r="18456">
          <cell r="A18456">
            <v>44012</v>
          </cell>
          <cell r="C18456">
            <v>16.600000000000001</v>
          </cell>
        </row>
        <row r="18457">
          <cell r="A18457">
            <v>44012</v>
          </cell>
          <cell r="C18457">
            <v>16.2</v>
          </cell>
        </row>
        <row r="18458">
          <cell r="A18458">
            <v>44012</v>
          </cell>
          <cell r="C18458">
            <v>15.9</v>
          </cell>
        </row>
        <row r="18459">
          <cell r="A18459">
            <v>44012</v>
          </cell>
          <cell r="C18459">
            <v>15.7</v>
          </cell>
        </row>
        <row r="18460">
          <cell r="A18460">
            <v>44013</v>
          </cell>
          <cell r="C18460">
            <v>15.5</v>
          </cell>
        </row>
        <row r="18461">
          <cell r="A18461">
            <v>44013</v>
          </cell>
          <cell r="C18461">
            <v>15.3</v>
          </cell>
        </row>
        <row r="18462">
          <cell r="A18462">
            <v>44013</v>
          </cell>
          <cell r="C18462">
            <v>15.1</v>
          </cell>
        </row>
        <row r="18463">
          <cell r="A18463">
            <v>44013</v>
          </cell>
          <cell r="C18463">
            <v>15</v>
          </cell>
        </row>
        <row r="18464">
          <cell r="A18464">
            <v>44013</v>
          </cell>
          <cell r="C18464">
            <v>14.6</v>
          </cell>
        </row>
        <row r="18465">
          <cell r="A18465">
            <v>44013</v>
          </cell>
          <cell r="C18465">
            <v>14.7</v>
          </cell>
        </row>
        <row r="18466">
          <cell r="A18466">
            <v>44013</v>
          </cell>
          <cell r="C18466">
            <v>15</v>
          </cell>
        </row>
        <row r="18467">
          <cell r="A18467">
            <v>44013</v>
          </cell>
          <cell r="C18467">
            <v>15.3</v>
          </cell>
        </row>
        <row r="18468">
          <cell r="A18468">
            <v>44013</v>
          </cell>
          <cell r="C18468">
            <v>16</v>
          </cell>
        </row>
        <row r="18469">
          <cell r="A18469">
            <v>44013</v>
          </cell>
          <cell r="C18469">
            <v>16.399999999999999</v>
          </cell>
        </row>
        <row r="18470">
          <cell r="A18470">
            <v>44013</v>
          </cell>
          <cell r="C18470">
            <v>16.8</v>
          </cell>
        </row>
        <row r="18471">
          <cell r="A18471">
            <v>44013</v>
          </cell>
          <cell r="C18471">
            <v>17.399999999999999</v>
          </cell>
        </row>
        <row r="18472">
          <cell r="A18472">
            <v>44013</v>
          </cell>
          <cell r="C18472">
            <v>17.7</v>
          </cell>
        </row>
        <row r="18473">
          <cell r="A18473">
            <v>44013</v>
          </cell>
          <cell r="C18473">
            <v>18</v>
          </cell>
        </row>
        <row r="18474">
          <cell r="A18474">
            <v>44013</v>
          </cell>
          <cell r="C18474">
            <v>18.100000000000001</v>
          </cell>
        </row>
        <row r="18475">
          <cell r="A18475">
            <v>44013</v>
          </cell>
          <cell r="C18475">
            <v>18.2</v>
          </cell>
        </row>
        <row r="18476">
          <cell r="A18476">
            <v>44013</v>
          </cell>
          <cell r="C18476">
            <v>18.100000000000001</v>
          </cell>
        </row>
        <row r="18477">
          <cell r="A18477">
            <v>44013</v>
          </cell>
          <cell r="C18477">
            <v>17.600000000000001</v>
          </cell>
        </row>
        <row r="18478">
          <cell r="A18478">
            <v>44013</v>
          </cell>
          <cell r="C18478">
            <v>17.2</v>
          </cell>
        </row>
        <row r="18479">
          <cell r="A18479">
            <v>44013</v>
          </cell>
          <cell r="C18479">
            <v>16.600000000000001</v>
          </cell>
        </row>
        <row r="18480">
          <cell r="A18480">
            <v>44013</v>
          </cell>
          <cell r="C18480">
            <v>15.8</v>
          </cell>
        </row>
        <row r="18481">
          <cell r="A18481">
            <v>44013</v>
          </cell>
          <cell r="C18481">
            <v>15.2</v>
          </cell>
        </row>
        <row r="18482">
          <cell r="A18482">
            <v>44013</v>
          </cell>
          <cell r="C18482">
            <v>14.8</v>
          </cell>
        </row>
        <row r="18483">
          <cell r="A18483">
            <v>44013</v>
          </cell>
          <cell r="C18483">
            <v>14.5</v>
          </cell>
        </row>
        <row r="18484">
          <cell r="A18484">
            <v>44014</v>
          </cell>
          <cell r="C18484">
            <v>14.2</v>
          </cell>
        </row>
        <row r="18485">
          <cell r="A18485">
            <v>44014</v>
          </cell>
          <cell r="C18485">
            <v>14.1</v>
          </cell>
        </row>
        <row r="18486">
          <cell r="A18486">
            <v>44014</v>
          </cell>
          <cell r="C18486">
            <v>13.9</v>
          </cell>
        </row>
        <row r="18487">
          <cell r="A18487">
            <v>44014</v>
          </cell>
          <cell r="C18487">
            <v>13.7</v>
          </cell>
        </row>
        <row r="18488">
          <cell r="A18488">
            <v>44014</v>
          </cell>
          <cell r="C18488">
            <v>13.3</v>
          </cell>
        </row>
        <row r="18489">
          <cell r="A18489">
            <v>44014</v>
          </cell>
          <cell r="C18489">
            <v>13.6</v>
          </cell>
        </row>
        <row r="18490">
          <cell r="A18490">
            <v>44014</v>
          </cell>
          <cell r="C18490">
            <v>14.1</v>
          </cell>
        </row>
        <row r="18491">
          <cell r="A18491">
            <v>44014</v>
          </cell>
          <cell r="C18491">
            <v>14.7</v>
          </cell>
        </row>
        <row r="18492">
          <cell r="A18492">
            <v>44014</v>
          </cell>
          <cell r="C18492">
            <v>15.4</v>
          </cell>
        </row>
        <row r="18493">
          <cell r="A18493">
            <v>44014</v>
          </cell>
          <cell r="C18493">
            <v>16</v>
          </cell>
        </row>
        <row r="18494">
          <cell r="A18494">
            <v>44014</v>
          </cell>
          <cell r="C18494">
            <v>16.5</v>
          </cell>
        </row>
        <row r="18495">
          <cell r="A18495">
            <v>44014</v>
          </cell>
          <cell r="C18495">
            <v>17.2</v>
          </cell>
        </row>
        <row r="18496">
          <cell r="A18496">
            <v>44014</v>
          </cell>
          <cell r="C18496">
            <v>17.600000000000001</v>
          </cell>
        </row>
        <row r="18497">
          <cell r="A18497">
            <v>44014</v>
          </cell>
          <cell r="C18497">
            <v>17.899999999999999</v>
          </cell>
        </row>
        <row r="18498">
          <cell r="A18498">
            <v>44014</v>
          </cell>
          <cell r="C18498">
            <v>18.100000000000001</v>
          </cell>
        </row>
        <row r="18499">
          <cell r="A18499">
            <v>44014</v>
          </cell>
          <cell r="C18499">
            <v>18.399999999999999</v>
          </cell>
        </row>
        <row r="18500">
          <cell r="A18500">
            <v>44014</v>
          </cell>
          <cell r="C18500">
            <v>18.399999999999999</v>
          </cell>
        </row>
        <row r="18501">
          <cell r="A18501">
            <v>44014</v>
          </cell>
          <cell r="C18501">
            <v>17.899999999999999</v>
          </cell>
        </row>
        <row r="18502">
          <cell r="A18502">
            <v>44014</v>
          </cell>
          <cell r="C18502">
            <v>17.600000000000001</v>
          </cell>
        </row>
        <row r="18503">
          <cell r="A18503">
            <v>44014</v>
          </cell>
          <cell r="C18503">
            <v>16.899999999999999</v>
          </cell>
        </row>
        <row r="18504">
          <cell r="A18504">
            <v>44014</v>
          </cell>
          <cell r="C18504">
            <v>15.8</v>
          </cell>
        </row>
        <row r="18505">
          <cell r="A18505">
            <v>44014</v>
          </cell>
          <cell r="C18505">
            <v>15.1</v>
          </cell>
        </row>
        <row r="18506">
          <cell r="A18506">
            <v>44014</v>
          </cell>
          <cell r="C18506">
            <v>14.7</v>
          </cell>
        </row>
        <row r="18507">
          <cell r="A18507">
            <v>44014</v>
          </cell>
          <cell r="C18507">
            <v>14.3</v>
          </cell>
        </row>
        <row r="18508">
          <cell r="A18508">
            <v>44015</v>
          </cell>
          <cell r="C18508">
            <v>13.7</v>
          </cell>
        </row>
        <row r="18509">
          <cell r="A18509">
            <v>44015</v>
          </cell>
          <cell r="C18509">
            <v>13.6</v>
          </cell>
        </row>
        <row r="18510">
          <cell r="A18510">
            <v>44015</v>
          </cell>
          <cell r="C18510">
            <v>13.5</v>
          </cell>
        </row>
        <row r="18511">
          <cell r="A18511">
            <v>44015</v>
          </cell>
          <cell r="C18511">
            <v>13.4</v>
          </cell>
        </row>
        <row r="18512">
          <cell r="A18512">
            <v>44015</v>
          </cell>
          <cell r="C18512">
            <v>13.2</v>
          </cell>
        </row>
        <row r="18513">
          <cell r="A18513">
            <v>44015</v>
          </cell>
          <cell r="C18513">
            <v>13.6</v>
          </cell>
        </row>
        <row r="18514">
          <cell r="A18514">
            <v>44015</v>
          </cell>
          <cell r="C18514">
            <v>13.9</v>
          </cell>
        </row>
        <row r="18515">
          <cell r="A18515">
            <v>44015</v>
          </cell>
          <cell r="C18515">
            <v>14.4</v>
          </cell>
        </row>
        <row r="18516">
          <cell r="A18516">
            <v>44015</v>
          </cell>
          <cell r="C18516">
            <v>15.1</v>
          </cell>
        </row>
        <row r="18517">
          <cell r="A18517">
            <v>44015</v>
          </cell>
          <cell r="C18517">
            <v>15.6</v>
          </cell>
        </row>
        <row r="18518">
          <cell r="A18518">
            <v>44015</v>
          </cell>
          <cell r="C18518">
            <v>16.2</v>
          </cell>
        </row>
        <row r="18519">
          <cell r="A18519">
            <v>44015</v>
          </cell>
          <cell r="C18519">
            <v>16.8</v>
          </cell>
        </row>
        <row r="18520">
          <cell r="A18520">
            <v>44015</v>
          </cell>
          <cell r="C18520">
            <v>17.100000000000001</v>
          </cell>
        </row>
        <row r="18521">
          <cell r="A18521">
            <v>44015</v>
          </cell>
          <cell r="C18521">
            <v>17.3</v>
          </cell>
        </row>
        <row r="18522">
          <cell r="A18522">
            <v>44015</v>
          </cell>
          <cell r="C18522">
            <v>17.399999999999999</v>
          </cell>
        </row>
        <row r="18523">
          <cell r="A18523">
            <v>44015</v>
          </cell>
          <cell r="C18523">
            <v>17.2</v>
          </cell>
        </row>
        <row r="18524">
          <cell r="A18524">
            <v>44015</v>
          </cell>
          <cell r="C18524">
            <v>16.7</v>
          </cell>
        </row>
        <row r="18525">
          <cell r="A18525">
            <v>44015</v>
          </cell>
          <cell r="C18525">
            <v>16.3</v>
          </cell>
        </row>
        <row r="18526">
          <cell r="A18526">
            <v>44015</v>
          </cell>
          <cell r="C18526">
            <v>16.100000000000001</v>
          </cell>
        </row>
        <row r="18527">
          <cell r="A18527">
            <v>44015</v>
          </cell>
          <cell r="C18527">
            <v>16</v>
          </cell>
        </row>
        <row r="18528">
          <cell r="A18528">
            <v>44015</v>
          </cell>
          <cell r="C18528">
            <v>15.8</v>
          </cell>
        </row>
        <row r="18529">
          <cell r="A18529">
            <v>44015</v>
          </cell>
          <cell r="C18529">
            <v>16</v>
          </cell>
        </row>
        <row r="18530">
          <cell r="A18530">
            <v>44015</v>
          </cell>
          <cell r="C18530">
            <v>15.8</v>
          </cell>
        </row>
        <row r="18531">
          <cell r="A18531">
            <v>44015</v>
          </cell>
          <cell r="C18531">
            <v>16</v>
          </cell>
        </row>
        <row r="18532">
          <cell r="A18532">
            <v>44016</v>
          </cell>
          <cell r="C18532">
            <v>16.2</v>
          </cell>
        </row>
        <row r="18533">
          <cell r="A18533">
            <v>44016</v>
          </cell>
          <cell r="C18533">
            <v>16.3</v>
          </cell>
        </row>
        <row r="18534">
          <cell r="A18534">
            <v>44016</v>
          </cell>
          <cell r="C18534">
            <v>16.5</v>
          </cell>
        </row>
        <row r="18535">
          <cell r="A18535">
            <v>44016</v>
          </cell>
          <cell r="C18535">
            <v>16.600000000000001</v>
          </cell>
        </row>
        <row r="18536">
          <cell r="A18536">
            <v>44016</v>
          </cell>
          <cell r="C18536">
            <v>16.5</v>
          </cell>
        </row>
        <row r="18537">
          <cell r="A18537">
            <v>44016</v>
          </cell>
          <cell r="C18537">
            <v>16.7</v>
          </cell>
        </row>
        <row r="18538">
          <cell r="A18538">
            <v>44016</v>
          </cell>
          <cell r="C18538">
            <v>16.8</v>
          </cell>
        </row>
        <row r="18539">
          <cell r="A18539">
            <v>44016</v>
          </cell>
          <cell r="C18539">
            <v>16.899999999999999</v>
          </cell>
        </row>
        <row r="18540">
          <cell r="A18540">
            <v>44016</v>
          </cell>
          <cell r="C18540">
            <v>17.2</v>
          </cell>
        </row>
        <row r="18541">
          <cell r="A18541">
            <v>44016</v>
          </cell>
          <cell r="C18541">
            <v>17.2</v>
          </cell>
        </row>
        <row r="18542">
          <cell r="A18542">
            <v>44016</v>
          </cell>
          <cell r="C18542">
            <v>17.3</v>
          </cell>
        </row>
        <row r="18543">
          <cell r="A18543">
            <v>44016</v>
          </cell>
          <cell r="C18543">
            <v>17.7</v>
          </cell>
        </row>
        <row r="18544">
          <cell r="A18544">
            <v>44016</v>
          </cell>
          <cell r="C18544">
            <v>18</v>
          </cell>
        </row>
        <row r="18545">
          <cell r="A18545">
            <v>44016</v>
          </cell>
          <cell r="C18545">
            <v>18.2</v>
          </cell>
        </row>
        <row r="18546">
          <cell r="A18546">
            <v>44016</v>
          </cell>
          <cell r="C18546">
            <v>18.399999999999999</v>
          </cell>
        </row>
        <row r="18547">
          <cell r="A18547">
            <v>44016</v>
          </cell>
          <cell r="C18547">
            <v>18.399999999999999</v>
          </cell>
        </row>
        <row r="18548">
          <cell r="A18548">
            <v>44016</v>
          </cell>
          <cell r="C18548">
            <v>18.5</v>
          </cell>
        </row>
        <row r="18549">
          <cell r="A18549">
            <v>44016</v>
          </cell>
          <cell r="C18549">
            <v>18</v>
          </cell>
        </row>
        <row r="18550">
          <cell r="A18550">
            <v>44016</v>
          </cell>
          <cell r="C18550">
            <v>17.899999999999999</v>
          </cell>
        </row>
        <row r="18551">
          <cell r="A18551">
            <v>44016</v>
          </cell>
          <cell r="C18551">
            <v>17.7</v>
          </cell>
        </row>
        <row r="18552">
          <cell r="A18552">
            <v>44016</v>
          </cell>
          <cell r="C18552">
            <v>17.399999999999999</v>
          </cell>
        </row>
        <row r="18553">
          <cell r="A18553">
            <v>44016</v>
          </cell>
          <cell r="C18553">
            <v>17.5</v>
          </cell>
        </row>
        <row r="18554">
          <cell r="A18554">
            <v>44016</v>
          </cell>
          <cell r="C18554">
            <v>17.600000000000001</v>
          </cell>
        </row>
        <row r="18555">
          <cell r="A18555">
            <v>44016</v>
          </cell>
          <cell r="C18555">
            <v>18</v>
          </cell>
        </row>
        <row r="18556">
          <cell r="A18556">
            <v>44017</v>
          </cell>
          <cell r="C18556">
            <v>18.100000000000001</v>
          </cell>
        </row>
        <row r="18557">
          <cell r="A18557">
            <v>44017</v>
          </cell>
          <cell r="C18557">
            <v>18.2</v>
          </cell>
        </row>
        <row r="18558">
          <cell r="A18558">
            <v>44017</v>
          </cell>
          <cell r="C18558">
            <v>18.2</v>
          </cell>
        </row>
        <row r="18559">
          <cell r="A18559">
            <v>44017</v>
          </cell>
          <cell r="C18559">
            <v>18.2</v>
          </cell>
        </row>
        <row r="18560">
          <cell r="A18560">
            <v>44017</v>
          </cell>
          <cell r="C18560">
            <v>17.399999999999999</v>
          </cell>
        </row>
        <row r="18561">
          <cell r="A18561">
            <v>44017</v>
          </cell>
          <cell r="C18561">
            <v>17.3</v>
          </cell>
        </row>
        <row r="18562">
          <cell r="A18562">
            <v>44017</v>
          </cell>
          <cell r="C18562">
            <v>17.2</v>
          </cell>
        </row>
        <row r="18563">
          <cell r="A18563">
            <v>44017</v>
          </cell>
          <cell r="C18563">
            <v>17.2</v>
          </cell>
        </row>
        <row r="18564">
          <cell r="A18564">
            <v>44017</v>
          </cell>
          <cell r="C18564">
            <v>17.5</v>
          </cell>
        </row>
        <row r="18565">
          <cell r="A18565">
            <v>44017</v>
          </cell>
          <cell r="C18565">
            <v>17.2</v>
          </cell>
        </row>
        <row r="18566">
          <cell r="A18566">
            <v>44017</v>
          </cell>
          <cell r="C18566">
            <v>17.2</v>
          </cell>
        </row>
        <row r="18567">
          <cell r="A18567">
            <v>44017</v>
          </cell>
          <cell r="C18567">
            <v>17.5</v>
          </cell>
        </row>
        <row r="18568">
          <cell r="A18568">
            <v>44017</v>
          </cell>
          <cell r="C18568">
            <v>17.600000000000001</v>
          </cell>
        </row>
        <row r="18569">
          <cell r="A18569">
            <v>44017</v>
          </cell>
          <cell r="C18569">
            <v>17.7</v>
          </cell>
        </row>
        <row r="18570">
          <cell r="A18570">
            <v>44017</v>
          </cell>
          <cell r="C18570">
            <v>17.899999999999999</v>
          </cell>
        </row>
        <row r="18571">
          <cell r="A18571">
            <v>44017</v>
          </cell>
          <cell r="C18571">
            <v>17.8</v>
          </cell>
        </row>
        <row r="18572">
          <cell r="A18572">
            <v>44017</v>
          </cell>
          <cell r="C18572">
            <v>17.600000000000001</v>
          </cell>
        </row>
        <row r="18573">
          <cell r="A18573">
            <v>44017</v>
          </cell>
          <cell r="C18573">
            <v>17.2</v>
          </cell>
        </row>
        <row r="18574">
          <cell r="A18574">
            <v>44017</v>
          </cell>
          <cell r="C18574">
            <v>16.899999999999999</v>
          </cell>
        </row>
        <row r="18575">
          <cell r="A18575">
            <v>44017</v>
          </cell>
          <cell r="C18575">
            <v>16.3</v>
          </cell>
        </row>
        <row r="18576">
          <cell r="A18576">
            <v>44017</v>
          </cell>
          <cell r="C18576">
            <v>15.5</v>
          </cell>
        </row>
        <row r="18577">
          <cell r="A18577">
            <v>44017</v>
          </cell>
          <cell r="C18577">
            <v>15</v>
          </cell>
        </row>
        <row r="18578">
          <cell r="A18578">
            <v>44017</v>
          </cell>
          <cell r="C18578">
            <v>14.9</v>
          </cell>
        </row>
        <row r="18579">
          <cell r="A18579">
            <v>44017</v>
          </cell>
          <cell r="C18579">
            <v>14.6</v>
          </cell>
        </row>
        <row r="18580">
          <cell r="A18580">
            <v>44018</v>
          </cell>
          <cell r="C18580">
            <v>14.2</v>
          </cell>
        </row>
        <row r="18581">
          <cell r="A18581">
            <v>44018</v>
          </cell>
          <cell r="C18581">
            <v>13.9</v>
          </cell>
        </row>
        <row r="18582">
          <cell r="A18582">
            <v>44018</v>
          </cell>
          <cell r="C18582">
            <v>13.6</v>
          </cell>
        </row>
        <row r="18583">
          <cell r="A18583">
            <v>44018</v>
          </cell>
          <cell r="C18583">
            <v>13.3</v>
          </cell>
        </row>
        <row r="18584">
          <cell r="A18584">
            <v>44018</v>
          </cell>
          <cell r="C18584">
            <v>12.6</v>
          </cell>
        </row>
        <row r="18585">
          <cell r="A18585">
            <v>44018</v>
          </cell>
          <cell r="C18585">
            <v>12.8</v>
          </cell>
        </row>
        <row r="18586">
          <cell r="A18586">
            <v>44018</v>
          </cell>
          <cell r="C18586">
            <v>13.3</v>
          </cell>
        </row>
        <row r="18587">
          <cell r="A18587">
            <v>44018</v>
          </cell>
          <cell r="C18587">
            <v>14.1</v>
          </cell>
        </row>
        <row r="18588">
          <cell r="A18588">
            <v>44018</v>
          </cell>
          <cell r="C18588">
            <v>15</v>
          </cell>
        </row>
        <row r="18589">
          <cell r="A18589">
            <v>44018</v>
          </cell>
          <cell r="C18589">
            <v>15.7</v>
          </cell>
        </row>
        <row r="18590">
          <cell r="A18590">
            <v>44018</v>
          </cell>
          <cell r="C18590">
            <v>16.3</v>
          </cell>
        </row>
        <row r="18591">
          <cell r="A18591">
            <v>44018</v>
          </cell>
          <cell r="C18591">
            <v>17</v>
          </cell>
        </row>
        <row r="18592">
          <cell r="A18592">
            <v>44018</v>
          </cell>
          <cell r="C18592">
            <v>17.399999999999999</v>
          </cell>
        </row>
        <row r="18593">
          <cell r="A18593">
            <v>44018</v>
          </cell>
          <cell r="C18593">
            <v>17.8</v>
          </cell>
        </row>
        <row r="18594">
          <cell r="A18594">
            <v>44018</v>
          </cell>
          <cell r="C18594">
            <v>18</v>
          </cell>
        </row>
        <row r="18595">
          <cell r="A18595">
            <v>44018</v>
          </cell>
          <cell r="C18595">
            <v>18.399999999999999</v>
          </cell>
        </row>
        <row r="18596">
          <cell r="A18596">
            <v>44018</v>
          </cell>
          <cell r="C18596">
            <v>18.399999999999999</v>
          </cell>
        </row>
        <row r="18597">
          <cell r="A18597">
            <v>44018</v>
          </cell>
          <cell r="C18597">
            <v>18.2</v>
          </cell>
        </row>
        <row r="18598">
          <cell r="A18598">
            <v>44018</v>
          </cell>
          <cell r="C18598">
            <v>17.7</v>
          </cell>
        </row>
        <row r="18599">
          <cell r="A18599">
            <v>44018</v>
          </cell>
          <cell r="C18599">
            <v>16.8</v>
          </cell>
        </row>
        <row r="18600">
          <cell r="A18600">
            <v>44018</v>
          </cell>
          <cell r="C18600">
            <v>15.5</v>
          </cell>
        </row>
        <row r="18601">
          <cell r="A18601">
            <v>44018</v>
          </cell>
          <cell r="C18601">
            <v>14.6</v>
          </cell>
        </row>
        <row r="18602">
          <cell r="A18602">
            <v>44018</v>
          </cell>
          <cell r="C18602">
            <v>14</v>
          </cell>
        </row>
        <row r="18603">
          <cell r="A18603">
            <v>44018</v>
          </cell>
          <cell r="C18603">
            <v>13.5</v>
          </cell>
        </row>
        <row r="18604">
          <cell r="A18604">
            <v>44019</v>
          </cell>
          <cell r="C18604">
            <v>12.9</v>
          </cell>
        </row>
        <row r="18605">
          <cell r="A18605">
            <v>44019</v>
          </cell>
          <cell r="C18605">
            <v>12.8</v>
          </cell>
        </row>
        <row r="18606">
          <cell r="A18606">
            <v>44019</v>
          </cell>
          <cell r="C18606">
            <v>12.5</v>
          </cell>
        </row>
        <row r="18607">
          <cell r="A18607">
            <v>44019</v>
          </cell>
          <cell r="C18607">
            <v>12.3</v>
          </cell>
        </row>
        <row r="18608">
          <cell r="A18608">
            <v>44019</v>
          </cell>
          <cell r="C18608">
            <v>12</v>
          </cell>
        </row>
        <row r="18609">
          <cell r="A18609">
            <v>44019</v>
          </cell>
          <cell r="C18609">
            <v>12.4</v>
          </cell>
        </row>
        <row r="18610">
          <cell r="A18610">
            <v>44019</v>
          </cell>
          <cell r="C18610">
            <v>12.9</v>
          </cell>
        </row>
        <row r="18611">
          <cell r="A18611">
            <v>44019</v>
          </cell>
          <cell r="C18611">
            <v>13.8</v>
          </cell>
        </row>
        <row r="18612">
          <cell r="A18612">
            <v>44019</v>
          </cell>
          <cell r="C18612">
            <v>14.9</v>
          </cell>
        </row>
        <row r="18613">
          <cell r="A18613">
            <v>44019</v>
          </cell>
          <cell r="C18613">
            <v>15.6</v>
          </cell>
        </row>
        <row r="18614">
          <cell r="A18614">
            <v>44019</v>
          </cell>
          <cell r="C18614">
            <v>15.8</v>
          </cell>
        </row>
        <row r="18615">
          <cell r="A18615">
            <v>44019</v>
          </cell>
          <cell r="C18615">
            <v>16.3</v>
          </cell>
        </row>
        <row r="18616">
          <cell r="A18616">
            <v>44019</v>
          </cell>
          <cell r="C18616">
            <v>16.399999999999999</v>
          </cell>
        </row>
        <row r="18617">
          <cell r="A18617">
            <v>44019</v>
          </cell>
          <cell r="C18617">
            <v>16.5</v>
          </cell>
        </row>
        <row r="18618">
          <cell r="A18618">
            <v>44019</v>
          </cell>
          <cell r="C18618">
            <v>16.399999999999999</v>
          </cell>
        </row>
        <row r="18619">
          <cell r="A18619">
            <v>44019</v>
          </cell>
          <cell r="C18619">
            <v>16.399999999999999</v>
          </cell>
        </row>
        <row r="18620">
          <cell r="A18620">
            <v>44019</v>
          </cell>
          <cell r="C18620">
            <v>16</v>
          </cell>
        </row>
        <row r="18621">
          <cell r="A18621">
            <v>44019</v>
          </cell>
          <cell r="C18621">
            <v>15.8</v>
          </cell>
        </row>
        <row r="18622">
          <cell r="A18622">
            <v>44019</v>
          </cell>
          <cell r="C18622">
            <v>15.8</v>
          </cell>
        </row>
        <row r="18623">
          <cell r="A18623">
            <v>44019</v>
          </cell>
          <cell r="C18623">
            <v>15.6</v>
          </cell>
        </row>
        <row r="18624">
          <cell r="A18624">
            <v>44019</v>
          </cell>
          <cell r="C18624">
            <v>15.4</v>
          </cell>
        </row>
        <row r="18625">
          <cell r="A18625">
            <v>44019</v>
          </cell>
          <cell r="C18625">
            <v>15.5</v>
          </cell>
        </row>
        <row r="18626">
          <cell r="A18626">
            <v>44019</v>
          </cell>
          <cell r="C18626">
            <v>15.6</v>
          </cell>
        </row>
        <row r="18627">
          <cell r="A18627">
            <v>44019</v>
          </cell>
          <cell r="C18627">
            <v>15.6</v>
          </cell>
        </row>
        <row r="18628">
          <cell r="A18628">
            <v>44020</v>
          </cell>
          <cell r="C18628">
            <v>15.5</v>
          </cell>
        </row>
        <row r="18629">
          <cell r="A18629">
            <v>44020</v>
          </cell>
          <cell r="C18629">
            <v>15.5</v>
          </cell>
        </row>
        <row r="18630">
          <cell r="A18630">
            <v>44020</v>
          </cell>
          <cell r="C18630">
            <v>15.5</v>
          </cell>
        </row>
        <row r="18631">
          <cell r="A18631">
            <v>44020</v>
          </cell>
          <cell r="C18631">
            <v>15.6</v>
          </cell>
        </row>
        <row r="18632">
          <cell r="A18632">
            <v>44020</v>
          </cell>
          <cell r="C18632">
            <v>15.7</v>
          </cell>
        </row>
        <row r="18633">
          <cell r="A18633">
            <v>44020</v>
          </cell>
          <cell r="C18633">
            <v>15.7</v>
          </cell>
        </row>
        <row r="18634">
          <cell r="A18634">
            <v>44020</v>
          </cell>
          <cell r="C18634">
            <v>15.7</v>
          </cell>
        </row>
        <row r="18635">
          <cell r="A18635">
            <v>44020</v>
          </cell>
          <cell r="C18635">
            <v>15.7</v>
          </cell>
        </row>
        <row r="18636">
          <cell r="A18636">
            <v>44020</v>
          </cell>
          <cell r="C18636">
            <v>16</v>
          </cell>
        </row>
        <row r="18637">
          <cell r="A18637">
            <v>44020</v>
          </cell>
          <cell r="C18637">
            <v>16</v>
          </cell>
        </row>
        <row r="18638">
          <cell r="A18638">
            <v>44020</v>
          </cell>
          <cell r="C18638">
            <v>16.399999999999999</v>
          </cell>
        </row>
        <row r="18639">
          <cell r="A18639">
            <v>44020</v>
          </cell>
          <cell r="C18639">
            <v>16.8</v>
          </cell>
        </row>
        <row r="18640">
          <cell r="A18640">
            <v>44020</v>
          </cell>
          <cell r="C18640">
            <v>17</v>
          </cell>
        </row>
        <row r="18641">
          <cell r="A18641">
            <v>44020</v>
          </cell>
          <cell r="C18641">
            <v>17.100000000000001</v>
          </cell>
        </row>
        <row r="18642">
          <cell r="A18642">
            <v>44020</v>
          </cell>
          <cell r="C18642">
            <v>17.2</v>
          </cell>
        </row>
        <row r="18643">
          <cell r="A18643">
            <v>44020</v>
          </cell>
          <cell r="C18643">
            <v>17.2</v>
          </cell>
        </row>
        <row r="18644">
          <cell r="A18644">
            <v>44020</v>
          </cell>
          <cell r="C18644">
            <v>17</v>
          </cell>
        </row>
        <row r="18645">
          <cell r="A18645">
            <v>44020</v>
          </cell>
          <cell r="C18645">
            <v>16.8</v>
          </cell>
        </row>
        <row r="18646">
          <cell r="A18646">
            <v>44020</v>
          </cell>
          <cell r="C18646">
            <v>16.600000000000001</v>
          </cell>
        </row>
        <row r="18647">
          <cell r="A18647">
            <v>44020</v>
          </cell>
          <cell r="C18647">
            <v>16.399999999999999</v>
          </cell>
        </row>
        <row r="18648">
          <cell r="A18648">
            <v>44020</v>
          </cell>
          <cell r="C18648">
            <v>16.100000000000001</v>
          </cell>
        </row>
        <row r="18649">
          <cell r="A18649">
            <v>44020</v>
          </cell>
          <cell r="C18649">
            <v>16.2</v>
          </cell>
        </row>
        <row r="18650">
          <cell r="A18650">
            <v>44020</v>
          </cell>
          <cell r="C18650">
            <v>16.100000000000001</v>
          </cell>
        </row>
        <row r="18651">
          <cell r="A18651">
            <v>44020</v>
          </cell>
          <cell r="C18651">
            <v>16.2</v>
          </cell>
        </row>
        <row r="18652">
          <cell r="A18652">
            <v>44021</v>
          </cell>
          <cell r="C18652">
            <v>16.100000000000001</v>
          </cell>
        </row>
        <row r="18653">
          <cell r="A18653">
            <v>44021</v>
          </cell>
          <cell r="C18653">
            <v>16.100000000000001</v>
          </cell>
        </row>
        <row r="18654">
          <cell r="A18654">
            <v>44021</v>
          </cell>
          <cell r="C18654">
            <v>16.100000000000001</v>
          </cell>
        </row>
        <row r="18655">
          <cell r="A18655">
            <v>44021</v>
          </cell>
          <cell r="C18655">
            <v>16</v>
          </cell>
        </row>
        <row r="18656">
          <cell r="A18656">
            <v>44021</v>
          </cell>
          <cell r="C18656">
            <v>16.100000000000001</v>
          </cell>
        </row>
        <row r="18657">
          <cell r="A18657">
            <v>44021</v>
          </cell>
          <cell r="C18657">
            <v>16.3</v>
          </cell>
        </row>
        <row r="18658">
          <cell r="A18658">
            <v>44021</v>
          </cell>
          <cell r="C18658">
            <v>16.399999999999999</v>
          </cell>
        </row>
        <row r="18659">
          <cell r="A18659">
            <v>44021</v>
          </cell>
          <cell r="C18659">
            <v>16.7</v>
          </cell>
        </row>
        <row r="18660">
          <cell r="A18660">
            <v>44021</v>
          </cell>
          <cell r="C18660">
            <v>17.100000000000001</v>
          </cell>
        </row>
        <row r="18661">
          <cell r="A18661">
            <v>44021</v>
          </cell>
          <cell r="C18661">
            <v>17.2</v>
          </cell>
        </row>
        <row r="18662">
          <cell r="A18662">
            <v>44021</v>
          </cell>
          <cell r="C18662">
            <v>17.399999999999999</v>
          </cell>
        </row>
        <row r="18663">
          <cell r="A18663">
            <v>44021</v>
          </cell>
          <cell r="C18663">
            <v>17.8</v>
          </cell>
        </row>
        <row r="18664">
          <cell r="A18664">
            <v>44021</v>
          </cell>
          <cell r="C18664">
            <v>17.899999999999999</v>
          </cell>
        </row>
        <row r="18665">
          <cell r="A18665">
            <v>44021</v>
          </cell>
          <cell r="C18665">
            <v>18</v>
          </cell>
        </row>
        <row r="18666">
          <cell r="A18666">
            <v>44021</v>
          </cell>
          <cell r="C18666">
            <v>17.8</v>
          </cell>
        </row>
        <row r="18667">
          <cell r="A18667">
            <v>44021</v>
          </cell>
          <cell r="C18667">
            <v>17.600000000000001</v>
          </cell>
        </row>
        <row r="18668">
          <cell r="A18668">
            <v>44021</v>
          </cell>
          <cell r="C18668">
            <v>17.7</v>
          </cell>
        </row>
        <row r="18669">
          <cell r="A18669">
            <v>44021</v>
          </cell>
          <cell r="C18669">
            <v>17.100000000000001</v>
          </cell>
        </row>
        <row r="18670">
          <cell r="A18670">
            <v>44021</v>
          </cell>
          <cell r="C18670">
            <v>16.8</v>
          </cell>
        </row>
        <row r="18671">
          <cell r="A18671">
            <v>44021</v>
          </cell>
          <cell r="C18671">
            <v>16.3</v>
          </cell>
        </row>
        <row r="18672">
          <cell r="A18672">
            <v>44021</v>
          </cell>
          <cell r="C18672">
            <v>15.7</v>
          </cell>
        </row>
        <row r="18673">
          <cell r="A18673">
            <v>44021</v>
          </cell>
          <cell r="C18673">
            <v>15.2</v>
          </cell>
        </row>
        <row r="18674">
          <cell r="A18674">
            <v>44021</v>
          </cell>
          <cell r="C18674">
            <v>15.1</v>
          </cell>
        </row>
        <row r="18675">
          <cell r="A18675">
            <v>44021</v>
          </cell>
          <cell r="C18675">
            <v>14.7</v>
          </cell>
        </row>
        <row r="18676">
          <cell r="A18676">
            <v>44022</v>
          </cell>
          <cell r="C18676">
            <v>14.3</v>
          </cell>
        </row>
        <row r="18677">
          <cell r="A18677">
            <v>44022</v>
          </cell>
          <cell r="C18677">
            <v>14.1</v>
          </cell>
        </row>
        <row r="18678">
          <cell r="A18678">
            <v>44022</v>
          </cell>
          <cell r="C18678">
            <v>13.7</v>
          </cell>
        </row>
        <row r="18679">
          <cell r="A18679">
            <v>44022</v>
          </cell>
          <cell r="C18679">
            <v>13.3</v>
          </cell>
        </row>
        <row r="18680">
          <cell r="A18680">
            <v>44022</v>
          </cell>
          <cell r="C18680">
            <v>13</v>
          </cell>
        </row>
        <row r="18681">
          <cell r="A18681">
            <v>44022</v>
          </cell>
          <cell r="C18681">
            <v>13.1</v>
          </cell>
        </row>
        <row r="18682">
          <cell r="A18682">
            <v>44022</v>
          </cell>
          <cell r="C18682">
            <v>13.4</v>
          </cell>
        </row>
        <row r="18683">
          <cell r="A18683">
            <v>44022</v>
          </cell>
          <cell r="C18683">
            <v>14.2</v>
          </cell>
        </row>
        <row r="18684">
          <cell r="A18684">
            <v>44022</v>
          </cell>
          <cell r="C18684">
            <v>15.2</v>
          </cell>
        </row>
        <row r="18685">
          <cell r="A18685">
            <v>44022</v>
          </cell>
          <cell r="C18685">
            <v>15.8</v>
          </cell>
        </row>
        <row r="18686">
          <cell r="A18686">
            <v>44022</v>
          </cell>
          <cell r="C18686">
            <v>16.5</v>
          </cell>
        </row>
        <row r="18687">
          <cell r="A18687">
            <v>44022</v>
          </cell>
          <cell r="C18687">
            <v>17.2</v>
          </cell>
        </row>
        <row r="18688">
          <cell r="A18688">
            <v>44022</v>
          </cell>
          <cell r="C18688">
            <v>17.8</v>
          </cell>
        </row>
        <row r="18689">
          <cell r="A18689">
            <v>44022</v>
          </cell>
          <cell r="C18689">
            <v>18.2</v>
          </cell>
        </row>
        <row r="18690">
          <cell r="A18690">
            <v>44022</v>
          </cell>
          <cell r="C18690">
            <v>18.399999999999999</v>
          </cell>
        </row>
        <row r="18691">
          <cell r="A18691">
            <v>44022</v>
          </cell>
          <cell r="C18691">
            <v>18.600000000000001</v>
          </cell>
        </row>
        <row r="18692">
          <cell r="A18692">
            <v>44022</v>
          </cell>
          <cell r="C18692">
            <v>18.399999999999999</v>
          </cell>
        </row>
        <row r="18693">
          <cell r="A18693">
            <v>44022</v>
          </cell>
          <cell r="C18693">
            <v>18.100000000000001</v>
          </cell>
        </row>
        <row r="18694">
          <cell r="A18694">
            <v>44022</v>
          </cell>
          <cell r="C18694">
            <v>17.5</v>
          </cell>
        </row>
        <row r="18695">
          <cell r="A18695">
            <v>44022</v>
          </cell>
          <cell r="C18695">
            <v>16.5</v>
          </cell>
        </row>
        <row r="18696">
          <cell r="A18696">
            <v>44022</v>
          </cell>
          <cell r="C18696">
            <v>15.1</v>
          </cell>
        </row>
        <row r="18697">
          <cell r="A18697">
            <v>44022</v>
          </cell>
          <cell r="C18697">
            <v>14</v>
          </cell>
        </row>
        <row r="18698">
          <cell r="A18698">
            <v>44022</v>
          </cell>
          <cell r="C18698">
            <v>13.4</v>
          </cell>
        </row>
        <row r="18699">
          <cell r="A18699">
            <v>44022</v>
          </cell>
          <cell r="C18699">
            <v>12.7</v>
          </cell>
        </row>
        <row r="18700">
          <cell r="A18700">
            <v>44023</v>
          </cell>
          <cell r="C18700">
            <v>12.2</v>
          </cell>
        </row>
        <row r="18701">
          <cell r="A18701">
            <v>44023</v>
          </cell>
          <cell r="C18701">
            <v>11.7</v>
          </cell>
        </row>
        <row r="18702">
          <cell r="A18702">
            <v>44023</v>
          </cell>
          <cell r="C18702">
            <v>11.1</v>
          </cell>
        </row>
        <row r="18703">
          <cell r="A18703">
            <v>44023</v>
          </cell>
          <cell r="C18703">
            <v>10.7</v>
          </cell>
        </row>
        <row r="18704">
          <cell r="A18704">
            <v>44023</v>
          </cell>
          <cell r="C18704">
            <v>10.199999999999999</v>
          </cell>
        </row>
        <row r="18705">
          <cell r="A18705">
            <v>44023</v>
          </cell>
          <cell r="C18705">
            <v>10.6</v>
          </cell>
        </row>
        <row r="18706">
          <cell r="A18706">
            <v>44023</v>
          </cell>
          <cell r="C18706">
            <v>11.5</v>
          </cell>
        </row>
        <row r="18707">
          <cell r="A18707">
            <v>44023</v>
          </cell>
          <cell r="C18707">
            <v>12.7</v>
          </cell>
        </row>
        <row r="18708">
          <cell r="A18708">
            <v>44023</v>
          </cell>
          <cell r="C18708">
            <v>14.3</v>
          </cell>
        </row>
        <row r="18709">
          <cell r="A18709">
            <v>44023</v>
          </cell>
          <cell r="C18709">
            <v>15.6</v>
          </cell>
        </row>
        <row r="18710">
          <cell r="A18710">
            <v>44023</v>
          </cell>
          <cell r="C18710">
            <v>16.899999999999999</v>
          </cell>
        </row>
        <row r="18711">
          <cell r="A18711">
            <v>44023</v>
          </cell>
          <cell r="C18711">
            <v>18</v>
          </cell>
        </row>
        <row r="18712">
          <cell r="A18712">
            <v>44023</v>
          </cell>
          <cell r="C18712">
            <v>18.600000000000001</v>
          </cell>
        </row>
        <row r="18713">
          <cell r="A18713">
            <v>44023</v>
          </cell>
          <cell r="C18713">
            <v>19</v>
          </cell>
        </row>
        <row r="18714">
          <cell r="A18714">
            <v>44023</v>
          </cell>
          <cell r="C18714">
            <v>19.3</v>
          </cell>
        </row>
        <row r="18715">
          <cell r="A18715">
            <v>44023</v>
          </cell>
          <cell r="C18715">
            <v>19.600000000000001</v>
          </cell>
        </row>
        <row r="18716">
          <cell r="A18716">
            <v>44023</v>
          </cell>
          <cell r="C18716">
            <v>19.600000000000001</v>
          </cell>
        </row>
        <row r="18717">
          <cell r="A18717">
            <v>44023</v>
          </cell>
          <cell r="C18717">
            <v>19.2</v>
          </cell>
        </row>
        <row r="18718">
          <cell r="A18718">
            <v>44023</v>
          </cell>
          <cell r="C18718">
            <v>18.600000000000001</v>
          </cell>
        </row>
        <row r="18719">
          <cell r="A18719">
            <v>44023</v>
          </cell>
          <cell r="C18719">
            <v>17.5</v>
          </cell>
        </row>
        <row r="18720">
          <cell r="A18720">
            <v>44023</v>
          </cell>
          <cell r="C18720">
            <v>16</v>
          </cell>
        </row>
        <row r="18721">
          <cell r="A18721">
            <v>44023</v>
          </cell>
          <cell r="C18721">
            <v>14.6</v>
          </cell>
        </row>
        <row r="18722">
          <cell r="A18722">
            <v>44023</v>
          </cell>
          <cell r="C18722">
            <v>13.6</v>
          </cell>
        </row>
        <row r="18723">
          <cell r="A18723">
            <v>44023</v>
          </cell>
          <cell r="C18723">
            <v>12.7</v>
          </cell>
        </row>
        <row r="18724">
          <cell r="A18724">
            <v>44024</v>
          </cell>
          <cell r="C18724">
            <v>11.8</v>
          </cell>
        </row>
        <row r="18725">
          <cell r="A18725">
            <v>44024</v>
          </cell>
          <cell r="C18725">
            <v>11.2</v>
          </cell>
        </row>
        <row r="18726">
          <cell r="A18726">
            <v>44024</v>
          </cell>
          <cell r="C18726">
            <v>10.5</v>
          </cell>
        </row>
        <row r="18727">
          <cell r="A18727">
            <v>44024</v>
          </cell>
          <cell r="C18727">
            <v>10.1</v>
          </cell>
        </row>
        <row r="18728">
          <cell r="A18728">
            <v>44024</v>
          </cell>
          <cell r="C18728">
            <v>9.8000000000000007</v>
          </cell>
        </row>
        <row r="18729">
          <cell r="A18729">
            <v>44024</v>
          </cell>
          <cell r="C18729">
            <v>10.1</v>
          </cell>
        </row>
        <row r="18730">
          <cell r="A18730">
            <v>44024</v>
          </cell>
          <cell r="C18730">
            <v>10.9</v>
          </cell>
        </row>
        <row r="18731">
          <cell r="A18731">
            <v>44024</v>
          </cell>
          <cell r="C18731">
            <v>12.3</v>
          </cell>
        </row>
        <row r="18732">
          <cell r="A18732">
            <v>44024</v>
          </cell>
          <cell r="C18732">
            <v>14.3</v>
          </cell>
        </row>
        <row r="18733">
          <cell r="A18733">
            <v>44024</v>
          </cell>
          <cell r="C18733">
            <v>16.100000000000001</v>
          </cell>
        </row>
        <row r="18734">
          <cell r="A18734">
            <v>44024</v>
          </cell>
          <cell r="C18734">
            <v>17.899999999999999</v>
          </cell>
        </row>
        <row r="18735">
          <cell r="A18735">
            <v>44024</v>
          </cell>
          <cell r="C18735">
            <v>19.2</v>
          </cell>
        </row>
        <row r="18736">
          <cell r="A18736">
            <v>44024</v>
          </cell>
          <cell r="C18736">
            <v>20</v>
          </cell>
        </row>
        <row r="18737">
          <cell r="A18737">
            <v>44024</v>
          </cell>
          <cell r="C18737">
            <v>20.5</v>
          </cell>
        </row>
        <row r="18738">
          <cell r="A18738">
            <v>44024</v>
          </cell>
          <cell r="C18738">
            <v>20.7</v>
          </cell>
        </row>
        <row r="18739">
          <cell r="A18739">
            <v>44024</v>
          </cell>
          <cell r="C18739">
            <v>21</v>
          </cell>
        </row>
        <row r="18740">
          <cell r="A18740">
            <v>44024</v>
          </cell>
          <cell r="C18740">
            <v>20.8</v>
          </cell>
        </row>
        <row r="18741">
          <cell r="A18741">
            <v>44024</v>
          </cell>
          <cell r="C18741">
            <v>20.399999999999999</v>
          </cell>
        </row>
        <row r="18742">
          <cell r="A18742">
            <v>44024</v>
          </cell>
          <cell r="C18742">
            <v>19.600000000000001</v>
          </cell>
        </row>
        <row r="18743">
          <cell r="A18743">
            <v>44024</v>
          </cell>
          <cell r="C18743">
            <v>18.5</v>
          </cell>
        </row>
        <row r="18744">
          <cell r="A18744">
            <v>44024</v>
          </cell>
          <cell r="C18744">
            <v>16.8</v>
          </cell>
        </row>
        <row r="18745">
          <cell r="A18745">
            <v>44024</v>
          </cell>
          <cell r="C18745">
            <v>15.6</v>
          </cell>
        </row>
        <row r="18746">
          <cell r="A18746">
            <v>44024</v>
          </cell>
          <cell r="C18746">
            <v>14.5</v>
          </cell>
        </row>
        <row r="18747">
          <cell r="A18747">
            <v>44024</v>
          </cell>
          <cell r="C18747">
            <v>13.9</v>
          </cell>
        </row>
        <row r="18748">
          <cell r="A18748">
            <v>44025</v>
          </cell>
          <cell r="C18748">
            <v>13.3</v>
          </cell>
        </row>
        <row r="18749">
          <cell r="A18749">
            <v>44025</v>
          </cell>
          <cell r="C18749">
            <v>13.1</v>
          </cell>
        </row>
        <row r="18750">
          <cell r="A18750">
            <v>44025</v>
          </cell>
          <cell r="C18750">
            <v>12.7</v>
          </cell>
        </row>
        <row r="18751">
          <cell r="A18751">
            <v>44025</v>
          </cell>
          <cell r="C18751">
            <v>12.7</v>
          </cell>
        </row>
        <row r="18752">
          <cell r="A18752">
            <v>44025</v>
          </cell>
          <cell r="C18752">
            <v>12.4</v>
          </cell>
        </row>
        <row r="18753">
          <cell r="A18753">
            <v>44025</v>
          </cell>
          <cell r="C18753">
            <v>13</v>
          </cell>
        </row>
        <row r="18754">
          <cell r="A18754">
            <v>44025</v>
          </cell>
          <cell r="C18754">
            <v>13.8</v>
          </cell>
        </row>
        <row r="18755">
          <cell r="A18755">
            <v>44025</v>
          </cell>
          <cell r="C18755">
            <v>14.9</v>
          </cell>
        </row>
        <row r="18756">
          <cell r="A18756">
            <v>44025</v>
          </cell>
          <cell r="C18756">
            <v>16.100000000000001</v>
          </cell>
        </row>
        <row r="18757">
          <cell r="A18757">
            <v>44025</v>
          </cell>
          <cell r="C18757">
            <v>17.100000000000001</v>
          </cell>
        </row>
        <row r="18758">
          <cell r="A18758">
            <v>44025</v>
          </cell>
          <cell r="C18758">
            <v>18</v>
          </cell>
        </row>
        <row r="18759">
          <cell r="A18759">
            <v>44025</v>
          </cell>
          <cell r="C18759">
            <v>18.5</v>
          </cell>
        </row>
        <row r="18760">
          <cell r="A18760">
            <v>44025</v>
          </cell>
          <cell r="C18760">
            <v>18.5</v>
          </cell>
        </row>
        <row r="18761">
          <cell r="A18761">
            <v>44025</v>
          </cell>
          <cell r="C18761">
            <v>18.3</v>
          </cell>
        </row>
        <row r="18762">
          <cell r="A18762">
            <v>44025</v>
          </cell>
          <cell r="C18762">
            <v>18</v>
          </cell>
        </row>
        <row r="18763">
          <cell r="A18763">
            <v>44025</v>
          </cell>
          <cell r="C18763">
            <v>17.8</v>
          </cell>
        </row>
        <row r="18764">
          <cell r="A18764">
            <v>44025</v>
          </cell>
          <cell r="C18764">
            <v>17.5</v>
          </cell>
        </row>
        <row r="18765">
          <cell r="A18765">
            <v>44025</v>
          </cell>
          <cell r="C18765">
            <v>17.2</v>
          </cell>
        </row>
        <row r="18766">
          <cell r="A18766">
            <v>44025</v>
          </cell>
          <cell r="C18766">
            <v>16.899999999999999</v>
          </cell>
        </row>
        <row r="18767">
          <cell r="A18767">
            <v>44025</v>
          </cell>
          <cell r="C18767">
            <v>16.600000000000001</v>
          </cell>
        </row>
        <row r="18768">
          <cell r="A18768">
            <v>44025</v>
          </cell>
          <cell r="C18768">
            <v>16.399999999999999</v>
          </cell>
        </row>
        <row r="18769">
          <cell r="A18769">
            <v>44025</v>
          </cell>
          <cell r="C18769">
            <v>16.2</v>
          </cell>
        </row>
        <row r="18770">
          <cell r="A18770">
            <v>44025</v>
          </cell>
          <cell r="C18770">
            <v>16</v>
          </cell>
        </row>
        <row r="18771">
          <cell r="A18771">
            <v>44025</v>
          </cell>
          <cell r="C18771">
            <v>15.9</v>
          </cell>
        </row>
        <row r="18772">
          <cell r="A18772">
            <v>44026</v>
          </cell>
          <cell r="C18772">
            <v>15.8</v>
          </cell>
        </row>
        <row r="18773">
          <cell r="A18773">
            <v>44026</v>
          </cell>
          <cell r="C18773">
            <v>15.8</v>
          </cell>
        </row>
        <row r="18774">
          <cell r="A18774">
            <v>44026</v>
          </cell>
          <cell r="C18774">
            <v>15.6</v>
          </cell>
        </row>
        <row r="18775">
          <cell r="A18775">
            <v>44026</v>
          </cell>
          <cell r="C18775">
            <v>15.3</v>
          </cell>
        </row>
        <row r="18776">
          <cell r="A18776">
            <v>44026</v>
          </cell>
          <cell r="C18776">
            <v>15.4</v>
          </cell>
        </row>
        <row r="18777">
          <cell r="A18777">
            <v>44026</v>
          </cell>
          <cell r="C18777">
            <v>15.3</v>
          </cell>
        </row>
        <row r="18778">
          <cell r="A18778">
            <v>44026</v>
          </cell>
          <cell r="C18778">
            <v>15.4</v>
          </cell>
        </row>
        <row r="18779">
          <cell r="A18779">
            <v>44026</v>
          </cell>
          <cell r="C18779">
            <v>15.7</v>
          </cell>
        </row>
        <row r="18780">
          <cell r="A18780">
            <v>44026</v>
          </cell>
          <cell r="C18780">
            <v>16.5</v>
          </cell>
        </row>
        <row r="18781">
          <cell r="A18781">
            <v>44026</v>
          </cell>
          <cell r="C18781">
            <v>16.8</v>
          </cell>
        </row>
        <row r="18782">
          <cell r="A18782">
            <v>44026</v>
          </cell>
          <cell r="C18782">
            <v>17.7</v>
          </cell>
        </row>
        <row r="18783">
          <cell r="A18783">
            <v>44026</v>
          </cell>
          <cell r="C18783">
            <v>18.100000000000001</v>
          </cell>
        </row>
        <row r="18784">
          <cell r="A18784">
            <v>44026</v>
          </cell>
          <cell r="C18784">
            <v>18.5</v>
          </cell>
        </row>
        <row r="18785">
          <cell r="A18785">
            <v>44026</v>
          </cell>
          <cell r="C18785">
            <v>18.600000000000001</v>
          </cell>
        </row>
        <row r="18786">
          <cell r="A18786">
            <v>44026</v>
          </cell>
          <cell r="C18786">
            <v>18.600000000000001</v>
          </cell>
        </row>
        <row r="18787">
          <cell r="A18787">
            <v>44026</v>
          </cell>
          <cell r="C18787">
            <v>18.399999999999999</v>
          </cell>
        </row>
        <row r="18788">
          <cell r="A18788">
            <v>44026</v>
          </cell>
          <cell r="C18788">
            <v>18</v>
          </cell>
        </row>
        <row r="18789">
          <cell r="A18789">
            <v>44026</v>
          </cell>
          <cell r="C18789">
            <v>17.399999999999999</v>
          </cell>
        </row>
        <row r="18790">
          <cell r="A18790">
            <v>44026</v>
          </cell>
          <cell r="C18790">
            <v>16.5</v>
          </cell>
        </row>
        <row r="18791">
          <cell r="A18791">
            <v>44026</v>
          </cell>
          <cell r="C18791">
            <v>15.7</v>
          </cell>
        </row>
        <row r="18792">
          <cell r="A18792">
            <v>44026</v>
          </cell>
          <cell r="C18792">
            <v>15</v>
          </cell>
        </row>
        <row r="18793">
          <cell r="A18793">
            <v>44026</v>
          </cell>
          <cell r="C18793">
            <v>14.6</v>
          </cell>
        </row>
        <row r="18794">
          <cell r="A18794">
            <v>44026</v>
          </cell>
          <cell r="C18794">
            <v>14.7</v>
          </cell>
        </row>
        <row r="18795">
          <cell r="A18795">
            <v>44026</v>
          </cell>
          <cell r="C18795">
            <v>14.6</v>
          </cell>
        </row>
        <row r="18796">
          <cell r="A18796">
            <v>44027</v>
          </cell>
          <cell r="C18796">
            <v>14.3</v>
          </cell>
        </row>
        <row r="18797">
          <cell r="A18797">
            <v>44027</v>
          </cell>
          <cell r="C18797">
            <v>14.2</v>
          </cell>
        </row>
        <row r="18798">
          <cell r="A18798">
            <v>44027</v>
          </cell>
          <cell r="C18798">
            <v>14.1</v>
          </cell>
        </row>
        <row r="18799">
          <cell r="A18799">
            <v>44027</v>
          </cell>
          <cell r="C18799">
            <v>14</v>
          </cell>
        </row>
        <row r="18800">
          <cell r="A18800">
            <v>44027</v>
          </cell>
          <cell r="C18800">
            <v>14</v>
          </cell>
        </row>
        <row r="18801">
          <cell r="A18801">
            <v>44027</v>
          </cell>
          <cell r="C18801">
            <v>14.2</v>
          </cell>
        </row>
        <row r="18802">
          <cell r="A18802">
            <v>44027</v>
          </cell>
          <cell r="C18802">
            <v>14.4</v>
          </cell>
        </row>
        <row r="18803">
          <cell r="A18803">
            <v>44027</v>
          </cell>
          <cell r="C18803">
            <v>14.7</v>
          </cell>
        </row>
        <row r="18804">
          <cell r="A18804">
            <v>44027</v>
          </cell>
          <cell r="C18804">
            <v>15.2</v>
          </cell>
        </row>
        <row r="18805">
          <cell r="A18805">
            <v>44027</v>
          </cell>
          <cell r="C18805">
            <v>15.6</v>
          </cell>
        </row>
        <row r="18806">
          <cell r="A18806">
            <v>44027</v>
          </cell>
          <cell r="C18806">
            <v>15.9</v>
          </cell>
        </row>
        <row r="18807">
          <cell r="A18807">
            <v>44027</v>
          </cell>
          <cell r="C18807">
            <v>16.5</v>
          </cell>
        </row>
        <row r="18808">
          <cell r="A18808">
            <v>44027</v>
          </cell>
          <cell r="C18808">
            <v>16.899999999999999</v>
          </cell>
        </row>
        <row r="18809">
          <cell r="A18809">
            <v>44027</v>
          </cell>
          <cell r="C18809">
            <v>17.100000000000001</v>
          </cell>
        </row>
        <row r="18810">
          <cell r="A18810">
            <v>44027</v>
          </cell>
          <cell r="C18810">
            <v>17.399999999999999</v>
          </cell>
        </row>
        <row r="18811">
          <cell r="A18811">
            <v>44027</v>
          </cell>
          <cell r="C18811">
            <v>17.600000000000001</v>
          </cell>
        </row>
        <row r="18812">
          <cell r="A18812">
            <v>44027</v>
          </cell>
          <cell r="C18812">
            <v>17.600000000000001</v>
          </cell>
        </row>
        <row r="18813">
          <cell r="A18813">
            <v>44027</v>
          </cell>
          <cell r="C18813">
            <v>17.5</v>
          </cell>
        </row>
        <row r="18814">
          <cell r="A18814">
            <v>44027</v>
          </cell>
          <cell r="C18814">
            <v>17.399999999999999</v>
          </cell>
        </row>
        <row r="18815">
          <cell r="A18815">
            <v>44027</v>
          </cell>
          <cell r="C18815">
            <v>17</v>
          </cell>
        </row>
        <row r="18816">
          <cell r="A18816">
            <v>44027</v>
          </cell>
          <cell r="C18816">
            <v>16.3</v>
          </cell>
        </row>
        <row r="18817">
          <cell r="A18817">
            <v>44027</v>
          </cell>
          <cell r="C18817">
            <v>16</v>
          </cell>
        </row>
        <row r="18818">
          <cell r="A18818">
            <v>44027</v>
          </cell>
          <cell r="C18818">
            <v>16.100000000000001</v>
          </cell>
        </row>
        <row r="18819">
          <cell r="A18819">
            <v>44027</v>
          </cell>
          <cell r="C18819">
            <v>15.9</v>
          </cell>
        </row>
        <row r="18820">
          <cell r="A18820">
            <v>44028</v>
          </cell>
          <cell r="C18820">
            <v>15.8</v>
          </cell>
        </row>
        <row r="18821">
          <cell r="A18821">
            <v>44028</v>
          </cell>
          <cell r="C18821">
            <v>15.6</v>
          </cell>
        </row>
        <row r="18822">
          <cell r="A18822">
            <v>44028</v>
          </cell>
          <cell r="C18822">
            <v>15.3</v>
          </cell>
        </row>
        <row r="18823">
          <cell r="A18823">
            <v>44028</v>
          </cell>
          <cell r="C18823">
            <v>15.2</v>
          </cell>
        </row>
        <row r="18824">
          <cell r="A18824">
            <v>44028</v>
          </cell>
          <cell r="C18824">
            <v>14.7</v>
          </cell>
        </row>
        <row r="18825">
          <cell r="A18825">
            <v>44028</v>
          </cell>
          <cell r="C18825">
            <v>15.1</v>
          </cell>
        </row>
        <row r="18826">
          <cell r="A18826">
            <v>44028</v>
          </cell>
          <cell r="C18826">
            <v>15.6</v>
          </cell>
        </row>
        <row r="18827">
          <cell r="A18827">
            <v>44028</v>
          </cell>
          <cell r="C18827">
            <v>16.3</v>
          </cell>
        </row>
        <row r="18828">
          <cell r="A18828">
            <v>44028</v>
          </cell>
          <cell r="C18828">
            <v>17.3</v>
          </cell>
        </row>
        <row r="18829">
          <cell r="A18829">
            <v>44028</v>
          </cell>
          <cell r="C18829">
            <v>18.100000000000001</v>
          </cell>
        </row>
        <row r="18830">
          <cell r="A18830">
            <v>44028</v>
          </cell>
          <cell r="C18830">
            <v>19.100000000000001</v>
          </cell>
        </row>
        <row r="18831">
          <cell r="A18831">
            <v>44028</v>
          </cell>
          <cell r="C18831">
            <v>20</v>
          </cell>
        </row>
        <row r="18832">
          <cell r="A18832">
            <v>44028</v>
          </cell>
          <cell r="C18832">
            <v>20.6</v>
          </cell>
        </row>
        <row r="18833">
          <cell r="A18833">
            <v>44028</v>
          </cell>
          <cell r="C18833">
            <v>21.1</v>
          </cell>
        </row>
        <row r="18834">
          <cell r="A18834">
            <v>44028</v>
          </cell>
          <cell r="C18834">
            <v>21.4</v>
          </cell>
        </row>
        <row r="18835">
          <cell r="A18835">
            <v>44028</v>
          </cell>
          <cell r="C18835">
            <v>21.6</v>
          </cell>
        </row>
        <row r="18836">
          <cell r="A18836">
            <v>44028</v>
          </cell>
          <cell r="C18836">
            <v>21.8</v>
          </cell>
        </row>
        <row r="18837">
          <cell r="A18837">
            <v>44028</v>
          </cell>
          <cell r="C18837">
            <v>21.2</v>
          </cell>
        </row>
        <row r="18838">
          <cell r="A18838">
            <v>44028</v>
          </cell>
          <cell r="C18838">
            <v>20.5</v>
          </cell>
        </row>
        <row r="18839">
          <cell r="A18839">
            <v>44028</v>
          </cell>
          <cell r="C18839">
            <v>19.7</v>
          </cell>
        </row>
        <row r="18840">
          <cell r="A18840">
            <v>44028</v>
          </cell>
          <cell r="C18840">
            <v>18.3</v>
          </cell>
        </row>
        <row r="18841">
          <cell r="A18841">
            <v>44028</v>
          </cell>
          <cell r="C18841">
            <v>17.399999999999999</v>
          </cell>
        </row>
        <row r="18842">
          <cell r="A18842">
            <v>44028</v>
          </cell>
          <cell r="C18842">
            <v>17</v>
          </cell>
        </row>
        <row r="18843">
          <cell r="A18843">
            <v>44028</v>
          </cell>
          <cell r="C18843">
            <v>16.5</v>
          </cell>
        </row>
        <row r="18844">
          <cell r="A18844">
            <v>44029</v>
          </cell>
          <cell r="C18844">
            <v>15.9</v>
          </cell>
        </row>
        <row r="18845">
          <cell r="A18845">
            <v>44029</v>
          </cell>
          <cell r="C18845">
            <v>15.6</v>
          </cell>
        </row>
        <row r="18846">
          <cell r="A18846">
            <v>44029</v>
          </cell>
          <cell r="C18846">
            <v>15.3</v>
          </cell>
        </row>
        <row r="18847">
          <cell r="A18847">
            <v>44029</v>
          </cell>
          <cell r="C18847">
            <v>15.1</v>
          </cell>
        </row>
        <row r="18848">
          <cell r="A18848">
            <v>44029</v>
          </cell>
          <cell r="C18848">
            <v>14.8</v>
          </cell>
        </row>
        <row r="18849">
          <cell r="A18849">
            <v>44029</v>
          </cell>
          <cell r="C18849">
            <v>15.1</v>
          </cell>
        </row>
        <row r="18850">
          <cell r="A18850">
            <v>44029</v>
          </cell>
          <cell r="C18850">
            <v>15.6</v>
          </cell>
        </row>
        <row r="18851">
          <cell r="A18851">
            <v>44029</v>
          </cell>
          <cell r="C18851">
            <v>16.399999999999999</v>
          </cell>
        </row>
        <row r="18852">
          <cell r="A18852">
            <v>44029</v>
          </cell>
          <cell r="C18852">
            <v>17.5</v>
          </cell>
        </row>
        <row r="18853">
          <cell r="A18853">
            <v>44029</v>
          </cell>
          <cell r="C18853">
            <v>18.399999999999999</v>
          </cell>
        </row>
        <row r="18854">
          <cell r="A18854">
            <v>44029</v>
          </cell>
          <cell r="C18854">
            <v>19.600000000000001</v>
          </cell>
        </row>
        <row r="18855">
          <cell r="A18855">
            <v>44029</v>
          </cell>
          <cell r="C18855">
            <v>20.399999999999999</v>
          </cell>
        </row>
        <row r="18856">
          <cell r="A18856">
            <v>44029</v>
          </cell>
          <cell r="C18856">
            <v>20.7</v>
          </cell>
        </row>
        <row r="18857">
          <cell r="A18857">
            <v>44029</v>
          </cell>
          <cell r="C18857">
            <v>20.9</v>
          </cell>
        </row>
        <row r="18858">
          <cell r="A18858">
            <v>44029</v>
          </cell>
          <cell r="C18858">
            <v>20.9</v>
          </cell>
        </row>
        <row r="18859">
          <cell r="A18859">
            <v>44029</v>
          </cell>
          <cell r="C18859">
            <v>20.8</v>
          </cell>
        </row>
        <row r="18860">
          <cell r="A18860">
            <v>44029</v>
          </cell>
          <cell r="C18860">
            <v>20.5</v>
          </cell>
        </row>
        <row r="18861">
          <cell r="A18861">
            <v>44029</v>
          </cell>
          <cell r="C18861">
            <v>19.899999999999999</v>
          </cell>
        </row>
        <row r="18862">
          <cell r="A18862">
            <v>44029</v>
          </cell>
          <cell r="C18862">
            <v>19.3</v>
          </cell>
        </row>
        <row r="18863">
          <cell r="A18863">
            <v>44029</v>
          </cell>
          <cell r="C18863">
            <v>18.600000000000001</v>
          </cell>
        </row>
        <row r="18864">
          <cell r="A18864">
            <v>44029</v>
          </cell>
          <cell r="C18864">
            <v>17.5</v>
          </cell>
        </row>
        <row r="18865">
          <cell r="A18865">
            <v>44029</v>
          </cell>
          <cell r="C18865">
            <v>17</v>
          </cell>
        </row>
        <row r="18866">
          <cell r="A18866">
            <v>44029</v>
          </cell>
          <cell r="C18866">
            <v>16.7</v>
          </cell>
        </row>
        <row r="18867">
          <cell r="A18867">
            <v>44029</v>
          </cell>
          <cell r="C18867">
            <v>16.399999999999999</v>
          </cell>
        </row>
        <row r="18868">
          <cell r="A18868">
            <v>44030</v>
          </cell>
          <cell r="C18868">
            <v>16.100000000000001</v>
          </cell>
        </row>
        <row r="18869">
          <cell r="A18869">
            <v>44030</v>
          </cell>
          <cell r="C18869">
            <v>16</v>
          </cell>
        </row>
        <row r="18870">
          <cell r="A18870">
            <v>44030</v>
          </cell>
          <cell r="C18870">
            <v>15.9</v>
          </cell>
        </row>
        <row r="18871">
          <cell r="A18871">
            <v>44030</v>
          </cell>
          <cell r="C18871">
            <v>15.7</v>
          </cell>
        </row>
        <row r="18872">
          <cell r="A18872">
            <v>44030</v>
          </cell>
          <cell r="C18872">
            <v>15.2</v>
          </cell>
        </row>
        <row r="18873">
          <cell r="A18873">
            <v>44030</v>
          </cell>
          <cell r="C18873">
            <v>15.4</v>
          </cell>
        </row>
        <row r="18874">
          <cell r="A18874">
            <v>44030</v>
          </cell>
          <cell r="C18874">
            <v>15.9</v>
          </cell>
        </row>
        <row r="18875">
          <cell r="A18875">
            <v>44030</v>
          </cell>
          <cell r="C18875">
            <v>16.399999999999999</v>
          </cell>
        </row>
        <row r="18876">
          <cell r="A18876">
            <v>44030</v>
          </cell>
          <cell r="C18876">
            <v>17</v>
          </cell>
        </row>
        <row r="18877">
          <cell r="A18877">
            <v>44030</v>
          </cell>
          <cell r="C18877">
            <v>17.7</v>
          </cell>
        </row>
        <row r="18878">
          <cell r="A18878">
            <v>44030</v>
          </cell>
          <cell r="C18878">
            <v>18.3</v>
          </cell>
        </row>
        <row r="18879">
          <cell r="A18879">
            <v>44030</v>
          </cell>
          <cell r="C18879">
            <v>18.899999999999999</v>
          </cell>
        </row>
        <row r="18880">
          <cell r="A18880">
            <v>44030</v>
          </cell>
          <cell r="C18880">
            <v>19.2</v>
          </cell>
        </row>
        <row r="18881">
          <cell r="A18881">
            <v>44030</v>
          </cell>
          <cell r="C18881">
            <v>19.3</v>
          </cell>
        </row>
        <row r="18882">
          <cell r="A18882">
            <v>44030</v>
          </cell>
          <cell r="C18882">
            <v>19.2</v>
          </cell>
        </row>
        <row r="18883">
          <cell r="A18883">
            <v>44030</v>
          </cell>
          <cell r="C18883">
            <v>19.2</v>
          </cell>
        </row>
        <row r="18884">
          <cell r="A18884">
            <v>44030</v>
          </cell>
          <cell r="C18884">
            <v>18.8</v>
          </cell>
        </row>
        <row r="18885">
          <cell r="A18885">
            <v>44030</v>
          </cell>
          <cell r="C18885">
            <v>18.399999999999999</v>
          </cell>
        </row>
        <row r="18886">
          <cell r="A18886">
            <v>44030</v>
          </cell>
          <cell r="C18886">
            <v>18.100000000000001</v>
          </cell>
        </row>
        <row r="18887">
          <cell r="A18887">
            <v>44030</v>
          </cell>
          <cell r="C18887">
            <v>17.5</v>
          </cell>
        </row>
        <row r="18888">
          <cell r="A18888">
            <v>44030</v>
          </cell>
          <cell r="C18888">
            <v>16.899999999999999</v>
          </cell>
        </row>
        <row r="18889">
          <cell r="A18889">
            <v>44030</v>
          </cell>
          <cell r="C18889">
            <v>16.7</v>
          </cell>
        </row>
        <row r="18890">
          <cell r="A18890">
            <v>44030</v>
          </cell>
          <cell r="C18890">
            <v>16.5</v>
          </cell>
        </row>
        <row r="18891">
          <cell r="A18891">
            <v>44030</v>
          </cell>
          <cell r="C18891">
            <v>16.3</v>
          </cell>
        </row>
        <row r="18892">
          <cell r="A18892">
            <v>44031</v>
          </cell>
          <cell r="C18892">
            <v>16.100000000000001</v>
          </cell>
        </row>
        <row r="18893">
          <cell r="A18893">
            <v>44031</v>
          </cell>
          <cell r="C18893">
            <v>16</v>
          </cell>
        </row>
        <row r="18894">
          <cell r="A18894">
            <v>44031</v>
          </cell>
          <cell r="C18894">
            <v>15.7</v>
          </cell>
        </row>
        <row r="18895">
          <cell r="A18895">
            <v>44031</v>
          </cell>
          <cell r="C18895">
            <v>15.6</v>
          </cell>
        </row>
        <row r="18896">
          <cell r="A18896">
            <v>44031</v>
          </cell>
          <cell r="C18896">
            <v>15.7</v>
          </cell>
        </row>
        <row r="18897">
          <cell r="A18897">
            <v>44031</v>
          </cell>
          <cell r="C18897">
            <v>15.3</v>
          </cell>
        </row>
        <row r="18898">
          <cell r="A18898">
            <v>44031</v>
          </cell>
          <cell r="C18898">
            <v>15.1</v>
          </cell>
        </row>
        <row r="18899">
          <cell r="A18899">
            <v>44031</v>
          </cell>
          <cell r="C18899">
            <v>15.4</v>
          </cell>
        </row>
        <row r="18900">
          <cell r="A18900">
            <v>44031</v>
          </cell>
          <cell r="C18900">
            <v>15.9</v>
          </cell>
        </row>
        <row r="18901">
          <cell r="A18901">
            <v>44031</v>
          </cell>
          <cell r="C18901">
            <v>16.5</v>
          </cell>
        </row>
        <row r="18902">
          <cell r="A18902">
            <v>44031</v>
          </cell>
          <cell r="C18902">
            <v>17.399999999999999</v>
          </cell>
        </row>
        <row r="18903">
          <cell r="A18903">
            <v>44031</v>
          </cell>
          <cell r="C18903">
            <v>18.399999999999999</v>
          </cell>
        </row>
        <row r="18904">
          <cell r="A18904">
            <v>44031</v>
          </cell>
          <cell r="C18904">
            <v>19.399999999999999</v>
          </cell>
        </row>
        <row r="18905">
          <cell r="A18905">
            <v>44031</v>
          </cell>
          <cell r="C18905">
            <v>20.100000000000001</v>
          </cell>
        </row>
        <row r="18906">
          <cell r="A18906">
            <v>44031</v>
          </cell>
          <cell r="C18906">
            <v>20.5</v>
          </cell>
        </row>
        <row r="18907">
          <cell r="A18907">
            <v>44031</v>
          </cell>
          <cell r="C18907">
            <v>20.8</v>
          </cell>
        </row>
        <row r="18908">
          <cell r="A18908">
            <v>44031</v>
          </cell>
          <cell r="C18908">
            <v>20.7</v>
          </cell>
        </row>
        <row r="18909">
          <cell r="A18909">
            <v>44031</v>
          </cell>
          <cell r="C18909">
            <v>20.3</v>
          </cell>
        </row>
        <row r="18910">
          <cell r="A18910">
            <v>44031</v>
          </cell>
          <cell r="C18910">
            <v>19.600000000000001</v>
          </cell>
        </row>
        <row r="18911">
          <cell r="A18911">
            <v>44031</v>
          </cell>
          <cell r="C18911">
            <v>18.5</v>
          </cell>
        </row>
        <row r="18912">
          <cell r="A18912">
            <v>44031</v>
          </cell>
          <cell r="C18912">
            <v>17</v>
          </cell>
        </row>
        <row r="18913">
          <cell r="A18913">
            <v>44031</v>
          </cell>
          <cell r="C18913">
            <v>15.6</v>
          </cell>
        </row>
        <row r="18914">
          <cell r="A18914">
            <v>44031</v>
          </cell>
          <cell r="C18914">
            <v>14.5</v>
          </cell>
        </row>
        <row r="18915">
          <cell r="A18915">
            <v>44031</v>
          </cell>
          <cell r="C18915">
            <v>13.5</v>
          </cell>
        </row>
        <row r="18916">
          <cell r="A18916">
            <v>44032</v>
          </cell>
          <cell r="C18916">
            <v>12.5</v>
          </cell>
        </row>
        <row r="18917">
          <cell r="A18917">
            <v>44032</v>
          </cell>
          <cell r="C18917">
            <v>11.7</v>
          </cell>
        </row>
        <row r="18918">
          <cell r="A18918">
            <v>44032</v>
          </cell>
          <cell r="C18918">
            <v>11.1</v>
          </cell>
        </row>
        <row r="18919">
          <cell r="A18919">
            <v>44032</v>
          </cell>
          <cell r="C18919">
            <v>10.6</v>
          </cell>
        </row>
        <row r="18920">
          <cell r="A18920">
            <v>44032</v>
          </cell>
          <cell r="C18920">
            <v>10.199999999999999</v>
          </cell>
        </row>
        <row r="18921">
          <cell r="A18921">
            <v>44032</v>
          </cell>
          <cell r="C18921">
            <v>10.5</v>
          </cell>
        </row>
        <row r="18922">
          <cell r="A18922">
            <v>44032</v>
          </cell>
          <cell r="C18922">
            <v>11.2</v>
          </cell>
        </row>
        <row r="18923">
          <cell r="A18923">
            <v>44032</v>
          </cell>
          <cell r="C18923">
            <v>12.6</v>
          </cell>
        </row>
        <row r="18924">
          <cell r="A18924">
            <v>44032</v>
          </cell>
          <cell r="C18924">
            <v>14.2</v>
          </cell>
        </row>
        <row r="18925">
          <cell r="A18925">
            <v>44032</v>
          </cell>
          <cell r="C18925">
            <v>15.7</v>
          </cell>
        </row>
        <row r="18926">
          <cell r="A18926">
            <v>44032</v>
          </cell>
          <cell r="C18926">
            <v>17.2</v>
          </cell>
        </row>
        <row r="18927">
          <cell r="A18927">
            <v>44032</v>
          </cell>
          <cell r="C18927">
            <v>18.5</v>
          </cell>
        </row>
        <row r="18928">
          <cell r="A18928">
            <v>44032</v>
          </cell>
          <cell r="C18928">
            <v>19.5</v>
          </cell>
        </row>
        <row r="18929">
          <cell r="A18929">
            <v>44032</v>
          </cell>
          <cell r="C18929">
            <v>20.100000000000001</v>
          </cell>
        </row>
        <row r="18930">
          <cell r="A18930">
            <v>44032</v>
          </cell>
          <cell r="C18930">
            <v>20.399999999999999</v>
          </cell>
        </row>
        <row r="18931">
          <cell r="A18931">
            <v>44032</v>
          </cell>
          <cell r="C18931">
            <v>20.7</v>
          </cell>
        </row>
        <row r="18932">
          <cell r="A18932">
            <v>44032</v>
          </cell>
          <cell r="C18932">
            <v>20.7</v>
          </cell>
        </row>
        <row r="18933">
          <cell r="A18933">
            <v>44032</v>
          </cell>
          <cell r="C18933">
            <v>20.2</v>
          </cell>
        </row>
        <row r="18934">
          <cell r="A18934">
            <v>44032</v>
          </cell>
          <cell r="C18934">
            <v>19.5</v>
          </cell>
        </row>
        <row r="18935">
          <cell r="A18935">
            <v>44032</v>
          </cell>
          <cell r="C18935">
            <v>18.2</v>
          </cell>
        </row>
        <row r="18936">
          <cell r="A18936">
            <v>44032</v>
          </cell>
          <cell r="C18936">
            <v>16.7</v>
          </cell>
        </row>
        <row r="18937">
          <cell r="A18937">
            <v>44032</v>
          </cell>
          <cell r="C18937">
            <v>15.3</v>
          </cell>
        </row>
        <row r="18938">
          <cell r="A18938">
            <v>44032</v>
          </cell>
          <cell r="C18938">
            <v>14.2</v>
          </cell>
        </row>
        <row r="18939">
          <cell r="A18939">
            <v>44032</v>
          </cell>
          <cell r="C18939">
            <v>13.4</v>
          </cell>
        </row>
        <row r="18940">
          <cell r="A18940">
            <v>44033</v>
          </cell>
          <cell r="C18940">
            <v>12.6</v>
          </cell>
        </row>
        <row r="18941">
          <cell r="A18941">
            <v>44033</v>
          </cell>
          <cell r="C18941">
            <v>12</v>
          </cell>
        </row>
        <row r="18942">
          <cell r="A18942">
            <v>44033</v>
          </cell>
          <cell r="C18942">
            <v>11.3</v>
          </cell>
        </row>
        <row r="18943">
          <cell r="A18943">
            <v>44033</v>
          </cell>
          <cell r="C18943">
            <v>10.9</v>
          </cell>
        </row>
        <row r="18944">
          <cell r="A18944">
            <v>44033</v>
          </cell>
          <cell r="C18944">
            <v>10.7</v>
          </cell>
        </row>
        <row r="18945">
          <cell r="A18945">
            <v>44033</v>
          </cell>
          <cell r="C18945">
            <v>10.8</v>
          </cell>
        </row>
        <row r="18946">
          <cell r="A18946">
            <v>44033</v>
          </cell>
          <cell r="C18946">
            <v>11.3</v>
          </cell>
        </row>
        <row r="18947">
          <cell r="A18947">
            <v>44033</v>
          </cell>
          <cell r="C18947">
            <v>12.6</v>
          </cell>
        </row>
        <row r="18948">
          <cell r="A18948">
            <v>44033</v>
          </cell>
          <cell r="C18948">
            <v>14.3</v>
          </cell>
        </row>
        <row r="18949">
          <cell r="A18949">
            <v>44033</v>
          </cell>
          <cell r="C18949">
            <v>15.8</v>
          </cell>
        </row>
        <row r="18950">
          <cell r="A18950">
            <v>44033</v>
          </cell>
          <cell r="C18950">
            <v>17.5</v>
          </cell>
        </row>
        <row r="18951">
          <cell r="A18951">
            <v>44033</v>
          </cell>
          <cell r="C18951">
            <v>18.8</v>
          </cell>
        </row>
        <row r="18952">
          <cell r="A18952">
            <v>44033</v>
          </cell>
          <cell r="C18952">
            <v>19.600000000000001</v>
          </cell>
        </row>
        <row r="18953">
          <cell r="A18953">
            <v>44033</v>
          </cell>
          <cell r="C18953">
            <v>20.100000000000001</v>
          </cell>
        </row>
        <row r="18954">
          <cell r="A18954">
            <v>44033</v>
          </cell>
          <cell r="C18954">
            <v>20.5</v>
          </cell>
        </row>
        <row r="18955">
          <cell r="A18955">
            <v>44033</v>
          </cell>
          <cell r="C18955">
            <v>20.8</v>
          </cell>
        </row>
        <row r="18956">
          <cell r="A18956">
            <v>44033</v>
          </cell>
          <cell r="C18956">
            <v>20.5</v>
          </cell>
        </row>
        <row r="18957">
          <cell r="A18957">
            <v>44033</v>
          </cell>
          <cell r="C18957">
            <v>20</v>
          </cell>
        </row>
        <row r="18958">
          <cell r="A18958">
            <v>44033</v>
          </cell>
          <cell r="C18958">
            <v>19.3</v>
          </cell>
        </row>
        <row r="18959">
          <cell r="A18959">
            <v>44033</v>
          </cell>
          <cell r="C18959">
            <v>18.3</v>
          </cell>
        </row>
        <row r="18960">
          <cell r="A18960">
            <v>44033</v>
          </cell>
          <cell r="C18960">
            <v>16.899999999999999</v>
          </cell>
        </row>
        <row r="18961">
          <cell r="A18961">
            <v>44033</v>
          </cell>
          <cell r="C18961">
            <v>15.6</v>
          </cell>
        </row>
        <row r="18962">
          <cell r="A18962">
            <v>44033</v>
          </cell>
          <cell r="C18962">
            <v>14.8</v>
          </cell>
        </row>
        <row r="18963">
          <cell r="A18963">
            <v>44033</v>
          </cell>
          <cell r="C18963">
            <v>14.2</v>
          </cell>
        </row>
        <row r="18964">
          <cell r="A18964">
            <v>44034</v>
          </cell>
          <cell r="C18964">
            <v>13.5</v>
          </cell>
        </row>
        <row r="18965">
          <cell r="A18965">
            <v>44034</v>
          </cell>
          <cell r="C18965">
            <v>13</v>
          </cell>
        </row>
        <row r="18966">
          <cell r="A18966">
            <v>44034</v>
          </cell>
          <cell r="C18966">
            <v>12.4</v>
          </cell>
        </row>
        <row r="18967">
          <cell r="A18967">
            <v>44034</v>
          </cell>
          <cell r="C18967">
            <v>12.1</v>
          </cell>
        </row>
        <row r="18968">
          <cell r="A18968">
            <v>44034</v>
          </cell>
          <cell r="C18968">
            <v>11.8</v>
          </cell>
        </row>
        <row r="18969">
          <cell r="A18969">
            <v>44034</v>
          </cell>
          <cell r="C18969">
            <v>12.2</v>
          </cell>
        </row>
        <row r="18970">
          <cell r="A18970">
            <v>44034</v>
          </cell>
          <cell r="C18970">
            <v>13</v>
          </cell>
        </row>
        <row r="18971">
          <cell r="A18971">
            <v>44034</v>
          </cell>
          <cell r="C18971">
            <v>14.1</v>
          </cell>
        </row>
        <row r="18972">
          <cell r="A18972">
            <v>44034</v>
          </cell>
          <cell r="C18972">
            <v>15.9</v>
          </cell>
        </row>
        <row r="18973">
          <cell r="A18973">
            <v>44034</v>
          </cell>
          <cell r="C18973">
            <v>17.3</v>
          </cell>
        </row>
        <row r="18974">
          <cell r="A18974">
            <v>44034</v>
          </cell>
          <cell r="C18974">
            <v>18.8</v>
          </cell>
        </row>
        <row r="18975">
          <cell r="A18975">
            <v>44034</v>
          </cell>
          <cell r="C18975">
            <v>19.8</v>
          </cell>
        </row>
        <row r="18976">
          <cell r="A18976">
            <v>44034</v>
          </cell>
          <cell r="C18976">
            <v>20.2</v>
          </cell>
        </row>
        <row r="18977">
          <cell r="A18977">
            <v>44034</v>
          </cell>
          <cell r="C18977">
            <v>20.399999999999999</v>
          </cell>
        </row>
        <row r="18978">
          <cell r="A18978">
            <v>44034</v>
          </cell>
          <cell r="C18978">
            <v>20.399999999999999</v>
          </cell>
        </row>
        <row r="18979">
          <cell r="A18979">
            <v>44034</v>
          </cell>
          <cell r="C18979">
            <v>20.5</v>
          </cell>
        </row>
        <row r="18980">
          <cell r="A18980">
            <v>44034</v>
          </cell>
          <cell r="C18980">
            <v>20.6</v>
          </cell>
        </row>
        <row r="18981">
          <cell r="A18981">
            <v>44034</v>
          </cell>
          <cell r="C18981">
            <v>20.100000000000001</v>
          </cell>
        </row>
        <row r="18982">
          <cell r="A18982">
            <v>44034</v>
          </cell>
          <cell r="C18982">
            <v>19.2</v>
          </cell>
        </row>
        <row r="18983">
          <cell r="A18983">
            <v>44034</v>
          </cell>
          <cell r="C18983">
            <v>18.399999999999999</v>
          </cell>
        </row>
        <row r="18984">
          <cell r="A18984">
            <v>44034</v>
          </cell>
          <cell r="C18984">
            <v>17</v>
          </cell>
        </row>
        <row r="18985">
          <cell r="A18985">
            <v>44034</v>
          </cell>
          <cell r="C18985">
            <v>16.2</v>
          </cell>
        </row>
        <row r="18986">
          <cell r="A18986">
            <v>44034</v>
          </cell>
          <cell r="C18986">
            <v>15.7</v>
          </cell>
        </row>
        <row r="18987">
          <cell r="A18987">
            <v>44034</v>
          </cell>
          <cell r="C18987">
            <v>15.2</v>
          </cell>
        </row>
        <row r="18988">
          <cell r="A18988">
            <v>44035</v>
          </cell>
          <cell r="C18988">
            <v>14.6</v>
          </cell>
        </row>
        <row r="18989">
          <cell r="A18989">
            <v>44035</v>
          </cell>
          <cell r="C18989">
            <v>14.5</v>
          </cell>
        </row>
        <row r="18990">
          <cell r="A18990">
            <v>44035</v>
          </cell>
          <cell r="C18990">
            <v>14.2</v>
          </cell>
        </row>
        <row r="18991">
          <cell r="A18991">
            <v>44035</v>
          </cell>
          <cell r="C18991">
            <v>13.9</v>
          </cell>
        </row>
        <row r="18992">
          <cell r="A18992">
            <v>44035</v>
          </cell>
          <cell r="C18992">
            <v>13.5</v>
          </cell>
        </row>
        <row r="18993">
          <cell r="A18993">
            <v>44035</v>
          </cell>
          <cell r="C18993">
            <v>13.8</v>
          </cell>
        </row>
        <row r="18994">
          <cell r="A18994">
            <v>44035</v>
          </cell>
          <cell r="C18994">
            <v>14.3</v>
          </cell>
        </row>
        <row r="18995">
          <cell r="A18995">
            <v>44035</v>
          </cell>
          <cell r="C18995">
            <v>15.1</v>
          </cell>
        </row>
        <row r="18996">
          <cell r="A18996">
            <v>44035</v>
          </cell>
          <cell r="C18996">
            <v>16.100000000000001</v>
          </cell>
        </row>
        <row r="18997">
          <cell r="A18997">
            <v>44035</v>
          </cell>
          <cell r="C18997">
            <v>17.100000000000001</v>
          </cell>
        </row>
        <row r="18998">
          <cell r="A18998">
            <v>44035</v>
          </cell>
          <cell r="C18998">
            <v>17.8</v>
          </cell>
        </row>
        <row r="18999">
          <cell r="A18999">
            <v>44035</v>
          </cell>
          <cell r="C18999">
            <v>18.399999999999999</v>
          </cell>
        </row>
        <row r="19000">
          <cell r="A19000">
            <v>44035</v>
          </cell>
          <cell r="C19000">
            <v>18.600000000000001</v>
          </cell>
        </row>
        <row r="19001">
          <cell r="A19001">
            <v>44035</v>
          </cell>
          <cell r="C19001">
            <v>18.600000000000001</v>
          </cell>
        </row>
        <row r="19002">
          <cell r="A19002">
            <v>44035</v>
          </cell>
          <cell r="C19002">
            <v>18.5</v>
          </cell>
        </row>
        <row r="19003">
          <cell r="A19003">
            <v>44035</v>
          </cell>
          <cell r="C19003">
            <v>18.600000000000001</v>
          </cell>
        </row>
        <row r="19004">
          <cell r="A19004">
            <v>44035</v>
          </cell>
          <cell r="C19004">
            <v>18.3</v>
          </cell>
        </row>
        <row r="19005">
          <cell r="A19005">
            <v>44035</v>
          </cell>
          <cell r="C19005">
            <v>18</v>
          </cell>
        </row>
        <row r="19006">
          <cell r="A19006">
            <v>44035</v>
          </cell>
          <cell r="C19006">
            <v>17.8</v>
          </cell>
        </row>
        <row r="19007">
          <cell r="A19007">
            <v>44035</v>
          </cell>
          <cell r="C19007">
            <v>17.399999999999999</v>
          </cell>
        </row>
        <row r="19008">
          <cell r="A19008">
            <v>44035</v>
          </cell>
          <cell r="C19008">
            <v>17</v>
          </cell>
        </row>
        <row r="19009">
          <cell r="A19009">
            <v>44035</v>
          </cell>
          <cell r="C19009">
            <v>16.8</v>
          </cell>
        </row>
        <row r="19010">
          <cell r="A19010">
            <v>44035</v>
          </cell>
          <cell r="C19010">
            <v>16.8</v>
          </cell>
        </row>
        <row r="19011">
          <cell r="A19011">
            <v>44035</v>
          </cell>
          <cell r="C19011">
            <v>16.8</v>
          </cell>
        </row>
        <row r="19012">
          <cell r="A19012">
            <v>44036</v>
          </cell>
          <cell r="C19012">
            <v>16.600000000000001</v>
          </cell>
        </row>
        <row r="19013">
          <cell r="A19013">
            <v>44036</v>
          </cell>
          <cell r="C19013">
            <v>16.399999999999999</v>
          </cell>
        </row>
        <row r="19014">
          <cell r="A19014">
            <v>44036</v>
          </cell>
          <cell r="C19014">
            <v>16.2</v>
          </cell>
        </row>
        <row r="19015">
          <cell r="A19015">
            <v>44036</v>
          </cell>
          <cell r="C19015">
            <v>16.100000000000001</v>
          </cell>
        </row>
        <row r="19016">
          <cell r="A19016">
            <v>44036</v>
          </cell>
          <cell r="C19016">
            <v>16</v>
          </cell>
        </row>
        <row r="19017">
          <cell r="A19017">
            <v>44036</v>
          </cell>
          <cell r="C19017">
            <v>16.100000000000001</v>
          </cell>
        </row>
        <row r="19018">
          <cell r="A19018">
            <v>44036</v>
          </cell>
          <cell r="C19018">
            <v>16.399999999999999</v>
          </cell>
        </row>
        <row r="19019">
          <cell r="A19019">
            <v>44036</v>
          </cell>
          <cell r="C19019">
            <v>16.8</v>
          </cell>
        </row>
        <row r="19020">
          <cell r="A19020">
            <v>44036</v>
          </cell>
          <cell r="C19020">
            <v>17.7</v>
          </cell>
        </row>
        <row r="19021">
          <cell r="A19021">
            <v>44036</v>
          </cell>
          <cell r="C19021">
            <v>18.399999999999999</v>
          </cell>
        </row>
        <row r="19022">
          <cell r="A19022">
            <v>44036</v>
          </cell>
          <cell r="C19022">
            <v>19.2</v>
          </cell>
        </row>
        <row r="19023">
          <cell r="A19023">
            <v>44036</v>
          </cell>
          <cell r="C19023">
            <v>19.899999999999999</v>
          </cell>
        </row>
        <row r="19024">
          <cell r="A19024">
            <v>44036</v>
          </cell>
          <cell r="C19024">
            <v>20.399999999999999</v>
          </cell>
        </row>
        <row r="19025">
          <cell r="A19025">
            <v>44036</v>
          </cell>
          <cell r="C19025">
            <v>20.7</v>
          </cell>
        </row>
        <row r="19026">
          <cell r="A19026">
            <v>44036</v>
          </cell>
          <cell r="C19026">
            <v>20.8</v>
          </cell>
        </row>
        <row r="19027">
          <cell r="A19027">
            <v>44036</v>
          </cell>
          <cell r="C19027">
            <v>20.8</v>
          </cell>
        </row>
        <row r="19028">
          <cell r="A19028">
            <v>44036</v>
          </cell>
          <cell r="C19028">
            <v>20.7</v>
          </cell>
        </row>
        <row r="19029">
          <cell r="A19029">
            <v>44036</v>
          </cell>
          <cell r="C19029">
            <v>20</v>
          </cell>
        </row>
        <row r="19030">
          <cell r="A19030">
            <v>44036</v>
          </cell>
          <cell r="C19030">
            <v>19.5</v>
          </cell>
        </row>
        <row r="19031">
          <cell r="A19031">
            <v>44036</v>
          </cell>
          <cell r="C19031">
            <v>18.899999999999999</v>
          </cell>
        </row>
        <row r="19032">
          <cell r="A19032">
            <v>44036</v>
          </cell>
          <cell r="C19032">
            <v>18.2</v>
          </cell>
        </row>
        <row r="19033">
          <cell r="A19033">
            <v>44036</v>
          </cell>
          <cell r="C19033">
            <v>18</v>
          </cell>
        </row>
        <row r="19034">
          <cell r="A19034">
            <v>44036</v>
          </cell>
          <cell r="C19034">
            <v>17.8</v>
          </cell>
        </row>
        <row r="19035">
          <cell r="A19035">
            <v>44036</v>
          </cell>
          <cell r="C19035">
            <v>17.8</v>
          </cell>
        </row>
        <row r="19036">
          <cell r="A19036">
            <v>44037</v>
          </cell>
          <cell r="C19036">
            <v>17.600000000000001</v>
          </cell>
        </row>
        <row r="19037">
          <cell r="A19037">
            <v>44037</v>
          </cell>
          <cell r="C19037">
            <v>17.600000000000001</v>
          </cell>
        </row>
        <row r="19038">
          <cell r="A19038">
            <v>44037</v>
          </cell>
          <cell r="C19038">
            <v>17.5</v>
          </cell>
        </row>
        <row r="19039">
          <cell r="A19039">
            <v>44037</v>
          </cell>
          <cell r="C19039">
            <v>17.5</v>
          </cell>
        </row>
        <row r="19040">
          <cell r="A19040">
            <v>44037</v>
          </cell>
          <cell r="C19040">
            <v>17.5</v>
          </cell>
        </row>
        <row r="19041">
          <cell r="A19041">
            <v>44037</v>
          </cell>
          <cell r="C19041">
            <v>17.7</v>
          </cell>
        </row>
        <row r="19042">
          <cell r="A19042">
            <v>44037</v>
          </cell>
          <cell r="C19042">
            <v>17.899999999999999</v>
          </cell>
        </row>
        <row r="19043">
          <cell r="A19043">
            <v>44037</v>
          </cell>
          <cell r="C19043">
            <v>18.100000000000001</v>
          </cell>
        </row>
        <row r="19044">
          <cell r="A19044">
            <v>44037</v>
          </cell>
          <cell r="C19044">
            <v>18.600000000000001</v>
          </cell>
        </row>
        <row r="19045">
          <cell r="A19045">
            <v>44037</v>
          </cell>
          <cell r="C19045">
            <v>18.7</v>
          </cell>
        </row>
        <row r="19046">
          <cell r="A19046">
            <v>44037</v>
          </cell>
          <cell r="C19046">
            <v>19</v>
          </cell>
        </row>
        <row r="19047">
          <cell r="A19047">
            <v>44037</v>
          </cell>
          <cell r="C19047">
            <v>19.2</v>
          </cell>
        </row>
        <row r="19048">
          <cell r="A19048">
            <v>44037</v>
          </cell>
          <cell r="C19048">
            <v>19.100000000000001</v>
          </cell>
        </row>
        <row r="19049">
          <cell r="A19049">
            <v>44037</v>
          </cell>
          <cell r="C19049">
            <v>19.3</v>
          </cell>
        </row>
        <row r="19050">
          <cell r="A19050">
            <v>44037</v>
          </cell>
          <cell r="C19050">
            <v>19.2</v>
          </cell>
        </row>
        <row r="19051">
          <cell r="A19051">
            <v>44037</v>
          </cell>
          <cell r="C19051">
            <v>19.100000000000001</v>
          </cell>
        </row>
        <row r="19052">
          <cell r="A19052">
            <v>44037</v>
          </cell>
          <cell r="C19052">
            <v>18.8</v>
          </cell>
        </row>
        <row r="19053">
          <cell r="A19053">
            <v>44037</v>
          </cell>
          <cell r="C19053">
            <v>18.399999999999999</v>
          </cell>
        </row>
        <row r="19054">
          <cell r="A19054">
            <v>44037</v>
          </cell>
          <cell r="C19054">
            <v>17.899999999999999</v>
          </cell>
        </row>
        <row r="19055">
          <cell r="A19055">
            <v>44037</v>
          </cell>
          <cell r="C19055">
            <v>17.3</v>
          </cell>
        </row>
        <row r="19056">
          <cell r="A19056">
            <v>44037</v>
          </cell>
          <cell r="C19056">
            <v>16.5</v>
          </cell>
        </row>
        <row r="19057">
          <cell r="A19057">
            <v>44037</v>
          </cell>
          <cell r="C19057">
            <v>16.2</v>
          </cell>
        </row>
        <row r="19058">
          <cell r="A19058">
            <v>44037</v>
          </cell>
          <cell r="C19058">
            <v>16.100000000000001</v>
          </cell>
        </row>
        <row r="19059">
          <cell r="A19059">
            <v>44037</v>
          </cell>
          <cell r="C19059">
            <v>15.8</v>
          </cell>
        </row>
        <row r="19060">
          <cell r="A19060">
            <v>44038</v>
          </cell>
          <cell r="C19060">
            <v>15.5</v>
          </cell>
        </row>
        <row r="19061">
          <cell r="A19061">
            <v>44038</v>
          </cell>
          <cell r="C19061">
            <v>15.3</v>
          </cell>
        </row>
        <row r="19062">
          <cell r="A19062">
            <v>44038</v>
          </cell>
          <cell r="C19062">
            <v>15</v>
          </cell>
        </row>
        <row r="19063">
          <cell r="A19063">
            <v>44038</v>
          </cell>
          <cell r="C19063">
            <v>14.8</v>
          </cell>
        </row>
        <row r="19064">
          <cell r="A19064">
            <v>44038</v>
          </cell>
          <cell r="C19064">
            <v>14.5</v>
          </cell>
        </row>
        <row r="19065">
          <cell r="A19065">
            <v>44038</v>
          </cell>
          <cell r="C19065">
            <v>14.7</v>
          </cell>
        </row>
        <row r="19066">
          <cell r="A19066">
            <v>44038</v>
          </cell>
          <cell r="C19066">
            <v>15</v>
          </cell>
        </row>
        <row r="19067">
          <cell r="A19067">
            <v>44038</v>
          </cell>
          <cell r="C19067">
            <v>15.7</v>
          </cell>
        </row>
        <row r="19068">
          <cell r="A19068">
            <v>44038</v>
          </cell>
          <cell r="C19068">
            <v>16.5</v>
          </cell>
        </row>
        <row r="19069">
          <cell r="A19069">
            <v>44038</v>
          </cell>
          <cell r="C19069">
            <v>17.399999999999999</v>
          </cell>
        </row>
        <row r="19070">
          <cell r="A19070">
            <v>44038</v>
          </cell>
          <cell r="C19070">
            <v>17.899999999999999</v>
          </cell>
        </row>
        <row r="19071">
          <cell r="A19071">
            <v>44038</v>
          </cell>
          <cell r="C19071">
            <v>18.600000000000001</v>
          </cell>
        </row>
        <row r="19072">
          <cell r="A19072">
            <v>44038</v>
          </cell>
          <cell r="C19072">
            <v>19.100000000000001</v>
          </cell>
        </row>
        <row r="19073">
          <cell r="A19073">
            <v>44038</v>
          </cell>
          <cell r="C19073">
            <v>19.399999999999999</v>
          </cell>
        </row>
        <row r="19074">
          <cell r="A19074">
            <v>44038</v>
          </cell>
          <cell r="C19074">
            <v>19.5</v>
          </cell>
        </row>
        <row r="19075">
          <cell r="A19075">
            <v>44038</v>
          </cell>
          <cell r="C19075">
            <v>19.600000000000001</v>
          </cell>
        </row>
        <row r="19076">
          <cell r="A19076">
            <v>44038</v>
          </cell>
          <cell r="C19076">
            <v>19.2</v>
          </cell>
        </row>
        <row r="19077">
          <cell r="A19077">
            <v>44038</v>
          </cell>
          <cell r="C19077">
            <v>18.8</v>
          </cell>
        </row>
        <row r="19078">
          <cell r="A19078">
            <v>44038</v>
          </cell>
          <cell r="C19078">
            <v>18.3</v>
          </cell>
        </row>
        <row r="19079">
          <cell r="A19079">
            <v>44038</v>
          </cell>
          <cell r="C19079">
            <v>17.8</v>
          </cell>
        </row>
        <row r="19080">
          <cell r="A19080">
            <v>44038</v>
          </cell>
          <cell r="C19080">
            <v>17.100000000000001</v>
          </cell>
        </row>
        <row r="19081">
          <cell r="A19081">
            <v>44038</v>
          </cell>
          <cell r="C19081">
            <v>16.8</v>
          </cell>
        </row>
        <row r="19082">
          <cell r="A19082">
            <v>44038</v>
          </cell>
          <cell r="C19082">
            <v>16.399999999999999</v>
          </cell>
        </row>
        <row r="19083">
          <cell r="A19083">
            <v>44038</v>
          </cell>
          <cell r="C19083">
            <v>16.3</v>
          </cell>
        </row>
        <row r="19084">
          <cell r="A19084">
            <v>44039</v>
          </cell>
          <cell r="C19084">
            <v>15.9</v>
          </cell>
        </row>
        <row r="19085">
          <cell r="A19085">
            <v>44039</v>
          </cell>
          <cell r="C19085">
            <v>15.8</v>
          </cell>
        </row>
        <row r="19086">
          <cell r="A19086">
            <v>44039</v>
          </cell>
          <cell r="C19086">
            <v>15.6</v>
          </cell>
        </row>
        <row r="19087">
          <cell r="A19087">
            <v>44039</v>
          </cell>
          <cell r="C19087">
            <v>15.4</v>
          </cell>
        </row>
        <row r="19088">
          <cell r="A19088">
            <v>44039</v>
          </cell>
          <cell r="C19088">
            <v>15.6</v>
          </cell>
        </row>
        <row r="19089">
          <cell r="A19089">
            <v>44039</v>
          </cell>
          <cell r="C19089">
            <v>15.9</v>
          </cell>
        </row>
        <row r="19090">
          <cell r="A19090">
            <v>44039</v>
          </cell>
          <cell r="C19090">
            <v>16</v>
          </cell>
        </row>
        <row r="19091">
          <cell r="A19091">
            <v>44039</v>
          </cell>
          <cell r="C19091">
            <v>16.399999999999999</v>
          </cell>
        </row>
        <row r="19092">
          <cell r="A19092">
            <v>44039</v>
          </cell>
          <cell r="C19092">
            <v>16.7</v>
          </cell>
        </row>
        <row r="19093">
          <cell r="A19093">
            <v>44039</v>
          </cell>
          <cell r="C19093">
            <v>16.899999999999999</v>
          </cell>
        </row>
        <row r="19094">
          <cell r="A19094">
            <v>44039</v>
          </cell>
          <cell r="C19094">
            <v>17.5</v>
          </cell>
        </row>
        <row r="19095">
          <cell r="A19095">
            <v>44039</v>
          </cell>
          <cell r="C19095">
            <v>18.100000000000001</v>
          </cell>
        </row>
        <row r="19096">
          <cell r="A19096">
            <v>44039</v>
          </cell>
          <cell r="C19096">
            <v>19</v>
          </cell>
        </row>
        <row r="19097">
          <cell r="A19097">
            <v>44039</v>
          </cell>
          <cell r="C19097">
            <v>19.5</v>
          </cell>
        </row>
        <row r="19098">
          <cell r="A19098">
            <v>44039</v>
          </cell>
          <cell r="C19098">
            <v>20</v>
          </cell>
        </row>
        <row r="19099">
          <cell r="A19099">
            <v>44039</v>
          </cell>
          <cell r="C19099">
            <v>20.3</v>
          </cell>
        </row>
        <row r="19100">
          <cell r="A19100">
            <v>44039</v>
          </cell>
          <cell r="C19100">
            <v>20.3</v>
          </cell>
        </row>
        <row r="19101">
          <cell r="A19101">
            <v>44039</v>
          </cell>
          <cell r="C19101">
            <v>19.8</v>
          </cell>
        </row>
        <row r="19102">
          <cell r="A19102">
            <v>44039</v>
          </cell>
          <cell r="C19102">
            <v>19.2</v>
          </cell>
        </row>
        <row r="19103">
          <cell r="A19103">
            <v>44039</v>
          </cell>
          <cell r="C19103">
            <v>18.5</v>
          </cell>
        </row>
        <row r="19104">
          <cell r="A19104">
            <v>44039</v>
          </cell>
          <cell r="C19104">
            <v>17.5</v>
          </cell>
        </row>
        <row r="19105">
          <cell r="A19105">
            <v>44039</v>
          </cell>
          <cell r="C19105">
            <v>16.8</v>
          </cell>
        </row>
        <row r="19106">
          <cell r="A19106">
            <v>44039</v>
          </cell>
          <cell r="C19106">
            <v>16.2</v>
          </cell>
        </row>
        <row r="19107">
          <cell r="A19107">
            <v>44039</v>
          </cell>
          <cell r="C19107">
            <v>15.8</v>
          </cell>
        </row>
        <row r="19108">
          <cell r="A19108">
            <v>44040</v>
          </cell>
          <cell r="C19108">
            <v>15.2</v>
          </cell>
        </row>
        <row r="19109">
          <cell r="A19109">
            <v>44040</v>
          </cell>
          <cell r="C19109">
            <v>14.8</v>
          </cell>
        </row>
        <row r="19110">
          <cell r="A19110">
            <v>44040</v>
          </cell>
          <cell r="C19110">
            <v>14.4</v>
          </cell>
        </row>
        <row r="19111">
          <cell r="A19111">
            <v>44040</v>
          </cell>
          <cell r="C19111">
            <v>14.2</v>
          </cell>
        </row>
        <row r="19112">
          <cell r="A19112">
            <v>44040</v>
          </cell>
          <cell r="C19112">
            <v>13.5</v>
          </cell>
        </row>
        <row r="19113">
          <cell r="A19113">
            <v>44040</v>
          </cell>
          <cell r="C19113">
            <v>13.7</v>
          </cell>
        </row>
        <row r="19114">
          <cell r="A19114">
            <v>44040</v>
          </cell>
          <cell r="C19114">
            <v>14.1</v>
          </cell>
        </row>
        <row r="19115">
          <cell r="A19115">
            <v>44040</v>
          </cell>
          <cell r="C19115">
            <v>14.8</v>
          </cell>
        </row>
        <row r="19116">
          <cell r="A19116">
            <v>44040</v>
          </cell>
          <cell r="C19116">
            <v>15.8</v>
          </cell>
        </row>
        <row r="19117">
          <cell r="A19117">
            <v>44040</v>
          </cell>
          <cell r="C19117">
            <v>16.7</v>
          </cell>
        </row>
        <row r="19118">
          <cell r="A19118">
            <v>44040</v>
          </cell>
          <cell r="C19118">
            <v>17.3</v>
          </cell>
        </row>
        <row r="19119">
          <cell r="A19119">
            <v>44040</v>
          </cell>
          <cell r="C19119">
            <v>17.899999999999999</v>
          </cell>
        </row>
        <row r="19120">
          <cell r="A19120">
            <v>44040</v>
          </cell>
          <cell r="C19120">
            <v>18.2</v>
          </cell>
        </row>
        <row r="19121">
          <cell r="A19121">
            <v>44040</v>
          </cell>
          <cell r="C19121">
            <v>18.5</v>
          </cell>
        </row>
        <row r="19122">
          <cell r="A19122">
            <v>44040</v>
          </cell>
          <cell r="C19122">
            <v>18.5</v>
          </cell>
        </row>
        <row r="19123">
          <cell r="A19123">
            <v>44040</v>
          </cell>
          <cell r="C19123">
            <v>18.5</v>
          </cell>
        </row>
        <row r="19124">
          <cell r="A19124">
            <v>44040</v>
          </cell>
          <cell r="C19124">
            <v>18.399999999999999</v>
          </cell>
        </row>
        <row r="19125">
          <cell r="A19125">
            <v>44040</v>
          </cell>
          <cell r="C19125">
            <v>18.100000000000001</v>
          </cell>
        </row>
        <row r="19126">
          <cell r="A19126">
            <v>44040</v>
          </cell>
          <cell r="C19126">
            <v>17.5</v>
          </cell>
        </row>
        <row r="19127">
          <cell r="A19127">
            <v>44040</v>
          </cell>
          <cell r="C19127">
            <v>16.7</v>
          </cell>
        </row>
        <row r="19128">
          <cell r="A19128">
            <v>44040</v>
          </cell>
          <cell r="C19128">
            <v>15.3</v>
          </cell>
        </row>
        <row r="19129">
          <cell r="A19129">
            <v>44040</v>
          </cell>
          <cell r="C19129">
            <v>14.5</v>
          </cell>
        </row>
        <row r="19130">
          <cell r="A19130">
            <v>44040</v>
          </cell>
          <cell r="C19130">
            <v>14</v>
          </cell>
        </row>
        <row r="19131">
          <cell r="A19131">
            <v>44040</v>
          </cell>
          <cell r="C19131">
            <v>13.4</v>
          </cell>
        </row>
        <row r="19132">
          <cell r="A19132">
            <v>44041</v>
          </cell>
          <cell r="C19132">
            <v>12.8</v>
          </cell>
        </row>
        <row r="19133">
          <cell r="A19133">
            <v>44041</v>
          </cell>
          <cell r="C19133">
            <v>12.4</v>
          </cell>
        </row>
        <row r="19134">
          <cell r="A19134">
            <v>44041</v>
          </cell>
          <cell r="C19134">
            <v>12.1</v>
          </cell>
        </row>
        <row r="19135">
          <cell r="A19135">
            <v>44041</v>
          </cell>
          <cell r="C19135">
            <v>11.8</v>
          </cell>
        </row>
        <row r="19136">
          <cell r="A19136">
            <v>44041</v>
          </cell>
          <cell r="C19136">
            <v>11.2</v>
          </cell>
        </row>
        <row r="19137">
          <cell r="A19137">
            <v>44041</v>
          </cell>
          <cell r="C19137">
            <v>11.6</v>
          </cell>
        </row>
        <row r="19138">
          <cell r="A19138">
            <v>44041</v>
          </cell>
          <cell r="C19138">
            <v>12.2</v>
          </cell>
        </row>
        <row r="19139">
          <cell r="A19139">
            <v>44041</v>
          </cell>
          <cell r="C19139">
            <v>13.3</v>
          </cell>
        </row>
        <row r="19140">
          <cell r="A19140">
            <v>44041</v>
          </cell>
          <cell r="C19140">
            <v>14.8</v>
          </cell>
        </row>
        <row r="19141">
          <cell r="A19141">
            <v>44041</v>
          </cell>
          <cell r="C19141">
            <v>16.100000000000001</v>
          </cell>
        </row>
        <row r="19142">
          <cell r="A19142">
            <v>44041</v>
          </cell>
          <cell r="C19142">
            <v>17.399999999999999</v>
          </cell>
        </row>
        <row r="19143">
          <cell r="A19143">
            <v>44041</v>
          </cell>
          <cell r="C19143">
            <v>18.3</v>
          </cell>
        </row>
        <row r="19144">
          <cell r="A19144">
            <v>44041</v>
          </cell>
          <cell r="C19144">
            <v>18.600000000000001</v>
          </cell>
        </row>
        <row r="19145">
          <cell r="A19145">
            <v>44041</v>
          </cell>
          <cell r="C19145">
            <v>18.8</v>
          </cell>
        </row>
        <row r="19146">
          <cell r="A19146">
            <v>44041</v>
          </cell>
          <cell r="C19146">
            <v>19.100000000000001</v>
          </cell>
        </row>
        <row r="19147">
          <cell r="A19147">
            <v>44041</v>
          </cell>
          <cell r="C19147">
            <v>19.2</v>
          </cell>
        </row>
        <row r="19148">
          <cell r="A19148">
            <v>44041</v>
          </cell>
          <cell r="C19148">
            <v>19</v>
          </cell>
        </row>
        <row r="19149">
          <cell r="A19149">
            <v>44041</v>
          </cell>
          <cell r="C19149">
            <v>18.7</v>
          </cell>
        </row>
        <row r="19150">
          <cell r="A19150">
            <v>44041</v>
          </cell>
          <cell r="C19150">
            <v>18.100000000000001</v>
          </cell>
        </row>
        <row r="19151">
          <cell r="A19151">
            <v>44041</v>
          </cell>
          <cell r="C19151">
            <v>17.5</v>
          </cell>
        </row>
        <row r="19152">
          <cell r="A19152">
            <v>44041</v>
          </cell>
          <cell r="C19152">
            <v>16.600000000000001</v>
          </cell>
        </row>
        <row r="19153">
          <cell r="A19153">
            <v>44041</v>
          </cell>
          <cell r="C19153">
            <v>15.9</v>
          </cell>
        </row>
        <row r="19154">
          <cell r="A19154">
            <v>44041</v>
          </cell>
          <cell r="C19154">
            <v>15.6</v>
          </cell>
        </row>
        <row r="19155">
          <cell r="A19155">
            <v>44041</v>
          </cell>
          <cell r="C19155">
            <v>15.3</v>
          </cell>
        </row>
        <row r="19156">
          <cell r="A19156">
            <v>44042</v>
          </cell>
          <cell r="C19156">
            <v>15</v>
          </cell>
        </row>
        <row r="19157">
          <cell r="A19157">
            <v>44042</v>
          </cell>
          <cell r="C19157">
            <v>14.7</v>
          </cell>
        </row>
        <row r="19158">
          <cell r="A19158">
            <v>44042</v>
          </cell>
          <cell r="C19158">
            <v>14.4</v>
          </cell>
        </row>
        <row r="19159">
          <cell r="A19159">
            <v>44042</v>
          </cell>
          <cell r="C19159">
            <v>14.3</v>
          </cell>
        </row>
        <row r="19160">
          <cell r="A19160">
            <v>44042</v>
          </cell>
          <cell r="C19160">
            <v>14</v>
          </cell>
        </row>
        <row r="19161">
          <cell r="A19161">
            <v>44042</v>
          </cell>
          <cell r="C19161">
            <v>14.2</v>
          </cell>
        </row>
        <row r="19162">
          <cell r="A19162">
            <v>44042</v>
          </cell>
          <cell r="C19162">
            <v>14.8</v>
          </cell>
        </row>
        <row r="19163">
          <cell r="A19163">
            <v>44042</v>
          </cell>
          <cell r="C19163">
            <v>15.6</v>
          </cell>
        </row>
        <row r="19164">
          <cell r="A19164">
            <v>44042</v>
          </cell>
          <cell r="C19164">
            <v>16.8</v>
          </cell>
        </row>
        <row r="19165">
          <cell r="A19165">
            <v>44042</v>
          </cell>
          <cell r="C19165">
            <v>18.3</v>
          </cell>
        </row>
        <row r="19166">
          <cell r="A19166">
            <v>44042</v>
          </cell>
          <cell r="C19166">
            <v>20.3</v>
          </cell>
        </row>
        <row r="19167">
          <cell r="A19167">
            <v>44042</v>
          </cell>
          <cell r="C19167">
            <v>21.8</v>
          </cell>
        </row>
        <row r="19168">
          <cell r="A19168">
            <v>44042</v>
          </cell>
          <cell r="C19168">
            <v>23.1</v>
          </cell>
        </row>
        <row r="19169">
          <cell r="A19169">
            <v>44042</v>
          </cell>
          <cell r="C19169">
            <v>23.8</v>
          </cell>
        </row>
        <row r="19170">
          <cell r="A19170">
            <v>44042</v>
          </cell>
          <cell r="C19170">
            <v>24.4</v>
          </cell>
        </row>
        <row r="19171">
          <cell r="A19171">
            <v>44042</v>
          </cell>
          <cell r="C19171">
            <v>24.7</v>
          </cell>
        </row>
        <row r="19172">
          <cell r="A19172">
            <v>44042</v>
          </cell>
          <cell r="C19172">
            <v>24.5</v>
          </cell>
        </row>
        <row r="19173">
          <cell r="A19173">
            <v>44042</v>
          </cell>
          <cell r="C19173">
            <v>24</v>
          </cell>
        </row>
        <row r="19174">
          <cell r="A19174">
            <v>44042</v>
          </cell>
          <cell r="C19174">
            <v>23.3</v>
          </cell>
        </row>
        <row r="19175">
          <cell r="A19175">
            <v>44042</v>
          </cell>
          <cell r="C19175">
            <v>22.2</v>
          </cell>
        </row>
        <row r="19176">
          <cell r="A19176">
            <v>44042</v>
          </cell>
          <cell r="C19176">
            <v>20.5</v>
          </cell>
        </row>
        <row r="19177">
          <cell r="A19177">
            <v>44042</v>
          </cell>
          <cell r="C19177">
            <v>19.2</v>
          </cell>
        </row>
        <row r="19178">
          <cell r="A19178">
            <v>44042</v>
          </cell>
          <cell r="C19178">
            <v>17.600000000000001</v>
          </cell>
        </row>
        <row r="19179">
          <cell r="A19179">
            <v>44042</v>
          </cell>
          <cell r="C19179">
            <v>16.8</v>
          </cell>
        </row>
        <row r="19180">
          <cell r="A19180">
            <v>44043</v>
          </cell>
          <cell r="C19180">
            <v>16.2</v>
          </cell>
        </row>
        <row r="19181">
          <cell r="A19181">
            <v>44043</v>
          </cell>
          <cell r="C19181">
            <v>15.6</v>
          </cell>
        </row>
        <row r="19182">
          <cell r="A19182">
            <v>44043</v>
          </cell>
          <cell r="C19182">
            <v>15.2</v>
          </cell>
        </row>
        <row r="19183">
          <cell r="A19183">
            <v>44043</v>
          </cell>
          <cell r="C19183">
            <v>15</v>
          </cell>
        </row>
        <row r="19184">
          <cell r="A19184">
            <v>44043</v>
          </cell>
          <cell r="C19184">
            <v>15</v>
          </cell>
        </row>
        <row r="19185">
          <cell r="A19185">
            <v>44043</v>
          </cell>
          <cell r="C19185">
            <v>15.7</v>
          </cell>
        </row>
        <row r="19186">
          <cell r="A19186">
            <v>44043</v>
          </cell>
          <cell r="C19186">
            <v>17.100000000000001</v>
          </cell>
        </row>
        <row r="19187">
          <cell r="A19187">
            <v>44043</v>
          </cell>
          <cell r="C19187">
            <v>19</v>
          </cell>
        </row>
        <row r="19188">
          <cell r="A19188">
            <v>44043</v>
          </cell>
          <cell r="C19188">
            <v>21.4</v>
          </cell>
        </row>
        <row r="19189">
          <cell r="A19189">
            <v>44043</v>
          </cell>
          <cell r="C19189">
            <v>23.4</v>
          </cell>
        </row>
        <row r="19190">
          <cell r="A19190">
            <v>44043</v>
          </cell>
          <cell r="C19190">
            <v>25.6</v>
          </cell>
        </row>
        <row r="19191">
          <cell r="A19191">
            <v>44043</v>
          </cell>
          <cell r="C19191">
            <v>27.2</v>
          </cell>
        </row>
        <row r="19192">
          <cell r="A19192">
            <v>44043</v>
          </cell>
          <cell r="C19192">
            <v>28</v>
          </cell>
        </row>
        <row r="19193">
          <cell r="A19193">
            <v>44043</v>
          </cell>
          <cell r="C19193">
            <v>28.1</v>
          </cell>
        </row>
        <row r="19194">
          <cell r="A19194">
            <v>44043</v>
          </cell>
          <cell r="C19194">
            <v>27.8</v>
          </cell>
        </row>
        <row r="19195">
          <cell r="A19195">
            <v>44043</v>
          </cell>
          <cell r="C19195">
            <v>27</v>
          </cell>
        </row>
        <row r="19196">
          <cell r="A19196">
            <v>44043</v>
          </cell>
          <cell r="C19196">
            <v>25.6</v>
          </cell>
        </row>
        <row r="19197">
          <cell r="A19197">
            <v>44043</v>
          </cell>
          <cell r="C19197">
            <v>24.2</v>
          </cell>
        </row>
        <row r="19198">
          <cell r="A19198">
            <v>44043</v>
          </cell>
          <cell r="C19198">
            <v>22.8</v>
          </cell>
        </row>
        <row r="19199">
          <cell r="A19199">
            <v>44043</v>
          </cell>
          <cell r="C19199">
            <v>21.8</v>
          </cell>
        </row>
        <row r="19200">
          <cell r="A19200">
            <v>44043</v>
          </cell>
          <cell r="C19200">
            <v>20.7</v>
          </cell>
        </row>
        <row r="19201">
          <cell r="A19201">
            <v>44043</v>
          </cell>
          <cell r="C19201">
            <v>19.8</v>
          </cell>
        </row>
        <row r="19202">
          <cell r="A19202">
            <v>44043</v>
          </cell>
          <cell r="C19202">
            <v>19.399999999999999</v>
          </cell>
        </row>
        <row r="19203">
          <cell r="A19203">
            <v>44043</v>
          </cell>
          <cell r="C19203">
            <v>19</v>
          </cell>
        </row>
        <row r="19204">
          <cell r="A19204">
            <v>44044</v>
          </cell>
          <cell r="C19204">
            <v>18.399999999999999</v>
          </cell>
        </row>
        <row r="19205">
          <cell r="A19205">
            <v>44044</v>
          </cell>
          <cell r="C19205">
            <v>18</v>
          </cell>
        </row>
        <row r="19206">
          <cell r="A19206">
            <v>44044</v>
          </cell>
          <cell r="C19206">
            <v>17.600000000000001</v>
          </cell>
        </row>
        <row r="19207">
          <cell r="A19207">
            <v>44044</v>
          </cell>
          <cell r="C19207">
            <v>17.3</v>
          </cell>
        </row>
        <row r="19208">
          <cell r="A19208">
            <v>44044</v>
          </cell>
          <cell r="C19208">
            <v>17.100000000000001</v>
          </cell>
        </row>
        <row r="19209">
          <cell r="A19209">
            <v>44044</v>
          </cell>
          <cell r="C19209">
            <v>17.2</v>
          </cell>
        </row>
        <row r="19210">
          <cell r="A19210">
            <v>44044</v>
          </cell>
          <cell r="C19210">
            <v>17.5</v>
          </cell>
        </row>
        <row r="19211">
          <cell r="A19211">
            <v>44044</v>
          </cell>
          <cell r="C19211">
            <v>18</v>
          </cell>
        </row>
        <row r="19212">
          <cell r="A19212">
            <v>44044</v>
          </cell>
          <cell r="C19212">
            <v>18.8</v>
          </cell>
        </row>
        <row r="19213">
          <cell r="A19213">
            <v>44044</v>
          </cell>
          <cell r="C19213">
            <v>19.399999999999999</v>
          </cell>
        </row>
        <row r="19214">
          <cell r="A19214">
            <v>44044</v>
          </cell>
          <cell r="C19214">
            <v>19.7</v>
          </cell>
        </row>
        <row r="19215">
          <cell r="A19215">
            <v>44044</v>
          </cell>
          <cell r="C19215">
            <v>20.399999999999999</v>
          </cell>
        </row>
        <row r="19216">
          <cell r="A19216">
            <v>44044</v>
          </cell>
          <cell r="C19216">
            <v>20.6</v>
          </cell>
        </row>
        <row r="19217">
          <cell r="A19217">
            <v>44044</v>
          </cell>
          <cell r="C19217">
            <v>20.7</v>
          </cell>
        </row>
        <row r="19218">
          <cell r="A19218">
            <v>44044</v>
          </cell>
          <cell r="C19218">
            <v>20.7</v>
          </cell>
        </row>
        <row r="19219">
          <cell r="A19219">
            <v>44044</v>
          </cell>
          <cell r="C19219">
            <v>20.8</v>
          </cell>
        </row>
        <row r="19220">
          <cell r="A19220">
            <v>44044</v>
          </cell>
          <cell r="C19220">
            <v>20.3</v>
          </cell>
        </row>
        <row r="19221">
          <cell r="A19221">
            <v>44044</v>
          </cell>
          <cell r="C19221">
            <v>19.600000000000001</v>
          </cell>
        </row>
        <row r="19222">
          <cell r="A19222">
            <v>44044</v>
          </cell>
          <cell r="C19222">
            <v>18.8</v>
          </cell>
        </row>
        <row r="19223">
          <cell r="A19223">
            <v>44044</v>
          </cell>
          <cell r="C19223">
            <v>18</v>
          </cell>
        </row>
        <row r="19224">
          <cell r="A19224">
            <v>44044</v>
          </cell>
          <cell r="C19224">
            <v>16.899999999999999</v>
          </cell>
        </row>
        <row r="19225">
          <cell r="A19225">
            <v>44044</v>
          </cell>
          <cell r="C19225">
            <v>16.2</v>
          </cell>
        </row>
        <row r="19226">
          <cell r="A19226">
            <v>44044</v>
          </cell>
          <cell r="C19226">
            <v>15.6</v>
          </cell>
        </row>
        <row r="19227">
          <cell r="A19227">
            <v>44044</v>
          </cell>
          <cell r="C19227">
            <v>15.2</v>
          </cell>
        </row>
        <row r="19228">
          <cell r="A19228">
            <v>44045</v>
          </cell>
          <cell r="C19228">
            <v>14.8</v>
          </cell>
        </row>
        <row r="19229">
          <cell r="A19229">
            <v>44045</v>
          </cell>
          <cell r="C19229">
            <v>14.5</v>
          </cell>
        </row>
        <row r="19230">
          <cell r="A19230">
            <v>44045</v>
          </cell>
          <cell r="C19230">
            <v>14.2</v>
          </cell>
        </row>
        <row r="19231">
          <cell r="A19231">
            <v>44045</v>
          </cell>
          <cell r="C19231">
            <v>14</v>
          </cell>
        </row>
        <row r="19232">
          <cell r="A19232">
            <v>44045</v>
          </cell>
          <cell r="C19232">
            <v>13.5</v>
          </cell>
        </row>
        <row r="19233">
          <cell r="A19233">
            <v>44045</v>
          </cell>
          <cell r="C19233">
            <v>13.8</v>
          </cell>
        </row>
        <row r="19234">
          <cell r="A19234">
            <v>44045</v>
          </cell>
          <cell r="C19234">
            <v>14.3</v>
          </cell>
        </row>
        <row r="19235">
          <cell r="A19235">
            <v>44045</v>
          </cell>
          <cell r="C19235">
            <v>15.1</v>
          </cell>
        </row>
        <row r="19236">
          <cell r="A19236">
            <v>44045</v>
          </cell>
          <cell r="C19236">
            <v>16.2</v>
          </cell>
        </row>
        <row r="19237">
          <cell r="A19237">
            <v>44045</v>
          </cell>
          <cell r="C19237">
            <v>17.3</v>
          </cell>
        </row>
        <row r="19238">
          <cell r="A19238">
            <v>44045</v>
          </cell>
          <cell r="C19238">
            <v>18</v>
          </cell>
        </row>
        <row r="19239">
          <cell r="A19239">
            <v>44045</v>
          </cell>
          <cell r="C19239">
            <v>18.899999999999999</v>
          </cell>
        </row>
        <row r="19240">
          <cell r="A19240">
            <v>44045</v>
          </cell>
          <cell r="C19240">
            <v>19.2</v>
          </cell>
        </row>
        <row r="19241">
          <cell r="A19241">
            <v>44045</v>
          </cell>
          <cell r="C19241">
            <v>19.5</v>
          </cell>
        </row>
        <row r="19242">
          <cell r="A19242">
            <v>44045</v>
          </cell>
          <cell r="C19242">
            <v>19.5</v>
          </cell>
        </row>
        <row r="19243">
          <cell r="A19243">
            <v>44045</v>
          </cell>
          <cell r="C19243">
            <v>19.5</v>
          </cell>
        </row>
        <row r="19244">
          <cell r="A19244">
            <v>44045</v>
          </cell>
          <cell r="C19244">
            <v>19.2</v>
          </cell>
        </row>
        <row r="19245">
          <cell r="A19245">
            <v>44045</v>
          </cell>
          <cell r="C19245">
            <v>18.7</v>
          </cell>
        </row>
        <row r="19246">
          <cell r="A19246">
            <v>44045</v>
          </cell>
          <cell r="C19246">
            <v>18</v>
          </cell>
        </row>
        <row r="19247">
          <cell r="A19247">
            <v>44045</v>
          </cell>
          <cell r="C19247">
            <v>17.3</v>
          </cell>
        </row>
        <row r="19248">
          <cell r="A19248">
            <v>44045</v>
          </cell>
          <cell r="C19248">
            <v>16.2</v>
          </cell>
        </row>
        <row r="19249">
          <cell r="A19249">
            <v>44045</v>
          </cell>
          <cell r="C19249">
            <v>15.4</v>
          </cell>
        </row>
        <row r="19250">
          <cell r="A19250">
            <v>44045</v>
          </cell>
          <cell r="C19250">
            <v>15</v>
          </cell>
        </row>
        <row r="19251">
          <cell r="A19251">
            <v>44045</v>
          </cell>
          <cell r="C19251">
            <v>14.6</v>
          </cell>
        </row>
        <row r="19252">
          <cell r="A19252">
            <v>44046</v>
          </cell>
          <cell r="C19252">
            <v>14</v>
          </cell>
        </row>
        <row r="19253">
          <cell r="A19253">
            <v>44046</v>
          </cell>
          <cell r="C19253">
            <v>13.6</v>
          </cell>
        </row>
        <row r="19254">
          <cell r="A19254">
            <v>44046</v>
          </cell>
          <cell r="C19254">
            <v>13.2</v>
          </cell>
        </row>
        <row r="19255">
          <cell r="A19255">
            <v>44046</v>
          </cell>
          <cell r="C19255">
            <v>12.9</v>
          </cell>
        </row>
        <row r="19256">
          <cell r="A19256">
            <v>44046</v>
          </cell>
          <cell r="C19256">
            <v>12.7</v>
          </cell>
        </row>
        <row r="19257">
          <cell r="A19257">
            <v>44046</v>
          </cell>
          <cell r="C19257">
            <v>12.8</v>
          </cell>
        </row>
        <row r="19258">
          <cell r="A19258">
            <v>44046</v>
          </cell>
          <cell r="C19258">
            <v>13.3</v>
          </cell>
        </row>
        <row r="19259">
          <cell r="A19259">
            <v>44046</v>
          </cell>
          <cell r="C19259">
            <v>14.1</v>
          </cell>
        </row>
        <row r="19260">
          <cell r="A19260">
            <v>44046</v>
          </cell>
          <cell r="C19260">
            <v>15.3</v>
          </cell>
        </row>
        <row r="19261">
          <cell r="A19261">
            <v>44046</v>
          </cell>
          <cell r="C19261">
            <v>16.5</v>
          </cell>
        </row>
        <row r="19262">
          <cell r="A19262">
            <v>44046</v>
          </cell>
          <cell r="C19262">
            <v>17.7</v>
          </cell>
        </row>
        <row r="19263">
          <cell r="A19263">
            <v>44046</v>
          </cell>
          <cell r="C19263">
            <v>18.600000000000001</v>
          </cell>
        </row>
        <row r="19264">
          <cell r="A19264">
            <v>44046</v>
          </cell>
          <cell r="C19264">
            <v>19.2</v>
          </cell>
        </row>
        <row r="19265">
          <cell r="A19265">
            <v>44046</v>
          </cell>
          <cell r="C19265">
            <v>19.5</v>
          </cell>
        </row>
        <row r="19266">
          <cell r="A19266">
            <v>44046</v>
          </cell>
          <cell r="C19266">
            <v>19.7</v>
          </cell>
        </row>
        <row r="19267">
          <cell r="A19267">
            <v>44046</v>
          </cell>
          <cell r="C19267">
            <v>19.8</v>
          </cell>
        </row>
        <row r="19268">
          <cell r="A19268">
            <v>44046</v>
          </cell>
          <cell r="C19268">
            <v>19.600000000000001</v>
          </cell>
        </row>
        <row r="19269">
          <cell r="A19269">
            <v>44046</v>
          </cell>
          <cell r="C19269">
            <v>19</v>
          </cell>
        </row>
        <row r="19270">
          <cell r="A19270">
            <v>44046</v>
          </cell>
          <cell r="C19270">
            <v>18.3</v>
          </cell>
        </row>
        <row r="19271">
          <cell r="A19271">
            <v>44046</v>
          </cell>
          <cell r="C19271">
            <v>17.2</v>
          </cell>
        </row>
        <row r="19272">
          <cell r="A19272">
            <v>44046</v>
          </cell>
          <cell r="C19272">
            <v>15.8</v>
          </cell>
        </row>
        <row r="19273">
          <cell r="A19273">
            <v>44046</v>
          </cell>
          <cell r="C19273">
            <v>14.9</v>
          </cell>
        </row>
        <row r="19274">
          <cell r="A19274">
            <v>44046</v>
          </cell>
          <cell r="C19274">
            <v>14.4</v>
          </cell>
        </row>
        <row r="19275">
          <cell r="A19275">
            <v>44046</v>
          </cell>
          <cell r="C19275">
            <v>13.7</v>
          </cell>
        </row>
        <row r="19276">
          <cell r="A19276">
            <v>44047</v>
          </cell>
          <cell r="C19276">
            <v>13</v>
          </cell>
        </row>
        <row r="19277">
          <cell r="A19277">
            <v>44047</v>
          </cell>
          <cell r="C19277">
            <v>12.4</v>
          </cell>
        </row>
        <row r="19278">
          <cell r="A19278">
            <v>44047</v>
          </cell>
          <cell r="C19278">
            <v>11.9</v>
          </cell>
        </row>
        <row r="19279">
          <cell r="A19279">
            <v>44047</v>
          </cell>
          <cell r="C19279">
            <v>11.5</v>
          </cell>
        </row>
        <row r="19280">
          <cell r="A19280">
            <v>44047</v>
          </cell>
          <cell r="C19280">
            <v>11.3</v>
          </cell>
        </row>
        <row r="19281">
          <cell r="A19281">
            <v>44047</v>
          </cell>
          <cell r="C19281">
            <v>11.5</v>
          </cell>
        </row>
        <row r="19282">
          <cell r="A19282">
            <v>44047</v>
          </cell>
          <cell r="C19282">
            <v>12</v>
          </cell>
        </row>
        <row r="19283">
          <cell r="A19283">
            <v>44047</v>
          </cell>
          <cell r="C19283">
            <v>12.8</v>
          </cell>
        </row>
        <row r="19284">
          <cell r="A19284">
            <v>44047</v>
          </cell>
          <cell r="C19284">
            <v>14.1</v>
          </cell>
        </row>
        <row r="19285">
          <cell r="A19285">
            <v>44047</v>
          </cell>
          <cell r="C19285">
            <v>15.4</v>
          </cell>
        </row>
        <row r="19286">
          <cell r="A19286">
            <v>44047</v>
          </cell>
          <cell r="C19286">
            <v>16.399999999999999</v>
          </cell>
        </row>
        <row r="19287">
          <cell r="A19287">
            <v>44047</v>
          </cell>
          <cell r="C19287">
            <v>17.2</v>
          </cell>
        </row>
        <row r="19288">
          <cell r="A19288">
            <v>44047</v>
          </cell>
          <cell r="C19288">
            <v>18</v>
          </cell>
        </row>
        <row r="19289">
          <cell r="A19289">
            <v>44047</v>
          </cell>
          <cell r="C19289">
            <v>18.399999999999999</v>
          </cell>
        </row>
        <row r="19290">
          <cell r="A19290">
            <v>44047</v>
          </cell>
          <cell r="C19290">
            <v>18.8</v>
          </cell>
        </row>
        <row r="19291">
          <cell r="A19291">
            <v>44047</v>
          </cell>
          <cell r="C19291">
            <v>19.3</v>
          </cell>
        </row>
        <row r="19292">
          <cell r="A19292">
            <v>44047</v>
          </cell>
          <cell r="C19292">
            <v>19.399999999999999</v>
          </cell>
        </row>
        <row r="19293">
          <cell r="A19293">
            <v>44047</v>
          </cell>
          <cell r="C19293">
            <v>19.100000000000001</v>
          </cell>
        </row>
        <row r="19294">
          <cell r="A19294">
            <v>44047</v>
          </cell>
          <cell r="C19294">
            <v>19</v>
          </cell>
        </row>
        <row r="19295">
          <cell r="A19295">
            <v>44047</v>
          </cell>
          <cell r="C19295">
            <v>18.7</v>
          </cell>
        </row>
        <row r="19296">
          <cell r="A19296">
            <v>44047</v>
          </cell>
          <cell r="C19296">
            <v>18.100000000000001</v>
          </cell>
        </row>
        <row r="19297">
          <cell r="A19297">
            <v>44047</v>
          </cell>
          <cell r="C19297">
            <v>18</v>
          </cell>
        </row>
        <row r="19298">
          <cell r="A19298">
            <v>44047</v>
          </cell>
          <cell r="C19298">
            <v>17.7</v>
          </cell>
        </row>
        <row r="19299">
          <cell r="A19299">
            <v>44047</v>
          </cell>
          <cell r="C19299">
            <v>17.600000000000001</v>
          </cell>
        </row>
        <row r="19300">
          <cell r="A19300">
            <v>44048</v>
          </cell>
          <cell r="C19300">
            <v>17.5</v>
          </cell>
        </row>
        <row r="19301">
          <cell r="A19301">
            <v>44048</v>
          </cell>
          <cell r="C19301">
            <v>17.399999999999999</v>
          </cell>
        </row>
        <row r="19302">
          <cell r="A19302">
            <v>44048</v>
          </cell>
          <cell r="C19302">
            <v>17.3</v>
          </cell>
        </row>
        <row r="19303">
          <cell r="A19303">
            <v>44048</v>
          </cell>
          <cell r="C19303">
            <v>17.2</v>
          </cell>
        </row>
        <row r="19304">
          <cell r="A19304">
            <v>44048</v>
          </cell>
          <cell r="C19304">
            <v>16.8</v>
          </cell>
        </row>
        <row r="19305">
          <cell r="A19305">
            <v>44048</v>
          </cell>
          <cell r="C19305">
            <v>17.100000000000001</v>
          </cell>
        </row>
        <row r="19306">
          <cell r="A19306">
            <v>44048</v>
          </cell>
          <cell r="C19306">
            <v>17.3</v>
          </cell>
        </row>
        <row r="19307">
          <cell r="A19307">
            <v>44048</v>
          </cell>
          <cell r="C19307">
            <v>17.7</v>
          </cell>
        </row>
        <row r="19308">
          <cell r="A19308">
            <v>44048</v>
          </cell>
          <cell r="C19308">
            <v>18.7</v>
          </cell>
        </row>
        <row r="19309">
          <cell r="A19309">
            <v>44048</v>
          </cell>
          <cell r="C19309">
            <v>19.5</v>
          </cell>
        </row>
        <row r="19310">
          <cell r="A19310">
            <v>44048</v>
          </cell>
          <cell r="C19310">
            <v>20.399999999999999</v>
          </cell>
        </row>
        <row r="19311">
          <cell r="A19311">
            <v>44048</v>
          </cell>
          <cell r="C19311">
            <v>21</v>
          </cell>
        </row>
        <row r="19312">
          <cell r="A19312">
            <v>44048</v>
          </cell>
          <cell r="C19312">
            <v>21.4</v>
          </cell>
        </row>
        <row r="19313">
          <cell r="A19313">
            <v>44048</v>
          </cell>
          <cell r="C19313">
            <v>21.5</v>
          </cell>
        </row>
        <row r="19314">
          <cell r="A19314">
            <v>44048</v>
          </cell>
          <cell r="C19314">
            <v>21.6</v>
          </cell>
        </row>
        <row r="19315">
          <cell r="A19315">
            <v>44048</v>
          </cell>
          <cell r="C19315">
            <v>21.4</v>
          </cell>
        </row>
        <row r="19316">
          <cell r="A19316">
            <v>44048</v>
          </cell>
          <cell r="C19316">
            <v>21.3</v>
          </cell>
        </row>
        <row r="19317">
          <cell r="A19317">
            <v>44048</v>
          </cell>
          <cell r="C19317">
            <v>20.6</v>
          </cell>
        </row>
        <row r="19318">
          <cell r="A19318">
            <v>44048</v>
          </cell>
          <cell r="C19318">
            <v>20.100000000000001</v>
          </cell>
        </row>
        <row r="19319">
          <cell r="A19319">
            <v>44048</v>
          </cell>
          <cell r="C19319">
            <v>19.5</v>
          </cell>
        </row>
        <row r="19320">
          <cell r="A19320">
            <v>44048</v>
          </cell>
          <cell r="C19320">
            <v>18.899999999999999</v>
          </cell>
        </row>
        <row r="19321">
          <cell r="A19321">
            <v>44048</v>
          </cell>
          <cell r="C19321">
            <v>18.5</v>
          </cell>
        </row>
        <row r="19322">
          <cell r="A19322">
            <v>44048</v>
          </cell>
          <cell r="C19322">
            <v>18.399999999999999</v>
          </cell>
        </row>
        <row r="19323">
          <cell r="A19323">
            <v>44048</v>
          </cell>
          <cell r="C19323">
            <v>18.2</v>
          </cell>
        </row>
        <row r="19324">
          <cell r="A19324">
            <v>44049</v>
          </cell>
          <cell r="C19324">
            <v>17.899999999999999</v>
          </cell>
        </row>
        <row r="19325">
          <cell r="A19325">
            <v>44049</v>
          </cell>
          <cell r="C19325">
            <v>17.7</v>
          </cell>
        </row>
        <row r="19326">
          <cell r="A19326">
            <v>44049</v>
          </cell>
          <cell r="C19326">
            <v>17.5</v>
          </cell>
        </row>
        <row r="19327">
          <cell r="A19327">
            <v>44049</v>
          </cell>
          <cell r="C19327">
            <v>17.3</v>
          </cell>
        </row>
        <row r="19328">
          <cell r="A19328">
            <v>44049</v>
          </cell>
          <cell r="C19328">
            <v>16.8</v>
          </cell>
        </row>
        <row r="19329">
          <cell r="A19329">
            <v>44049</v>
          </cell>
          <cell r="C19329">
            <v>16.8</v>
          </cell>
        </row>
        <row r="19330">
          <cell r="A19330">
            <v>44049</v>
          </cell>
          <cell r="C19330">
            <v>17.100000000000001</v>
          </cell>
        </row>
        <row r="19331">
          <cell r="A19331">
            <v>44049</v>
          </cell>
          <cell r="C19331">
            <v>17.3</v>
          </cell>
        </row>
        <row r="19332">
          <cell r="A19332">
            <v>44049</v>
          </cell>
          <cell r="C19332">
            <v>18.2</v>
          </cell>
        </row>
        <row r="19333">
          <cell r="A19333">
            <v>44049</v>
          </cell>
          <cell r="C19333">
            <v>19.100000000000001</v>
          </cell>
        </row>
        <row r="19334">
          <cell r="A19334">
            <v>44049</v>
          </cell>
          <cell r="C19334">
            <v>20.100000000000001</v>
          </cell>
        </row>
        <row r="19335">
          <cell r="A19335">
            <v>44049</v>
          </cell>
          <cell r="C19335">
            <v>20.9</v>
          </cell>
        </row>
        <row r="19336">
          <cell r="A19336">
            <v>44049</v>
          </cell>
          <cell r="C19336">
            <v>21.9</v>
          </cell>
        </row>
        <row r="19337">
          <cell r="A19337">
            <v>44049</v>
          </cell>
          <cell r="C19337">
            <v>22.5</v>
          </cell>
        </row>
        <row r="19338">
          <cell r="A19338">
            <v>44049</v>
          </cell>
          <cell r="C19338">
            <v>23</v>
          </cell>
        </row>
        <row r="19339">
          <cell r="A19339">
            <v>44049</v>
          </cell>
          <cell r="C19339">
            <v>23.4</v>
          </cell>
        </row>
        <row r="19340">
          <cell r="A19340">
            <v>44049</v>
          </cell>
          <cell r="C19340">
            <v>23</v>
          </cell>
        </row>
        <row r="19341">
          <cell r="A19341">
            <v>44049</v>
          </cell>
          <cell r="C19341">
            <v>22.3</v>
          </cell>
        </row>
        <row r="19342">
          <cell r="A19342">
            <v>44049</v>
          </cell>
          <cell r="C19342">
            <v>22</v>
          </cell>
        </row>
        <row r="19343">
          <cell r="A19343">
            <v>44049</v>
          </cell>
          <cell r="C19343">
            <v>21.3</v>
          </cell>
        </row>
        <row r="19344">
          <cell r="A19344">
            <v>44049</v>
          </cell>
          <cell r="C19344">
            <v>20.3</v>
          </cell>
        </row>
        <row r="19345">
          <cell r="A19345">
            <v>44049</v>
          </cell>
          <cell r="C19345">
            <v>19.7</v>
          </cell>
        </row>
        <row r="19346">
          <cell r="A19346">
            <v>44049</v>
          </cell>
          <cell r="C19346">
            <v>19.2</v>
          </cell>
        </row>
        <row r="19347">
          <cell r="A19347">
            <v>44049</v>
          </cell>
          <cell r="C19347">
            <v>18.7</v>
          </cell>
        </row>
        <row r="19348">
          <cell r="A19348">
            <v>44050</v>
          </cell>
          <cell r="C19348">
            <v>18.399999999999999</v>
          </cell>
        </row>
        <row r="19349">
          <cell r="A19349">
            <v>44050</v>
          </cell>
          <cell r="C19349">
            <v>17.8</v>
          </cell>
        </row>
        <row r="19350">
          <cell r="A19350">
            <v>44050</v>
          </cell>
          <cell r="C19350">
            <v>17.5</v>
          </cell>
        </row>
        <row r="19351">
          <cell r="A19351">
            <v>44050</v>
          </cell>
          <cell r="C19351">
            <v>17</v>
          </cell>
        </row>
        <row r="19352">
          <cell r="A19352">
            <v>44050</v>
          </cell>
          <cell r="C19352">
            <v>16.5</v>
          </cell>
        </row>
        <row r="19353">
          <cell r="A19353">
            <v>44050</v>
          </cell>
          <cell r="C19353">
            <v>16.7</v>
          </cell>
        </row>
        <row r="19354">
          <cell r="A19354">
            <v>44050</v>
          </cell>
          <cell r="C19354">
            <v>17.3</v>
          </cell>
        </row>
        <row r="19355">
          <cell r="A19355">
            <v>44050</v>
          </cell>
          <cell r="C19355">
            <v>18.2</v>
          </cell>
        </row>
        <row r="19356">
          <cell r="A19356">
            <v>44050</v>
          </cell>
          <cell r="C19356">
            <v>19.7</v>
          </cell>
        </row>
        <row r="19357">
          <cell r="A19357">
            <v>44050</v>
          </cell>
          <cell r="C19357">
            <v>21</v>
          </cell>
        </row>
        <row r="19358">
          <cell r="A19358">
            <v>44050</v>
          </cell>
          <cell r="C19358">
            <v>22.8</v>
          </cell>
        </row>
        <row r="19359">
          <cell r="A19359">
            <v>44050</v>
          </cell>
          <cell r="C19359">
            <v>24.4</v>
          </cell>
        </row>
        <row r="19360">
          <cell r="A19360">
            <v>44050</v>
          </cell>
          <cell r="C19360">
            <v>25.6</v>
          </cell>
        </row>
        <row r="19361">
          <cell r="A19361">
            <v>44050</v>
          </cell>
          <cell r="C19361">
            <v>26.1</v>
          </cell>
        </row>
        <row r="19362">
          <cell r="A19362">
            <v>44050</v>
          </cell>
          <cell r="C19362">
            <v>26.4</v>
          </cell>
        </row>
        <row r="19363">
          <cell r="A19363">
            <v>44050</v>
          </cell>
          <cell r="C19363">
            <v>26.5</v>
          </cell>
        </row>
        <row r="19364">
          <cell r="A19364">
            <v>44050</v>
          </cell>
          <cell r="C19364">
            <v>26.3</v>
          </cell>
        </row>
        <row r="19365">
          <cell r="A19365">
            <v>44050</v>
          </cell>
          <cell r="C19365">
            <v>25.6</v>
          </cell>
        </row>
        <row r="19366">
          <cell r="A19366">
            <v>44050</v>
          </cell>
          <cell r="C19366">
            <v>24.6</v>
          </cell>
        </row>
        <row r="19367">
          <cell r="A19367">
            <v>44050</v>
          </cell>
          <cell r="C19367">
            <v>23.3</v>
          </cell>
        </row>
        <row r="19368">
          <cell r="A19368">
            <v>44050</v>
          </cell>
          <cell r="C19368">
            <v>21.8</v>
          </cell>
        </row>
        <row r="19369">
          <cell r="A19369">
            <v>44050</v>
          </cell>
          <cell r="C19369">
            <v>20.7</v>
          </cell>
        </row>
        <row r="19370">
          <cell r="A19370">
            <v>44050</v>
          </cell>
          <cell r="C19370">
            <v>20</v>
          </cell>
        </row>
        <row r="19371">
          <cell r="A19371">
            <v>44050</v>
          </cell>
          <cell r="C19371">
            <v>19.600000000000001</v>
          </cell>
        </row>
        <row r="19372">
          <cell r="A19372">
            <v>44051</v>
          </cell>
          <cell r="C19372">
            <v>19</v>
          </cell>
        </row>
        <row r="19373">
          <cell r="A19373">
            <v>44051</v>
          </cell>
          <cell r="C19373">
            <v>18.7</v>
          </cell>
        </row>
        <row r="19374">
          <cell r="A19374">
            <v>44051</v>
          </cell>
          <cell r="C19374">
            <v>18.3</v>
          </cell>
        </row>
        <row r="19375">
          <cell r="A19375">
            <v>44051</v>
          </cell>
          <cell r="C19375">
            <v>18.100000000000001</v>
          </cell>
        </row>
        <row r="19376">
          <cell r="A19376">
            <v>44051</v>
          </cell>
          <cell r="C19376">
            <v>18.3</v>
          </cell>
        </row>
        <row r="19377">
          <cell r="A19377">
            <v>44051</v>
          </cell>
          <cell r="C19377">
            <v>18.3</v>
          </cell>
        </row>
        <row r="19378">
          <cell r="A19378">
            <v>44051</v>
          </cell>
          <cell r="C19378">
            <v>18.8</v>
          </cell>
        </row>
        <row r="19379">
          <cell r="A19379">
            <v>44051</v>
          </cell>
          <cell r="C19379">
            <v>19.7</v>
          </cell>
        </row>
        <row r="19380">
          <cell r="A19380">
            <v>44051</v>
          </cell>
          <cell r="C19380">
            <v>20.8</v>
          </cell>
        </row>
        <row r="19381">
          <cell r="A19381">
            <v>44051</v>
          </cell>
          <cell r="C19381">
            <v>21.8</v>
          </cell>
        </row>
        <row r="19382">
          <cell r="A19382">
            <v>44051</v>
          </cell>
          <cell r="C19382">
            <v>23.1</v>
          </cell>
        </row>
        <row r="19383">
          <cell r="A19383">
            <v>44051</v>
          </cell>
          <cell r="C19383">
            <v>24.6</v>
          </cell>
        </row>
        <row r="19384">
          <cell r="A19384">
            <v>44051</v>
          </cell>
          <cell r="C19384">
            <v>25.9</v>
          </cell>
        </row>
        <row r="19385">
          <cell r="A19385">
            <v>44051</v>
          </cell>
          <cell r="C19385">
            <v>26.6</v>
          </cell>
        </row>
        <row r="19386">
          <cell r="A19386">
            <v>44051</v>
          </cell>
          <cell r="C19386">
            <v>27.3</v>
          </cell>
        </row>
        <row r="19387">
          <cell r="A19387">
            <v>44051</v>
          </cell>
          <cell r="C19387">
            <v>28.1</v>
          </cell>
        </row>
        <row r="19388">
          <cell r="A19388">
            <v>44051</v>
          </cell>
          <cell r="C19388">
            <v>28.4</v>
          </cell>
        </row>
        <row r="19389">
          <cell r="A19389">
            <v>44051</v>
          </cell>
          <cell r="C19389">
            <v>27.7</v>
          </cell>
        </row>
        <row r="19390">
          <cell r="A19390">
            <v>44051</v>
          </cell>
          <cell r="C19390">
            <v>27</v>
          </cell>
        </row>
        <row r="19391">
          <cell r="A19391">
            <v>44051</v>
          </cell>
          <cell r="C19391">
            <v>25.8</v>
          </cell>
        </row>
        <row r="19392">
          <cell r="A19392">
            <v>44051</v>
          </cell>
          <cell r="C19392">
            <v>24.1</v>
          </cell>
        </row>
        <row r="19393">
          <cell r="A19393">
            <v>44051</v>
          </cell>
          <cell r="C19393">
            <v>22.7</v>
          </cell>
        </row>
        <row r="19394">
          <cell r="A19394">
            <v>44051</v>
          </cell>
          <cell r="C19394">
            <v>21.7</v>
          </cell>
        </row>
        <row r="19395">
          <cell r="A19395">
            <v>44051</v>
          </cell>
          <cell r="C19395">
            <v>21</v>
          </cell>
        </row>
        <row r="19396">
          <cell r="A19396">
            <v>44052</v>
          </cell>
          <cell r="C19396">
            <v>20.399999999999999</v>
          </cell>
        </row>
        <row r="19397">
          <cell r="A19397">
            <v>44052</v>
          </cell>
          <cell r="C19397">
            <v>19.8</v>
          </cell>
        </row>
        <row r="19398">
          <cell r="A19398">
            <v>44052</v>
          </cell>
          <cell r="C19398">
            <v>19.3</v>
          </cell>
        </row>
        <row r="19399">
          <cell r="A19399">
            <v>44052</v>
          </cell>
          <cell r="C19399">
            <v>18.899999999999999</v>
          </cell>
        </row>
        <row r="19400">
          <cell r="A19400">
            <v>44052</v>
          </cell>
          <cell r="C19400">
            <v>18.600000000000001</v>
          </cell>
        </row>
        <row r="19401">
          <cell r="A19401">
            <v>44052</v>
          </cell>
          <cell r="C19401">
            <v>18.600000000000001</v>
          </cell>
        </row>
        <row r="19402">
          <cell r="A19402">
            <v>44052</v>
          </cell>
          <cell r="C19402">
            <v>18.899999999999999</v>
          </cell>
        </row>
        <row r="19403">
          <cell r="A19403">
            <v>44052</v>
          </cell>
          <cell r="C19403">
            <v>19.7</v>
          </cell>
        </row>
        <row r="19404">
          <cell r="A19404">
            <v>44052</v>
          </cell>
          <cell r="C19404">
            <v>20.5</v>
          </cell>
        </row>
        <row r="19405">
          <cell r="A19405">
            <v>44052</v>
          </cell>
          <cell r="C19405">
            <v>21.3</v>
          </cell>
        </row>
        <row r="19406">
          <cell r="A19406">
            <v>44052</v>
          </cell>
          <cell r="C19406">
            <v>22.3</v>
          </cell>
        </row>
        <row r="19407">
          <cell r="A19407">
            <v>44052</v>
          </cell>
          <cell r="C19407">
            <v>24</v>
          </cell>
        </row>
        <row r="19408">
          <cell r="A19408">
            <v>44052</v>
          </cell>
          <cell r="C19408">
            <v>25.6</v>
          </cell>
        </row>
        <row r="19409">
          <cell r="A19409">
            <v>44052</v>
          </cell>
          <cell r="C19409">
            <v>26.3</v>
          </cell>
        </row>
        <row r="19410">
          <cell r="A19410">
            <v>44052</v>
          </cell>
          <cell r="C19410">
            <v>27.2</v>
          </cell>
        </row>
        <row r="19411">
          <cell r="A19411">
            <v>44052</v>
          </cell>
          <cell r="C19411">
            <v>28.1</v>
          </cell>
        </row>
        <row r="19412">
          <cell r="A19412">
            <v>44052</v>
          </cell>
          <cell r="C19412">
            <v>28.1</v>
          </cell>
        </row>
        <row r="19413">
          <cell r="A19413">
            <v>44052</v>
          </cell>
          <cell r="C19413">
            <v>27.4</v>
          </cell>
        </row>
        <row r="19414">
          <cell r="A19414">
            <v>44052</v>
          </cell>
          <cell r="C19414">
            <v>26.8</v>
          </cell>
        </row>
        <row r="19415">
          <cell r="A19415">
            <v>44052</v>
          </cell>
          <cell r="C19415">
            <v>25.6</v>
          </cell>
        </row>
        <row r="19416">
          <cell r="A19416">
            <v>44052</v>
          </cell>
          <cell r="C19416">
            <v>24.2</v>
          </cell>
        </row>
        <row r="19417">
          <cell r="A19417">
            <v>44052</v>
          </cell>
          <cell r="C19417">
            <v>23.1</v>
          </cell>
        </row>
        <row r="19418">
          <cell r="A19418">
            <v>44052</v>
          </cell>
          <cell r="C19418">
            <v>22.3</v>
          </cell>
        </row>
        <row r="19419">
          <cell r="A19419">
            <v>44052</v>
          </cell>
          <cell r="C19419">
            <v>21.8</v>
          </cell>
        </row>
        <row r="19420">
          <cell r="A19420">
            <v>44053</v>
          </cell>
          <cell r="C19420">
            <v>21.1</v>
          </cell>
        </row>
        <row r="19421">
          <cell r="A19421">
            <v>44053</v>
          </cell>
          <cell r="C19421">
            <v>20.7</v>
          </cell>
        </row>
        <row r="19422">
          <cell r="A19422">
            <v>44053</v>
          </cell>
          <cell r="C19422">
            <v>20.399999999999999</v>
          </cell>
        </row>
        <row r="19423">
          <cell r="A19423">
            <v>44053</v>
          </cell>
          <cell r="C19423">
            <v>20.100000000000001</v>
          </cell>
        </row>
        <row r="19424">
          <cell r="A19424">
            <v>44053</v>
          </cell>
          <cell r="C19424">
            <v>20</v>
          </cell>
        </row>
        <row r="19425">
          <cell r="A19425">
            <v>44053</v>
          </cell>
          <cell r="C19425">
            <v>20</v>
          </cell>
        </row>
        <row r="19426">
          <cell r="A19426">
            <v>44053</v>
          </cell>
          <cell r="C19426">
            <v>20.3</v>
          </cell>
        </row>
        <row r="19427">
          <cell r="A19427">
            <v>44053</v>
          </cell>
          <cell r="C19427">
            <v>20.8</v>
          </cell>
        </row>
        <row r="19428">
          <cell r="A19428">
            <v>44053</v>
          </cell>
          <cell r="C19428">
            <v>21.4</v>
          </cell>
        </row>
        <row r="19429">
          <cell r="A19429">
            <v>44053</v>
          </cell>
          <cell r="C19429">
            <v>22</v>
          </cell>
        </row>
        <row r="19430">
          <cell r="A19430">
            <v>44053</v>
          </cell>
          <cell r="C19430">
            <v>22.5</v>
          </cell>
        </row>
        <row r="19431">
          <cell r="A19431">
            <v>44053</v>
          </cell>
          <cell r="C19431">
            <v>24</v>
          </cell>
        </row>
        <row r="19432">
          <cell r="A19432">
            <v>44053</v>
          </cell>
          <cell r="C19432">
            <v>25</v>
          </cell>
        </row>
        <row r="19433">
          <cell r="A19433">
            <v>44053</v>
          </cell>
          <cell r="C19433">
            <v>25.6</v>
          </cell>
        </row>
        <row r="19434">
          <cell r="A19434">
            <v>44053</v>
          </cell>
          <cell r="C19434">
            <v>26.1</v>
          </cell>
        </row>
        <row r="19435">
          <cell r="A19435">
            <v>44053</v>
          </cell>
          <cell r="C19435">
            <v>26.8</v>
          </cell>
        </row>
        <row r="19436">
          <cell r="A19436">
            <v>44053</v>
          </cell>
          <cell r="C19436">
            <v>26.9</v>
          </cell>
        </row>
        <row r="19437">
          <cell r="A19437">
            <v>44053</v>
          </cell>
          <cell r="C19437">
            <v>26.1</v>
          </cell>
        </row>
        <row r="19438">
          <cell r="A19438">
            <v>44053</v>
          </cell>
          <cell r="C19438">
            <v>25.4</v>
          </cell>
        </row>
        <row r="19439">
          <cell r="A19439">
            <v>44053</v>
          </cell>
          <cell r="C19439">
            <v>24.2</v>
          </cell>
        </row>
        <row r="19440">
          <cell r="A19440">
            <v>44053</v>
          </cell>
          <cell r="C19440">
            <v>22.9</v>
          </cell>
        </row>
        <row r="19441">
          <cell r="A19441">
            <v>44053</v>
          </cell>
          <cell r="C19441">
            <v>21.9</v>
          </cell>
        </row>
        <row r="19442">
          <cell r="A19442">
            <v>44053</v>
          </cell>
          <cell r="C19442">
            <v>21.5</v>
          </cell>
        </row>
        <row r="19443">
          <cell r="A19443">
            <v>44053</v>
          </cell>
          <cell r="C19443">
            <v>21.2</v>
          </cell>
        </row>
        <row r="19444">
          <cell r="A19444">
            <v>44054</v>
          </cell>
          <cell r="C19444">
            <v>20.6</v>
          </cell>
        </row>
        <row r="19445">
          <cell r="A19445">
            <v>44054</v>
          </cell>
          <cell r="C19445">
            <v>20.3</v>
          </cell>
        </row>
        <row r="19446">
          <cell r="A19446">
            <v>44054</v>
          </cell>
          <cell r="C19446">
            <v>19.8</v>
          </cell>
        </row>
        <row r="19447">
          <cell r="A19447">
            <v>44054</v>
          </cell>
          <cell r="C19447">
            <v>19.5</v>
          </cell>
        </row>
        <row r="19448">
          <cell r="A19448">
            <v>44054</v>
          </cell>
          <cell r="C19448">
            <v>19.5</v>
          </cell>
        </row>
        <row r="19449">
          <cell r="A19449">
            <v>44054</v>
          </cell>
          <cell r="C19449">
            <v>19.5</v>
          </cell>
        </row>
        <row r="19450">
          <cell r="A19450">
            <v>44054</v>
          </cell>
          <cell r="C19450">
            <v>19.899999999999999</v>
          </cell>
        </row>
        <row r="19451">
          <cell r="A19451">
            <v>44054</v>
          </cell>
          <cell r="C19451">
            <v>20.5</v>
          </cell>
        </row>
        <row r="19452">
          <cell r="A19452">
            <v>44054</v>
          </cell>
          <cell r="C19452">
            <v>21.7</v>
          </cell>
        </row>
        <row r="19453">
          <cell r="A19453">
            <v>44054</v>
          </cell>
          <cell r="C19453">
            <v>22.8</v>
          </cell>
        </row>
        <row r="19454">
          <cell r="A19454">
            <v>44054</v>
          </cell>
          <cell r="C19454">
            <v>24</v>
          </cell>
        </row>
        <row r="19455">
          <cell r="A19455">
            <v>44054</v>
          </cell>
          <cell r="C19455">
            <v>25.5</v>
          </cell>
        </row>
        <row r="19456">
          <cell r="A19456">
            <v>44054</v>
          </cell>
          <cell r="C19456">
            <v>26.7</v>
          </cell>
        </row>
        <row r="19457">
          <cell r="A19457">
            <v>44054</v>
          </cell>
          <cell r="C19457">
            <v>27.4</v>
          </cell>
        </row>
        <row r="19458">
          <cell r="A19458">
            <v>44054</v>
          </cell>
          <cell r="C19458">
            <v>27.8</v>
          </cell>
        </row>
        <row r="19459">
          <cell r="A19459">
            <v>44054</v>
          </cell>
          <cell r="C19459">
            <v>28.4</v>
          </cell>
        </row>
        <row r="19460">
          <cell r="A19460">
            <v>44054</v>
          </cell>
          <cell r="C19460">
            <v>28</v>
          </cell>
        </row>
        <row r="19461">
          <cell r="A19461">
            <v>44054</v>
          </cell>
          <cell r="C19461">
            <v>26.9</v>
          </cell>
        </row>
        <row r="19462">
          <cell r="A19462">
            <v>44054</v>
          </cell>
          <cell r="C19462">
            <v>26</v>
          </cell>
        </row>
        <row r="19463">
          <cell r="A19463">
            <v>44054</v>
          </cell>
          <cell r="C19463">
            <v>24.9</v>
          </cell>
        </row>
        <row r="19464">
          <cell r="A19464">
            <v>44054</v>
          </cell>
          <cell r="C19464">
            <v>23.4</v>
          </cell>
        </row>
        <row r="19465">
          <cell r="A19465">
            <v>44054</v>
          </cell>
          <cell r="C19465">
            <v>22.4</v>
          </cell>
        </row>
        <row r="19466">
          <cell r="A19466">
            <v>44054</v>
          </cell>
          <cell r="C19466">
            <v>21.7</v>
          </cell>
        </row>
        <row r="19467">
          <cell r="A19467">
            <v>44054</v>
          </cell>
          <cell r="C19467">
            <v>21.4</v>
          </cell>
        </row>
        <row r="19468">
          <cell r="A19468">
            <v>44055</v>
          </cell>
          <cell r="C19468">
            <v>20.9</v>
          </cell>
        </row>
        <row r="19469">
          <cell r="A19469">
            <v>44055</v>
          </cell>
          <cell r="C19469">
            <v>20.6</v>
          </cell>
        </row>
        <row r="19470">
          <cell r="A19470">
            <v>44055</v>
          </cell>
          <cell r="C19470">
            <v>20.2</v>
          </cell>
        </row>
        <row r="19471">
          <cell r="A19471">
            <v>44055</v>
          </cell>
          <cell r="C19471">
            <v>20.100000000000001</v>
          </cell>
        </row>
        <row r="19472">
          <cell r="A19472">
            <v>44055</v>
          </cell>
          <cell r="C19472">
            <v>20.2</v>
          </cell>
        </row>
        <row r="19473">
          <cell r="A19473">
            <v>44055</v>
          </cell>
          <cell r="C19473">
            <v>20.100000000000001</v>
          </cell>
        </row>
        <row r="19474">
          <cell r="A19474">
            <v>44055</v>
          </cell>
          <cell r="C19474">
            <v>20.5</v>
          </cell>
        </row>
        <row r="19475">
          <cell r="A19475">
            <v>44055</v>
          </cell>
          <cell r="C19475">
            <v>21.2</v>
          </cell>
        </row>
        <row r="19476">
          <cell r="A19476">
            <v>44055</v>
          </cell>
          <cell r="C19476">
            <v>22.4</v>
          </cell>
        </row>
        <row r="19477">
          <cell r="A19477">
            <v>44055</v>
          </cell>
          <cell r="C19477">
            <v>23.4</v>
          </cell>
        </row>
        <row r="19478">
          <cell r="A19478">
            <v>44055</v>
          </cell>
          <cell r="C19478">
            <v>25.2</v>
          </cell>
        </row>
        <row r="19479">
          <cell r="A19479">
            <v>44055</v>
          </cell>
          <cell r="C19479">
            <v>26.8</v>
          </cell>
        </row>
        <row r="19480">
          <cell r="A19480">
            <v>44055</v>
          </cell>
          <cell r="C19480">
            <v>27.4</v>
          </cell>
        </row>
        <row r="19481">
          <cell r="A19481">
            <v>44055</v>
          </cell>
          <cell r="C19481">
            <v>27.7</v>
          </cell>
        </row>
        <row r="19482">
          <cell r="A19482">
            <v>44055</v>
          </cell>
          <cell r="C19482">
            <v>27.8</v>
          </cell>
        </row>
        <row r="19483">
          <cell r="A19483">
            <v>44055</v>
          </cell>
          <cell r="C19483">
            <v>28</v>
          </cell>
        </row>
        <row r="19484">
          <cell r="A19484">
            <v>44055</v>
          </cell>
          <cell r="C19484">
            <v>28.4</v>
          </cell>
        </row>
        <row r="19485">
          <cell r="A19485">
            <v>44055</v>
          </cell>
          <cell r="C19485">
            <v>27.2</v>
          </cell>
        </row>
        <row r="19486">
          <cell r="A19486">
            <v>44055</v>
          </cell>
          <cell r="C19486">
            <v>26.2</v>
          </cell>
        </row>
        <row r="19487">
          <cell r="A19487">
            <v>44055</v>
          </cell>
          <cell r="C19487">
            <v>25.2</v>
          </cell>
        </row>
        <row r="19488">
          <cell r="A19488">
            <v>44055</v>
          </cell>
          <cell r="C19488">
            <v>23.9</v>
          </cell>
        </row>
        <row r="19489">
          <cell r="A19489">
            <v>44055</v>
          </cell>
          <cell r="C19489">
            <v>23</v>
          </cell>
        </row>
        <row r="19490">
          <cell r="A19490">
            <v>44055</v>
          </cell>
          <cell r="C19490">
            <v>22.5</v>
          </cell>
        </row>
        <row r="19491">
          <cell r="A19491">
            <v>44055</v>
          </cell>
          <cell r="C19491">
            <v>22.1</v>
          </cell>
        </row>
        <row r="19492">
          <cell r="A19492">
            <v>44056</v>
          </cell>
          <cell r="C19492">
            <v>21.6</v>
          </cell>
        </row>
        <row r="19493">
          <cell r="A19493">
            <v>44056</v>
          </cell>
          <cell r="C19493">
            <v>21.4</v>
          </cell>
        </row>
        <row r="19494">
          <cell r="A19494">
            <v>44056</v>
          </cell>
          <cell r="C19494">
            <v>21</v>
          </cell>
        </row>
        <row r="19495">
          <cell r="A19495">
            <v>44056</v>
          </cell>
          <cell r="C19495">
            <v>20.8</v>
          </cell>
        </row>
        <row r="19496">
          <cell r="A19496">
            <v>44056</v>
          </cell>
          <cell r="C19496">
            <v>20.8</v>
          </cell>
        </row>
        <row r="19497">
          <cell r="A19497">
            <v>44056</v>
          </cell>
          <cell r="C19497">
            <v>20.7</v>
          </cell>
        </row>
        <row r="19498">
          <cell r="A19498">
            <v>44056</v>
          </cell>
          <cell r="C19498">
            <v>20.8</v>
          </cell>
        </row>
        <row r="19499">
          <cell r="A19499">
            <v>44056</v>
          </cell>
          <cell r="C19499">
            <v>21.4</v>
          </cell>
        </row>
        <row r="19500">
          <cell r="A19500">
            <v>44056</v>
          </cell>
          <cell r="C19500">
            <v>22.1</v>
          </cell>
        </row>
        <row r="19501">
          <cell r="A19501">
            <v>44056</v>
          </cell>
          <cell r="C19501">
            <v>22.6</v>
          </cell>
        </row>
        <row r="19502">
          <cell r="A19502">
            <v>44056</v>
          </cell>
          <cell r="C19502">
            <v>23.1</v>
          </cell>
        </row>
        <row r="19503">
          <cell r="A19503">
            <v>44056</v>
          </cell>
          <cell r="C19503">
            <v>24.2</v>
          </cell>
        </row>
        <row r="19504">
          <cell r="A19504">
            <v>44056</v>
          </cell>
          <cell r="C19504">
            <v>24.7</v>
          </cell>
        </row>
        <row r="19505">
          <cell r="A19505">
            <v>44056</v>
          </cell>
          <cell r="C19505">
            <v>24.9</v>
          </cell>
        </row>
        <row r="19506">
          <cell r="A19506">
            <v>44056</v>
          </cell>
          <cell r="C19506">
            <v>24.8</v>
          </cell>
        </row>
        <row r="19507">
          <cell r="A19507">
            <v>44056</v>
          </cell>
          <cell r="C19507">
            <v>25</v>
          </cell>
        </row>
        <row r="19508">
          <cell r="A19508">
            <v>44056</v>
          </cell>
          <cell r="C19508">
            <v>24.8</v>
          </cell>
        </row>
        <row r="19509">
          <cell r="A19509">
            <v>44056</v>
          </cell>
          <cell r="C19509">
            <v>23.8</v>
          </cell>
        </row>
        <row r="19510">
          <cell r="A19510">
            <v>44056</v>
          </cell>
          <cell r="C19510">
            <v>23</v>
          </cell>
        </row>
        <row r="19511">
          <cell r="A19511">
            <v>44056</v>
          </cell>
          <cell r="C19511">
            <v>22.3</v>
          </cell>
        </row>
        <row r="19512">
          <cell r="A19512">
            <v>44056</v>
          </cell>
          <cell r="C19512">
            <v>21.5</v>
          </cell>
        </row>
        <row r="19513">
          <cell r="A19513">
            <v>44056</v>
          </cell>
          <cell r="C19513">
            <v>20.9</v>
          </cell>
        </row>
        <row r="19514">
          <cell r="A19514">
            <v>44056</v>
          </cell>
          <cell r="C19514">
            <v>20.5</v>
          </cell>
        </row>
        <row r="19515">
          <cell r="A19515">
            <v>44056</v>
          </cell>
          <cell r="C19515">
            <v>20.3</v>
          </cell>
        </row>
        <row r="19516">
          <cell r="A19516">
            <v>44057</v>
          </cell>
          <cell r="C19516">
            <v>20.100000000000001</v>
          </cell>
        </row>
        <row r="19517">
          <cell r="A19517">
            <v>44057</v>
          </cell>
          <cell r="C19517">
            <v>19.8</v>
          </cell>
        </row>
        <row r="19518">
          <cell r="A19518">
            <v>44057</v>
          </cell>
          <cell r="C19518">
            <v>19.600000000000001</v>
          </cell>
        </row>
        <row r="19519">
          <cell r="A19519">
            <v>44057</v>
          </cell>
          <cell r="C19519">
            <v>19.399999999999999</v>
          </cell>
        </row>
        <row r="19520">
          <cell r="A19520">
            <v>44057</v>
          </cell>
          <cell r="C19520">
            <v>19.3</v>
          </cell>
        </row>
        <row r="19521">
          <cell r="A19521">
            <v>44057</v>
          </cell>
          <cell r="C19521">
            <v>19</v>
          </cell>
        </row>
        <row r="19522">
          <cell r="A19522">
            <v>44057</v>
          </cell>
          <cell r="C19522">
            <v>19</v>
          </cell>
        </row>
        <row r="19523">
          <cell r="A19523">
            <v>44057</v>
          </cell>
          <cell r="C19523">
            <v>19</v>
          </cell>
        </row>
        <row r="19524">
          <cell r="A19524">
            <v>44057</v>
          </cell>
          <cell r="C19524">
            <v>19.3</v>
          </cell>
        </row>
        <row r="19525">
          <cell r="A19525">
            <v>44057</v>
          </cell>
          <cell r="C19525">
            <v>19.5</v>
          </cell>
        </row>
        <row r="19526">
          <cell r="A19526">
            <v>44057</v>
          </cell>
          <cell r="C19526">
            <v>19.7</v>
          </cell>
        </row>
        <row r="19527">
          <cell r="A19527">
            <v>44057</v>
          </cell>
          <cell r="C19527">
            <v>20.5</v>
          </cell>
        </row>
        <row r="19528">
          <cell r="A19528">
            <v>44057</v>
          </cell>
          <cell r="C19528">
            <v>21.3</v>
          </cell>
        </row>
        <row r="19529">
          <cell r="A19529">
            <v>44057</v>
          </cell>
          <cell r="C19529">
            <v>21.6</v>
          </cell>
        </row>
        <row r="19530">
          <cell r="A19530">
            <v>44057</v>
          </cell>
          <cell r="C19530">
            <v>22</v>
          </cell>
        </row>
        <row r="19531">
          <cell r="A19531">
            <v>44057</v>
          </cell>
          <cell r="C19531">
            <v>22.4</v>
          </cell>
        </row>
        <row r="19532">
          <cell r="A19532">
            <v>44057</v>
          </cell>
          <cell r="C19532">
            <v>22.1</v>
          </cell>
        </row>
        <row r="19533">
          <cell r="A19533">
            <v>44057</v>
          </cell>
          <cell r="C19533">
            <v>21.7</v>
          </cell>
        </row>
        <row r="19534">
          <cell r="A19534">
            <v>44057</v>
          </cell>
          <cell r="C19534">
            <v>21.3</v>
          </cell>
        </row>
        <row r="19535">
          <cell r="A19535">
            <v>44057</v>
          </cell>
          <cell r="C19535">
            <v>20.7</v>
          </cell>
        </row>
        <row r="19536">
          <cell r="A19536">
            <v>44057</v>
          </cell>
          <cell r="C19536">
            <v>20.100000000000001</v>
          </cell>
        </row>
        <row r="19537">
          <cell r="A19537">
            <v>44057</v>
          </cell>
          <cell r="C19537">
            <v>19.5</v>
          </cell>
        </row>
        <row r="19538">
          <cell r="A19538">
            <v>44057</v>
          </cell>
          <cell r="C19538">
            <v>19.100000000000001</v>
          </cell>
        </row>
        <row r="19539">
          <cell r="A19539">
            <v>44057</v>
          </cell>
          <cell r="C19539">
            <v>18.899999999999999</v>
          </cell>
        </row>
        <row r="19540">
          <cell r="A19540">
            <v>44058</v>
          </cell>
          <cell r="C19540">
            <v>18.600000000000001</v>
          </cell>
        </row>
        <row r="19541">
          <cell r="A19541">
            <v>44058</v>
          </cell>
          <cell r="C19541">
            <v>18.5</v>
          </cell>
        </row>
        <row r="19542">
          <cell r="A19542">
            <v>44058</v>
          </cell>
          <cell r="C19542">
            <v>18.3</v>
          </cell>
        </row>
        <row r="19543">
          <cell r="A19543">
            <v>44058</v>
          </cell>
          <cell r="C19543">
            <v>18.2</v>
          </cell>
        </row>
        <row r="19544">
          <cell r="A19544">
            <v>44058</v>
          </cell>
          <cell r="C19544">
            <v>17.899999999999999</v>
          </cell>
        </row>
        <row r="19545">
          <cell r="A19545">
            <v>44058</v>
          </cell>
          <cell r="C19545">
            <v>17.7</v>
          </cell>
        </row>
        <row r="19546">
          <cell r="A19546">
            <v>44058</v>
          </cell>
          <cell r="C19546">
            <v>17.5</v>
          </cell>
        </row>
        <row r="19547">
          <cell r="A19547">
            <v>44058</v>
          </cell>
          <cell r="C19547">
            <v>17.5</v>
          </cell>
        </row>
        <row r="19548">
          <cell r="A19548">
            <v>44058</v>
          </cell>
          <cell r="C19548">
            <v>17.8</v>
          </cell>
        </row>
        <row r="19549">
          <cell r="A19549">
            <v>44058</v>
          </cell>
          <cell r="C19549">
            <v>17.899999999999999</v>
          </cell>
        </row>
        <row r="19550">
          <cell r="A19550">
            <v>44058</v>
          </cell>
          <cell r="C19550">
            <v>18.3</v>
          </cell>
        </row>
        <row r="19551">
          <cell r="A19551">
            <v>44058</v>
          </cell>
          <cell r="C19551">
            <v>19.100000000000001</v>
          </cell>
        </row>
        <row r="19552">
          <cell r="A19552">
            <v>44058</v>
          </cell>
          <cell r="C19552">
            <v>19.7</v>
          </cell>
        </row>
        <row r="19553">
          <cell r="A19553">
            <v>44058</v>
          </cell>
          <cell r="C19553">
            <v>20.2</v>
          </cell>
        </row>
        <row r="19554">
          <cell r="A19554">
            <v>44058</v>
          </cell>
          <cell r="C19554">
            <v>20.6</v>
          </cell>
        </row>
        <row r="19555">
          <cell r="A19555">
            <v>44058</v>
          </cell>
          <cell r="C19555">
            <v>21.1</v>
          </cell>
        </row>
        <row r="19556">
          <cell r="A19556">
            <v>44058</v>
          </cell>
          <cell r="C19556">
            <v>21.5</v>
          </cell>
        </row>
        <row r="19557">
          <cell r="A19557">
            <v>44058</v>
          </cell>
          <cell r="C19557">
            <v>20.9</v>
          </cell>
        </row>
        <row r="19558">
          <cell r="A19558">
            <v>44058</v>
          </cell>
          <cell r="C19558">
            <v>20.399999999999999</v>
          </cell>
        </row>
        <row r="19559">
          <cell r="A19559">
            <v>44058</v>
          </cell>
          <cell r="C19559">
            <v>19.8</v>
          </cell>
        </row>
        <row r="19560">
          <cell r="A19560">
            <v>44058</v>
          </cell>
          <cell r="C19560">
            <v>19.2</v>
          </cell>
        </row>
        <row r="19561">
          <cell r="A19561">
            <v>44058</v>
          </cell>
          <cell r="C19561">
            <v>18.7</v>
          </cell>
        </row>
        <row r="19562">
          <cell r="A19562">
            <v>44058</v>
          </cell>
          <cell r="C19562">
            <v>18.399999999999999</v>
          </cell>
        </row>
        <row r="19563">
          <cell r="A19563">
            <v>44058</v>
          </cell>
          <cell r="C19563">
            <v>18.3</v>
          </cell>
        </row>
        <row r="19564">
          <cell r="A19564">
            <v>44059</v>
          </cell>
          <cell r="C19564">
            <v>18.2</v>
          </cell>
        </row>
        <row r="19565">
          <cell r="A19565">
            <v>44059</v>
          </cell>
          <cell r="C19565">
            <v>18.100000000000001</v>
          </cell>
        </row>
        <row r="19566">
          <cell r="A19566">
            <v>44059</v>
          </cell>
          <cell r="C19566">
            <v>18</v>
          </cell>
        </row>
        <row r="19567">
          <cell r="A19567">
            <v>44059</v>
          </cell>
          <cell r="C19567">
            <v>17.899999999999999</v>
          </cell>
        </row>
        <row r="19568">
          <cell r="A19568">
            <v>44059</v>
          </cell>
          <cell r="C19568">
            <v>17.7</v>
          </cell>
        </row>
        <row r="19569">
          <cell r="A19569">
            <v>44059</v>
          </cell>
          <cell r="C19569">
            <v>17.5</v>
          </cell>
        </row>
        <row r="19570">
          <cell r="A19570">
            <v>44059</v>
          </cell>
          <cell r="C19570">
            <v>17.5</v>
          </cell>
        </row>
        <row r="19571">
          <cell r="A19571">
            <v>44059</v>
          </cell>
          <cell r="C19571">
            <v>17.899999999999999</v>
          </cell>
        </row>
        <row r="19572">
          <cell r="A19572">
            <v>44059</v>
          </cell>
          <cell r="C19572">
            <v>18.5</v>
          </cell>
        </row>
        <row r="19573">
          <cell r="A19573">
            <v>44059</v>
          </cell>
          <cell r="C19573">
            <v>19.2</v>
          </cell>
        </row>
        <row r="19574">
          <cell r="A19574">
            <v>44059</v>
          </cell>
          <cell r="C19574">
            <v>19.899999999999999</v>
          </cell>
        </row>
        <row r="19575">
          <cell r="A19575">
            <v>44059</v>
          </cell>
          <cell r="C19575">
            <v>20.7</v>
          </cell>
        </row>
        <row r="19576">
          <cell r="A19576">
            <v>44059</v>
          </cell>
          <cell r="C19576">
            <v>21.1</v>
          </cell>
        </row>
        <row r="19577">
          <cell r="A19577">
            <v>44059</v>
          </cell>
          <cell r="C19577">
            <v>21.2</v>
          </cell>
        </row>
        <row r="19578">
          <cell r="A19578">
            <v>44059</v>
          </cell>
          <cell r="C19578">
            <v>21.2</v>
          </cell>
        </row>
        <row r="19579">
          <cell r="A19579">
            <v>44059</v>
          </cell>
          <cell r="C19579">
            <v>21.3</v>
          </cell>
        </row>
        <row r="19580">
          <cell r="A19580">
            <v>44059</v>
          </cell>
          <cell r="C19580">
            <v>21.3</v>
          </cell>
        </row>
        <row r="19581">
          <cell r="A19581">
            <v>44059</v>
          </cell>
          <cell r="C19581">
            <v>20.5</v>
          </cell>
        </row>
        <row r="19582">
          <cell r="A19582">
            <v>44059</v>
          </cell>
          <cell r="C19582">
            <v>19.8</v>
          </cell>
        </row>
        <row r="19583">
          <cell r="A19583">
            <v>44059</v>
          </cell>
          <cell r="C19583">
            <v>19.100000000000001</v>
          </cell>
        </row>
        <row r="19584">
          <cell r="A19584">
            <v>44059</v>
          </cell>
          <cell r="C19584">
            <v>18.3</v>
          </cell>
        </row>
        <row r="19585">
          <cell r="A19585">
            <v>44059</v>
          </cell>
          <cell r="C19585">
            <v>17.600000000000001</v>
          </cell>
        </row>
        <row r="19586">
          <cell r="A19586">
            <v>44059</v>
          </cell>
          <cell r="C19586">
            <v>17.100000000000001</v>
          </cell>
        </row>
        <row r="19587">
          <cell r="A19587">
            <v>44059</v>
          </cell>
          <cell r="C19587">
            <v>16.899999999999999</v>
          </cell>
        </row>
        <row r="19588">
          <cell r="A19588">
            <v>44060</v>
          </cell>
          <cell r="C19588">
            <v>16.600000000000001</v>
          </cell>
        </row>
        <row r="19589">
          <cell r="A19589">
            <v>44060</v>
          </cell>
          <cell r="C19589">
            <v>16.399999999999999</v>
          </cell>
        </row>
        <row r="19590">
          <cell r="A19590">
            <v>44060</v>
          </cell>
          <cell r="C19590">
            <v>16.2</v>
          </cell>
        </row>
        <row r="19591">
          <cell r="A19591">
            <v>44060</v>
          </cell>
          <cell r="C19591">
            <v>16</v>
          </cell>
        </row>
        <row r="19592">
          <cell r="A19592">
            <v>44060</v>
          </cell>
          <cell r="C19592">
            <v>15.9</v>
          </cell>
        </row>
        <row r="19593">
          <cell r="A19593">
            <v>44060</v>
          </cell>
          <cell r="C19593">
            <v>15.7</v>
          </cell>
        </row>
        <row r="19594">
          <cell r="A19594">
            <v>44060</v>
          </cell>
          <cell r="C19594">
            <v>15.9</v>
          </cell>
        </row>
        <row r="19595">
          <cell r="A19595">
            <v>44060</v>
          </cell>
          <cell r="C19595">
            <v>16.2</v>
          </cell>
        </row>
        <row r="19596">
          <cell r="A19596">
            <v>44060</v>
          </cell>
          <cell r="C19596">
            <v>17</v>
          </cell>
        </row>
        <row r="19597">
          <cell r="A19597">
            <v>44060</v>
          </cell>
          <cell r="C19597">
            <v>18</v>
          </cell>
        </row>
        <row r="19598">
          <cell r="A19598">
            <v>44060</v>
          </cell>
          <cell r="C19598">
            <v>19.2</v>
          </cell>
        </row>
        <row r="19599">
          <cell r="A19599">
            <v>44060</v>
          </cell>
          <cell r="C19599">
            <v>19.899999999999999</v>
          </cell>
        </row>
        <row r="19600">
          <cell r="A19600">
            <v>44060</v>
          </cell>
          <cell r="C19600">
            <v>20.3</v>
          </cell>
        </row>
        <row r="19601">
          <cell r="A19601">
            <v>44060</v>
          </cell>
          <cell r="C19601">
            <v>20.5</v>
          </cell>
        </row>
        <row r="19602">
          <cell r="A19602">
            <v>44060</v>
          </cell>
          <cell r="C19602">
            <v>20.6</v>
          </cell>
        </row>
        <row r="19603">
          <cell r="A19603">
            <v>44060</v>
          </cell>
          <cell r="C19603">
            <v>20.5</v>
          </cell>
        </row>
        <row r="19604">
          <cell r="A19604">
            <v>44060</v>
          </cell>
          <cell r="C19604">
            <v>19.600000000000001</v>
          </cell>
        </row>
        <row r="19605">
          <cell r="A19605">
            <v>44060</v>
          </cell>
          <cell r="C19605">
            <v>19</v>
          </cell>
        </row>
        <row r="19606">
          <cell r="A19606">
            <v>44060</v>
          </cell>
          <cell r="C19606">
            <v>18.3</v>
          </cell>
        </row>
        <row r="19607">
          <cell r="A19607">
            <v>44060</v>
          </cell>
          <cell r="C19607">
            <v>17.8</v>
          </cell>
        </row>
        <row r="19608">
          <cell r="A19608">
            <v>44060</v>
          </cell>
          <cell r="C19608">
            <v>17.3</v>
          </cell>
        </row>
        <row r="19609">
          <cell r="A19609">
            <v>44060</v>
          </cell>
          <cell r="C19609">
            <v>17</v>
          </cell>
        </row>
        <row r="19610">
          <cell r="A19610">
            <v>44060</v>
          </cell>
          <cell r="C19610">
            <v>16.600000000000001</v>
          </cell>
        </row>
        <row r="19611">
          <cell r="A19611">
            <v>44060</v>
          </cell>
          <cell r="C19611">
            <v>16.5</v>
          </cell>
        </row>
        <row r="19612">
          <cell r="A19612">
            <v>44061</v>
          </cell>
          <cell r="C19612">
            <v>16.3</v>
          </cell>
        </row>
        <row r="19613">
          <cell r="A19613">
            <v>44061</v>
          </cell>
          <cell r="C19613">
            <v>16.2</v>
          </cell>
        </row>
        <row r="19614">
          <cell r="A19614">
            <v>44061</v>
          </cell>
          <cell r="C19614">
            <v>16</v>
          </cell>
        </row>
        <row r="19615">
          <cell r="A19615">
            <v>44061</v>
          </cell>
          <cell r="C19615">
            <v>15.9</v>
          </cell>
        </row>
        <row r="19616">
          <cell r="A19616">
            <v>44061</v>
          </cell>
          <cell r="C19616">
            <v>16</v>
          </cell>
        </row>
        <row r="19617">
          <cell r="A19617">
            <v>44061</v>
          </cell>
          <cell r="C19617">
            <v>16.2</v>
          </cell>
        </row>
        <row r="19618">
          <cell r="A19618">
            <v>44061</v>
          </cell>
          <cell r="C19618">
            <v>16.399999999999999</v>
          </cell>
        </row>
        <row r="19619">
          <cell r="A19619">
            <v>44061</v>
          </cell>
          <cell r="C19619">
            <v>16.8</v>
          </cell>
        </row>
        <row r="19620">
          <cell r="A19620">
            <v>44061</v>
          </cell>
          <cell r="C19620">
            <v>17.5</v>
          </cell>
        </row>
        <row r="19621">
          <cell r="A19621">
            <v>44061</v>
          </cell>
          <cell r="C19621">
            <v>18.399999999999999</v>
          </cell>
        </row>
        <row r="19622">
          <cell r="A19622">
            <v>44061</v>
          </cell>
          <cell r="C19622">
            <v>19.399999999999999</v>
          </cell>
        </row>
        <row r="19623">
          <cell r="A19623">
            <v>44061</v>
          </cell>
          <cell r="C19623">
            <v>20.3</v>
          </cell>
        </row>
        <row r="19624">
          <cell r="A19624">
            <v>44061</v>
          </cell>
          <cell r="C19624">
            <v>20.8</v>
          </cell>
        </row>
        <row r="19625">
          <cell r="A19625">
            <v>44061</v>
          </cell>
          <cell r="C19625">
            <v>21</v>
          </cell>
        </row>
        <row r="19626">
          <cell r="A19626">
            <v>44061</v>
          </cell>
          <cell r="C19626">
            <v>21.1</v>
          </cell>
        </row>
        <row r="19627">
          <cell r="A19627">
            <v>44061</v>
          </cell>
          <cell r="C19627">
            <v>21.1</v>
          </cell>
        </row>
        <row r="19628">
          <cell r="A19628">
            <v>44061</v>
          </cell>
          <cell r="C19628">
            <v>21</v>
          </cell>
        </row>
        <row r="19629">
          <cell r="A19629">
            <v>44061</v>
          </cell>
          <cell r="C19629">
            <v>20.399999999999999</v>
          </cell>
        </row>
        <row r="19630">
          <cell r="A19630">
            <v>44061</v>
          </cell>
          <cell r="C19630">
            <v>19.899999999999999</v>
          </cell>
        </row>
        <row r="19631">
          <cell r="A19631">
            <v>44061</v>
          </cell>
          <cell r="C19631">
            <v>19.100000000000001</v>
          </cell>
        </row>
        <row r="19632">
          <cell r="A19632">
            <v>44061</v>
          </cell>
          <cell r="C19632">
            <v>18.5</v>
          </cell>
        </row>
        <row r="19633">
          <cell r="A19633">
            <v>44061</v>
          </cell>
          <cell r="C19633">
            <v>18</v>
          </cell>
        </row>
        <row r="19634">
          <cell r="A19634">
            <v>44061</v>
          </cell>
          <cell r="C19634">
            <v>17.8</v>
          </cell>
        </row>
        <row r="19635">
          <cell r="A19635">
            <v>44061</v>
          </cell>
          <cell r="C19635">
            <v>17.5</v>
          </cell>
        </row>
        <row r="19636">
          <cell r="A19636">
            <v>44062</v>
          </cell>
          <cell r="C19636">
            <v>17.2</v>
          </cell>
        </row>
        <row r="19637">
          <cell r="A19637">
            <v>44062</v>
          </cell>
          <cell r="C19637">
            <v>17.100000000000001</v>
          </cell>
        </row>
        <row r="19638">
          <cell r="A19638">
            <v>44062</v>
          </cell>
          <cell r="C19638">
            <v>16.899999999999999</v>
          </cell>
        </row>
        <row r="19639">
          <cell r="A19639">
            <v>44062</v>
          </cell>
          <cell r="C19639">
            <v>16.8</v>
          </cell>
        </row>
        <row r="19640">
          <cell r="A19640">
            <v>44062</v>
          </cell>
          <cell r="C19640">
            <v>17.2</v>
          </cell>
        </row>
        <row r="19641">
          <cell r="A19641">
            <v>44062</v>
          </cell>
          <cell r="C19641">
            <v>17.399999999999999</v>
          </cell>
        </row>
        <row r="19642">
          <cell r="A19642">
            <v>44062</v>
          </cell>
          <cell r="C19642">
            <v>17.5</v>
          </cell>
        </row>
        <row r="19643">
          <cell r="A19643">
            <v>44062</v>
          </cell>
          <cell r="C19643">
            <v>18</v>
          </cell>
        </row>
        <row r="19644">
          <cell r="A19644">
            <v>44062</v>
          </cell>
          <cell r="C19644">
            <v>18.3</v>
          </cell>
        </row>
        <row r="19645">
          <cell r="A19645">
            <v>44062</v>
          </cell>
          <cell r="C19645">
            <v>18.8</v>
          </cell>
        </row>
        <row r="19646">
          <cell r="A19646">
            <v>44062</v>
          </cell>
          <cell r="C19646">
            <v>18.899999999999999</v>
          </cell>
        </row>
        <row r="19647">
          <cell r="A19647">
            <v>44062</v>
          </cell>
          <cell r="C19647">
            <v>19.2</v>
          </cell>
        </row>
        <row r="19648">
          <cell r="A19648">
            <v>44062</v>
          </cell>
          <cell r="C19648">
            <v>19.5</v>
          </cell>
        </row>
        <row r="19649">
          <cell r="A19649">
            <v>44062</v>
          </cell>
          <cell r="C19649">
            <v>19.8</v>
          </cell>
        </row>
        <row r="19650">
          <cell r="A19650">
            <v>44062</v>
          </cell>
          <cell r="C19650">
            <v>20.2</v>
          </cell>
        </row>
        <row r="19651">
          <cell r="A19651">
            <v>44062</v>
          </cell>
          <cell r="C19651">
            <v>20.5</v>
          </cell>
        </row>
        <row r="19652">
          <cell r="A19652">
            <v>44062</v>
          </cell>
          <cell r="C19652">
            <v>20.5</v>
          </cell>
        </row>
        <row r="19653">
          <cell r="A19653">
            <v>44062</v>
          </cell>
          <cell r="C19653">
            <v>20.3</v>
          </cell>
        </row>
        <row r="19654">
          <cell r="A19654">
            <v>44062</v>
          </cell>
          <cell r="C19654">
            <v>20</v>
          </cell>
        </row>
        <row r="19655">
          <cell r="A19655">
            <v>44062</v>
          </cell>
          <cell r="C19655">
            <v>19.600000000000001</v>
          </cell>
        </row>
        <row r="19656">
          <cell r="A19656">
            <v>44062</v>
          </cell>
          <cell r="C19656">
            <v>19.2</v>
          </cell>
        </row>
        <row r="19657">
          <cell r="A19657">
            <v>44062</v>
          </cell>
          <cell r="C19657">
            <v>18.899999999999999</v>
          </cell>
        </row>
        <row r="19658">
          <cell r="A19658">
            <v>44062</v>
          </cell>
          <cell r="C19658">
            <v>18.7</v>
          </cell>
        </row>
        <row r="19659">
          <cell r="A19659">
            <v>44062</v>
          </cell>
          <cell r="C19659">
            <v>18.7</v>
          </cell>
        </row>
        <row r="19660">
          <cell r="A19660">
            <v>44063</v>
          </cell>
          <cell r="C19660">
            <v>18.399999999999999</v>
          </cell>
        </row>
        <row r="19661">
          <cell r="A19661">
            <v>44063</v>
          </cell>
          <cell r="C19661">
            <v>18.2</v>
          </cell>
        </row>
        <row r="19662">
          <cell r="A19662">
            <v>44063</v>
          </cell>
          <cell r="C19662">
            <v>17.600000000000001</v>
          </cell>
        </row>
        <row r="19663">
          <cell r="A19663">
            <v>44063</v>
          </cell>
          <cell r="C19663">
            <v>17</v>
          </cell>
        </row>
        <row r="19664">
          <cell r="A19664">
            <v>44063</v>
          </cell>
          <cell r="C19664">
            <v>16.2</v>
          </cell>
        </row>
        <row r="19665">
          <cell r="A19665">
            <v>44063</v>
          </cell>
          <cell r="C19665">
            <v>16.2</v>
          </cell>
        </row>
        <row r="19666">
          <cell r="A19666">
            <v>44063</v>
          </cell>
          <cell r="C19666">
            <v>16.2</v>
          </cell>
        </row>
        <row r="19667">
          <cell r="A19667">
            <v>44063</v>
          </cell>
          <cell r="C19667">
            <v>16.8</v>
          </cell>
        </row>
        <row r="19668">
          <cell r="A19668">
            <v>44063</v>
          </cell>
          <cell r="C19668">
            <v>18.100000000000001</v>
          </cell>
        </row>
        <row r="19669">
          <cell r="A19669">
            <v>44063</v>
          </cell>
          <cell r="C19669">
            <v>19.2</v>
          </cell>
        </row>
        <row r="19670">
          <cell r="A19670">
            <v>44063</v>
          </cell>
          <cell r="C19670">
            <v>20.399999999999999</v>
          </cell>
        </row>
        <row r="19671">
          <cell r="A19671">
            <v>44063</v>
          </cell>
          <cell r="C19671">
            <v>21.1</v>
          </cell>
        </row>
        <row r="19672">
          <cell r="A19672">
            <v>44063</v>
          </cell>
          <cell r="C19672">
            <v>21.8</v>
          </cell>
        </row>
        <row r="19673">
          <cell r="A19673">
            <v>44063</v>
          </cell>
          <cell r="C19673">
            <v>22</v>
          </cell>
        </row>
        <row r="19674">
          <cell r="A19674">
            <v>44063</v>
          </cell>
          <cell r="C19674">
            <v>22.1</v>
          </cell>
        </row>
        <row r="19675">
          <cell r="A19675">
            <v>44063</v>
          </cell>
          <cell r="C19675">
            <v>21.9</v>
          </cell>
        </row>
        <row r="19676">
          <cell r="A19676">
            <v>44063</v>
          </cell>
          <cell r="C19676">
            <v>21.7</v>
          </cell>
        </row>
        <row r="19677">
          <cell r="A19677">
            <v>44063</v>
          </cell>
          <cell r="C19677">
            <v>21</v>
          </cell>
        </row>
        <row r="19678">
          <cell r="A19678">
            <v>44063</v>
          </cell>
          <cell r="C19678">
            <v>20.399999999999999</v>
          </cell>
        </row>
        <row r="19679">
          <cell r="A19679">
            <v>44063</v>
          </cell>
          <cell r="C19679">
            <v>19.600000000000001</v>
          </cell>
        </row>
        <row r="19680">
          <cell r="A19680">
            <v>44063</v>
          </cell>
          <cell r="C19680">
            <v>18.899999999999999</v>
          </cell>
        </row>
        <row r="19681">
          <cell r="A19681">
            <v>44063</v>
          </cell>
          <cell r="C19681">
            <v>18.3</v>
          </cell>
        </row>
        <row r="19682">
          <cell r="A19682">
            <v>44063</v>
          </cell>
          <cell r="C19682">
            <v>17.899999999999999</v>
          </cell>
        </row>
        <row r="19683">
          <cell r="A19683">
            <v>44063</v>
          </cell>
          <cell r="C19683">
            <v>17.7</v>
          </cell>
        </row>
        <row r="19684">
          <cell r="A19684">
            <v>44064</v>
          </cell>
          <cell r="C19684">
            <v>17.600000000000001</v>
          </cell>
        </row>
        <row r="19685">
          <cell r="A19685">
            <v>44064</v>
          </cell>
          <cell r="C19685">
            <v>17.399999999999999</v>
          </cell>
        </row>
        <row r="19686">
          <cell r="A19686">
            <v>44064</v>
          </cell>
          <cell r="C19686">
            <v>17.399999999999999</v>
          </cell>
        </row>
        <row r="19687">
          <cell r="A19687">
            <v>44064</v>
          </cell>
          <cell r="C19687">
            <v>17.3</v>
          </cell>
        </row>
        <row r="19688">
          <cell r="A19688">
            <v>44064</v>
          </cell>
          <cell r="C19688">
            <v>17.3</v>
          </cell>
        </row>
        <row r="19689">
          <cell r="A19689">
            <v>44064</v>
          </cell>
          <cell r="C19689">
            <v>17.600000000000001</v>
          </cell>
        </row>
        <row r="19690">
          <cell r="A19690">
            <v>44064</v>
          </cell>
          <cell r="C19690">
            <v>17.8</v>
          </cell>
        </row>
        <row r="19691">
          <cell r="A19691">
            <v>44064</v>
          </cell>
          <cell r="C19691">
            <v>18.100000000000001</v>
          </cell>
        </row>
        <row r="19692">
          <cell r="A19692">
            <v>44064</v>
          </cell>
          <cell r="C19692">
            <v>18.8</v>
          </cell>
        </row>
        <row r="19693">
          <cell r="A19693">
            <v>44064</v>
          </cell>
          <cell r="C19693">
            <v>19.100000000000001</v>
          </cell>
        </row>
        <row r="19694">
          <cell r="A19694">
            <v>44064</v>
          </cell>
          <cell r="C19694">
            <v>20</v>
          </cell>
        </row>
        <row r="19695">
          <cell r="A19695">
            <v>44064</v>
          </cell>
          <cell r="C19695">
            <v>20.3</v>
          </cell>
        </row>
        <row r="19696">
          <cell r="A19696">
            <v>44064</v>
          </cell>
          <cell r="C19696">
            <v>20.6</v>
          </cell>
        </row>
        <row r="19697">
          <cell r="A19697">
            <v>44064</v>
          </cell>
          <cell r="C19697">
            <v>20.7</v>
          </cell>
        </row>
        <row r="19698">
          <cell r="A19698">
            <v>44064</v>
          </cell>
          <cell r="C19698">
            <v>20.8</v>
          </cell>
        </row>
        <row r="19699">
          <cell r="A19699">
            <v>44064</v>
          </cell>
          <cell r="C19699">
            <v>20.6</v>
          </cell>
        </row>
        <row r="19700">
          <cell r="A19700">
            <v>44064</v>
          </cell>
          <cell r="C19700">
            <v>20.100000000000001</v>
          </cell>
        </row>
        <row r="19701">
          <cell r="A19701">
            <v>44064</v>
          </cell>
          <cell r="C19701">
            <v>19.5</v>
          </cell>
        </row>
        <row r="19702">
          <cell r="A19702">
            <v>44064</v>
          </cell>
          <cell r="C19702">
            <v>19</v>
          </cell>
        </row>
        <row r="19703">
          <cell r="A19703">
            <v>44064</v>
          </cell>
          <cell r="C19703">
            <v>18.399999999999999</v>
          </cell>
        </row>
        <row r="19704">
          <cell r="A19704">
            <v>44064</v>
          </cell>
          <cell r="C19704">
            <v>17.899999999999999</v>
          </cell>
        </row>
        <row r="19705">
          <cell r="A19705">
            <v>44064</v>
          </cell>
          <cell r="C19705">
            <v>17.5</v>
          </cell>
        </row>
        <row r="19706">
          <cell r="A19706">
            <v>44064</v>
          </cell>
          <cell r="C19706">
            <v>17.2</v>
          </cell>
        </row>
        <row r="19707">
          <cell r="A19707">
            <v>44064</v>
          </cell>
          <cell r="C19707">
            <v>17.100000000000001</v>
          </cell>
        </row>
        <row r="19708">
          <cell r="A19708">
            <v>44065</v>
          </cell>
          <cell r="C19708">
            <v>16.8</v>
          </cell>
        </row>
        <row r="19709">
          <cell r="A19709">
            <v>44065</v>
          </cell>
          <cell r="C19709">
            <v>16.600000000000001</v>
          </cell>
        </row>
        <row r="19710">
          <cell r="A19710">
            <v>44065</v>
          </cell>
          <cell r="C19710">
            <v>16.399999999999999</v>
          </cell>
        </row>
        <row r="19711">
          <cell r="A19711">
            <v>44065</v>
          </cell>
          <cell r="C19711">
            <v>16.2</v>
          </cell>
        </row>
        <row r="19712">
          <cell r="A19712">
            <v>44065</v>
          </cell>
          <cell r="C19712">
            <v>15.7</v>
          </cell>
        </row>
        <row r="19713">
          <cell r="A19713">
            <v>44065</v>
          </cell>
          <cell r="C19713">
            <v>15.7</v>
          </cell>
        </row>
        <row r="19714">
          <cell r="A19714">
            <v>44065</v>
          </cell>
          <cell r="C19714">
            <v>15.8</v>
          </cell>
        </row>
        <row r="19715">
          <cell r="A19715">
            <v>44065</v>
          </cell>
          <cell r="C19715">
            <v>16.2</v>
          </cell>
        </row>
        <row r="19716">
          <cell r="A19716">
            <v>44065</v>
          </cell>
          <cell r="C19716">
            <v>16.8</v>
          </cell>
        </row>
        <row r="19717">
          <cell r="A19717">
            <v>44065</v>
          </cell>
          <cell r="C19717">
            <v>17.399999999999999</v>
          </cell>
        </row>
        <row r="19718">
          <cell r="A19718">
            <v>44065</v>
          </cell>
          <cell r="C19718">
            <v>17.8</v>
          </cell>
        </row>
        <row r="19719">
          <cell r="A19719">
            <v>44065</v>
          </cell>
          <cell r="C19719">
            <v>18.3</v>
          </cell>
        </row>
        <row r="19720">
          <cell r="A19720">
            <v>44065</v>
          </cell>
          <cell r="C19720">
            <v>18.7</v>
          </cell>
        </row>
        <row r="19721">
          <cell r="A19721">
            <v>44065</v>
          </cell>
          <cell r="C19721">
            <v>19</v>
          </cell>
        </row>
        <row r="19722">
          <cell r="A19722">
            <v>44065</v>
          </cell>
          <cell r="C19722">
            <v>19.2</v>
          </cell>
        </row>
        <row r="19723">
          <cell r="A19723">
            <v>44065</v>
          </cell>
          <cell r="C19723">
            <v>19.2</v>
          </cell>
        </row>
        <row r="19724">
          <cell r="A19724">
            <v>44065</v>
          </cell>
          <cell r="C19724">
            <v>18.899999999999999</v>
          </cell>
        </row>
        <row r="19725">
          <cell r="A19725">
            <v>44065</v>
          </cell>
          <cell r="C19725">
            <v>18.399999999999999</v>
          </cell>
        </row>
        <row r="19726">
          <cell r="A19726">
            <v>44065</v>
          </cell>
          <cell r="C19726">
            <v>17.899999999999999</v>
          </cell>
        </row>
        <row r="19727">
          <cell r="A19727">
            <v>44065</v>
          </cell>
          <cell r="C19727">
            <v>17.3</v>
          </cell>
        </row>
        <row r="19728">
          <cell r="A19728">
            <v>44065</v>
          </cell>
          <cell r="C19728">
            <v>16.8</v>
          </cell>
        </row>
        <row r="19729">
          <cell r="A19729">
            <v>44065</v>
          </cell>
          <cell r="C19729">
            <v>16.7</v>
          </cell>
        </row>
        <row r="19730">
          <cell r="A19730">
            <v>44065</v>
          </cell>
          <cell r="C19730">
            <v>16.8</v>
          </cell>
        </row>
        <row r="19731">
          <cell r="A19731">
            <v>44065</v>
          </cell>
          <cell r="C19731">
            <v>16.7</v>
          </cell>
        </row>
        <row r="19732">
          <cell r="A19732">
            <v>44066</v>
          </cell>
          <cell r="C19732">
            <v>16.399999999999999</v>
          </cell>
        </row>
        <row r="19733">
          <cell r="A19733">
            <v>44066</v>
          </cell>
          <cell r="C19733">
            <v>16.3</v>
          </cell>
        </row>
        <row r="19734">
          <cell r="A19734">
            <v>44066</v>
          </cell>
          <cell r="C19734">
            <v>16.2</v>
          </cell>
        </row>
        <row r="19735">
          <cell r="A19735">
            <v>44066</v>
          </cell>
          <cell r="C19735">
            <v>16</v>
          </cell>
        </row>
        <row r="19736">
          <cell r="A19736">
            <v>44066</v>
          </cell>
          <cell r="C19736">
            <v>15.4</v>
          </cell>
        </row>
        <row r="19737">
          <cell r="A19737">
            <v>44066</v>
          </cell>
          <cell r="C19737">
            <v>15.4</v>
          </cell>
        </row>
        <row r="19738">
          <cell r="A19738">
            <v>44066</v>
          </cell>
          <cell r="C19738">
            <v>15.5</v>
          </cell>
        </row>
        <row r="19739">
          <cell r="A19739">
            <v>44066</v>
          </cell>
          <cell r="C19739">
            <v>15.8</v>
          </cell>
        </row>
        <row r="19740">
          <cell r="A19740">
            <v>44066</v>
          </cell>
          <cell r="C19740">
            <v>16.5</v>
          </cell>
        </row>
        <row r="19741">
          <cell r="A19741">
            <v>44066</v>
          </cell>
          <cell r="C19741">
            <v>17.2</v>
          </cell>
        </row>
        <row r="19742">
          <cell r="A19742">
            <v>44066</v>
          </cell>
          <cell r="C19742">
            <v>17.7</v>
          </cell>
        </row>
        <row r="19743">
          <cell r="A19743">
            <v>44066</v>
          </cell>
          <cell r="C19743">
            <v>18.3</v>
          </cell>
        </row>
        <row r="19744">
          <cell r="A19744">
            <v>44066</v>
          </cell>
          <cell r="C19744">
            <v>18.5</v>
          </cell>
        </row>
        <row r="19745">
          <cell r="A19745">
            <v>44066</v>
          </cell>
          <cell r="C19745">
            <v>18.7</v>
          </cell>
        </row>
        <row r="19746">
          <cell r="A19746">
            <v>44066</v>
          </cell>
          <cell r="C19746">
            <v>18.7</v>
          </cell>
        </row>
        <row r="19747">
          <cell r="A19747">
            <v>44066</v>
          </cell>
          <cell r="C19747">
            <v>18.600000000000001</v>
          </cell>
        </row>
        <row r="19748">
          <cell r="A19748">
            <v>44066</v>
          </cell>
          <cell r="C19748">
            <v>18.399999999999999</v>
          </cell>
        </row>
        <row r="19749">
          <cell r="A19749">
            <v>44066</v>
          </cell>
          <cell r="C19749">
            <v>17.899999999999999</v>
          </cell>
        </row>
        <row r="19750">
          <cell r="A19750">
            <v>44066</v>
          </cell>
          <cell r="C19750">
            <v>17.2</v>
          </cell>
        </row>
        <row r="19751">
          <cell r="A19751">
            <v>44066</v>
          </cell>
          <cell r="C19751">
            <v>16.7</v>
          </cell>
        </row>
        <row r="19752">
          <cell r="A19752">
            <v>44066</v>
          </cell>
          <cell r="C19752">
            <v>15.9</v>
          </cell>
        </row>
        <row r="19753">
          <cell r="A19753">
            <v>44066</v>
          </cell>
          <cell r="C19753">
            <v>15.7</v>
          </cell>
        </row>
        <row r="19754">
          <cell r="A19754">
            <v>44066</v>
          </cell>
          <cell r="C19754">
            <v>15.8</v>
          </cell>
        </row>
        <row r="19755">
          <cell r="A19755">
            <v>44066</v>
          </cell>
          <cell r="C19755">
            <v>15.6</v>
          </cell>
        </row>
        <row r="19756">
          <cell r="A19756">
            <v>44067</v>
          </cell>
          <cell r="C19756">
            <v>15.4</v>
          </cell>
        </row>
        <row r="19757">
          <cell r="A19757">
            <v>44067</v>
          </cell>
          <cell r="C19757">
            <v>15.3</v>
          </cell>
        </row>
        <row r="19758">
          <cell r="A19758">
            <v>44067</v>
          </cell>
          <cell r="C19758">
            <v>15.1</v>
          </cell>
        </row>
        <row r="19759">
          <cell r="A19759">
            <v>44067</v>
          </cell>
          <cell r="C19759">
            <v>15</v>
          </cell>
        </row>
        <row r="19760">
          <cell r="A19760">
            <v>44067</v>
          </cell>
          <cell r="C19760">
            <v>14.8</v>
          </cell>
        </row>
        <row r="19761">
          <cell r="A19761">
            <v>44067</v>
          </cell>
          <cell r="C19761">
            <v>14.7</v>
          </cell>
        </row>
        <row r="19762">
          <cell r="A19762">
            <v>44067</v>
          </cell>
          <cell r="C19762">
            <v>14.7</v>
          </cell>
        </row>
        <row r="19763">
          <cell r="A19763">
            <v>44067</v>
          </cell>
          <cell r="C19763">
            <v>14.9</v>
          </cell>
        </row>
        <row r="19764">
          <cell r="A19764">
            <v>44067</v>
          </cell>
          <cell r="C19764">
            <v>15.5</v>
          </cell>
        </row>
        <row r="19765">
          <cell r="A19765">
            <v>44067</v>
          </cell>
          <cell r="C19765">
            <v>16.3</v>
          </cell>
        </row>
        <row r="19766">
          <cell r="A19766">
            <v>44067</v>
          </cell>
          <cell r="C19766">
            <v>16.899999999999999</v>
          </cell>
        </row>
        <row r="19767">
          <cell r="A19767">
            <v>44067</v>
          </cell>
          <cell r="C19767">
            <v>17.7</v>
          </cell>
        </row>
        <row r="19768">
          <cell r="A19768">
            <v>44067</v>
          </cell>
          <cell r="C19768">
            <v>18.3</v>
          </cell>
        </row>
        <row r="19769">
          <cell r="A19769">
            <v>44067</v>
          </cell>
          <cell r="C19769">
            <v>18.8</v>
          </cell>
        </row>
        <row r="19770">
          <cell r="A19770">
            <v>44067</v>
          </cell>
          <cell r="C19770">
            <v>19</v>
          </cell>
        </row>
        <row r="19771">
          <cell r="A19771">
            <v>44067</v>
          </cell>
          <cell r="C19771">
            <v>19.100000000000001</v>
          </cell>
        </row>
        <row r="19772">
          <cell r="A19772">
            <v>44067</v>
          </cell>
          <cell r="C19772">
            <v>18.899999999999999</v>
          </cell>
        </row>
        <row r="19773">
          <cell r="A19773">
            <v>44067</v>
          </cell>
          <cell r="C19773">
            <v>18.399999999999999</v>
          </cell>
        </row>
        <row r="19774">
          <cell r="A19774">
            <v>44067</v>
          </cell>
          <cell r="C19774">
            <v>17.899999999999999</v>
          </cell>
        </row>
        <row r="19775">
          <cell r="A19775">
            <v>44067</v>
          </cell>
          <cell r="C19775">
            <v>17.399999999999999</v>
          </cell>
        </row>
        <row r="19776">
          <cell r="A19776">
            <v>44067</v>
          </cell>
          <cell r="C19776">
            <v>16.8</v>
          </cell>
        </row>
        <row r="19777">
          <cell r="A19777">
            <v>44067</v>
          </cell>
          <cell r="C19777">
            <v>16.399999999999999</v>
          </cell>
        </row>
        <row r="19778">
          <cell r="A19778">
            <v>44067</v>
          </cell>
          <cell r="C19778">
            <v>16.2</v>
          </cell>
        </row>
        <row r="19779">
          <cell r="A19779">
            <v>44067</v>
          </cell>
          <cell r="C19779">
            <v>16.2</v>
          </cell>
        </row>
        <row r="19780">
          <cell r="A19780">
            <v>44068</v>
          </cell>
          <cell r="C19780">
            <v>16.100000000000001</v>
          </cell>
        </row>
        <row r="19781">
          <cell r="A19781">
            <v>44068</v>
          </cell>
          <cell r="C19781">
            <v>16.2</v>
          </cell>
        </row>
        <row r="19782">
          <cell r="A19782">
            <v>44068</v>
          </cell>
          <cell r="C19782">
            <v>16.100000000000001</v>
          </cell>
        </row>
        <row r="19783">
          <cell r="A19783">
            <v>44068</v>
          </cell>
          <cell r="C19783">
            <v>16.2</v>
          </cell>
        </row>
        <row r="19784">
          <cell r="A19784">
            <v>44068</v>
          </cell>
          <cell r="C19784">
            <v>16.899999999999999</v>
          </cell>
        </row>
        <row r="19785">
          <cell r="A19785">
            <v>44068</v>
          </cell>
          <cell r="C19785">
            <v>17.100000000000001</v>
          </cell>
        </row>
        <row r="19786">
          <cell r="A19786">
            <v>44068</v>
          </cell>
          <cell r="C19786">
            <v>17</v>
          </cell>
        </row>
        <row r="19787">
          <cell r="A19787">
            <v>44068</v>
          </cell>
          <cell r="C19787">
            <v>17.100000000000001</v>
          </cell>
        </row>
        <row r="19788">
          <cell r="A19788">
            <v>44068</v>
          </cell>
          <cell r="C19788">
            <v>17.3</v>
          </cell>
        </row>
        <row r="19789">
          <cell r="A19789">
            <v>44068</v>
          </cell>
          <cell r="C19789">
            <v>17.399999999999999</v>
          </cell>
        </row>
        <row r="19790">
          <cell r="A19790">
            <v>44068</v>
          </cell>
          <cell r="C19790">
            <v>18.5</v>
          </cell>
        </row>
        <row r="19791">
          <cell r="A19791">
            <v>44068</v>
          </cell>
          <cell r="C19791">
            <v>19.100000000000001</v>
          </cell>
        </row>
        <row r="19792">
          <cell r="A19792">
            <v>44068</v>
          </cell>
          <cell r="C19792">
            <v>19.600000000000001</v>
          </cell>
        </row>
        <row r="19793">
          <cell r="A19793">
            <v>44068</v>
          </cell>
          <cell r="C19793">
            <v>19.899999999999999</v>
          </cell>
        </row>
        <row r="19794">
          <cell r="A19794">
            <v>44068</v>
          </cell>
          <cell r="C19794">
            <v>20.100000000000001</v>
          </cell>
        </row>
        <row r="19795">
          <cell r="A19795">
            <v>44068</v>
          </cell>
          <cell r="C19795">
            <v>19.8</v>
          </cell>
        </row>
        <row r="19796">
          <cell r="A19796">
            <v>44068</v>
          </cell>
          <cell r="C19796">
            <v>19.399999999999999</v>
          </cell>
        </row>
        <row r="19797">
          <cell r="A19797">
            <v>44068</v>
          </cell>
          <cell r="C19797">
            <v>18.8</v>
          </cell>
        </row>
        <row r="19798">
          <cell r="A19798">
            <v>44068</v>
          </cell>
          <cell r="C19798">
            <v>18.3</v>
          </cell>
        </row>
        <row r="19799">
          <cell r="A19799">
            <v>44068</v>
          </cell>
          <cell r="C19799">
            <v>17.7</v>
          </cell>
        </row>
        <row r="19800">
          <cell r="A19800">
            <v>44068</v>
          </cell>
          <cell r="C19800">
            <v>17.399999999999999</v>
          </cell>
        </row>
        <row r="19801">
          <cell r="A19801">
            <v>44068</v>
          </cell>
          <cell r="C19801">
            <v>17.2</v>
          </cell>
        </row>
        <row r="19802">
          <cell r="A19802">
            <v>44068</v>
          </cell>
          <cell r="C19802">
            <v>17.399999999999999</v>
          </cell>
        </row>
        <row r="19803">
          <cell r="A19803">
            <v>44068</v>
          </cell>
          <cell r="C19803">
            <v>17.3</v>
          </cell>
        </row>
        <row r="19804">
          <cell r="A19804">
            <v>44069</v>
          </cell>
          <cell r="C19804">
            <v>17</v>
          </cell>
        </row>
        <row r="19805">
          <cell r="A19805">
            <v>44069</v>
          </cell>
          <cell r="C19805">
            <v>16.7</v>
          </cell>
        </row>
        <row r="19806">
          <cell r="A19806">
            <v>44069</v>
          </cell>
          <cell r="C19806">
            <v>16.399999999999999</v>
          </cell>
        </row>
        <row r="19807">
          <cell r="A19807">
            <v>44069</v>
          </cell>
          <cell r="C19807">
            <v>16.2</v>
          </cell>
        </row>
        <row r="19808">
          <cell r="A19808">
            <v>44069</v>
          </cell>
          <cell r="C19808">
            <v>15.6</v>
          </cell>
        </row>
        <row r="19809">
          <cell r="A19809">
            <v>44069</v>
          </cell>
          <cell r="C19809">
            <v>15.6</v>
          </cell>
        </row>
        <row r="19810">
          <cell r="A19810">
            <v>44069</v>
          </cell>
          <cell r="C19810">
            <v>15.8</v>
          </cell>
        </row>
        <row r="19811">
          <cell r="A19811">
            <v>44069</v>
          </cell>
          <cell r="C19811">
            <v>16.100000000000001</v>
          </cell>
        </row>
        <row r="19812">
          <cell r="A19812">
            <v>44069</v>
          </cell>
          <cell r="C19812">
            <v>16.8</v>
          </cell>
        </row>
        <row r="19813">
          <cell r="A19813">
            <v>44069</v>
          </cell>
          <cell r="C19813">
            <v>17.3</v>
          </cell>
        </row>
        <row r="19814">
          <cell r="A19814">
            <v>44069</v>
          </cell>
          <cell r="C19814">
            <v>18</v>
          </cell>
        </row>
        <row r="19815">
          <cell r="A19815">
            <v>44069</v>
          </cell>
          <cell r="C19815">
            <v>18.8</v>
          </cell>
        </row>
        <row r="19816">
          <cell r="A19816">
            <v>44069</v>
          </cell>
          <cell r="C19816">
            <v>19.100000000000001</v>
          </cell>
        </row>
        <row r="19817">
          <cell r="A19817">
            <v>44069</v>
          </cell>
          <cell r="C19817">
            <v>19.399999999999999</v>
          </cell>
        </row>
        <row r="19818">
          <cell r="A19818">
            <v>44069</v>
          </cell>
          <cell r="C19818">
            <v>19.5</v>
          </cell>
        </row>
        <row r="19819">
          <cell r="A19819">
            <v>44069</v>
          </cell>
          <cell r="C19819">
            <v>19.399999999999999</v>
          </cell>
        </row>
        <row r="19820">
          <cell r="A19820">
            <v>44069</v>
          </cell>
          <cell r="C19820">
            <v>18.8</v>
          </cell>
        </row>
        <row r="19821">
          <cell r="A19821">
            <v>44069</v>
          </cell>
          <cell r="C19821">
            <v>18.2</v>
          </cell>
        </row>
        <row r="19822">
          <cell r="A19822">
            <v>44069</v>
          </cell>
          <cell r="C19822">
            <v>17.600000000000001</v>
          </cell>
        </row>
        <row r="19823">
          <cell r="A19823">
            <v>44069</v>
          </cell>
          <cell r="C19823">
            <v>16.8</v>
          </cell>
        </row>
        <row r="19824">
          <cell r="A19824">
            <v>44069</v>
          </cell>
          <cell r="C19824">
            <v>15.9</v>
          </cell>
        </row>
        <row r="19825">
          <cell r="A19825">
            <v>44069</v>
          </cell>
          <cell r="C19825">
            <v>15.3</v>
          </cell>
        </row>
        <row r="19826">
          <cell r="A19826">
            <v>44069</v>
          </cell>
          <cell r="C19826">
            <v>15</v>
          </cell>
        </row>
        <row r="19827">
          <cell r="A19827">
            <v>44069</v>
          </cell>
          <cell r="C19827">
            <v>14.6</v>
          </cell>
        </row>
        <row r="19828">
          <cell r="A19828">
            <v>44070</v>
          </cell>
          <cell r="C19828">
            <v>14.1</v>
          </cell>
        </row>
        <row r="19829">
          <cell r="A19829">
            <v>44070</v>
          </cell>
          <cell r="C19829">
            <v>13.9</v>
          </cell>
        </row>
        <row r="19830">
          <cell r="A19830">
            <v>44070</v>
          </cell>
          <cell r="C19830">
            <v>13.5</v>
          </cell>
        </row>
        <row r="19831">
          <cell r="A19831">
            <v>44070</v>
          </cell>
          <cell r="C19831">
            <v>13.3</v>
          </cell>
        </row>
        <row r="19832">
          <cell r="A19832">
            <v>44070</v>
          </cell>
          <cell r="C19832">
            <v>12.8</v>
          </cell>
        </row>
        <row r="19833">
          <cell r="A19833">
            <v>44070</v>
          </cell>
          <cell r="C19833">
            <v>12.8</v>
          </cell>
        </row>
        <row r="19834">
          <cell r="A19834">
            <v>44070</v>
          </cell>
          <cell r="C19834">
            <v>12.8</v>
          </cell>
        </row>
        <row r="19835">
          <cell r="A19835">
            <v>44070</v>
          </cell>
          <cell r="C19835">
            <v>13.3</v>
          </cell>
        </row>
        <row r="19836">
          <cell r="A19836">
            <v>44070</v>
          </cell>
          <cell r="C19836">
            <v>14.3</v>
          </cell>
        </row>
        <row r="19837">
          <cell r="A19837">
            <v>44070</v>
          </cell>
          <cell r="C19837">
            <v>15.5</v>
          </cell>
        </row>
        <row r="19838">
          <cell r="A19838">
            <v>44070</v>
          </cell>
          <cell r="C19838">
            <v>16.600000000000001</v>
          </cell>
        </row>
        <row r="19839">
          <cell r="A19839">
            <v>44070</v>
          </cell>
          <cell r="C19839">
            <v>17.3</v>
          </cell>
        </row>
        <row r="19840">
          <cell r="A19840">
            <v>44070</v>
          </cell>
          <cell r="C19840">
            <v>17.3</v>
          </cell>
        </row>
        <row r="19841">
          <cell r="A19841">
            <v>44070</v>
          </cell>
          <cell r="C19841">
            <v>17.5</v>
          </cell>
        </row>
        <row r="19842">
          <cell r="A19842">
            <v>44070</v>
          </cell>
          <cell r="C19842">
            <v>17.3</v>
          </cell>
        </row>
        <row r="19843">
          <cell r="A19843">
            <v>44070</v>
          </cell>
          <cell r="C19843">
            <v>17.100000000000001</v>
          </cell>
        </row>
        <row r="19844">
          <cell r="A19844">
            <v>44070</v>
          </cell>
          <cell r="C19844">
            <v>16.8</v>
          </cell>
        </row>
        <row r="19845">
          <cell r="A19845">
            <v>44070</v>
          </cell>
          <cell r="C19845">
            <v>16.3</v>
          </cell>
        </row>
        <row r="19846">
          <cell r="A19846">
            <v>44070</v>
          </cell>
          <cell r="C19846">
            <v>16.100000000000001</v>
          </cell>
        </row>
        <row r="19847">
          <cell r="A19847">
            <v>44070</v>
          </cell>
          <cell r="C19847">
            <v>15.7</v>
          </cell>
        </row>
        <row r="19848">
          <cell r="A19848">
            <v>44070</v>
          </cell>
          <cell r="C19848">
            <v>15.2</v>
          </cell>
        </row>
        <row r="19849">
          <cell r="A19849">
            <v>44070</v>
          </cell>
          <cell r="C19849">
            <v>15</v>
          </cell>
        </row>
        <row r="19850">
          <cell r="A19850">
            <v>44070</v>
          </cell>
          <cell r="C19850">
            <v>14.9</v>
          </cell>
        </row>
        <row r="19851">
          <cell r="A19851">
            <v>44070</v>
          </cell>
          <cell r="C19851">
            <v>14.7</v>
          </cell>
        </row>
        <row r="19852">
          <cell r="A19852">
            <v>44071</v>
          </cell>
          <cell r="C19852">
            <v>14.4</v>
          </cell>
        </row>
        <row r="19853">
          <cell r="A19853">
            <v>44071</v>
          </cell>
          <cell r="C19853">
            <v>14.2</v>
          </cell>
        </row>
        <row r="19854">
          <cell r="A19854">
            <v>44071</v>
          </cell>
          <cell r="C19854">
            <v>13.9</v>
          </cell>
        </row>
        <row r="19855">
          <cell r="A19855">
            <v>44071</v>
          </cell>
          <cell r="C19855">
            <v>13.7</v>
          </cell>
        </row>
        <row r="19856">
          <cell r="A19856">
            <v>44071</v>
          </cell>
          <cell r="C19856">
            <v>13.5</v>
          </cell>
        </row>
        <row r="19857">
          <cell r="A19857">
            <v>44071</v>
          </cell>
          <cell r="C19857">
            <v>13.4</v>
          </cell>
        </row>
        <row r="19858">
          <cell r="A19858">
            <v>44071</v>
          </cell>
          <cell r="C19858">
            <v>13.4</v>
          </cell>
        </row>
        <row r="19859">
          <cell r="A19859">
            <v>44071</v>
          </cell>
          <cell r="C19859">
            <v>13.6</v>
          </cell>
        </row>
        <row r="19860">
          <cell r="A19860">
            <v>44071</v>
          </cell>
          <cell r="C19860">
            <v>14.1</v>
          </cell>
        </row>
        <row r="19861">
          <cell r="A19861">
            <v>44071</v>
          </cell>
          <cell r="C19861">
            <v>14.7</v>
          </cell>
        </row>
        <row r="19862">
          <cell r="A19862">
            <v>44071</v>
          </cell>
          <cell r="C19862">
            <v>15.5</v>
          </cell>
        </row>
        <row r="19863">
          <cell r="A19863">
            <v>44071</v>
          </cell>
          <cell r="C19863">
            <v>16</v>
          </cell>
        </row>
        <row r="19864">
          <cell r="A19864">
            <v>44071</v>
          </cell>
          <cell r="C19864">
            <v>16.100000000000001</v>
          </cell>
        </row>
        <row r="19865">
          <cell r="A19865">
            <v>44071</v>
          </cell>
          <cell r="C19865">
            <v>16.2</v>
          </cell>
        </row>
        <row r="19866">
          <cell r="A19866">
            <v>44071</v>
          </cell>
          <cell r="C19866">
            <v>16.2</v>
          </cell>
        </row>
        <row r="19867">
          <cell r="A19867">
            <v>44071</v>
          </cell>
          <cell r="C19867">
            <v>16.3</v>
          </cell>
        </row>
        <row r="19868">
          <cell r="A19868">
            <v>44071</v>
          </cell>
          <cell r="C19868">
            <v>15.9</v>
          </cell>
        </row>
        <row r="19869">
          <cell r="A19869">
            <v>44071</v>
          </cell>
          <cell r="C19869">
            <v>15.5</v>
          </cell>
        </row>
        <row r="19870">
          <cell r="A19870">
            <v>44071</v>
          </cell>
          <cell r="C19870">
            <v>14.9</v>
          </cell>
        </row>
        <row r="19871">
          <cell r="A19871">
            <v>44071</v>
          </cell>
          <cell r="C19871">
            <v>14.4</v>
          </cell>
        </row>
        <row r="19872">
          <cell r="A19872">
            <v>44071</v>
          </cell>
          <cell r="C19872">
            <v>14.1</v>
          </cell>
        </row>
        <row r="19873">
          <cell r="A19873">
            <v>44071</v>
          </cell>
          <cell r="C19873">
            <v>13.5</v>
          </cell>
        </row>
        <row r="19874">
          <cell r="A19874">
            <v>44071</v>
          </cell>
          <cell r="C19874">
            <v>13.6</v>
          </cell>
        </row>
        <row r="19875">
          <cell r="A19875">
            <v>44071</v>
          </cell>
          <cell r="C19875">
            <v>13.2</v>
          </cell>
        </row>
        <row r="19876">
          <cell r="A19876">
            <v>44072</v>
          </cell>
          <cell r="C19876">
            <v>12.8</v>
          </cell>
        </row>
        <row r="19877">
          <cell r="A19877">
            <v>44072</v>
          </cell>
          <cell r="C19877">
            <v>12.3</v>
          </cell>
        </row>
        <row r="19878">
          <cell r="A19878">
            <v>44072</v>
          </cell>
          <cell r="C19878">
            <v>11.9</v>
          </cell>
        </row>
        <row r="19879">
          <cell r="A19879">
            <v>44072</v>
          </cell>
          <cell r="C19879">
            <v>11.5</v>
          </cell>
        </row>
        <row r="19880">
          <cell r="A19880">
            <v>44072</v>
          </cell>
          <cell r="C19880">
            <v>11.4</v>
          </cell>
        </row>
        <row r="19881">
          <cell r="A19881">
            <v>44072</v>
          </cell>
          <cell r="C19881">
            <v>11.6</v>
          </cell>
        </row>
        <row r="19882">
          <cell r="A19882">
            <v>44072</v>
          </cell>
          <cell r="C19882">
            <v>11.8</v>
          </cell>
        </row>
        <row r="19883">
          <cell r="A19883">
            <v>44072</v>
          </cell>
          <cell r="C19883">
            <v>12.5</v>
          </cell>
        </row>
        <row r="19884">
          <cell r="A19884">
            <v>44072</v>
          </cell>
          <cell r="C19884">
            <v>13.2</v>
          </cell>
        </row>
        <row r="19885">
          <cell r="A19885">
            <v>44072</v>
          </cell>
          <cell r="C19885">
            <v>14.1</v>
          </cell>
        </row>
        <row r="19886">
          <cell r="A19886">
            <v>44072</v>
          </cell>
          <cell r="C19886">
            <v>15.2</v>
          </cell>
        </row>
        <row r="19887">
          <cell r="A19887">
            <v>44072</v>
          </cell>
          <cell r="C19887">
            <v>16</v>
          </cell>
        </row>
        <row r="19888">
          <cell r="A19888">
            <v>44072</v>
          </cell>
          <cell r="C19888">
            <v>16.899999999999999</v>
          </cell>
        </row>
        <row r="19889">
          <cell r="A19889">
            <v>44072</v>
          </cell>
          <cell r="C19889">
            <v>17.5</v>
          </cell>
        </row>
        <row r="19890">
          <cell r="A19890">
            <v>44072</v>
          </cell>
          <cell r="C19890">
            <v>18</v>
          </cell>
        </row>
        <row r="19891">
          <cell r="A19891">
            <v>44072</v>
          </cell>
          <cell r="C19891">
            <v>18</v>
          </cell>
        </row>
        <row r="19892">
          <cell r="A19892">
            <v>44072</v>
          </cell>
          <cell r="C19892">
            <v>17.600000000000001</v>
          </cell>
        </row>
        <row r="19893">
          <cell r="A19893">
            <v>44072</v>
          </cell>
          <cell r="C19893">
            <v>17.100000000000001</v>
          </cell>
        </row>
        <row r="19894">
          <cell r="A19894">
            <v>44072</v>
          </cell>
          <cell r="C19894">
            <v>16.399999999999999</v>
          </cell>
        </row>
        <row r="19895">
          <cell r="A19895">
            <v>44072</v>
          </cell>
          <cell r="C19895">
            <v>15.6</v>
          </cell>
        </row>
        <row r="19896">
          <cell r="A19896">
            <v>44072</v>
          </cell>
          <cell r="C19896">
            <v>14.9</v>
          </cell>
        </row>
        <row r="19897">
          <cell r="A19897">
            <v>44072</v>
          </cell>
          <cell r="C19897">
            <v>14.1</v>
          </cell>
        </row>
        <row r="19898">
          <cell r="A19898">
            <v>44072</v>
          </cell>
          <cell r="C19898">
            <v>13.6</v>
          </cell>
        </row>
        <row r="19899">
          <cell r="A19899">
            <v>44072</v>
          </cell>
          <cell r="C19899">
            <v>13</v>
          </cell>
        </row>
        <row r="19900">
          <cell r="A19900">
            <v>44073</v>
          </cell>
          <cell r="C19900">
            <v>12.6</v>
          </cell>
        </row>
        <row r="19901">
          <cell r="A19901">
            <v>44073</v>
          </cell>
          <cell r="C19901">
            <v>12.1</v>
          </cell>
        </row>
        <row r="19902">
          <cell r="A19902">
            <v>44073</v>
          </cell>
          <cell r="C19902">
            <v>11.7</v>
          </cell>
        </row>
        <row r="19903">
          <cell r="A19903">
            <v>44073</v>
          </cell>
          <cell r="C19903">
            <v>11.3</v>
          </cell>
        </row>
        <row r="19904">
          <cell r="A19904">
            <v>44073</v>
          </cell>
          <cell r="C19904">
            <v>10.9</v>
          </cell>
        </row>
        <row r="19905">
          <cell r="A19905">
            <v>44073</v>
          </cell>
          <cell r="C19905">
            <v>10.8</v>
          </cell>
        </row>
        <row r="19906">
          <cell r="A19906">
            <v>44073</v>
          </cell>
          <cell r="C19906">
            <v>10.8</v>
          </cell>
        </row>
        <row r="19907">
          <cell r="A19907">
            <v>44073</v>
          </cell>
          <cell r="C19907">
            <v>11.5</v>
          </cell>
        </row>
        <row r="19908">
          <cell r="A19908">
            <v>44073</v>
          </cell>
          <cell r="C19908">
            <v>12.3</v>
          </cell>
        </row>
        <row r="19909">
          <cell r="A19909">
            <v>44073</v>
          </cell>
          <cell r="C19909">
            <v>13.3</v>
          </cell>
        </row>
        <row r="19910">
          <cell r="A19910">
            <v>44073</v>
          </cell>
          <cell r="C19910">
            <v>14.5</v>
          </cell>
        </row>
        <row r="19911">
          <cell r="A19911">
            <v>44073</v>
          </cell>
          <cell r="C19911">
            <v>15.4</v>
          </cell>
        </row>
        <row r="19912">
          <cell r="A19912">
            <v>44073</v>
          </cell>
          <cell r="C19912">
            <v>16.399999999999999</v>
          </cell>
        </row>
        <row r="19913">
          <cell r="A19913">
            <v>44073</v>
          </cell>
          <cell r="C19913">
            <v>17</v>
          </cell>
        </row>
        <row r="19914">
          <cell r="A19914">
            <v>44073</v>
          </cell>
          <cell r="C19914">
            <v>17.5</v>
          </cell>
        </row>
        <row r="19915">
          <cell r="A19915">
            <v>44073</v>
          </cell>
          <cell r="C19915">
            <v>17.7</v>
          </cell>
        </row>
        <row r="19916">
          <cell r="A19916">
            <v>44073</v>
          </cell>
          <cell r="C19916">
            <v>17.3</v>
          </cell>
        </row>
        <row r="19917">
          <cell r="A19917">
            <v>44073</v>
          </cell>
          <cell r="C19917">
            <v>16.8</v>
          </cell>
        </row>
        <row r="19918">
          <cell r="A19918">
            <v>44073</v>
          </cell>
          <cell r="C19918">
            <v>16.100000000000001</v>
          </cell>
        </row>
        <row r="19919">
          <cell r="A19919">
            <v>44073</v>
          </cell>
          <cell r="C19919">
            <v>15.3</v>
          </cell>
        </row>
        <row r="19920">
          <cell r="A19920">
            <v>44073</v>
          </cell>
          <cell r="C19920">
            <v>14.3</v>
          </cell>
        </row>
        <row r="19921">
          <cell r="A19921">
            <v>44073</v>
          </cell>
          <cell r="C19921">
            <v>13.3</v>
          </cell>
        </row>
        <row r="19922">
          <cell r="A19922">
            <v>44073</v>
          </cell>
          <cell r="C19922">
            <v>12.3</v>
          </cell>
        </row>
        <row r="19923">
          <cell r="A19923">
            <v>44073</v>
          </cell>
          <cell r="C19923">
            <v>11.5</v>
          </cell>
        </row>
        <row r="19924">
          <cell r="A19924">
            <v>44074</v>
          </cell>
          <cell r="C19924">
            <v>10.7</v>
          </cell>
        </row>
        <row r="19925">
          <cell r="A19925">
            <v>44074</v>
          </cell>
          <cell r="C19925">
            <v>10</v>
          </cell>
        </row>
        <row r="19926">
          <cell r="A19926">
            <v>44074</v>
          </cell>
          <cell r="C19926">
            <v>9.5</v>
          </cell>
        </row>
        <row r="19927">
          <cell r="A19927">
            <v>44074</v>
          </cell>
          <cell r="C19927">
            <v>9.1999999999999993</v>
          </cell>
        </row>
        <row r="19928">
          <cell r="A19928">
            <v>44074</v>
          </cell>
          <cell r="C19928">
            <v>8.9</v>
          </cell>
        </row>
        <row r="19929">
          <cell r="A19929">
            <v>44074</v>
          </cell>
          <cell r="C19929">
            <v>8.6999999999999993</v>
          </cell>
        </row>
        <row r="19930">
          <cell r="A19930">
            <v>44074</v>
          </cell>
          <cell r="C19930">
            <v>8.9</v>
          </cell>
        </row>
        <row r="19931">
          <cell r="A19931">
            <v>44074</v>
          </cell>
          <cell r="C19931">
            <v>9.8000000000000007</v>
          </cell>
        </row>
        <row r="19932">
          <cell r="A19932">
            <v>44074</v>
          </cell>
          <cell r="C19932">
            <v>11.5</v>
          </cell>
        </row>
        <row r="19933">
          <cell r="A19933">
            <v>44074</v>
          </cell>
          <cell r="C19933">
            <v>13.5</v>
          </cell>
        </row>
        <row r="19934">
          <cell r="A19934">
            <v>44074</v>
          </cell>
          <cell r="C19934">
            <v>15.3</v>
          </cell>
        </row>
        <row r="19935">
          <cell r="A19935">
            <v>44074</v>
          </cell>
          <cell r="C19935">
            <v>16.600000000000001</v>
          </cell>
        </row>
        <row r="19936">
          <cell r="A19936">
            <v>44074</v>
          </cell>
          <cell r="C19936">
            <v>17.3</v>
          </cell>
        </row>
        <row r="19937">
          <cell r="A19937">
            <v>44074</v>
          </cell>
          <cell r="C19937">
            <v>17.899999999999999</v>
          </cell>
        </row>
        <row r="19938">
          <cell r="A19938">
            <v>44074</v>
          </cell>
          <cell r="C19938">
            <v>18.2</v>
          </cell>
        </row>
        <row r="19939">
          <cell r="A19939">
            <v>44074</v>
          </cell>
          <cell r="C19939">
            <v>18.100000000000001</v>
          </cell>
        </row>
        <row r="19940">
          <cell r="A19940">
            <v>44074</v>
          </cell>
          <cell r="C19940">
            <v>17.7</v>
          </cell>
        </row>
        <row r="19941">
          <cell r="A19941">
            <v>44074</v>
          </cell>
          <cell r="C19941">
            <v>17.2</v>
          </cell>
        </row>
        <row r="19942">
          <cell r="A19942">
            <v>44074</v>
          </cell>
          <cell r="C19942">
            <v>16.600000000000001</v>
          </cell>
        </row>
        <row r="19943">
          <cell r="A19943">
            <v>44074</v>
          </cell>
          <cell r="C19943">
            <v>15.6</v>
          </cell>
        </row>
        <row r="19944">
          <cell r="A19944">
            <v>44074</v>
          </cell>
          <cell r="C19944">
            <v>14.6</v>
          </cell>
        </row>
        <row r="19945">
          <cell r="A19945">
            <v>44074</v>
          </cell>
          <cell r="C19945">
            <v>13.7</v>
          </cell>
        </row>
        <row r="19946">
          <cell r="A19946">
            <v>44074</v>
          </cell>
          <cell r="C19946">
            <v>12.7</v>
          </cell>
        </row>
        <row r="19947">
          <cell r="A19947">
            <v>44074</v>
          </cell>
          <cell r="C19947">
            <v>12.1</v>
          </cell>
        </row>
        <row r="19948">
          <cell r="A19948">
            <v>44075</v>
          </cell>
          <cell r="C19948">
            <v>11.4</v>
          </cell>
        </row>
        <row r="19949">
          <cell r="A19949">
            <v>44075</v>
          </cell>
          <cell r="C19949">
            <v>10.9</v>
          </cell>
        </row>
        <row r="19950">
          <cell r="A19950">
            <v>44075</v>
          </cell>
          <cell r="C19950">
            <v>10.4</v>
          </cell>
        </row>
        <row r="19951">
          <cell r="A19951">
            <v>44075</v>
          </cell>
          <cell r="C19951">
            <v>10.1</v>
          </cell>
        </row>
        <row r="19952">
          <cell r="A19952">
            <v>44075</v>
          </cell>
          <cell r="C19952">
            <v>9.9</v>
          </cell>
        </row>
        <row r="19953">
          <cell r="A19953">
            <v>44075</v>
          </cell>
          <cell r="C19953">
            <v>9.8000000000000007</v>
          </cell>
        </row>
        <row r="19954">
          <cell r="A19954">
            <v>44075</v>
          </cell>
          <cell r="C19954">
            <v>9.9</v>
          </cell>
        </row>
        <row r="19955">
          <cell r="A19955">
            <v>44075</v>
          </cell>
          <cell r="C19955">
            <v>10.7</v>
          </cell>
        </row>
        <row r="19956">
          <cell r="A19956">
            <v>44075</v>
          </cell>
          <cell r="C19956">
            <v>12.5</v>
          </cell>
        </row>
        <row r="19957">
          <cell r="A19957">
            <v>44075</v>
          </cell>
          <cell r="C19957">
            <v>14.5</v>
          </cell>
        </row>
        <row r="19958">
          <cell r="A19958">
            <v>44075</v>
          </cell>
          <cell r="C19958">
            <v>16.600000000000001</v>
          </cell>
        </row>
        <row r="19959">
          <cell r="A19959">
            <v>44075</v>
          </cell>
          <cell r="C19959">
            <v>17.8</v>
          </cell>
        </row>
        <row r="19960">
          <cell r="A19960">
            <v>44075</v>
          </cell>
          <cell r="C19960">
            <v>18.5</v>
          </cell>
        </row>
        <row r="19961">
          <cell r="A19961">
            <v>44075</v>
          </cell>
          <cell r="C19961">
            <v>19.100000000000001</v>
          </cell>
        </row>
        <row r="19962">
          <cell r="A19962">
            <v>44075</v>
          </cell>
          <cell r="C19962">
            <v>19.3</v>
          </cell>
        </row>
        <row r="19963">
          <cell r="A19963">
            <v>44075</v>
          </cell>
          <cell r="C19963">
            <v>19.3</v>
          </cell>
        </row>
        <row r="19964">
          <cell r="A19964">
            <v>44075</v>
          </cell>
          <cell r="C19964">
            <v>19.100000000000001</v>
          </cell>
        </row>
        <row r="19965">
          <cell r="A19965">
            <v>44075</v>
          </cell>
          <cell r="C19965">
            <v>18.5</v>
          </cell>
        </row>
        <row r="19966">
          <cell r="A19966">
            <v>44075</v>
          </cell>
          <cell r="C19966">
            <v>17.7</v>
          </cell>
        </row>
        <row r="19967">
          <cell r="A19967">
            <v>44075</v>
          </cell>
          <cell r="C19967">
            <v>16.600000000000001</v>
          </cell>
        </row>
        <row r="19968">
          <cell r="A19968">
            <v>44075</v>
          </cell>
          <cell r="C19968">
            <v>15.4</v>
          </cell>
        </row>
        <row r="19969">
          <cell r="A19969">
            <v>44075</v>
          </cell>
          <cell r="C19969">
            <v>14.7</v>
          </cell>
        </row>
        <row r="19970">
          <cell r="A19970">
            <v>44075</v>
          </cell>
          <cell r="C19970">
            <v>13.7</v>
          </cell>
        </row>
        <row r="19971">
          <cell r="A19971">
            <v>44075</v>
          </cell>
          <cell r="C19971">
            <v>13.2</v>
          </cell>
        </row>
        <row r="19972">
          <cell r="A19972">
            <v>44076</v>
          </cell>
          <cell r="C19972">
            <v>12.7</v>
          </cell>
        </row>
        <row r="19973">
          <cell r="A19973">
            <v>44076</v>
          </cell>
          <cell r="C19973">
            <v>12.2</v>
          </cell>
        </row>
        <row r="19974">
          <cell r="A19974">
            <v>44076</v>
          </cell>
          <cell r="C19974">
            <v>11.8</v>
          </cell>
        </row>
        <row r="19975">
          <cell r="A19975">
            <v>44076</v>
          </cell>
          <cell r="C19975">
            <v>11.5</v>
          </cell>
        </row>
        <row r="19976">
          <cell r="A19976">
            <v>44076</v>
          </cell>
          <cell r="C19976">
            <v>11.3</v>
          </cell>
        </row>
        <row r="19977">
          <cell r="A19977">
            <v>44076</v>
          </cell>
          <cell r="C19977">
            <v>11.3</v>
          </cell>
        </row>
        <row r="19978">
          <cell r="A19978">
            <v>44076</v>
          </cell>
          <cell r="C19978">
            <v>11.6</v>
          </cell>
        </row>
        <row r="19979">
          <cell r="A19979">
            <v>44076</v>
          </cell>
          <cell r="C19979">
            <v>12.4</v>
          </cell>
        </row>
        <row r="19980">
          <cell r="A19980">
            <v>44076</v>
          </cell>
          <cell r="C19980">
            <v>13.6</v>
          </cell>
        </row>
        <row r="19981">
          <cell r="A19981">
            <v>44076</v>
          </cell>
          <cell r="C19981">
            <v>14.9</v>
          </cell>
        </row>
        <row r="19982">
          <cell r="A19982">
            <v>44076</v>
          </cell>
          <cell r="C19982">
            <v>16.7</v>
          </cell>
        </row>
        <row r="19983">
          <cell r="A19983">
            <v>44076</v>
          </cell>
          <cell r="C19983">
            <v>17.399999999999999</v>
          </cell>
        </row>
        <row r="19984">
          <cell r="A19984">
            <v>44076</v>
          </cell>
          <cell r="C19984">
            <v>17.5</v>
          </cell>
        </row>
        <row r="19985">
          <cell r="A19985">
            <v>44076</v>
          </cell>
          <cell r="C19985">
            <v>17.5</v>
          </cell>
        </row>
        <row r="19986">
          <cell r="A19986">
            <v>44076</v>
          </cell>
          <cell r="C19986">
            <v>17.3</v>
          </cell>
        </row>
        <row r="19987">
          <cell r="A19987">
            <v>44076</v>
          </cell>
          <cell r="C19987">
            <v>17</v>
          </cell>
        </row>
        <row r="19988">
          <cell r="A19988">
            <v>44076</v>
          </cell>
          <cell r="C19988">
            <v>17</v>
          </cell>
        </row>
        <row r="19989">
          <cell r="A19989">
            <v>44076</v>
          </cell>
          <cell r="C19989">
            <v>16.8</v>
          </cell>
        </row>
        <row r="19990">
          <cell r="A19990">
            <v>44076</v>
          </cell>
          <cell r="C19990">
            <v>16.600000000000001</v>
          </cell>
        </row>
        <row r="19991">
          <cell r="A19991">
            <v>44076</v>
          </cell>
          <cell r="C19991">
            <v>16.5</v>
          </cell>
        </row>
        <row r="19992">
          <cell r="A19992">
            <v>44076</v>
          </cell>
          <cell r="C19992">
            <v>16.5</v>
          </cell>
        </row>
        <row r="19993">
          <cell r="A19993">
            <v>44076</v>
          </cell>
          <cell r="C19993">
            <v>16.5</v>
          </cell>
        </row>
        <row r="19994">
          <cell r="A19994">
            <v>44076</v>
          </cell>
          <cell r="C19994">
            <v>16.5</v>
          </cell>
        </row>
        <row r="19995">
          <cell r="A19995">
            <v>44076</v>
          </cell>
          <cell r="C19995">
            <v>16.7</v>
          </cell>
        </row>
        <row r="19996">
          <cell r="A19996">
            <v>44077</v>
          </cell>
          <cell r="C19996">
            <v>16.899999999999999</v>
          </cell>
        </row>
        <row r="19997">
          <cell r="A19997">
            <v>44077</v>
          </cell>
          <cell r="C19997">
            <v>17</v>
          </cell>
        </row>
        <row r="19998">
          <cell r="A19998">
            <v>44077</v>
          </cell>
          <cell r="C19998">
            <v>17.2</v>
          </cell>
        </row>
        <row r="19999">
          <cell r="A19999">
            <v>44077</v>
          </cell>
          <cell r="C19999">
            <v>17.399999999999999</v>
          </cell>
        </row>
        <row r="20000">
          <cell r="A20000">
            <v>44077</v>
          </cell>
          <cell r="C20000">
            <v>17.5</v>
          </cell>
        </row>
        <row r="20001">
          <cell r="A20001">
            <v>44077</v>
          </cell>
          <cell r="C20001">
            <v>17.600000000000001</v>
          </cell>
        </row>
        <row r="20002">
          <cell r="A20002">
            <v>44077</v>
          </cell>
          <cell r="C20002">
            <v>17.7</v>
          </cell>
        </row>
        <row r="20003">
          <cell r="A20003">
            <v>44077</v>
          </cell>
          <cell r="C20003">
            <v>17.7</v>
          </cell>
        </row>
        <row r="20004">
          <cell r="A20004">
            <v>44077</v>
          </cell>
          <cell r="C20004">
            <v>17.899999999999999</v>
          </cell>
        </row>
        <row r="20005">
          <cell r="A20005">
            <v>44077</v>
          </cell>
          <cell r="C20005">
            <v>17.899999999999999</v>
          </cell>
        </row>
        <row r="20006">
          <cell r="A20006">
            <v>44077</v>
          </cell>
          <cell r="C20006">
            <v>18.100000000000001</v>
          </cell>
        </row>
        <row r="20007">
          <cell r="A20007">
            <v>44077</v>
          </cell>
          <cell r="C20007">
            <v>18.399999999999999</v>
          </cell>
        </row>
        <row r="20008">
          <cell r="A20008">
            <v>44077</v>
          </cell>
          <cell r="C20008">
            <v>18.399999999999999</v>
          </cell>
        </row>
        <row r="20009">
          <cell r="A20009">
            <v>44077</v>
          </cell>
          <cell r="C20009">
            <v>18.600000000000001</v>
          </cell>
        </row>
        <row r="20010">
          <cell r="A20010">
            <v>44077</v>
          </cell>
          <cell r="C20010">
            <v>18.8</v>
          </cell>
        </row>
        <row r="20011">
          <cell r="A20011">
            <v>44077</v>
          </cell>
          <cell r="C20011">
            <v>18.600000000000001</v>
          </cell>
        </row>
        <row r="20012">
          <cell r="A20012">
            <v>44077</v>
          </cell>
          <cell r="C20012">
            <v>18.399999999999999</v>
          </cell>
        </row>
        <row r="20013">
          <cell r="A20013">
            <v>44077</v>
          </cell>
          <cell r="C20013">
            <v>17.899999999999999</v>
          </cell>
        </row>
        <row r="20014">
          <cell r="A20014">
            <v>44077</v>
          </cell>
          <cell r="C20014">
            <v>17.2</v>
          </cell>
        </row>
        <row r="20015">
          <cell r="A20015">
            <v>44077</v>
          </cell>
          <cell r="C20015">
            <v>16.5</v>
          </cell>
        </row>
        <row r="20016">
          <cell r="A20016">
            <v>44077</v>
          </cell>
          <cell r="C20016">
            <v>15.8</v>
          </cell>
        </row>
        <row r="20017">
          <cell r="A20017">
            <v>44077</v>
          </cell>
          <cell r="C20017">
            <v>15.3</v>
          </cell>
        </row>
        <row r="20018">
          <cell r="A20018">
            <v>44077</v>
          </cell>
          <cell r="C20018">
            <v>15.2</v>
          </cell>
        </row>
        <row r="20019">
          <cell r="A20019">
            <v>44077</v>
          </cell>
          <cell r="C20019">
            <v>14.9</v>
          </cell>
        </row>
        <row r="20020">
          <cell r="A20020">
            <v>44078</v>
          </cell>
          <cell r="C20020">
            <v>14.5</v>
          </cell>
        </row>
        <row r="20021">
          <cell r="A20021">
            <v>44078</v>
          </cell>
          <cell r="C20021">
            <v>14.3</v>
          </cell>
        </row>
        <row r="20022">
          <cell r="A20022">
            <v>44078</v>
          </cell>
          <cell r="C20022">
            <v>14.1</v>
          </cell>
        </row>
        <row r="20023">
          <cell r="A20023">
            <v>44078</v>
          </cell>
          <cell r="C20023">
            <v>14</v>
          </cell>
        </row>
        <row r="20024">
          <cell r="A20024">
            <v>44078</v>
          </cell>
          <cell r="C20024">
            <v>13.4</v>
          </cell>
        </row>
        <row r="20025">
          <cell r="A20025">
            <v>44078</v>
          </cell>
          <cell r="C20025">
            <v>13.5</v>
          </cell>
        </row>
        <row r="20026">
          <cell r="A20026">
            <v>44078</v>
          </cell>
          <cell r="C20026">
            <v>13.5</v>
          </cell>
        </row>
        <row r="20027">
          <cell r="A20027">
            <v>44078</v>
          </cell>
          <cell r="C20027">
            <v>13.9</v>
          </cell>
        </row>
        <row r="20028">
          <cell r="A20028">
            <v>44078</v>
          </cell>
          <cell r="C20028">
            <v>14.7</v>
          </cell>
        </row>
        <row r="20029">
          <cell r="A20029">
            <v>44078</v>
          </cell>
          <cell r="C20029">
            <v>15.3</v>
          </cell>
        </row>
        <row r="20030">
          <cell r="A20030">
            <v>44078</v>
          </cell>
          <cell r="C20030">
            <v>15.7</v>
          </cell>
        </row>
        <row r="20031">
          <cell r="A20031">
            <v>44078</v>
          </cell>
          <cell r="C20031">
            <v>16.2</v>
          </cell>
        </row>
        <row r="20032">
          <cell r="A20032">
            <v>44078</v>
          </cell>
          <cell r="C20032">
            <v>16.3</v>
          </cell>
        </row>
        <row r="20033">
          <cell r="A20033">
            <v>44078</v>
          </cell>
          <cell r="C20033">
            <v>16.5</v>
          </cell>
        </row>
        <row r="20034">
          <cell r="A20034">
            <v>44078</v>
          </cell>
          <cell r="C20034">
            <v>16.600000000000001</v>
          </cell>
        </row>
        <row r="20035">
          <cell r="A20035">
            <v>44078</v>
          </cell>
          <cell r="C20035">
            <v>16.399999999999999</v>
          </cell>
        </row>
        <row r="20036">
          <cell r="A20036">
            <v>44078</v>
          </cell>
          <cell r="C20036">
            <v>16.3</v>
          </cell>
        </row>
        <row r="20037">
          <cell r="A20037">
            <v>44078</v>
          </cell>
          <cell r="C20037">
            <v>15.9</v>
          </cell>
        </row>
        <row r="20038">
          <cell r="A20038">
            <v>44078</v>
          </cell>
          <cell r="C20038">
            <v>15.3</v>
          </cell>
        </row>
        <row r="20039">
          <cell r="A20039">
            <v>44078</v>
          </cell>
          <cell r="C20039">
            <v>14.7</v>
          </cell>
        </row>
        <row r="20040">
          <cell r="A20040">
            <v>44078</v>
          </cell>
          <cell r="C20040">
            <v>14</v>
          </cell>
        </row>
        <row r="20041">
          <cell r="A20041">
            <v>44078</v>
          </cell>
          <cell r="C20041">
            <v>13.7</v>
          </cell>
        </row>
        <row r="20042">
          <cell r="A20042">
            <v>44078</v>
          </cell>
          <cell r="C20042">
            <v>13.7</v>
          </cell>
        </row>
        <row r="20043">
          <cell r="A20043">
            <v>44078</v>
          </cell>
          <cell r="C20043">
            <v>13.4</v>
          </cell>
        </row>
        <row r="20044">
          <cell r="A20044">
            <v>44079</v>
          </cell>
          <cell r="C20044">
            <v>13</v>
          </cell>
        </row>
        <row r="20045">
          <cell r="A20045">
            <v>44079</v>
          </cell>
          <cell r="C20045">
            <v>12.7</v>
          </cell>
        </row>
        <row r="20046">
          <cell r="A20046">
            <v>44079</v>
          </cell>
          <cell r="C20046">
            <v>12.4</v>
          </cell>
        </row>
        <row r="20047">
          <cell r="A20047">
            <v>44079</v>
          </cell>
          <cell r="C20047">
            <v>12</v>
          </cell>
        </row>
        <row r="20048">
          <cell r="A20048">
            <v>44079</v>
          </cell>
          <cell r="C20048">
            <v>11.6</v>
          </cell>
        </row>
        <row r="20049">
          <cell r="A20049">
            <v>44079</v>
          </cell>
          <cell r="C20049">
            <v>11.5</v>
          </cell>
        </row>
        <row r="20050">
          <cell r="A20050">
            <v>44079</v>
          </cell>
          <cell r="C20050">
            <v>11.5</v>
          </cell>
        </row>
        <row r="20051">
          <cell r="A20051">
            <v>44079</v>
          </cell>
          <cell r="C20051">
            <v>12</v>
          </cell>
        </row>
        <row r="20052">
          <cell r="A20052">
            <v>44079</v>
          </cell>
          <cell r="C20052">
            <v>13</v>
          </cell>
        </row>
        <row r="20053">
          <cell r="A20053">
            <v>44079</v>
          </cell>
          <cell r="C20053">
            <v>14</v>
          </cell>
        </row>
        <row r="20054">
          <cell r="A20054">
            <v>44079</v>
          </cell>
          <cell r="C20054">
            <v>15</v>
          </cell>
        </row>
        <row r="20055">
          <cell r="A20055">
            <v>44079</v>
          </cell>
          <cell r="C20055">
            <v>15.9</v>
          </cell>
        </row>
        <row r="20056">
          <cell r="A20056">
            <v>44079</v>
          </cell>
          <cell r="C20056">
            <v>16.3</v>
          </cell>
        </row>
        <row r="20057">
          <cell r="A20057">
            <v>44079</v>
          </cell>
          <cell r="C20057">
            <v>16.7</v>
          </cell>
        </row>
        <row r="20058">
          <cell r="A20058">
            <v>44079</v>
          </cell>
          <cell r="C20058">
            <v>16.8</v>
          </cell>
        </row>
        <row r="20059">
          <cell r="A20059">
            <v>44079</v>
          </cell>
          <cell r="C20059">
            <v>16.7</v>
          </cell>
        </row>
        <row r="20060">
          <cell r="A20060">
            <v>44079</v>
          </cell>
          <cell r="C20060">
            <v>16.7</v>
          </cell>
        </row>
        <row r="20061">
          <cell r="A20061">
            <v>44079</v>
          </cell>
          <cell r="C20061">
            <v>16.3</v>
          </cell>
        </row>
        <row r="20062">
          <cell r="A20062">
            <v>44079</v>
          </cell>
          <cell r="C20062">
            <v>15.5</v>
          </cell>
        </row>
        <row r="20063">
          <cell r="A20063">
            <v>44079</v>
          </cell>
          <cell r="C20063">
            <v>14.7</v>
          </cell>
        </row>
        <row r="20064">
          <cell r="A20064">
            <v>44079</v>
          </cell>
          <cell r="C20064">
            <v>13.8</v>
          </cell>
        </row>
        <row r="20065">
          <cell r="A20065">
            <v>44079</v>
          </cell>
          <cell r="C20065">
            <v>13.3</v>
          </cell>
        </row>
        <row r="20066">
          <cell r="A20066">
            <v>44079</v>
          </cell>
          <cell r="C20066">
            <v>13.3</v>
          </cell>
        </row>
        <row r="20067">
          <cell r="A20067">
            <v>44079</v>
          </cell>
          <cell r="C20067">
            <v>13</v>
          </cell>
        </row>
        <row r="20068">
          <cell r="A20068">
            <v>44080</v>
          </cell>
          <cell r="C20068">
            <v>12.6</v>
          </cell>
        </row>
        <row r="20069">
          <cell r="A20069">
            <v>44080</v>
          </cell>
          <cell r="C20069">
            <v>12.4</v>
          </cell>
        </row>
        <row r="20070">
          <cell r="A20070">
            <v>44080</v>
          </cell>
          <cell r="C20070">
            <v>12.1</v>
          </cell>
        </row>
        <row r="20071">
          <cell r="A20071">
            <v>44080</v>
          </cell>
          <cell r="C20071">
            <v>11.9</v>
          </cell>
        </row>
        <row r="20072">
          <cell r="A20072">
            <v>44080</v>
          </cell>
          <cell r="C20072">
            <v>11.6</v>
          </cell>
        </row>
        <row r="20073">
          <cell r="A20073">
            <v>44080</v>
          </cell>
          <cell r="C20073">
            <v>11.6</v>
          </cell>
        </row>
        <row r="20074">
          <cell r="A20074">
            <v>44080</v>
          </cell>
          <cell r="C20074">
            <v>11.7</v>
          </cell>
        </row>
        <row r="20075">
          <cell r="A20075">
            <v>44080</v>
          </cell>
          <cell r="C20075">
            <v>12.2</v>
          </cell>
        </row>
        <row r="20076">
          <cell r="A20076">
            <v>44080</v>
          </cell>
          <cell r="C20076">
            <v>13.2</v>
          </cell>
        </row>
        <row r="20077">
          <cell r="A20077">
            <v>44080</v>
          </cell>
          <cell r="C20077">
            <v>14.5</v>
          </cell>
        </row>
        <row r="20078">
          <cell r="A20078">
            <v>44080</v>
          </cell>
          <cell r="C20078">
            <v>15.9</v>
          </cell>
        </row>
        <row r="20079">
          <cell r="A20079">
            <v>44080</v>
          </cell>
          <cell r="C20079">
            <v>16.8</v>
          </cell>
        </row>
        <row r="20080">
          <cell r="A20080">
            <v>44080</v>
          </cell>
          <cell r="C20080">
            <v>17.3</v>
          </cell>
        </row>
        <row r="20081">
          <cell r="A20081">
            <v>44080</v>
          </cell>
          <cell r="C20081">
            <v>17.7</v>
          </cell>
        </row>
        <row r="20082">
          <cell r="A20082">
            <v>44080</v>
          </cell>
          <cell r="C20082">
            <v>17.8</v>
          </cell>
        </row>
        <row r="20083">
          <cell r="A20083">
            <v>44080</v>
          </cell>
          <cell r="C20083">
            <v>17.899999999999999</v>
          </cell>
        </row>
        <row r="20084">
          <cell r="A20084">
            <v>44080</v>
          </cell>
          <cell r="C20084">
            <v>17.899999999999999</v>
          </cell>
        </row>
        <row r="20085">
          <cell r="A20085">
            <v>44080</v>
          </cell>
          <cell r="C20085">
            <v>17.399999999999999</v>
          </cell>
        </row>
        <row r="20086">
          <cell r="A20086">
            <v>44080</v>
          </cell>
          <cell r="C20086">
            <v>16.8</v>
          </cell>
        </row>
        <row r="20087">
          <cell r="A20087">
            <v>44080</v>
          </cell>
          <cell r="C20087">
            <v>15.9</v>
          </cell>
        </row>
        <row r="20088">
          <cell r="A20088">
            <v>44080</v>
          </cell>
          <cell r="C20088">
            <v>14.8</v>
          </cell>
        </row>
        <row r="20089">
          <cell r="A20089">
            <v>44080</v>
          </cell>
          <cell r="C20089">
            <v>14.1</v>
          </cell>
        </row>
        <row r="20090">
          <cell r="A20090">
            <v>44080</v>
          </cell>
          <cell r="C20090">
            <v>13.8</v>
          </cell>
        </row>
        <row r="20091">
          <cell r="A20091">
            <v>44080</v>
          </cell>
          <cell r="C20091">
            <v>13.2</v>
          </cell>
        </row>
        <row r="20092">
          <cell r="A20092">
            <v>44081</v>
          </cell>
          <cell r="C20092">
            <v>12.7</v>
          </cell>
        </row>
        <row r="20093">
          <cell r="A20093">
            <v>44081</v>
          </cell>
          <cell r="C20093">
            <v>12.4</v>
          </cell>
        </row>
        <row r="20094">
          <cell r="A20094">
            <v>44081</v>
          </cell>
          <cell r="C20094">
            <v>12</v>
          </cell>
        </row>
        <row r="20095">
          <cell r="A20095">
            <v>44081</v>
          </cell>
          <cell r="C20095">
            <v>11.7</v>
          </cell>
        </row>
        <row r="20096">
          <cell r="A20096">
            <v>44081</v>
          </cell>
          <cell r="C20096">
            <v>11.4</v>
          </cell>
        </row>
        <row r="20097">
          <cell r="A20097">
            <v>44081</v>
          </cell>
          <cell r="C20097">
            <v>11.5</v>
          </cell>
        </row>
        <row r="20098">
          <cell r="A20098">
            <v>44081</v>
          </cell>
          <cell r="C20098">
            <v>11.6</v>
          </cell>
        </row>
        <row r="20099">
          <cell r="A20099">
            <v>44081</v>
          </cell>
          <cell r="C20099">
            <v>12.1</v>
          </cell>
        </row>
        <row r="20100">
          <cell r="A20100">
            <v>44081</v>
          </cell>
          <cell r="C20100">
            <v>13.1</v>
          </cell>
        </row>
        <row r="20101">
          <cell r="A20101">
            <v>44081</v>
          </cell>
          <cell r="C20101">
            <v>14.3</v>
          </cell>
        </row>
        <row r="20102">
          <cell r="A20102">
            <v>44081</v>
          </cell>
          <cell r="C20102">
            <v>15.5</v>
          </cell>
        </row>
        <row r="20103">
          <cell r="A20103">
            <v>44081</v>
          </cell>
          <cell r="C20103">
            <v>16.2</v>
          </cell>
        </row>
        <row r="20104">
          <cell r="A20104">
            <v>44081</v>
          </cell>
          <cell r="C20104">
            <v>16.5</v>
          </cell>
        </row>
        <row r="20105">
          <cell r="A20105">
            <v>44081</v>
          </cell>
          <cell r="C20105">
            <v>16.8</v>
          </cell>
        </row>
        <row r="20106">
          <cell r="A20106">
            <v>44081</v>
          </cell>
          <cell r="C20106">
            <v>16.899999999999999</v>
          </cell>
        </row>
        <row r="20107">
          <cell r="A20107">
            <v>44081</v>
          </cell>
          <cell r="C20107">
            <v>16.899999999999999</v>
          </cell>
        </row>
        <row r="20108">
          <cell r="A20108">
            <v>44081</v>
          </cell>
          <cell r="C20108">
            <v>16.899999999999999</v>
          </cell>
        </row>
        <row r="20109">
          <cell r="A20109">
            <v>44081</v>
          </cell>
          <cell r="C20109">
            <v>16.600000000000001</v>
          </cell>
        </row>
        <row r="20110">
          <cell r="A20110">
            <v>44081</v>
          </cell>
          <cell r="C20110">
            <v>16.5</v>
          </cell>
        </row>
        <row r="20111">
          <cell r="A20111">
            <v>44081</v>
          </cell>
          <cell r="C20111">
            <v>16.2</v>
          </cell>
        </row>
        <row r="20112">
          <cell r="A20112">
            <v>44081</v>
          </cell>
          <cell r="C20112">
            <v>15.9</v>
          </cell>
        </row>
        <row r="20113">
          <cell r="A20113">
            <v>44081</v>
          </cell>
          <cell r="C20113">
            <v>16.2</v>
          </cell>
        </row>
        <row r="20114">
          <cell r="A20114">
            <v>44081</v>
          </cell>
          <cell r="C20114">
            <v>16.5</v>
          </cell>
        </row>
        <row r="20115">
          <cell r="A20115">
            <v>44081</v>
          </cell>
          <cell r="C20115">
            <v>16.7</v>
          </cell>
        </row>
        <row r="20116">
          <cell r="A20116">
            <v>44082</v>
          </cell>
          <cell r="C20116">
            <v>16.8</v>
          </cell>
        </row>
        <row r="20117">
          <cell r="A20117">
            <v>44082</v>
          </cell>
          <cell r="C20117">
            <v>16.899999999999999</v>
          </cell>
        </row>
        <row r="20118">
          <cell r="A20118">
            <v>44082</v>
          </cell>
          <cell r="C20118">
            <v>17.100000000000001</v>
          </cell>
        </row>
        <row r="20119">
          <cell r="A20119">
            <v>44082</v>
          </cell>
          <cell r="C20119">
            <v>17.2</v>
          </cell>
        </row>
        <row r="20120">
          <cell r="A20120">
            <v>44082</v>
          </cell>
          <cell r="C20120">
            <v>16.8</v>
          </cell>
        </row>
        <row r="20121">
          <cell r="A20121">
            <v>44082</v>
          </cell>
          <cell r="C20121">
            <v>17</v>
          </cell>
        </row>
        <row r="20122">
          <cell r="A20122">
            <v>44082</v>
          </cell>
          <cell r="C20122">
            <v>17</v>
          </cell>
        </row>
        <row r="20123">
          <cell r="A20123">
            <v>44082</v>
          </cell>
          <cell r="C20123">
            <v>17.2</v>
          </cell>
        </row>
        <row r="20124">
          <cell r="A20124">
            <v>44082</v>
          </cell>
          <cell r="C20124">
            <v>17.600000000000001</v>
          </cell>
        </row>
        <row r="20125">
          <cell r="A20125">
            <v>44082</v>
          </cell>
          <cell r="C20125">
            <v>17.899999999999999</v>
          </cell>
        </row>
        <row r="20126">
          <cell r="A20126">
            <v>44082</v>
          </cell>
          <cell r="C20126">
            <v>18.7</v>
          </cell>
        </row>
        <row r="20127">
          <cell r="A20127">
            <v>44082</v>
          </cell>
          <cell r="C20127">
            <v>19.3</v>
          </cell>
        </row>
        <row r="20128">
          <cell r="A20128">
            <v>44082</v>
          </cell>
          <cell r="C20128">
            <v>19.7</v>
          </cell>
        </row>
        <row r="20129">
          <cell r="A20129">
            <v>44082</v>
          </cell>
          <cell r="C20129">
            <v>19.8</v>
          </cell>
        </row>
        <row r="20130">
          <cell r="A20130">
            <v>44082</v>
          </cell>
          <cell r="C20130">
            <v>19.8</v>
          </cell>
        </row>
        <row r="20131">
          <cell r="A20131">
            <v>44082</v>
          </cell>
          <cell r="C20131">
            <v>19.600000000000001</v>
          </cell>
        </row>
        <row r="20132">
          <cell r="A20132">
            <v>44082</v>
          </cell>
          <cell r="C20132">
            <v>19.7</v>
          </cell>
        </row>
        <row r="20133">
          <cell r="A20133">
            <v>44082</v>
          </cell>
          <cell r="C20133">
            <v>19</v>
          </cell>
        </row>
        <row r="20134">
          <cell r="A20134">
            <v>44082</v>
          </cell>
          <cell r="C20134">
            <v>18.5</v>
          </cell>
        </row>
        <row r="20135">
          <cell r="A20135">
            <v>44082</v>
          </cell>
          <cell r="C20135">
            <v>18.100000000000001</v>
          </cell>
        </row>
        <row r="20136">
          <cell r="A20136">
            <v>44082</v>
          </cell>
          <cell r="C20136">
            <v>17.600000000000001</v>
          </cell>
        </row>
        <row r="20137">
          <cell r="A20137">
            <v>44082</v>
          </cell>
          <cell r="C20137">
            <v>17.5</v>
          </cell>
        </row>
        <row r="20138">
          <cell r="A20138">
            <v>44082</v>
          </cell>
          <cell r="C20138">
            <v>17.5</v>
          </cell>
        </row>
        <row r="20139">
          <cell r="A20139">
            <v>44082</v>
          </cell>
          <cell r="C20139">
            <v>17.5</v>
          </cell>
        </row>
        <row r="20140">
          <cell r="A20140">
            <v>44083</v>
          </cell>
          <cell r="C20140">
            <v>17.5</v>
          </cell>
        </row>
        <row r="20141">
          <cell r="A20141">
            <v>44083</v>
          </cell>
          <cell r="C20141">
            <v>17.399999999999999</v>
          </cell>
        </row>
        <row r="20142">
          <cell r="A20142">
            <v>44083</v>
          </cell>
          <cell r="C20142">
            <v>17.399999999999999</v>
          </cell>
        </row>
        <row r="20143">
          <cell r="A20143">
            <v>44083</v>
          </cell>
          <cell r="C20143">
            <v>17.3</v>
          </cell>
        </row>
        <row r="20144">
          <cell r="A20144">
            <v>44083</v>
          </cell>
          <cell r="C20144">
            <v>16.899999999999999</v>
          </cell>
        </row>
        <row r="20145">
          <cell r="A20145">
            <v>44083</v>
          </cell>
          <cell r="C20145">
            <v>17</v>
          </cell>
        </row>
        <row r="20146">
          <cell r="A20146">
            <v>44083</v>
          </cell>
          <cell r="C20146">
            <v>17.100000000000001</v>
          </cell>
        </row>
        <row r="20147">
          <cell r="A20147">
            <v>44083</v>
          </cell>
          <cell r="C20147">
            <v>17.3</v>
          </cell>
        </row>
        <row r="20148">
          <cell r="A20148">
            <v>44083</v>
          </cell>
          <cell r="C20148">
            <v>17.8</v>
          </cell>
        </row>
        <row r="20149">
          <cell r="A20149">
            <v>44083</v>
          </cell>
          <cell r="C20149">
            <v>18.100000000000001</v>
          </cell>
        </row>
        <row r="20150">
          <cell r="A20150">
            <v>44083</v>
          </cell>
          <cell r="C20150">
            <v>18.7</v>
          </cell>
        </row>
        <row r="20151">
          <cell r="A20151">
            <v>44083</v>
          </cell>
          <cell r="C20151">
            <v>19.3</v>
          </cell>
        </row>
        <row r="20152">
          <cell r="A20152">
            <v>44083</v>
          </cell>
          <cell r="C20152">
            <v>19.600000000000001</v>
          </cell>
        </row>
        <row r="20153">
          <cell r="A20153">
            <v>44083</v>
          </cell>
          <cell r="C20153">
            <v>20.100000000000001</v>
          </cell>
        </row>
        <row r="20154">
          <cell r="A20154">
            <v>44083</v>
          </cell>
          <cell r="C20154">
            <v>20.399999999999999</v>
          </cell>
        </row>
        <row r="20155">
          <cell r="A20155">
            <v>44083</v>
          </cell>
          <cell r="C20155">
            <v>20.3</v>
          </cell>
        </row>
        <row r="20156">
          <cell r="A20156">
            <v>44083</v>
          </cell>
          <cell r="C20156">
            <v>20.100000000000001</v>
          </cell>
        </row>
        <row r="20157">
          <cell r="A20157">
            <v>44083</v>
          </cell>
          <cell r="C20157">
            <v>19.3</v>
          </cell>
        </row>
        <row r="20158">
          <cell r="A20158">
            <v>44083</v>
          </cell>
          <cell r="C20158">
            <v>18.2</v>
          </cell>
        </row>
        <row r="20159">
          <cell r="A20159">
            <v>44083</v>
          </cell>
          <cell r="C20159">
            <v>16.8</v>
          </cell>
        </row>
        <row r="20160">
          <cell r="A20160">
            <v>44083</v>
          </cell>
          <cell r="C20160">
            <v>15.6</v>
          </cell>
        </row>
        <row r="20161">
          <cell r="A20161">
            <v>44083</v>
          </cell>
          <cell r="C20161">
            <v>14.5</v>
          </cell>
        </row>
        <row r="20162">
          <cell r="A20162">
            <v>44083</v>
          </cell>
          <cell r="C20162">
            <v>14</v>
          </cell>
        </row>
        <row r="20163">
          <cell r="A20163">
            <v>44083</v>
          </cell>
          <cell r="C20163">
            <v>13.2</v>
          </cell>
        </row>
        <row r="20164">
          <cell r="A20164">
            <v>44084</v>
          </cell>
          <cell r="C20164">
            <v>12.4</v>
          </cell>
        </row>
        <row r="20165">
          <cell r="A20165">
            <v>44084</v>
          </cell>
          <cell r="C20165">
            <v>11.8</v>
          </cell>
        </row>
        <row r="20166">
          <cell r="A20166">
            <v>44084</v>
          </cell>
          <cell r="C20166">
            <v>11.2</v>
          </cell>
        </row>
        <row r="20167">
          <cell r="A20167">
            <v>44084</v>
          </cell>
          <cell r="C20167">
            <v>10.7</v>
          </cell>
        </row>
        <row r="20168">
          <cell r="A20168">
            <v>44084</v>
          </cell>
          <cell r="C20168">
            <v>10.1</v>
          </cell>
        </row>
        <row r="20169">
          <cell r="A20169">
            <v>44084</v>
          </cell>
          <cell r="C20169">
            <v>9.9</v>
          </cell>
        </row>
        <row r="20170">
          <cell r="A20170">
            <v>44084</v>
          </cell>
          <cell r="C20170">
            <v>9.8000000000000007</v>
          </cell>
        </row>
        <row r="20171">
          <cell r="A20171">
            <v>44084</v>
          </cell>
          <cell r="C20171">
            <v>10.4</v>
          </cell>
        </row>
        <row r="20172">
          <cell r="A20172">
            <v>44084</v>
          </cell>
          <cell r="C20172">
            <v>11.8</v>
          </cell>
        </row>
        <row r="20173">
          <cell r="A20173">
            <v>44084</v>
          </cell>
          <cell r="C20173">
            <v>13.5</v>
          </cell>
        </row>
        <row r="20174">
          <cell r="A20174">
            <v>44084</v>
          </cell>
          <cell r="C20174">
            <v>15.2</v>
          </cell>
        </row>
        <row r="20175">
          <cell r="A20175">
            <v>44084</v>
          </cell>
          <cell r="C20175">
            <v>16.5</v>
          </cell>
        </row>
        <row r="20176">
          <cell r="A20176">
            <v>44084</v>
          </cell>
          <cell r="C20176">
            <v>17.2</v>
          </cell>
        </row>
        <row r="20177">
          <cell r="A20177">
            <v>44084</v>
          </cell>
          <cell r="C20177">
            <v>17.8</v>
          </cell>
        </row>
        <row r="20178">
          <cell r="A20178">
            <v>44084</v>
          </cell>
          <cell r="C20178">
            <v>18</v>
          </cell>
        </row>
        <row r="20179">
          <cell r="A20179">
            <v>44084</v>
          </cell>
          <cell r="C20179">
            <v>17.899999999999999</v>
          </cell>
        </row>
        <row r="20180">
          <cell r="A20180">
            <v>44084</v>
          </cell>
          <cell r="C20180">
            <v>17.5</v>
          </cell>
        </row>
        <row r="20181">
          <cell r="A20181">
            <v>44084</v>
          </cell>
          <cell r="C20181">
            <v>16.899999999999999</v>
          </cell>
        </row>
        <row r="20182">
          <cell r="A20182">
            <v>44084</v>
          </cell>
          <cell r="C20182">
            <v>15.9</v>
          </cell>
        </row>
        <row r="20183">
          <cell r="A20183">
            <v>44084</v>
          </cell>
          <cell r="C20183">
            <v>14.9</v>
          </cell>
        </row>
        <row r="20184">
          <cell r="A20184">
            <v>44084</v>
          </cell>
          <cell r="C20184">
            <v>13.8</v>
          </cell>
        </row>
        <row r="20185">
          <cell r="A20185">
            <v>44084</v>
          </cell>
          <cell r="C20185">
            <v>13.1</v>
          </cell>
        </row>
        <row r="20186">
          <cell r="A20186">
            <v>44084</v>
          </cell>
          <cell r="C20186">
            <v>12.6</v>
          </cell>
        </row>
        <row r="20187">
          <cell r="A20187">
            <v>44084</v>
          </cell>
          <cell r="C20187">
            <v>12.2</v>
          </cell>
        </row>
        <row r="20188">
          <cell r="A20188">
            <v>44085</v>
          </cell>
          <cell r="C20188">
            <v>11.7</v>
          </cell>
        </row>
        <row r="20189">
          <cell r="A20189">
            <v>44085</v>
          </cell>
          <cell r="C20189">
            <v>11.4</v>
          </cell>
        </row>
        <row r="20190">
          <cell r="A20190">
            <v>44085</v>
          </cell>
          <cell r="C20190">
            <v>11.2</v>
          </cell>
        </row>
        <row r="20191">
          <cell r="A20191">
            <v>44085</v>
          </cell>
          <cell r="C20191">
            <v>10.9</v>
          </cell>
        </row>
        <row r="20192">
          <cell r="A20192">
            <v>44085</v>
          </cell>
          <cell r="C20192">
            <v>10.8</v>
          </cell>
        </row>
        <row r="20193">
          <cell r="A20193">
            <v>44085</v>
          </cell>
          <cell r="C20193">
            <v>10.9</v>
          </cell>
        </row>
        <row r="20194">
          <cell r="A20194">
            <v>44085</v>
          </cell>
          <cell r="C20194">
            <v>10.9</v>
          </cell>
        </row>
        <row r="20195">
          <cell r="A20195">
            <v>44085</v>
          </cell>
          <cell r="C20195">
            <v>11.6</v>
          </cell>
        </row>
        <row r="20196">
          <cell r="A20196">
            <v>44085</v>
          </cell>
          <cell r="C20196">
            <v>12.8</v>
          </cell>
        </row>
        <row r="20197">
          <cell r="A20197">
            <v>44085</v>
          </cell>
          <cell r="C20197">
            <v>14.2</v>
          </cell>
        </row>
        <row r="20198">
          <cell r="A20198">
            <v>44085</v>
          </cell>
          <cell r="C20198">
            <v>15.5</v>
          </cell>
        </row>
        <row r="20199">
          <cell r="A20199">
            <v>44085</v>
          </cell>
          <cell r="C20199">
            <v>16.399999999999999</v>
          </cell>
        </row>
        <row r="20200">
          <cell r="A20200">
            <v>44085</v>
          </cell>
          <cell r="C20200">
            <v>17</v>
          </cell>
        </row>
        <row r="20201">
          <cell r="A20201">
            <v>44085</v>
          </cell>
          <cell r="C20201">
            <v>17.5</v>
          </cell>
        </row>
        <row r="20202">
          <cell r="A20202">
            <v>44085</v>
          </cell>
          <cell r="C20202">
            <v>17.7</v>
          </cell>
        </row>
        <row r="20203">
          <cell r="A20203">
            <v>44085</v>
          </cell>
          <cell r="C20203">
            <v>17.600000000000001</v>
          </cell>
        </row>
        <row r="20204">
          <cell r="A20204">
            <v>44085</v>
          </cell>
          <cell r="C20204">
            <v>17.399999999999999</v>
          </cell>
        </row>
        <row r="20205">
          <cell r="A20205">
            <v>44085</v>
          </cell>
          <cell r="C20205">
            <v>16.899999999999999</v>
          </cell>
        </row>
        <row r="20206">
          <cell r="A20206">
            <v>44085</v>
          </cell>
          <cell r="C20206">
            <v>16.100000000000001</v>
          </cell>
        </row>
        <row r="20207">
          <cell r="A20207">
            <v>44085</v>
          </cell>
          <cell r="C20207">
            <v>15.3</v>
          </cell>
        </row>
        <row r="20208">
          <cell r="A20208">
            <v>44085</v>
          </cell>
          <cell r="C20208">
            <v>14.7</v>
          </cell>
        </row>
        <row r="20209">
          <cell r="A20209">
            <v>44085</v>
          </cell>
          <cell r="C20209">
            <v>14.4</v>
          </cell>
        </row>
        <row r="20210">
          <cell r="A20210">
            <v>44085</v>
          </cell>
          <cell r="C20210">
            <v>14.4</v>
          </cell>
        </row>
        <row r="20211">
          <cell r="A20211">
            <v>44085</v>
          </cell>
          <cell r="C20211">
            <v>14.3</v>
          </cell>
        </row>
        <row r="20212">
          <cell r="A20212">
            <v>44086</v>
          </cell>
          <cell r="C20212">
            <v>14.2</v>
          </cell>
        </row>
        <row r="20213">
          <cell r="A20213">
            <v>44086</v>
          </cell>
          <cell r="C20213">
            <v>14.1</v>
          </cell>
        </row>
        <row r="20214">
          <cell r="A20214">
            <v>44086</v>
          </cell>
          <cell r="C20214">
            <v>14.1</v>
          </cell>
        </row>
        <row r="20215">
          <cell r="A20215">
            <v>44086</v>
          </cell>
          <cell r="C20215">
            <v>14.1</v>
          </cell>
        </row>
        <row r="20216">
          <cell r="A20216">
            <v>44086</v>
          </cell>
          <cell r="C20216">
            <v>13.8</v>
          </cell>
        </row>
        <row r="20217">
          <cell r="A20217">
            <v>44086</v>
          </cell>
          <cell r="C20217">
            <v>13.9</v>
          </cell>
        </row>
        <row r="20218">
          <cell r="A20218">
            <v>44086</v>
          </cell>
          <cell r="C20218">
            <v>13.9</v>
          </cell>
        </row>
        <row r="20219">
          <cell r="A20219">
            <v>44086</v>
          </cell>
          <cell r="C20219">
            <v>14.2</v>
          </cell>
        </row>
        <row r="20220">
          <cell r="A20220">
            <v>44086</v>
          </cell>
          <cell r="C20220">
            <v>14.9</v>
          </cell>
        </row>
        <row r="20221">
          <cell r="A20221">
            <v>44086</v>
          </cell>
          <cell r="C20221">
            <v>15.7</v>
          </cell>
        </row>
        <row r="20222">
          <cell r="A20222">
            <v>44086</v>
          </cell>
          <cell r="C20222">
            <v>16.600000000000001</v>
          </cell>
        </row>
        <row r="20223">
          <cell r="A20223">
            <v>44086</v>
          </cell>
          <cell r="C20223">
            <v>17.399999999999999</v>
          </cell>
        </row>
        <row r="20224">
          <cell r="A20224">
            <v>44086</v>
          </cell>
          <cell r="C20224">
            <v>17.8</v>
          </cell>
        </row>
        <row r="20225">
          <cell r="A20225">
            <v>44086</v>
          </cell>
          <cell r="C20225">
            <v>18.2</v>
          </cell>
        </row>
        <row r="20226">
          <cell r="A20226">
            <v>44086</v>
          </cell>
          <cell r="C20226">
            <v>18.399999999999999</v>
          </cell>
        </row>
        <row r="20227">
          <cell r="A20227">
            <v>44086</v>
          </cell>
          <cell r="C20227">
            <v>18.2</v>
          </cell>
        </row>
        <row r="20228">
          <cell r="A20228">
            <v>44086</v>
          </cell>
          <cell r="C20228">
            <v>18</v>
          </cell>
        </row>
        <row r="20229">
          <cell r="A20229">
            <v>44086</v>
          </cell>
          <cell r="C20229">
            <v>17.3</v>
          </cell>
        </row>
        <row r="20230">
          <cell r="A20230">
            <v>44086</v>
          </cell>
          <cell r="C20230">
            <v>16.399999999999999</v>
          </cell>
        </row>
        <row r="20231">
          <cell r="A20231">
            <v>44086</v>
          </cell>
          <cell r="C20231">
            <v>15.5</v>
          </cell>
        </row>
        <row r="20232">
          <cell r="A20232">
            <v>44086</v>
          </cell>
          <cell r="C20232">
            <v>14.7</v>
          </cell>
        </row>
        <row r="20233">
          <cell r="A20233">
            <v>44086</v>
          </cell>
          <cell r="C20233">
            <v>14.5</v>
          </cell>
        </row>
        <row r="20234">
          <cell r="A20234">
            <v>44086</v>
          </cell>
          <cell r="C20234">
            <v>14.4</v>
          </cell>
        </row>
        <row r="20235">
          <cell r="A20235">
            <v>44086</v>
          </cell>
          <cell r="C20235">
            <v>14.3</v>
          </cell>
        </row>
        <row r="20236">
          <cell r="A20236">
            <v>44087</v>
          </cell>
          <cell r="C20236">
            <v>14.2</v>
          </cell>
        </row>
        <row r="20237">
          <cell r="A20237">
            <v>44087</v>
          </cell>
          <cell r="C20237">
            <v>14.1</v>
          </cell>
        </row>
        <row r="20238">
          <cell r="A20238">
            <v>44087</v>
          </cell>
          <cell r="C20238">
            <v>14.2</v>
          </cell>
        </row>
        <row r="20239">
          <cell r="A20239">
            <v>44087</v>
          </cell>
          <cell r="C20239">
            <v>14</v>
          </cell>
        </row>
        <row r="20240">
          <cell r="A20240">
            <v>44087</v>
          </cell>
          <cell r="C20240">
            <v>13.9</v>
          </cell>
        </row>
        <row r="20241">
          <cell r="A20241">
            <v>44087</v>
          </cell>
          <cell r="C20241">
            <v>14</v>
          </cell>
        </row>
        <row r="20242">
          <cell r="A20242">
            <v>44087</v>
          </cell>
          <cell r="C20242">
            <v>14.3</v>
          </cell>
        </row>
        <row r="20243">
          <cell r="A20243">
            <v>44087</v>
          </cell>
          <cell r="C20243">
            <v>14.8</v>
          </cell>
        </row>
        <row r="20244">
          <cell r="A20244">
            <v>44087</v>
          </cell>
          <cell r="C20244">
            <v>15.7</v>
          </cell>
        </row>
        <row r="20245">
          <cell r="A20245">
            <v>44087</v>
          </cell>
          <cell r="C20245">
            <v>16.899999999999999</v>
          </cell>
        </row>
        <row r="20246">
          <cell r="A20246">
            <v>44087</v>
          </cell>
          <cell r="C20246">
            <v>18</v>
          </cell>
        </row>
        <row r="20247">
          <cell r="A20247">
            <v>44087</v>
          </cell>
          <cell r="C20247">
            <v>19.100000000000001</v>
          </cell>
        </row>
        <row r="20248">
          <cell r="A20248">
            <v>44087</v>
          </cell>
          <cell r="C20248">
            <v>20.100000000000001</v>
          </cell>
        </row>
        <row r="20249">
          <cell r="A20249">
            <v>44087</v>
          </cell>
          <cell r="C20249">
            <v>20.7</v>
          </cell>
        </row>
        <row r="20250">
          <cell r="A20250">
            <v>44087</v>
          </cell>
          <cell r="C20250">
            <v>21.2</v>
          </cell>
        </row>
        <row r="20251">
          <cell r="A20251">
            <v>44087</v>
          </cell>
          <cell r="C20251">
            <v>21.2</v>
          </cell>
        </row>
        <row r="20252">
          <cell r="A20252">
            <v>44087</v>
          </cell>
          <cell r="C20252">
            <v>21.2</v>
          </cell>
        </row>
        <row r="20253">
          <cell r="A20253">
            <v>44087</v>
          </cell>
          <cell r="C20253">
            <v>20.3</v>
          </cell>
        </row>
        <row r="20254">
          <cell r="A20254">
            <v>44087</v>
          </cell>
          <cell r="C20254">
            <v>19.3</v>
          </cell>
        </row>
        <row r="20255">
          <cell r="A20255">
            <v>44087</v>
          </cell>
          <cell r="C20255">
            <v>18.100000000000001</v>
          </cell>
        </row>
        <row r="20256">
          <cell r="A20256">
            <v>44087</v>
          </cell>
          <cell r="C20256">
            <v>16.8</v>
          </cell>
        </row>
        <row r="20257">
          <cell r="A20257">
            <v>44087</v>
          </cell>
          <cell r="C20257">
            <v>16</v>
          </cell>
        </row>
        <row r="20258">
          <cell r="A20258">
            <v>44087</v>
          </cell>
          <cell r="C20258">
            <v>15.2</v>
          </cell>
        </row>
        <row r="20259">
          <cell r="A20259">
            <v>44087</v>
          </cell>
          <cell r="C20259">
            <v>14.6</v>
          </cell>
        </row>
        <row r="20260">
          <cell r="A20260">
            <v>44088</v>
          </cell>
          <cell r="C20260">
            <v>14</v>
          </cell>
        </row>
        <row r="20261">
          <cell r="A20261">
            <v>44088</v>
          </cell>
          <cell r="C20261">
            <v>13.5</v>
          </cell>
        </row>
        <row r="20262">
          <cell r="A20262">
            <v>44088</v>
          </cell>
          <cell r="C20262">
            <v>13.1</v>
          </cell>
        </row>
        <row r="20263">
          <cell r="A20263">
            <v>44088</v>
          </cell>
          <cell r="C20263">
            <v>12.5</v>
          </cell>
        </row>
        <row r="20264">
          <cell r="A20264">
            <v>44088</v>
          </cell>
          <cell r="C20264">
            <v>12.5</v>
          </cell>
        </row>
        <row r="20265">
          <cell r="A20265">
            <v>44088</v>
          </cell>
          <cell r="C20265">
            <v>12.4</v>
          </cell>
        </row>
        <row r="20266">
          <cell r="A20266">
            <v>44088</v>
          </cell>
          <cell r="C20266">
            <v>12.6</v>
          </cell>
        </row>
        <row r="20267">
          <cell r="A20267">
            <v>44088</v>
          </cell>
          <cell r="C20267">
            <v>13.6</v>
          </cell>
        </row>
        <row r="20268">
          <cell r="A20268">
            <v>44088</v>
          </cell>
          <cell r="C20268">
            <v>15.5</v>
          </cell>
        </row>
        <row r="20269">
          <cell r="A20269">
            <v>44088</v>
          </cell>
          <cell r="C20269">
            <v>17.600000000000001</v>
          </cell>
        </row>
        <row r="20270">
          <cell r="A20270">
            <v>44088</v>
          </cell>
          <cell r="C20270">
            <v>19.899999999999999</v>
          </cell>
        </row>
        <row r="20271">
          <cell r="A20271">
            <v>44088</v>
          </cell>
          <cell r="C20271">
            <v>22</v>
          </cell>
        </row>
        <row r="20272">
          <cell r="A20272">
            <v>44088</v>
          </cell>
          <cell r="C20272">
            <v>23.7</v>
          </cell>
        </row>
        <row r="20273">
          <cell r="A20273">
            <v>44088</v>
          </cell>
          <cell r="C20273">
            <v>24.7</v>
          </cell>
        </row>
        <row r="20274">
          <cell r="A20274">
            <v>44088</v>
          </cell>
          <cell r="C20274">
            <v>25.2</v>
          </cell>
        </row>
        <row r="20275">
          <cell r="A20275">
            <v>44088</v>
          </cell>
          <cell r="C20275">
            <v>25.2</v>
          </cell>
        </row>
        <row r="20276">
          <cell r="A20276">
            <v>44088</v>
          </cell>
          <cell r="C20276">
            <v>25.2</v>
          </cell>
        </row>
        <row r="20277">
          <cell r="A20277">
            <v>44088</v>
          </cell>
          <cell r="C20277">
            <v>24.3</v>
          </cell>
        </row>
        <row r="20278">
          <cell r="A20278">
            <v>44088</v>
          </cell>
          <cell r="C20278">
            <v>22.8</v>
          </cell>
        </row>
        <row r="20279">
          <cell r="A20279">
            <v>44088</v>
          </cell>
          <cell r="C20279">
            <v>21.2</v>
          </cell>
        </row>
        <row r="20280">
          <cell r="A20280">
            <v>44088</v>
          </cell>
          <cell r="C20280">
            <v>19.8</v>
          </cell>
        </row>
        <row r="20281">
          <cell r="A20281">
            <v>44088</v>
          </cell>
          <cell r="C20281">
            <v>18.8</v>
          </cell>
        </row>
        <row r="20282">
          <cell r="A20282">
            <v>44088</v>
          </cell>
          <cell r="C20282">
            <v>18</v>
          </cell>
        </row>
        <row r="20283">
          <cell r="A20283">
            <v>44088</v>
          </cell>
          <cell r="C20283">
            <v>17.3</v>
          </cell>
        </row>
        <row r="20284">
          <cell r="A20284">
            <v>44089</v>
          </cell>
          <cell r="C20284">
            <v>16.7</v>
          </cell>
        </row>
        <row r="20285">
          <cell r="A20285">
            <v>44089</v>
          </cell>
          <cell r="C20285">
            <v>16.100000000000001</v>
          </cell>
        </row>
        <row r="20286">
          <cell r="A20286">
            <v>44089</v>
          </cell>
          <cell r="C20286">
            <v>15.7</v>
          </cell>
        </row>
        <row r="20287">
          <cell r="A20287">
            <v>44089</v>
          </cell>
          <cell r="C20287">
            <v>15.2</v>
          </cell>
        </row>
        <row r="20288">
          <cell r="A20288">
            <v>44089</v>
          </cell>
          <cell r="C20288">
            <v>15</v>
          </cell>
        </row>
        <row r="20289">
          <cell r="A20289">
            <v>44089</v>
          </cell>
          <cell r="C20289">
            <v>14.7</v>
          </cell>
        </row>
        <row r="20290">
          <cell r="A20290">
            <v>44089</v>
          </cell>
          <cell r="C20290">
            <v>15.1</v>
          </cell>
        </row>
        <row r="20291">
          <cell r="A20291">
            <v>44089</v>
          </cell>
          <cell r="C20291">
            <v>15.8</v>
          </cell>
        </row>
        <row r="20292">
          <cell r="A20292">
            <v>44089</v>
          </cell>
          <cell r="C20292">
            <v>17</v>
          </cell>
        </row>
        <row r="20293">
          <cell r="A20293">
            <v>44089</v>
          </cell>
          <cell r="C20293">
            <v>18.5</v>
          </cell>
        </row>
        <row r="20294">
          <cell r="A20294">
            <v>44089</v>
          </cell>
          <cell r="C20294">
            <v>20.399999999999999</v>
          </cell>
        </row>
        <row r="20295">
          <cell r="A20295">
            <v>44089</v>
          </cell>
          <cell r="C20295">
            <v>22</v>
          </cell>
        </row>
        <row r="20296">
          <cell r="A20296">
            <v>44089</v>
          </cell>
          <cell r="C20296">
            <v>23.3</v>
          </cell>
        </row>
        <row r="20297">
          <cell r="A20297">
            <v>44089</v>
          </cell>
          <cell r="C20297">
            <v>24</v>
          </cell>
        </row>
        <row r="20298">
          <cell r="A20298">
            <v>44089</v>
          </cell>
          <cell r="C20298">
            <v>24.2</v>
          </cell>
        </row>
        <row r="20299">
          <cell r="A20299">
            <v>44089</v>
          </cell>
          <cell r="C20299">
            <v>24</v>
          </cell>
        </row>
        <row r="20300">
          <cell r="A20300">
            <v>44089</v>
          </cell>
          <cell r="C20300">
            <v>23.9</v>
          </cell>
        </row>
        <row r="20301">
          <cell r="A20301">
            <v>44089</v>
          </cell>
          <cell r="C20301">
            <v>22.7</v>
          </cell>
        </row>
        <row r="20302">
          <cell r="A20302">
            <v>44089</v>
          </cell>
          <cell r="C20302">
            <v>21.3</v>
          </cell>
        </row>
        <row r="20303">
          <cell r="A20303">
            <v>44089</v>
          </cell>
          <cell r="C20303">
            <v>20</v>
          </cell>
        </row>
        <row r="20304">
          <cell r="A20304">
            <v>44089</v>
          </cell>
          <cell r="C20304">
            <v>19</v>
          </cell>
        </row>
        <row r="20305">
          <cell r="A20305">
            <v>44089</v>
          </cell>
          <cell r="C20305">
            <v>18.2</v>
          </cell>
        </row>
        <row r="20306">
          <cell r="A20306">
            <v>44089</v>
          </cell>
          <cell r="C20306">
            <v>17.600000000000001</v>
          </cell>
        </row>
        <row r="20307">
          <cell r="A20307">
            <v>44089</v>
          </cell>
          <cell r="C20307">
            <v>17.100000000000001</v>
          </cell>
        </row>
        <row r="20308">
          <cell r="A20308">
            <v>44090</v>
          </cell>
          <cell r="C20308">
            <v>16.7</v>
          </cell>
        </row>
        <row r="20309">
          <cell r="A20309">
            <v>44090</v>
          </cell>
          <cell r="C20309">
            <v>16.399999999999999</v>
          </cell>
        </row>
        <row r="20310">
          <cell r="A20310">
            <v>44090</v>
          </cell>
          <cell r="C20310">
            <v>16.2</v>
          </cell>
        </row>
        <row r="20311">
          <cell r="A20311">
            <v>44090</v>
          </cell>
          <cell r="C20311">
            <v>15.9</v>
          </cell>
        </row>
        <row r="20312">
          <cell r="A20312">
            <v>44090</v>
          </cell>
          <cell r="C20312">
            <v>15.9</v>
          </cell>
        </row>
        <row r="20313">
          <cell r="A20313">
            <v>44090</v>
          </cell>
          <cell r="C20313">
            <v>15.7</v>
          </cell>
        </row>
        <row r="20314">
          <cell r="A20314">
            <v>44090</v>
          </cell>
          <cell r="C20314">
            <v>15.8</v>
          </cell>
        </row>
        <row r="20315">
          <cell r="A20315">
            <v>44090</v>
          </cell>
          <cell r="C20315">
            <v>16.2</v>
          </cell>
        </row>
        <row r="20316">
          <cell r="A20316">
            <v>44090</v>
          </cell>
          <cell r="C20316">
            <v>16.899999999999999</v>
          </cell>
        </row>
        <row r="20317">
          <cell r="A20317">
            <v>44090</v>
          </cell>
          <cell r="C20317">
            <v>18.2</v>
          </cell>
        </row>
        <row r="20318">
          <cell r="A20318">
            <v>44090</v>
          </cell>
          <cell r="C20318">
            <v>20.3</v>
          </cell>
        </row>
        <row r="20319">
          <cell r="A20319">
            <v>44090</v>
          </cell>
          <cell r="C20319">
            <v>21.9</v>
          </cell>
        </row>
        <row r="20320">
          <cell r="A20320">
            <v>44090</v>
          </cell>
          <cell r="C20320">
            <v>23.3</v>
          </cell>
        </row>
        <row r="20321">
          <cell r="A20321">
            <v>44090</v>
          </cell>
          <cell r="C20321">
            <v>24</v>
          </cell>
        </row>
        <row r="20322">
          <cell r="A20322">
            <v>44090</v>
          </cell>
          <cell r="C20322">
            <v>24.5</v>
          </cell>
        </row>
        <row r="20323">
          <cell r="A20323">
            <v>44090</v>
          </cell>
          <cell r="C20323">
            <v>24.5</v>
          </cell>
        </row>
        <row r="20324">
          <cell r="A20324">
            <v>44090</v>
          </cell>
          <cell r="C20324">
            <v>24.6</v>
          </cell>
        </row>
        <row r="20325">
          <cell r="A20325">
            <v>44090</v>
          </cell>
          <cell r="C20325">
            <v>23.6</v>
          </cell>
        </row>
        <row r="20326">
          <cell r="A20326">
            <v>44090</v>
          </cell>
          <cell r="C20326">
            <v>22.4</v>
          </cell>
        </row>
        <row r="20327">
          <cell r="A20327">
            <v>44090</v>
          </cell>
          <cell r="C20327">
            <v>21</v>
          </cell>
        </row>
        <row r="20328">
          <cell r="A20328">
            <v>44090</v>
          </cell>
          <cell r="C20328">
            <v>19.8</v>
          </cell>
        </row>
        <row r="20329">
          <cell r="A20329">
            <v>44090</v>
          </cell>
          <cell r="C20329">
            <v>18.8</v>
          </cell>
        </row>
        <row r="20330">
          <cell r="A20330">
            <v>44090</v>
          </cell>
          <cell r="C20330">
            <v>18</v>
          </cell>
        </row>
        <row r="20331">
          <cell r="A20331">
            <v>44090</v>
          </cell>
          <cell r="C20331">
            <v>17.399999999999999</v>
          </cell>
        </row>
        <row r="20332">
          <cell r="A20332">
            <v>44091</v>
          </cell>
          <cell r="C20332">
            <v>16.8</v>
          </cell>
        </row>
        <row r="20333">
          <cell r="A20333">
            <v>44091</v>
          </cell>
          <cell r="C20333">
            <v>16.3</v>
          </cell>
        </row>
        <row r="20334">
          <cell r="A20334">
            <v>44091</v>
          </cell>
          <cell r="C20334">
            <v>15.8</v>
          </cell>
        </row>
        <row r="20335">
          <cell r="A20335">
            <v>44091</v>
          </cell>
          <cell r="C20335">
            <v>15.2</v>
          </cell>
        </row>
        <row r="20336">
          <cell r="A20336">
            <v>44091</v>
          </cell>
          <cell r="C20336">
            <v>14.7</v>
          </cell>
        </row>
        <row r="20337">
          <cell r="A20337">
            <v>44091</v>
          </cell>
          <cell r="C20337">
            <v>14.4</v>
          </cell>
        </row>
        <row r="20338">
          <cell r="A20338">
            <v>44091</v>
          </cell>
          <cell r="C20338">
            <v>14.2</v>
          </cell>
        </row>
        <row r="20339">
          <cell r="A20339">
            <v>44091</v>
          </cell>
          <cell r="C20339">
            <v>14.5</v>
          </cell>
        </row>
        <row r="20340">
          <cell r="A20340">
            <v>44091</v>
          </cell>
          <cell r="C20340">
            <v>15.2</v>
          </cell>
        </row>
        <row r="20341">
          <cell r="A20341">
            <v>44091</v>
          </cell>
          <cell r="C20341">
            <v>16.2</v>
          </cell>
        </row>
        <row r="20342">
          <cell r="A20342">
            <v>44091</v>
          </cell>
          <cell r="C20342">
            <v>17.5</v>
          </cell>
        </row>
        <row r="20343">
          <cell r="A20343">
            <v>44091</v>
          </cell>
          <cell r="C20343">
            <v>18.7</v>
          </cell>
        </row>
        <row r="20344">
          <cell r="A20344">
            <v>44091</v>
          </cell>
          <cell r="C20344">
            <v>19.8</v>
          </cell>
        </row>
        <row r="20345">
          <cell r="A20345">
            <v>44091</v>
          </cell>
          <cell r="C20345">
            <v>20.2</v>
          </cell>
        </row>
        <row r="20346">
          <cell r="A20346">
            <v>44091</v>
          </cell>
          <cell r="C20346">
            <v>20.5</v>
          </cell>
        </row>
        <row r="20347">
          <cell r="A20347">
            <v>44091</v>
          </cell>
          <cell r="C20347">
            <v>20.6</v>
          </cell>
        </row>
        <row r="20348">
          <cell r="A20348">
            <v>44091</v>
          </cell>
          <cell r="C20348">
            <v>20.5</v>
          </cell>
        </row>
        <row r="20349">
          <cell r="A20349">
            <v>44091</v>
          </cell>
          <cell r="C20349">
            <v>19.7</v>
          </cell>
        </row>
        <row r="20350">
          <cell r="A20350">
            <v>44091</v>
          </cell>
          <cell r="C20350">
            <v>18.7</v>
          </cell>
        </row>
        <row r="20351">
          <cell r="A20351">
            <v>44091</v>
          </cell>
          <cell r="C20351">
            <v>17.5</v>
          </cell>
        </row>
        <row r="20352">
          <cell r="A20352">
            <v>44091</v>
          </cell>
          <cell r="C20352">
            <v>16.399999999999999</v>
          </cell>
        </row>
        <row r="20353">
          <cell r="A20353">
            <v>44091</v>
          </cell>
          <cell r="C20353">
            <v>15.3</v>
          </cell>
        </row>
        <row r="20354">
          <cell r="A20354">
            <v>44091</v>
          </cell>
          <cell r="C20354">
            <v>14.4</v>
          </cell>
        </row>
        <row r="20355">
          <cell r="A20355">
            <v>44091</v>
          </cell>
          <cell r="C20355">
            <v>13.8</v>
          </cell>
        </row>
        <row r="20356">
          <cell r="A20356">
            <v>44092</v>
          </cell>
          <cell r="C20356">
            <v>13.1</v>
          </cell>
        </row>
        <row r="20357">
          <cell r="A20357">
            <v>44092</v>
          </cell>
          <cell r="C20357">
            <v>12.4</v>
          </cell>
        </row>
        <row r="20358">
          <cell r="A20358">
            <v>44092</v>
          </cell>
          <cell r="C20358">
            <v>11.8</v>
          </cell>
        </row>
        <row r="20359">
          <cell r="A20359">
            <v>44092</v>
          </cell>
          <cell r="C20359">
            <v>11.3</v>
          </cell>
        </row>
        <row r="20360">
          <cell r="A20360">
            <v>44092</v>
          </cell>
          <cell r="C20360">
            <v>11</v>
          </cell>
        </row>
        <row r="20361">
          <cell r="A20361">
            <v>44092</v>
          </cell>
          <cell r="C20361">
            <v>11</v>
          </cell>
        </row>
        <row r="20362">
          <cell r="A20362">
            <v>44092</v>
          </cell>
          <cell r="C20362">
            <v>11.1</v>
          </cell>
        </row>
        <row r="20363">
          <cell r="A20363">
            <v>44092</v>
          </cell>
          <cell r="C20363">
            <v>11.9</v>
          </cell>
        </row>
        <row r="20364">
          <cell r="A20364">
            <v>44092</v>
          </cell>
          <cell r="C20364">
            <v>13.2</v>
          </cell>
        </row>
        <row r="20365">
          <cell r="A20365">
            <v>44092</v>
          </cell>
          <cell r="C20365">
            <v>14.7</v>
          </cell>
        </row>
        <row r="20366">
          <cell r="A20366">
            <v>44092</v>
          </cell>
          <cell r="C20366">
            <v>16.3</v>
          </cell>
        </row>
        <row r="20367">
          <cell r="A20367">
            <v>44092</v>
          </cell>
          <cell r="C20367">
            <v>17.8</v>
          </cell>
        </row>
        <row r="20368">
          <cell r="A20368">
            <v>44092</v>
          </cell>
          <cell r="C20368">
            <v>19.100000000000001</v>
          </cell>
        </row>
        <row r="20369">
          <cell r="A20369">
            <v>44092</v>
          </cell>
          <cell r="C20369">
            <v>19.899999999999999</v>
          </cell>
        </row>
        <row r="20370">
          <cell r="A20370">
            <v>44092</v>
          </cell>
          <cell r="C20370">
            <v>20.3</v>
          </cell>
        </row>
        <row r="20371">
          <cell r="A20371">
            <v>44092</v>
          </cell>
          <cell r="C20371">
            <v>20.3</v>
          </cell>
        </row>
        <row r="20372">
          <cell r="A20372">
            <v>44092</v>
          </cell>
          <cell r="C20372">
            <v>20.399999999999999</v>
          </cell>
        </row>
        <row r="20373">
          <cell r="A20373">
            <v>44092</v>
          </cell>
          <cell r="C20373">
            <v>19.5</v>
          </cell>
        </row>
        <row r="20374">
          <cell r="A20374">
            <v>44092</v>
          </cell>
          <cell r="C20374">
            <v>18.399999999999999</v>
          </cell>
        </row>
        <row r="20375">
          <cell r="A20375">
            <v>44092</v>
          </cell>
          <cell r="C20375">
            <v>17.2</v>
          </cell>
        </row>
        <row r="20376">
          <cell r="A20376">
            <v>44092</v>
          </cell>
          <cell r="C20376">
            <v>16.3</v>
          </cell>
        </row>
        <row r="20377">
          <cell r="A20377">
            <v>44092</v>
          </cell>
          <cell r="C20377">
            <v>15.7</v>
          </cell>
        </row>
        <row r="20378">
          <cell r="A20378">
            <v>44092</v>
          </cell>
          <cell r="C20378">
            <v>15.1</v>
          </cell>
        </row>
        <row r="20379">
          <cell r="A20379">
            <v>44092</v>
          </cell>
          <cell r="C20379">
            <v>15</v>
          </cell>
        </row>
        <row r="20380">
          <cell r="A20380">
            <v>44093</v>
          </cell>
          <cell r="C20380">
            <v>14.6</v>
          </cell>
        </row>
        <row r="20381">
          <cell r="A20381">
            <v>44093</v>
          </cell>
          <cell r="C20381">
            <v>14.3</v>
          </cell>
        </row>
        <row r="20382">
          <cell r="A20382">
            <v>44093</v>
          </cell>
          <cell r="C20382">
            <v>14</v>
          </cell>
        </row>
        <row r="20383">
          <cell r="A20383">
            <v>44093</v>
          </cell>
          <cell r="C20383">
            <v>13.5</v>
          </cell>
        </row>
        <row r="20384">
          <cell r="A20384">
            <v>44093</v>
          </cell>
          <cell r="C20384">
            <v>13.3</v>
          </cell>
        </row>
        <row r="20385">
          <cell r="A20385">
            <v>44093</v>
          </cell>
          <cell r="C20385">
            <v>13.2</v>
          </cell>
        </row>
        <row r="20386">
          <cell r="A20386">
            <v>44093</v>
          </cell>
          <cell r="C20386">
            <v>13.3</v>
          </cell>
        </row>
        <row r="20387">
          <cell r="A20387">
            <v>44093</v>
          </cell>
          <cell r="C20387">
            <v>13.8</v>
          </cell>
        </row>
        <row r="20388">
          <cell r="A20388">
            <v>44093</v>
          </cell>
          <cell r="C20388">
            <v>14.6</v>
          </cell>
        </row>
        <row r="20389">
          <cell r="A20389">
            <v>44093</v>
          </cell>
          <cell r="C20389">
            <v>15.7</v>
          </cell>
        </row>
        <row r="20390">
          <cell r="A20390">
            <v>44093</v>
          </cell>
          <cell r="C20390">
            <v>17.2</v>
          </cell>
        </row>
        <row r="20391">
          <cell r="A20391">
            <v>44093</v>
          </cell>
          <cell r="C20391">
            <v>18.7</v>
          </cell>
        </row>
        <row r="20392">
          <cell r="A20392">
            <v>44093</v>
          </cell>
          <cell r="C20392">
            <v>20.100000000000001</v>
          </cell>
        </row>
        <row r="20393">
          <cell r="A20393">
            <v>44093</v>
          </cell>
          <cell r="C20393">
            <v>20.9</v>
          </cell>
        </row>
        <row r="20394">
          <cell r="A20394">
            <v>44093</v>
          </cell>
          <cell r="C20394">
            <v>21.3</v>
          </cell>
        </row>
        <row r="20395">
          <cell r="A20395">
            <v>44093</v>
          </cell>
          <cell r="C20395">
            <v>21.3</v>
          </cell>
        </row>
        <row r="20396">
          <cell r="A20396">
            <v>44093</v>
          </cell>
          <cell r="C20396">
            <v>21.4</v>
          </cell>
        </row>
        <row r="20397">
          <cell r="A20397">
            <v>44093</v>
          </cell>
          <cell r="C20397">
            <v>20.6</v>
          </cell>
        </row>
        <row r="20398">
          <cell r="A20398">
            <v>44093</v>
          </cell>
          <cell r="C20398">
            <v>19.7</v>
          </cell>
        </row>
        <row r="20399">
          <cell r="A20399">
            <v>44093</v>
          </cell>
          <cell r="C20399">
            <v>18.7</v>
          </cell>
        </row>
        <row r="20400">
          <cell r="A20400">
            <v>44093</v>
          </cell>
          <cell r="C20400">
            <v>17.899999999999999</v>
          </cell>
        </row>
        <row r="20401">
          <cell r="A20401">
            <v>44093</v>
          </cell>
          <cell r="C20401">
            <v>17.2</v>
          </cell>
        </row>
        <row r="20402">
          <cell r="A20402">
            <v>44093</v>
          </cell>
          <cell r="C20402">
            <v>16.7</v>
          </cell>
        </row>
        <row r="20403">
          <cell r="A20403">
            <v>44093</v>
          </cell>
          <cell r="C20403">
            <v>16.3</v>
          </cell>
        </row>
        <row r="20404">
          <cell r="A20404">
            <v>44094</v>
          </cell>
          <cell r="C20404">
            <v>15.8</v>
          </cell>
        </row>
        <row r="20405">
          <cell r="A20405">
            <v>44094</v>
          </cell>
          <cell r="C20405">
            <v>15.2</v>
          </cell>
        </row>
        <row r="20406">
          <cell r="A20406">
            <v>44094</v>
          </cell>
          <cell r="C20406">
            <v>14.8</v>
          </cell>
        </row>
        <row r="20407">
          <cell r="A20407">
            <v>44094</v>
          </cell>
          <cell r="C20407">
            <v>14.5</v>
          </cell>
        </row>
        <row r="20408">
          <cell r="A20408">
            <v>44094</v>
          </cell>
          <cell r="C20408">
            <v>14.2</v>
          </cell>
        </row>
        <row r="20409">
          <cell r="A20409">
            <v>44094</v>
          </cell>
          <cell r="C20409">
            <v>14</v>
          </cell>
        </row>
        <row r="20410">
          <cell r="A20410">
            <v>44094</v>
          </cell>
          <cell r="C20410">
            <v>14.1</v>
          </cell>
        </row>
        <row r="20411">
          <cell r="A20411">
            <v>44094</v>
          </cell>
          <cell r="C20411">
            <v>14.6</v>
          </cell>
        </row>
        <row r="20412">
          <cell r="A20412">
            <v>44094</v>
          </cell>
          <cell r="C20412">
            <v>15.2</v>
          </cell>
        </row>
        <row r="20413">
          <cell r="A20413">
            <v>44094</v>
          </cell>
          <cell r="C20413">
            <v>16.399999999999999</v>
          </cell>
        </row>
        <row r="20414">
          <cell r="A20414">
            <v>44094</v>
          </cell>
          <cell r="C20414">
            <v>18</v>
          </cell>
        </row>
        <row r="20415">
          <cell r="A20415">
            <v>44094</v>
          </cell>
          <cell r="C20415">
            <v>19.5</v>
          </cell>
        </row>
        <row r="20416">
          <cell r="A20416">
            <v>44094</v>
          </cell>
          <cell r="C20416">
            <v>20.7</v>
          </cell>
        </row>
        <row r="20417">
          <cell r="A20417">
            <v>44094</v>
          </cell>
          <cell r="C20417">
            <v>21.3</v>
          </cell>
        </row>
        <row r="20418">
          <cell r="A20418">
            <v>44094</v>
          </cell>
          <cell r="C20418">
            <v>21.7</v>
          </cell>
        </row>
        <row r="20419">
          <cell r="A20419">
            <v>44094</v>
          </cell>
          <cell r="C20419">
            <v>21.8</v>
          </cell>
        </row>
        <row r="20420">
          <cell r="A20420">
            <v>44094</v>
          </cell>
          <cell r="C20420">
            <v>22</v>
          </cell>
        </row>
        <row r="20421">
          <cell r="A20421">
            <v>44094</v>
          </cell>
          <cell r="C20421">
            <v>21.1</v>
          </cell>
        </row>
        <row r="20422">
          <cell r="A20422">
            <v>44094</v>
          </cell>
          <cell r="C20422">
            <v>20</v>
          </cell>
        </row>
        <row r="20423">
          <cell r="A20423">
            <v>44094</v>
          </cell>
          <cell r="C20423">
            <v>18.8</v>
          </cell>
        </row>
        <row r="20424">
          <cell r="A20424">
            <v>44094</v>
          </cell>
          <cell r="C20424">
            <v>17.7</v>
          </cell>
        </row>
        <row r="20425">
          <cell r="A20425">
            <v>44094</v>
          </cell>
          <cell r="C20425">
            <v>16.899999999999999</v>
          </cell>
        </row>
        <row r="20426">
          <cell r="A20426">
            <v>44094</v>
          </cell>
          <cell r="C20426">
            <v>16.100000000000001</v>
          </cell>
        </row>
        <row r="20427">
          <cell r="A20427">
            <v>44094</v>
          </cell>
          <cell r="C20427">
            <v>15.4</v>
          </cell>
        </row>
        <row r="20428">
          <cell r="A20428">
            <v>44095</v>
          </cell>
          <cell r="C20428">
            <v>14.9</v>
          </cell>
        </row>
        <row r="20429">
          <cell r="A20429">
            <v>44095</v>
          </cell>
          <cell r="C20429">
            <v>14.3</v>
          </cell>
        </row>
        <row r="20430">
          <cell r="A20430">
            <v>44095</v>
          </cell>
          <cell r="C20430">
            <v>13.8</v>
          </cell>
        </row>
        <row r="20431">
          <cell r="A20431">
            <v>44095</v>
          </cell>
          <cell r="C20431">
            <v>13.4</v>
          </cell>
        </row>
        <row r="20432">
          <cell r="A20432">
            <v>44095</v>
          </cell>
          <cell r="C20432">
            <v>13.2</v>
          </cell>
        </row>
        <row r="20433">
          <cell r="A20433">
            <v>44095</v>
          </cell>
          <cell r="C20433">
            <v>12.8</v>
          </cell>
        </row>
        <row r="20434">
          <cell r="A20434">
            <v>44095</v>
          </cell>
          <cell r="C20434">
            <v>13</v>
          </cell>
        </row>
        <row r="20435">
          <cell r="A20435">
            <v>44095</v>
          </cell>
          <cell r="C20435">
            <v>13.1</v>
          </cell>
        </row>
        <row r="20436">
          <cell r="A20436">
            <v>44095</v>
          </cell>
          <cell r="C20436">
            <v>13.7</v>
          </cell>
        </row>
        <row r="20437">
          <cell r="A20437">
            <v>44095</v>
          </cell>
          <cell r="C20437">
            <v>15.3</v>
          </cell>
        </row>
        <row r="20438">
          <cell r="A20438">
            <v>44095</v>
          </cell>
          <cell r="C20438">
            <v>17.399999999999999</v>
          </cell>
        </row>
        <row r="20439">
          <cell r="A20439">
            <v>44095</v>
          </cell>
          <cell r="C20439">
            <v>19.3</v>
          </cell>
        </row>
        <row r="20440">
          <cell r="A20440">
            <v>44095</v>
          </cell>
          <cell r="C20440">
            <v>20.9</v>
          </cell>
        </row>
        <row r="20441">
          <cell r="A20441">
            <v>44095</v>
          </cell>
          <cell r="C20441">
            <v>21.9</v>
          </cell>
        </row>
        <row r="20442">
          <cell r="A20442">
            <v>44095</v>
          </cell>
          <cell r="C20442">
            <v>22.5</v>
          </cell>
        </row>
        <row r="20443">
          <cell r="A20443">
            <v>44095</v>
          </cell>
          <cell r="C20443">
            <v>22.5</v>
          </cell>
        </row>
        <row r="20444">
          <cell r="A20444">
            <v>44095</v>
          </cell>
          <cell r="C20444">
            <v>22.6</v>
          </cell>
        </row>
        <row r="20445">
          <cell r="A20445">
            <v>44095</v>
          </cell>
          <cell r="C20445">
            <v>21.5</v>
          </cell>
        </row>
        <row r="20446">
          <cell r="A20446">
            <v>44095</v>
          </cell>
          <cell r="C20446">
            <v>20</v>
          </cell>
        </row>
        <row r="20447">
          <cell r="A20447">
            <v>44095</v>
          </cell>
          <cell r="C20447">
            <v>18.600000000000001</v>
          </cell>
        </row>
        <row r="20448">
          <cell r="A20448">
            <v>44095</v>
          </cell>
          <cell r="C20448">
            <v>17.399999999999999</v>
          </cell>
        </row>
        <row r="20449">
          <cell r="A20449">
            <v>44095</v>
          </cell>
          <cell r="C20449">
            <v>16.600000000000001</v>
          </cell>
        </row>
        <row r="20450">
          <cell r="A20450">
            <v>44095</v>
          </cell>
          <cell r="C20450">
            <v>16</v>
          </cell>
        </row>
        <row r="20451">
          <cell r="A20451">
            <v>44095</v>
          </cell>
          <cell r="C20451">
            <v>15.5</v>
          </cell>
        </row>
        <row r="20452">
          <cell r="A20452">
            <v>44096</v>
          </cell>
          <cell r="C20452">
            <v>15.2</v>
          </cell>
        </row>
        <row r="20453">
          <cell r="A20453">
            <v>44096</v>
          </cell>
          <cell r="C20453">
            <v>14.7</v>
          </cell>
        </row>
        <row r="20454">
          <cell r="A20454">
            <v>44096</v>
          </cell>
          <cell r="C20454">
            <v>14.4</v>
          </cell>
        </row>
        <row r="20455">
          <cell r="A20455">
            <v>44096</v>
          </cell>
          <cell r="C20455">
            <v>13.8</v>
          </cell>
        </row>
        <row r="20456">
          <cell r="A20456">
            <v>44096</v>
          </cell>
          <cell r="C20456">
            <v>13.7</v>
          </cell>
        </row>
        <row r="20457">
          <cell r="A20457">
            <v>44096</v>
          </cell>
          <cell r="C20457">
            <v>13.5</v>
          </cell>
        </row>
        <row r="20458">
          <cell r="A20458">
            <v>44096</v>
          </cell>
          <cell r="C20458">
            <v>13.8</v>
          </cell>
        </row>
        <row r="20459">
          <cell r="A20459">
            <v>44096</v>
          </cell>
          <cell r="C20459">
            <v>14.2</v>
          </cell>
        </row>
        <row r="20460">
          <cell r="A20460">
            <v>44096</v>
          </cell>
          <cell r="C20460">
            <v>15.2</v>
          </cell>
        </row>
        <row r="20461">
          <cell r="A20461">
            <v>44096</v>
          </cell>
          <cell r="C20461">
            <v>16.899999999999999</v>
          </cell>
        </row>
        <row r="20462">
          <cell r="A20462">
            <v>44096</v>
          </cell>
          <cell r="C20462">
            <v>18.8</v>
          </cell>
        </row>
        <row r="20463">
          <cell r="A20463">
            <v>44096</v>
          </cell>
          <cell r="C20463">
            <v>20.100000000000001</v>
          </cell>
        </row>
        <row r="20464">
          <cell r="A20464">
            <v>44096</v>
          </cell>
          <cell r="C20464">
            <v>21</v>
          </cell>
        </row>
        <row r="20465">
          <cell r="A20465">
            <v>44096</v>
          </cell>
          <cell r="C20465">
            <v>21.3</v>
          </cell>
        </row>
        <row r="20466">
          <cell r="A20466">
            <v>44096</v>
          </cell>
          <cell r="C20466">
            <v>21.2</v>
          </cell>
        </row>
        <row r="20467">
          <cell r="A20467">
            <v>44096</v>
          </cell>
          <cell r="C20467">
            <v>20.6</v>
          </cell>
        </row>
        <row r="20468">
          <cell r="A20468">
            <v>44096</v>
          </cell>
          <cell r="C20468">
            <v>19.8</v>
          </cell>
        </row>
        <row r="20469">
          <cell r="A20469">
            <v>44096</v>
          </cell>
          <cell r="C20469">
            <v>18.7</v>
          </cell>
        </row>
        <row r="20470">
          <cell r="A20470">
            <v>44096</v>
          </cell>
          <cell r="C20470">
            <v>17.7</v>
          </cell>
        </row>
        <row r="20471">
          <cell r="A20471">
            <v>44096</v>
          </cell>
          <cell r="C20471">
            <v>16.8</v>
          </cell>
        </row>
        <row r="20472">
          <cell r="A20472">
            <v>44096</v>
          </cell>
          <cell r="C20472">
            <v>16.2</v>
          </cell>
        </row>
        <row r="20473">
          <cell r="A20473">
            <v>44096</v>
          </cell>
          <cell r="C20473">
            <v>15.9</v>
          </cell>
        </row>
        <row r="20474">
          <cell r="A20474">
            <v>44096</v>
          </cell>
          <cell r="C20474">
            <v>15.7</v>
          </cell>
        </row>
        <row r="20475">
          <cell r="A20475">
            <v>44096</v>
          </cell>
          <cell r="C20475">
            <v>15.5</v>
          </cell>
        </row>
        <row r="20476">
          <cell r="A20476">
            <v>44097</v>
          </cell>
          <cell r="C20476">
            <v>15.3</v>
          </cell>
        </row>
        <row r="20477">
          <cell r="A20477">
            <v>44097</v>
          </cell>
          <cell r="C20477">
            <v>15</v>
          </cell>
        </row>
        <row r="20478">
          <cell r="A20478">
            <v>44097</v>
          </cell>
          <cell r="C20478">
            <v>14.7</v>
          </cell>
        </row>
        <row r="20479">
          <cell r="A20479">
            <v>44097</v>
          </cell>
          <cell r="C20479">
            <v>14.5</v>
          </cell>
        </row>
        <row r="20480">
          <cell r="A20480">
            <v>44097</v>
          </cell>
          <cell r="C20480">
            <v>14.7</v>
          </cell>
        </row>
        <row r="20481">
          <cell r="A20481">
            <v>44097</v>
          </cell>
          <cell r="C20481">
            <v>14.5</v>
          </cell>
        </row>
        <row r="20482">
          <cell r="A20482">
            <v>44097</v>
          </cell>
          <cell r="C20482">
            <v>14.5</v>
          </cell>
        </row>
        <row r="20483">
          <cell r="A20483">
            <v>44097</v>
          </cell>
          <cell r="C20483">
            <v>14.5</v>
          </cell>
        </row>
        <row r="20484">
          <cell r="A20484">
            <v>44097</v>
          </cell>
          <cell r="C20484">
            <v>14.8</v>
          </cell>
        </row>
        <row r="20485">
          <cell r="A20485">
            <v>44097</v>
          </cell>
          <cell r="C20485">
            <v>15.1</v>
          </cell>
        </row>
        <row r="20486">
          <cell r="A20486">
            <v>44097</v>
          </cell>
          <cell r="C20486">
            <v>15.7</v>
          </cell>
        </row>
        <row r="20487">
          <cell r="A20487">
            <v>44097</v>
          </cell>
          <cell r="C20487">
            <v>15.8</v>
          </cell>
        </row>
        <row r="20488">
          <cell r="A20488">
            <v>44097</v>
          </cell>
          <cell r="C20488">
            <v>15.8</v>
          </cell>
        </row>
        <row r="20489">
          <cell r="A20489">
            <v>44097</v>
          </cell>
          <cell r="C20489">
            <v>15.8</v>
          </cell>
        </row>
        <row r="20490">
          <cell r="A20490">
            <v>44097</v>
          </cell>
          <cell r="C20490">
            <v>15.8</v>
          </cell>
        </row>
        <row r="20491">
          <cell r="A20491">
            <v>44097</v>
          </cell>
          <cell r="C20491">
            <v>15.3</v>
          </cell>
        </row>
        <row r="20492">
          <cell r="A20492">
            <v>44097</v>
          </cell>
          <cell r="C20492">
            <v>14.9</v>
          </cell>
        </row>
        <row r="20493">
          <cell r="A20493">
            <v>44097</v>
          </cell>
          <cell r="C20493">
            <v>14</v>
          </cell>
        </row>
        <row r="20494">
          <cell r="A20494">
            <v>44097</v>
          </cell>
          <cell r="C20494">
            <v>13</v>
          </cell>
        </row>
        <row r="20495">
          <cell r="A20495">
            <v>44097</v>
          </cell>
          <cell r="C20495">
            <v>12.3</v>
          </cell>
        </row>
        <row r="20496">
          <cell r="A20496">
            <v>44097</v>
          </cell>
          <cell r="C20496">
            <v>11.6</v>
          </cell>
        </row>
        <row r="20497">
          <cell r="A20497">
            <v>44097</v>
          </cell>
          <cell r="C20497">
            <v>11.2</v>
          </cell>
        </row>
        <row r="20498">
          <cell r="A20498">
            <v>44097</v>
          </cell>
          <cell r="C20498">
            <v>11.4</v>
          </cell>
        </row>
        <row r="20499">
          <cell r="A20499">
            <v>44097</v>
          </cell>
          <cell r="C20499">
            <v>11.1</v>
          </cell>
        </row>
        <row r="20500">
          <cell r="A20500">
            <v>44098</v>
          </cell>
          <cell r="C20500">
            <v>10.8</v>
          </cell>
        </row>
        <row r="20501">
          <cell r="A20501">
            <v>44098</v>
          </cell>
          <cell r="C20501">
            <v>10.4</v>
          </cell>
        </row>
        <row r="20502">
          <cell r="A20502">
            <v>44098</v>
          </cell>
          <cell r="C20502">
            <v>10.4</v>
          </cell>
        </row>
        <row r="20503">
          <cell r="A20503">
            <v>44098</v>
          </cell>
          <cell r="C20503">
            <v>10.4</v>
          </cell>
        </row>
        <row r="20504">
          <cell r="A20504">
            <v>44098</v>
          </cell>
          <cell r="C20504">
            <v>10.4</v>
          </cell>
        </row>
        <row r="20505">
          <cell r="A20505">
            <v>44098</v>
          </cell>
          <cell r="C20505">
            <v>10.4</v>
          </cell>
        </row>
        <row r="20506">
          <cell r="A20506">
            <v>44098</v>
          </cell>
          <cell r="C20506">
            <v>10.4</v>
          </cell>
        </row>
        <row r="20507">
          <cell r="A20507">
            <v>44098</v>
          </cell>
          <cell r="C20507">
            <v>10.7</v>
          </cell>
        </row>
        <row r="20508">
          <cell r="A20508">
            <v>44098</v>
          </cell>
          <cell r="C20508">
            <v>11.3</v>
          </cell>
        </row>
        <row r="20509">
          <cell r="A20509">
            <v>44098</v>
          </cell>
          <cell r="C20509">
            <v>12</v>
          </cell>
        </row>
        <row r="20510">
          <cell r="A20510">
            <v>44098</v>
          </cell>
          <cell r="C20510">
            <v>12.8</v>
          </cell>
        </row>
        <row r="20511">
          <cell r="A20511">
            <v>44098</v>
          </cell>
          <cell r="C20511">
            <v>13.2</v>
          </cell>
        </row>
        <row r="20512">
          <cell r="A20512">
            <v>44098</v>
          </cell>
          <cell r="C20512">
            <v>13.7</v>
          </cell>
        </row>
        <row r="20513">
          <cell r="A20513">
            <v>44098</v>
          </cell>
          <cell r="C20513">
            <v>13.8</v>
          </cell>
        </row>
        <row r="20514">
          <cell r="A20514">
            <v>44098</v>
          </cell>
          <cell r="C20514">
            <v>13.9</v>
          </cell>
        </row>
        <row r="20515">
          <cell r="A20515">
            <v>44098</v>
          </cell>
          <cell r="C20515">
            <v>13.7</v>
          </cell>
        </row>
        <row r="20516">
          <cell r="A20516">
            <v>44098</v>
          </cell>
          <cell r="C20516">
            <v>13.1</v>
          </cell>
        </row>
        <row r="20517">
          <cell r="A20517">
            <v>44098</v>
          </cell>
          <cell r="C20517">
            <v>12.2</v>
          </cell>
        </row>
        <row r="20518">
          <cell r="A20518">
            <v>44098</v>
          </cell>
          <cell r="C20518">
            <v>11.1</v>
          </cell>
        </row>
        <row r="20519">
          <cell r="A20519">
            <v>44098</v>
          </cell>
          <cell r="C20519">
            <v>10.1</v>
          </cell>
        </row>
        <row r="20520">
          <cell r="A20520">
            <v>44098</v>
          </cell>
          <cell r="C20520">
            <v>9.4</v>
          </cell>
        </row>
        <row r="20521">
          <cell r="A20521">
            <v>44098</v>
          </cell>
          <cell r="C20521">
            <v>9</v>
          </cell>
        </row>
        <row r="20522">
          <cell r="A20522">
            <v>44098</v>
          </cell>
          <cell r="C20522">
            <v>9.1</v>
          </cell>
        </row>
        <row r="20523">
          <cell r="A20523">
            <v>44098</v>
          </cell>
          <cell r="C20523">
            <v>8.8000000000000007</v>
          </cell>
        </row>
        <row r="20524">
          <cell r="A20524">
            <v>44099</v>
          </cell>
          <cell r="C20524">
            <v>8.6999999999999993</v>
          </cell>
        </row>
        <row r="20525">
          <cell r="A20525">
            <v>44099</v>
          </cell>
          <cell r="C20525">
            <v>8.5</v>
          </cell>
        </row>
        <row r="20526">
          <cell r="A20526">
            <v>44099</v>
          </cell>
          <cell r="C20526">
            <v>8.5</v>
          </cell>
        </row>
        <row r="20527">
          <cell r="A20527">
            <v>44099</v>
          </cell>
          <cell r="C20527">
            <v>8.3000000000000007</v>
          </cell>
        </row>
        <row r="20528">
          <cell r="A20528">
            <v>44099</v>
          </cell>
          <cell r="C20528">
            <v>8.4</v>
          </cell>
        </row>
        <row r="20529">
          <cell r="A20529">
            <v>44099</v>
          </cell>
          <cell r="C20529">
            <v>8.5</v>
          </cell>
        </row>
        <row r="20530">
          <cell r="A20530">
            <v>44099</v>
          </cell>
          <cell r="C20530">
            <v>8.6999999999999993</v>
          </cell>
        </row>
        <row r="20531">
          <cell r="A20531">
            <v>44099</v>
          </cell>
          <cell r="C20531">
            <v>9.3000000000000007</v>
          </cell>
        </row>
        <row r="20532">
          <cell r="A20532">
            <v>44099</v>
          </cell>
          <cell r="C20532">
            <v>10.1</v>
          </cell>
        </row>
        <row r="20533">
          <cell r="A20533">
            <v>44099</v>
          </cell>
          <cell r="C20533">
            <v>11.3</v>
          </cell>
        </row>
        <row r="20534">
          <cell r="A20534">
            <v>44099</v>
          </cell>
          <cell r="C20534">
            <v>12.7</v>
          </cell>
        </row>
        <row r="20535">
          <cell r="A20535">
            <v>44099</v>
          </cell>
          <cell r="C20535">
            <v>13.6</v>
          </cell>
        </row>
        <row r="20536">
          <cell r="A20536">
            <v>44099</v>
          </cell>
          <cell r="C20536">
            <v>14.2</v>
          </cell>
        </row>
        <row r="20537">
          <cell r="A20537">
            <v>44099</v>
          </cell>
          <cell r="C20537">
            <v>14.7</v>
          </cell>
        </row>
        <row r="20538">
          <cell r="A20538">
            <v>44099</v>
          </cell>
          <cell r="C20538">
            <v>14.8</v>
          </cell>
        </row>
        <row r="20539">
          <cell r="A20539">
            <v>44099</v>
          </cell>
          <cell r="C20539">
            <v>14.7</v>
          </cell>
        </row>
        <row r="20540">
          <cell r="A20540">
            <v>44099</v>
          </cell>
          <cell r="C20540">
            <v>14.4</v>
          </cell>
        </row>
        <row r="20541">
          <cell r="A20541">
            <v>44099</v>
          </cell>
          <cell r="C20541">
            <v>13.6</v>
          </cell>
        </row>
        <row r="20542">
          <cell r="A20542">
            <v>44099</v>
          </cell>
          <cell r="C20542">
            <v>12.6</v>
          </cell>
        </row>
        <row r="20543">
          <cell r="A20543">
            <v>44099</v>
          </cell>
          <cell r="C20543">
            <v>11.7</v>
          </cell>
        </row>
        <row r="20544">
          <cell r="A20544">
            <v>44099</v>
          </cell>
          <cell r="C20544">
            <v>11.1</v>
          </cell>
        </row>
        <row r="20545">
          <cell r="A20545">
            <v>44099</v>
          </cell>
          <cell r="C20545">
            <v>10.6</v>
          </cell>
        </row>
        <row r="20546">
          <cell r="A20546">
            <v>44099</v>
          </cell>
          <cell r="C20546">
            <v>10.8</v>
          </cell>
        </row>
        <row r="20547">
          <cell r="A20547">
            <v>44099</v>
          </cell>
          <cell r="C20547">
            <v>10.6</v>
          </cell>
        </row>
        <row r="20548">
          <cell r="A20548">
            <v>44100</v>
          </cell>
          <cell r="C20548">
            <v>10.3</v>
          </cell>
        </row>
        <row r="20549">
          <cell r="A20549">
            <v>44100</v>
          </cell>
          <cell r="C20549">
            <v>9.8000000000000007</v>
          </cell>
        </row>
        <row r="20550">
          <cell r="A20550">
            <v>44100</v>
          </cell>
          <cell r="C20550">
            <v>9.5</v>
          </cell>
        </row>
        <row r="20551">
          <cell r="A20551">
            <v>44100</v>
          </cell>
          <cell r="C20551">
            <v>8.9</v>
          </cell>
        </row>
        <row r="20552">
          <cell r="A20552">
            <v>44100</v>
          </cell>
          <cell r="C20552">
            <v>8.6</v>
          </cell>
        </row>
        <row r="20553">
          <cell r="A20553">
            <v>44100</v>
          </cell>
          <cell r="C20553">
            <v>8.3000000000000007</v>
          </cell>
        </row>
        <row r="20554">
          <cell r="A20554">
            <v>44100</v>
          </cell>
          <cell r="C20554">
            <v>8.1999999999999993</v>
          </cell>
        </row>
        <row r="20555">
          <cell r="A20555">
            <v>44100</v>
          </cell>
          <cell r="C20555">
            <v>8.5</v>
          </cell>
        </row>
        <row r="20556">
          <cell r="A20556">
            <v>44100</v>
          </cell>
          <cell r="C20556">
            <v>9.4</v>
          </cell>
        </row>
        <row r="20557">
          <cell r="A20557">
            <v>44100</v>
          </cell>
          <cell r="C20557">
            <v>10.5</v>
          </cell>
        </row>
        <row r="20558">
          <cell r="A20558">
            <v>44100</v>
          </cell>
          <cell r="C20558">
            <v>11.8</v>
          </cell>
        </row>
        <row r="20559">
          <cell r="A20559">
            <v>44100</v>
          </cell>
          <cell r="C20559">
            <v>12.8</v>
          </cell>
        </row>
        <row r="20560">
          <cell r="A20560">
            <v>44100</v>
          </cell>
          <cell r="C20560">
            <v>13.7</v>
          </cell>
        </row>
        <row r="20561">
          <cell r="A20561">
            <v>44100</v>
          </cell>
          <cell r="C20561">
            <v>14.2</v>
          </cell>
        </row>
        <row r="20562">
          <cell r="A20562">
            <v>44100</v>
          </cell>
          <cell r="C20562">
            <v>14.4</v>
          </cell>
        </row>
        <row r="20563">
          <cell r="A20563">
            <v>44100</v>
          </cell>
          <cell r="C20563">
            <v>14.4</v>
          </cell>
        </row>
        <row r="20564">
          <cell r="A20564">
            <v>44100</v>
          </cell>
          <cell r="C20564">
            <v>14</v>
          </cell>
        </row>
        <row r="20565">
          <cell r="A20565">
            <v>44100</v>
          </cell>
          <cell r="C20565">
            <v>13.2</v>
          </cell>
        </row>
        <row r="20566">
          <cell r="A20566">
            <v>44100</v>
          </cell>
          <cell r="C20566">
            <v>12.2</v>
          </cell>
        </row>
        <row r="20567">
          <cell r="A20567">
            <v>44100</v>
          </cell>
          <cell r="C20567">
            <v>11.4</v>
          </cell>
        </row>
        <row r="20568">
          <cell r="A20568">
            <v>44100</v>
          </cell>
          <cell r="C20568">
            <v>10.9</v>
          </cell>
        </row>
        <row r="20569">
          <cell r="A20569">
            <v>44100</v>
          </cell>
          <cell r="C20569">
            <v>10.4</v>
          </cell>
        </row>
        <row r="20570">
          <cell r="A20570">
            <v>44100</v>
          </cell>
          <cell r="C20570">
            <v>10.5</v>
          </cell>
        </row>
        <row r="20571">
          <cell r="A20571">
            <v>44100</v>
          </cell>
          <cell r="C20571">
            <v>10.5</v>
          </cell>
        </row>
        <row r="20572">
          <cell r="A20572">
            <v>44101</v>
          </cell>
          <cell r="C20572">
            <v>10.5</v>
          </cell>
        </row>
        <row r="20573">
          <cell r="A20573">
            <v>44101</v>
          </cell>
          <cell r="C20573">
            <v>10.1</v>
          </cell>
        </row>
        <row r="20574">
          <cell r="A20574">
            <v>44101</v>
          </cell>
          <cell r="C20574">
            <v>9.9</v>
          </cell>
        </row>
        <row r="20575">
          <cell r="A20575">
            <v>44101</v>
          </cell>
          <cell r="C20575">
            <v>9.6</v>
          </cell>
        </row>
        <row r="20576">
          <cell r="A20576">
            <v>44101</v>
          </cell>
          <cell r="C20576">
            <v>9.1999999999999993</v>
          </cell>
        </row>
        <row r="20577">
          <cell r="A20577">
            <v>44101</v>
          </cell>
          <cell r="C20577">
            <v>9.1999999999999993</v>
          </cell>
        </row>
        <row r="20578">
          <cell r="A20578">
            <v>44101</v>
          </cell>
          <cell r="C20578">
            <v>9.1</v>
          </cell>
        </row>
        <row r="20579">
          <cell r="A20579">
            <v>44101</v>
          </cell>
          <cell r="C20579">
            <v>9.6</v>
          </cell>
        </row>
        <row r="20580">
          <cell r="A20580">
            <v>44101</v>
          </cell>
          <cell r="C20580">
            <v>10.3</v>
          </cell>
        </row>
        <row r="20581">
          <cell r="A20581">
            <v>44101</v>
          </cell>
          <cell r="C20581">
            <v>11.5</v>
          </cell>
        </row>
        <row r="20582">
          <cell r="A20582">
            <v>44101</v>
          </cell>
          <cell r="C20582">
            <v>12.7</v>
          </cell>
        </row>
        <row r="20583">
          <cell r="A20583">
            <v>44101</v>
          </cell>
          <cell r="C20583">
            <v>13.7</v>
          </cell>
        </row>
        <row r="20584">
          <cell r="A20584">
            <v>44101</v>
          </cell>
          <cell r="C20584">
            <v>14.7</v>
          </cell>
        </row>
        <row r="20585">
          <cell r="A20585">
            <v>44101</v>
          </cell>
          <cell r="C20585">
            <v>15.3</v>
          </cell>
        </row>
        <row r="20586">
          <cell r="A20586">
            <v>44101</v>
          </cell>
          <cell r="C20586">
            <v>15.7</v>
          </cell>
        </row>
        <row r="20587">
          <cell r="A20587">
            <v>44101</v>
          </cell>
          <cell r="C20587">
            <v>15.8</v>
          </cell>
        </row>
        <row r="20588">
          <cell r="A20588">
            <v>44101</v>
          </cell>
          <cell r="C20588">
            <v>15.6</v>
          </cell>
        </row>
        <row r="20589">
          <cell r="A20589">
            <v>44101</v>
          </cell>
          <cell r="C20589">
            <v>14.5</v>
          </cell>
        </row>
        <row r="20590">
          <cell r="A20590">
            <v>44101</v>
          </cell>
          <cell r="C20590">
            <v>13.2</v>
          </cell>
        </row>
        <row r="20591">
          <cell r="A20591">
            <v>44101</v>
          </cell>
          <cell r="C20591">
            <v>11.8</v>
          </cell>
        </row>
        <row r="20592">
          <cell r="A20592">
            <v>44101</v>
          </cell>
          <cell r="C20592">
            <v>10.8</v>
          </cell>
        </row>
        <row r="20593">
          <cell r="A20593">
            <v>44101</v>
          </cell>
          <cell r="C20593">
            <v>10</v>
          </cell>
        </row>
        <row r="20594">
          <cell r="A20594">
            <v>44101</v>
          </cell>
          <cell r="C20594">
            <v>9.4</v>
          </cell>
        </row>
        <row r="20595">
          <cell r="A20595">
            <v>44101</v>
          </cell>
          <cell r="C20595">
            <v>9</v>
          </cell>
        </row>
        <row r="20596">
          <cell r="A20596">
            <v>44102</v>
          </cell>
          <cell r="C20596">
            <v>8.5</v>
          </cell>
        </row>
        <row r="20597">
          <cell r="A20597">
            <v>44102</v>
          </cell>
          <cell r="C20597">
            <v>8.1</v>
          </cell>
        </row>
        <row r="20598">
          <cell r="A20598">
            <v>44102</v>
          </cell>
          <cell r="C20598">
            <v>7.5</v>
          </cell>
        </row>
        <row r="20599">
          <cell r="A20599">
            <v>44102</v>
          </cell>
          <cell r="C20599">
            <v>6.9</v>
          </cell>
        </row>
        <row r="20600">
          <cell r="A20600">
            <v>44102</v>
          </cell>
          <cell r="C20600">
            <v>6.5</v>
          </cell>
        </row>
        <row r="20601">
          <cell r="A20601">
            <v>44102</v>
          </cell>
          <cell r="C20601">
            <v>6.4</v>
          </cell>
        </row>
        <row r="20602">
          <cell r="A20602">
            <v>44102</v>
          </cell>
          <cell r="C20602">
            <v>6.8</v>
          </cell>
        </row>
        <row r="20603">
          <cell r="A20603">
            <v>44102</v>
          </cell>
          <cell r="C20603">
            <v>7.3</v>
          </cell>
        </row>
        <row r="20604">
          <cell r="A20604">
            <v>44102</v>
          </cell>
          <cell r="C20604">
            <v>8.5</v>
          </cell>
        </row>
        <row r="20605">
          <cell r="A20605">
            <v>44102</v>
          </cell>
          <cell r="C20605">
            <v>10.3</v>
          </cell>
        </row>
        <row r="20606">
          <cell r="A20606">
            <v>44102</v>
          </cell>
          <cell r="C20606">
            <v>12</v>
          </cell>
        </row>
        <row r="20607">
          <cell r="A20607">
            <v>44102</v>
          </cell>
          <cell r="C20607">
            <v>13.9</v>
          </cell>
        </row>
        <row r="20608">
          <cell r="A20608">
            <v>44102</v>
          </cell>
          <cell r="C20608">
            <v>15.4</v>
          </cell>
        </row>
        <row r="20609">
          <cell r="A20609">
            <v>44102</v>
          </cell>
          <cell r="C20609">
            <v>16.100000000000001</v>
          </cell>
        </row>
        <row r="20610">
          <cell r="A20610">
            <v>44102</v>
          </cell>
          <cell r="C20610">
            <v>16.5</v>
          </cell>
        </row>
        <row r="20611">
          <cell r="A20611">
            <v>44102</v>
          </cell>
          <cell r="C20611">
            <v>16.600000000000001</v>
          </cell>
        </row>
        <row r="20612">
          <cell r="A20612">
            <v>44102</v>
          </cell>
          <cell r="C20612">
            <v>16.5</v>
          </cell>
        </row>
        <row r="20613">
          <cell r="A20613">
            <v>44102</v>
          </cell>
          <cell r="C20613">
            <v>16</v>
          </cell>
        </row>
        <row r="20614">
          <cell r="A20614">
            <v>44102</v>
          </cell>
          <cell r="C20614">
            <v>15.6</v>
          </cell>
        </row>
        <row r="20615">
          <cell r="A20615">
            <v>44102</v>
          </cell>
          <cell r="C20615">
            <v>15.2</v>
          </cell>
        </row>
        <row r="20616">
          <cell r="A20616">
            <v>44102</v>
          </cell>
          <cell r="C20616">
            <v>14.9</v>
          </cell>
        </row>
        <row r="20617">
          <cell r="A20617">
            <v>44102</v>
          </cell>
          <cell r="C20617">
            <v>14.6</v>
          </cell>
        </row>
        <row r="20618">
          <cell r="A20618">
            <v>44102</v>
          </cell>
          <cell r="C20618">
            <v>14.5</v>
          </cell>
        </row>
        <row r="20619">
          <cell r="A20619">
            <v>44102</v>
          </cell>
          <cell r="C20619">
            <v>14</v>
          </cell>
        </row>
        <row r="20620">
          <cell r="A20620">
            <v>44103</v>
          </cell>
          <cell r="C20620">
            <v>13.7</v>
          </cell>
        </row>
        <row r="20621">
          <cell r="A20621">
            <v>44103</v>
          </cell>
          <cell r="C20621">
            <v>13.3</v>
          </cell>
        </row>
        <row r="20622">
          <cell r="A20622">
            <v>44103</v>
          </cell>
          <cell r="C20622">
            <v>12.8</v>
          </cell>
        </row>
        <row r="20623">
          <cell r="A20623">
            <v>44103</v>
          </cell>
          <cell r="C20623">
            <v>12.2</v>
          </cell>
        </row>
        <row r="20624">
          <cell r="A20624">
            <v>44103</v>
          </cell>
          <cell r="C20624">
            <v>12.3</v>
          </cell>
        </row>
        <row r="20625">
          <cell r="A20625">
            <v>44103</v>
          </cell>
          <cell r="C20625">
            <v>12</v>
          </cell>
        </row>
        <row r="20626">
          <cell r="A20626">
            <v>44103</v>
          </cell>
          <cell r="C20626">
            <v>11.7</v>
          </cell>
        </row>
        <row r="20627">
          <cell r="A20627">
            <v>44103</v>
          </cell>
          <cell r="C20627">
            <v>11.6</v>
          </cell>
        </row>
        <row r="20628">
          <cell r="A20628">
            <v>44103</v>
          </cell>
          <cell r="C20628">
            <v>12</v>
          </cell>
        </row>
        <row r="20629">
          <cell r="A20629">
            <v>44103</v>
          </cell>
          <cell r="C20629">
            <v>13.2</v>
          </cell>
        </row>
        <row r="20630">
          <cell r="A20630">
            <v>44103</v>
          </cell>
          <cell r="C20630">
            <v>14.8</v>
          </cell>
        </row>
        <row r="20631">
          <cell r="A20631">
            <v>44103</v>
          </cell>
          <cell r="C20631">
            <v>15.8</v>
          </cell>
        </row>
        <row r="20632">
          <cell r="A20632">
            <v>44103</v>
          </cell>
          <cell r="C20632">
            <v>16.600000000000001</v>
          </cell>
        </row>
        <row r="20633">
          <cell r="A20633">
            <v>44103</v>
          </cell>
          <cell r="C20633">
            <v>17.100000000000001</v>
          </cell>
        </row>
        <row r="20634">
          <cell r="A20634">
            <v>44103</v>
          </cell>
          <cell r="C20634">
            <v>17.3</v>
          </cell>
        </row>
        <row r="20635">
          <cell r="A20635">
            <v>44103</v>
          </cell>
          <cell r="C20635">
            <v>17</v>
          </cell>
        </row>
        <row r="20636">
          <cell r="A20636">
            <v>44103</v>
          </cell>
          <cell r="C20636">
            <v>16.399999999999999</v>
          </cell>
        </row>
        <row r="20637">
          <cell r="A20637">
            <v>44103</v>
          </cell>
          <cell r="C20637">
            <v>15.2</v>
          </cell>
        </row>
        <row r="20638">
          <cell r="A20638">
            <v>44103</v>
          </cell>
          <cell r="C20638">
            <v>13.8</v>
          </cell>
        </row>
        <row r="20639">
          <cell r="A20639">
            <v>44103</v>
          </cell>
          <cell r="C20639">
            <v>12.7</v>
          </cell>
        </row>
        <row r="20640">
          <cell r="A20640">
            <v>44103</v>
          </cell>
          <cell r="C20640">
            <v>11.8</v>
          </cell>
        </row>
        <row r="20641">
          <cell r="A20641">
            <v>44103</v>
          </cell>
          <cell r="C20641">
            <v>11.4</v>
          </cell>
        </row>
        <row r="20642">
          <cell r="A20642">
            <v>44103</v>
          </cell>
          <cell r="C20642">
            <v>11</v>
          </cell>
        </row>
        <row r="20643">
          <cell r="A20643">
            <v>44103</v>
          </cell>
          <cell r="C20643">
            <v>10.8</v>
          </cell>
        </row>
        <row r="20644">
          <cell r="A20644">
            <v>44104</v>
          </cell>
          <cell r="C20644">
            <v>10.7</v>
          </cell>
        </row>
        <row r="20645">
          <cell r="A20645">
            <v>44104</v>
          </cell>
          <cell r="C20645">
            <v>10.5</v>
          </cell>
        </row>
        <row r="20646">
          <cell r="A20646">
            <v>44104</v>
          </cell>
          <cell r="C20646">
            <v>10.4</v>
          </cell>
        </row>
        <row r="20647">
          <cell r="A20647">
            <v>44104</v>
          </cell>
          <cell r="C20647">
            <v>10.1</v>
          </cell>
        </row>
        <row r="20648">
          <cell r="A20648">
            <v>44104</v>
          </cell>
          <cell r="C20648">
            <v>10.4</v>
          </cell>
        </row>
        <row r="20649">
          <cell r="A20649">
            <v>44104</v>
          </cell>
          <cell r="C20649">
            <v>10.5</v>
          </cell>
        </row>
        <row r="20650">
          <cell r="A20650">
            <v>44104</v>
          </cell>
          <cell r="C20650">
            <v>10.9</v>
          </cell>
        </row>
        <row r="20651">
          <cell r="A20651">
            <v>44104</v>
          </cell>
          <cell r="C20651">
            <v>11.4</v>
          </cell>
        </row>
        <row r="20652">
          <cell r="A20652">
            <v>44104</v>
          </cell>
          <cell r="C20652">
            <v>12.2</v>
          </cell>
        </row>
        <row r="20653">
          <cell r="A20653">
            <v>44104</v>
          </cell>
          <cell r="C20653">
            <v>13.2</v>
          </cell>
        </row>
        <row r="20654">
          <cell r="A20654">
            <v>44104</v>
          </cell>
          <cell r="C20654">
            <v>14</v>
          </cell>
        </row>
        <row r="20655">
          <cell r="A20655">
            <v>44104</v>
          </cell>
          <cell r="C20655">
            <v>14.7</v>
          </cell>
        </row>
        <row r="20656">
          <cell r="A20656">
            <v>44104</v>
          </cell>
          <cell r="C20656">
            <v>15</v>
          </cell>
        </row>
        <row r="20657">
          <cell r="A20657">
            <v>44104</v>
          </cell>
          <cell r="C20657">
            <v>15.1</v>
          </cell>
        </row>
        <row r="20658">
          <cell r="A20658">
            <v>44104</v>
          </cell>
          <cell r="C20658">
            <v>15.2</v>
          </cell>
        </row>
        <row r="20659">
          <cell r="A20659">
            <v>44104</v>
          </cell>
          <cell r="C20659">
            <v>15.2</v>
          </cell>
        </row>
        <row r="20660">
          <cell r="A20660">
            <v>44104</v>
          </cell>
          <cell r="C20660">
            <v>14.9</v>
          </cell>
        </row>
        <row r="20661">
          <cell r="A20661">
            <v>44104</v>
          </cell>
          <cell r="C20661">
            <v>14.4</v>
          </cell>
        </row>
        <row r="20662">
          <cell r="A20662">
            <v>44104</v>
          </cell>
          <cell r="C20662">
            <v>13.8</v>
          </cell>
        </row>
        <row r="20663">
          <cell r="A20663">
            <v>44104</v>
          </cell>
          <cell r="C20663">
            <v>13.3</v>
          </cell>
        </row>
        <row r="20664">
          <cell r="A20664">
            <v>44104</v>
          </cell>
          <cell r="C20664">
            <v>12.7</v>
          </cell>
        </row>
        <row r="20665">
          <cell r="A20665">
            <v>44104</v>
          </cell>
          <cell r="C20665">
            <v>12.5</v>
          </cell>
        </row>
        <row r="20666">
          <cell r="A20666">
            <v>44104</v>
          </cell>
          <cell r="C20666">
            <v>12.7</v>
          </cell>
        </row>
        <row r="20667">
          <cell r="A20667">
            <v>44104</v>
          </cell>
          <cell r="C20667">
            <v>12.3</v>
          </cell>
        </row>
        <row r="20668">
          <cell r="A20668">
            <v>44105</v>
          </cell>
          <cell r="C20668">
            <v>12.1</v>
          </cell>
        </row>
        <row r="20669">
          <cell r="A20669">
            <v>44105</v>
          </cell>
          <cell r="C20669">
            <v>11.7</v>
          </cell>
        </row>
        <row r="20670">
          <cell r="A20670">
            <v>44105</v>
          </cell>
          <cell r="C20670">
            <v>11.3</v>
          </cell>
        </row>
        <row r="20671">
          <cell r="A20671">
            <v>44105</v>
          </cell>
          <cell r="C20671">
            <v>10.8</v>
          </cell>
        </row>
        <row r="20672">
          <cell r="A20672">
            <v>44105</v>
          </cell>
          <cell r="C20672">
            <v>10.5</v>
          </cell>
        </row>
        <row r="20673">
          <cell r="A20673">
            <v>44105</v>
          </cell>
          <cell r="C20673">
            <v>10.1</v>
          </cell>
        </row>
        <row r="20674">
          <cell r="A20674">
            <v>44105</v>
          </cell>
          <cell r="C20674">
            <v>10</v>
          </cell>
        </row>
        <row r="20675">
          <cell r="A20675">
            <v>44105</v>
          </cell>
          <cell r="C20675">
            <v>10</v>
          </cell>
        </row>
        <row r="20676">
          <cell r="A20676">
            <v>44105</v>
          </cell>
          <cell r="C20676">
            <v>10.5</v>
          </cell>
        </row>
        <row r="20677">
          <cell r="A20677">
            <v>44105</v>
          </cell>
          <cell r="C20677">
            <v>11.6</v>
          </cell>
        </row>
        <row r="20678">
          <cell r="A20678">
            <v>44105</v>
          </cell>
          <cell r="C20678">
            <v>12.6</v>
          </cell>
        </row>
        <row r="20679">
          <cell r="A20679">
            <v>44105</v>
          </cell>
          <cell r="C20679">
            <v>13.2</v>
          </cell>
        </row>
        <row r="20680">
          <cell r="A20680">
            <v>44105</v>
          </cell>
          <cell r="C20680">
            <v>13.7</v>
          </cell>
        </row>
        <row r="20681">
          <cell r="A20681">
            <v>44105</v>
          </cell>
          <cell r="C20681">
            <v>14</v>
          </cell>
        </row>
        <row r="20682">
          <cell r="A20682">
            <v>44105</v>
          </cell>
          <cell r="C20682">
            <v>14.2</v>
          </cell>
        </row>
        <row r="20683">
          <cell r="A20683">
            <v>44105</v>
          </cell>
          <cell r="C20683">
            <v>13.9</v>
          </cell>
        </row>
        <row r="20684">
          <cell r="A20684">
            <v>44105</v>
          </cell>
          <cell r="C20684">
            <v>13.4</v>
          </cell>
        </row>
        <row r="20685">
          <cell r="A20685">
            <v>44105</v>
          </cell>
          <cell r="C20685">
            <v>12.3</v>
          </cell>
        </row>
        <row r="20686">
          <cell r="A20686">
            <v>44105</v>
          </cell>
          <cell r="C20686">
            <v>11.2</v>
          </cell>
        </row>
        <row r="20687">
          <cell r="A20687">
            <v>44105</v>
          </cell>
          <cell r="C20687">
            <v>10.4</v>
          </cell>
        </row>
        <row r="20688">
          <cell r="A20688">
            <v>44105</v>
          </cell>
          <cell r="C20688">
            <v>10.1</v>
          </cell>
        </row>
        <row r="20689">
          <cell r="A20689">
            <v>44105</v>
          </cell>
          <cell r="C20689">
            <v>10</v>
          </cell>
        </row>
        <row r="20690">
          <cell r="A20690">
            <v>44105</v>
          </cell>
          <cell r="C20690">
            <v>10.1</v>
          </cell>
        </row>
        <row r="20691">
          <cell r="A20691">
            <v>44105</v>
          </cell>
          <cell r="C20691">
            <v>10.3</v>
          </cell>
        </row>
        <row r="20692">
          <cell r="A20692">
            <v>44106</v>
          </cell>
          <cell r="C20692">
            <v>10.5</v>
          </cell>
        </row>
        <row r="20693">
          <cell r="A20693">
            <v>44106</v>
          </cell>
          <cell r="C20693">
            <v>10.4</v>
          </cell>
        </row>
        <row r="20694">
          <cell r="A20694">
            <v>44106</v>
          </cell>
          <cell r="C20694">
            <v>10.6</v>
          </cell>
        </row>
        <row r="20695">
          <cell r="A20695">
            <v>44106</v>
          </cell>
          <cell r="C20695">
            <v>10.6</v>
          </cell>
        </row>
        <row r="20696">
          <cell r="A20696">
            <v>44106</v>
          </cell>
          <cell r="C20696">
            <v>10.9</v>
          </cell>
        </row>
        <row r="20697">
          <cell r="A20697">
            <v>44106</v>
          </cell>
          <cell r="C20697">
            <v>11.2</v>
          </cell>
        </row>
        <row r="20698">
          <cell r="A20698">
            <v>44106</v>
          </cell>
          <cell r="C20698">
            <v>11.4</v>
          </cell>
        </row>
        <row r="20699">
          <cell r="A20699">
            <v>44106</v>
          </cell>
          <cell r="C20699">
            <v>11.8</v>
          </cell>
        </row>
        <row r="20700">
          <cell r="A20700">
            <v>44106</v>
          </cell>
          <cell r="C20700">
            <v>12.2</v>
          </cell>
        </row>
        <row r="20701">
          <cell r="A20701">
            <v>44106</v>
          </cell>
          <cell r="C20701">
            <v>12.6</v>
          </cell>
        </row>
        <row r="20702">
          <cell r="A20702">
            <v>44106</v>
          </cell>
          <cell r="C20702">
            <v>12.8</v>
          </cell>
        </row>
        <row r="20703">
          <cell r="A20703">
            <v>44106</v>
          </cell>
          <cell r="C20703">
            <v>12.6</v>
          </cell>
        </row>
        <row r="20704">
          <cell r="A20704">
            <v>44106</v>
          </cell>
          <cell r="C20704">
            <v>12.4</v>
          </cell>
        </row>
        <row r="20705">
          <cell r="A20705">
            <v>44106</v>
          </cell>
          <cell r="C20705">
            <v>12.5</v>
          </cell>
        </row>
        <row r="20706">
          <cell r="A20706">
            <v>44106</v>
          </cell>
          <cell r="C20706">
            <v>12.5</v>
          </cell>
        </row>
        <row r="20707">
          <cell r="A20707">
            <v>44106</v>
          </cell>
          <cell r="C20707">
            <v>12.7</v>
          </cell>
        </row>
        <row r="20708">
          <cell r="A20708">
            <v>44106</v>
          </cell>
          <cell r="C20708">
            <v>12.6</v>
          </cell>
        </row>
        <row r="20709">
          <cell r="A20709">
            <v>44106</v>
          </cell>
          <cell r="C20709">
            <v>12.6</v>
          </cell>
        </row>
        <row r="20710">
          <cell r="A20710">
            <v>44106</v>
          </cell>
          <cell r="C20710">
            <v>12.5</v>
          </cell>
        </row>
        <row r="20711">
          <cell r="A20711">
            <v>44106</v>
          </cell>
          <cell r="C20711">
            <v>12.5</v>
          </cell>
        </row>
        <row r="20712">
          <cell r="A20712">
            <v>44106</v>
          </cell>
          <cell r="C20712">
            <v>12.8</v>
          </cell>
        </row>
        <row r="20713">
          <cell r="A20713">
            <v>44106</v>
          </cell>
          <cell r="C20713">
            <v>13</v>
          </cell>
        </row>
        <row r="20714">
          <cell r="A20714">
            <v>44106</v>
          </cell>
          <cell r="C20714">
            <v>13.1</v>
          </cell>
        </row>
        <row r="20715">
          <cell r="A20715">
            <v>44106</v>
          </cell>
          <cell r="C20715">
            <v>13.5</v>
          </cell>
        </row>
        <row r="20716">
          <cell r="A20716">
            <v>44107</v>
          </cell>
          <cell r="C20716">
            <v>13.5</v>
          </cell>
        </row>
        <row r="20717">
          <cell r="A20717">
            <v>44107</v>
          </cell>
          <cell r="C20717">
            <v>13.2</v>
          </cell>
        </row>
        <row r="20718">
          <cell r="A20718">
            <v>44107</v>
          </cell>
          <cell r="C20718">
            <v>13.1</v>
          </cell>
        </row>
        <row r="20719">
          <cell r="A20719">
            <v>44107</v>
          </cell>
          <cell r="C20719">
            <v>12.9</v>
          </cell>
        </row>
        <row r="20720">
          <cell r="A20720">
            <v>44107</v>
          </cell>
          <cell r="C20720">
            <v>13</v>
          </cell>
        </row>
        <row r="20721">
          <cell r="A20721">
            <v>44107</v>
          </cell>
          <cell r="C20721">
            <v>13.1</v>
          </cell>
        </row>
        <row r="20722">
          <cell r="A20722">
            <v>44107</v>
          </cell>
          <cell r="C20722">
            <v>13.2</v>
          </cell>
        </row>
        <row r="20723">
          <cell r="A20723">
            <v>44107</v>
          </cell>
          <cell r="C20723">
            <v>13.2</v>
          </cell>
        </row>
        <row r="20724">
          <cell r="A20724">
            <v>44107</v>
          </cell>
          <cell r="C20724">
            <v>13.2</v>
          </cell>
        </row>
        <row r="20725">
          <cell r="A20725">
            <v>44107</v>
          </cell>
          <cell r="C20725">
            <v>13.3</v>
          </cell>
        </row>
        <row r="20726">
          <cell r="A20726">
            <v>44107</v>
          </cell>
          <cell r="C20726">
            <v>13.7</v>
          </cell>
        </row>
        <row r="20727">
          <cell r="A20727">
            <v>44107</v>
          </cell>
          <cell r="C20727">
            <v>13.5</v>
          </cell>
        </row>
        <row r="20728">
          <cell r="A20728">
            <v>44107</v>
          </cell>
          <cell r="C20728">
            <v>13.2</v>
          </cell>
        </row>
        <row r="20729">
          <cell r="A20729">
            <v>44107</v>
          </cell>
          <cell r="C20729">
            <v>13.2</v>
          </cell>
        </row>
        <row r="20730">
          <cell r="A20730">
            <v>44107</v>
          </cell>
          <cell r="C20730">
            <v>13</v>
          </cell>
        </row>
        <row r="20731">
          <cell r="A20731">
            <v>44107</v>
          </cell>
          <cell r="C20731">
            <v>12.9</v>
          </cell>
        </row>
        <row r="20732">
          <cell r="A20732">
            <v>44107</v>
          </cell>
          <cell r="C20732">
            <v>12.6</v>
          </cell>
        </row>
        <row r="20733">
          <cell r="A20733">
            <v>44107</v>
          </cell>
          <cell r="C20733">
            <v>12.5</v>
          </cell>
        </row>
        <row r="20734">
          <cell r="A20734">
            <v>44107</v>
          </cell>
          <cell r="C20734">
            <v>12.2</v>
          </cell>
        </row>
        <row r="20735">
          <cell r="A20735">
            <v>44107</v>
          </cell>
          <cell r="C20735">
            <v>12</v>
          </cell>
        </row>
        <row r="20736">
          <cell r="A20736">
            <v>44107</v>
          </cell>
          <cell r="C20736">
            <v>11.8</v>
          </cell>
        </row>
        <row r="20737">
          <cell r="A20737">
            <v>44107</v>
          </cell>
          <cell r="C20737">
            <v>11.7</v>
          </cell>
        </row>
        <row r="20738">
          <cell r="A20738">
            <v>44107</v>
          </cell>
          <cell r="C20738">
            <v>11.9</v>
          </cell>
        </row>
        <row r="20739">
          <cell r="A20739">
            <v>44107</v>
          </cell>
          <cell r="C20739">
            <v>12.1</v>
          </cell>
        </row>
        <row r="20740">
          <cell r="A20740">
            <v>44108</v>
          </cell>
          <cell r="C20740">
            <v>12</v>
          </cell>
        </row>
        <row r="20741">
          <cell r="A20741">
            <v>44108</v>
          </cell>
          <cell r="C20741">
            <v>11.6</v>
          </cell>
        </row>
        <row r="20742">
          <cell r="A20742">
            <v>44108</v>
          </cell>
          <cell r="C20742">
            <v>11.5</v>
          </cell>
        </row>
        <row r="20743">
          <cell r="A20743">
            <v>44108</v>
          </cell>
          <cell r="C20743">
            <v>11.1</v>
          </cell>
        </row>
        <row r="20744">
          <cell r="A20744">
            <v>44108</v>
          </cell>
          <cell r="C20744">
            <v>11</v>
          </cell>
        </row>
        <row r="20745">
          <cell r="A20745">
            <v>44108</v>
          </cell>
          <cell r="C20745">
            <v>10.9</v>
          </cell>
        </row>
        <row r="20746">
          <cell r="A20746">
            <v>44108</v>
          </cell>
          <cell r="C20746">
            <v>11</v>
          </cell>
        </row>
        <row r="20747">
          <cell r="A20747">
            <v>44108</v>
          </cell>
          <cell r="C20747">
            <v>11</v>
          </cell>
        </row>
        <row r="20748">
          <cell r="A20748">
            <v>44108</v>
          </cell>
          <cell r="C20748">
            <v>11.2</v>
          </cell>
        </row>
        <row r="20749">
          <cell r="A20749">
            <v>44108</v>
          </cell>
          <cell r="C20749">
            <v>11</v>
          </cell>
        </row>
        <row r="20750">
          <cell r="A20750">
            <v>44108</v>
          </cell>
          <cell r="C20750">
            <v>11.2</v>
          </cell>
        </row>
        <row r="20751">
          <cell r="A20751">
            <v>44108</v>
          </cell>
          <cell r="C20751">
            <v>11.2</v>
          </cell>
        </row>
        <row r="20752">
          <cell r="A20752">
            <v>44108</v>
          </cell>
          <cell r="C20752">
            <v>10.9</v>
          </cell>
        </row>
        <row r="20753">
          <cell r="A20753">
            <v>44108</v>
          </cell>
          <cell r="C20753">
            <v>11.4</v>
          </cell>
        </row>
        <row r="20754">
          <cell r="A20754">
            <v>44108</v>
          </cell>
          <cell r="C20754">
            <v>11.9</v>
          </cell>
        </row>
        <row r="20755">
          <cell r="A20755">
            <v>44108</v>
          </cell>
          <cell r="C20755">
            <v>12.3</v>
          </cell>
        </row>
        <row r="20756">
          <cell r="A20756">
            <v>44108</v>
          </cell>
          <cell r="C20756">
            <v>12.3</v>
          </cell>
        </row>
        <row r="20757">
          <cell r="A20757">
            <v>44108</v>
          </cell>
          <cell r="C20757">
            <v>12.2</v>
          </cell>
        </row>
        <row r="20758">
          <cell r="A20758">
            <v>44108</v>
          </cell>
          <cell r="C20758">
            <v>11.9</v>
          </cell>
        </row>
        <row r="20759">
          <cell r="A20759">
            <v>44108</v>
          </cell>
          <cell r="C20759">
            <v>11.6</v>
          </cell>
        </row>
        <row r="20760">
          <cell r="A20760">
            <v>44108</v>
          </cell>
          <cell r="C20760">
            <v>11.4</v>
          </cell>
        </row>
        <row r="20761">
          <cell r="A20761">
            <v>44108</v>
          </cell>
          <cell r="C20761">
            <v>11.2</v>
          </cell>
        </row>
        <row r="20762">
          <cell r="A20762">
            <v>44108</v>
          </cell>
          <cell r="C20762">
            <v>11.4</v>
          </cell>
        </row>
        <row r="20763">
          <cell r="A20763">
            <v>44108</v>
          </cell>
          <cell r="C20763">
            <v>11.2</v>
          </cell>
        </row>
        <row r="20764">
          <cell r="A20764">
            <v>44109</v>
          </cell>
          <cell r="C20764">
            <v>11.3</v>
          </cell>
        </row>
        <row r="20765">
          <cell r="A20765">
            <v>44109</v>
          </cell>
          <cell r="C20765">
            <v>10.9</v>
          </cell>
        </row>
        <row r="20766">
          <cell r="A20766">
            <v>44109</v>
          </cell>
          <cell r="C20766">
            <v>10.9</v>
          </cell>
        </row>
        <row r="20767">
          <cell r="A20767">
            <v>44109</v>
          </cell>
          <cell r="C20767">
            <v>10.7</v>
          </cell>
        </row>
        <row r="20768">
          <cell r="A20768">
            <v>44109</v>
          </cell>
          <cell r="C20768">
            <v>10.4</v>
          </cell>
        </row>
        <row r="20769">
          <cell r="A20769">
            <v>44109</v>
          </cell>
          <cell r="C20769">
            <v>10.4</v>
          </cell>
        </row>
        <row r="20770">
          <cell r="A20770">
            <v>44109</v>
          </cell>
          <cell r="C20770">
            <v>10.7</v>
          </cell>
        </row>
        <row r="20771">
          <cell r="A20771">
            <v>44109</v>
          </cell>
          <cell r="C20771">
            <v>11.3</v>
          </cell>
        </row>
        <row r="20772">
          <cell r="A20772">
            <v>44109</v>
          </cell>
          <cell r="C20772">
            <v>12</v>
          </cell>
        </row>
        <row r="20773">
          <cell r="A20773">
            <v>44109</v>
          </cell>
          <cell r="C20773">
            <v>12.8</v>
          </cell>
        </row>
        <row r="20774">
          <cell r="A20774">
            <v>44109</v>
          </cell>
          <cell r="C20774">
            <v>13.5</v>
          </cell>
        </row>
        <row r="20775">
          <cell r="A20775">
            <v>44109</v>
          </cell>
          <cell r="C20775">
            <v>13.9</v>
          </cell>
        </row>
        <row r="20776">
          <cell r="A20776">
            <v>44109</v>
          </cell>
          <cell r="C20776">
            <v>14</v>
          </cell>
        </row>
        <row r="20777">
          <cell r="A20777">
            <v>44109</v>
          </cell>
          <cell r="C20777">
            <v>14.4</v>
          </cell>
        </row>
        <row r="20778">
          <cell r="A20778">
            <v>44109</v>
          </cell>
          <cell r="C20778">
            <v>14.3</v>
          </cell>
        </row>
        <row r="20779">
          <cell r="A20779">
            <v>44109</v>
          </cell>
          <cell r="C20779">
            <v>14.1</v>
          </cell>
        </row>
        <row r="20780">
          <cell r="A20780">
            <v>44109</v>
          </cell>
          <cell r="C20780">
            <v>13.9</v>
          </cell>
        </row>
        <row r="20781">
          <cell r="A20781">
            <v>44109</v>
          </cell>
          <cell r="C20781">
            <v>13.7</v>
          </cell>
        </row>
        <row r="20782">
          <cell r="A20782">
            <v>44109</v>
          </cell>
          <cell r="C20782">
            <v>13.3</v>
          </cell>
        </row>
        <row r="20783">
          <cell r="A20783">
            <v>44109</v>
          </cell>
          <cell r="C20783">
            <v>12.9</v>
          </cell>
        </row>
        <row r="20784">
          <cell r="A20784">
            <v>44109</v>
          </cell>
          <cell r="C20784">
            <v>12.7</v>
          </cell>
        </row>
        <row r="20785">
          <cell r="A20785">
            <v>44109</v>
          </cell>
          <cell r="C20785">
            <v>12.6</v>
          </cell>
        </row>
        <row r="20786">
          <cell r="A20786">
            <v>44109</v>
          </cell>
          <cell r="C20786">
            <v>12.8</v>
          </cell>
        </row>
        <row r="20787">
          <cell r="A20787">
            <v>44109</v>
          </cell>
          <cell r="C20787">
            <v>12.9</v>
          </cell>
        </row>
        <row r="20788">
          <cell r="A20788">
            <v>44110</v>
          </cell>
          <cell r="C20788">
            <v>13</v>
          </cell>
        </row>
        <row r="20789">
          <cell r="A20789">
            <v>44110</v>
          </cell>
          <cell r="C20789">
            <v>12.6</v>
          </cell>
        </row>
        <row r="20790">
          <cell r="A20790">
            <v>44110</v>
          </cell>
          <cell r="C20790">
            <v>12.5</v>
          </cell>
        </row>
        <row r="20791">
          <cell r="A20791">
            <v>44110</v>
          </cell>
          <cell r="C20791">
            <v>12.1</v>
          </cell>
        </row>
        <row r="20792">
          <cell r="A20792">
            <v>44110</v>
          </cell>
          <cell r="C20792">
            <v>12.2</v>
          </cell>
        </row>
        <row r="20793">
          <cell r="A20793">
            <v>44110</v>
          </cell>
          <cell r="C20793">
            <v>12</v>
          </cell>
        </row>
        <row r="20794">
          <cell r="A20794">
            <v>44110</v>
          </cell>
          <cell r="C20794">
            <v>12</v>
          </cell>
        </row>
        <row r="20795">
          <cell r="A20795">
            <v>44110</v>
          </cell>
          <cell r="C20795">
            <v>12.2</v>
          </cell>
        </row>
        <row r="20796">
          <cell r="A20796">
            <v>44110</v>
          </cell>
          <cell r="C20796">
            <v>12.8</v>
          </cell>
        </row>
        <row r="20797">
          <cell r="A20797">
            <v>44110</v>
          </cell>
          <cell r="C20797">
            <v>13.2</v>
          </cell>
        </row>
        <row r="20798">
          <cell r="A20798">
            <v>44110</v>
          </cell>
          <cell r="C20798">
            <v>13.9</v>
          </cell>
        </row>
        <row r="20799">
          <cell r="A20799">
            <v>44110</v>
          </cell>
          <cell r="C20799">
            <v>14.4</v>
          </cell>
        </row>
        <row r="20800">
          <cell r="A20800">
            <v>44110</v>
          </cell>
          <cell r="C20800">
            <v>14.4</v>
          </cell>
        </row>
        <row r="20801">
          <cell r="A20801">
            <v>44110</v>
          </cell>
          <cell r="C20801">
            <v>14.7</v>
          </cell>
        </row>
        <row r="20802">
          <cell r="A20802">
            <v>44110</v>
          </cell>
          <cell r="C20802">
            <v>14.6</v>
          </cell>
        </row>
        <row r="20803">
          <cell r="A20803">
            <v>44110</v>
          </cell>
          <cell r="C20803">
            <v>14.3</v>
          </cell>
        </row>
        <row r="20804">
          <cell r="A20804">
            <v>44110</v>
          </cell>
          <cell r="C20804">
            <v>14.1</v>
          </cell>
        </row>
        <row r="20805">
          <cell r="A20805">
            <v>44110</v>
          </cell>
          <cell r="C20805">
            <v>13.6</v>
          </cell>
        </row>
        <row r="20806">
          <cell r="A20806">
            <v>44110</v>
          </cell>
          <cell r="C20806">
            <v>13.1</v>
          </cell>
        </row>
        <row r="20807">
          <cell r="A20807">
            <v>44110</v>
          </cell>
          <cell r="C20807">
            <v>12.6</v>
          </cell>
        </row>
        <row r="20808">
          <cell r="A20808">
            <v>44110</v>
          </cell>
          <cell r="C20808">
            <v>12.3</v>
          </cell>
        </row>
        <row r="20809">
          <cell r="A20809">
            <v>44110</v>
          </cell>
          <cell r="C20809">
            <v>12</v>
          </cell>
        </row>
        <row r="20810">
          <cell r="A20810">
            <v>44110</v>
          </cell>
          <cell r="C20810">
            <v>12.2</v>
          </cell>
        </row>
        <row r="20811">
          <cell r="A20811">
            <v>44110</v>
          </cell>
          <cell r="C20811">
            <v>12.2</v>
          </cell>
        </row>
        <row r="20812">
          <cell r="A20812">
            <v>44111</v>
          </cell>
          <cell r="C20812">
            <v>12.1</v>
          </cell>
        </row>
        <row r="20813">
          <cell r="A20813">
            <v>44111</v>
          </cell>
          <cell r="C20813">
            <v>11.7</v>
          </cell>
        </row>
        <row r="20814">
          <cell r="A20814">
            <v>44111</v>
          </cell>
          <cell r="C20814">
            <v>11.6</v>
          </cell>
        </row>
        <row r="20815">
          <cell r="A20815">
            <v>44111</v>
          </cell>
          <cell r="C20815">
            <v>11.1</v>
          </cell>
        </row>
        <row r="20816">
          <cell r="A20816">
            <v>44111</v>
          </cell>
          <cell r="C20816">
            <v>10.8</v>
          </cell>
        </row>
        <row r="20817">
          <cell r="A20817">
            <v>44111</v>
          </cell>
          <cell r="C20817">
            <v>10.6</v>
          </cell>
        </row>
        <row r="20818">
          <cell r="A20818">
            <v>44111</v>
          </cell>
          <cell r="C20818">
            <v>10.5</v>
          </cell>
        </row>
        <row r="20819">
          <cell r="A20819">
            <v>44111</v>
          </cell>
          <cell r="C20819">
            <v>10.8</v>
          </cell>
        </row>
        <row r="20820">
          <cell r="A20820">
            <v>44111</v>
          </cell>
          <cell r="C20820">
            <v>11.5</v>
          </cell>
        </row>
        <row r="20821">
          <cell r="A20821">
            <v>44111</v>
          </cell>
          <cell r="C20821">
            <v>12.3</v>
          </cell>
        </row>
        <row r="20822">
          <cell r="A20822">
            <v>44111</v>
          </cell>
          <cell r="C20822">
            <v>13.3</v>
          </cell>
        </row>
        <row r="20823">
          <cell r="A20823">
            <v>44111</v>
          </cell>
          <cell r="C20823">
            <v>14.1</v>
          </cell>
        </row>
        <row r="20824">
          <cell r="A20824">
            <v>44111</v>
          </cell>
          <cell r="C20824">
            <v>14.5</v>
          </cell>
        </row>
        <row r="20825">
          <cell r="A20825">
            <v>44111</v>
          </cell>
          <cell r="C20825">
            <v>15</v>
          </cell>
        </row>
        <row r="20826">
          <cell r="A20826">
            <v>44111</v>
          </cell>
          <cell r="C20826">
            <v>14.9</v>
          </cell>
        </row>
        <row r="20827">
          <cell r="A20827">
            <v>44111</v>
          </cell>
          <cell r="C20827">
            <v>14.7</v>
          </cell>
        </row>
        <row r="20828">
          <cell r="A20828">
            <v>44111</v>
          </cell>
          <cell r="C20828">
            <v>14.5</v>
          </cell>
        </row>
        <row r="20829">
          <cell r="A20829">
            <v>44111</v>
          </cell>
          <cell r="C20829">
            <v>13.8</v>
          </cell>
        </row>
        <row r="20830">
          <cell r="A20830">
            <v>44111</v>
          </cell>
          <cell r="C20830">
            <v>13.3</v>
          </cell>
        </row>
        <row r="20831">
          <cell r="A20831">
            <v>44111</v>
          </cell>
          <cell r="C20831">
            <v>13.2</v>
          </cell>
        </row>
        <row r="20832">
          <cell r="A20832">
            <v>44111</v>
          </cell>
          <cell r="C20832">
            <v>13.2</v>
          </cell>
        </row>
        <row r="20833">
          <cell r="A20833">
            <v>44111</v>
          </cell>
          <cell r="C20833">
            <v>13.3</v>
          </cell>
        </row>
        <row r="20834">
          <cell r="A20834">
            <v>44111</v>
          </cell>
          <cell r="C20834">
            <v>13.3</v>
          </cell>
        </row>
        <row r="20835">
          <cell r="A20835">
            <v>44111</v>
          </cell>
          <cell r="C20835">
            <v>13.9</v>
          </cell>
        </row>
        <row r="20836">
          <cell r="A20836">
            <v>44112</v>
          </cell>
          <cell r="C20836">
            <v>14.2</v>
          </cell>
        </row>
        <row r="20837">
          <cell r="A20837">
            <v>44112</v>
          </cell>
          <cell r="C20837">
            <v>14.4</v>
          </cell>
        </row>
        <row r="20838">
          <cell r="A20838">
            <v>44112</v>
          </cell>
          <cell r="C20838">
            <v>14.8</v>
          </cell>
        </row>
        <row r="20839">
          <cell r="A20839">
            <v>44112</v>
          </cell>
          <cell r="C20839">
            <v>14.8</v>
          </cell>
        </row>
        <row r="20840">
          <cell r="A20840">
            <v>44112</v>
          </cell>
          <cell r="C20840">
            <v>15.3</v>
          </cell>
        </row>
        <row r="20841">
          <cell r="A20841">
            <v>44112</v>
          </cell>
          <cell r="C20841">
            <v>15.6</v>
          </cell>
        </row>
        <row r="20842">
          <cell r="A20842">
            <v>44112</v>
          </cell>
          <cell r="C20842">
            <v>15.7</v>
          </cell>
        </row>
        <row r="20843">
          <cell r="A20843">
            <v>44112</v>
          </cell>
          <cell r="C20843">
            <v>15.8</v>
          </cell>
        </row>
        <row r="20844">
          <cell r="A20844">
            <v>44112</v>
          </cell>
          <cell r="C20844">
            <v>16</v>
          </cell>
        </row>
        <row r="20845">
          <cell r="A20845">
            <v>44112</v>
          </cell>
          <cell r="C20845">
            <v>15.9</v>
          </cell>
        </row>
        <row r="20846">
          <cell r="A20846">
            <v>44112</v>
          </cell>
          <cell r="C20846">
            <v>16.2</v>
          </cell>
        </row>
        <row r="20847">
          <cell r="A20847">
            <v>44112</v>
          </cell>
          <cell r="C20847">
            <v>16.2</v>
          </cell>
        </row>
        <row r="20848">
          <cell r="A20848">
            <v>44112</v>
          </cell>
          <cell r="C20848">
            <v>16.100000000000001</v>
          </cell>
        </row>
        <row r="20849">
          <cell r="A20849">
            <v>44112</v>
          </cell>
          <cell r="C20849">
            <v>16.2</v>
          </cell>
        </row>
        <row r="20850">
          <cell r="A20850">
            <v>44112</v>
          </cell>
          <cell r="C20850">
            <v>16.2</v>
          </cell>
        </row>
        <row r="20851">
          <cell r="A20851">
            <v>44112</v>
          </cell>
          <cell r="C20851">
            <v>15.8</v>
          </cell>
        </row>
        <row r="20852">
          <cell r="A20852">
            <v>44112</v>
          </cell>
          <cell r="C20852">
            <v>15.3</v>
          </cell>
        </row>
        <row r="20853">
          <cell r="A20853">
            <v>44112</v>
          </cell>
          <cell r="C20853">
            <v>14.4</v>
          </cell>
        </row>
        <row r="20854">
          <cell r="A20854">
            <v>44112</v>
          </cell>
          <cell r="C20854">
            <v>13.3</v>
          </cell>
        </row>
        <row r="20855">
          <cell r="A20855">
            <v>44112</v>
          </cell>
          <cell r="C20855">
            <v>12.3</v>
          </cell>
        </row>
        <row r="20856">
          <cell r="A20856">
            <v>44112</v>
          </cell>
          <cell r="C20856">
            <v>11.6</v>
          </cell>
        </row>
        <row r="20857">
          <cell r="A20857">
            <v>44112</v>
          </cell>
          <cell r="C20857">
            <v>11</v>
          </cell>
        </row>
        <row r="20858">
          <cell r="A20858">
            <v>44112</v>
          </cell>
          <cell r="C20858">
            <v>10.8</v>
          </cell>
        </row>
        <row r="20859">
          <cell r="A20859">
            <v>44112</v>
          </cell>
          <cell r="C20859">
            <v>10.199999999999999</v>
          </cell>
        </row>
        <row r="20860">
          <cell r="A20860">
            <v>44113</v>
          </cell>
          <cell r="C20860">
            <v>9.9</v>
          </cell>
        </row>
        <row r="20861">
          <cell r="A20861">
            <v>44113</v>
          </cell>
          <cell r="C20861">
            <v>9.5</v>
          </cell>
        </row>
        <row r="20862">
          <cell r="A20862">
            <v>44113</v>
          </cell>
          <cell r="C20862">
            <v>9.1999999999999993</v>
          </cell>
        </row>
        <row r="20863">
          <cell r="A20863">
            <v>44113</v>
          </cell>
          <cell r="C20863">
            <v>8.6999999999999993</v>
          </cell>
        </row>
        <row r="20864">
          <cell r="A20864">
            <v>44113</v>
          </cell>
          <cell r="C20864">
            <v>8.3000000000000007</v>
          </cell>
        </row>
        <row r="20865">
          <cell r="A20865">
            <v>44113</v>
          </cell>
          <cell r="C20865">
            <v>8.3000000000000007</v>
          </cell>
        </row>
        <row r="20866">
          <cell r="A20866">
            <v>44113</v>
          </cell>
          <cell r="C20866">
            <v>8.6</v>
          </cell>
        </row>
        <row r="20867">
          <cell r="A20867">
            <v>44113</v>
          </cell>
          <cell r="C20867">
            <v>9.1</v>
          </cell>
        </row>
        <row r="20868">
          <cell r="A20868">
            <v>44113</v>
          </cell>
          <cell r="C20868">
            <v>10.1</v>
          </cell>
        </row>
        <row r="20869">
          <cell r="A20869">
            <v>44113</v>
          </cell>
          <cell r="C20869">
            <v>11.1</v>
          </cell>
        </row>
        <row r="20870">
          <cell r="A20870">
            <v>44113</v>
          </cell>
          <cell r="C20870">
            <v>11.8</v>
          </cell>
        </row>
        <row r="20871">
          <cell r="A20871">
            <v>44113</v>
          </cell>
          <cell r="C20871">
            <v>12.4</v>
          </cell>
        </row>
        <row r="20872">
          <cell r="A20872">
            <v>44113</v>
          </cell>
          <cell r="C20872">
            <v>12.5</v>
          </cell>
        </row>
        <row r="20873">
          <cell r="A20873">
            <v>44113</v>
          </cell>
          <cell r="C20873">
            <v>12.8</v>
          </cell>
        </row>
        <row r="20874">
          <cell r="A20874">
            <v>44113</v>
          </cell>
          <cell r="C20874">
            <v>12.9</v>
          </cell>
        </row>
        <row r="20875">
          <cell r="A20875">
            <v>44113</v>
          </cell>
          <cell r="C20875">
            <v>12.7</v>
          </cell>
        </row>
        <row r="20876">
          <cell r="A20876">
            <v>44113</v>
          </cell>
          <cell r="C20876">
            <v>12.1</v>
          </cell>
        </row>
        <row r="20877">
          <cell r="A20877">
            <v>44113</v>
          </cell>
          <cell r="C20877">
            <v>11.3</v>
          </cell>
        </row>
        <row r="20878">
          <cell r="A20878">
            <v>44113</v>
          </cell>
          <cell r="C20878">
            <v>10.5</v>
          </cell>
        </row>
        <row r="20879">
          <cell r="A20879">
            <v>44113</v>
          </cell>
          <cell r="C20879">
            <v>9.5</v>
          </cell>
        </row>
        <row r="20880">
          <cell r="A20880">
            <v>44113</v>
          </cell>
          <cell r="C20880">
            <v>8.8000000000000007</v>
          </cell>
        </row>
        <row r="20881">
          <cell r="A20881">
            <v>44113</v>
          </cell>
          <cell r="C20881">
            <v>8.1999999999999993</v>
          </cell>
        </row>
        <row r="20882">
          <cell r="A20882">
            <v>44113</v>
          </cell>
          <cell r="C20882">
            <v>8.4</v>
          </cell>
        </row>
        <row r="20883">
          <cell r="A20883">
            <v>44113</v>
          </cell>
          <cell r="C20883">
            <v>8.1999999999999993</v>
          </cell>
        </row>
        <row r="20884">
          <cell r="A20884">
            <v>44114</v>
          </cell>
          <cell r="C20884">
            <v>8.1</v>
          </cell>
        </row>
        <row r="20885">
          <cell r="A20885">
            <v>44114</v>
          </cell>
          <cell r="C20885">
            <v>7.9</v>
          </cell>
        </row>
        <row r="20886">
          <cell r="A20886">
            <v>44114</v>
          </cell>
          <cell r="C20886">
            <v>7.9</v>
          </cell>
        </row>
        <row r="20887">
          <cell r="A20887">
            <v>44114</v>
          </cell>
          <cell r="C20887">
            <v>7.6</v>
          </cell>
        </row>
        <row r="20888">
          <cell r="A20888">
            <v>44114</v>
          </cell>
          <cell r="C20888">
            <v>7.5</v>
          </cell>
        </row>
        <row r="20889">
          <cell r="A20889">
            <v>44114</v>
          </cell>
          <cell r="C20889">
            <v>7.7</v>
          </cell>
        </row>
        <row r="20890">
          <cell r="A20890">
            <v>44114</v>
          </cell>
          <cell r="C20890">
            <v>7.9</v>
          </cell>
        </row>
        <row r="20891">
          <cell r="A20891">
            <v>44114</v>
          </cell>
          <cell r="C20891">
            <v>8.5</v>
          </cell>
        </row>
        <row r="20892">
          <cell r="A20892">
            <v>44114</v>
          </cell>
          <cell r="C20892">
            <v>9.6</v>
          </cell>
        </row>
        <row r="20893">
          <cell r="A20893">
            <v>44114</v>
          </cell>
          <cell r="C20893">
            <v>10.5</v>
          </cell>
        </row>
        <row r="20894">
          <cell r="A20894">
            <v>44114</v>
          </cell>
          <cell r="C20894">
            <v>11.5</v>
          </cell>
        </row>
        <row r="20895">
          <cell r="A20895">
            <v>44114</v>
          </cell>
          <cell r="C20895">
            <v>12.1</v>
          </cell>
        </row>
        <row r="20896">
          <cell r="A20896">
            <v>44114</v>
          </cell>
          <cell r="C20896">
            <v>12.4</v>
          </cell>
        </row>
        <row r="20897">
          <cell r="A20897">
            <v>44114</v>
          </cell>
          <cell r="C20897">
            <v>12.9</v>
          </cell>
        </row>
        <row r="20898">
          <cell r="A20898">
            <v>44114</v>
          </cell>
          <cell r="C20898">
            <v>12.9</v>
          </cell>
        </row>
        <row r="20899">
          <cell r="A20899">
            <v>44114</v>
          </cell>
          <cell r="C20899">
            <v>12.8</v>
          </cell>
        </row>
        <row r="20900">
          <cell r="A20900">
            <v>44114</v>
          </cell>
          <cell r="C20900">
            <v>12.5</v>
          </cell>
        </row>
        <row r="20901">
          <cell r="A20901">
            <v>44114</v>
          </cell>
          <cell r="C20901">
            <v>12.2</v>
          </cell>
        </row>
        <row r="20902">
          <cell r="A20902">
            <v>44114</v>
          </cell>
          <cell r="C20902">
            <v>11.6</v>
          </cell>
        </row>
        <row r="20903">
          <cell r="A20903">
            <v>44114</v>
          </cell>
          <cell r="C20903">
            <v>11.1</v>
          </cell>
        </row>
        <row r="20904">
          <cell r="A20904">
            <v>44114</v>
          </cell>
          <cell r="C20904">
            <v>10.7</v>
          </cell>
        </row>
        <row r="20905">
          <cell r="A20905">
            <v>44114</v>
          </cell>
          <cell r="C20905">
            <v>10.3</v>
          </cell>
        </row>
        <row r="20906">
          <cell r="A20906">
            <v>44114</v>
          </cell>
          <cell r="C20906">
            <v>10.5</v>
          </cell>
        </row>
        <row r="20907">
          <cell r="A20907">
            <v>44114</v>
          </cell>
          <cell r="C20907">
            <v>10.4</v>
          </cell>
        </row>
        <row r="20908">
          <cell r="A20908">
            <v>44115</v>
          </cell>
          <cell r="C20908">
            <v>10.3</v>
          </cell>
        </row>
        <row r="20909">
          <cell r="A20909">
            <v>44115</v>
          </cell>
          <cell r="C20909">
            <v>10</v>
          </cell>
        </row>
        <row r="20910">
          <cell r="A20910">
            <v>44115</v>
          </cell>
          <cell r="C20910">
            <v>9.9</v>
          </cell>
        </row>
        <row r="20911">
          <cell r="A20911">
            <v>44115</v>
          </cell>
          <cell r="C20911">
            <v>9.4</v>
          </cell>
        </row>
        <row r="20912">
          <cell r="A20912">
            <v>44115</v>
          </cell>
          <cell r="C20912">
            <v>9.3000000000000007</v>
          </cell>
        </row>
        <row r="20913">
          <cell r="A20913">
            <v>44115</v>
          </cell>
          <cell r="C20913">
            <v>9.3000000000000007</v>
          </cell>
        </row>
        <row r="20914">
          <cell r="A20914">
            <v>44115</v>
          </cell>
          <cell r="C20914">
            <v>9.1999999999999993</v>
          </cell>
        </row>
        <row r="20915">
          <cell r="A20915">
            <v>44115</v>
          </cell>
          <cell r="C20915">
            <v>9.4</v>
          </cell>
        </row>
        <row r="20916">
          <cell r="A20916">
            <v>44115</v>
          </cell>
          <cell r="C20916">
            <v>10.1</v>
          </cell>
        </row>
        <row r="20917">
          <cell r="A20917">
            <v>44115</v>
          </cell>
          <cell r="C20917">
            <v>11.1</v>
          </cell>
        </row>
        <row r="20918">
          <cell r="A20918">
            <v>44115</v>
          </cell>
          <cell r="C20918">
            <v>12.1</v>
          </cell>
        </row>
        <row r="20919">
          <cell r="A20919">
            <v>44115</v>
          </cell>
          <cell r="C20919">
            <v>13</v>
          </cell>
        </row>
        <row r="20920">
          <cell r="A20920">
            <v>44115</v>
          </cell>
          <cell r="C20920">
            <v>13.5</v>
          </cell>
        </row>
        <row r="20921">
          <cell r="A20921">
            <v>44115</v>
          </cell>
          <cell r="C20921">
            <v>14.1</v>
          </cell>
        </row>
        <row r="20922">
          <cell r="A20922">
            <v>44115</v>
          </cell>
          <cell r="C20922">
            <v>14.2</v>
          </cell>
        </row>
        <row r="20923">
          <cell r="A20923">
            <v>44115</v>
          </cell>
          <cell r="C20923">
            <v>14.1</v>
          </cell>
        </row>
        <row r="20924">
          <cell r="A20924">
            <v>44115</v>
          </cell>
          <cell r="C20924">
            <v>13.4</v>
          </cell>
        </row>
        <row r="20925">
          <cell r="A20925">
            <v>44115</v>
          </cell>
          <cell r="C20925">
            <v>12.5</v>
          </cell>
        </row>
        <row r="20926">
          <cell r="A20926">
            <v>44115</v>
          </cell>
          <cell r="C20926">
            <v>11.2</v>
          </cell>
        </row>
        <row r="20927">
          <cell r="A20927">
            <v>44115</v>
          </cell>
          <cell r="C20927">
            <v>10</v>
          </cell>
        </row>
        <row r="20928">
          <cell r="A20928">
            <v>44115</v>
          </cell>
          <cell r="C20928">
            <v>9.1</v>
          </cell>
        </row>
        <row r="20929">
          <cell r="A20929">
            <v>44115</v>
          </cell>
          <cell r="C20929">
            <v>8.5</v>
          </cell>
        </row>
        <row r="20930">
          <cell r="A20930">
            <v>44115</v>
          </cell>
          <cell r="C20930">
            <v>8.6</v>
          </cell>
        </row>
        <row r="20931">
          <cell r="A20931">
            <v>44115</v>
          </cell>
          <cell r="C20931">
            <v>8.4</v>
          </cell>
        </row>
        <row r="20932">
          <cell r="A20932">
            <v>44116</v>
          </cell>
          <cell r="C20932">
            <v>8.3000000000000007</v>
          </cell>
        </row>
        <row r="20933">
          <cell r="A20933">
            <v>44116</v>
          </cell>
          <cell r="C20933">
            <v>8</v>
          </cell>
        </row>
        <row r="20934">
          <cell r="A20934">
            <v>44116</v>
          </cell>
          <cell r="C20934">
            <v>7.8</v>
          </cell>
        </row>
        <row r="20935">
          <cell r="A20935">
            <v>44116</v>
          </cell>
          <cell r="C20935">
            <v>7.4</v>
          </cell>
        </row>
        <row r="20936">
          <cell r="A20936">
            <v>44116</v>
          </cell>
          <cell r="C20936">
            <v>7.3</v>
          </cell>
        </row>
        <row r="20937">
          <cell r="A20937">
            <v>44116</v>
          </cell>
          <cell r="C20937">
            <v>7.4</v>
          </cell>
        </row>
        <row r="20938">
          <cell r="A20938">
            <v>44116</v>
          </cell>
          <cell r="C20938">
            <v>7.6</v>
          </cell>
        </row>
        <row r="20939">
          <cell r="A20939">
            <v>44116</v>
          </cell>
          <cell r="C20939">
            <v>8</v>
          </cell>
        </row>
        <row r="20940">
          <cell r="A20940">
            <v>44116</v>
          </cell>
          <cell r="C20940">
            <v>8.9</v>
          </cell>
        </row>
        <row r="20941">
          <cell r="A20941">
            <v>44116</v>
          </cell>
          <cell r="C20941">
            <v>9.6999999999999993</v>
          </cell>
        </row>
        <row r="20942">
          <cell r="A20942">
            <v>44116</v>
          </cell>
          <cell r="C20942">
            <v>10.199999999999999</v>
          </cell>
        </row>
        <row r="20943">
          <cell r="A20943">
            <v>44116</v>
          </cell>
          <cell r="C20943">
            <v>10.7</v>
          </cell>
        </row>
        <row r="20944">
          <cell r="A20944">
            <v>44116</v>
          </cell>
          <cell r="C20944">
            <v>10.9</v>
          </cell>
        </row>
        <row r="20945">
          <cell r="A20945">
            <v>44116</v>
          </cell>
          <cell r="C20945">
            <v>11.3</v>
          </cell>
        </row>
        <row r="20946">
          <cell r="A20946">
            <v>44116</v>
          </cell>
          <cell r="C20946">
            <v>11.6</v>
          </cell>
        </row>
        <row r="20947">
          <cell r="A20947">
            <v>44116</v>
          </cell>
          <cell r="C20947">
            <v>11.8</v>
          </cell>
        </row>
        <row r="20948">
          <cell r="A20948">
            <v>44116</v>
          </cell>
          <cell r="C20948">
            <v>11.7</v>
          </cell>
        </row>
        <row r="20949">
          <cell r="A20949">
            <v>44116</v>
          </cell>
          <cell r="C20949">
            <v>11.3</v>
          </cell>
        </row>
        <row r="20950">
          <cell r="A20950">
            <v>44116</v>
          </cell>
          <cell r="C20950">
            <v>11</v>
          </cell>
        </row>
        <row r="20951">
          <cell r="A20951">
            <v>44116</v>
          </cell>
          <cell r="C20951">
            <v>10.6</v>
          </cell>
        </row>
        <row r="20952">
          <cell r="A20952">
            <v>44116</v>
          </cell>
          <cell r="C20952">
            <v>10.199999999999999</v>
          </cell>
        </row>
        <row r="20953">
          <cell r="A20953">
            <v>44116</v>
          </cell>
          <cell r="C20953">
            <v>9.6999999999999993</v>
          </cell>
        </row>
        <row r="20954">
          <cell r="A20954">
            <v>44116</v>
          </cell>
          <cell r="C20954">
            <v>9.6999999999999993</v>
          </cell>
        </row>
        <row r="20955">
          <cell r="A20955">
            <v>44116</v>
          </cell>
          <cell r="C20955">
            <v>9.4</v>
          </cell>
        </row>
        <row r="20956">
          <cell r="A20956">
            <v>44117</v>
          </cell>
          <cell r="C20956">
            <v>9.3000000000000007</v>
          </cell>
        </row>
        <row r="20957">
          <cell r="A20957">
            <v>44117</v>
          </cell>
          <cell r="C20957">
            <v>8.9</v>
          </cell>
        </row>
        <row r="20958">
          <cell r="A20958">
            <v>44117</v>
          </cell>
          <cell r="C20958">
            <v>8.6</v>
          </cell>
        </row>
        <row r="20959">
          <cell r="A20959">
            <v>44117</v>
          </cell>
          <cell r="C20959">
            <v>8.1999999999999993</v>
          </cell>
        </row>
        <row r="20960">
          <cell r="A20960">
            <v>44117</v>
          </cell>
          <cell r="C20960">
            <v>8.1</v>
          </cell>
        </row>
        <row r="20961">
          <cell r="A20961">
            <v>44117</v>
          </cell>
          <cell r="C20961">
            <v>7.9</v>
          </cell>
        </row>
        <row r="20962">
          <cell r="A20962">
            <v>44117</v>
          </cell>
          <cell r="C20962">
            <v>7.8</v>
          </cell>
        </row>
        <row r="20963">
          <cell r="A20963">
            <v>44117</v>
          </cell>
          <cell r="C20963">
            <v>8.1</v>
          </cell>
        </row>
        <row r="20964">
          <cell r="A20964">
            <v>44117</v>
          </cell>
          <cell r="C20964">
            <v>8.6</v>
          </cell>
        </row>
        <row r="20965">
          <cell r="A20965">
            <v>44117</v>
          </cell>
          <cell r="C20965">
            <v>9.6</v>
          </cell>
        </row>
        <row r="20966">
          <cell r="A20966">
            <v>44117</v>
          </cell>
          <cell r="C20966">
            <v>9.5</v>
          </cell>
        </row>
        <row r="20967">
          <cell r="A20967">
            <v>44117</v>
          </cell>
          <cell r="C20967">
            <v>11</v>
          </cell>
        </row>
        <row r="20968">
          <cell r="A20968">
            <v>44117</v>
          </cell>
          <cell r="C20968">
            <v>11.8</v>
          </cell>
        </row>
        <row r="20969">
          <cell r="A20969">
            <v>44117</v>
          </cell>
          <cell r="C20969">
            <v>12.4</v>
          </cell>
        </row>
        <row r="20970">
          <cell r="A20970">
            <v>44117</v>
          </cell>
          <cell r="C20970">
            <v>12.6</v>
          </cell>
        </row>
        <row r="20971">
          <cell r="A20971">
            <v>44117</v>
          </cell>
          <cell r="C20971">
            <v>12.3</v>
          </cell>
        </row>
        <row r="20972">
          <cell r="A20972">
            <v>44117</v>
          </cell>
          <cell r="C20972">
            <v>12.1</v>
          </cell>
        </row>
        <row r="20973">
          <cell r="A20973">
            <v>44117</v>
          </cell>
          <cell r="C20973">
            <v>11.6</v>
          </cell>
        </row>
        <row r="20974">
          <cell r="A20974">
            <v>44117</v>
          </cell>
          <cell r="C20974">
            <v>10.9</v>
          </cell>
        </row>
        <row r="20975">
          <cell r="A20975">
            <v>44117</v>
          </cell>
          <cell r="C20975">
            <v>10.6</v>
          </cell>
        </row>
        <row r="20976">
          <cell r="A20976">
            <v>44117</v>
          </cell>
          <cell r="C20976">
            <v>10.8</v>
          </cell>
        </row>
        <row r="20977">
          <cell r="A20977">
            <v>44117</v>
          </cell>
          <cell r="C20977">
            <v>10.6</v>
          </cell>
        </row>
        <row r="20978">
          <cell r="A20978">
            <v>44117</v>
          </cell>
          <cell r="C20978">
            <v>10.5</v>
          </cell>
        </row>
        <row r="20979">
          <cell r="A20979">
            <v>44117</v>
          </cell>
          <cell r="C20979">
            <v>10.6</v>
          </cell>
        </row>
        <row r="20980">
          <cell r="A20980">
            <v>44118</v>
          </cell>
          <cell r="C20980">
            <v>10.5</v>
          </cell>
        </row>
        <row r="20981">
          <cell r="A20981">
            <v>44118</v>
          </cell>
          <cell r="C20981">
            <v>10</v>
          </cell>
        </row>
        <row r="20982">
          <cell r="A20982">
            <v>44118</v>
          </cell>
          <cell r="C20982">
            <v>9.9</v>
          </cell>
        </row>
        <row r="20983">
          <cell r="A20983">
            <v>44118</v>
          </cell>
          <cell r="C20983">
            <v>9.3000000000000007</v>
          </cell>
        </row>
        <row r="20984">
          <cell r="A20984">
            <v>44118</v>
          </cell>
          <cell r="C20984">
            <v>9.1</v>
          </cell>
        </row>
        <row r="20985">
          <cell r="A20985">
            <v>44118</v>
          </cell>
          <cell r="C20985">
            <v>9.1</v>
          </cell>
        </row>
        <row r="20986">
          <cell r="A20986">
            <v>44118</v>
          </cell>
          <cell r="C20986">
            <v>9</v>
          </cell>
        </row>
        <row r="20987">
          <cell r="A20987">
            <v>44118</v>
          </cell>
          <cell r="C20987">
            <v>9.5</v>
          </cell>
        </row>
        <row r="20988">
          <cell r="A20988">
            <v>44118</v>
          </cell>
          <cell r="C20988">
            <v>10.199999999999999</v>
          </cell>
        </row>
        <row r="20989">
          <cell r="A20989">
            <v>44118</v>
          </cell>
          <cell r="C20989">
            <v>11.3</v>
          </cell>
        </row>
        <row r="20990">
          <cell r="A20990">
            <v>44118</v>
          </cell>
          <cell r="C20990">
            <v>12.5</v>
          </cell>
        </row>
        <row r="20991">
          <cell r="A20991">
            <v>44118</v>
          </cell>
          <cell r="C20991">
            <v>13.3</v>
          </cell>
        </row>
        <row r="20992">
          <cell r="A20992">
            <v>44118</v>
          </cell>
          <cell r="C20992">
            <v>13.9</v>
          </cell>
        </row>
        <row r="20993">
          <cell r="A20993">
            <v>44118</v>
          </cell>
          <cell r="C20993">
            <v>14.2</v>
          </cell>
        </row>
        <row r="20994">
          <cell r="A20994">
            <v>44118</v>
          </cell>
          <cell r="C20994">
            <v>14</v>
          </cell>
        </row>
        <row r="20995">
          <cell r="A20995">
            <v>44118</v>
          </cell>
          <cell r="C20995">
            <v>13.8</v>
          </cell>
        </row>
        <row r="20996">
          <cell r="A20996">
            <v>44118</v>
          </cell>
          <cell r="C20996">
            <v>13.5</v>
          </cell>
        </row>
        <row r="20997">
          <cell r="A20997">
            <v>44118</v>
          </cell>
          <cell r="C20997">
            <v>12.8</v>
          </cell>
        </row>
        <row r="20998">
          <cell r="A20998">
            <v>44118</v>
          </cell>
          <cell r="C20998">
            <v>12</v>
          </cell>
        </row>
        <row r="20999">
          <cell r="A20999">
            <v>44118</v>
          </cell>
          <cell r="C20999">
            <v>11.3</v>
          </cell>
        </row>
        <row r="21000">
          <cell r="A21000">
            <v>44118</v>
          </cell>
          <cell r="C21000">
            <v>11</v>
          </cell>
        </row>
        <row r="21001">
          <cell r="A21001">
            <v>44118</v>
          </cell>
          <cell r="C21001">
            <v>10.6</v>
          </cell>
        </row>
        <row r="21002">
          <cell r="A21002">
            <v>44118</v>
          </cell>
          <cell r="C21002">
            <v>10.6</v>
          </cell>
        </row>
        <row r="21003">
          <cell r="A21003">
            <v>44118</v>
          </cell>
          <cell r="C21003">
            <v>10.3</v>
          </cell>
        </row>
        <row r="21004">
          <cell r="A21004">
            <v>44119</v>
          </cell>
          <cell r="C21004">
            <v>9.9</v>
          </cell>
        </row>
        <row r="21005">
          <cell r="A21005">
            <v>44119</v>
          </cell>
          <cell r="C21005">
            <v>9.3000000000000007</v>
          </cell>
        </row>
        <row r="21006">
          <cell r="A21006">
            <v>44119</v>
          </cell>
          <cell r="C21006">
            <v>8.9</v>
          </cell>
        </row>
        <row r="21007">
          <cell r="A21007">
            <v>44119</v>
          </cell>
          <cell r="C21007">
            <v>8.4</v>
          </cell>
        </row>
        <row r="21008">
          <cell r="A21008">
            <v>44119</v>
          </cell>
          <cell r="C21008">
            <v>7.7</v>
          </cell>
        </row>
        <row r="21009">
          <cell r="A21009">
            <v>44119</v>
          </cell>
          <cell r="C21009">
            <v>7.6</v>
          </cell>
        </row>
        <row r="21010">
          <cell r="A21010">
            <v>44119</v>
          </cell>
          <cell r="C21010">
            <v>7.4</v>
          </cell>
        </row>
        <row r="21011">
          <cell r="A21011">
            <v>44119</v>
          </cell>
          <cell r="C21011">
            <v>7.8</v>
          </cell>
        </row>
        <row r="21012">
          <cell r="A21012">
            <v>44119</v>
          </cell>
          <cell r="C21012">
            <v>8.6</v>
          </cell>
        </row>
        <row r="21013">
          <cell r="A21013">
            <v>44119</v>
          </cell>
          <cell r="C21013">
            <v>9.6</v>
          </cell>
        </row>
        <row r="21014">
          <cell r="A21014">
            <v>44119</v>
          </cell>
          <cell r="C21014">
            <v>10.6</v>
          </cell>
        </row>
        <row r="21015">
          <cell r="A21015">
            <v>44119</v>
          </cell>
          <cell r="C21015">
            <v>11.6</v>
          </cell>
        </row>
        <row r="21016">
          <cell r="A21016">
            <v>44119</v>
          </cell>
          <cell r="C21016">
            <v>12.4</v>
          </cell>
        </row>
        <row r="21017">
          <cell r="A21017">
            <v>44119</v>
          </cell>
          <cell r="C21017">
            <v>12.8</v>
          </cell>
        </row>
        <row r="21018">
          <cell r="A21018">
            <v>44119</v>
          </cell>
          <cell r="C21018">
            <v>12.9</v>
          </cell>
        </row>
        <row r="21019">
          <cell r="A21019">
            <v>44119</v>
          </cell>
          <cell r="C21019">
            <v>12.9</v>
          </cell>
        </row>
        <row r="21020">
          <cell r="A21020">
            <v>44119</v>
          </cell>
          <cell r="C21020">
            <v>12.4</v>
          </cell>
        </row>
        <row r="21021">
          <cell r="A21021">
            <v>44119</v>
          </cell>
          <cell r="C21021">
            <v>11.6</v>
          </cell>
        </row>
        <row r="21022">
          <cell r="A21022">
            <v>44119</v>
          </cell>
          <cell r="C21022">
            <v>10.6</v>
          </cell>
        </row>
        <row r="21023">
          <cell r="A21023">
            <v>44119</v>
          </cell>
          <cell r="C21023">
            <v>9.6999999999999993</v>
          </cell>
        </row>
        <row r="21024">
          <cell r="A21024">
            <v>44119</v>
          </cell>
          <cell r="C21024">
            <v>9.1999999999999993</v>
          </cell>
        </row>
        <row r="21025">
          <cell r="A21025">
            <v>44119</v>
          </cell>
          <cell r="C21025">
            <v>8.6999999999999993</v>
          </cell>
        </row>
        <row r="21026">
          <cell r="A21026">
            <v>44119</v>
          </cell>
          <cell r="C21026">
            <v>8.6999999999999993</v>
          </cell>
        </row>
        <row r="21027">
          <cell r="A21027">
            <v>44119</v>
          </cell>
          <cell r="C21027">
            <v>8.4</v>
          </cell>
        </row>
        <row r="21028">
          <cell r="A21028">
            <v>44120</v>
          </cell>
          <cell r="C21028">
            <v>8</v>
          </cell>
        </row>
        <row r="21029">
          <cell r="A21029">
            <v>44120</v>
          </cell>
          <cell r="C21029">
            <v>7.6</v>
          </cell>
        </row>
        <row r="21030">
          <cell r="A21030">
            <v>44120</v>
          </cell>
          <cell r="C21030">
            <v>7.3</v>
          </cell>
        </row>
        <row r="21031">
          <cell r="A21031">
            <v>44120</v>
          </cell>
          <cell r="C21031">
            <v>6.9</v>
          </cell>
        </row>
        <row r="21032">
          <cell r="A21032">
            <v>44120</v>
          </cell>
          <cell r="C21032">
            <v>6.7</v>
          </cell>
        </row>
        <row r="21033">
          <cell r="A21033">
            <v>44120</v>
          </cell>
          <cell r="C21033">
            <v>6.6</v>
          </cell>
        </row>
        <row r="21034">
          <cell r="A21034">
            <v>44120</v>
          </cell>
          <cell r="C21034">
            <v>6.4</v>
          </cell>
        </row>
        <row r="21035">
          <cell r="A21035">
            <v>44120</v>
          </cell>
          <cell r="C21035">
            <v>6.8</v>
          </cell>
        </row>
        <row r="21036">
          <cell r="A21036">
            <v>44120</v>
          </cell>
          <cell r="C21036">
            <v>7.6</v>
          </cell>
        </row>
        <row r="21037">
          <cell r="A21037">
            <v>44120</v>
          </cell>
          <cell r="C21037">
            <v>8.6999999999999993</v>
          </cell>
        </row>
        <row r="21038">
          <cell r="A21038">
            <v>44120</v>
          </cell>
          <cell r="C21038">
            <v>10</v>
          </cell>
        </row>
        <row r="21039">
          <cell r="A21039">
            <v>44120</v>
          </cell>
          <cell r="C21039">
            <v>11</v>
          </cell>
        </row>
        <row r="21040">
          <cell r="A21040">
            <v>44120</v>
          </cell>
          <cell r="C21040">
            <v>11.9</v>
          </cell>
        </row>
        <row r="21041">
          <cell r="A21041">
            <v>44120</v>
          </cell>
          <cell r="C21041">
            <v>12.4</v>
          </cell>
        </row>
        <row r="21042">
          <cell r="A21042">
            <v>44120</v>
          </cell>
          <cell r="C21042">
            <v>12.6</v>
          </cell>
        </row>
        <row r="21043">
          <cell r="A21043">
            <v>44120</v>
          </cell>
          <cell r="C21043">
            <v>12.5</v>
          </cell>
        </row>
        <row r="21044">
          <cell r="A21044">
            <v>44120</v>
          </cell>
          <cell r="C21044">
            <v>12.1</v>
          </cell>
        </row>
        <row r="21045">
          <cell r="A21045">
            <v>44120</v>
          </cell>
          <cell r="C21045">
            <v>11.3</v>
          </cell>
        </row>
        <row r="21046">
          <cell r="A21046">
            <v>44120</v>
          </cell>
          <cell r="C21046">
            <v>10.3</v>
          </cell>
        </row>
        <row r="21047">
          <cell r="A21047">
            <v>44120</v>
          </cell>
          <cell r="C21047">
            <v>9.5</v>
          </cell>
        </row>
        <row r="21048">
          <cell r="A21048">
            <v>44120</v>
          </cell>
          <cell r="C21048">
            <v>9.1</v>
          </cell>
        </row>
        <row r="21049">
          <cell r="A21049">
            <v>44120</v>
          </cell>
          <cell r="C21049">
            <v>8.6999999999999993</v>
          </cell>
        </row>
        <row r="21050">
          <cell r="A21050">
            <v>44120</v>
          </cell>
          <cell r="C21050">
            <v>8.9</v>
          </cell>
        </row>
        <row r="21051">
          <cell r="A21051">
            <v>44120</v>
          </cell>
          <cell r="C21051">
            <v>8.6</v>
          </cell>
        </row>
        <row r="21052">
          <cell r="A21052">
            <v>44121</v>
          </cell>
          <cell r="C21052">
            <v>8.4</v>
          </cell>
        </row>
        <row r="21053">
          <cell r="A21053">
            <v>44121</v>
          </cell>
          <cell r="C21053">
            <v>8.1999999999999993</v>
          </cell>
        </row>
        <row r="21054">
          <cell r="A21054">
            <v>44121</v>
          </cell>
          <cell r="C21054">
            <v>8</v>
          </cell>
        </row>
        <row r="21055">
          <cell r="A21055">
            <v>44121</v>
          </cell>
          <cell r="C21055">
            <v>7.8</v>
          </cell>
        </row>
        <row r="21056">
          <cell r="A21056">
            <v>44121</v>
          </cell>
          <cell r="C21056">
            <v>7.9</v>
          </cell>
        </row>
        <row r="21057">
          <cell r="A21057">
            <v>44121</v>
          </cell>
          <cell r="C21057">
            <v>7.9</v>
          </cell>
        </row>
        <row r="21058">
          <cell r="A21058">
            <v>44121</v>
          </cell>
          <cell r="C21058">
            <v>7.8</v>
          </cell>
        </row>
        <row r="21059">
          <cell r="A21059">
            <v>44121</v>
          </cell>
          <cell r="C21059">
            <v>8.1</v>
          </cell>
        </row>
        <row r="21060">
          <cell r="A21060">
            <v>44121</v>
          </cell>
          <cell r="C21060">
            <v>8.8000000000000007</v>
          </cell>
        </row>
        <row r="21061">
          <cell r="A21061">
            <v>44121</v>
          </cell>
          <cell r="C21061">
            <v>9.6</v>
          </cell>
        </row>
        <row r="21062">
          <cell r="A21062">
            <v>44121</v>
          </cell>
          <cell r="C21062">
            <v>10.5</v>
          </cell>
        </row>
        <row r="21063">
          <cell r="A21063">
            <v>44121</v>
          </cell>
          <cell r="C21063">
            <v>11.3</v>
          </cell>
        </row>
        <row r="21064">
          <cell r="A21064">
            <v>44121</v>
          </cell>
          <cell r="C21064">
            <v>11.9</v>
          </cell>
        </row>
        <row r="21065">
          <cell r="A21065">
            <v>44121</v>
          </cell>
          <cell r="C21065">
            <v>12.3</v>
          </cell>
        </row>
        <row r="21066">
          <cell r="A21066">
            <v>44121</v>
          </cell>
          <cell r="C21066">
            <v>12.6</v>
          </cell>
        </row>
        <row r="21067">
          <cell r="A21067">
            <v>44121</v>
          </cell>
          <cell r="C21067">
            <v>12.5</v>
          </cell>
        </row>
        <row r="21068">
          <cell r="A21068">
            <v>44121</v>
          </cell>
          <cell r="C21068">
            <v>12.2</v>
          </cell>
        </row>
        <row r="21069">
          <cell r="A21069">
            <v>44121</v>
          </cell>
          <cell r="C21069">
            <v>11.5</v>
          </cell>
        </row>
        <row r="21070">
          <cell r="A21070">
            <v>44121</v>
          </cell>
          <cell r="C21070">
            <v>10.8</v>
          </cell>
        </row>
        <row r="21071">
          <cell r="A21071">
            <v>44121</v>
          </cell>
          <cell r="C21071">
            <v>10.1</v>
          </cell>
        </row>
        <row r="21072">
          <cell r="A21072">
            <v>44121</v>
          </cell>
          <cell r="C21072">
            <v>9.8000000000000007</v>
          </cell>
        </row>
        <row r="21073">
          <cell r="A21073">
            <v>44121</v>
          </cell>
          <cell r="C21073">
            <v>9.4</v>
          </cell>
        </row>
        <row r="21074">
          <cell r="A21074">
            <v>44121</v>
          </cell>
          <cell r="C21074">
            <v>8.9</v>
          </cell>
        </row>
        <row r="21075">
          <cell r="A21075">
            <v>44121</v>
          </cell>
          <cell r="C21075">
            <v>8.4</v>
          </cell>
        </row>
        <row r="21076">
          <cell r="A21076">
            <v>44122</v>
          </cell>
          <cell r="C21076">
            <v>8.1</v>
          </cell>
        </row>
        <row r="21077">
          <cell r="A21077">
            <v>44122</v>
          </cell>
          <cell r="C21077">
            <v>7.6</v>
          </cell>
        </row>
        <row r="21078">
          <cell r="A21078">
            <v>44122</v>
          </cell>
          <cell r="C21078">
            <v>7.1</v>
          </cell>
        </row>
        <row r="21079">
          <cell r="A21079">
            <v>44122</v>
          </cell>
          <cell r="C21079">
            <v>6.6</v>
          </cell>
        </row>
        <row r="21080">
          <cell r="A21080">
            <v>44122</v>
          </cell>
          <cell r="C21080">
            <v>6.3</v>
          </cell>
        </row>
        <row r="21081">
          <cell r="A21081">
            <v>44122</v>
          </cell>
          <cell r="C21081">
            <v>6.1</v>
          </cell>
        </row>
        <row r="21082">
          <cell r="A21082">
            <v>44122</v>
          </cell>
          <cell r="C21082">
            <v>6.1</v>
          </cell>
        </row>
        <row r="21083">
          <cell r="A21083">
            <v>44122</v>
          </cell>
          <cell r="C21083">
            <v>6.2</v>
          </cell>
        </row>
        <row r="21084">
          <cell r="A21084">
            <v>44122</v>
          </cell>
          <cell r="C21084">
            <v>7</v>
          </cell>
        </row>
        <row r="21085">
          <cell r="A21085">
            <v>44122</v>
          </cell>
          <cell r="C21085">
            <v>8.3000000000000007</v>
          </cell>
        </row>
        <row r="21086">
          <cell r="A21086">
            <v>44122</v>
          </cell>
          <cell r="C21086">
            <v>9.4</v>
          </cell>
        </row>
        <row r="21087">
          <cell r="A21087">
            <v>44122</v>
          </cell>
          <cell r="C21087">
            <v>10.9</v>
          </cell>
        </row>
        <row r="21088">
          <cell r="A21088">
            <v>44122</v>
          </cell>
          <cell r="C21088">
            <v>11.9</v>
          </cell>
        </row>
        <row r="21089">
          <cell r="A21089">
            <v>44122</v>
          </cell>
          <cell r="C21089">
            <v>12.6</v>
          </cell>
        </row>
        <row r="21090">
          <cell r="A21090">
            <v>44122</v>
          </cell>
          <cell r="C21090">
            <v>12.9</v>
          </cell>
        </row>
        <row r="21091">
          <cell r="A21091">
            <v>44122</v>
          </cell>
          <cell r="C21091">
            <v>12.9</v>
          </cell>
        </row>
        <row r="21092">
          <cell r="A21092">
            <v>44122</v>
          </cell>
          <cell r="C21092">
            <v>12.6</v>
          </cell>
        </row>
        <row r="21093">
          <cell r="A21093">
            <v>44122</v>
          </cell>
          <cell r="C21093">
            <v>11.7</v>
          </cell>
        </row>
        <row r="21094">
          <cell r="A21094">
            <v>44122</v>
          </cell>
          <cell r="C21094">
            <v>10.7</v>
          </cell>
        </row>
        <row r="21095">
          <cell r="A21095">
            <v>44122</v>
          </cell>
          <cell r="C21095">
            <v>9.9</v>
          </cell>
        </row>
        <row r="21096">
          <cell r="A21096">
            <v>44122</v>
          </cell>
          <cell r="C21096">
            <v>9.4</v>
          </cell>
        </row>
        <row r="21097">
          <cell r="A21097">
            <v>44122</v>
          </cell>
          <cell r="C21097">
            <v>9</v>
          </cell>
        </row>
        <row r="21098">
          <cell r="A21098">
            <v>44122</v>
          </cell>
          <cell r="C21098">
            <v>8.6999999999999993</v>
          </cell>
        </row>
        <row r="21099">
          <cell r="A21099">
            <v>44122</v>
          </cell>
          <cell r="C21099">
            <v>8.6</v>
          </cell>
        </row>
        <row r="21100">
          <cell r="A21100">
            <v>44123</v>
          </cell>
          <cell r="C21100">
            <v>8.5</v>
          </cell>
        </row>
        <row r="21101">
          <cell r="A21101">
            <v>44123</v>
          </cell>
          <cell r="C21101">
            <v>8.3000000000000007</v>
          </cell>
        </row>
        <row r="21102">
          <cell r="A21102">
            <v>44123</v>
          </cell>
          <cell r="C21102">
            <v>8.1999999999999993</v>
          </cell>
        </row>
        <row r="21103">
          <cell r="A21103">
            <v>44123</v>
          </cell>
          <cell r="C21103">
            <v>7.9</v>
          </cell>
        </row>
        <row r="21104">
          <cell r="A21104">
            <v>44123</v>
          </cell>
          <cell r="C21104">
            <v>8.4</v>
          </cell>
        </row>
        <row r="21105">
          <cell r="A21105">
            <v>44123</v>
          </cell>
          <cell r="C21105">
            <v>8.5</v>
          </cell>
        </row>
        <row r="21106">
          <cell r="A21106">
            <v>44123</v>
          </cell>
          <cell r="C21106">
            <v>8.6999999999999993</v>
          </cell>
        </row>
        <row r="21107">
          <cell r="A21107">
            <v>44123</v>
          </cell>
          <cell r="C21107">
            <v>9</v>
          </cell>
        </row>
        <row r="21108">
          <cell r="A21108">
            <v>44123</v>
          </cell>
          <cell r="C21108">
            <v>9.6</v>
          </cell>
        </row>
        <row r="21109">
          <cell r="A21109">
            <v>44123</v>
          </cell>
          <cell r="C21109">
            <v>10.6</v>
          </cell>
        </row>
        <row r="21110">
          <cell r="A21110">
            <v>44123</v>
          </cell>
          <cell r="C21110">
            <v>11.5</v>
          </cell>
        </row>
        <row r="21111">
          <cell r="A21111">
            <v>44123</v>
          </cell>
          <cell r="C21111">
            <v>12.6</v>
          </cell>
        </row>
        <row r="21112">
          <cell r="A21112">
            <v>44123</v>
          </cell>
          <cell r="C21112">
            <v>13.6</v>
          </cell>
        </row>
        <row r="21113">
          <cell r="A21113">
            <v>44123</v>
          </cell>
          <cell r="C21113">
            <v>14</v>
          </cell>
        </row>
        <row r="21114">
          <cell r="A21114">
            <v>44123</v>
          </cell>
          <cell r="C21114">
            <v>13.9</v>
          </cell>
        </row>
        <row r="21115">
          <cell r="A21115">
            <v>44123</v>
          </cell>
          <cell r="C21115">
            <v>13.6</v>
          </cell>
        </row>
        <row r="21116">
          <cell r="A21116">
            <v>44123</v>
          </cell>
          <cell r="C21116">
            <v>13.3</v>
          </cell>
        </row>
        <row r="21117">
          <cell r="A21117">
            <v>44123</v>
          </cell>
          <cell r="C21117">
            <v>12.6</v>
          </cell>
        </row>
        <row r="21118">
          <cell r="A21118">
            <v>44123</v>
          </cell>
          <cell r="C21118">
            <v>11.9</v>
          </cell>
        </row>
        <row r="21119">
          <cell r="A21119">
            <v>44123</v>
          </cell>
          <cell r="C21119">
            <v>11.6</v>
          </cell>
        </row>
        <row r="21120">
          <cell r="A21120">
            <v>44123</v>
          </cell>
          <cell r="C21120">
            <v>11.6</v>
          </cell>
        </row>
        <row r="21121">
          <cell r="A21121">
            <v>44123</v>
          </cell>
          <cell r="C21121">
            <v>11.8</v>
          </cell>
        </row>
        <row r="21122">
          <cell r="A21122">
            <v>44123</v>
          </cell>
          <cell r="C21122">
            <v>11.5</v>
          </cell>
        </row>
        <row r="21123">
          <cell r="A21123">
            <v>44123</v>
          </cell>
          <cell r="C21123">
            <v>11.8</v>
          </cell>
        </row>
        <row r="21124">
          <cell r="A21124">
            <v>44124</v>
          </cell>
          <cell r="C21124">
            <v>11.9</v>
          </cell>
        </row>
        <row r="21125">
          <cell r="A21125">
            <v>44124</v>
          </cell>
          <cell r="C21125">
            <v>12</v>
          </cell>
        </row>
        <row r="21126">
          <cell r="A21126">
            <v>44124</v>
          </cell>
          <cell r="C21126">
            <v>12.1</v>
          </cell>
        </row>
        <row r="21127">
          <cell r="A21127">
            <v>44124</v>
          </cell>
          <cell r="C21127">
            <v>12.1</v>
          </cell>
        </row>
        <row r="21128">
          <cell r="A21128">
            <v>44124</v>
          </cell>
          <cell r="C21128">
            <v>12.3</v>
          </cell>
        </row>
        <row r="21129">
          <cell r="A21129">
            <v>44124</v>
          </cell>
          <cell r="C21129">
            <v>12.4</v>
          </cell>
        </row>
        <row r="21130">
          <cell r="A21130">
            <v>44124</v>
          </cell>
          <cell r="C21130">
            <v>12.4</v>
          </cell>
        </row>
        <row r="21131">
          <cell r="A21131">
            <v>44124</v>
          </cell>
          <cell r="C21131">
            <v>13</v>
          </cell>
        </row>
        <row r="21132">
          <cell r="A21132">
            <v>44124</v>
          </cell>
          <cell r="C21132">
            <v>13.5</v>
          </cell>
        </row>
        <row r="21133">
          <cell r="A21133">
            <v>44124</v>
          </cell>
          <cell r="C21133">
            <v>14.5</v>
          </cell>
        </row>
        <row r="21134">
          <cell r="A21134">
            <v>44124</v>
          </cell>
          <cell r="C21134">
            <v>15.6</v>
          </cell>
        </row>
        <row r="21135">
          <cell r="A21135">
            <v>44124</v>
          </cell>
          <cell r="C21135">
            <v>16.3</v>
          </cell>
        </row>
        <row r="21136">
          <cell r="A21136">
            <v>44124</v>
          </cell>
          <cell r="C21136">
            <v>16.899999999999999</v>
          </cell>
        </row>
        <row r="21137">
          <cell r="A21137">
            <v>44124</v>
          </cell>
          <cell r="C21137">
            <v>17.100000000000001</v>
          </cell>
        </row>
        <row r="21138">
          <cell r="A21138">
            <v>44124</v>
          </cell>
          <cell r="C21138">
            <v>17</v>
          </cell>
        </row>
        <row r="21139">
          <cell r="A21139">
            <v>44124</v>
          </cell>
          <cell r="C21139">
            <v>16.899999999999999</v>
          </cell>
        </row>
        <row r="21140">
          <cell r="A21140">
            <v>44124</v>
          </cell>
          <cell r="C21140">
            <v>16.5</v>
          </cell>
        </row>
        <row r="21141">
          <cell r="A21141">
            <v>44124</v>
          </cell>
          <cell r="C21141">
            <v>15.8</v>
          </cell>
        </row>
        <row r="21142">
          <cell r="A21142">
            <v>44124</v>
          </cell>
          <cell r="C21142">
            <v>15</v>
          </cell>
        </row>
        <row r="21143">
          <cell r="A21143">
            <v>44124</v>
          </cell>
          <cell r="C21143">
            <v>14.6</v>
          </cell>
        </row>
        <row r="21144">
          <cell r="A21144">
            <v>44124</v>
          </cell>
          <cell r="C21144">
            <v>14.4</v>
          </cell>
        </row>
        <row r="21145">
          <cell r="A21145">
            <v>44124</v>
          </cell>
          <cell r="C21145">
            <v>14.4</v>
          </cell>
        </row>
        <row r="21146">
          <cell r="A21146">
            <v>44124</v>
          </cell>
          <cell r="C21146">
            <v>14.3</v>
          </cell>
        </row>
        <row r="21147">
          <cell r="A21147">
            <v>44124</v>
          </cell>
          <cell r="C21147">
            <v>14.2</v>
          </cell>
        </row>
        <row r="21148">
          <cell r="A21148">
            <v>44125</v>
          </cell>
          <cell r="C21148">
            <v>14.1</v>
          </cell>
        </row>
        <row r="21149">
          <cell r="A21149">
            <v>44125</v>
          </cell>
          <cell r="C21149">
            <v>13.9</v>
          </cell>
        </row>
        <row r="21150">
          <cell r="A21150">
            <v>44125</v>
          </cell>
          <cell r="C21150">
            <v>13.7</v>
          </cell>
        </row>
        <row r="21151">
          <cell r="A21151">
            <v>44125</v>
          </cell>
          <cell r="C21151">
            <v>13.3</v>
          </cell>
        </row>
        <row r="21152">
          <cell r="A21152">
            <v>44125</v>
          </cell>
          <cell r="C21152">
            <v>13.4</v>
          </cell>
        </row>
        <row r="21153">
          <cell r="A21153">
            <v>44125</v>
          </cell>
          <cell r="C21153">
            <v>13.2</v>
          </cell>
        </row>
        <row r="21154">
          <cell r="A21154">
            <v>44125</v>
          </cell>
          <cell r="C21154">
            <v>13.3</v>
          </cell>
        </row>
        <row r="21155">
          <cell r="A21155">
            <v>44125</v>
          </cell>
          <cell r="C21155">
            <v>12.8</v>
          </cell>
        </row>
        <row r="21156">
          <cell r="A21156">
            <v>44125</v>
          </cell>
          <cell r="C21156">
            <v>12.9</v>
          </cell>
        </row>
        <row r="21157">
          <cell r="A21157">
            <v>44125</v>
          </cell>
          <cell r="C21157">
            <v>13.2</v>
          </cell>
        </row>
        <row r="21158">
          <cell r="A21158">
            <v>44125</v>
          </cell>
          <cell r="C21158">
            <v>13.4</v>
          </cell>
        </row>
        <row r="21159">
          <cell r="A21159">
            <v>44125</v>
          </cell>
          <cell r="C21159">
            <v>13.9</v>
          </cell>
        </row>
        <row r="21160">
          <cell r="A21160">
            <v>44125</v>
          </cell>
          <cell r="C21160">
            <v>14.1</v>
          </cell>
        </row>
        <row r="21161">
          <cell r="A21161">
            <v>44125</v>
          </cell>
          <cell r="C21161">
            <v>14.5</v>
          </cell>
        </row>
        <row r="21162">
          <cell r="A21162">
            <v>44125</v>
          </cell>
          <cell r="C21162">
            <v>14.6</v>
          </cell>
        </row>
        <row r="21163">
          <cell r="A21163">
            <v>44125</v>
          </cell>
          <cell r="C21163">
            <v>14.5</v>
          </cell>
        </row>
        <row r="21164">
          <cell r="A21164">
            <v>44125</v>
          </cell>
          <cell r="C21164">
            <v>14.3</v>
          </cell>
        </row>
        <row r="21165">
          <cell r="A21165">
            <v>44125</v>
          </cell>
          <cell r="C21165">
            <v>13.9</v>
          </cell>
        </row>
        <row r="21166">
          <cell r="A21166">
            <v>44125</v>
          </cell>
          <cell r="C21166">
            <v>13.5</v>
          </cell>
        </row>
        <row r="21167">
          <cell r="A21167">
            <v>44125</v>
          </cell>
          <cell r="C21167">
            <v>13.1</v>
          </cell>
        </row>
        <row r="21168">
          <cell r="A21168">
            <v>44125</v>
          </cell>
          <cell r="C21168">
            <v>12.9</v>
          </cell>
        </row>
        <row r="21169">
          <cell r="A21169">
            <v>44125</v>
          </cell>
          <cell r="C21169">
            <v>12.6</v>
          </cell>
        </row>
        <row r="21170">
          <cell r="A21170">
            <v>44125</v>
          </cell>
          <cell r="C21170">
            <v>12.7</v>
          </cell>
        </row>
        <row r="21171">
          <cell r="A21171">
            <v>44125</v>
          </cell>
          <cell r="C21171">
            <v>12.6</v>
          </cell>
        </row>
        <row r="21172">
          <cell r="A21172">
            <v>44126</v>
          </cell>
          <cell r="C21172">
            <v>12.4</v>
          </cell>
        </row>
        <row r="21173">
          <cell r="A21173">
            <v>44126</v>
          </cell>
          <cell r="C21173">
            <v>12.2</v>
          </cell>
        </row>
        <row r="21174">
          <cell r="A21174">
            <v>44126</v>
          </cell>
          <cell r="C21174">
            <v>11.9</v>
          </cell>
        </row>
        <row r="21175">
          <cell r="A21175">
            <v>44126</v>
          </cell>
          <cell r="C21175">
            <v>11.5</v>
          </cell>
        </row>
        <row r="21176">
          <cell r="A21176">
            <v>44126</v>
          </cell>
          <cell r="C21176">
            <v>11.6</v>
          </cell>
        </row>
        <row r="21177">
          <cell r="A21177">
            <v>44126</v>
          </cell>
          <cell r="C21177">
            <v>11.4</v>
          </cell>
        </row>
        <row r="21178">
          <cell r="A21178">
            <v>44126</v>
          </cell>
          <cell r="C21178">
            <v>11.4</v>
          </cell>
        </row>
        <row r="21179">
          <cell r="A21179">
            <v>44126</v>
          </cell>
          <cell r="C21179">
            <v>11.1</v>
          </cell>
        </row>
        <row r="21180">
          <cell r="A21180">
            <v>44126</v>
          </cell>
          <cell r="C21180">
            <v>11.1</v>
          </cell>
        </row>
        <row r="21181">
          <cell r="A21181">
            <v>44126</v>
          </cell>
          <cell r="C21181">
            <v>11.7</v>
          </cell>
        </row>
        <row r="21182">
          <cell r="A21182">
            <v>44126</v>
          </cell>
          <cell r="C21182">
            <v>12.4</v>
          </cell>
        </row>
        <row r="21183">
          <cell r="A21183">
            <v>44126</v>
          </cell>
          <cell r="C21183">
            <v>12.8</v>
          </cell>
        </row>
        <row r="21184">
          <cell r="A21184">
            <v>44126</v>
          </cell>
          <cell r="C21184">
            <v>13.3</v>
          </cell>
        </row>
        <row r="21185">
          <cell r="A21185">
            <v>44126</v>
          </cell>
          <cell r="C21185">
            <v>13.8</v>
          </cell>
        </row>
        <row r="21186">
          <cell r="A21186">
            <v>44126</v>
          </cell>
          <cell r="C21186">
            <v>13.8</v>
          </cell>
        </row>
        <row r="21187">
          <cell r="A21187">
            <v>44126</v>
          </cell>
          <cell r="C21187">
            <v>13.6</v>
          </cell>
        </row>
        <row r="21188">
          <cell r="A21188">
            <v>44126</v>
          </cell>
          <cell r="C21188">
            <v>13</v>
          </cell>
        </row>
        <row r="21189">
          <cell r="A21189">
            <v>44126</v>
          </cell>
          <cell r="C21189">
            <v>11.8</v>
          </cell>
        </row>
        <row r="21190">
          <cell r="A21190">
            <v>44126</v>
          </cell>
          <cell r="C21190">
            <v>10.7</v>
          </cell>
        </row>
        <row r="21191">
          <cell r="A21191">
            <v>44126</v>
          </cell>
          <cell r="C21191">
            <v>9.8000000000000007</v>
          </cell>
        </row>
        <row r="21192">
          <cell r="A21192">
            <v>44126</v>
          </cell>
          <cell r="C21192">
            <v>9.3000000000000007</v>
          </cell>
        </row>
        <row r="21193">
          <cell r="A21193">
            <v>44126</v>
          </cell>
          <cell r="C21193">
            <v>9.1</v>
          </cell>
        </row>
        <row r="21194">
          <cell r="A21194">
            <v>44126</v>
          </cell>
          <cell r="C21194">
            <v>9.3000000000000007</v>
          </cell>
        </row>
        <row r="21195">
          <cell r="A21195">
            <v>44126</v>
          </cell>
          <cell r="C21195">
            <v>9.1</v>
          </cell>
        </row>
        <row r="21196">
          <cell r="A21196">
            <v>44127</v>
          </cell>
          <cell r="C21196">
            <v>9.1999999999999993</v>
          </cell>
        </row>
        <row r="21197">
          <cell r="A21197">
            <v>44127</v>
          </cell>
          <cell r="C21197">
            <v>9.1</v>
          </cell>
        </row>
        <row r="21198">
          <cell r="A21198">
            <v>44127</v>
          </cell>
          <cell r="C21198">
            <v>8.9</v>
          </cell>
        </row>
        <row r="21199">
          <cell r="A21199">
            <v>44127</v>
          </cell>
          <cell r="C21199">
            <v>8.6</v>
          </cell>
        </row>
        <row r="21200">
          <cell r="A21200">
            <v>44127</v>
          </cell>
          <cell r="C21200">
            <v>8.4</v>
          </cell>
        </row>
        <row r="21201">
          <cell r="A21201">
            <v>44127</v>
          </cell>
          <cell r="C21201">
            <v>8.6</v>
          </cell>
        </row>
        <row r="21202">
          <cell r="A21202">
            <v>44127</v>
          </cell>
          <cell r="C21202">
            <v>8.8000000000000007</v>
          </cell>
        </row>
        <row r="21203">
          <cell r="A21203">
            <v>44127</v>
          </cell>
          <cell r="C21203">
            <v>9.1999999999999993</v>
          </cell>
        </row>
        <row r="21204">
          <cell r="A21204">
            <v>44127</v>
          </cell>
          <cell r="C21204">
            <v>9.8000000000000007</v>
          </cell>
        </row>
        <row r="21205">
          <cell r="A21205">
            <v>44127</v>
          </cell>
          <cell r="C21205">
            <v>10.7</v>
          </cell>
        </row>
        <row r="21206">
          <cell r="A21206">
            <v>44127</v>
          </cell>
          <cell r="C21206">
            <v>11.3</v>
          </cell>
        </row>
        <row r="21207">
          <cell r="A21207">
            <v>44127</v>
          </cell>
          <cell r="C21207">
            <v>12</v>
          </cell>
        </row>
        <row r="21208">
          <cell r="A21208">
            <v>44127</v>
          </cell>
          <cell r="C21208">
            <v>12.5</v>
          </cell>
        </row>
        <row r="21209">
          <cell r="A21209">
            <v>44127</v>
          </cell>
          <cell r="C21209">
            <v>12.8</v>
          </cell>
        </row>
        <row r="21210">
          <cell r="A21210">
            <v>44127</v>
          </cell>
          <cell r="C21210">
            <v>12.9</v>
          </cell>
        </row>
        <row r="21211">
          <cell r="A21211">
            <v>44127</v>
          </cell>
          <cell r="C21211">
            <v>12.8</v>
          </cell>
        </row>
        <row r="21212">
          <cell r="A21212">
            <v>44127</v>
          </cell>
          <cell r="C21212">
            <v>12.1</v>
          </cell>
        </row>
        <row r="21213">
          <cell r="A21213">
            <v>44127</v>
          </cell>
          <cell r="C21213">
            <v>11.1</v>
          </cell>
        </row>
        <row r="21214">
          <cell r="A21214">
            <v>44127</v>
          </cell>
          <cell r="C21214">
            <v>10</v>
          </cell>
        </row>
        <row r="21215">
          <cell r="A21215">
            <v>44127</v>
          </cell>
          <cell r="C21215">
            <v>9.1</v>
          </cell>
        </row>
        <row r="21216">
          <cell r="A21216">
            <v>44127</v>
          </cell>
          <cell r="C21216">
            <v>8.6999999999999993</v>
          </cell>
        </row>
        <row r="21217">
          <cell r="A21217">
            <v>44127</v>
          </cell>
          <cell r="C21217">
            <v>8.5</v>
          </cell>
        </row>
        <row r="21218">
          <cell r="A21218">
            <v>44127</v>
          </cell>
          <cell r="C21218">
            <v>8.6</v>
          </cell>
        </row>
        <row r="21219">
          <cell r="A21219">
            <v>44127</v>
          </cell>
          <cell r="C21219">
            <v>8.8000000000000007</v>
          </cell>
        </row>
        <row r="21220">
          <cell r="A21220">
            <v>44128</v>
          </cell>
          <cell r="C21220">
            <v>9.1</v>
          </cell>
        </row>
        <row r="21221">
          <cell r="A21221">
            <v>44128</v>
          </cell>
          <cell r="C21221">
            <v>9.1</v>
          </cell>
        </row>
        <row r="21222">
          <cell r="A21222">
            <v>44128</v>
          </cell>
          <cell r="C21222">
            <v>9.1999999999999993</v>
          </cell>
        </row>
        <row r="21223">
          <cell r="A21223">
            <v>44128</v>
          </cell>
          <cell r="C21223">
            <v>9.6</v>
          </cell>
        </row>
        <row r="21224">
          <cell r="A21224">
            <v>44128</v>
          </cell>
          <cell r="C21224">
            <v>10</v>
          </cell>
        </row>
        <row r="21225">
          <cell r="A21225">
            <v>44128</v>
          </cell>
          <cell r="C21225">
            <v>10.4</v>
          </cell>
        </row>
        <row r="21226">
          <cell r="A21226">
            <v>44128</v>
          </cell>
          <cell r="C21226">
            <v>10.9</v>
          </cell>
        </row>
        <row r="21227">
          <cell r="A21227">
            <v>44128</v>
          </cell>
          <cell r="C21227">
            <v>11.6</v>
          </cell>
        </row>
        <row r="21228">
          <cell r="A21228">
            <v>44128</v>
          </cell>
          <cell r="C21228">
            <v>12.3</v>
          </cell>
        </row>
        <row r="21229">
          <cell r="A21229">
            <v>44128</v>
          </cell>
          <cell r="C21229">
            <v>13.4</v>
          </cell>
        </row>
        <row r="21230">
          <cell r="A21230">
            <v>44128</v>
          </cell>
          <cell r="C21230">
            <v>14</v>
          </cell>
        </row>
        <row r="21231">
          <cell r="A21231">
            <v>44128</v>
          </cell>
          <cell r="C21231">
            <v>14.4</v>
          </cell>
        </row>
        <row r="21232">
          <cell r="A21232">
            <v>44128</v>
          </cell>
          <cell r="C21232">
            <v>14.7</v>
          </cell>
        </row>
        <row r="21233">
          <cell r="A21233">
            <v>44128</v>
          </cell>
          <cell r="C21233">
            <v>14.7</v>
          </cell>
        </row>
        <row r="21234">
          <cell r="A21234">
            <v>44128</v>
          </cell>
          <cell r="C21234">
            <v>14.5</v>
          </cell>
        </row>
        <row r="21235">
          <cell r="A21235">
            <v>44128</v>
          </cell>
          <cell r="C21235">
            <v>14.3</v>
          </cell>
        </row>
        <row r="21236">
          <cell r="A21236">
            <v>44128</v>
          </cell>
          <cell r="C21236">
            <v>14.1</v>
          </cell>
        </row>
        <row r="21237">
          <cell r="A21237">
            <v>44128</v>
          </cell>
          <cell r="C21237">
            <v>13.4</v>
          </cell>
        </row>
        <row r="21238">
          <cell r="A21238">
            <v>44128</v>
          </cell>
          <cell r="C21238">
            <v>12.9</v>
          </cell>
        </row>
        <row r="21239">
          <cell r="A21239">
            <v>44128</v>
          </cell>
          <cell r="C21239">
            <v>12.3</v>
          </cell>
        </row>
        <row r="21240">
          <cell r="A21240">
            <v>44128</v>
          </cell>
          <cell r="C21240">
            <v>11.5</v>
          </cell>
        </row>
        <row r="21241">
          <cell r="A21241">
            <v>44128</v>
          </cell>
          <cell r="C21241">
            <v>11.1</v>
          </cell>
        </row>
        <row r="21242">
          <cell r="A21242">
            <v>44128</v>
          </cell>
          <cell r="C21242">
            <v>11</v>
          </cell>
        </row>
        <row r="21243">
          <cell r="A21243">
            <v>44128</v>
          </cell>
          <cell r="C21243">
            <v>10.4</v>
          </cell>
        </row>
        <row r="21244">
          <cell r="A21244">
            <v>44129</v>
          </cell>
          <cell r="C21244">
            <v>10.1</v>
          </cell>
        </row>
        <row r="21245">
          <cell r="A21245">
            <v>44129</v>
          </cell>
          <cell r="C21245">
            <v>9.6999999999999993</v>
          </cell>
        </row>
        <row r="21246">
          <cell r="A21246">
            <v>44129</v>
          </cell>
          <cell r="C21246">
            <v>9.5</v>
          </cell>
        </row>
        <row r="21247">
          <cell r="A21247">
            <v>44129</v>
          </cell>
          <cell r="C21247">
            <v>9.1</v>
          </cell>
        </row>
        <row r="21248">
          <cell r="A21248">
            <v>44129</v>
          </cell>
          <cell r="C21248">
            <v>9.3000000000000007</v>
          </cell>
        </row>
        <row r="21249">
          <cell r="A21249">
            <v>44129</v>
          </cell>
          <cell r="C21249">
            <v>9.1999999999999993</v>
          </cell>
        </row>
        <row r="21250">
          <cell r="A21250">
            <v>44129</v>
          </cell>
          <cell r="C21250">
            <v>9.3000000000000007</v>
          </cell>
        </row>
        <row r="21251">
          <cell r="A21251">
            <v>44129</v>
          </cell>
          <cell r="C21251">
            <v>9.4</v>
          </cell>
        </row>
        <row r="21252">
          <cell r="A21252">
            <v>44129</v>
          </cell>
          <cell r="C21252">
            <v>9.6999999999999993</v>
          </cell>
        </row>
        <row r="21253">
          <cell r="A21253">
            <v>44129</v>
          </cell>
          <cell r="C21253">
            <v>10.6</v>
          </cell>
        </row>
        <row r="21254">
          <cell r="A21254">
            <v>44129</v>
          </cell>
          <cell r="C21254">
            <v>11.3</v>
          </cell>
        </row>
        <row r="21255">
          <cell r="A21255">
            <v>44129</v>
          </cell>
          <cell r="C21255">
            <v>11.9</v>
          </cell>
        </row>
        <row r="21256">
          <cell r="A21256">
            <v>44129</v>
          </cell>
          <cell r="C21256">
            <v>12.3</v>
          </cell>
        </row>
        <row r="21257">
          <cell r="A21257">
            <v>44129</v>
          </cell>
          <cell r="C21257">
            <v>12.4</v>
          </cell>
        </row>
        <row r="21258">
          <cell r="A21258">
            <v>44129</v>
          </cell>
          <cell r="C21258">
            <v>12.4</v>
          </cell>
        </row>
        <row r="21259">
          <cell r="A21259">
            <v>44129</v>
          </cell>
          <cell r="C21259">
            <v>12.1</v>
          </cell>
        </row>
        <row r="21260">
          <cell r="A21260">
            <v>44129</v>
          </cell>
          <cell r="C21260">
            <v>11.5</v>
          </cell>
        </row>
        <row r="21261">
          <cell r="A21261">
            <v>44129</v>
          </cell>
          <cell r="C21261">
            <v>10.6</v>
          </cell>
        </row>
        <row r="21262">
          <cell r="A21262">
            <v>44129</v>
          </cell>
          <cell r="C21262">
            <v>9.6999999999999993</v>
          </cell>
        </row>
        <row r="21263">
          <cell r="A21263">
            <v>44129</v>
          </cell>
          <cell r="C21263">
            <v>9.1</v>
          </cell>
        </row>
        <row r="21264">
          <cell r="A21264">
            <v>44129</v>
          </cell>
          <cell r="C21264">
            <v>8.6999999999999993</v>
          </cell>
        </row>
        <row r="21265">
          <cell r="A21265">
            <v>44129</v>
          </cell>
          <cell r="C21265">
            <v>8.6</v>
          </cell>
        </row>
        <row r="21266">
          <cell r="A21266">
            <v>44129</v>
          </cell>
          <cell r="C21266">
            <v>8.6999999999999993</v>
          </cell>
        </row>
        <row r="21267">
          <cell r="A21267">
            <v>44129</v>
          </cell>
          <cell r="C21267">
            <v>8.6999999999999993</v>
          </cell>
        </row>
        <row r="21268">
          <cell r="A21268">
            <v>44130</v>
          </cell>
          <cell r="C21268">
            <v>8.8000000000000007</v>
          </cell>
        </row>
        <row r="21269">
          <cell r="A21269">
            <v>44130</v>
          </cell>
          <cell r="C21269">
            <v>8.8000000000000007</v>
          </cell>
        </row>
        <row r="21270">
          <cell r="A21270">
            <v>44130</v>
          </cell>
          <cell r="C21270">
            <v>8.8000000000000007</v>
          </cell>
        </row>
        <row r="21271">
          <cell r="A21271">
            <v>44130</v>
          </cell>
          <cell r="C21271">
            <v>8.6</v>
          </cell>
        </row>
        <row r="21272">
          <cell r="A21272">
            <v>44130</v>
          </cell>
          <cell r="C21272">
            <v>8.6</v>
          </cell>
        </row>
        <row r="21273">
          <cell r="A21273">
            <v>44130</v>
          </cell>
          <cell r="C21273">
            <v>8.6</v>
          </cell>
        </row>
        <row r="21274">
          <cell r="A21274">
            <v>44130</v>
          </cell>
          <cell r="C21274">
            <v>8.8000000000000007</v>
          </cell>
        </row>
        <row r="21275">
          <cell r="A21275">
            <v>44130</v>
          </cell>
          <cell r="C21275">
            <v>9.1999999999999993</v>
          </cell>
        </row>
        <row r="21276">
          <cell r="A21276">
            <v>44130</v>
          </cell>
          <cell r="C21276">
            <v>9.6999999999999993</v>
          </cell>
        </row>
        <row r="21277">
          <cell r="A21277">
            <v>44130</v>
          </cell>
          <cell r="C21277">
            <v>10.4</v>
          </cell>
        </row>
        <row r="21278">
          <cell r="A21278">
            <v>44130</v>
          </cell>
          <cell r="C21278">
            <v>11.1</v>
          </cell>
        </row>
        <row r="21279">
          <cell r="A21279">
            <v>44130</v>
          </cell>
          <cell r="C21279">
            <v>11.9</v>
          </cell>
        </row>
        <row r="21280">
          <cell r="A21280">
            <v>44130</v>
          </cell>
          <cell r="C21280">
            <v>12.3</v>
          </cell>
        </row>
        <row r="21281">
          <cell r="A21281">
            <v>44130</v>
          </cell>
          <cell r="C21281">
            <v>12.8</v>
          </cell>
        </row>
        <row r="21282">
          <cell r="A21282">
            <v>44130</v>
          </cell>
          <cell r="C21282">
            <v>12.8</v>
          </cell>
        </row>
        <row r="21283">
          <cell r="A21283">
            <v>44130</v>
          </cell>
          <cell r="C21283">
            <v>12.5</v>
          </cell>
        </row>
        <row r="21284">
          <cell r="A21284">
            <v>44130</v>
          </cell>
          <cell r="C21284">
            <v>11.9</v>
          </cell>
        </row>
        <row r="21285">
          <cell r="A21285">
            <v>44130</v>
          </cell>
          <cell r="C21285">
            <v>11.1</v>
          </cell>
        </row>
        <row r="21286">
          <cell r="A21286">
            <v>44130</v>
          </cell>
          <cell r="C21286">
            <v>10.3</v>
          </cell>
        </row>
        <row r="21287">
          <cell r="A21287">
            <v>44130</v>
          </cell>
          <cell r="C21287">
            <v>9.6</v>
          </cell>
        </row>
        <row r="21288">
          <cell r="A21288">
            <v>44130</v>
          </cell>
          <cell r="C21288">
            <v>9.5</v>
          </cell>
        </row>
        <row r="21289">
          <cell r="A21289">
            <v>44130</v>
          </cell>
          <cell r="C21289">
            <v>9.1999999999999993</v>
          </cell>
        </row>
        <row r="21290">
          <cell r="A21290">
            <v>44130</v>
          </cell>
          <cell r="C21290">
            <v>9.5</v>
          </cell>
        </row>
        <row r="21291">
          <cell r="A21291">
            <v>44130</v>
          </cell>
          <cell r="C21291">
            <v>9.6</v>
          </cell>
        </row>
        <row r="21292">
          <cell r="A21292">
            <v>44131</v>
          </cell>
          <cell r="C21292">
            <v>9.6</v>
          </cell>
        </row>
        <row r="21293">
          <cell r="A21293">
            <v>44131</v>
          </cell>
          <cell r="C21293">
            <v>9.3000000000000007</v>
          </cell>
        </row>
        <row r="21294">
          <cell r="A21294">
            <v>44131</v>
          </cell>
          <cell r="C21294">
            <v>9.3000000000000007</v>
          </cell>
        </row>
        <row r="21295">
          <cell r="A21295">
            <v>44131</v>
          </cell>
          <cell r="C21295">
            <v>9.1</v>
          </cell>
        </row>
        <row r="21296">
          <cell r="A21296">
            <v>44131</v>
          </cell>
          <cell r="C21296">
            <v>8.9</v>
          </cell>
        </row>
        <row r="21297">
          <cell r="A21297">
            <v>44131</v>
          </cell>
          <cell r="C21297">
            <v>9.1999999999999993</v>
          </cell>
        </row>
        <row r="21298">
          <cell r="A21298">
            <v>44131</v>
          </cell>
          <cell r="C21298">
            <v>9.5</v>
          </cell>
        </row>
        <row r="21299">
          <cell r="A21299">
            <v>44131</v>
          </cell>
          <cell r="C21299">
            <v>9.8000000000000007</v>
          </cell>
        </row>
        <row r="21300">
          <cell r="A21300">
            <v>44131</v>
          </cell>
          <cell r="C21300">
            <v>10.1</v>
          </cell>
        </row>
        <row r="21301">
          <cell r="A21301">
            <v>44131</v>
          </cell>
          <cell r="C21301">
            <v>10.8</v>
          </cell>
        </row>
        <row r="21302">
          <cell r="A21302">
            <v>44131</v>
          </cell>
          <cell r="C21302">
            <v>11.7</v>
          </cell>
        </row>
        <row r="21303">
          <cell r="A21303">
            <v>44131</v>
          </cell>
          <cell r="C21303">
            <v>12.6</v>
          </cell>
        </row>
        <row r="21304">
          <cell r="A21304">
            <v>44131</v>
          </cell>
          <cell r="C21304">
            <v>13.1</v>
          </cell>
        </row>
        <row r="21305">
          <cell r="A21305">
            <v>44131</v>
          </cell>
          <cell r="C21305">
            <v>13.4</v>
          </cell>
        </row>
        <row r="21306">
          <cell r="A21306">
            <v>44131</v>
          </cell>
          <cell r="C21306">
            <v>13.3</v>
          </cell>
        </row>
        <row r="21307">
          <cell r="A21307">
            <v>44131</v>
          </cell>
          <cell r="C21307">
            <v>12.9</v>
          </cell>
        </row>
        <row r="21308">
          <cell r="A21308">
            <v>44131</v>
          </cell>
          <cell r="C21308">
            <v>12.4</v>
          </cell>
        </row>
        <row r="21309">
          <cell r="A21309">
            <v>44131</v>
          </cell>
          <cell r="C21309">
            <v>11.5</v>
          </cell>
        </row>
        <row r="21310">
          <cell r="A21310">
            <v>44131</v>
          </cell>
          <cell r="C21310">
            <v>10.9</v>
          </cell>
        </row>
        <row r="21311">
          <cell r="A21311">
            <v>44131</v>
          </cell>
          <cell r="C21311">
            <v>10.199999999999999</v>
          </cell>
        </row>
        <row r="21312">
          <cell r="A21312">
            <v>44131</v>
          </cell>
          <cell r="C21312">
            <v>9.9</v>
          </cell>
        </row>
        <row r="21313">
          <cell r="A21313">
            <v>44131</v>
          </cell>
          <cell r="C21313">
            <v>9.6</v>
          </cell>
        </row>
        <row r="21314">
          <cell r="A21314">
            <v>44131</v>
          </cell>
          <cell r="C21314">
            <v>9.9</v>
          </cell>
        </row>
        <row r="21315">
          <cell r="A21315">
            <v>44131</v>
          </cell>
          <cell r="C21315">
            <v>9.8000000000000007</v>
          </cell>
        </row>
        <row r="21316">
          <cell r="A21316">
            <v>44132</v>
          </cell>
          <cell r="C21316">
            <v>9.6999999999999993</v>
          </cell>
        </row>
        <row r="21317">
          <cell r="A21317">
            <v>44132</v>
          </cell>
          <cell r="C21317">
            <v>9.5</v>
          </cell>
        </row>
        <row r="21318">
          <cell r="A21318">
            <v>44132</v>
          </cell>
          <cell r="C21318">
            <v>9.4</v>
          </cell>
        </row>
        <row r="21319">
          <cell r="A21319">
            <v>44132</v>
          </cell>
          <cell r="C21319">
            <v>9.1999999999999993</v>
          </cell>
        </row>
        <row r="21320">
          <cell r="A21320">
            <v>44132</v>
          </cell>
          <cell r="C21320">
            <v>9.3000000000000007</v>
          </cell>
        </row>
        <row r="21321">
          <cell r="A21321">
            <v>44132</v>
          </cell>
          <cell r="C21321">
            <v>9.3000000000000007</v>
          </cell>
        </row>
        <row r="21322">
          <cell r="A21322">
            <v>44132</v>
          </cell>
          <cell r="C21322">
            <v>9.4</v>
          </cell>
        </row>
        <row r="21323">
          <cell r="A21323">
            <v>44132</v>
          </cell>
          <cell r="C21323">
            <v>9.6</v>
          </cell>
        </row>
        <row r="21324">
          <cell r="A21324">
            <v>44132</v>
          </cell>
          <cell r="C21324">
            <v>9.9</v>
          </cell>
        </row>
        <row r="21325">
          <cell r="A21325">
            <v>44132</v>
          </cell>
          <cell r="C21325">
            <v>10.4</v>
          </cell>
        </row>
        <row r="21326">
          <cell r="A21326">
            <v>44132</v>
          </cell>
          <cell r="C21326">
            <v>10.5</v>
          </cell>
        </row>
        <row r="21327">
          <cell r="A21327">
            <v>44132</v>
          </cell>
          <cell r="C21327">
            <v>10.8</v>
          </cell>
        </row>
        <row r="21328">
          <cell r="A21328">
            <v>44132</v>
          </cell>
          <cell r="C21328">
            <v>11</v>
          </cell>
        </row>
        <row r="21329">
          <cell r="A21329">
            <v>44132</v>
          </cell>
          <cell r="C21329">
            <v>11.1</v>
          </cell>
        </row>
        <row r="21330">
          <cell r="A21330">
            <v>44132</v>
          </cell>
          <cell r="C21330">
            <v>11</v>
          </cell>
        </row>
        <row r="21331">
          <cell r="A21331">
            <v>44132</v>
          </cell>
          <cell r="C21331">
            <v>10.9</v>
          </cell>
        </row>
        <row r="21332">
          <cell r="A21332">
            <v>44132</v>
          </cell>
          <cell r="C21332">
            <v>10.6</v>
          </cell>
        </row>
        <row r="21333">
          <cell r="A21333">
            <v>44132</v>
          </cell>
          <cell r="C21333">
            <v>10.199999999999999</v>
          </cell>
        </row>
        <row r="21334">
          <cell r="A21334">
            <v>44132</v>
          </cell>
          <cell r="C21334">
            <v>9.9</v>
          </cell>
        </row>
        <row r="21335">
          <cell r="A21335">
            <v>44132</v>
          </cell>
          <cell r="C21335">
            <v>9.6999999999999993</v>
          </cell>
        </row>
        <row r="21336">
          <cell r="A21336">
            <v>44132</v>
          </cell>
          <cell r="C21336">
            <v>9.6999999999999993</v>
          </cell>
        </row>
        <row r="21337">
          <cell r="A21337">
            <v>44132</v>
          </cell>
          <cell r="C21337">
            <v>9.6</v>
          </cell>
        </row>
        <row r="21338">
          <cell r="A21338">
            <v>44132</v>
          </cell>
          <cell r="C21338">
            <v>9.9</v>
          </cell>
        </row>
        <row r="21339">
          <cell r="A21339">
            <v>44132</v>
          </cell>
          <cell r="C21339">
            <v>10.3</v>
          </cell>
        </row>
        <row r="21340">
          <cell r="A21340">
            <v>44133</v>
          </cell>
          <cell r="C21340">
            <v>10.5</v>
          </cell>
        </row>
        <row r="21341">
          <cell r="A21341">
            <v>44133</v>
          </cell>
          <cell r="C21341">
            <v>10.4</v>
          </cell>
        </row>
        <row r="21342">
          <cell r="A21342">
            <v>44133</v>
          </cell>
          <cell r="C21342">
            <v>10.5</v>
          </cell>
        </row>
        <row r="21343">
          <cell r="A21343">
            <v>44133</v>
          </cell>
          <cell r="C21343">
            <v>10.199999999999999</v>
          </cell>
        </row>
        <row r="21344">
          <cell r="A21344">
            <v>44133</v>
          </cell>
          <cell r="C21344">
            <v>9.9</v>
          </cell>
        </row>
        <row r="21345">
          <cell r="A21345">
            <v>44133</v>
          </cell>
          <cell r="C21345">
            <v>10.199999999999999</v>
          </cell>
        </row>
        <row r="21346">
          <cell r="A21346">
            <v>44133</v>
          </cell>
          <cell r="C21346">
            <v>10.4</v>
          </cell>
        </row>
        <row r="21347">
          <cell r="A21347">
            <v>44133</v>
          </cell>
          <cell r="C21347">
            <v>10.6</v>
          </cell>
        </row>
        <row r="21348">
          <cell r="A21348">
            <v>44133</v>
          </cell>
          <cell r="C21348">
            <v>11</v>
          </cell>
        </row>
        <row r="21349">
          <cell r="A21349">
            <v>44133</v>
          </cell>
          <cell r="C21349">
            <v>11.6</v>
          </cell>
        </row>
        <row r="21350">
          <cell r="A21350">
            <v>44133</v>
          </cell>
          <cell r="C21350">
            <v>12.1</v>
          </cell>
        </row>
        <row r="21351">
          <cell r="A21351">
            <v>44133</v>
          </cell>
          <cell r="C21351">
            <v>12.9</v>
          </cell>
        </row>
        <row r="21352">
          <cell r="A21352">
            <v>44133</v>
          </cell>
          <cell r="C21352">
            <v>13.6</v>
          </cell>
        </row>
        <row r="21353">
          <cell r="A21353">
            <v>44133</v>
          </cell>
          <cell r="C21353">
            <v>14.2</v>
          </cell>
        </row>
        <row r="21354">
          <cell r="A21354">
            <v>44133</v>
          </cell>
          <cell r="C21354">
            <v>14.4</v>
          </cell>
        </row>
        <row r="21355">
          <cell r="A21355">
            <v>44133</v>
          </cell>
          <cell r="C21355">
            <v>14.6</v>
          </cell>
        </row>
        <row r="21356">
          <cell r="A21356">
            <v>44133</v>
          </cell>
          <cell r="C21356">
            <v>14.5</v>
          </cell>
        </row>
        <row r="21357">
          <cell r="A21357">
            <v>44133</v>
          </cell>
          <cell r="C21357">
            <v>14.4</v>
          </cell>
        </row>
        <row r="21358">
          <cell r="A21358">
            <v>44133</v>
          </cell>
          <cell r="C21358">
            <v>14.5</v>
          </cell>
        </row>
        <row r="21359">
          <cell r="A21359">
            <v>44133</v>
          </cell>
          <cell r="C21359">
            <v>14.4</v>
          </cell>
        </row>
        <row r="21360">
          <cell r="A21360">
            <v>44133</v>
          </cell>
          <cell r="C21360">
            <v>14.4</v>
          </cell>
        </row>
        <row r="21361">
          <cell r="A21361">
            <v>44133</v>
          </cell>
          <cell r="C21361">
            <v>14.4</v>
          </cell>
        </row>
        <row r="21362">
          <cell r="A21362">
            <v>44133</v>
          </cell>
          <cell r="C21362">
            <v>14.3</v>
          </cell>
        </row>
        <row r="21363">
          <cell r="A21363">
            <v>44133</v>
          </cell>
          <cell r="C21363">
            <v>14.6</v>
          </cell>
        </row>
        <row r="21364">
          <cell r="A21364">
            <v>44134</v>
          </cell>
          <cell r="C21364">
            <v>14.7</v>
          </cell>
        </row>
        <row r="21365">
          <cell r="A21365">
            <v>44134</v>
          </cell>
          <cell r="C21365">
            <v>14.8</v>
          </cell>
        </row>
        <row r="21366">
          <cell r="A21366">
            <v>44134</v>
          </cell>
          <cell r="C21366">
            <v>14.8</v>
          </cell>
        </row>
        <row r="21367">
          <cell r="A21367">
            <v>44134</v>
          </cell>
          <cell r="C21367">
            <v>14.7</v>
          </cell>
        </row>
        <row r="21368">
          <cell r="A21368">
            <v>44134</v>
          </cell>
          <cell r="C21368">
            <v>14.9</v>
          </cell>
        </row>
        <row r="21369">
          <cell r="A21369">
            <v>44134</v>
          </cell>
          <cell r="C21369">
            <v>15</v>
          </cell>
        </row>
        <row r="21370">
          <cell r="A21370">
            <v>44134</v>
          </cell>
          <cell r="C21370">
            <v>15.1</v>
          </cell>
        </row>
        <row r="21371">
          <cell r="A21371">
            <v>44134</v>
          </cell>
          <cell r="C21371">
            <v>15.1</v>
          </cell>
        </row>
        <row r="21372">
          <cell r="A21372">
            <v>44134</v>
          </cell>
          <cell r="C21372">
            <v>15.2</v>
          </cell>
        </row>
        <row r="21373">
          <cell r="A21373">
            <v>44134</v>
          </cell>
          <cell r="C21373">
            <v>15.2</v>
          </cell>
        </row>
        <row r="21374">
          <cell r="A21374">
            <v>44134</v>
          </cell>
          <cell r="C21374">
            <v>15.4</v>
          </cell>
        </row>
        <row r="21375">
          <cell r="A21375">
            <v>44134</v>
          </cell>
          <cell r="C21375">
            <v>15.5</v>
          </cell>
        </row>
        <row r="21376">
          <cell r="A21376">
            <v>44134</v>
          </cell>
          <cell r="C21376">
            <v>15.5</v>
          </cell>
        </row>
        <row r="21377">
          <cell r="A21377">
            <v>44134</v>
          </cell>
          <cell r="C21377">
            <v>15.5</v>
          </cell>
        </row>
        <row r="21378">
          <cell r="A21378">
            <v>44134</v>
          </cell>
          <cell r="C21378">
            <v>15.4</v>
          </cell>
        </row>
        <row r="21379">
          <cell r="A21379">
            <v>44134</v>
          </cell>
          <cell r="C21379">
            <v>15.3</v>
          </cell>
        </row>
        <row r="21380">
          <cell r="A21380">
            <v>44134</v>
          </cell>
          <cell r="C21380">
            <v>15.1</v>
          </cell>
        </row>
        <row r="21381">
          <cell r="A21381">
            <v>44134</v>
          </cell>
          <cell r="C21381">
            <v>14.7</v>
          </cell>
        </row>
        <row r="21382">
          <cell r="A21382">
            <v>44134</v>
          </cell>
          <cell r="C21382">
            <v>14.2</v>
          </cell>
        </row>
        <row r="21383">
          <cell r="A21383">
            <v>44134</v>
          </cell>
          <cell r="C21383">
            <v>14.1</v>
          </cell>
        </row>
        <row r="21384">
          <cell r="A21384">
            <v>44134</v>
          </cell>
          <cell r="C21384">
            <v>14.2</v>
          </cell>
        </row>
        <row r="21385">
          <cell r="A21385">
            <v>44134</v>
          </cell>
          <cell r="C21385">
            <v>14.2</v>
          </cell>
        </row>
        <row r="21386">
          <cell r="A21386">
            <v>44134</v>
          </cell>
          <cell r="C21386">
            <v>14</v>
          </cell>
        </row>
        <row r="21387">
          <cell r="A21387">
            <v>44134</v>
          </cell>
          <cell r="C21387">
            <v>14.4</v>
          </cell>
        </row>
        <row r="21388">
          <cell r="A21388">
            <v>44135</v>
          </cell>
          <cell r="C21388">
            <v>14.5</v>
          </cell>
        </row>
        <row r="21389">
          <cell r="A21389">
            <v>44135</v>
          </cell>
          <cell r="C21389">
            <v>14.6</v>
          </cell>
        </row>
        <row r="21390">
          <cell r="A21390">
            <v>44135</v>
          </cell>
          <cell r="C21390">
            <v>14.7</v>
          </cell>
        </row>
        <row r="21391">
          <cell r="A21391">
            <v>44135</v>
          </cell>
          <cell r="C21391">
            <v>14.4</v>
          </cell>
        </row>
        <row r="21392">
          <cell r="A21392">
            <v>44135</v>
          </cell>
          <cell r="C21392">
            <v>14.4</v>
          </cell>
        </row>
        <row r="21393">
          <cell r="A21393">
            <v>44135</v>
          </cell>
          <cell r="C21393">
            <v>14.7</v>
          </cell>
        </row>
        <row r="21394">
          <cell r="A21394">
            <v>44135</v>
          </cell>
          <cell r="C21394">
            <v>14.8</v>
          </cell>
        </row>
        <row r="21395">
          <cell r="A21395">
            <v>44135</v>
          </cell>
          <cell r="C21395">
            <v>14.8</v>
          </cell>
        </row>
        <row r="21396">
          <cell r="A21396">
            <v>44135</v>
          </cell>
          <cell r="C21396">
            <v>14.8</v>
          </cell>
        </row>
        <row r="21397">
          <cell r="A21397">
            <v>44135</v>
          </cell>
          <cell r="C21397">
            <v>14.8</v>
          </cell>
        </row>
        <row r="21398">
          <cell r="A21398">
            <v>44135</v>
          </cell>
          <cell r="C21398">
            <v>14.8</v>
          </cell>
        </row>
        <row r="21399">
          <cell r="A21399">
            <v>44135</v>
          </cell>
          <cell r="C21399">
            <v>14.4</v>
          </cell>
        </row>
        <row r="21400">
          <cell r="A21400">
            <v>44135</v>
          </cell>
          <cell r="C21400">
            <v>14.2</v>
          </cell>
        </row>
        <row r="21401">
          <cell r="A21401">
            <v>44135</v>
          </cell>
          <cell r="C21401">
            <v>13.9</v>
          </cell>
        </row>
        <row r="21402">
          <cell r="A21402">
            <v>44135</v>
          </cell>
          <cell r="C21402">
            <v>13.7</v>
          </cell>
        </row>
        <row r="21403">
          <cell r="A21403">
            <v>44135</v>
          </cell>
          <cell r="C21403">
            <v>13.3</v>
          </cell>
        </row>
        <row r="21404">
          <cell r="A21404">
            <v>44135</v>
          </cell>
          <cell r="C21404">
            <v>12.8</v>
          </cell>
        </row>
        <row r="21405">
          <cell r="A21405">
            <v>44135</v>
          </cell>
          <cell r="C21405">
            <v>12</v>
          </cell>
        </row>
        <row r="21406">
          <cell r="A21406">
            <v>44135</v>
          </cell>
          <cell r="C21406">
            <v>11.3</v>
          </cell>
        </row>
        <row r="21407">
          <cell r="A21407">
            <v>44135</v>
          </cell>
          <cell r="C21407">
            <v>10.8</v>
          </cell>
        </row>
        <row r="21408">
          <cell r="A21408">
            <v>44135</v>
          </cell>
          <cell r="C21408">
            <v>10.7</v>
          </cell>
        </row>
        <row r="21409">
          <cell r="A21409">
            <v>44135</v>
          </cell>
          <cell r="C21409">
            <v>10.6</v>
          </cell>
        </row>
        <row r="21410">
          <cell r="A21410">
            <v>44135</v>
          </cell>
          <cell r="C21410">
            <v>10.6</v>
          </cell>
        </row>
        <row r="21411">
          <cell r="A21411">
            <v>44135</v>
          </cell>
          <cell r="C21411">
            <v>10.7</v>
          </cell>
        </row>
        <row r="21412">
          <cell r="A21412">
            <v>44136</v>
          </cell>
          <cell r="C21412">
            <v>10.7</v>
          </cell>
        </row>
        <row r="21413">
          <cell r="A21413">
            <v>44136</v>
          </cell>
          <cell r="C21413">
            <v>10.7</v>
          </cell>
        </row>
        <row r="21414">
          <cell r="A21414">
            <v>44136</v>
          </cell>
          <cell r="C21414">
            <v>10.7</v>
          </cell>
        </row>
        <row r="21415">
          <cell r="A21415">
            <v>44136</v>
          </cell>
          <cell r="C21415">
            <v>11</v>
          </cell>
        </row>
        <row r="21416">
          <cell r="A21416">
            <v>44136</v>
          </cell>
          <cell r="C21416">
            <v>11.5</v>
          </cell>
        </row>
        <row r="21417">
          <cell r="A21417">
            <v>44136</v>
          </cell>
          <cell r="C21417">
            <v>12.1</v>
          </cell>
        </row>
        <row r="21418">
          <cell r="A21418">
            <v>44136</v>
          </cell>
          <cell r="C21418">
            <v>12.6</v>
          </cell>
        </row>
        <row r="21419">
          <cell r="A21419">
            <v>44136</v>
          </cell>
          <cell r="C21419">
            <v>13.1</v>
          </cell>
        </row>
        <row r="21420">
          <cell r="A21420">
            <v>44136</v>
          </cell>
          <cell r="C21420">
            <v>13.5</v>
          </cell>
        </row>
        <row r="21421">
          <cell r="A21421">
            <v>44136</v>
          </cell>
          <cell r="C21421">
            <v>14.2</v>
          </cell>
        </row>
        <row r="21422">
          <cell r="A21422">
            <v>44136</v>
          </cell>
          <cell r="C21422">
            <v>14.6</v>
          </cell>
        </row>
        <row r="21423">
          <cell r="A21423">
            <v>44136</v>
          </cell>
          <cell r="C21423">
            <v>14.7</v>
          </cell>
        </row>
        <row r="21424">
          <cell r="A21424">
            <v>44136</v>
          </cell>
          <cell r="C21424">
            <v>14.6</v>
          </cell>
        </row>
        <row r="21425">
          <cell r="A21425">
            <v>44136</v>
          </cell>
          <cell r="C21425">
            <v>14.8</v>
          </cell>
        </row>
        <row r="21426">
          <cell r="A21426">
            <v>44136</v>
          </cell>
          <cell r="C21426">
            <v>14.8</v>
          </cell>
        </row>
        <row r="21427">
          <cell r="A21427">
            <v>44136</v>
          </cell>
          <cell r="C21427">
            <v>15.1</v>
          </cell>
        </row>
        <row r="21428">
          <cell r="A21428">
            <v>44136</v>
          </cell>
          <cell r="C21428">
            <v>15.3</v>
          </cell>
        </row>
        <row r="21429">
          <cell r="A21429">
            <v>44136</v>
          </cell>
          <cell r="C21429">
            <v>15.6</v>
          </cell>
        </row>
        <row r="21430">
          <cell r="A21430">
            <v>44136</v>
          </cell>
          <cell r="C21430">
            <v>16.2</v>
          </cell>
        </row>
        <row r="21431">
          <cell r="A21431">
            <v>44136</v>
          </cell>
          <cell r="C21431">
            <v>16.3</v>
          </cell>
        </row>
        <row r="21432">
          <cell r="A21432">
            <v>44136</v>
          </cell>
          <cell r="C21432">
            <v>16.3</v>
          </cell>
        </row>
        <row r="21433">
          <cell r="A21433">
            <v>44136</v>
          </cell>
          <cell r="C21433">
            <v>16.399999999999999</v>
          </cell>
        </row>
        <row r="21434">
          <cell r="A21434">
            <v>44136</v>
          </cell>
          <cell r="C21434">
            <v>16.399999999999999</v>
          </cell>
        </row>
        <row r="21435">
          <cell r="A21435">
            <v>44136</v>
          </cell>
          <cell r="C21435">
            <v>16.7</v>
          </cell>
        </row>
        <row r="21436">
          <cell r="A21436">
            <v>44137</v>
          </cell>
          <cell r="C21436">
            <v>16.7</v>
          </cell>
        </row>
        <row r="21437">
          <cell r="A21437">
            <v>44137</v>
          </cell>
          <cell r="C21437">
            <v>16.7</v>
          </cell>
        </row>
        <row r="21438">
          <cell r="A21438">
            <v>44137</v>
          </cell>
          <cell r="C21438">
            <v>16.5</v>
          </cell>
        </row>
        <row r="21439">
          <cell r="A21439">
            <v>44137</v>
          </cell>
          <cell r="C21439">
            <v>16</v>
          </cell>
        </row>
        <row r="21440">
          <cell r="A21440">
            <v>44137</v>
          </cell>
          <cell r="C21440">
            <v>16</v>
          </cell>
        </row>
        <row r="21441">
          <cell r="A21441">
            <v>44137</v>
          </cell>
          <cell r="C21441">
            <v>15.7</v>
          </cell>
        </row>
        <row r="21442">
          <cell r="A21442">
            <v>44137</v>
          </cell>
          <cell r="C21442">
            <v>13.9</v>
          </cell>
        </row>
        <row r="21443">
          <cell r="A21443">
            <v>44137</v>
          </cell>
          <cell r="C21443">
            <v>13.7</v>
          </cell>
        </row>
        <row r="21444">
          <cell r="A21444">
            <v>44137</v>
          </cell>
          <cell r="C21444">
            <v>13.5</v>
          </cell>
        </row>
        <row r="21445">
          <cell r="A21445">
            <v>44137</v>
          </cell>
          <cell r="C21445">
            <v>13.2</v>
          </cell>
        </row>
        <row r="21446">
          <cell r="A21446">
            <v>44137</v>
          </cell>
          <cell r="C21446">
            <v>13.1</v>
          </cell>
        </row>
        <row r="21447">
          <cell r="A21447">
            <v>44137</v>
          </cell>
          <cell r="C21447">
            <v>12.6</v>
          </cell>
        </row>
        <row r="21448">
          <cell r="A21448">
            <v>44137</v>
          </cell>
          <cell r="C21448">
            <v>12.5</v>
          </cell>
        </row>
        <row r="21449">
          <cell r="A21449">
            <v>44137</v>
          </cell>
          <cell r="C21449">
            <v>12.4</v>
          </cell>
        </row>
        <row r="21450">
          <cell r="A21450">
            <v>44137</v>
          </cell>
          <cell r="C21450">
            <v>12.3</v>
          </cell>
        </row>
        <row r="21451">
          <cell r="A21451">
            <v>44137</v>
          </cell>
          <cell r="C21451">
            <v>11.9</v>
          </cell>
        </row>
        <row r="21452">
          <cell r="A21452">
            <v>44137</v>
          </cell>
          <cell r="C21452">
            <v>11.5</v>
          </cell>
        </row>
        <row r="21453">
          <cell r="A21453">
            <v>44137</v>
          </cell>
          <cell r="C21453">
            <v>10.8</v>
          </cell>
        </row>
        <row r="21454">
          <cell r="A21454">
            <v>44137</v>
          </cell>
          <cell r="C21454">
            <v>10.199999999999999</v>
          </cell>
        </row>
        <row r="21455">
          <cell r="A21455">
            <v>44137</v>
          </cell>
          <cell r="C21455">
            <v>9.6</v>
          </cell>
        </row>
        <row r="21456">
          <cell r="A21456">
            <v>44137</v>
          </cell>
          <cell r="C21456">
            <v>9.3000000000000007</v>
          </cell>
        </row>
        <row r="21457">
          <cell r="A21457">
            <v>44137</v>
          </cell>
          <cell r="C21457">
            <v>8.9</v>
          </cell>
        </row>
        <row r="21458">
          <cell r="A21458">
            <v>44137</v>
          </cell>
          <cell r="C21458">
            <v>8.9</v>
          </cell>
        </row>
        <row r="21459">
          <cell r="A21459">
            <v>44137</v>
          </cell>
          <cell r="C21459">
            <v>8.6</v>
          </cell>
        </row>
        <row r="21460">
          <cell r="A21460">
            <v>44138</v>
          </cell>
          <cell r="C21460">
            <v>8.1999999999999993</v>
          </cell>
        </row>
        <row r="21461">
          <cell r="A21461">
            <v>44138</v>
          </cell>
          <cell r="C21461">
            <v>7.9</v>
          </cell>
        </row>
        <row r="21462">
          <cell r="A21462">
            <v>44138</v>
          </cell>
          <cell r="C21462">
            <v>7.6</v>
          </cell>
        </row>
        <row r="21463">
          <cell r="A21463">
            <v>44138</v>
          </cell>
          <cell r="C21463">
            <v>7.4</v>
          </cell>
        </row>
        <row r="21464">
          <cell r="A21464">
            <v>44138</v>
          </cell>
          <cell r="C21464">
            <v>7.2</v>
          </cell>
        </row>
        <row r="21465">
          <cell r="A21465">
            <v>44138</v>
          </cell>
          <cell r="C21465">
            <v>7</v>
          </cell>
        </row>
        <row r="21466">
          <cell r="A21466">
            <v>44138</v>
          </cell>
          <cell r="C21466">
            <v>6.8</v>
          </cell>
        </row>
        <row r="21467">
          <cell r="A21467">
            <v>44138</v>
          </cell>
          <cell r="C21467">
            <v>6.8</v>
          </cell>
        </row>
        <row r="21468">
          <cell r="A21468">
            <v>44138</v>
          </cell>
          <cell r="C21468">
            <v>7.4</v>
          </cell>
        </row>
        <row r="21469">
          <cell r="A21469">
            <v>44138</v>
          </cell>
          <cell r="C21469">
            <v>7.9</v>
          </cell>
        </row>
        <row r="21470">
          <cell r="A21470">
            <v>44138</v>
          </cell>
          <cell r="C21470">
            <v>8.6</v>
          </cell>
        </row>
        <row r="21471">
          <cell r="A21471">
            <v>44138</v>
          </cell>
          <cell r="C21471">
            <v>9.1999999999999993</v>
          </cell>
        </row>
        <row r="21472">
          <cell r="A21472">
            <v>44138</v>
          </cell>
          <cell r="C21472">
            <v>9.6999999999999993</v>
          </cell>
        </row>
        <row r="21473">
          <cell r="A21473">
            <v>44138</v>
          </cell>
          <cell r="C21473">
            <v>10.1</v>
          </cell>
        </row>
        <row r="21474">
          <cell r="A21474">
            <v>44138</v>
          </cell>
          <cell r="C21474">
            <v>10.199999999999999</v>
          </cell>
        </row>
        <row r="21475">
          <cell r="A21475">
            <v>44138</v>
          </cell>
          <cell r="C21475">
            <v>10</v>
          </cell>
        </row>
        <row r="21476">
          <cell r="A21476">
            <v>44138</v>
          </cell>
          <cell r="C21476">
            <v>9.3000000000000007</v>
          </cell>
        </row>
        <row r="21477">
          <cell r="A21477">
            <v>44138</v>
          </cell>
          <cell r="C21477">
            <v>8.4</v>
          </cell>
        </row>
        <row r="21478">
          <cell r="A21478">
            <v>44138</v>
          </cell>
          <cell r="C21478">
            <v>7.6</v>
          </cell>
        </row>
        <row r="21479">
          <cell r="A21479">
            <v>44138</v>
          </cell>
          <cell r="C21479">
            <v>6.7</v>
          </cell>
        </row>
        <row r="21480">
          <cell r="A21480">
            <v>44138</v>
          </cell>
          <cell r="C21480">
            <v>6.4</v>
          </cell>
        </row>
        <row r="21481">
          <cell r="A21481">
            <v>44138</v>
          </cell>
          <cell r="C21481">
            <v>5.8</v>
          </cell>
        </row>
        <row r="21482">
          <cell r="A21482">
            <v>44138</v>
          </cell>
          <cell r="C21482">
            <v>5.9</v>
          </cell>
        </row>
        <row r="21483">
          <cell r="A21483">
            <v>44138</v>
          </cell>
          <cell r="C21483">
            <v>5.4</v>
          </cell>
        </row>
        <row r="21484">
          <cell r="A21484">
            <v>44139</v>
          </cell>
          <cell r="C21484">
            <v>5.2</v>
          </cell>
        </row>
        <row r="21485">
          <cell r="A21485">
            <v>44139</v>
          </cell>
          <cell r="C21485">
            <v>4.7</v>
          </cell>
        </row>
        <row r="21486">
          <cell r="A21486">
            <v>44139</v>
          </cell>
          <cell r="C21486">
            <v>4.4000000000000004</v>
          </cell>
        </row>
        <row r="21487">
          <cell r="A21487">
            <v>44139</v>
          </cell>
          <cell r="C21487">
            <v>3.7</v>
          </cell>
        </row>
        <row r="21488">
          <cell r="A21488">
            <v>44139</v>
          </cell>
          <cell r="C21488">
            <v>3.5</v>
          </cell>
        </row>
        <row r="21489">
          <cell r="A21489">
            <v>44139</v>
          </cell>
          <cell r="C21489">
            <v>3.3</v>
          </cell>
        </row>
        <row r="21490">
          <cell r="A21490">
            <v>44139</v>
          </cell>
          <cell r="C21490">
            <v>3.2</v>
          </cell>
        </row>
        <row r="21491">
          <cell r="A21491">
            <v>44139</v>
          </cell>
          <cell r="C21491">
            <v>3.5</v>
          </cell>
        </row>
        <row r="21492">
          <cell r="A21492">
            <v>44139</v>
          </cell>
          <cell r="C21492">
            <v>4.3</v>
          </cell>
        </row>
        <row r="21493">
          <cell r="A21493">
            <v>44139</v>
          </cell>
          <cell r="C21493">
            <v>5.5</v>
          </cell>
        </row>
        <row r="21494">
          <cell r="A21494">
            <v>44139</v>
          </cell>
          <cell r="C21494">
            <v>7.1</v>
          </cell>
        </row>
        <row r="21495">
          <cell r="A21495">
            <v>44139</v>
          </cell>
          <cell r="C21495">
            <v>8.6</v>
          </cell>
        </row>
        <row r="21496">
          <cell r="A21496">
            <v>44139</v>
          </cell>
          <cell r="C21496">
            <v>9.8000000000000007</v>
          </cell>
        </row>
        <row r="21497">
          <cell r="A21497">
            <v>44139</v>
          </cell>
          <cell r="C21497">
            <v>10.6</v>
          </cell>
        </row>
        <row r="21498">
          <cell r="A21498">
            <v>44139</v>
          </cell>
          <cell r="C21498">
            <v>10.9</v>
          </cell>
        </row>
        <row r="21499">
          <cell r="A21499">
            <v>44139</v>
          </cell>
          <cell r="C21499">
            <v>11</v>
          </cell>
        </row>
        <row r="21500">
          <cell r="A21500">
            <v>44139</v>
          </cell>
          <cell r="C21500">
            <v>10.3</v>
          </cell>
        </row>
        <row r="21501">
          <cell r="A21501">
            <v>44139</v>
          </cell>
          <cell r="C21501">
            <v>9.1999999999999993</v>
          </cell>
        </row>
        <row r="21502">
          <cell r="A21502">
            <v>44139</v>
          </cell>
          <cell r="C21502">
            <v>8</v>
          </cell>
        </row>
        <row r="21503">
          <cell r="A21503">
            <v>44139</v>
          </cell>
          <cell r="C21503">
            <v>7</v>
          </cell>
        </row>
        <row r="21504">
          <cell r="A21504">
            <v>44139</v>
          </cell>
          <cell r="C21504">
            <v>6.5</v>
          </cell>
        </row>
        <row r="21505">
          <cell r="A21505">
            <v>44139</v>
          </cell>
          <cell r="C21505">
            <v>5.9</v>
          </cell>
        </row>
        <row r="21506">
          <cell r="A21506">
            <v>44139</v>
          </cell>
          <cell r="C21506">
            <v>5.7</v>
          </cell>
        </row>
        <row r="21507">
          <cell r="A21507">
            <v>44139</v>
          </cell>
          <cell r="C21507">
            <v>5.5</v>
          </cell>
        </row>
        <row r="21508">
          <cell r="A21508">
            <v>44140</v>
          </cell>
          <cell r="C21508">
            <v>5.4</v>
          </cell>
        </row>
        <row r="21509">
          <cell r="A21509">
            <v>44140</v>
          </cell>
          <cell r="C21509">
            <v>5.2</v>
          </cell>
        </row>
        <row r="21510">
          <cell r="A21510">
            <v>44140</v>
          </cell>
          <cell r="C21510">
            <v>5</v>
          </cell>
        </row>
        <row r="21511">
          <cell r="A21511">
            <v>44140</v>
          </cell>
          <cell r="C21511">
            <v>4.4000000000000004</v>
          </cell>
        </row>
        <row r="21512">
          <cell r="A21512">
            <v>44140</v>
          </cell>
          <cell r="C21512">
            <v>4.5</v>
          </cell>
        </row>
        <row r="21513">
          <cell r="A21513">
            <v>44140</v>
          </cell>
          <cell r="C21513">
            <v>4.3</v>
          </cell>
        </row>
        <row r="21514">
          <cell r="A21514">
            <v>44140</v>
          </cell>
          <cell r="C21514">
            <v>4.0999999999999996</v>
          </cell>
        </row>
        <row r="21515">
          <cell r="A21515">
            <v>44140</v>
          </cell>
          <cell r="C21515">
            <v>4.0999999999999996</v>
          </cell>
        </row>
        <row r="21516">
          <cell r="A21516">
            <v>44140</v>
          </cell>
          <cell r="C21516">
            <v>4.7</v>
          </cell>
        </row>
        <row r="21517">
          <cell r="A21517">
            <v>44140</v>
          </cell>
          <cell r="C21517">
            <v>5.5</v>
          </cell>
        </row>
        <row r="21518">
          <cell r="A21518">
            <v>44140</v>
          </cell>
          <cell r="C21518">
            <v>6.7</v>
          </cell>
        </row>
        <row r="21519">
          <cell r="A21519">
            <v>44140</v>
          </cell>
          <cell r="C21519">
            <v>8</v>
          </cell>
        </row>
        <row r="21520">
          <cell r="A21520">
            <v>44140</v>
          </cell>
          <cell r="C21520">
            <v>9</v>
          </cell>
        </row>
        <row r="21521">
          <cell r="A21521">
            <v>44140</v>
          </cell>
          <cell r="C21521">
            <v>9.8000000000000007</v>
          </cell>
        </row>
        <row r="21522">
          <cell r="A21522">
            <v>44140</v>
          </cell>
          <cell r="C21522">
            <v>10.1</v>
          </cell>
        </row>
        <row r="21523">
          <cell r="A21523">
            <v>44140</v>
          </cell>
          <cell r="C21523">
            <v>10.3</v>
          </cell>
        </row>
        <row r="21524">
          <cell r="A21524">
            <v>44140</v>
          </cell>
          <cell r="C21524">
            <v>9.4</v>
          </cell>
        </row>
        <row r="21525">
          <cell r="A21525">
            <v>44140</v>
          </cell>
          <cell r="C21525">
            <v>8.5</v>
          </cell>
        </row>
        <row r="21526">
          <cell r="A21526">
            <v>44140</v>
          </cell>
          <cell r="C21526">
            <v>7.6</v>
          </cell>
        </row>
        <row r="21527">
          <cell r="A21527">
            <v>44140</v>
          </cell>
          <cell r="C21527">
            <v>6.7</v>
          </cell>
        </row>
        <row r="21528">
          <cell r="A21528">
            <v>44140</v>
          </cell>
          <cell r="C21528">
            <v>6.1</v>
          </cell>
        </row>
        <row r="21529">
          <cell r="A21529">
            <v>44140</v>
          </cell>
          <cell r="C21529">
            <v>5.7</v>
          </cell>
        </row>
        <row r="21530">
          <cell r="A21530">
            <v>44140</v>
          </cell>
          <cell r="C21530">
            <v>5.4</v>
          </cell>
        </row>
        <row r="21531">
          <cell r="A21531">
            <v>44140</v>
          </cell>
          <cell r="C21531">
            <v>5.0999999999999996</v>
          </cell>
        </row>
        <row r="21532">
          <cell r="A21532">
            <v>44141</v>
          </cell>
          <cell r="C21532">
            <v>4.9000000000000004</v>
          </cell>
        </row>
        <row r="21533">
          <cell r="A21533">
            <v>44141</v>
          </cell>
          <cell r="C21533">
            <v>4.5999999999999996</v>
          </cell>
        </row>
        <row r="21534">
          <cell r="A21534">
            <v>44141</v>
          </cell>
          <cell r="C21534">
            <v>4.5</v>
          </cell>
        </row>
        <row r="21535">
          <cell r="A21535">
            <v>44141</v>
          </cell>
          <cell r="C21535">
            <v>4.2</v>
          </cell>
        </row>
        <row r="21536">
          <cell r="A21536">
            <v>44141</v>
          </cell>
          <cell r="C21536">
            <v>3.8</v>
          </cell>
        </row>
        <row r="21537">
          <cell r="A21537">
            <v>44141</v>
          </cell>
          <cell r="C21537">
            <v>3.7</v>
          </cell>
        </row>
        <row r="21538">
          <cell r="A21538">
            <v>44141</v>
          </cell>
          <cell r="C21538">
            <v>3.7</v>
          </cell>
        </row>
        <row r="21539">
          <cell r="A21539">
            <v>44141</v>
          </cell>
          <cell r="C21539">
            <v>4.2</v>
          </cell>
        </row>
        <row r="21540">
          <cell r="A21540">
            <v>44141</v>
          </cell>
          <cell r="C21540">
            <v>5</v>
          </cell>
        </row>
        <row r="21541">
          <cell r="A21541">
            <v>44141</v>
          </cell>
          <cell r="C21541">
            <v>5.9</v>
          </cell>
        </row>
        <row r="21542">
          <cell r="A21542">
            <v>44141</v>
          </cell>
          <cell r="C21542">
            <v>7.2</v>
          </cell>
        </row>
        <row r="21543">
          <cell r="A21543">
            <v>44141</v>
          </cell>
          <cell r="C21543">
            <v>8.6</v>
          </cell>
        </row>
        <row r="21544">
          <cell r="A21544">
            <v>44141</v>
          </cell>
          <cell r="C21544">
            <v>9.9</v>
          </cell>
        </row>
        <row r="21545">
          <cell r="A21545">
            <v>44141</v>
          </cell>
          <cell r="C21545">
            <v>10.6</v>
          </cell>
        </row>
        <row r="21546">
          <cell r="A21546">
            <v>44141</v>
          </cell>
          <cell r="C21546">
            <v>10.7</v>
          </cell>
        </row>
        <row r="21547">
          <cell r="A21547">
            <v>44141</v>
          </cell>
          <cell r="C21547">
            <v>10.7</v>
          </cell>
        </row>
        <row r="21548">
          <cell r="A21548">
            <v>44141</v>
          </cell>
          <cell r="C21548">
            <v>10.199999999999999</v>
          </cell>
        </row>
        <row r="21549">
          <cell r="A21549">
            <v>44141</v>
          </cell>
          <cell r="C21549">
            <v>9.1</v>
          </cell>
        </row>
        <row r="21550">
          <cell r="A21550">
            <v>44141</v>
          </cell>
          <cell r="C21550">
            <v>8.3000000000000007</v>
          </cell>
        </row>
        <row r="21551">
          <cell r="A21551">
            <v>44141</v>
          </cell>
          <cell r="C21551">
            <v>7.6</v>
          </cell>
        </row>
        <row r="21552">
          <cell r="A21552">
            <v>44141</v>
          </cell>
          <cell r="C21552">
            <v>7.4</v>
          </cell>
        </row>
        <row r="21553">
          <cell r="A21553">
            <v>44141</v>
          </cell>
          <cell r="C21553">
            <v>7.2</v>
          </cell>
        </row>
        <row r="21554">
          <cell r="A21554">
            <v>44141</v>
          </cell>
          <cell r="C21554">
            <v>7.1</v>
          </cell>
        </row>
        <row r="21555">
          <cell r="A21555">
            <v>44141</v>
          </cell>
          <cell r="C21555">
            <v>7</v>
          </cell>
        </row>
        <row r="21556">
          <cell r="A21556">
            <v>44142</v>
          </cell>
          <cell r="C21556">
            <v>6.9</v>
          </cell>
        </row>
        <row r="21557">
          <cell r="A21557">
            <v>44142</v>
          </cell>
          <cell r="C21557">
            <v>6.9</v>
          </cell>
        </row>
        <row r="21558">
          <cell r="A21558">
            <v>44142</v>
          </cell>
          <cell r="C21558">
            <v>7</v>
          </cell>
        </row>
        <row r="21559">
          <cell r="A21559">
            <v>44142</v>
          </cell>
          <cell r="C21559">
            <v>6.8</v>
          </cell>
        </row>
        <row r="21560">
          <cell r="A21560">
            <v>44142</v>
          </cell>
          <cell r="C21560">
            <v>6.7</v>
          </cell>
        </row>
        <row r="21561">
          <cell r="A21561">
            <v>44142</v>
          </cell>
          <cell r="C21561">
            <v>6.8</v>
          </cell>
        </row>
        <row r="21562">
          <cell r="A21562">
            <v>44142</v>
          </cell>
          <cell r="C21562">
            <v>6.9</v>
          </cell>
        </row>
        <row r="21563">
          <cell r="A21563">
            <v>44142</v>
          </cell>
          <cell r="C21563">
            <v>7.3</v>
          </cell>
        </row>
        <row r="21564">
          <cell r="A21564">
            <v>44142</v>
          </cell>
          <cell r="C21564">
            <v>7.8</v>
          </cell>
        </row>
        <row r="21565">
          <cell r="A21565">
            <v>44142</v>
          </cell>
          <cell r="C21565">
            <v>8.5</v>
          </cell>
        </row>
        <row r="21566">
          <cell r="A21566">
            <v>44142</v>
          </cell>
          <cell r="C21566">
            <v>9.6</v>
          </cell>
        </row>
        <row r="21567">
          <cell r="A21567">
            <v>44142</v>
          </cell>
          <cell r="C21567">
            <v>10.9</v>
          </cell>
        </row>
        <row r="21568">
          <cell r="A21568">
            <v>44142</v>
          </cell>
          <cell r="C21568">
            <v>12.2</v>
          </cell>
        </row>
        <row r="21569">
          <cell r="A21569">
            <v>44142</v>
          </cell>
          <cell r="C21569">
            <v>13</v>
          </cell>
        </row>
        <row r="21570">
          <cell r="A21570">
            <v>44142</v>
          </cell>
          <cell r="C21570">
            <v>13.3</v>
          </cell>
        </row>
        <row r="21571">
          <cell r="A21571">
            <v>44142</v>
          </cell>
          <cell r="C21571">
            <v>13.5</v>
          </cell>
        </row>
        <row r="21572">
          <cell r="A21572">
            <v>44142</v>
          </cell>
          <cell r="C21572">
            <v>13.3</v>
          </cell>
        </row>
        <row r="21573">
          <cell r="A21573">
            <v>44142</v>
          </cell>
          <cell r="C21573">
            <v>12.5</v>
          </cell>
        </row>
        <row r="21574">
          <cell r="A21574">
            <v>44142</v>
          </cell>
          <cell r="C21574">
            <v>12</v>
          </cell>
        </row>
        <row r="21575">
          <cell r="A21575">
            <v>44142</v>
          </cell>
          <cell r="C21575">
            <v>11.6</v>
          </cell>
        </row>
        <row r="21576">
          <cell r="A21576">
            <v>44142</v>
          </cell>
          <cell r="C21576">
            <v>11.5</v>
          </cell>
        </row>
        <row r="21577">
          <cell r="A21577">
            <v>44142</v>
          </cell>
          <cell r="C21577">
            <v>11.5</v>
          </cell>
        </row>
        <row r="21578">
          <cell r="A21578">
            <v>44142</v>
          </cell>
          <cell r="C21578">
            <v>11.1</v>
          </cell>
        </row>
        <row r="21579">
          <cell r="A21579">
            <v>44142</v>
          </cell>
          <cell r="C21579">
            <v>11.2</v>
          </cell>
        </row>
        <row r="21580">
          <cell r="A21580">
            <v>44143</v>
          </cell>
          <cell r="C21580">
            <v>11.2</v>
          </cell>
        </row>
        <row r="21581">
          <cell r="A21581">
            <v>44143</v>
          </cell>
          <cell r="C21581">
            <v>11.1</v>
          </cell>
        </row>
        <row r="21582">
          <cell r="A21582">
            <v>44143</v>
          </cell>
          <cell r="C21582">
            <v>11.1</v>
          </cell>
        </row>
        <row r="21583">
          <cell r="A21583">
            <v>44143</v>
          </cell>
          <cell r="C21583">
            <v>10.9</v>
          </cell>
        </row>
        <row r="21584">
          <cell r="A21584">
            <v>44143</v>
          </cell>
          <cell r="C21584">
            <v>11.2</v>
          </cell>
        </row>
        <row r="21585">
          <cell r="A21585">
            <v>44143</v>
          </cell>
          <cell r="C21585">
            <v>11.2</v>
          </cell>
        </row>
        <row r="21586">
          <cell r="A21586">
            <v>44143</v>
          </cell>
          <cell r="C21586">
            <v>11.3</v>
          </cell>
        </row>
        <row r="21587">
          <cell r="A21587">
            <v>44143</v>
          </cell>
          <cell r="C21587">
            <v>11.4</v>
          </cell>
        </row>
        <row r="21588">
          <cell r="A21588">
            <v>44143</v>
          </cell>
          <cell r="C21588">
            <v>11.6</v>
          </cell>
        </row>
        <row r="21589">
          <cell r="A21589">
            <v>44143</v>
          </cell>
          <cell r="C21589">
            <v>11.9</v>
          </cell>
        </row>
        <row r="21590">
          <cell r="A21590">
            <v>44143</v>
          </cell>
          <cell r="C21590">
            <v>12.3</v>
          </cell>
        </row>
        <row r="21591">
          <cell r="A21591">
            <v>44143</v>
          </cell>
          <cell r="C21591">
            <v>12.8</v>
          </cell>
        </row>
        <row r="21592">
          <cell r="A21592">
            <v>44143</v>
          </cell>
          <cell r="C21592">
            <v>13.4</v>
          </cell>
        </row>
        <row r="21593">
          <cell r="A21593">
            <v>44143</v>
          </cell>
          <cell r="C21593">
            <v>13.9</v>
          </cell>
        </row>
        <row r="21594">
          <cell r="A21594">
            <v>44143</v>
          </cell>
          <cell r="C21594">
            <v>14.3</v>
          </cell>
        </row>
        <row r="21595">
          <cell r="A21595">
            <v>44143</v>
          </cell>
          <cell r="C21595">
            <v>14.5</v>
          </cell>
        </row>
        <row r="21596">
          <cell r="A21596">
            <v>44143</v>
          </cell>
          <cell r="C21596">
            <v>14.1</v>
          </cell>
        </row>
        <row r="21597">
          <cell r="A21597">
            <v>44143</v>
          </cell>
          <cell r="C21597">
            <v>13.4</v>
          </cell>
        </row>
        <row r="21598">
          <cell r="A21598">
            <v>44143</v>
          </cell>
          <cell r="C21598">
            <v>12.8</v>
          </cell>
        </row>
        <row r="21599">
          <cell r="A21599">
            <v>44143</v>
          </cell>
          <cell r="C21599">
            <v>12.2</v>
          </cell>
        </row>
        <row r="21600">
          <cell r="A21600">
            <v>44143</v>
          </cell>
          <cell r="C21600">
            <v>12</v>
          </cell>
        </row>
        <row r="21601">
          <cell r="A21601">
            <v>44143</v>
          </cell>
          <cell r="C21601">
            <v>11.8</v>
          </cell>
        </row>
        <row r="21602">
          <cell r="A21602">
            <v>44143</v>
          </cell>
          <cell r="C21602">
            <v>11.5</v>
          </cell>
        </row>
        <row r="21603">
          <cell r="A21603">
            <v>44143</v>
          </cell>
          <cell r="C21603">
            <v>11.5</v>
          </cell>
        </row>
        <row r="21604">
          <cell r="A21604">
            <v>44144</v>
          </cell>
          <cell r="C21604">
            <v>11.5</v>
          </cell>
        </row>
        <row r="21605">
          <cell r="A21605">
            <v>44144</v>
          </cell>
          <cell r="C21605">
            <v>11.7</v>
          </cell>
        </row>
        <row r="21606">
          <cell r="A21606">
            <v>44144</v>
          </cell>
          <cell r="C21606">
            <v>11.6</v>
          </cell>
        </row>
        <row r="21607">
          <cell r="A21607">
            <v>44144</v>
          </cell>
          <cell r="C21607">
            <v>11.5</v>
          </cell>
        </row>
        <row r="21608">
          <cell r="A21608">
            <v>44144</v>
          </cell>
          <cell r="C21608">
            <v>11.7</v>
          </cell>
        </row>
        <row r="21609">
          <cell r="A21609">
            <v>44144</v>
          </cell>
          <cell r="C21609">
            <v>11.8</v>
          </cell>
        </row>
        <row r="21610">
          <cell r="A21610">
            <v>44144</v>
          </cell>
          <cell r="C21610">
            <v>11.8</v>
          </cell>
        </row>
        <row r="21611">
          <cell r="A21611">
            <v>44144</v>
          </cell>
          <cell r="C21611">
            <v>12</v>
          </cell>
        </row>
        <row r="21612">
          <cell r="A21612">
            <v>44144</v>
          </cell>
          <cell r="C21612">
            <v>12.3</v>
          </cell>
        </row>
        <row r="21613">
          <cell r="A21613">
            <v>44144</v>
          </cell>
          <cell r="C21613">
            <v>12.8</v>
          </cell>
        </row>
        <row r="21614">
          <cell r="A21614">
            <v>44144</v>
          </cell>
          <cell r="C21614">
            <v>13.3</v>
          </cell>
        </row>
        <row r="21615">
          <cell r="A21615">
            <v>44144</v>
          </cell>
          <cell r="C21615">
            <v>13.9</v>
          </cell>
        </row>
        <row r="21616">
          <cell r="A21616">
            <v>44144</v>
          </cell>
          <cell r="C21616">
            <v>14.4</v>
          </cell>
        </row>
        <row r="21617">
          <cell r="A21617">
            <v>44144</v>
          </cell>
          <cell r="C21617">
            <v>14.8</v>
          </cell>
        </row>
        <row r="21618">
          <cell r="A21618">
            <v>44144</v>
          </cell>
          <cell r="C21618">
            <v>14.8</v>
          </cell>
        </row>
        <row r="21619">
          <cell r="A21619">
            <v>44144</v>
          </cell>
          <cell r="C21619">
            <v>14.7</v>
          </cell>
        </row>
        <row r="21620">
          <cell r="A21620">
            <v>44144</v>
          </cell>
          <cell r="C21620">
            <v>14.4</v>
          </cell>
        </row>
        <row r="21621">
          <cell r="A21621">
            <v>44144</v>
          </cell>
          <cell r="C21621">
            <v>13.7</v>
          </cell>
        </row>
        <row r="21622">
          <cell r="A21622">
            <v>44144</v>
          </cell>
          <cell r="C21622">
            <v>13.1</v>
          </cell>
        </row>
        <row r="21623">
          <cell r="A21623">
            <v>44144</v>
          </cell>
          <cell r="C21623">
            <v>12.7</v>
          </cell>
        </row>
        <row r="21624">
          <cell r="A21624">
            <v>44144</v>
          </cell>
          <cell r="C21624">
            <v>12.4</v>
          </cell>
        </row>
        <row r="21625">
          <cell r="A21625">
            <v>44144</v>
          </cell>
          <cell r="C21625">
            <v>12.2</v>
          </cell>
        </row>
        <row r="21626">
          <cell r="A21626">
            <v>44144</v>
          </cell>
          <cell r="C21626">
            <v>11.9</v>
          </cell>
        </row>
        <row r="21627">
          <cell r="A21627">
            <v>44144</v>
          </cell>
          <cell r="C21627">
            <v>11.7</v>
          </cell>
        </row>
        <row r="21628">
          <cell r="A21628">
            <v>44145</v>
          </cell>
          <cell r="C21628">
            <v>11.5</v>
          </cell>
        </row>
        <row r="21629">
          <cell r="A21629">
            <v>44145</v>
          </cell>
          <cell r="C21629">
            <v>11.4</v>
          </cell>
        </row>
        <row r="21630">
          <cell r="A21630">
            <v>44145</v>
          </cell>
          <cell r="C21630">
            <v>11.1</v>
          </cell>
        </row>
        <row r="21631">
          <cell r="A21631">
            <v>44145</v>
          </cell>
          <cell r="C21631">
            <v>10.7</v>
          </cell>
        </row>
        <row r="21632">
          <cell r="A21632">
            <v>44145</v>
          </cell>
          <cell r="C21632">
            <v>10.9</v>
          </cell>
        </row>
        <row r="21633">
          <cell r="A21633">
            <v>44145</v>
          </cell>
          <cell r="C21633">
            <v>10.9</v>
          </cell>
        </row>
        <row r="21634">
          <cell r="A21634">
            <v>44145</v>
          </cell>
          <cell r="C21634">
            <v>10.8</v>
          </cell>
        </row>
        <row r="21635">
          <cell r="A21635">
            <v>44145</v>
          </cell>
          <cell r="C21635">
            <v>10.9</v>
          </cell>
        </row>
        <row r="21636">
          <cell r="A21636">
            <v>44145</v>
          </cell>
          <cell r="C21636">
            <v>11</v>
          </cell>
        </row>
        <row r="21637">
          <cell r="A21637">
            <v>44145</v>
          </cell>
          <cell r="C21637">
            <v>11.4</v>
          </cell>
        </row>
        <row r="21638">
          <cell r="A21638">
            <v>44145</v>
          </cell>
          <cell r="C21638">
            <v>12</v>
          </cell>
        </row>
        <row r="21639">
          <cell r="A21639">
            <v>44145</v>
          </cell>
          <cell r="C21639">
            <v>12.6</v>
          </cell>
        </row>
        <row r="21640">
          <cell r="A21640">
            <v>44145</v>
          </cell>
          <cell r="C21640">
            <v>13.3</v>
          </cell>
        </row>
        <row r="21641">
          <cell r="A21641">
            <v>44145</v>
          </cell>
          <cell r="C21641">
            <v>13.6</v>
          </cell>
        </row>
        <row r="21642">
          <cell r="A21642">
            <v>44145</v>
          </cell>
          <cell r="C21642">
            <v>13.7</v>
          </cell>
        </row>
        <row r="21643">
          <cell r="A21643">
            <v>44145</v>
          </cell>
          <cell r="C21643">
            <v>13.4</v>
          </cell>
        </row>
        <row r="21644">
          <cell r="A21644">
            <v>44145</v>
          </cell>
          <cell r="C21644">
            <v>12.9</v>
          </cell>
        </row>
        <row r="21645">
          <cell r="A21645">
            <v>44145</v>
          </cell>
          <cell r="C21645">
            <v>12</v>
          </cell>
        </row>
        <row r="21646">
          <cell r="A21646">
            <v>44145</v>
          </cell>
          <cell r="C21646">
            <v>11</v>
          </cell>
        </row>
        <row r="21647">
          <cell r="A21647">
            <v>44145</v>
          </cell>
          <cell r="C21647">
            <v>10.3</v>
          </cell>
        </row>
        <row r="21648">
          <cell r="A21648">
            <v>44145</v>
          </cell>
          <cell r="C21648">
            <v>9.8000000000000007</v>
          </cell>
        </row>
        <row r="21649">
          <cell r="A21649">
            <v>44145</v>
          </cell>
          <cell r="C21649">
            <v>9.5</v>
          </cell>
        </row>
        <row r="21650">
          <cell r="A21650">
            <v>44145</v>
          </cell>
          <cell r="C21650">
            <v>9.6</v>
          </cell>
        </row>
        <row r="21651">
          <cell r="A21651">
            <v>44145</v>
          </cell>
          <cell r="C21651">
            <v>9.6</v>
          </cell>
        </row>
        <row r="21652">
          <cell r="A21652">
            <v>44146</v>
          </cell>
          <cell r="C21652">
            <v>9.6</v>
          </cell>
        </row>
        <row r="21653">
          <cell r="A21653">
            <v>44146</v>
          </cell>
          <cell r="C21653">
            <v>9.6</v>
          </cell>
        </row>
        <row r="21654">
          <cell r="A21654">
            <v>44146</v>
          </cell>
          <cell r="C21654">
            <v>9.6</v>
          </cell>
        </row>
        <row r="21655">
          <cell r="A21655">
            <v>44146</v>
          </cell>
          <cell r="C21655">
            <v>9.5</v>
          </cell>
        </row>
        <row r="21656">
          <cell r="A21656">
            <v>44146</v>
          </cell>
          <cell r="C21656">
            <v>9.8000000000000007</v>
          </cell>
        </row>
        <row r="21657">
          <cell r="A21657">
            <v>44146</v>
          </cell>
          <cell r="C21657">
            <v>10</v>
          </cell>
        </row>
        <row r="21658">
          <cell r="A21658">
            <v>44146</v>
          </cell>
          <cell r="C21658">
            <v>10.199999999999999</v>
          </cell>
        </row>
        <row r="21659">
          <cell r="A21659">
            <v>44146</v>
          </cell>
          <cell r="C21659">
            <v>10.6</v>
          </cell>
        </row>
        <row r="21660">
          <cell r="A21660">
            <v>44146</v>
          </cell>
          <cell r="C21660">
            <v>11.1</v>
          </cell>
        </row>
        <row r="21661">
          <cell r="A21661">
            <v>44146</v>
          </cell>
          <cell r="C21661">
            <v>11.8</v>
          </cell>
        </row>
        <row r="21662">
          <cell r="A21662">
            <v>44146</v>
          </cell>
          <cell r="C21662">
            <v>12.3</v>
          </cell>
        </row>
        <row r="21663">
          <cell r="A21663">
            <v>44146</v>
          </cell>
          <cell r="C21663">
            <v>13</v>
          </cell>
        </row>
        <row r="21664">
          <cell r="A21664">
            <v>44146</v>
          </cell>
          <cell r="C21664">
            <v>13.5</v>
          </cell>
        </row>
        <row r="21665">
          <cell r="A21665">
            <v>44146</v>
          </cell>
          <cell r="C21665">
            <v>13.7</v>
          </cell>
        </row>
        <row r="21666">
          <cell r="A21666">
            <v>44146</v>
          </cell>
          <cell r="C21666">
            <v>13.6</v>
          </cell>
        </row>
        <row r="21667">
          <cell r="A21667">
            <v>44146</v>
          </cell>
          <cell r="C21667">
            <v>13.5</v>
          </cell>
        </row>
        <row r="21668">
          <cell r="A21668">
            <v>44146</v>
          </cell>
          <cell r="C21668">
            <v>13.2</v>
          </cell>
        </row>
        <row r="21669">
          <cell r="A21669">
            <v>44146</v>
          </cell>
          <cell r="C21669">
            <v>12.9</v>
          </cell>
        </row>
        <row r="21670">
          <cell r="A21670">
            <v>44146</v>
          </cell>
          <cell r="C21670">
            <v>12.7</v>
          </cell>
        </row>
        <row r="21671">
          <cell r="A21671">
            <v>44146</v>
          </cell>
          <cell r="C21671">
            <v>12.6</v>
          </cell>
        </row>
        <row r="21672">
          <cell r="A21672">
            <v>44146</v>
          </cell>
          <cell r="C21672">
            <v>12.5</v>
          </cell>
        </row>
        <row r="21673">
          <cell r="A21673">
            <v>44146</v>
          </cell>
          <cell r="C21673">
            <v>12.3</v>
          </cell>
        </row>
        <row r="21674">
          <cell r="A21674">
            <v>44146</v>
          </cell>
          <cell r="C21674">
            <v>11.8</v>
          </cell>
        </row>
        <row r="21675">
          <cell r="A21675">
            <v>44146</v>
          </cell>
          <cell r="C21675">
            <v>11.5</v>
          </cell>
        </row>
        <row r="21676">
          <cell r="A21676">
            <v>44147</v>
          </cell>
          <cell r="C21676">
            <v>11</v>
          </cell>
        </row>
        <row r="21677">
          <cell r="A21677">
            <v>44147</v>
          </cell>
          <cell r="C21677">
            <v>10.6</v>
          </cell>
        </row>
        <row r="21678">
          <cell r="A21678">
            <v>44147</v>
          </cell>
          <cell r="C21678">
            <v>10.5</v>
          </cell>
        </row>
        <row r="21679">
          <cell r="A21679">
            <v>44147</v>
          </cell>
          <cell r="C21679">
            <v>10.3</v>
          </cell>
        </row>
        <row r="21680">
          <cell r="A21680">
            <v>44147</v>
          </cell>
          <cell r="C21680">
            <v>10.199999999999999</v>
          </cell>
        </row>
        <row r="21681">
          <cell r="A21681">
            <v>44147</v>
          </cell>
          <cell r="C21681">
            <v>10.1</v>
          </cell>
        </row>
        <row r="21682">
          <cell r="A21682">
            <v>44147</v>
          </cell>
          <cell r="C21682">
            <v>10</v>
          </cell>
        </row>
        <row r="21683">
          <cell r="A21683">
            <v>44147</v>
          </cell>
          <cell r="C21683">
            <v>9.9</v>
          </cell>
        </row>
        <row r="21684">
          <cell r="A21684">
            <v>44147</v>
          </cell>
          <cell r="C21684">
            <v>10.1</v>
          </cell>
        </row>
        <row r="21685">
          <cell r="A21685">
            <v>44147</v>
          </cell>
          <cell r="C21685">
            <v>10.4</v>
          </cell>
        </row>
        <row r="21686">
          <cell r="A21686">
            <v>44147</v>
          </cell>
          <cell r="C21686">
            <v>11.1</v>
          </cell>
        </row>
        <row r="21687">
          <cell r="A21687">
            <v>44147</v>
          </cell>
          <cell r="C21687">
            <v>11.6</v>
          </cell>
        </row>
        <row r="21688">
          <cell r="A21688">
            <v>44147</v>
          </cell>
          <cell r="C21688">
            <v>12.3</v>
          </cell>
        </row>
        <row r="21689">
          <cell r="A21689">
            <v>44147</v>
          </cell>
          <cell r="C21689">
            <v>12.6</v>
          </cell>
        </row>
        <row r="21690">
          <cell r="A21690">
            <v>44147</v>
          </cell>
          <cell r="C21690">
            <v>12.9</v>
          </cell>
        </row>
        <row r="21691">
          <cell r="A21691">
            <v>44147</v>
          </cell>
          <cell r="C21691">
            <v>12.8</v>
          </cell>
        </row>
        <row r="21692">
          <cell r="A21692">
            <v>44147</v>
          </cell>
          <cell r="C21692">
            <v>12.4</v>
          </cell>
        </row>
        <row r="21693">
          <cell r="A21693">
            <v>44147</v>
          </cell>
          <cell r="C21693">
            <v>12</v>
          </cell>
        </row>
        <row r="21694">
          <cell r="A21694">
            <v>44147</v>
          </cell>
          <cell r="C21694">
            <v>11.4</v>
          </cell>
        </row>
        <row r="21695">
          <cell r="A21695">
            <v>44147</v>
          </cell>
          <cell r="C21695">
            <v>11.1</v>
          </cell>
        </row>
        <row r="21696">
          <cell r="A21696">
            <v>44147</v>
          </cell>
          <cell r="C21696">
            <v>10.9</v>
          </cell>
        </row>
        <row r="21697">
          <cell r="A21697">
            <v>44147</v>
          </cell>
          <cell r="C21697">
            <v>10.9</v>
          </cell>
        </row>
        <row r="21698">
          <cell r="A21698">
            <v>44147</v>
          </cell>
          <cell r="C21698">
            <v>10.8</v>
          </cell>
        </row>
        <row r="21699">
          <cell r="A21699">
            <v>44147</v>
          </cell>
          <cell r="C21699">
            <v>11</v>
          </cell>
        </row>
        <row r="21700">
          <cell r="A21700">
            <v>44148</v>
          </cell>
          <cell r="C21700">
            <v>11.1</v>
          </cell>
        </row>
        <row r="21701">
          <cell r="A21701">
            <v>44148</v>
          </cell>
          <cell r="C21701">
            <v>11.2</v>
          </cell>
        </row>
        <row r="21702">
          <cell r="A21702">
            <v>44148</v>
          </cell>
          <cell r="C21702">
            <v>11.2</v>
          </cell>
        </row>
        <row r="21703">
          <cell r="A21703">
            <v>44148</v>
          </cell>
          <cell r="C21703">
            <v>11.1</v>
          </cell>
        </row>
        <row r="21704">
          <cell r="A21704">
            <v>44148</v>
          </cell>
          <cell r="C21704">
            <v>11.3</v>
          </cell>
        </row>
        <row r="21705">
          <cell r="A21705">
            <v>44148</v>
          </cell>
          <cell r="C21705">
            <v>11.2</v>
          </cell>
        </row>
        <row r="21706">
          <cell r="A21706">
            <v>44148</v>
          </cell>
          <cell r="C21706">
            <v>11</v>
          </cell>
        </row>
        <row r="21707">
          <cell r="A21707">
            <v>44148</v>
          </cell>
          <cell r="C21707">
            <v>10.8</v>
          </cell>
        </row>
        <row r="21708">
          <cell r="A21708">
            <v>44148</v>
          </cell>
          <cell r="C21708">
            <v>10.6</v>
          </cell>
        </row>
        <row r="21709">
          <cell r="A21709">
            <v>44148</v>
          </cell>
          <cell r="C21709">
            <v>10.6</v>
          </cell>
        </row>
        <row r="21710">
          <cell r="A21710">
            <v>44148</v>
          </cell>
          <cell r="C21710">
            <v>11</v>
          </cell>
        </row>
        <row r="21711">
          <cell r="A21711">
            <v>44148</v>
          </cell>
          <cell r="C21711">
            <v>11.3</v>
          </cell>
        </row>
        <row r="21712">
          <cell r="A21712">
            <v>44148</v>
          </cell>
          <cell r="C21712">
            <v>11.7</v>
          </cell>
        </row>
        <row r="21713">
          <cell r="A21713">
            <v>44148</v>
          </cell>
          <cell r="C21713">
            <v>12</v>
          </cell>
        </row>
        <row r="21714">
          <cell r="A21714">
            <v>44148</v>
          </cell>
          <cell r="C21714">
            <v>12</v>
          </cell>
        </row>
        <row r="21715">
          <cell r="A21715">
            <v>44148</v>
          </cell>
          <cell r="C21715">
            <v>11.7</v>
          </cell>
        </row>
        <row r="21716">
          <cell r="A21716">
            <v>44148</v>
          </cell>
          <cell r="C21716">
            <v>11.1</v>
          </cell>
        </row>
        <row r="21717">
          <cell r="A21717">
            <v>44148</v>
          </cell>
          <cell r="C21717">
            <v>10.4</v>
          </cell>
        </row>
        <row r="21718">
          <cell r="A21718">
            <v>44148</v>
          </cell>
          <cell r="C21718">
            <v>9.5</v>
          </cell>
        </row>
        <row r="21719">
          <cell r="A21719">
            <v>44148</v>
          </cell>
          <cell r="C21719">
            <v>9</v>
          </cell>
        </row>
        <row r="21720">
          <cell r="A21720">
            <v>44148</v>
          </cell>
          <cell r="C21720">
            <v>8.8000000000000007</v>
          </cell>
        </row>
        <row r="21721">
          <cell r="A21721">
            <v>44148</v>
          </cell>
          <cell r="C21721">
            <v>8.6999999999999993</v>
          </cell>
        </row>
        <row r="21722">
          <cell r="A21722">
            <v>44148</v>
          </cell>
          <cell r="C21722">
            <v>8.6</v>
          </cell>
        </row>
        <row r="21723">
          <cell r="A21723">
            <v>44148</v>
          </cell>
          <cell r="C21723">
            <v>8.6</v>
          </cell>
        </row>
        <row r="21724">
          <cell r="A21724">
            <v>44149</v>
          </cell>
          <cell r="C21724">
            <v>8.6999999999999993</v>
          </cell>
        </row>
        <row r="21725">
          <cell r="A21725">
            <v>44149</v>
          </cell>
          <cell r="C21725">
            <v>8.9</v>
          </cell>
        </row>
        <row r="21726">
          <cell r="A21726">
            <v>44149</v>
          </cell>
          <cell r="C21726">
            <v>8.9</v>
          </cell>
        </row>
        <row r="21727">
          <cell r="A21727">
            <v>44149</v>
          </cell>
          <cell r="C21727">
            <v>9.1</v>
          </cell>
        </row>
        <row r="21728">
          <cell r="A21728">
            <v>44149</v>
          </cell>
          <cell r="C21728">
            <v>9.8000000000000007</v>
          </cell>
        </row>
        <row r="21729">
          <cell r="A21729">
            <v>44149</v>
          </cell>
          <cell r="C21729">
            <v>10.3</v>
          </cell>
        </row>
        <row r="21730">
          <cell r="A21730">
            <v>44149</v>
          </cell>
          <cell r="C21730">
            <v>10.9</v>
          </cell>
        </row>
        <row r="21731">
          <cell r="A21731">
            <v>44149</v>
          </cell>
          <cell r="C21731">
            <v>11.5</v>
          </cell>
        </row>
        <row r="21732">
          <cell r="A21732">
            <v>44149</v>
          </cell>
          <cell r="C21732">
            <v>12</v>
          </cell>
        </row>
        <row r="21733">
          <cell r="A21733">
            <v>44149</v>
          </cell>
          <cell r="C21733">
            <v>12.8</v>
          </cell>
        </row>
        <row r="21734">
          <cell r="A21734">
            <v>44149</v>
          </cell>
          <cell r="C21734">
            <v>13.5</v>
          </cell>
        </row>
        <row r="21735">
          <cell r="A21735">
            <v>44149</v>
          </cell>
          <cell r="C21735">
            <v>13.7</v>
          </cell>
        </row>
        <row r="21736">
          <cell r="A21736">
            <v>44149</v>
          </cell>
          <cell r="C21736">
            <v>14</v>
          </cell>
        </row>
        <row r="21737">
          <cell r="A21737">
            <v>44149</v>
          </cell>
          <cell r="C21737">
            <v>14.1</v>
          </cell>
        </row>
        <row r="21738">
          <cell r="A21738">
            <v>44149</v>
          </cell>
          <cell r="C21738">
            <v>14.2</v>
          </cell>
        </row>
        <row r="21739">
          <cell r="A21739">
            <v>44149</v>
          </cell>
          <cell r="C21739">
            <v>14.2</v>
          </cell>
        </row>
        <row r="21740">
          <cell r="A21740">
            <v>44149</v>
          </cell>
          <cell r="C21740">
            <v>14.2</v>
          </cell>
        </row>
        <row r="21741">
          <cell r="A21741">
            <v>44149</v>
          </cell>
          <cell r="C21741">
            <v>13.7</v>
          </cell>
        </row>
        <row r="21742">
          <cell r="A21742">
            <v>44149</v>
          </cell>
          <cell r="C21742">
            <v>13.2</v>
          </cell>
        </row>
        <row r="21743">
          <cell r="A21743">
            <v>44149</v>
          </cell>
          <cell r="C21743">
            <v>12.7</v>
          </cell>
        </row>
        <row r="21744">
          <cell r="A21744">
            <v>44149</v>
          </cell>
          <cell r="C21744">
            <v>12.3</v>
          </cell>
        </row>
        <row r="21745">
          <cell r="A21745">
            <v>44149</v>
          </cell>
          <cell r="C21745">
            <v>12</v>
          </cell>
        </row>
        <row r="21746">
          <cell r="A21746">
            <v>44149</v>
          </cell>
          <cell r="C21746">
            <v>12.1</v>
          </cell>
        </row>
        <row r="21747">
          <cell r="A21747">
            <v>44149</v>
          </cell>
          <cell r="C21747">
            <v>12</v>
          </cell>
        </row>
        <row r="21748">
          <cell r="A21748">
            <v>44150</v>
          </cell>
          <cell r="C21748">
            <v>12.1</v>
          </cell>
        </row>
        <row r="21749">
          <cell r="A21749">
            <v>44150</v>
          </cell>
          <cell r="C21749">
            <v>12</v>
          </cell>
        </row>
        <row r="21750">
          <cell r="A21750">
            <v>44150</v>
          </cell>
          <cell r="C21750">
            <v>11.9</v>
          </cell>
        </row>
        <row r="21751">
          <cell r="A21751">
            <v>44150</v>
          </cell>
          <cell r="C21751">
            <v>11.9</v>
          </cell>
        </row>
        <row r="21752">
          <cell r="A21752">
            <v>44150</v>
          </cell>
          <cell r="C21752">
            <v>11.9</v>
          </cell>
        </row>
        <row r="21753">
          <cell r="A21753">
            <v>44150</v>
          </cell>
          <cell r="C21753">
            <v>11.8</v>
          </cell>
        </row>
        <row r="21754">
          <cell r="A21754">
            <v>44150</v>
          </cell>
          <cell r="C21754">
            <v>11.6</v>
          </cell>
        </row>
        <row r="21755">
          <cell r="A21755">
            <v>44150</v>
          </cell>
          <cell r="C21755">
            <v>11.4</v>
          </cell>
        </row>
        <row r="21756">
          <cell r="A21756">
            <v>44150</v>
          </cell>
          <cell r="C21756">
            <v>11</v>
          </cell>
        </row>
        <row r="21757">
          <cell r="A21757">
            <v>44150</v>
          </cell>
          <cell r="C21757">
            <v>10.8</v>
          </cell>
        </row>
        <row r="21758">
          <cell r="A21758">
            <v>44150</v>
          </cell>
          <cell r="C21758">
            <v>10.9</v>
          </cell>
        </row>
        <row r="21759">
          <cell r="A21759">
            <v>44150</v>
          </cell>
          <cell r="C21759">
            <v>10.9</v>
          </cell>
        </row>
        <row r="21760">
          <cell r="A21760">
            <v>44150</v>
          </cell>
          <cell r="C21760">
            <v>11.1</v>
          </cell>
        </row>
        <row r="21761">
          <cell r="A21761">
            <v>44150</v>
          </cell>
          <cell r="C21761">
            <v>11</v>
          </cell>
        </row>
        <row r="21762">
          <cell r="A21762">
            <v>44150</v>
          </cell>
          <cell r="C21762">
            <v>10.7</v>
          </cell>
        </row>
        <row r="21763">
          <cell r="A21763">
            <v>44150</v>
          </cell>
          <cell r="C21763">
            <v>10.3</v>
          </cell>
        </row>
        <row r="21764">
          <cell r="A21764">
            <v>44150</v>
          </cell>
          <cell r="C21764">
            <v>9.6999999999999993</v>
          </cell>
        </row>
        <row r="21765">
          <cell r="A21765">
            <v>44150</v>
          </cell>
          <cell r="C21765">
            <v>9.1999999999999993</v>
          </cell>
        </row>
        <row r="21766">
          <cell r="A21766">
            <v>44150</v>
          </cell>
          <cell r="C21766">
            <v>8.9</v>
          </cell>
        </row>
        <row r="21767">
          <cell r="A21767">
            <v>44150</v>
          </cell>
          <cell r="C21767">
            <v>8.9</v>
          </cell>
        </row>
        <row r="21768">
          <cell r="A21768">
            <v>44150</v>
          </cell>
          <cell r="C21768">
            <v>9.1</v>
          </cell>
        </row>
        <row r="21769">
          <cell r="A21769">
            <v>44150</v>
          </cell>
          <cell r="C21769">
            <v>9.3000000000000007</v>
          </cell>
        </row>
        <row r="21770">
          <cell r="A21770">
            <v>44150</v>
          </cell>
          <cell r="C21770">
            <v>9.5</v>
          </cell>
        </row>
        <row r="21771">
          <cell r="A21771">
            <v>44150</v>
          </cell>
          <cell r="C21771">
            <v>10</v>
          </cell>
        </row>
        <row r="21772">
          <cell r="A21772">
            <v>44151</v>
          </cell>
          <cell r="C21772">
            <v>10.199999999999999</v>
          </cell>
        </row>
        <row r="21773">
          <cell r="A21773">
            <v>44151</v>
          </cell>
          <cell r="C21773">
            <v>10.4</v>
          </cell>
        </row>
        <row r="21774">
          <cell r="A21774">
            <v>44151</v>
          </cell>
          <cell r="C21774">
            <v>10.7</v>
          </cell>
        </row>
        <row r="21775">
          <cell r="A21775">
            <v>44151</v>
          </cell>
          <cell r="C21775">
            <v>10.5</v>
          </cell>
        </row>
        <row r="21776">
          <cell r="A21776">
            <v>44151</v>
          </cell>
          <cell r="C21776">
            <v>10.199999999999999</v>
          </cell>
        </row>
        <row r="21777">
          <cell r="A21777">
            <v>44151</v>
          </cell>
          <cell r="C21777">
            <v>10.1</v>
          </cell>
        </row>
        <row r="21778">
          <cell r="A21778">
            <v>44151</v>
          </cell>
          <cell r="C21778">
            <v>9.9</v>
          </cell>
        </row>
        <row r="21779">
          <cell r="A21779">
            <v>44151</v>
          </cell>
          <cell r="C21779">
            <v>9.9</v>
          </cell>
        </row>
        <row r="21780">
          <cell r="A21780">
            <v>44151</v>
          </cell>
          <cell r="C21780">
            <v>10</v>
          </cell>
        </row>
        <row r="21781">
          <cell r="A21781">
            <v>44151</v>
          </cell>
          <cell r="C21781">
            <v>10.1</v>
          </cell>
        </row>
        <row r="21782">
          <cell r="A21782">
            <v>44151</v>
          </cell>
          <cell r="C21782">
            <v>10.4</v>
          </cell>
        </row>
        <row r="21783">
          <cell r="A21783">
            <v>44151</v>
          </cell>
          <cell r="C21783">
            <v>10.8</v>
          </cell>
        </row>
        <row r="21784">
          <cell r="A21784">
            <v>44151</v>
          </cell>
          <cell r="C21784">
            <v>11.2</v>
          </cell>
        </row>
        <row r="21785">
          <cell r="A21785">
            <v>44151</v>
          </cell>
          <cell r="C21785">
            <v>11.5</v>
          </cell>
        </row>
        <row r="21786">
          <cell r="A21786">
            <v>44151</v>
          </cell>
          <cell r="C21786">
            <v>11.6</v>
          </cell>
        </row>
        <row r="21787">
          <cell r="A21787">
            <v>44151</v>
          </cell>
          <cell r="C21787">
            <v>11.6</v>
          </cell>
        </row>
        <row r="21788">
          <cell r="A21788">
            <v>44151</v>
          </cell>
          <cell r="C21788">
            <v>11.6</v>
          </cell>
        </row>
        <row r="21789">
          <cell r="A21789">
            <v>44151</v>
          </cell>
          <cell r="C21789">
            <v>11.6</v>
          </cell>
        </row>
        <row r="21790">
          <cell r="A21790">
            <v>44151</v>
          </cell>
          <cell r="C21790">
            <v>11.7</v>
          </cell>
        </row>
        <row r="21791">
          <cell r="A21791">
            <v>44151</v>
          </cell>
          <cell r="C21791">
            <v>12</v>
          </cell>
        </row>
        <row r="21792">
          <cell r="A21792">
            <v>44151</v>
          </cell>
          <cell r="C21792">
            <v>12.3</v>
          </cell>
        </row>
        <row r="21793">
          <cell r="A21793">
            <v>44151</v>
          </cell>
          <cell r="C21793">
            <v>12.5</v>
          </cell>
        </row>
        <row r="21794">
          <cell r="A21794">
            <v>44151</v>
          </cell>
          <cell r="C21794">
            <v>12.6</v>
          </cell>
        </row>
        <row r="21795">
          <cell r="A21795">
            <v>44151</v>
          </cell>
          <cell r="C21795">
            <v>12.9</v>
          </cell>
        </row>
        <row r="21796">
          <cell r="A21796">
            <v>44152</v>
          </cell>
          <cell r="C21796">
            <v>13</v>
          </cell>
        </row>
        <row r="21797">
          <cell r="A21797">
            <v>44152</v>
          </cell>
          <cell r="C21797">
            <v>13</v>
          </cell>
        </row>
        <row r="21798">
          <cell r="A21798">
            <v>44152</v>
          </cell>
          <cell r="C21798">
            <v>13</v>
          </cell>
        </row>
        <row r="21799">
          <cell r="A21799">
            <v>44152</v>
          </cell>
          <cell r="C21799">
            <v>12.9</v>
          </cell>
        </row>
        <row r="21800">
          <cell r="A21800">
            <v>44152</v>
          </cell>
          <cell r="C21800">
            <v>12.8</v>
          </cell>
        </row>
        <row r="21801">
          <cell r="A21801">
            <v>44152</v>
          </cell>
          <cell r="C21801">
            <v>12.8</v>
          </cell>
        </row>
        <row r="21802">
          <cell r="A21802">
            <v>44152</v>
          </cell>
          <cell r="C21802">
            <v>12.8</v>
          </cell>
        </row>
        <row r="21803">
          <cell r="A21803">
            <v>44152</v>
          </cell>
          <cell r="C21803">
            <v>13</v>
          </cell>
        </row>
        <row r="21804">
          <cell r="A21804">
            <v>44152</v>
          </cell>
          <cell r="C21804">
            <v>13.1</v>
          </cell>
        </row>
        <row r="21805">
          <cell r="A21805">
            <v>44152</v>
          </cell>
          <cell r="C21805">
            <v>13.4</v>
          </cell>
        </row>
        <row r="21806">
          <cell r="A21806">
            <v>44152</v>
          </cell>
          <cell r="C21806">
            <v>13.5</v>
          </cell>
        </row>
        <row r="21807">
          <cell r="A21807">
            <v>44152</v>
          </cell>
          <cell r="C21807">
            <v>13.7</v>
          </cell>
        </row>
        <row r="21808">
          <cell r="A21808">
            <v>44152</v>
          </cell>
          <cell r="C21808">
            <v>14</v>
          </cell>
        </row>
        <row r="21809">
          <cell r="A21809">
            <v>44152</v>
          </cell>
          <cell r="C21809">
            <v>14.1</v>
          </cell>
        </row>
        <row r="21810">
          <cell r="A21810">
            <v>44152</v>
          </cell>
          <cell r="C21810">
            <v>14.1</v>
          </cell>
        </row>
        <row r="21811">
          <cell r="A21811">
            <v>44152</v>
          </cell>
          <cell r="C21811">
            <v>14</v>
          </cell>
        </row>
        <row r="21812">
          <cell r="A21812">
            <v>44152</v>
          </cell>
          <cell r="C21812">
            <v>13.7</v>
          </cell>
        </row>
        <row r="21813">
          <cell r="A21813">
            <v>44152</v>
          </cell>
          <cell r="C21813">
            <v>13.3</v>
          </cell>
        </row>
        <row r="21814">
          <cell r="A21814">
            <v>44152</v>
          </cell>
          <cell r="C21814">
            <v>12.9</v>
          </cell>
        </row>
        <row r="21815">
          <cell r="A21815">
            <v>44152</v>
          </cell>
          <cell r="C21815">
            <v>12.6</v>
          </cell>
        </row>
        <row r="21816">
          <cell r="A21816">
            <v>44152</v>
          </cell>
          <cell r="C21816">
            <v>12.3</v>
          </cell>
        </row>
        <row r="21817">
          <cell r="A21817">
            <v>44152</v>
          </cell>
          <cell r="C21817">
            <v>12.2</v>
          </cell>
        </row>
        <row r="21818">
          <cell r="A21818">
            <v>44152</v>
          </cell>
          <cell r="C21818">
            <v>12</v>
          </cell>
        </row>
        <row r="21819">
          <cell r="A21819">
            <v>44152</v>
          </cell>
          <cell r="C21819">
            <v>12.1</v>
          </cell>
        </row>
        <row r="21820">
          <cell r="A21820">
            <v>44153</v>
          </cell>
          <cell r="C21820">
            <v>12.2</v>
          </cell>
        </row>
        <row r="21821">
          <cell r="A21821">
            <v>44153</v>
          </cell>
          <cell r="C21821">
            <v>12.2</v>
          </cell>
        </row>
        <row r="21822">
          <cell r="A21822">
            <v>44153</v>
          </cell>
          <cell r="C21822">
            <v>12.1</v>
          </cell>
        </row>
        <row r="21823">
          <cell r="A21823">
            <v>44153</v>
          </cell>
          <cell r="C21823">
            <v>12.2</v>
          </cell>
        </row>
        <row r="21824">
          <cell r="A21824">
            <v>44153</v>
          </cell>
          <cell r="C21824">
            <v>12.2</v>
          </cell>
        </row>
        <row r="21825">
          <cell r="A21825">
            <v>44153</v>
          </cell>
          <cell r="C21825">
            <v>12.2</v>
          </cell>
        </row>
        <row r="21826">
          <cell r="A21826">
            <v>44153</v>
          </cell>
          <cell r="C21826">
            <v>12.2</v>
          </cell>
        </row>
        <row r="21827">
          <cell r="A21827">
            <v>44153</v>
          </cell>
          <cell r="C21827">
            <v>12.4</v>
          </cell>
        </row>
        <row r="21828">
          <cell r="A21828">
            <v>44153</v>
          </cell>
          <cell r="C21828">
            <v>12.6</v>
          </cell>
        </row>
        <row r="21829">
          <cell r="A21829">
            <v>44153</v>
          </cell>
          <cell r="C21829">
            <v>13.2</v>
          </cell>
        </row>
        <row r="21830">
          <cell r="A21830">
            <v>44153</v>
          </cell>
          <cell r="C21830">
            <v>13.6</v>
          </cell>
        </row>
        <row r="21831">
          <cell r="A21831">
            <v>44153</v>
          </cell>
          <cell r="C21831">
            <v>13.8</v>
          </cell>
        </row>
        <row r="21832">
          <cell r="A21832">
            <v>44153</v>
          </cell>
          <cell r="C21832">
            <v>14</v>
          </cell>
        </row>
        <row r="21833">
          <cell r="A21833">
            <v>44153</v>
          </cell>
          <cell r="C21833">
            <v>13.5</v>
          </cell>
        </row>
        <row r="21834">
          <cell r="A21834">
            <v>44153</v>
          </cell>
          <cell r="C21834">
            <v>12.8</v>
          </cell>
        </row>
        <row r="21835">
          <cell r="A21835">
            <v>44153</v>
          </cell>
          <cell r="C21835">
            <v>11.9</v>
          </cell>
        </row>
        <row r="21836">
          <cell r="A21836">
            <v>44153</v>
          </cell>
          <cell r="C21836">
            <v>11.4</v>
          </cell>
        </row>
        <row r="21837">
          <cell r="A21837">
            <v>44153</v>
          </cell>
          <cell r="C21837">
            <v>10.4</v>
          </cell>
        </row>
        <row r="21838">
          <cell r="A21838">
            <v>44153</v>
          </cell>
          <cell r="C21838">
            <v>9.6999999999999993</v>
          </cell>
        </row>
        <row r="21839">
          <cell r="A21839">
            <v>44153</v>
          </cell>
          <cell r="C21839">
            <v>9.1999999999999993</v>
          </cell>
        </row>
        <row r="21840">
          <cell r="A21840">
            <v>44153</v>
          </cell>
          <cell r="C21840">
            <v>9.1999999999999993</v>
          </cell>
        </row>
        <row r="21841">
          <cell r="A21841">
            <v>44153</v>
          </cell>
          <cell r="C21841">
            <v>9.1999999999999993</v>
          </cell>
        </row>
        <row r="21842">
          <cell r="A21842">
            <v>44153</v>
          </cell>
          <cell r="C21842">
            <v>9.1999999999999993</v>
          </cell>
        </row>
        <row r="21843">
          <cell r="A21843">
            <v>44153</v>
          </cell>
          <cell r="C21843">
            <v>9.4</v>
          </cell>
        </row>
        <row r="21844">
          <cell r="A21844">
            <v>44154</v>
          </cell>
          <cell r="C21844">
            <v>9.4</v>
          </cell>
        </row>
        <row r="21845">
          <cell r="A21845">
            <v>44154</v>
          </cell>
          <cell r="C21845">
            <v>9.4</v>
          </cell>
        </row>
        <row r="21846">
          <cell r="A21846">
            <v>44154</v>
          </cell>
          <cell r="C21846">
            <v>9.5</v>
          </cell>
        </row>
        <row r="21847">
          <cell r="A21847">
            <v>44154</v>
          </cell>
          <cell r="C21847">
            <v>9.3000000000000007</v>
          </cell>
        </row>
        <row r="21848">
          <cell r="A21848">
            <v>44154</v>
          </cell>
          <cell r="C21848">
            <v>9</v>
          </cell>
        </row>
        <row r="21849">
          <cell r="A21849">
            <v>44154</v>
          </cell>
          <cell r="C21849">
            <v>9</v>
          </cell>
        </row>
        <row r="21850">
          <cell r="A21850">
            <v>44154</v>
          </cell>
          <cell r="C21850">
            <v>8.9</v>
          </cell>
        </row>
        <row r="21851">
          <cell r="A21851">
            <v>44154</v>
          </cell>
          <cell r="C21851">
            <v>8.8000000000000007</v>
          </cell>
        </row>
        <row r="21852">
          <cell r="A21852">
            <v>44154</v>
          </cell>
          <cell r="C21852">
            <v>9</v>
          </cell>
        </row>
        <row r="21853">
          <cell r="A21853">
            <v>44154</v>
          </cell>
          <cell r="C21853">
            <v>9.1999999999999993</v>
          </cell>
        </row>
        <row r="21854">
          <cell r="A21854">
            <v>44154</v>
          </cell>
          <cell r="C21854">
            <v>9.6</v>
          </cell>
        </row>
        <row r="21855">
          <cell r="A21855">
            <v>44154</v>
          </cell>
          <cell r="C21855">
            <v>9.6999999999999993</v>
          </cell>
        </row>
        <row r="21856">
          <cell r="A21856">
            <v>44154</v>
          </cell>
          <cell r="C21856">
            <v>9.9</v>
          </cell>
        </row>
        <row r="21857">
          <cell r="A21857">
            <v>44154</v>
          </cell>
          <cell r="C21857">
            <v>10</v>
          </cell>
        </row>
        <row r="21858">
          <cell r="A21858">
            <v>44154</v>
          </cell>
          <cell r="C21858">
            <v>9.9</v>
          </cell>
        </row>
        <row r="21859">
          <cell r="A21859">
            <v>44154</v>
          </cell>
          <cell r="C21859">
            <v>9.5</v>
          </cell>
        </row>
        <row r="21860">
          <cell r="A21860">
            <v>44154</v>
          </cell>
          <cell r="C21860">
            <v>8.9</v>
          </cell>
        </row>
        <row r="21861">
          <cell r="A21861">
            <v>44154</v>
          </cell>
          <cell r="C21861">
            <v>7.9</v>
          </cell>
        </row>
        <row r="21862">
          <cell r="A21862">
            <v>44154</v>
          </cell>
          <cell r="C21862">
            <v>7</v>
          </cell>
        </row>
        <row r="21863">
          <cell r="A21863">
            <v>44154</v>
          </cell>
          <cell r="C21863">
            <v>6.3</v>
          </cell>
        </row>
        <row r="21864">
          <cell r="A21864">
            <v>44154</v>
          </cell>
          <cell r="C21864">
            <v>5.7</v>
          </cell>
        </row>
        <row r="21865">
          <cell r="A21865">
            <v>44154</v>
          </cell>
          <cell r="C21865">
            <v>5.2</v>
          </cell>
        </row>
        <row r="21866">
          <cell r="A21866">
            <v>44154</v>
          </cell>
          <cell r="C21866">
            <v>5.3</v>
          </cell>
        </row>
        <row r="21867">
          <cell r="A21867">
            <v>44154</v>
          </cell>
          <cell r="C21867">
            <v>5.3</v>
          </cell>
        </row>
        <row r="21868">
          <cell r="A21868">
            <v>44155</v>
          </cell>
          <cell r="C21868">
            <v>5.3</v>
          </cell>
        </row>
        <row r="21869">
          <cell r="A21869">
            <v>44155</v>
          </cell>
          <cell r="C21869">
            <v>5.3</v>
          </cell>
        </row>
        <row r="21870">
          <cell r="A21870">
            <v>44155</v>
          </cell>
          <cell r="C21870">
            <v>5.3</v>
          </cell>
        </row>
        <row r="21871">
          <cell r="A21871">
            <v>44155</v>
          </cell>
          <cell r="C21871">
            <v>5.5</v>
          </cell>
        </row>
        <row r="21872">
          <cell r="A21872">
            <v>44155</v>
          </cell>
          <cell r="C21872">
            <v>5.7</v>
          </cell>
        </row>
        <row r="21873">
          <cell r="A21873">
            <v>44155</v>
          </cell>
          <cell r="C21873">
            <v>6</v>
          </cell>
        </row>
        <row r="21874">
          <cell r="A21874">
            <v>44155</v>
          </cell>
          <cell r="C21874">
            <v>6.3</v>
          </cell>
        </row>
        <row r="21875">
          <cell r="A21875">
            <v>44155</v>
          </cell>
          <cell r="C21875">
            <v>6.8</v>
          </cell>
        </row>
        <row r="21876">
          <cell r="A21876">
            <v>44155</v>
          </cell>
          <cell r="C21876">
            <v>7.3</v>
          </cell>
        </row>
        <row r="21877">
          <cell r="A21877">
            <v>44155</v>
          </cell>
          <cell r="C21877">
            <v>8.1</v>
          </cell>
        </row>
        <row r="21878">
          <cell r="A21878">
            <v>44155</v>
          </cell>
          <cell r="C21878">
            <v>8.6</v>
          </cell>
        </row>
        <row r="21879">
          <cell r="A21879">
            <v>44155</v>
          </cell>
          <cell r="C21879">
            <v>9.1999999999999993</v>
          </cell>
        </row>
        <row r="21880">
          <cell r="A21880">
            <v>44155</v>
          </cell>
          <cell r="C21880">
            <v>9.6999999999999993</v>
          </cell>
        </row>
        <row r="21881">
          <cell r="A21881">
            <v>44155</v>
          </cell>
          <cell r="C21881">
            <v>10.1</v>
          </cell>
        </row>
        <row r="21882">
          <cell r="A21882">
            <v>44155</v>
          </cell>
          <cell r="C21882">
            <v>10.4</v>
          </cell>
        </row>
        <row r="21883">
          <cell r="A21883">
            <v>44155</v>
          </cell>
          <cell r="C21883">
            <v>10.5</v>
          </cell>
        </row>
        <row r="21884">
          <cell r="A21884">
            <v>44155</v>
          </cell>
          <cell r="C21884">
            <v>10.6</v>
          </cell>
        </row>
        <row r="21885">
          <cell r="A21885">
            <v>44155</v>
          </cell>
          <cell r="C21885">
            <v>10.7</v>
          </cell>
        </row>
        <row r="21886">
          <cell r="A21886">
            <v>44155</v>
          </cell>
          <cell r="C21886">
            <v>10.8</v>
          </cell>
        </row>
        <row r="21887">
          <cell r="A21887">
            <v>44155</v>
          </cell>
          <cell r="C21887">
            <v>11</v>
          </cell>
        </row>
        <row r="21888">
          <cell r="A21888">
            <v>44155</v>
          </cell>
          <cell r="C21888">
            <v>11.2</v>
          </cell>
        </row>
        <row r="21889">
          <cell r="A21889">
            <v>44155</v>
          </cell>
          <cell r="C21889">
            <v>11.2</v>
          </cell>
        </row>
        <row r="21890">
          <cell r="A21890">
            <v>44155</v>
          </cell>
          <cell r="C21890">
            <v>11</v>
          </cell>
        </row>
        <row r="21891">
          <cell r="A21891">
            <v>44155</v>
          </cell>
          <cell r="C21891">
            <v>11.2</v>
          </cell>
        </row>
        <row r="21892">
          <cell r="A21892">
            <v>44156</v>
          </cell>
          <cell r="C21892">
            <v>11.2</v>
          </cell>
        </row>
        <row r="21893">
          <cell r="A21893">
            <v>44156</v>
          </cell>
          <cell r="C21893">
            <v>11.1</v>
          </cell>
        </row>
        <row r="21894">
          <cell r="A21894">
            <v>44156</v>
          </cell>
          <cell r="C21894">
            <v>11</v>
          </cell>
        </row>
        <row r="21895">
          <cell r="A21895">
            <v>44156</v>
          </cell>
          <cell r="C21895">
            <v>10.9</v>
          </cell>
        </row>
        <row r="21896">
          <cell r="A21896">
            <v>44156</v>
          </cell>
          <cell r="C21896">
            <v>10.7</v>
          </cell>
        </row>
        <row r="21897">
          <cell r="A21897">
            <v>44156</v>
          </cell>
          <cell r="C21897">
            <v>10.8</v>
          </cell>
        </row>
        <row r="21898">
          <cell r="A21898">
            <v>44156</v>
          </cell>
          <cell r="C21898">
            <v>10.7</v>
          </cell>
        </row>
        <row r="21899">
          <cell r="A21899">
            <v>44156</v>
          </cell>
          <cell r="C21899">
            <v>10.8</v>
          </cell>
        </row>
        <row r="21900">
          <cell r="A21900">
            <v>44156</v>
          </cell>
          <cell r="C21900">
            <v>10.9</v>
          </cell>
        </row>
        <row r="21901">
          <cell r="A21901">
            <v>44156</v>
          </cell>
          <cell r="C21901">
            <v>11.1</v>
          </cell>
        </row>
        <row r="21902">
          <cell r="A21902">
            <v>44156</v>
          </cell>
          <cell r="C21902">
            <v>11.2</v>
          </cell>
        </row>
        <row r="21903">
          <cell r="A21903">
            <v>44156</v>
          </cell>
          <cell r="C21903">
            <v>11.4</v>
          </cell>
        </row>
        <row r="21904">
          <cell r="A21904">
            <v>44156</v>
          </cell>
          <cell r="C21904">
            <v>11.8</v>
          </cell>
        </row>
        <row r="21905">
          <cell r="A21905">
            <v>44156</v>
          </cell>
          <cell r="C21905">
            <v>11.9</v>
          </cell>
        </row>
        <row r="21906">
          <cell r="A21906">
            <v>44156</v>
          </cell>
          <cell r="C21906">
            <v>12</v>
          </cell>
        </row>
        <row r="21907">
          <cell r="A21907">
            <v>44156</v>
          </cell>
          <cell r="C21907">
            <v>12</v>
          </cell>
        </row>
        <row r="21908">
          <cell r="A21908">
            <v>44156</v>
          </cell>
          <cell r="C21908">
            <v>11.9</v>
          </cell>
        </row>
        <row r="21909">
          <cell r="A21909">
            <v>44156</v>
          </cell>
          <cell r="C21909">
            <v>11.7</v>
          </cell>
        </row>
        <row r="21910">
          <cell r="A21910">
            <v>44156</v>
          </cell>
          <cell r="C21910">
            <v>11.7</v>
          </cell>
        </row>
        <row r="21911">
          <cell r="A21911">
            <v>44156</v>
          </cell>
          <cell r="C21911">
            <v>11.7</v>
          </cell>
        </row>
        <row r="21912">
          <cell r="A21912">
            <v>44156</v>
          </cell>
          <cell r="C21912">
            <v>11.8</v>
          </cell>
        </row>
        <row r="21913">
          <cell r="A21913">
            <v>44156</v>
          </cell>
          <cell r="C21913">
            <v>11.8</v>
          </cell>
        </row>
        <row r="21914">
          <cell r="A21914">
            <v>44156</v>
          </cell>
          <cell r="C21914">
            <v>11.6</v>
          </cell>
        </row>
        <row r="21915">
          <cell r="A21915">
            <v>44156</v>
          </cell>
          <cell r="C21915">
            <v>11.5</v>
          </cell>
        </row>
        <row r="21916">
          <cell r="A21916">
            <v>44157</v>
          </cell>
          <cell r="C21916">
            <v>11.4</v>
          </cell>
        </row>
        <row r="21917">
          <cell r="A21917">
            <v>44157</v>
          </cell>
          <cell r="C21917">
            <v>11</v>
          </cell>
        </row>
        <row r="21918">
          <cell r="A21918">
            <v>44157</v>
          </cell>
          <cell r="C21918">
            <v>10.7</v>
          </cell>
        </row>
        <row r="21919">
          <cell r="A21919">
            <v>44157</v>
          </cell>
          <cell r="C21919">
            <v>10.3</v>
          </cell>
        </row>
        <row r="21920">
          <cell r="A21920">
            <v>44157</v>
          </cell>
          <cell r="C21920">
            <v>9.9</v>
          </cell>
        </row>
        <row r="21921">
          <cell r="A21921">
            <v>44157</v>
          </cell>
          <cell r="C21921">
            <v>9.4</v>
          </cell>
        </row>
        <row r="21922">
          <cell r="A21922">
            <v>44157</v>
          </cell>
          <cell r="C21922">
            <v>9</v>
          </cell>
        </row>
        <row r="21923">
          <cell r="A21923">
            <v>44157</v>
          </cell>
          <cell r="C21923">
            <v>8.6</v>
          </cell>
        </row>
        <row r="21924">
          <cell r="A21924">
            <v>44157</v>
          </cell>
          <cell r="C21924">
            <v>8.6</v>
          </cell>
        </row>
        <row r="21925">
          <cell r="A21925">
            <v>44157</v>
          </cell>
          <cell r="C21925">
            <v>8.6</v>
          </cell>
        </row>
        <row r="21926">
          <cell r="A21926">
            <v>44157</v>
          </cell>
          <cell r="C21926">
            <v>8.9</v>
          </cell>
        </row>
        <row r="21927">
          <cell r="A21927">
            <v>44157</v>
          </cell>
          <cell r="C21927">
            <v>9.4</v>
          </cell>
        </row>
        <row r="21928">
          <cell r="A21928">
            <v>44157</v>
          </cell>
          <cell r="C21928">
            <v>9.9</v>
          </cell>
        </row>
        <row r="21929">
          <cell r="A21929">
            <v>44157</v>
          </cell>
          <cell r="C21929">
            <v>10.1</v>
          </cell>
        </row>
        <row r="21930">
          <cell r="A21930">
            <v>44157</v>
          </cell>
          <cell r="C21930">
            <v>10.199999999999999</v>
          </cell>
        </row>
        <row r="21931">
          <cell r="A21931">
            <v>44157</v>
          </cell>
          <cell r="C21931">
            <v>9.9</v>
          </cell>
        </row>
        <row r="21932">
          <cell r="A21932">
            <v>44157</v>
          </cell>
          <cell r="C21932">
            <v>9.5</v>
          </cell>
        </row>
        <row r="21933">
          <cell r="A21933">
            <v>44157</v>
          </cell>
          <cell r="C21933">
            <v>8.6999999999999993</v>
          </cell>
        </row>
        <row r="21934">
          <cell r="A21934">
            <v>44157</v>
          </cell>
          <cell r="C21934">
            <v>7.9</v>
          </cell>
        </row>
        <row r="21935">
          <cell r="A21935">
            <v>44157</v>
          </cell>
          <cell r="C21935">
            <v>7.5</v>
          </cell>
        </row>
        <row r="21936">
          <cell r="A21936">
            <v>44157</v>
          </cell>
          <cell r="C21936">
            <v>7.1</v>
          </cell>
        </row>
        <row r="21937">
          <cell r="A21937">
            <v>44157</v>
          </cell>
          <cell r="C21937">
            <v>6.6</v>
          </cell>
        </row>
        <row r="21938">
          <cell r="A21938">
            <v>44157</v>
          </cell>
          <cell r="C21938">
            <v>6.7</v>
          </cell>
        </row>
        <row r="21939">
          <cell r="A21939">
            <v>44157</v>
          </cell>
          <cell r="C21939">
            <v>6.4</v>
          </cell>
        </row>
        <row r="21940">
          <cell r="A21940">
            <v>44158</v>
          </cell>
          <cell r="C21940">
            <v>6.2</v>
          </cell>
        </row>
        <row r="21941">
          <cell r="A21941">
            <v>44158</v>
          </cell>
          <cell r="C21941">
            <v>6.1</v>
          </cell>
        </row>
        <row r="21942">
          <cell r="A21942">
            <v>44158</v>
          </cell>
          <cell r="C21942">
            <v>6</v>
          </cell>
        </row>
        <row r="21943">
          <cell r="A21943">
            <v>44158</v>
          </cell>
          <cell r="C21943">
            <v>5.9</v>
          </cell>
        </row>
        <row r="21944">
          <cell r="A21944">
            <v>44158</v>
          </cell>
          <cell r="C21944">
            <v>5.6</v>
          </cell>
        </row>
        <row r="21945">
          <cell r="A21945">
            <v>44158</v>
          </cell>
          <cell r="C21945">
            <v>5.8</v>
          </cell>
        </row>
        <row r="21946">
          <cell r="A21946">
            <v>44158</v>
          </cell>
          <cell r="C21946">
            <v>5.7</v>
          </cell>
        </row>
        <row r="21947">
          <cell r="A21947">
            <v>44158</v>
          </cell>
          <cell r="C21947">
            <v>6</v>
          </cell>
        </row>
        <row r="21948">
          <cell r="A21948">
            <v>44158</v>
          </cell>
          <cell r="C21948">
            <v>6.5</v>
          </cell>
        </row>
        <row r="21949">
          <cell r="A21949">
            <v>44158</v>
          </cell>
          <cell r="C21949">
            <v>7</v>
          </cell>
        </row>
        <row r="21950">
          <cell r="A21950">
            <v>44158</v>
          </cell>
          <cell r="C21950">
            <v>7.6</v>
          </cell>
        </row>
        <row r="21951">
          <cell r="A21951">
            <v>44158</v>
          </cell>
          <cell r="C21951">
            <v>8.6</v>
          </cell>
        </row>
        <row r="21952">
          <cell r="A21952">
            <v>44158</v>
          </cell>
          <cell r="C21952">
            <v>9.6</v>
          </cell>
        </row>
        <row r="21953">
          <cell r="A21953">
            <v>44158</v>
          </cell>
          <cell r="C21953">
            <v>10.199999999999999</v>
          </cell>
        </row>
        <row r="21954">
          <cell r="A21954">
            <v>44158</v>
          </cell>
          <cell r="C21954">
            <v>10.7</v>
          </cell>
        </row>
        <row r="21955">
          <cell r="A21955">
            <v>44158</v>
          </cell>
          <cell r="C21955">
            <v>10.8</v>
          </cell>
        </row>
        <row r="21956">
          <cell r="A21956">
            <v>44158</v>
          </cell>
          <cell r="C21956">
            <v>10.6</v>
          </cell>
        </row>
        <row r="21957">
          <cell r="A21957">
            <v>44158</v>
          </cell>
          <cell r="C21957">
            <v>10.199999999999999</v>
          </cell>
        </row>
        <row r="21958">
          <cell r="A21958">
            <v>44158</v>
          </cell>
          <cell r="C21958">
            <v>10.1</v>
          </cell>
        </row>
        <row r="21959">
          <cell r="A21959">
            <v>44158</v>
          </cell>
          <cell r="C21959">
            <v>10</v>
          </cell>
        </row>
        <row r="21960">
          <cell r="A21960">
            <v>44158</v>
          </cell>
          <cell r="C21960">
            <v>10.1</v>
          </cell>
        </row>
        <row r="21961">
          <cell r="A21961">
            <v>44158</v>
          </cell>
          <cell r="C21961">
            <v>10.199999999999999</v>
          </cell>
        </row>
        <row r="21962">
          <cell r="A21962">
            <v>44158</v>
          </cell>
          <cell r="C21962">
            <v>10</v>
          </cell>
        </row>
        <row r="21963">
          <cell r="A21963">
            <v>44158</v>
          </cell>
          <cell r="C21963">
            <v>10.3</v>
          </cell>
        </row>
        <row r="21964">
          <cell r="A21964">
            <v>44159</v>
          </cell>
          <cell r="C21964">
            <v>10.5</v>
          </cell>
        </row>
        <row r="21965">
          <cell r="A21965">
            <v>44159</v>
          </cell>
          <cell r="C21965">
            <v>10.7</v>
          </cell>
        </row>
        <row r="21966">
          <cell r="A21966">
            <v>44159</v>
          </cell>
          <cell r="C21966">
            <v>10.7</v>
          </cell>
        </row>
        <row r="21967">
          <cell r="A21967">
            <v>44159</v>
          </cell>
          <cell r="C21967">
            <v>10.5</v>
          </cell>
        </row>
        <row r="21968">
          <cell r="A21968">
            <v>44159</v>
          </cell>
          <cell r="C21968">
            <v>10.4</v>
          </cell>
        </row>
        <row r="21969">
          <cell r="A21969">
            <v>44159</v>
          </cell>
          <cell r="C21969">
            <v>10.4</v>
          </cell>
        </row>
        <row r="21970">
          <cell r="A21970">
            <v>44159</v>
          </cell>
          <cell r="C21970">
            <v>10.4</v>
          </cell>
        </row>
        <row r="21971">
          <cell r="A21971">
            <v>44159</v>
          </cell>
          <cell r="C21971">
            <v>10.4</v>
          </cell>
        </row>
        <row r="21972">
          <cell r="A21972">
            <v>44159</v>
          </cell>
          <cell r="C21972">
            <v>10.5</v>
          </cell>
        </row>
        <row r="21973">
          <cell r="A21973">
            <v>44159</v>
          </cell>
          <cell r="C21973">
            <v>10.8</v>
          </cell>
        </row>
        <row r="21974">
          <cell r="A21974">
            <v>44159</v>
          </cell>
          <cell r="C21974">
            <v>11.2</v>
          </cell>
        </row>
        <row r="21975">
          <cell r="A21975">
            <v>44159</v>
          </cell>
          <cell r="C21975">
            <v>11.5</v>
          </cell>
        </row>
        <row r="21976">
          <cell r="A21976">
            <v>44159</v>
          </cell>
          <cell r="C21976">
            <v>12</v>
          </cell>
        </row>
        <row r="21977">
          <cell r="A21977">
            <v>44159</v>
          </cell>
          <cell r="C21977">
            <v>12.1</v>
          </cell>
        </row>
        <row r="21978">
          <cell r="A21978">
            <v>44159</v>
          </cell>
          <cell r="C21978">
            <v>12.1</v>
          </cell>
        </row>
        <row r="21979">
          <cell r="A21979">
            <v>44159</v>
          </cell>
          <cell r="C21979">
            <v>11.8</v>
          </cell>
        </row>
        <row r="21980">
          <cell r="A21980">
            <v>44159</v>
          </cell>
          <cell r="C21980">
            <v>11.8</v>
          </cell>
        </row>
        <row r="21981">
          <cell r="A21981">
            <v>44159</v>
          </cell>
          <cell r="C21981">
            <v>11.5</v>
          </cell>
        </row>
        <row r="21982">
          <cell r="A21982">
            <v>44159</v>
          </cell>
          <cell r="C21982">
            <v>11.2</v>
          </cell>
        </row>
        <row r="21983">
          <cell r="A21983">
            <v>44159</v>
          </cell>
          <cell r="C21983">
            <v>11</v>
          </cell>
        </row>
        <row r="21984">
          <cell r="A21984">
            <v>44159</v>
          </cell>
          <cell r="C21984">
            <v>11.1</v>
          </cell>
        </row>
        <row r="21985">
          <cell r="A21985">
            <v>44159</v>
          </cell>
          <cell r="C21985">
            <v>11.1</v>
          </cell>
        </row>
        <row r="21986">
          <cell r="A21986">
            <v>44159</v>
          </cell>
          <cell r="C21986">
            <v>11</v>
          </cell>
        </row>
        <row r="21987">
          <cell r="A21987">
            <v>44159</v>
          </cell>
          <cell r="C21987">
            <v>11</v>
          </cell>
        </row>
        <row r="21988">
          <cell r="A21988">
            <v>44160</v>
          </cell>
          <cell r="C21988">
            <v>11</v>
          </cell>
        </row>
        <row r="21989">
          <cell r="A21989">
            <v>44160</v>
          </cell>
          <cell r="C21989">
            <v>11.1</v>
          </cell>
        </row>
        <row r="21990">
          <cell r="A21990">
            <v>44160</v>
          </cell>
          <cell r="C21990">
            <v>10.9</v>
          </cell>
        </row>
        <row r="21991">
          <cell r="A21991">
            <v>44160</v>
          </cell>
          <cell r="C21991">
            <v>10.8</v>
          </cell>
        </row>
        <row r="21992">
          <cell r="A21992">
            <v>44160</v>
          </cell>
          <cell r="C21992">
            <v>11.1</v>
          </cell>
        </row>
        <row r="21993">
          <cell r="A21993">
            <v>44160</v>
          </cell>
          <cell r="C21993">
            <v>10.8</v>
          </cell>
        </row>
        <row r="21994">
          <cell r="A21994">
            <v>44160</v>
          </cell>
          <cell r="C21994">
            <v>10.6</v>
          </cell>
        </row>
        <row r="21995">
          <cell r="A21995">
            <v>44160</v>
          </cell>
          <cell r="C21995">
            <v>10.199999999999999</v>
          </cell>
        </row>
        <row r="21996">
          <cell r="A21996">
            <v>44160</v>
          </cell>
          <cell r="C21996">
            <v>9.9</v>
          </cell>
        </row>
        <row r="21997">
          <cell r="A21997">
            <v>44160</v>
          </cell>
          <cell r="C21997">
            <v>9.5</v>
          </cell>
        </row>
        <row r="21998">
          <cell r="A21998">
            <v>44160</v>
          </cell>
          <cell r="C21998">
            <v>9.6999999999999993</v>
          </cell>
        </row>
        <row r="21999">
          <cell r="A21999">
            <v>44160</v>
          </cell>
          <cell r="C21999">
            <v>9.6</v>
          </cell>
        </row>
        <row r="22000">
          <cell r="A22000">
            <v>44160</v>
          </cell>
          <cell r="C22000">
            <v>9.6</v>
          </cell>
        </row>
        <row r="22001">
          <cell r="A22001">
            <v>44160</v>
          </cell>
          <cell r="C22001">
            <v>9.6</v>
          </cell>
        </row>
        <row r="22002">
          <cell r="A22002">
            <v>44160</v>
          </cell>
          <cell r="C22002">
            <v>9.6999999999999993</v>
          </cell>
        </row>
        <row r="22003">
          <cell r="A22003">
            <v>44160</v>
          </cell>
          <cell r="C22003">
            <v>9.5</v>
          </cell>
        </row>
        <row r="22004">
          <cell r="A22004">
            <v>44160</v>
          </cell>
          <cell r="C22004">
            <v>8.9</v>
          </cell>
        </row>
        <row r="22005">
          <cell r="A22005">
            <v>44160</v>
          </cell>
          <cell r="C22005">
            <v>7.9</v>
          </cell>
        </row>
        <row r="22006">
          <cell r="A22006">
            <v>44160</v>
          </cell>
          <cell r="C22006">
            <v>7</v>
          </cell>
        </row>
        <row r="22007">
          <cell r="A22007">
            <v>44160</v>
          </cell>
          <cell r="C22007">
            <v>6.2</v>
          </cell>
        </row>
        <row r="22008">
          <cell r="A22008">
            <v>44160</v>
          </cell>
          <cell r="C22008">
            <v>5.8</v>
          </cell>
        </row>
        <row r="22009">
          <cell r="A22009">
            <v>44160</v>
          </cell>
          <cell r="C22009">
            <v>5.4</v>
          </cell>
        </row>
        <row r="22010">
          <cell r="A22010">
            <v>44160</v>
          </cell>
          <cell r="C22010">
            <v>5</v>
          </cell>
        </row>
        <row r="22011">
          <cell r="A22011">
            <v>44160</v>
          </cell>
          <cell r="C22011">
            <v>4.5999999999999996</v>
          </cell>
        </row>
        <row r="22012">
          <cell r="A22012">
            <v>44161</v>
          </cell>
          <cell r="C22012">
            <v>4.3</v>
          </cell>
        </row>
        <row r="22013">
          <cell r="A22013">
            <v>44161</v>
          </cell>
          <cell r="C22013">
            <v>4.2</v>
          </cell>
        </row>
        <row r="22014">
          <cell r="A22014">
            <v>44161</v>
          </cell>
          <cell r="C22014">
            <v>3.8</v>
          </cell>
        </row>
        <row r="22015">
          <cell r="A22015">
            <v>44161</v>
          </cell>
          <cell r="C22015">
            <v>3.5</v>
          </cell>
        </row>
        <row r="22016">
          <cell r="A22016">
            <v>44161</v>
          </cell>
          <cell r="C22016">
            <v>3.4</v>
          </cell>
        </row>
        <row r="22017">
          <cell r="A22017">
            <v>44161</v>
          </cell>
          <cell r="C22017">
            <v>3.1</v>
          </cell>
        </row>
        <row r="22018">
          <cell r="A22018">
            <v>44161</v>
          </cell>
          <cell r="C22018">
            <v>2.8</v>
          </cell>
        </row>
        <row r="22019">
          <cell r="A22019">
            <v>44161</v>
          </cell>
          <cell r="C22019">
            <v>2.8</v>
          </cell>
        </row>
        <row r="22020">
          <cell r="A22020">
            <v>44161</v>
          </cell>
          <cell r="C22020">
            <v>3</v>
          </cell>
        </row>
        <row r="22021">
          <cell r="A22021">
            <v>44161</v>
          </cell>
          <cell r="C22021">
            <v>3.6</v>
          </cell>
        </row>
        <row r="22022">
          <cell r="A22022">
            <v>44161</v>
          </cell>
          <cell r="C22022">
            <v>4.5</v>
          </cell>
        </row>
        <row r="22023">
          <cell r="A22023">
            <v>44161</v>
          </cell>
          <cell r="C22023">
            <v>5.5</v>
          </cell>
        </row>
        <row r="22024">
          <cell r="A22024">
            <v>44161</v>
          </cell>
          <cell r="C22024">
            <v>6.5</v>
          </cell>
        </row>
        <row r="22025">
          <cell r="A22025">
            <v>44161</v>
          </cell>
          <cell r="C22025">
            <v>7.3</v>
          </cell>
        </row>
        <row r="22026">
          <cell r="A22026">
            <v>44161</v>
          </cell>
          <cell r="C22026">
            <v>7.5</v>
          </cell>
        </row>
        <row r="22027">
          <cell r="A22027">
            <v>44161</v>
          </cell>
          <cell r="C22027">
            <v>7.4</v>
          </cell>
        </row>
        <row r="22028">
          <cell r="A22028">
            <v>44161</v>
          </cell>
          <cell r="C22028">
            <v>6.8</v>
          </cell>
        </row>
        <row r="22029">
          <cell r="A22029">
            <v>44161</v>
          </cell>
          <cell r="C22029">
            <v>5.8</v>
          </cell>
        </row>
        <row r="22030">
          <cell r="A22030">
            <v>44161</v>
          </cell>
          <cell r="C22030">
            <v>4.9000000000000004</v>
          </cell>
        </row>
        <row r="22031">
          <cell r="A22031">
            <v>44161</v>
          </cell>
          <cell r="C22031">
            <v>4.3</v>
          </cell>
        </row>
        <row r="22032">
          <cell r="A22032">
            <v>44161</v>
          </cell>
          <cell r="C22032">
            <v>3.9</v>
          </cell>
        </row>
        <row r="22033">
          <cell r="A22033">
            <v>44161</v>
          </cell>
          <cell r="C22033">
            <v>3.7</v>
          </cell>
        </row>
        <row r="22034">
          <cell r="A22034">
            <v>44161</v>
          </cell>
          <cell r="C22034">
            <v>3.3</v>
          </cell>
        </row>
        <row r="22035">
          <cell r="A22035">
            <v>44161</v>
          </cell>
          <cell r="C22035">
            <v>3.1</v>
          </cell>
        </row>
        <row r="22036">
          <cell r="A22036">
            <v>44162</v>
          </cell>
          <cell r="C22036">
            <v>3</v>
          </cell>
        </row>
        <row r="22037">
          <cell r="A22037">
            <v>44162</v>
          </cell>
          <cell r="C22037">
            <v>3.1</v>
          </cell>
        </row>
        <row r="22038">
          <cell r="A22038">
            <v>44162</v>
          </cell>
          <cell r="C22038">
            <v>2.9</v>
          </cell>
        </row>
        <row r="22039">
          <cell r="A22039">
            <v>44162</v>
          </cell>
          <cell r="C22039">
            <v>2.7</v>
          </cell>
        </row>
        <row r="22040">
          <cell r="A22040">
            <v>44162</v>
          </cell>
          <cell r="C22040">
            <v>2.9</v>
          </cell>
        </row>
        <row r="22041">
          <cell r="A22041">
            <v>44162</v>
          </cell>
          <cell r="C22041">
            <v>2.9</v>
          </cell>
        </row>
        <row r="22042">
          <cell r="A22042">
            <v>44162</v>
          </cell>
          <cell r="C22042">
            <v>2.8</v>
          </cell>
        </row>
        <row r="22043">
          <cell r="A22043">
            <v>44162</v>
          </cell>
          <cell r="C22043">
            <v>2.8</v>
          </cell>
        </row>
        <row r="22044">
          <cell r="A22044">
            <v>44162</v>
          </cell>
          <cell r="C22044">
            <v>3</v>
          </cell>
        </row>
        <row r="22045">
          <cell r="A22045">
            <v>44162</v>
          </cell>
          <cell r="C22045">
            <v>3.4</v>
          </cell>
        </row>
        <row r="22046">
          <cell r="A22046">
            <v>44162</v>
          </cell>
          <cell r="C22046">
            <v>3.5</v>
          </cell>
        </row>
        <row r="22047">
          <cell r="A22047">
            <v>44162</v>
          </cell>
          <cell r="C22047">
            <v>3.9</v>
          </cell>
        </row>
        <row r="22048">
          <cell r="A22048">
            <v>44162</v>
          </cell>
          <cell r="C22048">
            <v>4.5999999999999996</v>
          </cell>
        </row>
        <row r="22049">
          <cell r="A22049">
            <v>44162</v>
          </cell>
          <cell r="C22049">
            <v>5</v>
          </cell>
        </row>
        <row r="22050">
          <cell r="A22050">
            <v>44162</v>
          </cell>
          <cell r="C22050">
            <v>5.3</v>
          </cell>
        </row>
        <row r="22051">
          <cell r="A22051">
            <v>44162</v>
          </cell>
          <cell r="C22051">
            <v>5.4</v>
          </cell>
        </row>
        <row r="22052">
          <cell r="A22052">
            <v>44162</v>
          </cell>
          <cell r="C22052">
            <v>5.3</v>
          </cell>
        </row>
        <row r="22053">
          <cell r="A22053">
            <v>44162</v>
          </cell>
          <cell r="C22053">
            <v>5.0999999999999996</v>
          </cell>
        </row>
        <row r="22054">
          <cell r="A22054">
            <v>44162</v>
          </cell>
          <cell r="C22054">
            <v>5.3</v>
          </cell>
        </row>
        <row r="22055">
          <cell r="A22055">
            <v>44162</v>
          </cell>
          <cell r="C22055">
            <v>5.3</v>
          </cell>
        </row>
        <row r="22056">
          <cell r="A22056">
            <v>44162</v>
          </cell>
          <cell r="C22056">
            <v>5.5</v>
          </cell>
        </row>
        <row r="22057">
          <cell r="A22057">
            <v>44162</v>
          </cell>
          <cell r="C22057">
            <v>5.7</v>
          </cell>
        </row>
        <row r="22058">
          <cell r="A22058">
            <v>44162</v>
          </cell>
          <cell r="C22058">
            <v>5.5</v>
          </cell>
        </row>
        <row r="22059">
          <cell r="A22059">
            <v>44162</v>
          </cell>
          <cell r="C22059">
            <v>5.7</v>
          </cell>
        </row>
        <row r="22060">
          <cell r="A22060">
            <v>44163</v>
          </cell>
          <cell r="C22060">
            <v>5.9</v>
          </cell>
        </row>
        <row r="22061">
          <cell r="A22061">
            <v>44163</v>
          </cell>
          <cell r="C22061">
            <v>6.2</v>
          </cell>
        </row>
        <row r="22062">
          <cell r="A22062">
            <v>44163</v>
          </cell>
          <cell r="C22062">
            <v>6.3</v>
          </cell>
        </row>
        <row r="22063">
          <cell r="A22063">
            <v>44163</v>
          </cell>
          <cell r="C22063">
            <v>6.5</v>
          </cell>
        </row>
        <row r="22064">
          <cell r="A22064">
            <v>44163</v>
          </cell>
          <cell r="C22064">
            <v>7.1</v>
          </cell>
        </row>
        <row r="22065">
          <cell r="A22065">
            <v>44163</v>
          </cell>
          <cell r="C22065">
            <v>7.3</v>
          </cell>
        </row>
        <row r="22066">
          <cell r="A22066">
            <v>44163</v>
          </cell>
          <cell r="C22066">
            <v>7.4</v>
          </cell>
        </row>
        <row r="22067">
          <cell r="A22067">
            <v>44163</v>
          </cell>
          <cell r="C22067">
            <v>7.6</v>
          </cell>
        </row>
        <row r="22068">
          <cell r="A22068">
            <v>44163</v>
          </cell>
          <cell r="C22068">
            <v>7.9</v>
          </cell>
        </row>
        <row r="22069">
          <cell r="A22069">
            <v>44163</v>
          </cell>
          <cell r="C22069">
            <v>8.3000000000000007</v>
          </cell>
        </row>
        <row r="22070">
          <cell r="A22070">
            <v>44163</v>
          </cell>
          <cell r="C22070">
            <v>8.6</v>
          </cell>
        </row>
        <row r="22071">
          <cell r="A22071">
            <v>44163</v>
          </cell>
          <cell r="C22071">
            <v>9.1</v>
          </cell>
        </row>
        <row r="22072">
          <cell r="A22072">
            <v>44163</v>
          </cell>
          <cell r="C22072">
            <v>9.6999999999999993</v>
          </cell>
        </row>
        <row r="22073">
          <cell r="A22073">
            <v>44163</v>
          </cell>
          <cell r="C22073">
            <v>10.199999999999999</v>
          </cell>
        </row>
        <row r="22074">
          <cell r="A22074">
            <v>44163</v>
          </cell>
          <cell r="C22074">
            <v>10.4</v>
          </cell>
        </row>
        <row r="22075">
          <cell r="A22075">
            <v>44163</v>
          </cell>
          <cell r="C22075">
            <v>10.4</v>
          </cell>
        </row>
        <row r="22076">
          <cell r="A22076">
            <v>44163</v>
          </cell>
          <cell r="C22076">
            <v>10.199999999999999</v>
          </cell>
        </row>
        <row r="22077">
          <cell r="A22077">
            <v>44163</v>
          </cell>
          <cell r="C22077">
            <v>9.8000000000000007</v>
          </cell>
        </row>
        <row r="22078">
          <cell r="A22078">
            <v>44163</v>
          </cell>
          <cell r="C22078">
            <v>9.3000000000000007</v>
          </cell>
        </row>
        <row r="22079">
          <cell r="A22079">
            <v>44163</v>
          </cell>
          <cell r="C22079">
            <v>8.9</v>
          </cell>
        </row>
        <row r="22080">
          <cell r="A22080">
            <v>44163</v>
          </cell>
          <cell r="C22080">
            <v>8.6</v>
          </cell>
        </row>
        <row r="22081">
          <cell r="A22081">
            <v>44163</v>
          </cell>
          <cell r="C22081">
            <v>8.1999999999999993</v>
          </cell>
        </row>
        <row r="22082">
          <cell r="A22082">
            <v>44163</v>
          </cell>
          <cell r="C22082">
            <v>7.8</v>
          </cell>
        </row>
        <row r="22083">
          <cell r="A22083">
            <v>44163</v>
          </cell>
          <cell r="C22083">
            <v>7.5</v>
          </cell>
        </row>
        <row r="22084">
          <cell r="A22084">
            <v>44164</v>
          </cell>
          <cell r="C22084">
            <v>7.1</v>
          </cell>
        </row>
        <row r="22085">
          <cell r="A22085">
            <v>44164</v>
          </cell>
          <cell r="C22085">
            <v>7</v>
          </cell>
        </row>
        <row r="22086">
          <cell r="A22086">
            <v>44164</v>
          </cell>
          <cell r="C22086">
            <v>6.6</v>
          </cell>
        </row>
        <row r="22087">
          <cell r="A22087">
            <v>44164</v>
          </cell>
          <cell r="C22087">
            <v>6.3</v>
          </cell>
        </row>
        <row r="22088">
          <cell r="A22088">
            <v>44164</v>
          </cell>
          <cell r="C22088">
            <v>6.4</v>
          </cell>
        </row>
        <row r="22089">
          <cell r="A22089">
            <v>44164</v>
          </cell>
          <cell r="C22089">
            <v>6.1</v>
          </cell>
        </row>
        <row r="22090">
          <cell r="A22090">
            <v>44164</v>
          </cell>
          <cell r="C22090">
            <v>6.1</v>
          </cell>
        </row>
        <row r="22091">
          <cell r="A22091">
            <v>44164</v>
          </cell>
          <cell r="C22091">
            <v>5.9</v>
          </cell>
        </row>
        <row r="22092">
          <cell r="A22092">
            <v>44164</v>
          </cell>
          <cell r="C22092">
            <v>6</v>
          </cell>
        </row>
        <row r="22093">
          <cell r="A22093">
            <v>44164</v>
          </cell>
          <cell r="C22093">
            <v>6.3</v>
          </cell>
        </row>
        <row r="22094">
          <cell r="A22094">
            <v>44164</v>
          </cell>
          <cell r="C22094">
            <v>6.9</v>
          </cell>
        </row>
        <row r="22095">
          <cell r="A22095">
            <v>44164</v>
          </cell>
          <cell r="C22095">
            <v>7.4</v>
          </cell>
        </row>
        <row r="22096">
          <cell r="A22096">
            <v>44164</v>
          </cell>
          <cell r="C22096">
            <v>8.1</v>
          </cell>
        </row>
        <row r="22097">
          <cell r="A22097">
            <v>44164</v>
          </cell>
          <cell r="C22097">
            <v>8.6999999999999993</v>
          </cell>
        </row>
        <row r="22098">
          <cell r="A22098">
            <v>44164</v>
          </cell>
          <cell r="C22098">
            <v>8.6999999999999993</v>
          </cell>
        </row>
        <row r="22099">
          <cell r="A22099">
            <v>44164</v>
          </cell>
          <cell r="C22099">
            <v>8.6</v>
          </cell>
        </row>
        <row r="22100">
          <cell r="A22100">
            <v>44164</v>
          </cell>
          <cell r="C22100">
            <v>8.1</v>
          </cell>
        </row>
        <row r="22101">
          <cell r="A22101">
            <v>44164</v>
          </cell>
          <cell r="C22101">
            <v>7.3</v>
          </cell>
        </row>
        <row r="22102">
          <cell r="A22102">
            <v>44164</v>
          </cell>
          <cell r="C22102">
            <v>6.7</v>
          </cell>
        </row>
        <row r="22103">
          <cell r="A22103">
            <v>44164</v>
          </cell>
          <cell r="C22103">
            <v>6.4</v>
          </cell>
        </row>
        <row r="22104">
          <cell r="A22104">
            <v>44164</v>
          </cell>
          <cell r="C22104">
            <v>6.2</v>
          </cell>
        </row>
        <row r="22105">
          <cell r="A22105">
            <v>44164</v>
          </cell>
          <cell r="C22105">
            <v>6.2</v>
          </cell>
        </row>
        <row r="22106">
          <cell r="A22106">
            <v>44164</v>
          </cell>
          <cell r="C22106">
            <v>6.3</v>
          </cell>
        </row>
        <row r="22107">
          <cell r="A22107">
            <v>44164</v>
          </cell>
          <cell r="C22107">
            <v>6.2</v>
          </cell>
        </row>
        <row r="22108">
          <cell r="A22108">
            <v>44165</v>
          </cell>
          <cell r="C22108">
            <v>6.2</v>
          </cell>
        </row>
        <row r="22109">
          <cell r="A22109">
            <v>44165</v>
          </cell>
          <cell r="C22109">
            <v>6.3</v>
          </cell>
        </row>
        <row r="22110">
          <cell r="A22110">
            <v>44165</v>
          </cell>
          <cell r="C22110">
            <v>6.3</v>
          </cell>
        </row>
        <row r="22111">
          <cell r="A22111">
            <v>44165</v>
          </cell>
          <cell r="C22111">
            <v>6.3</v>
          </cell>
        </row>
        <row r="22112">
          <cell r="A22112">
            <v>44165</v>
          </cell>
          <cell r="C22112">
            <v>6.4</v>
          </cell>
        </row>
        <row r="22113">
          <cell r="A22113">
            <v>44165</v>
          </cell>
          <cell r="C22113">
            <v>6.5</v>
          </cell>
        </row>
        <row r="22114">
          <cell r="A22114">
            <v>44165</v>
          </cell>
          <cell r="C22114">
            <v>6.6</v>
          </cell>
        </row>
        <row r="22115">
          <cell r="A22115">
            <v>44165</v>
          </cell>
          <cell r="C22115">
            <v>6.7</v>
          </cell>
        </row>
        <row r="22116">
          <cell r="A22116">
            <v>44165</v>
          </cell>
          <cell r="C22116">
            <v>7.1</v>
          </cell>
        </row>
        <row r="22117">
          <cell r="A22117">
            <v>44165</v>
          </cell>
          <cell r="C22117">
            <v>7.6</v>
          </cell>
        </row>
        <row r="22118">
          <cell r="A22118">
            <v>44165</v>
          </cell>
          <cell r="C22118">
            <v>8.3000000000000007</v>
          </cell>
        </row>
        <row r="22119">
          <cell r="A22119">
            <v>44165</v>
          </cell>
          <cell r="C22119">
            <v>8.9</v>
          </cell>
        </row>
        <row r="22120">
          <cell r="A22120">
            <v>44165</v>
          </cell>
          <cell r="C22120">
            <v>9.5</v>
          </cell>
        </row>
        <row r="22121">
          <cell r="A22121">
            <v>44165</v>
          </cell>
          <cell r="C22121">
            <v>9.9</v>
          </cell>
        </row>
        <row r="22122">
          <cell r="A22122">
            <v>44165</v>
          </cell>
          <cell r="C22122">
            <v>10.1</v>
          </cell>
        </row>
        <row r="22123">
          <cell r="A22123">
            <v>44165</v>
          </cell>
          <cell r="C22123">
            <v>10.1</v>
          </cell>
        </row>
        <row r="22124">
          <cell r="A22124">
            <v>44165</v>
          </cell>
          <cell r="C22124">
            <v>9.9</v>
          </cell>
        </row>
        <row r="22125">
          <cell r="A22125">
            <v>44165</v>
          </cell>
          <cell r="C22125">
            <v>9.8000000000000007</v>
          </cell>
        </row>
        <row r="22126">
          <cell r="A22126">
            <v>44165</v>
          </cell>
          <cell r="C22126">
            <v>9.9</v>
          </cell>
        </row>
        <row r="22127">
          <cell r="A22127">
            <v>44165</v>
          </cell>
          <cell r="C22127">
            <v>10</v>
          </cell>
        </row>
        <row r="22128">
          <cell r="A22128">
            <v>44165</v>
          </cell>
          <cell r="C22128">
            <v>10</v>
          </cell>
        </row>
        <row r="22129">
          <cell r="A22129">
            <v>44165</v>
          </cell>
          <cell r="C22129">
            <v>9.8000000000000007</v>
          </cell>
        </row>
        <row r="22130">
          <cell r="A22130">
            <v>44165</v>
          </cell>
          <cell r="C22130">
            <v>9.3000000000000007</v>
          </cell>
        </row>
        <row r="22131">
          <cell r="A22131">
            <v>44165</v>
          </cell>
          <cell r="C22131">
            <v>8.8000000000000007</v>
          </cell>
        </row>
        <row r="22132">
          <cell r="A22132">
            <v>44166</v>
          </cell>
          <cell r="C22132">
            <v>8.1999999999999993</v>
          </cell>
        </row>
        <row r="22133">
          <cell r="A22133">
            <v>44166</v>
          </cell>
          <cell r="C22133">
            <v>7.8</v>
          </cell>
        </row>
        <row r="22134">
          <cell r="A22134">
            <v>44166</v>
          </cell>
          <cell r="C22134">
            <v>7.1</v>
          </cell>
        </row>
        <row r="22135">
          <cell r="A22135">
            <v>44166</v>
          </cell>
          <cell r="C22135">
            <v>6.6</v>
          </cell>
        </row>
        <row r="22136">
          <cell r="A22136">
            <v>44166</v>
          </cell>
          <cell r="C22136">
            <v>5.6</v>
          </cell>
        </row>
        <row r="22137">
          <cell r="A22137">
            <v>44166</v>
          </cell>
          <cell r="C22137">
            <v>5.3</v>
          </cell>
        </row>
        <row r="22138">
          <cell r="A22138">
            <v>44166</v>
          </cell>
          <cell r="C22138">
            <v>4.9000000000000004</v>
          </cell>
        </row>
        <row r="22139">
          <cell r="A22139">
            <v>44166</v>
          </cell>
          <cell r="C22139">
            <v>4.7</v>
          </cell>
        </row>
        <row r="22140">
          <cell r="A22140">
            <v>44166</v>
          </cell>
          <cell r="C22140">
            <v>4.7</v>
          </cell>
        </row>
        <row r="22141">
          <cell r="A22141">
            <v>44166</v>
          </cell>
          <cell r="C22141">
            <v>5</v>
          </cell>
        </row>
        <row r="22142">
          <cell r="A22142">
            <v>44166</v>
          </cell>
          <cell r="C22142">
            <v>5.8</v>
          </cell>
        </row>
        <row r="22143">
          <cell r="A22143">
            <v>44166</v>
          </cell>
          <cell r="C22143">
            <v>6.6</v>
          </cell>
        </row>
        <row r="22144">
          <cell r="A22144">
            <v>44166</v>
          </cell>
          <cell r="C22144">
            <v>7.3</v>
          </cell>
        </row>
        <row r="22145">
          <cell r="A22145">
            <v>44166</v>
          </cell>
          <cell r="C22145">
            <v>7.9</v>
          </cell>
        </row>
        <row r="22146">
          <cell r="A22146">
            <v>44166</v>
          </cell>
          <cell r="C22146">
            <v>7.9</v>
          </cell>
        </row>
        <row r="22147">
          <cell r="A22147">
            <v>44166</v>
          </cell>
          <cell r="C22147">
            <v>7.7</v>
          </cell>
        </row>
        <row r="22148">
          <cell r="A22148">
            <v>44166</v>
          </cell>
          <cell r="C22148">
            <v>7.5</v>
          </cell>
        </row>
        <row r="22149">
          <cell r="A22149">
            <v>44166</v>
          </cell>
          <cell r="C22149">
            <v>6.8</v>
          </cell>
        </row>
        <row r="22150">
          <cell r="A22150">
            <v>44166</v>
          </cell>
          <cell r="C22150">
            <v>6.2</v>
          </cell>
        </row>
        <row r="22151">
          <cell r="A22151">
            <v>44166</v>
          </cell>
          <cell r="C22151">
            <v>5.7</v>
          </cell>
        </row>
        <row r="22152">
          <cell r="A22152">
            <v>44166</v>
          </cell>
          <cell r="C22152">
            <v>5.4</v>
          </cell>
        </row>
        <row r="22153">
          <cell r="A22153">
            <v>44166</v>
          </cell>
          <cell r="C22153">
            <v>5.0999999999999996</v>
          </cell>
        </row>
        <row r="22154">
          <cell r="A22154">
            <v>44166</v>
          </cell>
          <cell r="C22154">
            <v>5.0999999999999996</v>
          </cell>
        </row>
        <row r="22155">
          <cell r="A22155">
            <v>44166</v>
          </cell>
          <cell r="C22155">
            <v>5</v>
          </cell>
        </row>
        <row r="22156">
          <cell r="A22156">
            <v>44167</v>
          </cell>
          <cell r="C22156">
            <v>5</v>
          </cell>
        </row>
        <row r="22157">
          <cell r="A22157">
            <v>44167</v>
          </cell>
          <cell r="C22157">
            <v>5</v>
          </cell>
        </row>
        <row r="22158">
          <cell r="A22158">
            <v>44167</v>
          </cell>
          <cell r="C22158">
            <v>4.8</v>
          </cell>
        </row>
        <row r="22159">
          <cell r="A22159">
            <v>44167</v>
          </cell>
          <cell r="C22159">
            <v>4.8</v>
          </cell>
        </row>
        <row r="22160">
          <cell r="A22160">
            <v>44167</v>
          </cell>
          <cell r="C22160">
            <v>5.0999999999999996</v>
          </cell>
        </row>
        <row r="22161">
          <cell r="A22161">
            <v>44167</v>
          </cell>
          <cell r="C22161">
            <v>5</v>
          </cell>
        </row>
        <row r="22162">
          <cell r="A22162">
            <v>44167</v>
          </cell>
          <cell r="C22162">
            <v>4.9000000000000004</v>
          </cell>
        </row>
        <row r="22163">
          <cell r="A22163">
            <v>44167</v>
          </cell>
          <cell r="C22163">
            <v>5.0999999999999996</v>
          </cell>
        </row>
        <row r="22164">
          <cell r="A22164">
            <v>44167</v>
          </cell>
          <cell r="C22164">
            <v>5.5</v>
          </cell>
        </row>
        <row r="22165">
          <cell r="A22165">
            <v>44167</v>
          </cell>
          <cell r="C22165">
            <v>6.2</v>
          </cell>
        </row>
        <row r="22166">
          <cell r="A22166">
            <v>44167</v>
          </cell>
          <cell r="C22166">
            <v>6.8</v>
          </cell>
        </row>
        <row r="22167">
          <cell r="A22167">
            <v>44167</v>
          </cell>
          <cell r="C22167">
            <v>7.6</v>
          </cell>
        </row>
        <row r="22168">
          <cell r="A22168">
            <v>44167</v>
          </cell>
          <cell r="C22168">
            <v>8.1999999999999993</v>
          </cell>
        </row>
        <row r="22169">
          <cell r="A22169">
            <v>44167</v>
          </cell>
          <cell r="C22169">
            <v>8.6</v>
          </cell>
        </row>
        <row r="22170">
          <cell r="A22170">
            <v>44167</v>
          </cell>
          <cell r="C22170">
            <v>8.6</v>
          </cell>
        </row>
        <row r="22171">
          <cell r="A22171">
            <v>44167</v>
          </cell>
          <cell r="C22171">
            <v>8.5</v>
          </cell>
        </row>
        <row r="22172">
          <cell r="A22172">
            <v>44167</v>
          </cell>
          <cell r="C22172">
            <v>8.1</v>
          </cell>
        </row>
        <row r="22173">
          <cell r="A22173">
            <v>44167</v>
          </cell>
          <cell r="C22173">
            <v>7.2</v>
          </cell>
        </row>
        <row r="22174">
          <cell r="A22174">
            <v>44167</v>
          </cell>
          <cell r="C22174">
            <v>6.6</v>
          </cell>
        </row>
        <row r="22175">
          <cell r="A22175">
            <v>44167</v>
          </cell>
          <cell r="C22175">
            <v>6.2</v>
          </cell>
        </row>
        <row r="22176">
          <cell r="A22176">
            <v>44167</v>
          </cell>
          <cell r="C22176">
            <v>6</v>
          </cell>
        </row>
        <row r="22177">
          <cell r="A22177">
            <v>44167</v>
          </cell>
          <cell r="C22177">
            <v>6</v>
          </cell>
        </row>
        <row r="22178">
          <cell r="A22178">
            <v>44167</v>
          </cell>
          <cell r="C22178">
            <v>5.9</v>
          </cell>
        </row>
        <row r="22179">
          <cell r="A22179">
            <v>44167</v>
          </cell>
          <cell r="C22179">
            <v>5.8</v>
          </cell>
        </row>
        <row r="22180">
          <cell r="A22180">
            <v>44168</v>
          </cell>
          <cell r="C22180">
            <v>5.8</v>
          </cell>
        </row>
        <row r="22181">
          <cell r="A22181">
            <v>44168</v>
          </cell>
          <cell r="C22181">
            <v>5.9</v>
          </cell>
        </row>
        <row r="22182">
          <cell r="A22182">
            <v>44168</v>
          </cell>
          <cell r="C22182">
            <v>5.9</v>
          </cell>
        </row>
        <row r="22183">
          <cell r="A22183">
            <v>44168</v>
          </cell>
          <cell r="C22183">
            <v>6</v>
          </cell>
        </row>
        <row r="22184">
          <cell r="A22184">
            <v>44168</v>
          </cell>
          <cell r="C22184">
            <v>6.1</v>
          </cell>
        </row>
        <row r="22185">
          <cell r="A22185">
            <v>44168</v>
          </cell>
          <cell r="C22185">
            <v>6.1</v>
          </cell>
        </row>
        <row r="22186">
          <cell r="A22186">
            <v>44168</v>
          </cell>
          <cell r="C22186">
            <v>6.1</v>
          </cell>
        </row>
        <row r="22187">
          <cell r="A22187">
            <v>44168</v>
          </cell>
          <cell r="C22187">
            <v>6.2</v>
          </cell>
        </row>
        <row r="22188">
          <cell r="A22188">
            <v>44168</v>
          </cell>
          <cell r="C22188">
            <v>6.2</v>
          </cell>
        </row>
        <row r="22189">
          <cell r="A22189">
            <v>44168</v>
          </cell>
          <cell r="C22189">
            <v>6.4</v>
          </cell>
        </row>
        <row r="22190">
          <cell r="A22190">
            <v>44168</v>
          </cell>
          <cell r="C22190">
            <v>6.8</v>
          </cell>
        </row>
        <row r="22191">
          <cell r="A22191">
            <v>44168</v>
          </cell>
          <cell r="C22191">
            <v>6.7</v>
          </cell>
        </row>
        <row r="22192">
          <cell r="A22192">
            <v>44168</v>
          </cell>
          <cell r="C22192">
            <v>6.7</v>
          </cell>
        </row>
        <row r="22193">
          <cell r="A22193">
            <v>44168</v>
          </cell>
          <cell r="C22193">
            <v>6.6</v>
          </cell>
        </row>
        <row r="22194">
          <cell r="A22194">
            <v>44168</v>
          </cell>
          <cell r="C22194">
            <v>6.3</v>
          </cell>
        </row>
        <row r="22195">
          <cell r="A22195">
            <v>44168</v>
          </cell>
          <cell r="C22195">
            <v>5.9</v>
          </cell>
        </row>
        <row r="22196">
          <cell r="A22196">
            <v>44168</v>
          </cell>
          <cell r="C22196">
            <v>5.4</v>
          </cell>
        </row>
        <row r="22197">
          <cell r="A22197">
            <v>44168</v>
          </cell>
          <cell r="C22197">
            <v>4.7</v>
          </cell>
        </row>
        <row r="22198">
          <cell r="A22198">
            <v>44168</v>
          </cell>
          <cell r="C22198">
            <v>4</v>
          </cell>
        </row>
        <row r="22199">
          <cell r="A22199">
            <v>44168</v>
          </cell>
          <cell r="C22199">
            <v>3.8</v>
          </cell>
        </row>
        <row r="22200">
          <cell r="A22200">
            <v>44168</v>
          </cell>
          <cell r="C22200">
            <v>3.8</v>
          </cell>
        </row>
        <row r="22201">
          <cell r="A22201">
            <v>44168</v>
          </cell>
          <cell r="C22201">
            <v>3.8</v>
          </cell>
        </row>
        <row r="22202">
          <cell r="A22202">
            <v>44168</v>
          </cell>
          <cell r="C22202">
            <v>3.7</v>
          </cell>
        </row>
        <row r="22203">
          <cell r="A22203">
            <v>44168</v>
          </cell>
          <cell r="C22203">
            <v>3.5</v>
          </cell>
        </row>
        <row r="22204">
          <cell r="A22204">
            <v>44169</v>
          </cell>
          <cell r="C22204">
            <v>3.3</v>
          </cell>
        </row>
        <row r="22205">
          <cell r="A22205">
            <v>44169</v>
          </cell>
          <cell r="C22205">
            <v>3.3</v>
          </cell>
        </row>
        <row r="22206">
          <cell r="A22206">
            <v>44169</v>
          </cell>
          <cell r="C22206">
            <v>3.2</v>
          </cell>
        </row>
        <row r="22207">
          <cell r="A22207">
            <v>44169</v>
          </cell>
          <cell r="C22207">
            <v>3.2</v>
          </cell>
        </row>
        <row r="22208">
          <cell r="A22208">
            <v>44169</v>
          </cell>
          <cell r="C22208">
            <v>3.7</v>
          </cell>
        </row>
        <row r="22209">
          <cell r="A22209">
            <v>44169</v>
          </cell>
          <cell r="C22209">
            <v>3.7</v>
          </cell>
        </row>
        <row r="22210">
          <cell r="A22210">
            <v>44169</v>
          </cell>
          <cell r="C22210">
            <v>3.9</v>
          </cell>
        </row>
        <row r="22211">
          <cell r="A22211">
            <v>44169</v>
          </cell>
          <cell r="C22211">
            <v>4.0999999999999996</v>
          </cell>
        </row>
        <row r="22212">
          <cell r="A22212">
            <v>44169</v>
          </cell>
          <cell r="C22212">
            <v>4.2</v>
          </cell>
        </row>
        <row r="22213">
          <cell r="A22213">
            <v>44169</v>
          </cell>
          <cell r="C22213">
            <v>4.5</v>
          </cell>
        </row>
        <row r="22214">
          <cell r="A22214">
            <v>44169</v>
          </cell>
          <cell r="C22214">
            <v>4.8</v>
          </cell>
        </row>
        <row r="22215">
          <cell r="A22215">
            <v>44169</v>
          </cell>
          <cell r="C22215">
            <v>5.0999999999999996</v>
          </cell>
        </row>
        <row r="22216">
          <cell r="A22216">
            <v>44169</v>
          </cell>
          <cell r="C22216">
            <v>5.5</v>
          </cell>
        </row>
        <row r="22217">
          <cell r="A22217">
            <v>44169</v>
          </cell>
          <cell r="C22217">
            <v>5.7</v>
          </cell>
        </row>
        <row r="22218">
          <cell r="A22218">
            <v>44169</v>
          </cell>
          <cell r="C22218">
            <v>5.7</v>
          </cell>
        </row>
        <row r="22219">
          <cell r="A22219">
            <v>44169</v>
          </cell>
          <cell r="C22219">
            <v>5.5</v>
          </cell>
        </row>
        <row r="22220">
          <cell r="A22220">
            <v>44169</v>
          </cell>
          <cell r="C22220">
            <v>5.2</v>
          </cell>
        </row>
        <row r="22221">
          <cell r="A22221">
            <v>44169</v>
          </cell>
          <cell r="C22221">
            <v>4.7</v>
          </cell>
        </row>
        <row r="22222">
          <cell r="A22222">
            <v>44169</v>
          </cell>
          <cell r="C22222">
            <v>4.5999999999999996</v>
          </cell>
        </row>
        <row r="22223">
          <cell r="A22223">
            <v>44169</v>
          </cell>
          <cell r="C22223">
            <v>4.7</v>
          </cell>
        </row>
        <row r="22224">
          <cell r="A22224">
            <v>44169</v>
          </cell>
          <cell r="C22224">
            <v>5.0999999999999996</v>
          </cell>
        </row>
        <row r="22225">
          <cell r="A22225">
            <v>44169</v>
          </cell>
          <cell r="C22225">
            <v>5.0999999999999996</v>
          </cell>
        </row>
        <row r="22226">
          <cell r="A22226">
            <v>44169</v>
          </cell>
          <cell r="C22226">
            <v>5.5</v>
          </cell>
        </row>
        <row r="22227">
          <cell r="A22227">
            <v>44169</v>
          </cell>
          <cell r="C22227">
            <v>5.5</v>
          </cell>
        </row>
        <row r="22228">
          <cell r="A22228">
            <v>44170</v>
          </cell>
          <cell r="C22228">
            <v>5.5</v>
          </cell>
        </row>
        <row r="22229">
          <cell r="A22229">
            <v>44170</v>
          </cell>
          <cell r="C22229">
            <v>5.5</v>
          </cell>
        </row>
        <row r="22230">
          <cell r="A22230">
            <v>44170</v>
          </cell>
          <cell r="C22230">
            <v>5.0999999999999996</v>
          </cell>
        </row>
        <row r="22231">
          <cell r="A22231">
            <v>44170</v>
          </cell>
          <cell r="C22231">
            <v>5</v>
          </cell>
        </row>
        <row r="22232">
          <cell r="A22232">
            <v>44170</v>
          </cell>
          <cell r="C22232">
            <v>4.9000000000000004</v>
          </cell>
        </row>
        <row r="22233">
          <cell r="A22233">
            <v>44170</v>
          </cell>
          <cell r="C22233">
            <v>4.5999999999999996</v>
          </cell>
        </row>
        <row r="22234">
          <cell r="A22234">
            <v>44170</v>
          </cell>
          <cell r="C22234">
            <v>4.5999999999999996</v>
          </cell>
        </row>
        <row r="22235">
          <cell r="A22235">
            <v>44170</v>
          </cell>
          <cell r="C22235">
            <v>4.7</v>
          </cell>
        </row>
        <row r="22236">
          <cell r="A22236">
            <v>44170</v>
          </cell>
          <cell r="C22236">
            <v>4.8</v>
          </cell>
        </row>
        <row r="22237">
          <cell r="A22237">
            <v>44170</v>
          </cell>
          <cell r="C22237">
            <v>5</v>
          </cell>
        </row>
        <row r="22238">
          <cell r="A22238">
            <v>44170</v>
          </cell>
          <cell r="C22238">
            <v>5.7</v>
          </cell>
        </row>
        <row r="22239">
          <cell r="A22239">
            <v>44170</v>
          </cell>
          <cell r="C22239">
            <v>5.8</v>
          </cell>
        </row>
        <row r="22240">
          <cell r="A22240">
            <v>44170</v>
          </cell>
          <cell r="C22240">
            <v>6</v>
          </cell>
        </row>
        <row r="22241">
          <cell r="A22241">
            <v>44170</v>
          </cell>
          <cell r="C22241">
            <v>6.4</v>
          </cell>
        </row>
        <row r="22242">
          <cell r="A22242">
            <v>44170</v>
          </cell>
          <cell r="C22242">
            <v>6.3</v>
          </cell>
        </row>
        <row r="22243">
          <cell r="A22243">
            <v>44170</v>
          </cell>
          <cell r="C22243">
            <v>6.2</v>
          </cell>
        </row>
        <row r="22244">
          <cell r="A22244">
            <v>44170</v>
          </cell>
          <cell r="C22244">
            <v>6</v>
          </cell>
        </row>
        <row r="22245">
          <cell r="A22245">
            <v>44170</v>
          </cell>
          <cell r="C22245">
            <v>5.7</v>
          </cell>
        </row>
        <row r="22246">
          <cell r="A22246">
            <v>44170</v>
          </cell>
          <cell r="C22246">
            <v>5.4</v>
          </cell>
        </row>
        <row r="22247">
          <cell r="A22247">
            <v>44170</v>
          </cell>
          <cell r="C22247">
            <v>5.3</v>
          </cell>
        </row>
        <row r="22248">
          <cell r="A22248">
            <v>44170</v>
          </cell>
          <cell r="C22248">
            <v>5.3</v>
          </cell>
        </row>
        <row r="22249">
          <cell r="A22249">
            <v>44170</v>
          </cell>
          <cell r="C22249">
            <v>5</v>
          </cell>
        </row>
        <row r="22250">
          <cell r="A22250">
            <v>44170</v>
          </cell>
          <cell r="C22250">
            <v>4.8</v>
          </cell>
        </row>
        <row r="22251">
          <cell r="A22251">
            <v>44170</v>
          </cell>
          <cell r="C22251">
            <v>4.5999999999999996</v>
          </cell>
        </row>
        <row r="22252">
          <cell r="A22252">
            <v>44171</v>
          </cell>
          <cell r="C22252">
            <v>4.4000000000000004</v>
          </cell>
        </row>
        <row r="22253">
          <cell r="A22253">
            <v>44171</v>
          </cell>
          <cell r="C22253">
            <v>4.3</v>
          </cell>
        </row>
        <row r="22254">
          <cell r="A22254">
            <v>44171</v>
          </cell>
          <cell r="C22254">
            <v>4.0999999999999996</v>
          </cell>
        </row>
        <row r="22255">
          <cell r="A22255">
            <v>44171</v>
          </cell>
          <cell r="C22255">
            <v>4</v>
          </cell>
        </row>
        <row r="22256">
          <cell r="A22256">
            <v>44171</v>
          </cell>
          <cell r="C22256">
            <v>3.9</v>
          </cell>
        </row>
        <row r="22257">
          <cell r="A22257">
            <v>44171</v>
          </cell>
          <cell r="C22257">
            <v>3.8</v>
          </cell>
        </row>
        <row r="22258">
          <cell r="A22258">
            <v>44171</v>
          </cell>
          <cell r="C22258">
            <v>3.7</v>
          </cell>
        </row>
        <row r="22259">
          <cell r="A22259">
            <v>44171</v>
          </cell>
          <cell r="C22259">
            <v>3.6</v>
          </cell>
        </row>
        <row r="22260">
          <cell r="A22260">
            <v>44171</v>
          </cell>
          <cell r="C22260">
            <v>3.6</v>
          </cell>
        </row>
        <row r="22261">
          <cell r="A22261">
            <v>44171</v>
          </cell>
          <cell r="C22261">
            <v>3.9</v>
          </cell>
        </row>
        <row r="22262">
          <cell r="A22262">
            <v>44171</v>
          </cell>
          <cell r="C22262">
            <v>4.3</v>
          </cell>
        </row>
        <row r="22263">
          <cell r="A22263">
            <v>44171</v>
          </cell>
          <cell r="C22263">
            <v>4.7</v>
          </cell>
        </row>
        <row r="22264">
          <cell r="A22264">
            <v>44171</v>
          </cell>
          <cell r="C22264">
            <v>5.2</v>
          </cell>
        </row>
        <row r="22265">
          <cell r="A22265">
            <v>44171</v>
          </cell>
          <cell r="C22265">
            <v>5.6</v>
          </cell>
        </row>
        <row r="22266">
          <cell r="A22266">
            <v>44171</v>
          </cell>
          <cell r="C22266">
            <v>5.7</v>
          </cell>
        </row>
        <row r="22267">
          <cell r="A22267">
            <v>44171</v>
          </cell>
          <cell r="C22267">
            <v>5.6</v>
          </cell>
        </row>
        <row r="22268">
          <cell r="A22268">
            <v>44171</v>
          </cell>
          <cell r="C22268">
            <v>5</v>
          </cell>
        </row>
        <row r="22269">
          <cell r="A22269">
            <v>44171</v>
          </cell>
          <cell r="C22269">
            <v>4.4000000000000004</v>
          </cell>
        </row>
        <row r="22270">
          <cell r="A22270">
            <v>44171</v>
          </cell>
          <cell r="C22270">
            <v>3.9</v>
          </cell>
        </row>
        <row r="22271">
          <cell r="A22271">
            <v>44171</v>
          </cell>
          <cell r="C22271">
            <v>3.5</v>
          </cell>
        </row>
        <row r="22272">
          <cell r="A22272">
            <v>44171</v>
          </cell>
          <cell r="C22272">
            <v>3.5</v>
          </cell>
        </row>
        <row r="22273">
          <cell r="A22273">
            <v>44171</v>
          </cell>
          <cell r="C22273">
            <v>3.4</v>
          </cell>
        </row>
        <row r="22274">
          <cell r="A22274">
            <v>44171</v>
          </cell>
          <cell r="C22274">
            <v>3.3</v>
          </cell>
        </row>
        <row r="22275">
          <cell r="A22275">
            <v>44171</v>
          </cell>
          <cell r="C22275">
            <v>3.1</v>
          </cell>
        </row>
        <row r="22276">
          <cell r="A22276">
            <v>44172</v>
          </cell>
          <cell r="C22276">
            <v>3</v>
          </cell>
        </row>
        <row r="22277">
          <cell r="A22277">
            <v>44172</v>
          </cell>
          <cell r="C22277">
            <v>2.9</v>
          </cell>
        </row>
        <row r="22278">
          <cell r="A22278">
            <v>44172</v>
          </cell>
          <cell r="C22278">
            <v>2.9</v>
          </cell>
        </row>
        <row r="22279">
          <cell r="A22279">
            <v>44172</v>
          </cell>
          <cell r="C22279">
            <v>2.8</v>
          </cell>
        </row>
        <row r="22280">
          <cell r="A22280">
            <v>44172</v>
          </cell>
          <cell r="C22280">
            <v>3.1</v>
          </cell>
        </row>
        <row r="22281">
          <cell r="A22281">
            <v>44172</v>
          </cell>
          <cell r="C22281">
            <v>2.8</v>
          </cell>
        </row>
        <row r="22282">
          <cell r="A22282">
            <v>44172</v>
          </cell>
          <cell r="C22282">
            <v>2.7</v>
          </cell>
        </row>
        <row r="22283">
          <cell r="A22283">
            <v>44172</v>
          </cell>
          <cell r="C22283">
            <v>2.7</v>
          </cell>
        </row>
        <row r="22284">
          <cell r="A22284">
            <v>44172</v>
          </cell>
          <cell r="C22284">
            <v>2.6</v>
          </cell>
        </row>
        <row r="22285">
          <cell r="A22285">
            <v>44172</v>
          </cell>
          <cell r="C22285">
            <v>2.7</v>
          </cell>
        </row>
        <row r="22286">
          <cell r="A22286">
            <v>44172</v>
          </cell>
          <cell r="C22286">
            <v>2.6</v>
          </cell>
        </row>
        <row r="22287">
          <cell r="A22287">
            <v>44172</v>
          </cell>
          <cell r="C22287">
            <v>3</v>
          </cell>
        </row>
        <row r="22288">
          <cell r="A22288">
            <v>44172</v>
          </cell>
          <cell r="C22288">
            <v>3.4</v>
          </cell>
        </row>
        <row r="22289">
          <cell r="A22289">
            <v>44172</v>
          </cell>
          <cell r="C22289">
            <v>3.7</v>
          </cell>
        </row>
        <row r="22290">
          <cell r="A22290">
            <v>44172</v>
          </cell>
          <cell r="C22290">
            <v>3.8</v>
          </cell>
        </row>
        <row r="22291">
          <cell r="A22291">
            <v>44172</v>
          </cell>
          <cell r="C22291">
            <v>3.9</v>
          </cell>
        </row>
        <row r="22292">
          <cell r="A22292">
            <v>44172</v>
          </cell>
          <cell r="C22292">
            <v>3.6</v>
          </cell>
        </row>
        <row r="22293">
          <cell r="A22293">
            <v>44172</v>
          </cell>
          <cell r="C22293">
            <v>3.3</v>
          </cell>
        </row>
        <row r="22294">
          <cell r="A22294">
            <v>44172</v>
          </cell>
          <cell r="C22294">
            <v>2.8</v>
          </cell>
        </row>
        <row r="22295">
          <cell r="A22295">
            <v>44172</v>
          </cell>
          <cell r="C22295">
            <v>2.5</v>
          </cell>
        </row>
        <row r="22296">
          <cell r="A22296">
            <v>44172</v>
          </cell>
          <cell r="C22296">
            <v>2.2999999999999998</v>
          </cell>
        </row>
        <row r="22297">
          <cell r="A22297">
            <v>44172</v>
          </cell>
          <cell r="C22297">
            <v>2.1</v>
          </cell>
        </row>
        <row r="22298">
          <cell r="A22298">
            <v>44172</v>
          </cell>
          <cell r="C22298">
            <v>1.9</v>
          </cell>
        </row>
        <row r="22299">
          <cell r="A22299">
            <v>44172</v>
          </cell>
          <cell r="C22299">
            <v>1.6</v>
          </cell>
        </row>
        <row r="22300">
          <cell r="A22300">
            <v>44173</v>
          </cell>
          <cell r="C22300">
            <v>1.5</v>
          </cell>
        </row>
        <row r="22301">
          <cell r="A22301">
            <v>44173</v>
          </cell>
          <cell r="C22301">
            <v>1.6</v>
          </cell>
        </row>
        <row r="22302">
          <cell r="A22302">
            <v>44173</v>
          </cell>
          <cell r="C22302">
            <v>1.4</v>
          </cell>
        </row>
        <row r="22303">
          <cell r="A22303">
            <v>44173</v>
          </cell>
          <cell r="C22303">
            <v>1.5</v>
          </cell>
        </row>
        <row r="22304">
          <cell r="A22304">
            <v>44173</v>
          </cell>
          <cell r="C22304">
            <v>1.5</v>
          </cell>
        </row>
        <row r="22305">
          <cell r="A22305">
            <v>44173</v>
          </cell>
          <cell r="C22305">
            <v>1.4</v>
          </cell>
        </row>
        <row r="22306">
          <cell r="A22306">
            <v>44173</v>
          </cell>
          <cell r="C22306">
            <v>1.3</v>
          </cell>
        </row>
        <row r="22307">
          <cell r="A22307">
            <v>44173</v>
          </cell>
          <cell r="C22307">
            <v>1.5</v>
          </cell>
        </row>
        <row r="22308">
          <cell r="A22308">
            <v>44173</v>
          </cell>
          <cell r="C22308">
            <v>1.8</v>
          </cell>
        </row>
        <row r="22309">
          <cell r="A22309">
            <v>44173</v>
          </cell>
          <cell r="C22309">
            <v>2.4</v>
          </cell>
        </row>
        <row r="22310">
          <cell r="A22310">
            <v>44173</v>
          </cell>
          <cell r="C22310">
            <v>3.3</v>
          </cell>
        </row>
        <row r="22311">
          <cell r="A22311">
            <v>44173</v>
          </cell>
          <cell r="C22311">
            <v>4.0999999999999996</v>
          </cell>
        </row>
        <row r="22312">
          <cell r="A22312">
            <v>44173</v>
          </cell>
          <cell r="C22312">
            <v>5.0999999999999996</v>
          </cell>
        </row>
        <row r="22313">
          <cell r="A22313">
            <v>44173</v>
          </cell>
          <cell r="C22313">
            <v>5.8</v>
          </cell>
        </row>
        <row r="22314">
          <cell r="A22314">
            <v>44173</v>
          </cell>
          <cell r="C22314">
            <v>6</v>
          </cell>
        </row>
        <row r="22315">
          <cell r="A22315">
            <v>44173</v>
          </cell>
          <cell r="C22315">
            <v>6</v>
          </cell>
        </row>
        <row r="22316">
          <cell r="A22316">
            <v>44173</v>
          </cell>
          <cell r="C22316">
            <v>5.9</v>
          </cell>
        </row>
        <row r="22317">
          <cell r="A22317">
            <v>44173</v>
          </cell>
          <cell r="C22317">
            <v>5.4</v>
          </cell>
        </row>
        <row r="22318">
          <cell r="A22318">
            <v>44173</v>
          </cell>
          <cell r="C22318">
            <v>5.3</v>
          </cell>
        </row>
        <row r="22319">
          <cell r="A22319">
            <v>44173</v>
          </cell>
          <cell r="C22319">
            <v>5.3</v>
          </cell>
        </row>
        <row r="22320">
          <cell r="A22320">
            <v>44173</v>
          </cell>
          <cell r="C22320">
            <v>5.5</v>
          </cell>
        </row>
        <row r="22321">
          <cell r="A22321">
            <v>44173</v>
          </cell>
          <cell r="C22321">
            <v>5.7</v>
          </cell>
        </row>
        <row r="22322">
          <cell r="A22322">
            <v>44173</v>
          </cell>
          <cell r="C22322">
            <v>5.8</v>
          </cell>
        </row>
        <row r="22323">
          <cell r="A22323">
            <v>44173</v>
          </cell>
          <cell r="C22323">
            <v>5.8</v>
          </cell>
        </row>
        <row r="22324">
          <cell r="A22324">
            <v>44174</v>
          </cell>
          <cell r="C22324">
            <v>5.7</v>
          </cell>
        </row>
        <row r="22325">
          <cell r="A22325">
            <v>44174</v>
          </cell>
          <cell r="C22325">
            <v>5.6</v>
          </cell>
        </row>
        <row r="22326">
          <cell r="A22326">
            <v>44174</v>
          </cell>
          <cell r="C22326">
            <v>5.4</v>
          </cell>
        </row>
        <row r="22327">
          <cell r="A22327">
            <v>44174</v>
          </cell>
          <cell r="C22327">
            <v>5.0999999999999996</v>
          </cell>
        </row>
        <row r="22328">
          <cell r="A22328">
            <v>44174</v>
          </cell>
          <cell r="C22328">
            <v>5</v>
          </cell>
        </row>
        <row r="22329">
          <cell r="A22329">
            <v>44174</v>
          </cell>
          <cell r="C22329">
            <v>4.8</v>
          </cell>
        </row>
        <row r="22330">
          <cell r="A22330">
            <v>44174</v>
          </cell>
          <cell r="C22330">
            <v>4.7</v>
          </cell>
        </row>
        <row r="22331">
          <cell r="A22331">
            <v>44174</v>
          </cell>
          <cell r="C22331">
            <v>4.5</v>
          </cell>
        </row>
        <row r="22332">
          <cell r="A22332">
            <v>44174</v>
          </cell>
          <cell r="C22332">
            <v>4.3</v>
          </cell>
        </row>
        <row r="22333">
          <cell r="A22333">
            <v>44174</v>
          </cell>
          <cell r="C22333">
            <v>4.5999999999999996</v>
          </cell>
        </row>
        <row r="22334">
          <cell r="A22334">
            <v>44174</v>
          </cell>
          <cell r="C22334">
            <v>5.2</v>
          </cell>
        </row>
        <row r="22335">
          <cell r="A22335">
            <v>44174</v>
          </cell>
          <cell r="C22335">
            <v>5.7</v>
          </cell>
        </row>
        <row r="22336">
          <cell r="A22336">
            <v>44174</v>
          </cell>
          <cell r="C22336">
            <v>6.3</v>
          </cell>
        </row>
        <row r="22337">
          <cell r="A22337">
            <v>44174</v>
          </cell>
          <cell r="C22337">
            <v>6.6</v>
          </cell>
        </row>
        <row r="22338">
          <cell r="A22338">
            <v>44174</v>
          </cell>
          <cell r="C22338">
            <v>6.6</v>
          </cell>
        </row>
        <row r="22339">
          <cell r="A22339">
            <v>44174</v>
          </cell>
          <cell r="C22339">
            <v>6.5</v>
          </cell>
        </row>
        <row r="22340">
          <cell r="A22340">
            <v>44174</v>
          </cell>
          <cell r="C22340">
            <v>6.4</v>
          </cell>
        </row>
        <row r="22341">
          <cell r="A22341">
            <v>44174</v>
          </cell>
          <cell r="C22341">
            <v>6</v>
          </cell>
        </row>
        <row r="22342">
          <cell r="A22342">
            <v>44174</v>
          </cell>
          <cell r="C22342">
            <v>5.8</v>
          </cell>
        </row>
        <row r="22343">
          <cell r="A22343">
            <v>44174</v>
          </cell>
          <cell r="C22343">
            <v>5.7</v>
          </cell>
        </row>
        <row r="22344">
          <cell r="A22344">
            <v>44174</v>
          </cell>
          <cell r="C22344">
            <v>5.8</v>
          </cell>
        </row>
        <row r="22345">
          <cell r="A22345">
            <v>44174</v>
          </cell>
          <cell r="C22345">
            <v>5.8</v>
          </cell>
        </row>
        <row r="22346">
          <cell r="A22346">
            <v>44174</v>
          </cell>
          <cell r="C22346">
            <v>6</v>
          </cell>
        </row>
        <row r="22347">
          <cell r="A22347">
            <v>44174</v>
          </cell>
          <cell r="C22347">
            <v>6.3</v>
          </cell>
        </row>
        <row r="22348">
          <cell r="A22348">
            <v>44175</v>
          </cell>
          <cell r="C22348">
            <v>6.3</v>
          </cell>
        </row>
        <row r="22349">
          <cell r="A22349">
            <v>44175</v>
          </cell>
          <cell r="C22349">
            <v>6.4</v>
          </cell>
        </row>
        <row r="22350">
          <cell r="A22350">
            <v>44175</v>
          </cell>
          <cell r="C22350">
            <v>6.4</v>
          </cell>
        </row>
        <row r="22351">
          <cell r="A22351">
            <v>44175</v>
          </cell>
          <cell r="C22351">
            <v>6.4</v>
          </cell>
        </row>
        <row r="22352">
          <cell r="A22352">
            <v>44175</v>
          </cell>
          <cell r="C22352">
            <v>7.1</v>
          </cell>
        </row>
        <row r="22353">
          <cell r="A22353">
            <v>44175</v>
          </cell>
          <cell r="C22353">
            <v>7.1</v>
          </cell>
        </row>
        <row r="22354">
          <cell r="A22354">
            <v>44175</v>
          </cell>
          <cell r="C22354">
            <v>7.3</v>
          </cell>
        </row>
        <row r="22355">
          <cell r="A22355">
            <v>44175</v>
          </cell>
          <cell r="C22355">
            <v>7.3</v>
          </cell>
        </row>
        <row r="22356">
          <cell r="A22356">
            <v>44175</v>
          </cell>
          <cell r="C22356">
            <v>7.2</v>
          </cell>
        </row>
        <row r="22357">
          <cell r="A22357">
            <v>44175</v>
          </cell>
          <cell r="C22357">
            <v>7.3</v>
          </cell>
        </row>
        <row r="22358">
          <cell r="A22358">
            <v>44175</v>
          </cell>
          <cell r="C22358">
            <v>7.5</v>
          </cell>
        </row>
        <row r="22359">
          <cell r="A22359">
            <v>44175</v>
          </cell>
          <cell r="C22359">
            <v>7.9</v>
          </cell>
        </row>
        <row r="22360">
          <cell r="A22360">
            <v>44175</v>
          </cell>
          <cell r="C22360">
            <v>8.1999999999999993</v>
          </cell>
        </row>
        <row r="22361">
          <cell r="A22361">
            <v>44175</v>
          </cell>
          <cell r="C22361">
            <v>8.5</v>
          </cell>
        </row>
        <row r="22362">
          <cell r="A22362">
            <v>44175</v>
          </cell>
          <cell r="C22362">
            <v>8.6</v>
          </cell>
        </row>
        <row r="22363">
          <cell r="A22363">
            <v>44175</v>
          </cell>
          <cell r="C22363">
            <v>8.5</v>
          </cell>
        </row>
        <row r="22364">
          <cell r="A22364">
            <v>44175</v>
          </cell>
          <cell r="C22364">
            <v>8.5</v>
          </cell>
        </row>
        <row r="22365">
          <cell r="A22365">
            <v>44175</v>
          </cell>
          <cell r="C22365">
            <v>8.3000000000000007</v>
          </cell>
        </row>
        <row r="22366">
          <cell r="A22366">
            <v>44175</v>
          </cell>
          <cell r="C22366">
            <v>8</v>
          </cell>
        </row>
        <row r="22367">
          <cell r="A22367">
            <v>44175</v>
          </cell>
          <cell r="C22367">
            <v>8</v>
          </cell>
        </row>
        <row r="22368">
          <cell r="A22368">
            <v>44175</v>
          </cell>
          <cell r="C22368">
            <v>8.1</v>
          </cell>
        </row>
        <row r="22369">
          <cell r="A22369">
            <v>44175</v>
          </cell>
          <cell r="C22369">
            <v>8.1999999999999993</v>
          </cell>
        </row>
        <row r="22370">
          <cell r="A22370">
            <v>44175</v>
          </cell>
          <cell r="C22370">
            <v>8.4</v>
          </cell>
        </row>
        <row r="22371">
          <cell r="A22371">
            <v>44175</v>
          </cell>
          <cell r="C22371">
            <v>8.6999999999999993</v>
          </cell>
        </row>
        <row r="22372">
          <cell r="A22372">
            <v>44176</v>
          </cell>
          <cell r="C22372">
            <v>8.6999999999999993</v>
          </cell>
        </row>
        <row r="22373">
          <cell r="A22373">
            <v>44176</v>
          </cell>
          <cell r="C22373">
            <v>8.8000000000000007</v>
          </cell>
        </row>
        <row r="22374">
          <cell r="A22374">
            <v>44176</v>
          </cell>
          <cell r="C22374">
            <v>8.6999999999999993</v>
          </cell>
        </row>
        <row r="22375">
          <cell r="A22375">
            <v>44176</v>
          </cell>
          <cell r="C22375">
            <v>8.8000000000000007</v>
          </cell>
        </row>
        <row r="22376">
          <cell r="A22376">
            <v>44176</v>
          </cell>
          <cell r="C22376">
            <v>9</v>
          </cell>
        </row>
        <row r="22377">
          <cell r="A22377">
            <v>44176</v>
          </cell>
          <cell r="C22377">
            <v>8.9</v>
          </cell>
        </row>
        <row r="22378">
          <cell r="A22378">
            <v>44176</v>
          </cell>
          <cell r="C22378">
            <v>8.8000000000000007</v>
          </cell>
        </row>
        <row r="22379">
          <cell r="A22379">
            <v>44176</v>
          </cell>
          <cell r="C22379">
            <v>8.8000000000000007</v>
          </cell>
        </row>
        <row r="22380">
          <cell r="A22380">
            <v>44176</v>
          </cell>
          <cell r="C22380">
            <v>8.6</v>
          </cell>
        </row>
        <row r="22381">
          <cell r="A22381">
            <v>44176</v>
          </cell>
          <cell r="C22381">
            <v>8.8000000000000007</v>
          </cell>
        </row>
        <row r="22382">
          <cell r="A22382">
            <v>44176</v>
          </cell>
          <cell r="C22382">
            <v>9.1999999999999993</v>
          </cell>
        </row>
        <row r="22383">
          <cell r="A22383">
            <v>44176</v>
          </cell>
          <cell r="C22383">
            <v>9.4</v>
          </cell>
        </row>
        <row r="22384">
          <cell r="A22384">
            <v>44176</v>
          </cell>
          <cell r="C22384">
            <v>9.6</v>
          </cell>
        </row>
        <row r="22385">
          <cell r="A22385">
            <v>44176</v>
          </cell>
          <cell r="C22385">
            <v>9.9</v>
          </cell>
        </row>
        <row r="22386">
          <cell r="A22386">
            <v>44176</v>
          </cell>
          <cell r="C22386">
            <v>9.8000000000000007</v>
          </cell>
        </row>
        <row r="22387">
          <cell r="A22387">
            <v>44176</v>
          </cell>
          <cell r="C22387">
            <v>9.6</v>
          </cell>
        </row>
        <row r="22388">
          <cell r="A22388">
            <v>44176</v>
          </cell>
          <cell r="C22388">
            <v>9.3000000000000007</v>
          </cell>
        </row>
        <row r="22389">
          <cell r="A22389">
            <v>44176</v>
          </cell>
          <cell r="C22389">
            <v>8.5</v>
          </cell>
        </row>
        <row r="22390">
          <cell r="A22390">
            <v>44176</v>
          </cell>
          <cell r="C22390">
            <v>8</v>
          </cell>
        </row>
        <row r="22391">
          <cell r="A22391">
            <v>44176</v>
          </cell>
          <cell r="C22391">
            <v>7.6</v>
          </cell>
        </row>
        <row r="22392">
          <cell r="A22392">
            <v>44176</v>
          </cell>
          <cell r="C22392">
            <v>7.6</v>
          </cell>
        </row>
        <row r="22393">
          <cell r="A22393">
            <v>44176</v>
          </cell>
          <cell r="C22393">
            <v>7.5</v>
          </cell>
        </row>
        <row r="22394">
          <cell r="A22394">
            <v>44176</v>
          </cell>
          <cell r="C22394">
            <v>7.4</v>
          </cell>
        </row>
        <row r="22395">
          <cell r="A22395">
            <v>44176</v>
          </cell>
          <cell r="C22395">
            <v>7.3</v>
          </cell>
        </row>
        <row r="22396">
          <cell r="A22396">
            <v>44177</v>
          </cell>
          <cell r="C22396">
            <v>7.2</v>
          </cell>
        </row>
        <row r="22397">
          <cell r="A22397">
            <v>44177</v>
          </cell>
          <cell r="C22397">
            <v>7.2</v>
          </cell>
        </row>
        <row r="22398">
          <cell r="A22398">
            <v>44177</v>
          </cell>
          <cell r="C22398">
            <v>7.2</v>
          </cell>
        </row>
        <row r="22399">
          <cell r="A22399">
            <v>44177</v>
          </cell>
          <cell r="C22399">
            <v>7.3</v>
          </cell>
        </row>
        <row r="22400">
          <cell r="A22400">
            <v>44177</v>
          </cell>
          <cell r="C22400">
            <v>7.4</v>
          </cell>
        </row>
        <row r="22401">
          <cell r="A22401">
            <v>44177</v>
          </cell>
          <cell r="C22401">
            <v>7.5</v>
          </cell>
        </row>
        <row r="22402">
          <cell r="A22402">
            <v>44177</v>
          </cell>
          <cell r="C22402">
            <v>7.7</v>
          </cell>
        </row>
        <row r="22403">
          <cell r="A22403">
            <v>44177</v>
          </cell>
          <cell r="C22403">
            <v>7.5</v>
          </cell>
        </row>
        <row r="22404">
          <cell r="A22404">
            <v>44177</v>
          </cell>
          <cell r="C22404">
            <v>7.4</v>
          </cell>
        </row>
        <row r="22405">
          <cell r="A22405">
            <v>44177</v>
          </cell>
          <cell r="C22405">
            <v>7.4</v>
          </cell>
        </row>
        <row r="22406">
          <cell r="A22406">
            <v>44177</v>
          </cell>
          <cell r="C22406">
            <v>7.8</v>
          </cell>
        </row>
        <row r="22407">
          <cell r="A22407">
            <v>44177</v>
          </cell>
          <cell r="C22407">
            <v>8</v>
          </cell>
        </row>
        <row r="22408">
          <cell r="A22408">
            <v>44177</v>
          </cell>
          <cell r="C22408">
            <v>8.3000000000000007</v>
          </cell>
        </row>
        <row r="22409">
          <cell r="A22409">
            <v>44177</v>
          </cell>
          <cell r="C22409">
            <v>8.6</v>
          </cell>
        </row>
        <row r="22410">
          <cell r="A22410">
            <v>44177</v>
          </cell>
          <cell r="C22410">
            <v>8.5</v>
          </cell>
        </row>
        <row r="22411">
          <cell r="A22411">
            <v>44177</v>
          </cell>
          <cell r="C22411">
            <v>8.1</v>
          </cell>
        </row>
        <row r="22412">
          <cell r="A22412">
            <v>44177</v>
          </cell>
          <cell r="C22412">
            <v>7.6</v>
          </cell>
        </row>
        <row r="22413">
          <cell r="A22413">
            <v>44177</v>
          </cell>
          <cell r="C22413">
            <v>6.6</v>
          </cell>
        </row>
        <row r="22414">
          <cell r="A22414">
            <v>44177</v>
          </cell>
          <cell r="C22414">
            <v>6</v>
          </cell>
        </row>
        <row r="22415">
          <cell r="A22415">
            <v>44177</v>
          </cell>
          <cell r="C22415">
            <v>5.5</v>
          </cell>
        </row>
        <row r="22416">
          <cell r="A22416">
            <v>44177</v>
          </cell>
          <cell r="C22416">
            <v>5.2</v>
          </cell>
        </row>
        <row r="22417">
          <cell r="A22417">
            <v>44177</v>
          </cell>
          <cell r="C22417">
            <v>5.0999999999999996</v>
          </cell>
        </row>
        <row r="22418">
          <cell r="A22418">
            <v>44177</v>
          </cell>
          <cell r="C22418">
            <v>5</v>
          </cell>
        </row>
        <row r="22419">
          <cell r="A22419">
            <v>44177</v>
          </cell>
          <cell r="C22419">
            <v>4.7</v>
          </cell>
        </row>
        <row r="22420">
          <cell r="A22420">
            <v>44178</v>
          </cell>
          <cell r="C22420">
            <v>4.5999999999999996</v>
          </cell>
        </row>
        <row r="22421">
          <cell r="A22421">
            <v>44178</v>
          </cell>
          <cell r="C22421">
            <v>4.8</v>
          </cell>
        </row>
        <row r="22422">
          <cell r="A22422">
            <v>44178</v>
          </cell>
          <cell r="C22422">
            <v>4.9000000000000004</v>
          </cell>
        </row>
        <row r="22423">
          <cell r="A22423">
            <v>44178</v>
          </cell>
          <cell r="C22423">
            <v>5.0999999999999996</v>
          </cell>
        </row>
        <row r="22424">
          <cell r="A22424">
            <v>44178</v>
          </cell>
          <cell r="C22424">
            <v>5.6</v>
          </cell>
        </row>
        <row r="22425">
          <cell r="A22425">
            <v>44178</v>
          </cell>
          <cell r="C22425">
            <v>6</v>
          </cell>
        </row>
        <row r="22426">
          <cell r="A22426">
            <v>44178</v>
          </cell>
          <cell r="C22426">
            <v>6.3</v>
          </cell>
        </row>
        <row r="22427">
          <cell r="A22427">
            <v>44178</v>
          </cell>
          <cell r="C22427">
            <v>6.8</v>
          </cell>
        </row>
        <row r="22428">
          <cell r="A22428">
            <v>44178</v>
          </cell>
          <cell r="C22428">
            <v>7.2</v>
          </cell>
        </row>
        <row r="22429">
          <cell r="A22429">
            <v>44178</v>
          </cell>
          <cell r="C22429">
            <v>8.1999999999999993</v>
          </cell>
        </row>
        <row r="22430">
          <cell r="A22430">
            <v>44178</v>
          </cell>
          <cell r="C22430">
            <v>8.6999999999999993</v>
          </cell>
        </row>
        <row r="22431">
          <cell r="A22431">
            <v>44178</v>
          </cell>
          <cell r="C22431">
            <v>9.4</v>
          </cell>
        </row>
        <row r="22432">
          <cell r="A22432">
            <v>44178</v>
          </cell>
          <cell r="C22432">
            <v>10.1</v>
          </cell>
        </row>
        <row r="22433">
          <cell r="A22433">
            <v>44178</v>
          </cell>
          <cell r="C22433">
            <v>10.6</v>
          </cell>
        </row>
        <row r="22434">
          <cell r="A22434">
            <v>44178</v>
          </cell>
          <cell r="C22434">
            <v>11</v>
          </cell>
        </row>
        <row r="22435">
          <cell r="A22435">
            <v>44178</v>
          </cell>
          <cell r="C22435">
            <v>11.3</v>
          </cell>
        </row>
        <row r="22436">
          <cell r="A22436">
            <v>44178</v>
          </cell>
          <cell r="C22436">
            <v>11.6</v>
          </cell>
        </row>
        <row r="22437">
          <cell r="A22437">
            <v>44178</v>
          </cell>
          <cell r="C22437">
            <v>11.6</v>
          </cell>
        </row>
        <row r="22438">
          <cell r="A22438">
            <v>44178</v>
          </cell>
          <cell r="C22438">
            <v>11.4</v>
          </cell>
        </row>
        <row r="22439">
          <cell r="A22439">
            <v>44178</v>
          </cell>
          <cell r="C22439">
            <v>11.3</v>
          </cell>
        </row>
        <row r="22440">
          <cell r="A22440">
            <v>44178</v>
          </cell>
          <cell r="C22440">
            <v>11.4</v>
          </cell>
        </row>
        <row r="22441">
          <cell r="A22441">
            <v>44178</v>
          </cell>
          <cell r="C22441">
            <v>11.2</v>
          </cell>
        </row>
        <row r="22442">
          <cell r="A22442">
            <v>44178</v>
          </cell>
          <cell r="C22442">
            <v>10.9</v>
          </cell>
        </row>
        <row r="22443">
          <cell r="A22443">
            <v>44178</v>
          </cell>
          <cell r="C22443">
            <v>10.9</v>
          </cell>
        </row>
        <row r="22444">
          <cell r="A22444">
            <v>44179</v>
          </cell>
          <cell r="C22444">
            <v>10.9</v>
          </cell>
        </row>
        <row r="22445">
          <cell r="A22445">
            <v>44179</v>
          </cell>
          <cell r="C22445">
            <v>10.9</v>
          </cell>
        </row>
        <row r="22446">
          <cell r="A22446">
            <v>44179</v>
          </cell>
          <cell r="C22446">
            <v>10.6</v>
          </cell>
        </row>
        <row r="22447">
          <cell r="A22447">
            <v>44179</v>
          </cell>
          <cell r="C22447">
            <v>10.5</v>
          </cell>
        </row>
        <row r="22448">
          <cell r="A22448">
            <v>44179</v>
          </cell>
          <cell r="C22448">
            <v>10.199999999999999</v>
          </cell>
        </row>
        <row r="22449">
          <cell r="A22449">
            <v>44179</v>
          </cell>
          <cell r="C22449">
            <v>10</v>
          </cell>
        </row>
        <row r="22450">
          <cell r="A22450">
            <v>44179</v>
          </cell>
          <cell r="C22450">
            <v>9.8000000000000007</v>
          </cell>
        </row>
        <row r="22451">
          <cell r="A22451">
            <v>44179</v>
          </cell>
          <cell r="C22451">
            <v>9.6</v>
          </cell>
        </row>
        <row r="22452">
          <cell r="A22452">
            <v>44179</v>
          </cell>
          <cell r="C22452">
            <v>9.5</v>
          </cell>
        </row>
        <row r="22453">
          <cell r="A22453">
            <v>44179</v>
          </cell>
          <cell r="C22453">
            <v>9.8000000000000007</v>
          </cell>
        </row>
        <row r="22454">
          <cell r="A22454">
            <v>44179</v>
          </cell>
          <cell r="C22454">
            <v>10.3</v>
          </cell>
        </row>
        <row r="22455">
          <cell r="A22455">
            <v>44179</v>
          </cell>
          <cell r="C22455">
            <v>10.6</v>
          </cell>
        </row>
        <row r="22456">
          <cell r="A22456">
            <v>44179</v>
          </cell>
          <cell r="C22456">
            <v>11.1</v>
          </cell>
        </row>
        <row r="22457">
          <cell r="A22457">
            <v>44179</v>
          </cell>
          <cell r="C22457">
            <v>11.2</v>
          </cell>
        </row>
        <row r="22458">
          <cell r="A22458">
            <v>44179</v>
          </cell>
          <cell r="C22458">
            <v>11.1</v>
          </cell>
        </row>
        <row r="22459">
          <cell r="A22459">
            <v>44179</v>
          </cell>
          <cell r="C22459">
            <v>10.7</v>
          </cell>
        </row>
        <row r="22460">
          <cell r="A22460">
            <v>44179</v>
          </cell>
          <cell r="C22460">
            <v>10.4</v>
          </cell>
        </row>
        <row r="22461">
          <cell r="A22461">
            <v>44179</v>
          </cell>
          <cell r="C22461">
            <v>9.8000000000000007</v>
          </cell>
        </row>
        <row r="22462">
          <cell r="A22462">
            <v>44179</v>
          </cell>
          <cell r="C22462">
            <v>9.3000000000000007</v>
          </cell>
        </row>
        <row r="22463">
          <cell r="A22463">
            <v>44179</v>
          </cell>
          <cell r="C22463">
            <v>8.9</v>
          </cell>
        </row>
        <row r="22464">
          <cell r="A22464">
            <v>44179</v>
          </cell>
          <cell r="C22464">
            <v>8.8000000000000007</v>
          </cell>
        </row>
        <row r="22465">
          <cell r="A22465">
            <v>44179</v>
          </cell>
          <cell r="C22465">
            <v>8.6</v>
          </cell>
        </row>
        <row r="22466">
          <cell r="A22466">
            <v>44179</v>
          </cell>
          <cell r="C22466">
            <v>8.4</v>
          </cell>
        </row>
        <row r="22467">
          <cell r="A22467">
            <v>44179</v>
          </cell>
          <cell r="C22467">
            <v>8.3000000000000007</v>
          </cell>
        </row>
        <row r="22468">
          <cell r="A22468">
            <v>44180</v>
          </cell>
          <cell r="C22468">
            <v>8.1999999999999993</v>
          </cell>
        </row>
        <row r="22469">
          <cell r="A22469">
            <v>44180</v>
          </cell>
          <cell r="C22469">
            <v>8.1</v>
          </cell>
        </row>
        <row r="22470">
          <cell r="A22470">
            <v>44180</v>
          </cell>
          <cell r="C22470">
            <v>7.8</v>
          </cell>
        </row>
        <row r="22471">
          <cell r="A22471">
            <v>44180</v>
          </cell>
          <cell r="C22471">
            <v>7.8</v>
          </cell>
        </row>
        <row r="22472">
          <cell r="A22472">
            <v>44180</v>
          </cell>
          <cell r="C22472">
            <v>7.5</v>
          </cell>
        </row>
        <row r="22473">
          <cell r="A22473">
            <v>44180</v>
          </cell>
          <cell r="C22473">
            <v>7.4</v>
          </cell>
        </row>
        <row r="22474">
          <cell r="A22474">
            <v>44180</v>
          </cell>
          <cell r="C22474">
            <v>7.4</v>
          </cell>
        </row>
        <row r="22475">
          <cell r="A22475">
            <v>44180</v>
          </cell>
          <cell r="C22475">
            <v>7.3</v>
          </cell>
        </row>
        <row r="22476">
          <cell r="A22476">
            <v>44180</v>
          </cell>
          <cell r="C22476">
            <v>7.4</v>
          </cell>
        </row>
        <row r="22477">
          <cell r="A22477">
            <v>44180</v>
          </cell>
          <cell r="C22477">
            <v>7.8</v>
          </cell>
        </row>
        <row r="22478">
          <cell r="A22478">
            <v>44180</v>
          </cell>
          <cell r="C22478">
            <v>8.6</v>
          </cell>
        </row>
        <row r="22479">
          <cell r="A22479">
            <v>44180</v>
          </cell>
          <cell r="C22479">
            <v>9.1999999999999993</v>
          </cell>
        </row>
        <row r="22480">
          <cell r="A22480">
            <v>44180</v>
          </cell>
          <cell r="C22480">
            <v>9.9</v>
          </cell>
        </row>
        <row r="22481">
          <cell r="A22481">
            <v>44180</v>
          </cell>
          <cell r="C22481">
            <v>10.3</v>
          </cell>
        </row>
        <row r="22482">
          <cell r="A22482">
            <v>44180</v>
          </cell>
          <cell r="C22482">
            <v>10.3</v>
          </cell>
        </row>
        <row r="22483">
          <cell r="A22483">
            <v>44180</v>
          </cell>
          <cell r="C22483">
            <v>10</v>
          </cell>
        </row>
        <row r="22484">
          <cell r="A22484">
            <v>44180</v>
          </cell>
          <cell r="C22484">
            <v>9.6</v>
          </cell>
        </row>
        <row r="22485">
          <cell r="A22485">
            <v>44180</v>
          </cell>
          <cell r="C22485">
            <v>8.8000000000000007</v>
          </cell>
        </row>
        <row r="22486">
          <cell r="A22486">
            <v>44180</v>
          </cell>
          <cell r="C22486">
            <v>8.1999999999999993</v>
          </cell>
        </row>
        <row r="22487">
          <cell r="A22487">
            <v>44180</v>
          </cell>
          <cell r="C22487">
            <v>7.8</v>
          </cell>
        </row>
        <row r="22488">
          <cell r="A22488">
            <v>44180</v>
          </cell>
          <cell r="C22488">
            <v>7.8</v>
          </cell>
        </row>
        <row r="22489">
          <cell r="A22489">
            <v>44180</v>
          </cell>
          <cell r="C22489">
            <v>7.8</v>
          </cell>
        </row>
        <row r="22490">
          <cell r="A22490">
            <v>44180</v>
          </cell>
          <cell r="C22490">
            <v>8.1</v>
          </cell>
        </row>
        <row r="22491">
          <cell r="A22491">
            <v>44180</v>
          </cell>
          <cell r="C22491">
            <v>8.3000000000000007</v>
          </cell>
        </row>
        <row r="22492">
          <cell r="A22492">
            <v>44181</v>
          </cell>
          <cell r="C22492">
            <v>8.5</v>
          </cell>
        </row>
        <row r="22493">
          <cell r="A22493">
            <v>44181</v>
          </cell>
          <cell r="C22493">
            <v>8.6999999999999993</v>
          </cell>
        </row>
        <row r="22494">
          <cell r="A22494">
            <v>44181</v>
          </cell>
          <cell r="C22494">
            <v>8.8000000000000007</v>
          </cell>
        </row>
        <row r="22495">
          <cell r="A22495">
            <v>44181</v>
          </cell>
          <cell r="C22495">
            <v>9</v>
          </cell>
        </row>
        <row r="22496">
          <cell r="A22496">
            <v>44181</v>
          </cell>
          <cell r="C22496">
            <v>9.4</v>
          </cell>
        </row>
        <row r="22497">
          <cell r="A22497">
            <v>44181</v>
          </cell>
          <cell r="C22497">
            <v>9.6</v>
          </cell>
        </row>
        <row r="22498">
          <cell r="A22498">
            <v>44181</v>
          </cell>
          <cell r="C22498">
            <v>9.5</v>
          </cell>
        </row>
        <row r="22499">
          <cell r="A22499">
            <v>44181</v>
          </cell>
          <cell r="C22499">
            <v>9.6</v>
          </cell>
        </row>
        <row r="22500">
          <cell r="A22500">
            <v>44181</v>
          </cell>
          <cell r="C22500">
            <v>9.6999999999999993</v>
          </cell>
        </row>
        <row r="22501">
          <cell r="A22501">
            <v>44181</v>
          </cell>
          <cell r="C22501">
            <v>9.8000000000000007</v>
          </cell>
        </row>
        <row r="22502">
          <cell r="A22502">
            <v>44181</v>
          </cell>
          <cell r="C22502">
            <v>10</v>
          </cell>
        </row>
        <row r="22503">
          <cell r="A22503">
            <v>44181</v>
          </cell>
          <cell r="C22503">
            <v>9.9</v>
          </cell>
        </row>
        <row r="22504">
          <cell r="A22504">
            <v>44181</v>
          </cell>
          <cell r="C22504">
            <v>10</v>
          </cell>
        </row>
        <row r="22505">
          <cell r="A22505">
            <v>44181</v>
          </cell>
          <cell r="C22505">
            <v>10</v>
          </cell>
        </row>
        <row r="22506">
          <cell r="A22506">
            <v>44181</v>
          </cell>
          <cell r="C22506">
            <v>9.9</v>
          </cell>
        </row>
        <row r="22507">
          <cell r="A22507">
            <v>44181</v>
          </cell>
          <cell r="C22507">
            <v>9.5</v>
          </cell>
        </row>
        <row r="22508">
          <cell r="A22508">
            <v>44181</v>
          </cell>
          <cell r="C22508">
            <v>9.1</v>
          </cell>
        </row>
        <row r="22509">
          <cell r="A22509">
            <v>44181</v>
          </cell>
          <cell r="C22509">
            <v>8.5</v>
          </cell>
        </row>
        <row r="22510">
          <cell r="A22510">
            <v>44181</v>
          </cell>
          <cell r="C22510">
            <v>8</v>
          </cell>
        </row>
        <row r="22511">
          <cell r="A22511">
            <v>44181</v>
          </cell>
          <cell r="C22511">
            <v>7.6</v>
          </cell>
        </row>
        <row r="22512">
          <cell r="A22512">
            <v>44181</v>
          </cell>
          <cell r="C22512">
            <v>7.5</v>
          </cell>
        </row>
        <row r="22513">
          <cell r="A22513">
            <v>44181</v>
          </cell>
          <cell r="C22513">
            <v>7.3</v>
          </cell>
        </row>
        <row r="22514">
          <cell r="A22514">
            <v>44181</v>
          </cell>
          <cell r="C22514">
            <v>7</v>
          </cell>
        </row>
        <row r="22515">
          <cell r="A22515">
            <v>44181</v>
          </cell>
          <cell r="C22515">
            <v>7</v>
          </cell>
        </row>
        <row r="22516">
          <cell r="A22516">
            <v>44182</v>
          </cell>
          <cell r="C22516">
            <v>7</v>
          </cell>
        </row>
        <row r="22517">
          <cell r="A22517">
            <v>44182</v>
          </cell>
          <cell r="C22517">
            <v>7.2</v>
          </cell>
        </row>
        <row r="22518">
          <cell r="A22518">
            <v>44182</v>
          </cell>
          <cell r="C22518">
            <v>7.1</v>
          </cell>
        </row>
        <row r="22519">
          <cell r="A22519">
            <v>44182</v>
          </cell>
          <cell r="C22519">
            <v>7.1</v>
          </cell>
        </row>
        <row r="22520">
          <cell r="A22520">
            <v>44182</v>
          </cell>
          <cell r="C22520">
            <v>6.8</v>
          </cell>
        </row>
        <row r="22521">
          <cell r="A22521">
            <v>44182</v>
          </cell>
          <cell r="C22521">
            <v>7</v>
          </cell>
        </row>
        <row r="22522">
          <cell r="A22522">
            <v>44182</v>
          </cell>
          <cell r="C22522">
            <v>7</v>
          </cell>
        </row>
        <row r="22523">
          <cell r="A22523">
            <v>44182</v>
          </cell>
          <cell r="C22523">
            <v>7</v>
          </cell>
        </row>
        <row r="22524">
          <cell r="A22524">
            <v>44182</v>
          </cell>
          <cell r="C22524">
            <v>7.1</v>
          </cell>
        </row>
        <row r="22525">
          <cell r="A22525">
            <v>44182</v>
          </cell>
          <cell r="C22525">
            <v>7.6</v>
          </cell>
        </row>
        <row r="22526">
          <cell r="A22526">
            <v>44182</v>
          </cell>
          <cell r="C22526">
            <v>8.3000000000000007</v>
          </cell>
        </row>
        <row r="22527">
          <cell r="A22527">
            <v>44182</v>
          </cell>
          <cell r="C22527">
            <v>9</v>
          </cell>
        </row>
        <row r="22528">
          <cell r="A22528">
            <v>44182</v>
          </cell>
          <cell r="C22528">
            <v>9.8000000000000007</v>
          </cell>
        </row>
        <row r="22529">
          <cell r="A22529">
            <v>44182</v>
          </cell>
          <cell r="C22529">
            <v>10.3</v>
          </cell>
        </row>
        <row r="22530">
          <cell r="A22530">
            <v>44182</v>
          </cell>
          <cell r="C22530">
            <v>10.6</v>
          </cell>
        </row>
        <row r="22531">
          <cell r="A22531">
            <v>44182</v>
          </cell>
          <cell r="C22531">
            <v>10.6</v>
          </cell>
        </row>
        <row r="22532">
          <cell r="A22532">
            <v>44182</v>
          </cell>
          <cell r="C22532">
            <v>10.6</v>
          </cell>
        </row>
        <row r="22533">
          <cell r="A22533">
            <v>44182</v>
          </cell>
          <cell r="C22533">
            <v>10.4</v>
          </cell>
        </row>
        <row r="22534">
          <cell r="A22534">
            <v>44182</v>
          </cell>
          <cell r="C22534">
            <v>10.3</v>
          </cell>
        </row>
        <row r="22535">
          <cell r="A22535">
            <v>44182</v>
          </cell>
          <cell r="C22535">
            <v>10.3</v>
          </cell>
        </row>
        <row r="22536">
          <cell r="A22536">
            <v>44182</v>
          </cell>
          <cell r="C22536">
            <v>10.5</v>
          </cell>
        </row>
        <row r="22537">
          <cell r="A22537">
            <v>44182</v>
          </cell>
          <cell r="C22537">
            <v>10.7</v>
          </cell>
        </row>
        <row r="22538">
          <cell r="A22538">
            <v>44182</v>
          </cell>
          <cell r="C22538">
            <v>10.9</v>
          </cell>
        </row>
        <row r="22539">
          <cell r="A22539">
            <v>44182</v>
          </cell>
          <cell r="C22539">
            <v>11.2</v>
          </cell>
        </row>
        <row r="22540">
          <cell r="A22540">
            <v>44183</v>
          </cell>
          <cell r="C22540">
            <v>11.3</v>
          </cell>
        </row>
        <row r="22541">
          <cell r="A22541">
            <v>44183</v>
          </cell>
          <cell r="C22541">
            <v>11.6</v>
          </cell>
        </row>
        <row r="22542">
          <cell r="A22542">
            <v>44183</v>
          </cell>
          <cell r="C22542">
            <v>11.6</v>
          </cell>
        </row>
        <row r="22543">
          <cell r="A22543">
            <v>44183</v>
          </cell>
          <cell r="C22543">
            <v>11.7</v>
          </cell>
        </row>
        <row r="22544">
          <cell r="A22544">
            <v>44183</v>
          </cell>
          <cell r="C22544">
            <v>11.9</v>
          </cell>
        </row>
        <row r="22545">
          <cell r="A22545">
            <v>44183</v>
          </cell>
          <cell r="C22545">
            <v>12.1</v>
          </cell>
        </row>
        <row r="22546">
          <cell r="A22546">
            <v>44183</v>
          </cell>
          <cell r="C22546">
            <v>12.2</v>
          </cell>
        </row>
        <row r="22547">
          <cell r="A22547">
            <v>44183</v>
          </cell>
          <cell r="C22547">
            <v>12.3</v>
          </cell>
        </row>
        <row r="22548">
          <cell r="A22548">
            <v>44183</v>
          </cell>
          <cell r="C22548">
            <v>12.3</v>
          </cell>
        </row>
        <row r="22549">
          <cell r="A22549">
            <v>44183</v>
          </cell>
          <cell r="C22549">
            <v>12.6</v>
          </cell>
        </row>
        <row r="22550">
          <cell r="A22550">
            <v>44183</v>
          </cell>
          <cell r="C22550">
            <v>12.9</v>
          </cell>
        </row>
        <row r="22551">
          <cell r="A22551">
            <v>44183</v>
          </cell>
          <cell r="C22551">
            <v>12.9</v>
          </cell>
        </row>
        <row r="22552">
          <cell r="A22552">
            <v>44183</v>
          </cell>
          <cell r="C22552">
            <v>13.1</v>
          </cell>
        </row>
        <row r="22553">
          <cell r="A22553">
            <v>44183</v>
          </cell>
          <cell r="C22553">
            <v>13.1</v>
          </cell>
        </row>
        <row r="22554">
          <cell r="A22554">
            <v>44183</v>
          </cell>
          <cell r="C22554">
            <v>13</v>
          </cell>
        </row>
        <row r="22555">
          <cell r="A22555">
            <v>44183</v>
          </cell>
          <cell r="C22555">
            <v>12.9</v>
          </cell>
        </row>
        <row r="22556">
          <cell r="A22556">
            <v>44183</v>
          </cell>
          <cell r="C22556">
            <v>12.9</v>
          </cell>
        </row>
        <row r="22557">
          <cell r="A22557">
            <v>44183</v>
          </cell>
          <cell r="C22557">
            <v>12.9</v>
          </cell>
        </row>
        <row r="22558">
          <cell r="A22558">
            <v>44183</v>
          </cell>
          <cell r="C22558">
            <v>12.7</v>
          </cell>
        </row>
        <row r="22559">
          <cell r="A22559">
            <v>44183</v>
          </cell>
          <cell r="C22559">
            <v>12.5</v>
          </cell>
        </row>
        <row r="22560">
          <cell r="A22560">
            <v>44183</v>
          </cell>
          <cell r="C22560">
            <v>12.6</v>
          </cell>
        </row>
        <row r="22561">
          <cell r="A22561">
            <v>44183</v>
          </cell>
          <cell r="C22561">
            <v>12.4</v>
          </cell>
        </row>
        <row r="22562">
          <cell r="A22562">
            <v>44183</v>
          </cell>
          <cell r="C22562">
            <v>12.2</v>
          </cell>
        </row>
        <row r="22563">
          <cell r="A22563">
            <v>44183</v>
          </cell>
          <cell r="C22563">
            <v>12.2</v>
          </cell>
        </row>
        <row r="22564">
          <cell r="A22564">
            <v>44184</v>
          </cell>
          <cell r="C22564">
            <v>12.1</v>
          </cell>
        </row>
        <row r="22565">
          <cell r="A22565">
            <v>44184</v>
          </cell>
          <cell r="C22565">
            <v>11.9</v>
          </cell>
        </row>
        <row r="22566">
          <cell r="A22566">
            <v>44184</v>
          </cell>
          <cell r="C22566">
            <v>11.5</v>
          </cell>
        </row>
        <row r="22567">
          <cell r="A22567">
            <v>44184</v>
          </cell>
          <cell r="C22567">
            <v>11.2</v>
          </cell>
        </row>
        <row r="22568">
          <cell r="A22568">
            <v>44184</v>
          </cell>
          <cell r="C22568">
            <v>11.2</v>
          </cell>
        </row>
        <row r="22569">
          <cell r="A22569">
            <v>44184</v>
          </cell>
          <cell r="C22569">
            <v>10.8</v>
          </cell>
        </row>
        <row r="22570">
          <cell r="A22570">
            <v>44184</v>
          </cell>
          <cell r="C22570">
            <v>10.5</v>
          </cell>
        </row>
        <row r="22571">
          <cell r="A22571">
            <v>44184</v>
          </cell>
          <cell r="C22571">
            <v>10.199999999999999</v>
          </cell>
        </row>
        <row r="22572">
          <cell r="A22572">
            <v>44184</v>
          </cell>
          <cell r="C22572">
            <v>9.8000000000000007</v>
          </cell>
        </row>
        <row r="22573">
          <cell r="A22573">
            <v>44184</v>
          </cell>
          <cell r="C22573">
            <v>10</v>
          </cell>
        </row>
        <row r="22574">
          <cell r="A22574">
            <v>44184</v>
          </cell>
          <cell r="C22574">
            <v>10.5</v>
          </cell>
        </row>
        <row r="22575">
          <cell r="A22575">
            <v>44184</v>
          </cell>
          <cell r="C22575">
            <v>10.7</v>
          </cell>
        </row>
        <row r="22576">
          <cell r="A22576">
            <v>44184</v>
          </cell>
          <cell r="C22576">
            <v>11.1</v>
          </cell>
        </row>
        <row r="22577">
          <cell r="A22577">
            <v>44184</v>
          </cell>
          <cell r="C22577">
            <v>11.2</v>
          </cell>
        </row>
        <row r="22578">
          <cell r="A22578">
            <v>44184</v>
          </cell>
          <cell r="C22578">
            <v>11.1</v>
          </cell>
        </row>
        <row r="22579">
          <cell r="A22579">
            <v>44184</v>
          </cell>
          <cell r="C22579">
            <v>10.7</v>
          </cell>
        </row>
        <row r="22580">
          <cell r="A22580">
            <v>44184</v>
          </cell>
          <cell r="C22580">
            <v>10.3</v>
          </cell>
        </row>
        <row r="22581">
          <cell r="A22581">
            <v>44184</v>
          </cell>
          <cell r="C22581">
            <v>9.6999999999999993</v>
          </cell>
        </row>
        <row r="22582">
          <cell r="A22582">
            <v>44184</v>
          </cell>
          <cell r="C22582">
            <v>9.1999999999999993</v>
          </cell>
        </row>
        <row r="22583">
          <cell r="A22583">
            <v>44184</v>
          </cell>
          <cell r="C22583">
            <v>8.9</v>
          </cell>
        </row>
        <row r="22584">
          <cell r="A22584">
            <v>44184</v>
          </cell>
          <cell r="C22584">
            <v>8.9</v>
          </cell>
        </row>
        <row r="22585">
          <cell r="A22585">
            <v>44184</v>
          </cell>
          <cell r="C22585">
            <v>8.8000000000000007</v>
          </cell>
        </row>
        <row r="22586">
          <cell r="A22586">
            <v>44184</v>
          </cell>
          <cell r="C22586">
            <v>8.5</v>
          </cell>
        </row>
        <row r="22587">
          <cell r="A22587">
            <v>44184</v>
          </cell>
          <cell r="C22587">
            <v>8.5</v>
          </cell>
        </row>
        <row r="22588">
          <cell r="A22588">
            <v>44185</v>
          </cell>
          <cell r="C22588">
            <v>8.5</v>
          </cell>
        </row>
        <row r="22589">
          <cell r="A22589">
            <v>44185</v>
          </cell>
          <cell r="C22589">
            <v>8.4</v>
          </cell>
        </row>
        <row r="22590">
          <cell r="A22590">
            <v>44185</v>
          </cell>
          <cell r="C22590">
            <v>8.1</v>
          </cell>
        </row>
        <row r="22591">
          <cell r="A22591">
            <v>44185</v>
          </cell>
          <cell r="C22591">
            <v>8</v>
          </cell>
        </row>
        <row r="22592">
          <cell r="A22592">
            <v>44185</v>
          </cell>
          <cell r="C22592">
            <v>7.7</v>
          </cell>
        </row>
        <row r="22593">
          <cell r="A22593">
            <v>44185</v>
          </cell>
          <cell r="C22593">
            <v>7.7</v>
          </cell>
        </row>
        <row r="22594">
          <cell r="A22594">
            <v>44185</v>
          </cell>
          <cell r="C22594">
            <v>7.7</v>
          </cell>
        </row>
        <row r="22595">
          <cell r="A22595">
            <v>44185</v>
          </cell>
          <cell r="C22595">
            <v>7.7</v>
          </cell>
        </row>
        <row r="22596">
          <cell r="A22596">
            <v>44185</v>
          </cell>
          <cell r="C22596">
            <v>7.8</v>
          </cell>
        </row>
        <row r="22597">
          <cell r="A22597">
            <v>44185</v>
          </cell>
          <cell r="C22597">
            <v>8</v>
          </cell>
        </row>
        <row r="22598">
          <cell r="A22598">
            <v>44185</v>
          </cell>
          <cell r="C22598">
            <v>8.4</v>
          </cell>
        </row>
        <row r="22599">
          <cell r="A22599">
            <v>44185</v>
          </cell>
          <cell r="C22599">
            <v>8.6</v>
          </cell>
        </row>
        <row r="22600">
          <cell r="A22600">
            <v>44185</v>
          </cell>
          <cell r="C22600">
            <v>9</v>
          </cell>
        </row>
        <row r="22601">
          <cell r="A22601">
            <v>44185</v>
          </cell>
          <cell r="C22601">
            <v>9.1</v>
          </cell>
        </row>
        <row r="22602">
          <cell r="A22602">
            <v>44185</v>
          </cell>
          <cell r="C22602">
            <v>9</v>
          </cell>
        </row>
        <row r="22603">
          <cell r="A22603">
            <v>44185</v>
          </cell>
          <cell r="C22603">
            <v>8.6999999999999993</v>
          </cell>
        </row>
        <row r="22604">
          <cell r="A22604">
            <v>44185</v>
          </cell>
          <cell r="C22604">
            <v>8.4</v>
          </cell>
        </row>
        <row r="22605">
          <cell r="A22605">
            <v>44185</v>
          </cell>
          <cell r="C22605">
            <v>7.9</v>
          </cell>
        </row>
        <row r="22606">
          <cell r="A22606">
            <v>44185</v>
          </cell>
          <cell r="C22606">
            <v>7.5</v>
          </cell>
        </row>
        <row r="22607">
          <cell r="A22607">
            <v>44185</v>
          </cell>
          <cell r="C22607">
            <v>7.2</v>
          </cell>
        </row>
        <row r="22608">
          <cell r="A22608">
            <v>44185</v>
          </cell>
          <cell r="C22608">
            <v>7</v>
          </cell>
        </row>
        <row r="22609">
          <cell r="A22609">
            <v>44185</v>
          </cell>
          <cell r="C22609">
            <v>6.8</v>
          </cell>
        </row>
        <row r="22610">
          <cell r="A22610">
            <v>44185</v>
          </cell>
          <cell r="C22610">
            <v>6.9</v>
          </cell>
        </row>
        <row r="22611">
          <cell r="A22611">
            <v>44185</v>
          </cell>
          <cell r="C22611">
            <v>6.9</v>
          </cell>
        </row>
        <row r="22612">
          <cell r="A22612">
            <v>44186</v>
          </cell>
          <cell r="C22612">
            <v>7</v>
          </cell>
        </row>
        <row r="22613">
          <cell r="A22613">
            <v>44186</v>
          </cell>
          <cell r="C22613">
            <v>7.4</v>
          </cell>
        </row>
        <row r="22614">
          <cell r="A22614">
            <v>44186</v>
          </cell>
          <cell r="C22614">
            <v>7.5</v>
          </cell>
        </row>
        <row r="22615">
          <cell r="A22615">
            <v>44186</v>
          </cell>
          <cell r="C22615">
            <v>7.8</v>
          </cell>
        </row>
        <row r="22616">
          <cell r="A22616">
            <v>44186</v>
          </cell>
          <cell r="C22616">
            <v>8.4</v>
          </cell>
        </row>
        <row r="22617">
          <cell r="A22617">
            <v>44186</v>
          </cell>
          <cell r="C22617">
            <v>8.8000000000000007</v>
          </cell>
        </row>
        <row r="22618">
          <cell r="A22618">
            <v>44186</v>
          </cell>
          <cell r="C22618">
            <v>9.1999999999999993</v>
          </cell>
        </row>
        <row r="22619">
          <cell r="A22619">
            <v>44186</v>
          </cell>
          <cell r="C22619">
            <v>9.6999999999999993</v>
          </cell>
        </row>
        <row r="22620">
          <cell r="A22620">
            <v>44186</v>
          </cell>
          <cell r="C22620">
            <v>10.4</v>
          </cell>
        </row>
        <row r="22621">
          <cell r="A22621">
            <v>44186</v>
          </cell>
          <cell r="C22621">
            <v>11</v>
          </cell>
        </row>
        <row r="22622">
          <cell r="A22622">
            <v>44186</v>
          </cell>
          <cell r="C22622">
            <v>11.6</v>
          </cell>
        </row>
        <row r="22623">
          <cell r="A22623">
            <v>44186</v>
          </cell>
          <cell r="C22623">
            <v>12.1</v>
          </cell>
        </row>
        <row r="22624">
          <cell r="A22624">
            <v>44186</v>
          </cell>
          <cell r="C22624">
            <v>12.6</v>
          </cell>
        </row>
        <row r="22625">
          <cell r="A22625">
            <v>44186</v>
          </cell>
          <cell r="C22625">
            <v>12.8</v>
          </cell>
        </row>
        <row r="22626">
          <cell r="A22626">
            <v>44186</v>
          </cell>
          <cell r="C22626">
            <v>12.7</v>
          </cell>
        </row>
        <row r="22627">
          <cell r="A22627">
            <v>44186</v>
          </cell>
          <cell r="C22627">
            <v>12.6</v>
          </cell>
        </row>
        <row r="22628">
          <cell r="A22628">
            <v>44186</v>
          </cell>
          <cell r="C22628">
            <v>12.7</v>
          </cell>
        </row>
        <row r="22629">
          <cell r="A22629">
            <v>44186</v>
          </cell>
          <cell r="C22629">
            <v>12.5</v>
          </cell>
        </row>
        <row r="22630">
          <cell r="A22630">
            <v>44186</v>
          </cell>
          <cell r="C22630">
            <v>12.3</v>
          </cell>
        </row>
        <row r="22631">
          <cell r="A22631">
            <v>44186</v>
          </cell>
          <cell r="C22631">
            <v>12.1</v>
          </cell>
        </row>
        <row r="22632">
          <cell r="A22632">
            <v>44186</v>
          </cell>
          <cell r="C22632">
            <v>12</v>
          </cell>
        </row>
        <row r="22633">
          <cell r="A22633">
            <v>44186</v>
          </cell>
          <cell r="C22633">
            <v>11.7</v>
          </cell>
        </row>
        <row r="22634">
          <cell r="A22634">
            <v>44186</v>
          </cell>
          <cell r="C22634">
            <v>12</v>
          </cell>
        </row>
        <row r="22635">
          <cell r="A22635">
            <v>44186</v>
          </cell>
          <cell r="C22635">
            <v>12.1</v>
          </cell>
        </row>
        <row r="22636">
          <cell r="A22636">
            <v>44187</v>
          </cell>
          <cell r="C22636">
            <v>12</v>
          </cell>
        </row>
        <row r="22637">
          <cell r="A22637">
            <v>44187</v>
          </cell>
          <cell r="C22637">
            <v>11.9</v>
          </cell>
        </row>
        <row r="22638">
          <cell r="A22638">
            <v>44187</v>
          </cell>
          <cell r="C22638">
            <v>11.6</v>
          </cell>
        </row>
        <row r="22639">
          <cell r="A22639">
            <v>44187</v>
          </cell>
          <cell r="C22639">
            <v>11.3</v>
          </cell>
        </row>
        <row r="22640">
          <cell r="A22640">
            <v>44187</v>
          </cell>
          <cell r="C22640">
            <v>11</v>
          </cell>
        </row>
        <row r="22641">
          <cell r="A22641">
            <v>44187</v>
          </cell>
          <cell r="C22641">
            <v>10.4</v>
          </cell>
        </row>
        <row r="22642">
          <cell r="A22642">
            <v>44187</v>
          </cell>
          <cell r="C22642">
            <v>9.9</v>
          </cell>
        </row>
        <row r="22643">
          <cell r="A22643">
            <v>44187</v>
          </cell>
          <cell r="C22643">
            <v>9.6</v>
          </cell>
        </row>
        <row r="22644">
          <cell r="A22644">
            <v>44187</v>
          </cell>
          <cell r="C22644">
            <v>9.3000000000000007</v>
          </cell>
        </row>
        <row r="22645">
          <cell r="A22645">
            <v>44187</v>
          </cell>
          <cell r="C22645">
            <v>9.1999999999999993</v>
          </cell>
        </row>
        <row r="22646">
          <cell r="A22646">
            <v>44187</v>
          </cell>
          <cell r="C22646">
            <v>9.1</v>
          </cell>
        </row>
        <row r="22647">
          <cell r="A22647">
            <v>44187</v>
          </cell>
          <cell r="C22647">
            <v>9.1999999999999993</v>
          </cell>
        </row>
        <row r="22648">
          <cell r="A22648">
            <v>44187</v>
          </cell>
          <cell r="C22648">
            <v>9.6</v>
          </cell>
        </row>
        <row r="22649">
          <cell r="A22649">
            <v>44187</v>
          </cell>
          <cell r="C22649">
            <v>9.8000000000000007</v>
          </cell>
        </row>
        <row r="22650">
          <cell r="A22650">
            <v>44187</v>
          </cell>
          <cell r="C22650">
            <v>9.8000000000000007</v>
          </cell>
        </row>
        <row r="22651">
          <cell r="A22651">
            <v>44187</v>
          </cell>
          <cell r="C22651">
            <v>9.6999999999999993</v>
          </cell>
        </row>
        <row r="22652">
          <cell r="A22652">
            <v>44187</v>
          </cell>
          <cell r="C22652">
            <v>9.5</v>
          </cell>
        </row>
        <row r="22653">
          <cell r="A22653">
            <v>44187</v>
          </cell>
          <cell r="C22653">
            <v>9.1999999999999993</v>
          </cell>
        </row>
        <row r="22654">
          <cell r="A22654">
            <v>44187</v>
          </cell>
          <cell r="C22654">
            <v>9</v>
          </cell>
        </row>
        <row r="22655">
          <cell r="A22655">
            <v>44187</v>
          </cell>
          <cell r="C22655">
            <v>8.9</v>
          </cell>
        </row>
        <row r="22656">
          <cell r="A22656">
            <v>44187</v>
          </cell>
          <cell r="C22656">
            <v>8.9</v>
          </cell>
        </row>
        <row r="22657">
          <cell r="A22657">
            <v>44187</v>
          </cell>
          <cell r="C22657">
            <v>8.9</v>
          </cell>
        </row>
        <row r="22658">
          <cell r="A22658">
            <v>44187</v>
          </cell>
          <cell r="C22658">
            <v>9</v>
          </cell>
        </row>
        <row r="22659">
          <cell r="A22659">
            <v>44187</v>
          </cell>
          <cell r="C22659">
            <v>9.1999999999999993</v>
          </cell>
        </row>
        <row r="22660">
          <cell r="A22660">
            <v>44188</v>
          </cell>
          <cell r="C22660">
            <v>9.4</v>
          </cell>
        </row>
        <row r="22661">
          <cell r="A22661">
            <v>44188</v>
          </cell>
          <cell r="C22661">
            <v>9.6</v>
          </cell>
        </row>
        <row r="22662">
          <cell r="A22662">
            <v>44188</v>
          </cell>
          <cell r="C22662">
            <v>9.6</v>
          </cell>
        </row>
        <row r="22663">
          <cell r="A22663">
            <v>44188</v>
          </cell>
          <cell r="C22663">
            <v>9.6</v>
          </cell>
        </row>
        <row r="22664">
          <cell r="A22664">
            <v>44188</v>
          </cell>
          <cell r="C22664">
            <v>9.9</v>
          </cell>
        </row>
        <row r="22665">
          <cell r="A22665">
            <v>44188</v>
          </cell>
          <cell r="C22665">
            <v>9.9</v>
          </cell>
        </row>
        <row r="22666">
          <cell r="A22666">
            <v>44188</v>
          </cell>
          <cell r="C22666">
            <v>10</v>
          </cell>
        </row>
        <row r="22667">
          <cell r="A22667">
            <v>44188</v>
          </cell>
          <cell r="C22667">
            <v>10</v>
          </cell>
        </row>
        <row r="22668">
          <cell r="A22668">
            <v>44188</v>
          </cell>
          <cell r="C22668">
            <v>10</v>
          </cell>
        </row>
        <row r="22669">
          <cell r="A22669">
            <v>44188</v>
          </cell>
          <cell r="C22669">
            <v>10</v>
          </cell>
        </row>
        <row r="22670">
          <cell r="A22670">
            <v>44188</v>
          </cell>
          <cell r="C22670">
            <v>10.1</v>
          </cell>
        </row>
        <row r="22671">
          <cell r="A22671">
            <v>44188</v>
          </cell>
          <cell r="C22671">
            <v>10.3</v>
          </cell>
        </row>
        <row r="22672">
          <cell r="A22672">
            <v>44188</v>
          </cell>
          <cell r="C22672">
            <v>10.4</v>
          </cell>
        </row>
        <row r="22673">
          <cell r="A22673">
            <v>44188</v>
          </cell>
          <cell r="C22673">
            <v>10.4</v>
          </cell>
        </row>
        <row r="22674">
          <cell r="A22674">
            <v>44188</v>
          </cell>
          <cell r="C22674">
            <v>10.1</v>
          </cell>
        </row>
        <row r="22675">
          <cell r="A22675">
            <v>44188</v>
          </cell>
          <cell r="C22675">
            <v>9.6999999999999993</v>
          </cell>
        </row>
        <row r="22676">
          <cell r="A22676">
            <v>44188</v>
          </cell>
          <cell r="C22676">
            <v>9.5</v>
          </cell>
        </row>
        <row r="22677">
          <cell r="A22677">
            <v>44188</v>
          </cell>
          <cell r="C22677">
            <v>9</v>
          </cell>
        </row>
        <row r="22678">
          <cell r="A22678">
            <v>44188</v>
          </cell>
          <cell r="C22678">
            <v>8.3000000000000007</v>
          </cell>
        </row>
        <row r="22679">
          <cell r="A22679">
            <v>44188</v>
          </cell>
          <cell r="C22679">
            <v>8.1</v>
          </cell>
        </row>
        <row r="22680">
          <cell r="A22680">
            <v>44188</v>
          </cell>
          <cell r="C22680">
            <v>8</v>
          </cell>
        </row>
        <row r="22681">
          <cell r="A22681">
            <v>44188</v>
          </cell>
          <cell r="C22681">
            <v>7.4</v>
          </cell>
        </row>
        <row r="22682">
          <cell r="A22682">
            <v>44188</v>
          </cell>
          <cell r="C22682">
            <v>7.5</v>
          </cell>
        </row>
        <row r="22683">
          <cell r="A22683">
            <v>44188</v>
          </cell>
          <cell r="C22683">
            <v>7.5</v>
          </cell>
        </row>
        <row r="22684">
          <cell r="A22684">
            <v>44189</v>
          </cell>
          <cell r="C22684">
            <v>7.2</v>
          </cell>
        </row>
        <row r="22685">
          <cell r="A22685">
            <v>44189</v>
          </cell>
          <cell r="C22685">
            <v>7</v>
          </cell>
        </row>
        <row r="22686">
          <cell r="A22686">
            <v>44189</v>
          </cell>
          <cell r="C22686">
            <v>7</v>
          </cell>
        </row>
        <row r="22687">
          <cell r="A22687">
            <v>44189</v>
          </cell>
          <cell r="C22687">
            <v>6.4</v>
          </cell>
        </row>
        <row r="22688">
          <cell r="A22688">
            <v>44189</v>
          </cell>
          <cell r="C22688">
            <v>6.3</v>
          </cell>
        </row>
        <row r="22689">
          <cell r="A22689">
            <v>44189</v>
          </cell>
          <cell r="C22689">
            <v>5.9</v>
          </cell>
        </row>
        <row r="22690">
          <cell r="A22690">
            <v>44189</v>
          </cell>
          <cell r="C22690">
            <v>5.7</v>
          </cell>
        </row>
        <row r="22691">
          <cell r="A22691">
            <v>44189</v>
          </cell>
          <cell r="C22691">
            <v>5.2</v>
          </cell>
        </row>
        <row r="22692">
          <cell r="A22692">
            <v>44189</v>
          </cell>
          <cell r="C22692">
            <v>4.8</v>
          </cell>
        </row>
        <row r="22693">
          <cell r="A22693">
            <v>44189</v>
          </cell>
          <cell r="C22693">
            <v>4.9000000000000004</v>
          </cell>
        </row>
        <row r="22694">
          <cell r="A22694">
            <v>44189</v>
          </cell>
          <cell r="C22694">
            <v>5.8</v>
          </cell>
        </row>
        <row r="22695">
          <cell r="A22695">
            <v>44189</v>
          </cell>
          <cell r="C22695">
            <v>5.9</v>
          </cell>
        </row>
        <row r="22696">
          <cell r="A22696">
            <v>44189</v>
          </cell>
          <cell r="C22696">
            <v>6.3</v>
          </cell>
        </row>
        <row r="22697">
          <cell r="A22697">
            <v>44189</v>
          </cell>
          <cell r="C22697">
            <v>6.4</v>
          </cell>
        </row>
        <row r="22698">
          <cell r="A22698">
            <v>44189</v>
          </cell>
          <cell r="C22698">
            <v>6.1</v>
          </cell>
        </row>
        <row r="22699">
          <cell r="A22699">
            <v>44189</v>
          </cell>
          <cell r="C22699">
            <v>5.7</v>
          </cell>
        </row>
        <row r="22700">
          <cell r="A22700">
            <v>44189</v>
          </cell>
          <cell r="C22700">
            <v>5.2</v>
          </cell>
        </row>
        <row r="22701">
          <cell r="A22701">
            <v>44189</v>
          </cell>
          <cell r="C22701">
            <v>4.5</v>
          </cell>
        </row>
        <row r="22702">
          <cell r="A22702">
            <v>44189</v>
          </cell>
          <cell r="C22702">
            <v>4</v>
          </cell>
        </row>
        <row r="22703">
          <cell r="A22703">
            <v>44189</v>
          </cell>
          <cell r="C22703">
            <v>3.6</v>
          </cell>
        </row>
        <row r="22704">
          <cell r="A22704">
            <v>44189</v>
          </cell>
          <cell r="C22704">
            <v>3.4</v>
          </cell>
        </row>
        <row r="22705">
          <cell r="A22705">
            <v>44189</v>
          </cell>
          <cell r="C22705">
            <v>3.1</v>
          </cell>
        </row>
        <row r="22706">
          <cell r="A22706">
            <v>44189</v>
          </cell>
          <cell r="C22706">
            <v>3.1</v>
          </cell>
        </row>
        <row r="22707">
          <cell r="A22707">
            <v>44189</v>
          </cell>
          <cell r="C22707">
            <v>2.8</v>
          </cell>
        </row>
        <row r="22708">
          <cell r="A22708">
            <v>44190</v>
          </cell>
          <cell r="C22708">
            <v>2.5</v>
          </cell>
        </row>
        <row r="22709">
          <cell r="A22709">
            <v>44190</v>
          </cell>
          <cell r="C22709">
            <v>2.2999999999999998</v>
          </cell>
        </row>
        <row r="22710">
          <cell r="A22710">
            <v>44190</v>
          </cell>
          <cell r="C22710">
            <v>1.9</v>
          </cell>
        </row>
        <row r="22711">
          <cell r="A22711">
            <v>44190</v>
          </cell>
          <cell r="C22711">
            <v>1.6</v>
          </cell>
        </row>
        <row r="22712">
          <cell r="A22712">
            <v>44190</v>
          </cell>
          <cell r="C22712">
            <v>1</v>
          </cell>
        </row>
        <row r="22713">
          <cell r="A22713">
            <v>44190</v>
          </cell>
          <cell r="C22713">
            <v>0.8</v>
          </cell>
        </row>
        <row r="22714">
          <cell r="A22714">
            <v>44190</v>
          </cell>
          <cell r="C22714">
            <v>0.7</v>
          </cell>
        </row>
        <row r="22715">
          <cell r="A22715">
            <v>44190</v>
          </cell>
          <cell r="C22715">
            <v>0.5</v>
          </cell>
        </row>
        <row r="22716">
          <cell r="A22716">
            <v>44190</v>
          </cell>
          <cell r="C22716">
            <v>0.6</v>
          </cell>
        </row>
        <row r="22717">
          <cell r="A22717">
            <v>44190</v>
          </cell>
          <cell r="C22717">
            <v>1.1000000000000001</v>
          </cell>
        </row>
        <row r="22718">
          <cell r="A22718">
            <v>44190</v>
          </cell>
          <cell r="C22718">
            <v>1.9</v>
          </cell>
        </row>
        <row r="22719">
          <cell r="A22719">
            <v>44190</v>
          </cell>
          <cell r="C22719">
            <v>2.9</v>
          </cell>
        </row>
        <row r="22720">
          <cell r="A22720">
            <v>44190</v>
          </cell>
          <cell r="C22720">
            <v>3.8</v>
          </cell>
        </row>
        <row r="22721">
          <cell r="A22721">
            <v>44190</v>
          </cell>
          <cell r="C22721">
            <v>4.5</v>
          </cell>
        </row>
        <row r="22722">
          <cell r="A22722">
            <v>44190</v>
          </cell>
          <cell r="C22722">
            <v>4.7</v>
          </cell>
        </row>
        <row r="22723">
          <cell r="A22723">
            <v>44190</v>
          </cell>
          <cell r="C22723">
            <v>4.5999999999999996</v>
          </cell>
        </row>
        <row r="22724">
          <cell r="A22724">
            <v>44190</v>
          </cell>
          <cell r="C22724">
            <v>4.3</v>
          </cell>
        </row>
        <row r="22725">
          <cell r="A22725">
            <v>44190</v>
          </cell>
          <cell r="C22725">
            <v>3.7</v>
          </cell>
        </row>
        <row r="22726">
          <cell r="A22726">
            <v>44190</v>
          </cell>
          <cell r="C22726">
            <v>3.6</v>
          </cell>
        </row>
        <row r="22727">
          <cell r="A22727">
            <v>44190</v>
          </cell>
          <cell r="C22727">
            <v>3.4</v>
          </cell>
        </row>
        <row r="22728">
          <cell r="A22728">
            <v>44190</v>
          </cell>
          <cell r="C22728">
            <v>3.5</v>
          </cell>
        </row>
        <row r="22729">
          <cell r="A22729">
            <v>44190</v>
          </cell>
          <cell r="C22729">
            <v>3.6</v>
          </cell>
        </row>
        <row r="22730">
          <cell r="A22730">
            <v>44190</v>
          </cell>
          <cell r="C22730">
            <v>3.7</v>
          </cell>
        </row>
        <row r="22731">
          <cell r="A22731">
            <v>44190</v>
          </cell>
          <cell r="C22731">
            <v>4.2</v>
          </cell>
        </row>
        <row r="22732">
          <cell r="A22732">
            <v>44191</v>
          </cell>
          <cell r="C22732">
            <v>4.5</v>
          </cell>
        </row>
        <row r="22733">
          <cell r="A22733">
            <v>44191</v>
          </cell>
          <cell r="C22733">
            <v>5</v>
          </cell>
        </row>
        <row r="22734">
          <cell r="A22734">
            <v>44191</v>
          </cell>
          <cell r="C22734">
            <v>5.3</v>
          </cell>
        </row>
        <row r="22735">
          <cell r="A22735">
            <v>44191</v>
          </cell>
          <cell r="C22735">
            <v>5.8</v>
          </cell>
        </row>
        <row r="22736">
          <cell r="A22736">
            <v>44191</v>
          </cell>
          <cell r="C22736">
            <v>6</v>
          </cell>
        </row>
        <row r="22737">
          <cell r="A22737">
            <v>44191</v>
          </cell>
          <cell r="C22737">
            <v>6.7</v>
          </cell>
        </row>
        <row r="22738">
          <cell r="A22738">
            <v>44191</v>
          </cell>
          <cell r="C22738">
            <v>7.1</v>
          </cell>
        </row>
        <row r="22739">
          <cell r="A22739">
            <v>44191</v>
          </cell>
          <cell r="C22739">
            <v>7.4</v>
          </cell>
        </row>
        <row r="22740">
          <cell r="A22740">
            <v>44191</v>
          </cell>
          <cell r="C22740">
            <v>7.8</v>
          </cell>
        </row>
        <row r="22741">
          <cell r="A22741">
            <v>44191</v>
          </cell>
          <cell r="C22741">
            <v>8.1999999999999993</v>
          </cell>
        </row>
        <row r="22742">
          <cell r="A22742">
            <v>44191</v>
          </cell>
          <cell r="C22742">
            <v>8.1999999999999993</v>
          </cell>
        </row>
        <row r="22743">
          <cell r="A22743">
            <v>44191</v>
          </cell>
          <cell r="C22743">
            <v>8.6999999999999993</v>
          </cell>
        </row>
        <row r="22744">
          <cell r="A22744">
            <v>44191</v>
          </cell>
          <cell r="C22744">
            <v>9.1999999999999993</v>
          </cell>
        </row>
        <row r="22745">
          <cell r="A22745">
            <v>44191</v>
          </cell>
          <cell r="C22745">
            <v>9.5</v>
          </cell>
        </row>
        <row r="22746">
          <cell r="A22746">
            <v>44191</v>
          </cell>
          <cell r="C22746">
            <v>9.5</v>
          </cell>
        </row>
        <row r="22747">
          <cell r="A22747">
            <v>44191</v>
          </cell>
          <cell r="C22747">
            <v>9.5</v>
          </cell>
        </row>
        <row r="22748">
          <cell r="A22748">
            <v>44191</v>
          </cell>
          <cell r="C22748">
            <v>9.6999999999999993</v>
          </cell>
        </row>
        <row r="22749">
          <cell r="A22749">
            <v>44191</v>
          </cell>
          <cell r="C22749">
            <v>9.6</v>
          </cell>
        </row>
        <row r="22750">
          <cell r="A22750">
            <v>44191</v>
          </cell>
          <cell r="C22750">
            <v>9.8000000000000007</v>
          </cell>
        </row>
        <row r="22751">
          <cell r="A22751">
            <v>44191</v>
          </cell>
          <cell r="C22751">
            <v>10</v>
          </cell>
        </row>
        <row r="22752">
          <cell r="A22752">
            <v>44191</v>
          </cell>
          <cell r="C22752">
            <v>10.3</v>
          </cell>
        </row>
        <row r="22753">
          <cell r="A22753">
            <v>44191</v>
          </cell>
          <cell r="C22753">
            <v>10.3</v>
          </cell>
        </row>
        <row r="22754">
          <cell r="A22754">
            <v>44191</v>
          </cell>
          <cell r="C22754">
            <v>10.199999999999999</v>
          </cell>
        </row>
        <row r="22755">
          <cell r="A22755">
            <v>44191</v>
          </cell>
          <cell r="C22755">
            <v>10.3</v>
          </cell>
        </row>
        <row r="22756">
          <cell r="A22756">
            <v>44192</v>
          </cell>
          <cell r="C22756">
            <v>10.3</v>
          </cell>
        </row>
        <row r="22757">
          <cell r="A22757">
            <v>44192</v>
          </cell>
          <cell r="C22757">
            <v>10.3</v>
          </cell>
        </row>
        <row r="22758">
          <cell r="A22758">
            <v>44192</v>
          </cell>
          <cell r="C22758">
            <v>10</v>
          </cell>
        </row>
        <row r="22759">
          <cell r="A22759">
            <v>44192</v>
          </cell>
          <cell r="C22759">
            <v>9.6</v>
          </cell>
        </row>
        <row r="22760">
          <cell r="A22760">
            <v>44192</v>
          </cell>
          <cell r="C22760">
            <v>9</v>
          </cell>
        </row>
        <row r="22761">
          <cell r="A22761">
            <v>44192</v>
          </cell>
          <cell r="C22761">
            <v>8.4</v>
          </cell>
        </row>
        <row r="22762">
          <cell r="A22762">
            <v>44192</v>
          </cell>
          <cell r="C22762">
            <v>7.5</v>
          </cell>
        </row>
        <row r="22763">
          <cell r="A22763">
            <v>44192</v>
          </cell>
          <cell r="C22763">
            <v>7.2</v>
          </cell>
        </row>
        <row r="22764">
          <cell r="A22764">
            <v>44192</v>
          </cell>
          <cell r="C22764">
            <v>6.6</v>
          </cell>
        </row>
        <row r="22765">
          <cell r="A22765">
            <v>44192</v>
          </cell>
          <cell r="C22765">
            <v>6.3</v>
          </cell>
        </row>
        <row r="22766">
          <cell r="A22766">
            <v>44192</v>
          </cell>
          <cell r="C22766">
            <v>6.7</v>
          </cell>
        </row>
        <row r="22767">
          <cell r="A22767">
            <v>44192</v>
          </cell>
          <cell r="C22767">
            <v>6.5</v>
          </cell>
        </row>
        <row r="22768">
          <cell r="A22768">
            <v>44192</v>
          </cell>
          <cell r="C22768">
            <v>6.7</v>
          </cell>
        </row>
        <row r="22769">
          <cell r="A22769">
            <v>44192</v>
          </cell>
          <cell r="C22769">
            <v>6.8</v>
          </cell>
        </row>
        <row r="22770">
          <cell r="A22770">
            <v>44192</v>
          </cell>
          <cell r="C22770">
            <v>6.5</v>
          </cell>
        </row>
        <row r="22771">
          <cell r="A22771">
            <v>44192</v>
          </cell>
          <cell r="C22771">
            <v>6.1</v>
          </cell>
        </row>
        <row r="22772">
          <cell r="A22772">
            <v>44192</v>
          </cell>
          <cell r="C22772">
            <v>5.6</v>
          </cell>
        </row>
        <row r="22773">
          <cell r="A22773">
            <v>44192</v>
          </cell>
          <cell r="C22773">
            <v>4.9000000000000004</v>
          </cell>
        </row>
        <row r="22774">
          <cell r="A22774">
            <v>44192</v>
          </cell>
          <cell r="C22774">
            <v>4.5</v>
          </cell>
        </row>
        <row r="22775">
          <cell r="A22775">
            <v>44192</v>
          </cell>
          <cell r="C22775">
            <v>4.2</v>
          </cell>
        </row>
        <row r="22776">
          <cell r="A22776">
            <v>44192</v>
          </cell>
          <cell r="C22776">
            <v>4.0999999999999996</v>
          </cell>
        </row>
        <row r="22777">
          <cell r="A22777">
            <v>44192</v>
          </cell>
          <cell r="C22777">
            <v>4</v>
          </cell>
        </row>
        <row r="22778">
          <cell r="A22778">
            <v>44192</v>
          </cell>
          <cell r="C22778">
            <v>4.2</v>
          </cell>
        </row>
        <row r="22779">
          <cell r="A22779">
            <v>44192</v>
          </cell>
          <cell r="C22779">
            <v>3.9</v>
          </cell>
        </row>
        <row r="22780">
          <cell r="A22780">
            <v>44193</v>
          </cell>
          <cell r="C22780">
            <v>3.6</v>
          </cell>
        </row>
        <row r="22781">
          <cell r="A22781">
            <v>44193</v>
          </cell>
          <cell r="C22781">
            <v>3.5</v>
          </cell>
        </row>
        <row r="22782">
          <cell r="A22782">
            <v>44193</v>
          </cell>
          <cell r="C22782">
            <v>3.1</v>
          </cell>
        </row>
        <row r="22783">
          <cell r="A22783">
            <v>44193</v>
          </cell>
          <cell r="C22783">
            <v>3.3</v>
          </cell>
        </row>
        <row r="22784">
          <cell r="A22784">
            <v>44193</v>
          </cell>
          <cell r="C22784">
            <v>3.5</v>
          </cell>
        </row>
        <row r="22785">
          <cell r="A22785">
            <v>44193</v>
          </cell>
          <cell r="C22785">
            <v>3.4</v>
          </cell>
        </row>
        <row r="22786">
          <cell r="A22786">
            <v>44193</v>
          </cell>
          <cell r="C22786">
            <v>3.5</v>
          </cell>
        </row>
        <row r="22787">
          <cell r="A22787">
            <v>44193</v>
          </cell>
          <cell r="C22787">
            <v>3.6</v>
          </cell>
        </row>
        <row r="22788">
          <cell r="A22788">
            <v>44193</v>
          </cell>
          <cell r="C22788">
            <v>3.3</v>
          </cell>
        </row>
        <row r="22789">
          <cell r="A22789">
            <v>44193</v>
          </cell>
          <cell r="C22789">
            <v>3.1</v>
          </cell>
        </row>
        <row r="22790">
          <cell r="A22790">
            <v>44193</v>
          </cell>
          <cell r="C22790">
            <v>3.7</v>
          </cell>
        </row>
        <row r="22791">
          <cell r="A22791">
            <v>44193</v>
          </cell>
          <cell r="C22791">
            <v>4</v>
          </cell>
        </row>
        <row r="22792">
          <cell r="A22792">
            <v>44193</v>
          </cell>
          <cell r="C22792">
            <v>4.3</v>
          </cell>
        </row>
        <row r="22793">
          <cell r="A22793">
            <v>44193</v>
          </cell>
          <cell r="C22793">
            <v>4.5</v>
          </cell>
        </row>
        <row r="22794">
          <cell r="A22794">
            <v>44193</v>
          </cell>
          <cell r="C22794">
            <v>4.4000000000000004</v>
          </cell>
        </row>
        <row r="22795">
          <cell r="A22795">
            <v>44193</v>
          </cell>
          <cell r="C22795">
            <v>4.2</v>
          </cell>
        </row>
        <row r="22796">
          <cell r="A22796">
            <v>44193</v>
          </cell>
          <cell r="C22796">
            <v>3.8</v>
          </cell>
        </row>
        <row r="22797">
          <cell r="A22797">
            <v>44193</v>
          </cell>
          <cell r="C22797">
            <v>3.4</v>
          </cell>
        </row>
        <row r="22798">
          <cell r="A22798">
            <v>44193</v>
          </cell>
          <cell r="C22798">
            <v>3.2</v>
          </cell>
        </row>
        <row r="22799">
          <cell r="A22799">
            <v>44193</v>
          </cell>
          <cell r="C22799">
            <v>3</v>
          </cell>
        </row>
        <row r="22800">
          <cell r="A22800">
            <v>44193</v>
          </cell>
          <cell r="C22800">
            <v>2.8</v>
          </cell>
        </row>
        <row r="22801">
          <cell r="A22801">
            <v>44193</v>
          </cell>
          <cell r="C22801">
            <v>2.6</v>
          </cell>
        </row>
        <row r="22802">
          <cell r="A22802">
            <v>44193</v>
          </cell>
          <cell r="C22802">
            <v>2.5</v>
          </cell>
        </row>
        <row r="22803">
          <cell r="A22803">
            <v>44193</v>
          </cell>
          <cell r="C22803">
            <v>2</v>
          </cell>
        </row>
        <row r="22804">
          <cell r="A22804">
            <v>44194</v>
          </cell>
          <cell r="C22804">
            <v>2</v>
          </cell>
        </row>
        <row r="22805">
          <cell r="A22805">
            <v>44194</v>
          </cell>
          <cell r="C22805">
            <v>2.1</v>
          </cell>
        </row>
        <row r="22806">
          <cell r="A22806">
            <v>44194</v>
          </cell>
          <cell r="C22806">
            <v>2.1</v>
          </cell>
        </row>
        <row r="22807">
          <cell r="A22807">
            <v>44194</v>
          </cell>
          <cell r="C22807">
            <v>2.2000000000000002</v>
          </cell>
        </row>
        <row r="22808">
          <cell r="A22808">
            <v>44194</v>
          </cell>
          <cell r="C22808">
            <v>2.2999999999999998</v>
          </cell>
        </row>
        <row r="22809">
          <cell r="A22809">
            <v>44194</v>
          </cell>
          <cell r="C22809">
            <v>2</v>
          </cell>
        </row>
        <row r="22810">
          <cell r="A22810">
            <v>44194</v>
          </cell>
          <cell r="C22810">
            <v>2</v>
          </cell>
        </row>
        <row r="22811">
          <cell r="A22811">
            <v>44194</v>
          </cell>
          <cell r="C22811">
            <v>2.1</v>
          </cell>
        </row>
        <row r="22812">
          <cell r="A22812">
            <v>44194</v>
          </cell>
          <cell r="C22812">
            <v>2</v>
          </cell>
        </row>
        <row r="22813">
          <cell r="A22813">
            <v>44194</v>
          </cell>
          <cell r="C22813">
            <v>2.2000000000000002</v>
          </cell>
        </row>
        <row r="22814">
          <cell r="A22814">
            <v>44194</v>
          </cell>
          <cell r="C22814">
            <v>2.7</v>
          </cell>
        </row>
        <row r="22815">
          <cell r="A22815">
            <v>44194</v>
          </cell>
          <cell r="C22815">
            <v>3.3</v>
          </cell>
        </row>
        <row r="22816">
          <cell r="A22816">
            <v>44194</v>
          </cell>
          <cell r="C22816">
            <v>3.8</v>
          </cell>
        </row>
        <row r="22817">
          <cell r="A22817">
            <v>44194</v>
          </cell>
          <cell r="C22817">
            <v>4.0999999999999996</v>
          </cell>
        </row>
        <row r="22818">
          <cell r="A22818">
            <v>44194</v>
          </cell>
          <cell r="C22818">
            <v>4.0999999999999996</v>
          </cell>
        </row>
        <row r="22819">
          <cell r="A22819">
            <v>44194</v>
          </cell>
          <cell r="C22819">
            <v>4</v>
          </cell>
        </row>
        <row r="22820">
          <cell r="A22820">
            <v>44194</v>
          </cell>
          <cell r="C22820">
            <v>3.8</v>
          </cell>
        </row>
        <row r="22821">
          <cell r="A22821">
            <v>44194</v>
          </cell>
          <cell r="C22821">
            <v>3.6</v>
          </cell>
        </row>
        <row r="22822">
          <cell r="A22822">
            <v>44194</v>
          </cell>
          <cell r="C22822">
            <v>3.7</v>
          </cell>
        </row>
        <row r="22823">
          <cell r="A22823">
            <v>44194</v>
          </cell>
          <cell r="C22823">
            <v>3.6</v>
          </cell>
        </row>
        <row r="22824">
          <cell r="A22824">
            <v>44194</v>
          </cell>
          <cell r="C22824">
            <v>3.6</v>
          </cell>
        </row>
        <row r="22825">
          <cell r="A22825">
            <v>44194</v>
          </cell>
          <cell r="C22825">
            <v>3.3</v>
          </cell>
        </row>
        <row r="22826">
          <cell r="A22826">
            <v>44194</v>
          </cell>
          <cell r="C22826">
            <v>3.4</v>
          </cell>
        </row>
        <row r="22827">
          <cell r="A22827">
            <v>44194</v>
          </cell>
          <cell r="C22827">
            <v>3.1</v>
          </cell>
        </row>
        <row r="22828">
          <cell r="A22828">
            <v>44195</v>
          </cell>
          <cell r="C22828">
            <v>3</v>
          </cell>
        </row>
        <row r="22829">
          <cell r="A22829">
            <v>44195</v>
          </cell>
          <cell r="C22829">
            <v>3.1</v>
          </cell>
        </row>
        <row r="22830">
          <cell r="A22830">
            <v>44195</v>
          </cell>
          <cell r="C22830">
            <v>3</v>
          </cell>
        </row>
        <row r="22831">
          <cell r="A22831">
            <v>44195</v>
          </cell>
          <cell r="C22831">
            <v>3</v>
          </cell>
        </row>
        <row r="22832">
          <cell r="A22832">
            <v>44195</v>
          </cell>
          <cell r="C22832">
            <v>3.1</v>
          </cell>
        </row>
        <row r="22833">
          <cell r="A22833">
            <v>44195</v>
          </cell>
          <cell r="C22833">
            <v>3</v>
          </cell>
        </row>
        <row r="22834">
          <cell r="A22834">
            <v>44195</v>
          </cell>
          <cell r="C22834">
            <v>3</v>
          </cell>
        </row>
        <row r="22835">
          <cell r="A22835">
            <v>44195</v>
          </cell>
          <cell r="C22835">
            <v>2.8</v>
          </cell>
        </row>
        <row r="22836">
          <cell r="A22836">
            <v>44195</v>
          </cell>
          <cell r="C22836">
            <v>2.6</v>
          </cell>
        </row>
        <row r="22837">
          <cell r="A22837">
            <v>44195</v>
          </cell>
          <cell r="C22837">
            <v>2.7</v>
          </cell>
        </row>
        <row r="22838">
          <cell r="A22838">
            <v>44195</v>
          </cell>
          <cell r="C22838">
            <v>3.2</v>
          </cell>
        </row>
        <row r="22839">
          <cell r="A22839">
            <v>44195</v>
          </cell>
          <cell r="C22839">
            <v>3.7</v>
          </cell>
        </row>
        <row r="22840">
          <cell r="A22840">
            <v>44195</v>
          </cell>
          <cell r="C22840">
            <v>4.3</v>
          </cell>
        </row>
        <row r="22841">
          <cell r="A22841">
            <v>44195</v>
          </cell>
          <cell r="C22841">
            <v>4.7</v>
          </cell>
        </row>
        <row r="22842">
          <cell r="A22842">
            <v>44195</v>
          </cell>
          <cell r="C22842">
            <v>4.7</v>
          </cell>
        </row>
        <row r="22843">
          <cell r="A22843">
            <v>44195</v>
          </cell>
          <cell r="C22843">
            <v>4.5</v>
          </cell>
        </row>
        <row r="22844">
          <cell r="A22844">
            <v>44195</v>
          </cell>
          <cell r="C22844">
            <v>4</v>
          </cell>
        </row>
        <row r="22845">
          <cell r="A22845">
            <v>44195</v>
          </cell>
          <cell r="C22845">
            <v>3.2</v>
          </cell>
        </row>
        <row r="22846">
          <cell r="A22846">
            <v>44195</v>
          </cell>
          <cell r="C22846">
            <v>2.2999999999999998</v>
          </cell>
        </row>
        <row r="22847">
          <cell r="A22847">
            <v>44195</v>
          </cell>
          <cell r="C22847">
            <v>1.8</v>
          </cell>
        </row>
        <row r="22848">
          <cell r="A22848">
            <v>44195</v>
          </cell>
          <cell r="C22848">
            <v>1.5</v>
          </cell>
        </row>
        <row r="22849">
          <cell r="A22849">
            <v>44195</v>
          </cell>
          <cell r="C22849">
            <v>1.3</v>
          </cell>
        </row>
        <row r="22850">
          <cell r="A22850">
            <v>44195</v>
          </cell>
          <cell r="C22850">
            <v>1</v>
          </cell>
        </row>
        <row r="22851">
          <cell r="A22851">
            <v>44195</v>
          </cell>
          <cell r="C22851">
            <v>0.7</v>
          </cell>
        </row>
        <row r="22852">
          <cell r="A22852">
            <v>44196</v>
          </cell>
          <cell r="C22852">
            <v>0.5</v>
          </cell>
        </row>
        <row r="22853">
          <cell r="A22853">
            <v>44196</v>
          </cell>
          <cell r="C22853">
            <v>0.5</v>
          </cell>
        </row>
        <row r="22854">
          <cell r="A22854">
            <v>44196</v>
          </cell>
          <cell r="C22854">
            <v>0.4</v>
          </cell>
        </row>
        <row r="22855">
          <cell r="A22855">
            <v>44196</v>
          </cell>
          <cell r="C22855">
            <v>0.3</v>
          </cell>
        </row>
        <row r="22856">
          <cell r="A22856">
            <v>44196</v>
          </cell>
          <cell r="C22856">
            <v>0.2</v>
          </cell>
        </row>
        <row r="22857">
          <cell r="A22857">
            <v>44196</v>
          </cell>
          <cell r="C22857">
            <v>0.2</v>
          </cell>
        </row>
        <row r="22858">
          <cell r="A22858">
            <v>44196</v>
          </cell>
          <cell r="C22858">
            <v>0.1</v>
          </cell>
        </row>
        <row r="22859">
          <cell r="A22859">
            <v>44196</v>
          </cell>
          <cell r="C22859">
            <v>0</v>
          </cell>
        </row>
        <row r="22860">
          <cell r="A22860">
            <v>44196</v>
          </cell>
          <cell r="C22860">
            <v>0.1</v>
          </cell>
        </row>
        <row r="22861">
          <cell r="A22861">
            <v>44196</v>
          </cell>
          <cell r="C22861">
            <v>0.6</v>
          </cell>
        </row>
        <row r="22862">
          <cell r="A22862">
            <v>44196</v>
          </cell>
          <cell r="C22862">
            <v>0.7</v>
          </cell>
        </row>
        <row r="22863">
          <cell r="A22863">
            <v>44196</v>
          </cell>
          <cell r="C22863">
            <v>1.2</v>
          </cell>
        </row>
        <row r="22864">
          <cell r="A22864">
            <v>44196</v>
          </cell>
          <cell r="C22864">
            <v>1.8</v>
          </cell>
        </row>
        <row r="22865">
          <cell r="A22865">
            <v>44196</v>
          </cell>
          <cell r="C22865">
            <v>2.4</v>
          </cell>
        </row>
        <row r="22866">
          <cell r="A22866">
            <v>44196</v>
          </cell>
          <cell r="C22866">
            <v>2.7</v>
          </cell>
        </row>
        <row r="22867">
          <cell r="A22867">
            <v>44196</v>
          </cell>
          <cell r="C22867">
            <v>2.8</v>
          </cell>
        </row>
        <row r="22868">
          <cell r="A22868">
            <v>44196</v>
          </cell>
          <cell r="C22868">
            <v>2.2999999999999998</v>
          </cell>
        </row>
        <row r="22869">
          <cell r="A22869">
            <v>44196</v>
          </cell>
          <cell r="C22869">
            <v>1.5</v>
          </cell>
        </row>
        <row r="22870">
          <cell r="A22870">
            <v>44196</v>
          </cell>
          <cell r="C22870">
            <v>0.7</v>
          </cell>
        </row>
        <row r="22871">
          <cell r="A22871">
            <v>44196</v>
          </cell>
          <cell r="C22871">
            <v>0.1</v>
          </cell>
        </row>
        <row r="22872">
          <cell r="A22872">
            <v>44196</v>
          </cell>
          <cell r="C22872">
            <v>0</v>
          </cell>
        </row>
        <row r="22873">
          <cell r="A22873">
            <v>44196</v>
          </cell>
          <cell r="C22873">
            <v>-0.1</v>
          </cell>
        </row>
        <row r="22874">
          <cell r="A22874">
            <v>44196</v>
          </cell>
          <cell r="C22874">
            <v>-0.4</v>
          </cell>
        </row>
        <row r="22875">
          <cell r="A22875">
            <v>44196</v>
          </cell>
          <cell r="C22875">
            <v>-0.8</v>
          </cell>
        </row>
        <row r="22876">
          <cell r="A22876">
            <v>44197</v>
          </cell>
          <cell r="C22876">
            <v>-0.8</v>
          </cell>
        </row>
        <row r="22877">
          <cell r="A22877">
            <v>44197</v>
          </cell>
          <cell r="C22877">
            <v>-0.8</v>
          </cell>
        </row>
        <row r="22878">
          <cell r="A22878">
            <v>44197</v>
          </cell>
          <cell r="C22878">
            <v>-0.9</v>
          </cell>
        </row>
        <row r="22879">
          <cell r="A22879">
            <v>44197</v>
          </cell>
          <cell r="C22879">
            <v>-0.7</v>
          </cell>
        </row>
        <row r="22880">
          <cell r="A22880">
            <v>44197</v>
          </cell>
          <cell r="C22880">
            <v>-0.8</v>
          </cell>
        </row>
        <row r="22881">
          <cell r="A22881">
            <v>44197</v>
          </cell>
          <cell r="C22881">
            <v>-0.8</v>
          </cell>
        </row>
        <row r="22882">
          <cell r="A22882">
            <v>44197</v>
          </cell>
          <cell r="C22882">
            <v>-0.7</v>
          </cell>
        </row>
        <row r="22883">
          <cell r="A22883">
            <v>44197</v>
          </cell>
          <cell r="C22883">
            <v>-0.3</v>
          </cell>
        </row>
        <row r="22884">
          <cell r="A22884">
            <v>44197</v>
          </cell>
          <cell r="C22884">
            <v>0.1</v>
          </cell>
        </row>
        <row r="22885">
          <cell r="A22885">
            <v>44197</v>
          </cell>
          <cell r="C22885">
            <v>0.6</v>
          </cell>
        </row>
        <row r="22886">
          <cell r="A22886">
            <v>44197</v>
          </cell>
          <cell r="C22886">
            <v>0.6</v>
          </cell>
        </row>
        <row r="22887">
          <cell r="A22887">
            <v>44197</v>
          </cell>
          <cell r="C22887">
            <v>1.2</v>
          </cell>
        </row>
        <row r="22888">
          <cell r="A22888">
            <v>44197</v>
          </cell>
          <cell r="C22888">
            <v>1.8</v>
          </cell>
        </row>
        <row r="22889">
          <cell r="A22889">
            <v>44197</v>
          </cell>
          <cell r="C22889">
            <v>2.5</v>
          </cell>
        </row>
        <row r="22890">
          <cell r="A22890">
            <v>44197</v>
          </cell>
          <cell r="C22890">
            <v>2.9</v>
          </cell>
        </row>
        <row r="22891">
          <cell r="A22891">
            <v>44197</v>
          </cell>
          <cell r="C22891">
            <v>3</v>
          </cell>
        </row>
        <row r="22892">
          <cell r="A22892">
            <v>44197</v>
          </cell>
          <cell r="C22892">
            <v>3.1</v>
          </cell>
        </row>
        <row r="22893">
          <cell r="A22893">
            <v>44197</v>
          </cell>
          <cell r="C22893">
            <v>2.9</v>
          </cell>
        </row>
        <row r="22894">
          <cell r="A22894">
            <v>44197</v>
          </cell>
          <cell r="C22894">
            <v>3</v>
          </cell>
        </row>
        <row r="22895">
          <cell r="A22895">
            <v>44197</v>
          </cell>
          <cell r="C22895">
            <v>3</v>
          </cell>
        </row>
        <row r="22896">
          <cell r="A22896">
            <v>44197</v>
          </cell>
          <cell r="C22896">
            <v>3.2</v>
          </cell>
        </row>
        <row r="22897">
          <cell r="A22897">
            <v>44197</v>
          </cell>
          <cell r="C22897">
            <v>3.1</v>
          </cell>
        </row>
        <row r="22898">
          <cell r="A22898">
            <v>44197</v>
          </cell>
          <cell r="C22898">
            <v>3</v>
          </cell>
        </row>
        <row r="22899">
          <cell r="A22899">
            <v>44197</v>
          </cell>
          <cell r="C22899">
            <v>2.9</v>
          </cell>
        </row>
        <row r="22900">
          <cell r="A22900">
            <v>44198</v>
          </cell>
          <cell r="C22900">
            <v>2.8</v>
          </cell>
        </row>
        <row r="22901">
          <cell r="A22901">
            <v>44198</v>
          </cell>
          <cell r="C22901">
            <v>2.7</v>
          </cell>
        </row>
        <row r="22902">
          <cell r="A22902">
            <v>44198</v>
          </cell>
          <cell r="C22902">
            <v>2.4</v>
          </cell>
        </row>
        <row r="22903">
          <cell r="A22903">
            <v>44198</v>
          </cell>
          <cell r="C22903">
            <v>2.2000000000000002</v>
          </cell>
        </row>
        <row r="22904">
          <cell r="A22904">
            <v>44198</v>
          </cell>
          <cell r="C22904">
            <v>1.8</v>
          </cell>
        </row>
        <row r="22905">
          <cell r="A22905">
            <v>44198</v>
          </cell>
          <cell r="C22905">
            <v>1.5</v>
          </cell>
        </row>
        <row r="22906">
          <cell r="A22906">
            <v>44198</v>
          </cell>
          <cell r="C22906">
            <v>1.3</v>
          </cell>
        </row>
        <row r="22907">
          <cell r="A22907">
            <v>44198</v>
          </cell>
          <cell r="C22907">
            <v>1</v>
          </cell>
        </row>
        <row r="22908">
          <cell r="A22908">
            <v>44198</v>
          </cell>
          <cell r="C22908">
            <v>0.9</v>
          </cell>
        </row>
        <row r="22909">
          <cell r="A22909">
            <v>44198</v>
          </cell>
          <cell r="C22909">
            <v>1.2</v>
          </cell>
        </row>
        <row r="22910">
          <cell r="A22910">
            <v>44198</v>
          </cell>
          <cell r="C22910">
            <v>1.6</v>
          </cell>
        </row>
        <row r="22911">
          <cell r="A22911">
            <v>44198</v>
          </cell>
          <cell r="C22911">
            <v>2.4</v>
          </cell>
        </row>
        <row r="22912">
          <cell r="A22912">
            <v>44198</v>
          </cell>
          <cell r="C22912">
            <v>3</v>
          </cell>
        </row>
        <row r="22913">
          <cell r="A22913">
            <v>44198</v>
          </cell>
          <cell r="C22913">
            <v>3.3</v>
          </cell>
        </row>
        <row r="22914">
          <cell r="A22914">
            <v>44198</v>
          </cell>
          <cell r="C22914">
            <v>3.3</v>
          </cell>
        </row>
        <row r="22915">
          <cell r="A22915">
            <v>44198</v>
          </cell>
          <cell r="C22915">
            <v>3.3</v>
          </cell>
        </row>
        <row r="22916">
          <cell r="A22916">
            <v>44198</v>
          </cell>
          <cell r="C22916">
            <v>2.9</v>
          </cell>
        </row>
        <row r="22917">
          <cell r="A22917">
            <v>44198</v>
          </cell>
          <cell r="C22917">
            <v>2.4</v>
          </cell>
        </row>
        <row r="22918">
          <cell r="A22918">
            <v>44198</v>
          </cell>
          <cell r="C22918">
            <v>1.9</v>
          </cell>
        </row>
        <row r="22919">
          <cell r="A22919">
            <v>44198</v>
          </cell>
          <cell r="C22919">
            <v>1.6</v>
          </cell>
        </row>
        <row r="22920">
          <cell r="A22920">
            <v>44198</v>
          </cell>
          <cell r="C22920">
            <v>1.6</v>
          </cell>
        </row>
        <row r="22921">
          <cell r="A22921">
            <v>44198</v>
          </cell>
          <cell r="C22921">
            <v>1.5</v>
          </cell>
        </row>
        <row r="22922">
          <cell r="A22922">
            <v>44198</v>
          </cell>
          <cell r="C22922">
            <v>1.7</v>
          </cell>
        </row>
        <row r="22923">
          <cell r="A22923">
            <v>44198</v>
          </cell>
          <cell r="C22923">
            <v>1.8</v>
          </cell>
        </row>
        <row r="22924">
          <cell r="A22924">
            <v>44199</v>
          </cell>
          <cell r="C22924">
            <v>1.9</v>
          </cell>
        </row>
        <row r="22925">
          <cell r="A22925">
            <v>44199</v>
          </cell>
          <cell r="C22925">
            <v>2.2000000000000002</v>
          </cell>
        </row>
        <row r="22926">
          <cell r="A22926">
            <v>44199</v>
          </cell>
          <cell r="C22926">
            <v>2.2999999999999998</v>
          </cell>
        </row>
        <row r="22927">
          <cell r="A22927">
            <v>44199</v>
          </cell>
          <cell r="C22927">
            <v>2.5</v>
          </cell>
        </row>
        <row r="22928">
          <cell r="A22928">
            <v>44199</v>
          </cell>
          <cell r="C22928">
            <v>2.4</v>
          </cell>
        </row>
        <row r="22929">
          <cell r="A22929">
            <v>44199</v>
          </cell>
          <cell r="C22929">
            <v>2.7</v>
          </cell>
        </row>
        <row r="22930">
          <cell r="A22930">
            <v>44199</v>
          </cell>
          <cell r="C22930">
            <v>3</v>
          </cell>
        </row>
        <row r="22931">
          <cell r="A22931">
            <v>44199</v>
          </cell>
          <cell r="C22931">
            <v>3.1</v>
          </cell>
        </row>
        <row r="22932">
          <cell r="A22932">
            <v>44199</v>
          </cell>
          <cell r="C22932">
            <v>3.3</v>
          </cell>
        </row>
        <row r="22933">
          <cell r="A22933">
            <v>44199</v>
          </cell>
          <cell r="C22933">
            <v>3.7</v>
          </cell>
        </row>
        <row r="22934">
          <cell r="A22934">
            <v>44199</v>
          </cell>
          <cell r="C22934">
            <v>3.7</v>
          </cell>
        </row>
        <row r="22935">
          <cell r="A22935">
            <v>44199</v>
          </cell>
          <cell r="C22935">
            <v>3.8</v>
          </cell>
        </row>
        <row r="22936">
          <cell r="A22936">
            <v>44199</v>
          </cell>
          <cell r="C22936">
            <v>4.0999999999999996</v>
          </cell>
        </row>
        <row r="22937">
          <cell r="A22937">
            <v>44199</v>
          </cell>
          <cell r="C22937">
            <v>4.3</v>
          </cell>
        </row>
        <row r="22938">
          <cell r="A22938">
            <v>44199</v>
          </cell>
          <cell r="C22938">
            <v>4.3</v>
          </cell>
        </row>
        <row r="22939">
          <cell r="A22939">
            <v>44199</v>
          </cell>
          <cell r="C22939">
            <v>4.2</v>
          </cell>
        </row>
        <row r="22940">
          <cell r="A22940">
            <v>44199</v>
          </cell>
          <cell r="C22940">
            <v>4.3</v>
          </cell>
        </row>
        <row r="22941">
          <cell r="A22941">
            <v>44199</v>
          </cell>
          <cell r="C22941">
            <v>4.0999999999999996</v>
          </cell>
        </row>
        <row r="22942">
          <cell r="A22942">
            <v>44199</v>
          </cell>
          <cell r="C22942">
            <v>4</v>
          </cell>
        </row>
        <row r="22943">
          <cell r="A22943">
            <v>44199</v>
          </cell>
          <cell r="C22943">
            <v>4</v>
          </cell>
        </row>
        <row r="22944">
          <cell r="A22944">
            <v>44199</v>
          </cell>
          <cell r="C22944">
            <v>4.2</v>
          </cell>
        </row>
        <row r="22945">
          <cell r="A22945">
            <v>44199</v>
          </cell>
          <cell r="C22945">
            <v>4.0999999999999996</v>
          </cell>
        </row>
        <row r="22946">
          <cell r="A22946">
            <v>44199</v>
          </cell>
          <cell r="C22946">
            <v>4</v>
          </cell>
        </row>
        <row r="22947">
          <cell r="A22947">
            <v>44199</v>
          </cell>
          <cell r="C22947">
            <v>3.7</v>
          </cell>
        </row>
        <row r="22948">
          <cell r="A22948">
            <v>44200</v>
          </cell>
          <cell r="C22948">
            <v>3.5</v>
          </cell>
        </row>
        <row r="22949">
          <cell r="A22949">
            <v>44200</v>
          </cell>
          <cell r="C22949">
            <v>3.5</v>
          </cell>
        </row>
        <row r="22950">
          <cell r="A22950">
            <v>44200</v>
          </cell>
          <cell r="C22950">
            <v>3.5</v>
          </cell>
        </row>
        <row r="22951">
          <cell r="A22951">
            <v>44200</v>
          </cell>
          <cell r="C22951">
            <v>3.3</v>
          </cell>
        </row>
        <row r="22952">
          <cell r="A22952">
            <v>44200</v>
          </cell>
          <cell r="C22952">
            <v>3.1</v>
          </cell>
        </row>
        <row r="22953">
          <cell r="A22953">
            <v>44200</v>
          </cell>
          <cell r="C22953">
            <v>3.1</v>
          </cell>
        </row>
        <row r="22954">
          <cell r="A22954">
            <v>44200</v>
          </cell>
          <cell r="C22954">
            <v>3.1</v>
          </cell>
        </row>
        <row r="22955">
          <cell r="A22955">
            <v>44200</v>
          </cell>
          <cell r="C22955">
            <v>3.1</v>
          </cell>
        </row>
        <row r="22956">
          <cell r="A22956">
            <v>44200</v>
          </cell>
          <cell r="C22956">
            <v>3.3</v>
          </cell>
        </row>
        <row r="22957">
          <cell r="A22957">
            <v>44200</v>
          </cell>
          <cell r="C22957">
            <v>3.8</v>
          </cell>
        </row>
        <row r="22958">
          <cell r="A22958">
            <v>44200</v>
          </cell>
          <cell r="C22958">
            <v>4</v>
          </cell>
        </row>
        <row r="22959">
          <cell r="A22959">
            <v>44200</v>
          </cell>
          <cell r="C22959">
            <v>4.2</v>
          </cell>
        </row>
        <row r="22960">
          <cell r="A22960">
            <v>44200</v>
          </cell>
          <cell r="C22960">
            <v>4.5999999999999996</v>
          </cell>
        </row>
        <row r="22961">
          <cell r="A22961">
            <v>44200</v>
          </cell>
          <cell r="C22961">
            <v>4.7</v>
          </cell>
        </row>
        <row r="22962">
          <cell r="A22962">
            <v>44200</v>
          </cell>
          <cell r="C22962">
            <v>4.8</v>
          </cell>
        </row>
        <row r="22963">
          <cell r="A22963">
            <v>44200</v>
          </cell>
          <cell r="C22963">
            <v>4.7</v>
          </cell>
        </row>
        <row r="22964">
          <cell r="A22964">
            <v>44200</v>
          </cell>
          <cell r="C22964">
            <v>4.5999999999999996</v>
          </cell>
        </row>
        <row r="22965">
          <cell r="A22965">
            <v>44200</v>
          </cell>
          <cell r="C22965">
            <v>4.4000000000000004</v>
          </cell>
        </row>
        <row r="22966">
          <cell r="A22966">
            <v>44200</v>
          </cell>
          <cell r="C22966">
            <v>4.2</v>
          </cell>
        </row>
        <row r="22967">
          <cell r="A22967">
            <v>44200</v>
          </cell>
          <cell r="C22967">
            <v>4.2</v>
          </cell>
        </row>
        <row r="22968">
          <cell r="A22968">
            <v>44200</v>
          </cell>
          <cell r="C22968">
            <v>4.2</v>
          </cell>
        </row>
        <row r="22969">
          <cell r="A22969">
            <v>44200</v>
          </cell>
          <cell r="C22969">
            <v>3.9</v>
          </cell>
        </row>
        <row r="22970">
          <cell r="A22970">
            <v>44200</v>
          </cell>
          <cell r="C22970">
            <v>3.7</v>
          </cell>
        </row>
        <row r="22971">
          <cell r="A22971">
            <v>44200</v>
          </cell>
          <cell r="C22971">
            <v>3.5</v>
          </cell>
        </row>
        <row r="22972">
          <cell r="A22972">
            <v>44201</v>
          </cell>
          <cell r="C22972">
            <v>3.2</v>
          </cell>
        </row>
        <row r="22973">
          <cell r="A22973">
            <v>44201</v>
          </cell>
          <cell r="C22973">
            <v>3.1</v>
          </cell>
        </row>
        <row r="22974">
          <cell r="A22974">
            <v>44201</v>
          </cell>
          <cell r="C22974">
            <v>3</v>
          </cell>
        </row>
        <row r="22975">
          <cell r="A22975">
            <v>44201</v>
          </cell>
          <cell r="C22975">
            <v>2.7</v>
          </cell>
        </row>
        <row r="22976">
          <cell r="A22976">
            <v>44201</v>
          </cell>
          <cell r="C22976">
            <v>2.6</v>
          </cell>
        </row>
        <row r="22977">
          <cell r="A22977">
            <v>44201</v>
          </cell>
          <cell r="C22977">
            <v>2.5</v>
          </cell>
        </row>
        <row r="22978">
          <cell r="A22978">
            <v>44201</v>
          </cell>
          <cell r="C22978">
            <v>2.5</v>
          </cell>
        </row>
        <row r="22979">
          <cell r="A22979">
            <v>44201</v>
          </cell>
          <cell r="C22979">
            <v>2.2999999999999998</v>
          </cell>
        </row>
        <row r="22980">
          <cell r="A22980">
            <v>44201</v>
          </cell>
          <cell r="C22980">
            <v>2.2999999999999998</v>
          </cell>
        </row>
        <row r="22981">
          <cell r="A22981">
            <v>44201</v>
          </cell>
          <cell r="C22981">
            <v>2.8</v>
          </cell>
        </row>
        <row r="22982">
          <cell r="A22982">
            <v>44201</v>
          </cell>
          <cell r="C22982">
            <v>3.3</v>
          </cell>
        </row>
        <row r="22983">
          <cell r="A22983">
            <v>44201</v>
          </cell>
          <cell r="C22983">
            <v>3.4</v>
          </cell>
        </row>
        <row r="22984">
          <cell r="A22984">
            <v>44201</v>
          </cell>
          <cell r="C22984">
            <v>3.9</v>
          </cell>
        </row>
        <row r="22985">
          <cell r="A22985">
            <v>44201</v>
          </cell>
          <cell r="C22985">
            <v>4.0999999999999996</v>
          </cell>
        </row>
        <row r="22986">
          <cell r="A22986">
            <v>44201</v>
          </cell>
          <cell r="C22986">
            <v>4.2</v>
          </cell>
        </row>
        <row r="22987">
          <cell r="A22987">
            <v>44201</v>
          </cell>
          <cell r="C22987">
            <v>4.0999999999999996</v>
          </cell>
        </row>
        <row r="22988">
          <cell r="A22988">
            <v>44201</v>
          </cell>
          <cell r="C22988">
            <v>4</v>
          </cell>
        </row>
        <row r="22989">
          <cell r="A22989">
            <v>44201</v>
          </cell>
          <cell r="C22989">
            <v>3.6</v>
          </cell>
        </row>
        <row r="22990">
          <cell r="A22990">
            <v>44201</v>
          </cell>
          <cell r="C22990">
            <v>3.5</v>
          </cell>
        </row>
        <row r="22991">
          <cell r="A22991">
            <v>44201</v>
          </cell>
          <cell r="C22991">
            <v>3.5</v>
          </cell>
        </row>
        <row r="22992">
          <cell r="A22992">
            <v>44201</v>
          </cell>
          <cell r="C22992">
            <v>3.6</v>
          </cell>
        </row>
        <row r="22993">
          <cell r="A22993">
            <v>44201</v>
          </cell>
          <cell r="C22993">
            <v>3.5</v>
          </cell>
        </row>
        <row r="22994">
          <cell r="A22994">
            <v>44201</v>
          </cell>
          <cell r="C22994">
            <v>3.2</v>
          </cell>
        </row>
        <row r="22995">
          <cell r="A22995">
            <v>44201</v>
          </cell>
          <cell r="C22995">
            <v>3</v>
          </cell>
        </row>
        <row r="22996">
          <cell r="A22996">
            <v>44202</v>
          </cell>
          <cell r="C22996">
            <v>2.7</v>
          </cell>
        </row>
        <row r="22997">
          <cell r="A22997">
            <v>44202</v>
          </cell>
          <cell r="C22997">
            <v>2.6</v>
          </cell>
        </row>
        <row r="22998">
          <cell r="A22998">
            <v>44202</v>
          </cell>
          <cell r="C22998">
            <v>2.5</v>
          </cell>
        </row>
        <row r="22999">
          <cell r="A22999">
            <v>44202</v>
          </cell>
          <cell r="C22999">
            <v>2.2999999999999998</v>
          </cell>
        </row>
        <row r="23000">
          <cell r="A23000">
            <v>44202</v>
          </cell>
          <cell r="C23000">
            <v>2.2000000000000002</v>
          </cell>
        </row>
        <row r="23001">
          <cell r="A23001">
            <v>44202</v>
          </cell>
          <cell r="C23001">
            <v>2.4</v>
          </cell>
        </row>
        <row r="23002">
          <cell r="A23002">
            <v>44202</v>
          </cell>
          <cell r="C23002">
            <v>2.5</v>
          </cell>
        </row>
        <row r="23003">
          <cell r="A23003">
            <v>44202</v>
          </cell>
          <cell r="C23003">
            <v>2.5</v>
          </cell>
        </row>
        <row r="23004">
          <cell r="A23004">
            <v>44202</v>
          </cell>
          <cell r="C23004">
            <v>2.6</v>
          </cell>
        </row>
        <row r="23005">
          <cell r="A23005">
            <v>44202</v>
          </cell>
          <cell r="C23005">
            <v>2.9</v>
          </cell>
        </row>
        <row r="23006">
          <cell r="A23006">
            <v>44202</v>
          </cell>
          <cell r="C23006">
            <v>3.2</v>
          </cell>
        </row>
        <row r="23007">
          <cell r="A23007">
            <v>44202</v>
          </cell>
          <cell r="C23007">
            <v>3.2</v>
          </cell>
        </row>
        <row r="23008">
          <cell r="A23008">
            <v>44202</v>
          </cell>
          <cell r="C23008">
            <v>3.6</v>
          </cell>
        </row>
        <row r="23009">
          <cell r="A23009">
            <v>44202</v>
          </cell>
          <cell r="C23009">
            <v>3.7</v>
          </cell>
        </row>
        <row r="23010">
          <cell r="A23010">
            <v>44202</v>
          </cell>
          <cell r="C23010">
            <v>3.7</v>
          </cell>
        </row>
        <row r="23011">
          <cell r="A23011">
            <v>44202</v>
          </cell>
          <cell r="C23011">
            <v>3.8</v>
          </cell>
        </row>
        <row r="23012">
          <cell r="A23012">
            <v>44202</v>
          </cell>
          <cell r="C23012">
            <v>3.5</v>
          </cell>
        </row>
        <row r="23013">
          <cell r="A23013">
            <v>44202</v>
          </cell>
          <cell r="C23013">
            <v>3.1</v>
          </cell>
        </row>
        <row r="23014">
          <cell r="A23014">
            <v>44202</v>
          </cell>
          <cell r="C23014">
            <v>2.7</v>
          </cell>
        </row>
        <row r="23015">
          <cell r="A23015">
            <v>44202</v>
          </cell>
          <cell r="C23015">
            <v>2.2999999999999998</v>
          </cell>
        </row>
        <row r="23016">
          <cell r="A23016">
            <v>44202</v>
          </cell>
          <cell r="C23016">
            <v>2.1</v>
          </cell>
        </row>
        <row r="23017">
          <cell r="A23017">
            <v>44202</v>
          </cell>
          <cell r="C23017">
            <v>1.7</v>
          </cell>
        </row>
        <row r="23018">
          <cell r="A23018">
            <v>44202</v>
          </cell>
          <cell r="C23018">
            <v>1.5</v>
          </cell>
        </row>
        <row r="23019">
          <cell r="A23019">
            <v>44202</v>
          </cell>
          <cell r="C23019">
            <v>1.1000000000000001</v>
          </cell>
        </row>
        <row r="23020">
          <cell r="A23020">
            <v>44203</v>
          </cell>
          <cell r="C23020">
            <v>0.9</v>
          </cell>
        </row>
        <row r="23021">
          <cell r="A23021">
            <v>44203</v>
          </cell>
          <cell r="C23021">
            <v>0.8</v>
          </cell>
        </row>
        <row r="23022">
          <cell r="A23022">
            <v>44203</v>
          </cell>
          <cell r="C23022">
            <v>0.5</v>
          </cell>
        </row>
        <row r="23023">
          <cell r="A23023">
            <v>44203</v>
          </cell>
          <cell r="C23023">
            <v>0.4</v>
          </cell>
        </row>
        <row r="23024">
          <cell r="A23024">
            <v>44203</v>
          </cell>
          <cell r="C23024">
            <v>0.1</v>
          </cell>
        </row>
        <row r="23025">
          <cell r="A23025">
            <v>44203</v>
          </cell>
          <cell r="C23025">
            <v>-0.1</v>
          </cell>
        </row>
        <row r="23026">
          <cell r="A23026">
            <v>44203</v>
          </cell>
          <cell r="C23026">
            <v>-0.3</v>
          </cell>
        </row>
        <row r="23027">
          <cell r="A23027">
            <v>44203</v>
          </cell>
          <cell r="C23027">
            <v>-0.5</v>
          </cell>
        </row>
        <row r="23028">
          <cell r="A23028">
            <v>44203</v>
          </cell>
          <cell r="C23028">
            <v>-0.5</v>
          </cell>
        </row>
        <row r="23029">
          <cell r="A23029">
            <v>44203</v>
          </cell>
          <cell r="C23029">
            <v>-0.3</v>
          </cell>
        </row>
        <row r="23030">
          <cell r="A23030">
            <v>44203</v>
          </cell>
          <cell r="C23030">
            <v>-0.1</v>
          </cell>
        </row>
        <row r="23031">
          <cell r="A23031">
            <v>44203</v>
          </cell>
          <cell r="C23031">
            <v>0.5</v>
          </cell>
        </row>
        <row r="23032">
          <cell r="A23032">
            <v>44203</v>
          </cell>
          <cell r="C23032">
            <v>1.1000000000000001</v>
          </cell>
        </row>
        <row r="23033">
          <cell r="A23033">
            <v>44203</v>
          </cell>
          <cell r="C23033">
            <v>1.5</v>
          </cell>
        </row>
        <row r="23034">
          <cell r="A23034">
            <v>44203</v>
          </cell>
          <cell r="C23034">
            <v>1.8</v>
          </cell>
        </row>
        <row r="23035">
          <cell r="A23035">
            <v>44203</v>
          </cell>
          <cell r="C23035">
            <v>1.9</v>
          </cell>
        </row>
        <row r="23036">
          <cell r="A23036">
            <v>44203</v>
          </cell>
          <cell r="C23036">
            <v>1.7</v>
          </cell>
        </row>
        <row r="23037">
          <cell r="A23037">
            <v>44203</v>
          </cell>
          <cell r="C23037">
            <v>1.3</v>
          </cell>
        </row>
        <row r="23038">
          <cell r="A23038">
            <v>44203</v>
          </cell>
          <cell r="C23038">
            <v>0.9</v>
          </cell>
        </row>
        <row r="23039">
          <cell r="A23039">
            <v>44203</v>
          </cell>
          <cell r="C23039">
            <v>0.7</v>
          </cell>
        </row>
        <row r="23040">
          <cell r="A23040">
            <v>44203</v>
          </cell>
          <cell r="C23040">
            <v>0.9</v>
          </cell>
        </row>
        <row r="23041">
          <cell r="A23041">
            <v>44203</v>
          </cell>
          <cell r="C23041">
            <v>1</v>
          </cell>
        </row>
        <row r="23042">
          <cell r="A23042">
            <v>44203</v>
          </cell>
          <cell r="C23042">
            <v>0.8</v>
          </cell>
        </row>
        <row r="23043">
          <cell r="A23043">
            <v>44203</v>
          </cell>
          <cell r="C23043">
            <v>1</v>
          </cell>
        </row>
        <row r="23044">
          <cell r="A23044">
            <v>44204</v>
          </cell>
          <cell r="C23044">
            <v>1.1000000000000001</v>
          </cell>
        </row>
        <row r="23045">
          <cell r="A23045">
            <v>44204</v>
          </cell>
          <cell r="C23045">
            <v>1.2</v>
          </cell>
        </row>
        <row r="23046">
          <cell r="A23046">
            <v>44204</v>
          </cell>
          <cell r="C23046">
            <v>1.2</v>
          </cell>
        </row>
        <row r="23047">
          <cell r="A23047">
            <v>44204</v>
          </cell>
          <cell r="C23047">
            <v>1.2</v>
          </cell>
        </row>
        <row r="23048">
          <cell r="A23048">
            <v>44204</v>
          </cell>
          <cell r="C23048">
            <v>1.4</v>
          </cell>
        </row>
        <row r="23049">
          <cell r="A23049">
            <v>44204</v>
          </cell>
          <cell r="C23049">
            <v>1.3</v>
          </cell>
        </row>
        <row r="23050">
          <cell r="A23050">
            <v>44204</v>
          </cell>
          <cell r="C23050">
            <v>1.2</v>
          </cell>
        </row>
        <row r="23051">
          <cell r="A23051">
            <v>44204</v>
          </cell>
          <cell r="C23051">
            <v>1.1000000000000001</v>
          </cell>
        </row>
        <row r="23052">
          <cell r="A23052">
            <v>44204</v>
          </cell>
          <cell r="C23052">
            <v>1.1000000000000001</v>
          </cell>
        </row>
        <row r="23053">
          <cell r="A23053">
            <v>44204</v>
          </cell>
          <cell r="C23053">
            <v>1.3</v>
          </cell>
        </row>
        <row r="23054">
          <cell r="A23054">
            <v>44204</v>
          </cell>
          <cell r="C23054">
            <v>1.2</v>
          </cell>
        </row>
        <row r="23055">
          <cell r="A23055">
            <v>44204</v>
          </cell>
          <cell r="C23055">
            <v>1.7</v>
          </cell>
        </row>
        <row r="23056">
          <cell r="A23056">
            <v>44204</v>
          </cell>
          <cell r="C23056">
            <v>2</v>
          </cell>
        </row>
        <row r="23057">
          <cell r="A23057">
            <v>44204</v>
          </cell>
          <cell r="C23057">
            <v>2.2999999999999998</v>
          </cell>
        </row>
        <row r="23058">
          <cell r="A23058">
            <v>44204</v>
          </cell>
          <cell r="C23058">
            <v>2.2999999999999998</v>
          </cell>
        </row>
        <row r="23059">
          <cell r="A23059">
            <v>44204</v>
          </cell>
          <cell r="C23059">
            <v>2.2999999999999998</v>
          </cell>
        </row>
        <row r="23060">
          <cell r="A23060">
            <v>44204</v>
          </cell>
          <cell r="C23060">
            <v>2.2999999999999998</v>
          </cell>
        </row>
        <row r="23061">
          <cell r="A23061">
            <v>44204</v>
          </cell>
          <cell r="C23061">
            <v>2.1</v>
          </cell>
        </row>
        <row r="23062">
          <cell r="A23062">
            <v>44204</v>
          </cell>
          <cell r="C23062">
            <v>1.8</v>
          </cell>
        </row>
        <row r="23063">
          <cell r="A23063">
            <v>44204</v>
          </cell>
          <cell r="C23063">
            <v>1.8</v>
          </cell>
        </row>
        <row r="23064">
          <cell r="A23064">
            <v>44204</v>
          </cell>
          <cell r="C23064">
            <v>2</v>
          </cell>
        </row>
        <row r="23065">
          <cell r="A23065">
            <v>44204</v>
          </cell>
          <cell r="C23065">
            <v>2</v>
          </cell>
        </row>
        <row r="23066">
          <cell r="A23066">
            <v>44204</v>
          </cell>
          <cell r="C23066">
            <v>1.9</v>
          </cell>
        </row>
        <row r="23067">
          <cell r="A23067">
            <v>44204</v>
          </cell>
          <cell r="C23067">
            <v>1.8</v>
          </cell>
        </row>
        <row r="23068">
          <cell r="A23068">
            <v>44205</v>
          </cell>
          <cell r="C23068">
            <v>1.6</v>
          </cell>
        </row>
        <row r="23069">
          <cell r="A23069">
            <v>44205</v>
          </cell>
          <cell r="C23069">
            <v>1.6</v>
          </cell>
        </row>
        <row r="23070">
          <cell r="A23070">
            <v>44205</v>
          </cell>
          <cell r="C23070">
            <v>1.5</v>
          </cell>
        </row>
        <row r="23071">
          <cell r="A23071">
            <v>44205</v>
          </cell>
          <cell r="C23071">
            <v>1.4</v>
          </cell>
        </row>
        <row r="23072">
          <cell r="A23072">
            <v>44205</v>
          </cell>
          <cell r="C23072">
            <v>1.3</v>
          </cell>
        </row>
        <row r="23073">
          <cell r="A23073">
            <v>44205</v>
          </cell>
          <cell r="C23073">
            <v>1.3</v>
          </cell>
        </row>
        <row r="23074">
          <cell r="A23074">
            <v>44205</v>
          </cell>
          <cell r="C23074">
            <v>1.4</v>
          </cell>
        </row>
        <row r="23075">
          <cell r="A23075">
            <v>44205</v>
          </cell>
          <cell r="C23075">
            <v>1.2</v>
          </cell>
        </row>
        <row r="23076">
          <cell r="A23076">
            <v>44205</v>
          </cell>
          <cell r="C23076">
            <v>1.4</v>
          </cell>
        </row>
        <row r="23077">
          <cell r="A23077">
            <v>44205</v>
          </cell>
          <cell r="C23077">
            <v>1.6</v>
          </cell>
        </row>
        <row r="23078">
          <cell r="A23078">
            <v>44205</v>
          </cell>
          <cell r="C23078">
            <v>1.8</v>
          </cell>
        </row>
        <row r="23079">
          <cell r="A23079">
            <v>44205</v>
          </cell>
          <cell r="C23079">
            <v>2.2000000000000002</v>
          </cell>
        </row>
        <row r="23080">
          <cell r="A23080">
            <v>44205</v>
          </cell>
          <cell r="C23080">
            <v>2.7</v>
          </cell>
        </row>
        <row r="23081">
          <cell r="A23081">
            <v>44205</v>
          </cell>
          <cell r="C23081">
            <v>3</v>
          </cell>
        </row>
        <row r="23082">
          <cell r="A23082">
            <v>44205</v>
          </cell>
          <cell r="C23082">
            <v>3.1</v>
          </cell>
        </row>
        <row r="23083">
          <cell r="A23083">
            <v>44205</v>
          </cell>
          <cell r="C23083">
            <v>3.2</v>
          </cell>
        </row>
        <row r="23084">
          <cell r="A23084">
            <v>44205</v>
          </cell>
          <cell r="C23084">
            <v>2.9</v>
          </cell>
        </row>
        <row r="23085">
          <cell r="A23085">
            <v>44205</v>
          </cell>
          <cell r="C23085">
            <v>2.2000000000000002</v>
          </cell>
        </row>
        <row r="23086">
          <cell r="A23086">
            <v>44205</v>
          </cell>
          <cell r="C23086">
            <v>1.5</v>
          </cell>
        </row>
        <row r="23087">
          <cell r="A23087">
            <v>44205</v>
          </cell>
          <cell r="C23087">
            <v>0.9</v>
          </cell>
        </row>
        <row r="23088">
          <cell r="A23088">
            <v>44205</v>
          </cell>
          <cell r="C23088">
            <v>0.7</v>
          </cell>
        </row>
        <row r="23089">
          <cell r="A23089">
            <v>44205</v>
          </cell>
          <cell r="C23089">
            <v>0.5</v>
          </cell>
        </row>
        <row r="23090">
          <cell r="A23090">
            <v>44205</v>
          </cell>
          <cell r="C23090">
            <v>0.2</v>
          </cell>
        </row>
        <row r="23091">
          <cell r="A23091">
            <v>44205</v>
          </cell>
          <cell r="C23091">
            <v>0</v>
          </cell>
        </row>
        <row r="23092">
          <cell r="A23092">
            <v>44206</v>
          </cell>
          <cell r="C23092">
            <v>-0.2</v>
          </cell>
        </row>
        <row r="23093">
          <cell r="A23093">
            <v>44206</v>
          </cell>
          <cell r="C23093">
            <v>-0.2</v>
          </cell>
        </row>
        <row r="23094">
          <cell r="A23094">
            <v>44206</v>
          </cell>
          <cell r="C23094">
            <v>-0.3</v>
          </cell>
        </row>
        <row r="23095">
          <cell r="A23095">
            <v>44206</v>
          </cell>
          <cell r="C23095">
            <v>-0.2</v>
          </cell>
        </row>
        <row r="23096">
          <cell r="A23096">
            <v>44206</v>
          </cell>
          <cell r="C23096">
            <v>0</v>
          </cell>
        </row>
        <row r="23097">
          <cell r="A23097">
            <v>44206</v>
          </cell>
          <cell r="C23097">
            <v>0.1</v>
          </cell>
        </row>
        <row r="23098">
          <cell r="A23098">
            <v>44206</v>
          </cell>
          <cell r="C23098">
            <v>0.2</v>
          </cell>
        </row>
        <row r="23099">
          <cell r="A23099">
            <v>44206</v>
          </cell>
          <cell r="C23099">
            <v>0.3</v>
          </cell>
        </row>
        <row r="23100">
          <cell r="A23100">
            <v>44206</v>
          </cell>
          <cell r="C23100">
            <v>0.6</v>
          </cell>
        </row>
        <row r="23101">
          <cell r="A23101">
            <v>44206</v>
          </cell>
          <cell r="C23101">
            <v>1.3</v>
          </cell>
        </row>
        <row r="23102">
          <cell r="A23102">
            <v>44206</v>
          </cell>
          <cell r="C23102">
            <v>1.9</v>
          </cell>
        </row>
        <row r="23103">
          <cell r="A23103">
            <v>44206</v>
          </cell>
          <cell r="C23103">
            <v>2.9</v>
          </cell>
        </row>
        <row r="23104">
          <cell r="A23104">
            <v>44206</v>
          </cell>
          <cell r="C23104">
            <v>3.9</v>
          </cell>
        </row>
        <row r="23105">
          <cell r="A23105">
            <v>44206</v>
          </cell>
          <cell r="C23105">
            <v>4.8</v>
          </cell>
        </row>
        <row r="23106">
          <cell r="A23106">
            <v>44206</v>
          </cell>
          <cell r="C23106">
            <v>5.0999999999999996</v>
          </cell>
        </row>
        <row r="23107">
          <cell r="A23107">
            <v>44206</v>
          </cell>
          <cell r="C23107">
            <v>5.2</v>
          </cell>
        </row>
        <row r="23108">
          <cell r="A23108">
            <v>44206</v>
          </cell>
          <cell r="C23108">
            <v>4.7</v>
          </cell>
        </row>
        <row r="23109">
          <cell r="A23109">
            <v>44206</v>
          </cell>
          <cell r="C23109">
            <v>4</v>
          </cell>
        </row>
        <row r="23110">
          <cell r="A23110">
            <v>44206</v>
          </cell>
          <cell r="C23110">
            <v>3.7</v>
          </cell>
        </row>
        <row r="23111">
          <cell r="A23111">
            <v>44206</v>
          </cell>
          <cell r="C23111">
            <v>3.5</v>
          </cell>
        </row>
        <row r="23112">
          <cell r="A23112">
            <v>44206</v>
          </cell>
          <cell r="C23112">
            <v>3.6</v>
          </cell>
        </row>
        <row r="23113">
          <cell r="A23113">
            <v>44206</v>
          </cell>
          <cell r="C23113">
            <v>3.6</v>
          </cell>
        </row>
        <row r="23114">
          <cell r="A23114">
            <v>44206</v>
          </cell>
          <cell r="C23114">
            <v>3.8</v>
          </cell>
        </row>
        <row r="23115">
          <cell r="A23115">
            <v>44206</v>
          </cell>
          <cell r="C23115">
            <v>4</v>
          </cell>
        </row>
        <row r="23116">
          <cell r="A23116">
            <v>44207</v>
          </cell>
          <cell r="C23116">
            <v>4</v>
          </cell>
        </row>
        <row r="23117">
          <cell r="A23117">
            <v>44207</v>
          </cell>
          <cell r="C23117">
            <v>4.0999999999999996</v>
          </cell>
        </row>
        <row r="23118">
          <cell r="A23118">
            <v>44207</v>
          </cell>
          <cell r="C23118">
            <v>4.0999999999999996</v>
          </cell>
        </row>
        <row r="23119">
          <cell r="A23119">
            <v>44207</v>
          </cell>
          <cell r="C23119">
            <v>4.2</v>
          </cell>
        </row>
        <row r="23120">
          <cell r="A23120">
            <v>44207</v>
          </cell>
          <cell r="C23120">
            <v>4</v>
          </cell>
        </row>
        <row r="23121">
          <cell r="A23121">
            <v>44207</v>
          </cell>
          <cell r="C23121">
            <v>4.3</v>
          </cell>
        </row>
        <row r="23122">
          <cell r="A23122">
            <v>44207</v>
          </cell>
          <cell r="C23122">
            <v>4.4000000000000004</v>
          </cell>
        </row>
        <row r="23123">
          <cell r="A23123">
            <v>44207</v>
          </cell>
          <cell r="C23123">
            <v>4.5999999999999996</v>
          </cell>
        </row>
        <row r="23124">
          <cell r="A23124">
            <v>44207</v>
          </cell>
          <cell r="C23124">
            <v>4.8</v>
          </cell>
        </row>
        <row r="23125">
          <cell r="A23125">
            <v>44207</v>
          </cell>
          <cell r="C23125">
            <v>5.2</v>
          </cell>
        </row>
        <row r="23126">
          <cell r="A23126">
            <v>44207</v>
          </cell>
          <cell r="C23126">
            <v>5.8</v>
          </cell>
        </row>
        <row r="23127">
          <cell r="A23127">
            <v>44207</v>
          </cell>
          <cell r="C23127">
            <v>6.6</v>
          </cell>
        </row>
        <row r="23128">
          <cell r="A23128">
            <v>44207</v>
          </cell>
          <cell r="C23128">
            <v>7.5</v>
          </cell>
        </row>
        <row r="23129">
          <cell r="A23129">
            <v>44207</v>
          </cell>
          <cell r="C23129">
            <v>8</v>
          </cell>
        </row>
        <row r="23130">
          <cell r="A23130">
            <v>44207</v>
          </cell>
          <cell r="C23130">
            <v>8.3000000000000007</v>
          </cell>
        </row>
        <row r="23131">
          <cell r="A23131">
            <v>44207</v>
          </cell>
          <cell r="C23131">
            <v>8.4</v>
          </cell>
        </row>
        <row r="23132">
          <cell r="A23132">
            <v>44207</v>
          </cell>
          <cell r="C23132">
            <v>8.3000000000000007</v>
          </cell>
        </row>
        <row r="23133">
          <cell r="A23133">
            <v>44207</v>
          </cell>
          <cell r="C23133">
            <v>8.1</v>
          </cell>
        </row>
        <row r="23134">
          <cell r="A23134">
            <v>44207</v>
          </cell>
          <cell r="C23134">
            <v>8.3000000000000007</v>
          </cell>
        </row>
        <row r="23135">
          <cell r="A23135">
            <v>44207</v>
          </cell>
          <cell r="C23135">
            <v>8.5</v>
          </cell>
        </row>
        <row r="23136">
          <cell r="A23136">
            <v>44207</v>
          </cell>
          <cell r="C23136">
            <v>8.6999999999999993</v>
          </cell>
        </row>
        <row r="23137">
          <cell r="A23137">
            <v>44207</v>
          </cell>
          <cell r="C23137">
            <v>8.9</v>
          </cell>
        </row>
        <row r="23138">
          <cell r="A23138">
            <v>44207</v>
          </cell>
          <cell r="C23138">
            <v>9.1</v>
          </cell>
        </row>
        <row r="23139">
          <cell r="A23139">
            <v>44207</v>
          </cell>
          <cell r="C23139">
            <v>9.5</v>
          </cell>
        </row>
        <row r="23140">
          <cell r="A23140">
            <v>44208</v>
          </cell>
          <cell r="C23140">
            <v>9.5</v>
          </cell>
        </row>
        <row r="23141">
          <cell r="A23141">
            <v>44208</v>
          </cell>
          <cell r="C23141">
            <v>9.6999999999999993</v>
          </cell>
        </row>
        <row r="23142">
          <cell r="A23142">
            <v>44208</v>
          </cell>
          <cell r="C23142">
            <v>9.8000000000000007</v>
          </cell>
        </row>
        <row r="23143">
          <cell r="A23143">
            <v>44208</v>
          </cell>
          <cell r="C23143">
            <v>9.8000000000000007</v>
          </cell>
        </row>
        <row r="23144">
          <cell r="A23144">
            <v>44208</v>
          </cell>
          <cell r="C23144">
            <v>9.9</v>
          </cell>
        </row>
        <row r="23145">
          <cell r="A23145">
            <v>44208</v>
          </cell>
          <cell r="C23145">
            <v>10</v>
          </cell>
        </row>
        <row r="23146">
          <cell r="A23146">
            <v>44208</v>
          </cell>
          <cell r="C23146">
            <v>9.9</v>
          </cell>
        </row>
        <row r="23147">
          <cell r="A23147">
            <v>44208</v>
          </cell>
          <cell r="C23147">
            <v>9.9</v>
          </cell>
        </row>
        <row r="23148">
          <cell r="A23148">
            <v>44208</v>
          </cell>
          <cell r="C23148">
            <v>9.6999999999999993</v>
          </cell>
        </row>
        <row r="23149">
          <cell r="A23149">
            <v>44208</v>
          </cell>
          <cell r="C23149">
            <v>9.5</v>
          </cell>
        </row>
        <row r="23150">
          <cell r="A23150">
            <v>44208</v>
          </cell>
          <cell r="C23150">
            <v>9.6</v>
          </cell>
        </row>
        <row r="23151">
          <cell r="A23151">
            <v>44208</v>
          </cell>
          <cell r="C23151">
            <v>9.6999999999999993</v>
          </cell>
        </row>
        <row r="23152">
          <cell r="A23152">
            <v>44208</v>
          </cell>
          <cell r="C23152">
            <v>9.6</v>
          </cell>
        </row>
        <row r="23153">
          <cell r="A23153">
            <v>44208</v>
          </cell>
          <cell r="C23153">
            <v>9.5</v>
          </cell>
        </row>
        <row r="23154">
          <cell r="A23154">
            <v>44208</v>
          </cell>
          <cell r="C23154">
            <v>9.1</v>
          </cell>
        </row>
        <row r="23155">
          <cell r="A23155">
            <v>44208</v>
          </cell>
          <cell r="C23155">
            <v>8.6999999999999993</v>
          </cell>
        </row>
        <row r="23156">
          <cell r="A23156">
            <v>44208</v>
          </cell>
          <cell r="C23156">
            <v>8</v>
          </cell>
        </row>
        <row r="23157">
          <cell r="A23157">
            <v>44208</v>
          </cell>
          <cell r="C23157">
            <v>7.1</v>
          </cell>
        </row>
        <row r="23158">
          <cell r="A23158">
            <v>44208</v>
          </cell>
          <cell r="C23158">
            <v>6.3</v>
          </cell>
        </row>
        <row r="23159">
          <cell r="A23159">
            <v>44208</v>
          </cell>
          <cell r="C23159">
            <v>5.7</v>
          </cell>
        </row>
        <row r="23160">
          <cell r="A23160">
            <v>44208</v>
          </cell>
          <cell r="C23160">
            <v>5.2</v>
          </cell>
        </row>
        <row r="23161">
          <cell r="A23161">
            <v>44208</v>
          </cell>
          <cell r="C23161">
            <v>4.9000000000000004</v>
          </cell>
        </row>
        <row r="23162">
          <cell r="A23162">
            <v>44208</v>
          </cell>
          <cell r="C23162">
            <v>4.8</v>
          </cell>
        </row>
        <row r="23163">
          <cell r="A23163">
            <v>44208</v>
          </cell>
          <cell r="C23163">
            <v>4.9000000000000004</v>
          </cell>
        </row>
        <row r="23164">
          <cell r="A23164">
            <v>44209</v>
          </cell>
          <cell r="C23164">
            <v>5</v>
          </cell>
        </row>
        <row r="23165">
          <cell r="A23165">
            <v>44209</v>
          </cell>
          <cell r="C23165">
            <v>5.5</v>
          </cell>
        </row>
        <row r="23166">
          <cell r="A23166">
            <v>44209</v>
          </cell>
          <cell r="C23166">
            <v>5.6</v>
          </cell>
        </row>
        <row r="23167">
          <cell r="A23167">
            <v>44209</v>
          </cell>
          <cell r="C23167">
            <v>5.9</v>
          </cell>
        </row>
        <row r="23168">
          <cell r="A23168">
            <v>44209</v>
          </cell>
          <cell r="C23168">
            <v>6.4</v>
          </cell>
        </row>
        <row r="23169">
          <cell r="A23169">
            <v>44209</v>
          </cell>
          <cell r="C23169">
            <v>6.8</v>
          </cell>
        </row>
        <row r="23170">
          <cell r="A23170">
            <v>44209</v>
          </cell>
          <cell r="C23170">
            <v>7.3</v>
          </cell>
        </row>
        <row r="23171">
          <cell r="A23171">
            <v>44209</v>
          </cell>
          <cell r="C23171">
            <v>7.7</v>
          </cell>
        </row>
        <row r="23172">
          <cell r="A23172">
            <v>44209</v>
          </cell>
          <cell r="C23172">
            <v>8.3000000000000007</v>
          </cell>
        </row>
        <row r="23173">
          <cell r="A23173">
            <v>44209</v>
          </cell>
          <cell r="C23173">
            <v>8.8000000000000007</v>
          </cell>
        </row>
        <row r="23174">
          <cell r="A23174">
            <v>44209</v>
          </cell>
          <cell r="C23174">
            <v>9.1</v>
          </cell>
        </row>
        <row r="23175">
          <cell r="A23175">
            <v>44209</v>
          </cell>
          <cell r="C23175">
            <v>9.6999999999999993</v>
          </cell>
        </row>
        <row r="23176">
          <cell r="A23176">
            <v>44209</v>
          </cell>
          <cell r="C23176">
            <v>10.1</v>
          </cell>
        </row>
        <row r="23177">
          <cell r="A23177">
            <v>44209</v>
          </cell>
          <cell r="C23177">
            <v>10.3</v>
          </cell>
        </row>
        <row r="23178">
          <cell r="A23178">
            <v>44209</v>
          </cell>
          <cell r="C23178">
            <v>10.3</v>
          </cell>
        </row>
        <row r="23179">
          <cell r="A23179">
            <v>44209</v>
          </cell>
          <cell r="C23179">
            <v>10.3</v>
          </cell>
        </row>
        <row r="23180">
          <cell r="A23180">
            <v>44209</v>
          </cell>
          <cell r="C23180">
            <v>10.3</v>
          </cell>
        </row>
        <row r="23181">
          <cell r="A23181">
            <v>44209</v>
          </cell>
          <cell r="C23181">
            <v>10</v>
          </cell>
        </row>
        <row r="23182">
          <cell r="A23182">
            <v>44209</v>
          </cell>
          <cell r="C23182">
            <v>9.9</v>
          </cell>
        </row>
        <row r="23183">
          <cell r="A23183">
            <v>44209</v>
          </cell>
          <cell r="C23183">
            <v>9.9</v>
          </cell>
        </row>
        <row r="23184">
          <cell r="A23184">
            <v>44209</v>
          </cell>
          <cell r="C23184">
            <v>10</v>
          </cell>
        </row>
        <row r="23185">
          <cell r="A23185">
            <v>44209</v>
          </cell>
          <cell r="C23185">
            <v>9.8000000000000007</v>
          </cell>
        </row>
        <row r="23186">
          <cell r="A23186">
            <v>44209</v>
          </cell>
          <cell r="C23186">
            <v>10</v>
          </cell>
        </row>
        <row r="23187">
          <cell r="A23187">
            <v>44209</v>
          </cell>
          <cell r="C23187">
            <v>10.199999999999999</v>
          </cell>
        </row>
        <row r="23188">
          <cell r="A23188">
            <v>44210</v>
          </cell>
          <cell r="C23188">
            <v>10.199999999999999</v>
          </cell>
        </row>
        <row r="23189">
          <cell r="A23189">
            <v>44210</v>
          </cell>
          <cell r="C23189">
            <v>10.3</v>
          </cell>
        </row>
        <row r="23190">
          <cell r="A23190">
            <v>44210</v>
          </cell>
          <cell r="C23190">
            <v>10.199999999999999</v>
          </cell>
        </row>
        <row r="23191">
          <cell r="A23191">
            <v>44210</v>
          </cell>
          <cell r="C23191">
            <v>10.1</v>
          </cell>
        </row>
        <row r="23192">
          <cell r="A23192">
            <v>44210</v>
          </cell>
          <cell r="C23192">
            <v>10.3</v>
          </cell>
        </row>
        <row r="23193">
          <cell r="A23193">
            <v>44210</v>
          </cell>
          <cell r="C23193">
            <v>10.3</v>
          </cell>
        </row>
        <row r="23194">
          <cell r="A23194">
            <v>44210</v>
          </cell>
          <cell r="C23194">
            <v>9.9</v>
          </cell>
        </row>
        <row r="23195">
          <cell r="A23195">
            <v>44210</v>
          </cell>
          <cell r="C23195">
            <v>9.9</v>
          </cell>
        </row>
        <row r="23196">
          <cell r="A23196">
            <v>44210</v>
          </cell>
          <cell r="C23196">
            <v>9.9</v>
          </cell>
        </row>
        <row r="23197">
          <cell r="A23197">
            <v>44210</v>
          </cell>
          <cell r="C23197">
            <v>9.6999999999999993</v>
          </cell>
        </row>
        <row r="23198">
          <cell r="A23198">
            <v>44210</v>
          </cell>
          <cell r="C23198">
            <v>9.6999999999999993</v>
          </cell>
        </row>
        <row r="23199">
          <cell r="A23199">
            <v>44210</v>
          </cell>
          <cell r="C23199">
            <v>9.8000000000000007</v>
          </cell>
        </row>
        <row r="23200">
          <cell r="A23200">
            <v>44210</v>
          </cell>
          <cell r="C23200">
            <v>9.5</v>
          </cell>
        </row>
        <row r="23201">
          <cell r="A23201">
            <v>44210</v>
          </cell>
          <cell r="C23201">
            <v>9.1999999999999993</v>
          </cell>
        </row>
        <row r="23202">
          <cell r="A23202">
            <v>44210</v>
          </cell>
          <cell r="C23202">
            <v>8.8000000000000007</v>
          </cell>
        </row>
        <row r="23203">
          <cell r="A23203">
            <v>44210</v>
          </cell>
          <cell r="C23203">
            <v>8.4</v>
          </cell>
        </row>
        <row r="23204">
          <cell r="A23204">
            <v>44210</v>
          </cell>
          <cell r="C23204">
            <v>8.1</v>
          </cell>
        </row>
        <row r="23205">
          <cell r="A23205">
            <v>44210</v>
          </cell>
          <cell r="C23205">
            <v>7.5</v>
          </cell>
        </row>
        <row r="23206">
          <cell r="A23206">
            <v>44210</v>
          </cell>
          <cell r="C23206">
            <v>7</v>
          </cell>
        </row>
        <row r="23207">
          <cell r="A23207">
            <v>44210</v>
          </cell>
          <cell r="C23207">
            <v>6.6</v>
          </cell>
        </row>
        <row r="23208">
          <cell r="A23208">
            <v>44210</v>
          </cell>
          <cell r="C23208">
            <v>6</v>
          </cell>
        </row>
        <row r="23209">
          <cell r="A23209">
            <v>44210</v>
          </cell>
          <cell r="C23209">
            <v>5.6</v>
          </cell>
        </row>
        <row r="23210">
          <cell r="A23210">
            <v>44210</v>
          </cell>
          <cell r="C23210">
            <v>5.7</v>
          </cell>
        </row>
        <row r="23211">
          <cell r="A23211">
            <v>44210</v>
          </cell>
          <cell r="C23211">
            <v>5.2</v>
          </cell>
        </row>
        <row r="23212">
          <cell r="A23212">
            <v>44211</v>
          </cell>
          <cell r="C23212">
            <v>4.8</v>
          </cell>
        </row>
        <row r="23213">
          <cell r="A23213">
            <v>44211</v>
          </cell>
          <cell r="C23213">
            <v>4.3</v>
          </cell>
        </row>
        <row r="23214">
          <cell r="A23214">
            <v>44211</v>
          </cell>
          <cell r="C23214">
            <v>3.8</v>
          </cell>
        </row>
        <row r="23215">
          <cell r="A23215">
            <v>44211</v>
          </cell>
          <cell r="C23215">
            <v>3.3</v>
          </cell>
        </row>
        <row r="23216">
          <cell r="A23216">
            <v>44211</v>
          </cell>
          <cell r="C23216">
            <v>2.9</v>
          </cell>
        </row>
        <row r="23217">
          <cell r="A23217">
            <v>44211</v>
          </cell>
          <cell r="C23217">
            <v>2.2999999999999998</v>
          </cell>
        </row>
        <row r="23218">
          <cell r="A23218">
            <v>44211</v>
          </cell>
          <cell r="C23218">
            <v>1.9</v>
          </cell>
        </row>
        <row r="23219">
          <cell r="A23219">
            <v>44211</v>
          </cell>
          <cell r="C23219">
            <v>1.5</v>
          </cell>
        </row>
        <row r="23220">
          <cell r="A23220">
            <v>44211</v>
          </cell>
          <cell r="C23220">
            <v>1.3</v>
          </cell>
        </row>
        <row r="23221">
          <cell r="A23221">
            <v>44211</v>
          </cell>
          <cell r="C23221">
            <v>1.3</v>
          </cell>
        </row>
        <row r="23222">
          <cell r="A23222">
            <v>44211</v>
          </cell>
          <cell r="C23222">
            <v>1.4</v>
          </cell>
        </row>
        <row r="23223">
          <cell r="A23223">
            <v>44211</v>
          </cell>
          <cell r="C23223">
            <v>1.9</v>
          </cell>
        </row>
        <row r="23224">
          <cell r="A23224">
            <v>44211</v>
          </cell>
          <cell r="C23224">
            <v>2.5</v>
          </cell>
        </row>
        <row r="23225">
          <cell r="A23225">
            <v>44211</v>
          </cell>
          <cell r="C23225">
            <v>2.9</v>
          </cell>
        </row>
        <row r="23226">
          <cell r="A23226">
            <v>44211</v>
          </cell>
          <cell r="C23226">
            <v>3.2</v>
          </cell>
        </row>
        <row r="23227">
          <cell r="A23227">
            <v>44211</v>
          </cell>
          <cell r="C23227">
            <v>3.3</v>
          </cell>
        </row>
        <row r="23228">
          <cell r="A23228">
            <v>44211</v>
          </cell>
          <cell r="C23228">
            <v>2.8</v>
          </cell>
        </row>
        <row r="23229">
          <cell r="A23229">
            <v>44211</v>
          </cell>
          <cell r="C23229">
            <v>2</v>
          </cell>
        </row>
        <row r="23230">
          <cell r="A23230">
            <v>44211</v>
          </cell>
          <cell r="C23230">
            <v>1.7</v>
          </cell>
        </row>
        <row r="23231">
          <cell r="A23231">
            <v>44211</v>
          </cell>
          <cell r="C23231">
            <v>1.6</v>
          </cell>
        </row>
        <row r="23232">
          <cell r="A23232">
            <v>44211</v>
          </cell>
          <cell r="C23232">
            <v>1.6</v>
          </cell>
        </row>
        <row r="23233">
          <cell r="A23233">
            <v>44211</v>
          </cell>
          <cell r="C23233">
            <v>1.7</v>
          </cell>
        </row>
        <row r="23234">
          <cell r="A23234">
            <v>44211</v>
          </cell>
          <cell r="C23234">
            <v>1.7</v>
          </cell>
        </row>
        <row r="23235">
          <cell r="A23235">
            <v>44211</v>
          </cell>
          <cell r="C23235">
            <v>2.4</v>
          </cell>
        </row>
        <row r="23236">
          <cell r="A23236">
            <v>44212</v>
          </cell>
          <cell r="C23236">
            <v>2.7</v>
          </cell>
        </row>
        <row r="23237">
          <cell r="A23237">
            <v>44212</v>
          </cell>
          <cell r="C23237">
            <v>3.3</v>
          </cell>
        </row>
        <row r="23238">
          <cell r="A23238">
            <v>44212</v>
          </cell>
          <cell r="C23238">
            <v>3.7</v>
          </cell>
        </row>
        <row r="23239">
          <cell r="A23239">
            <v>44212</v>
          </cell>
          <cell r="C23239">
            <v>4.2</v>
          </cell>
        </row>
        <row r="23240">
          <cell r="A23240">
            <v>44212</v>
          </cell>
          <cell r="C23240">
            <v>5.0999999999999996</v>
          </cell>
        </row>
        <row r="23241">
          <cell r="A23241">
            <v>44212</v>
          </cell>
          <cell r="C23241">
            <v>5.9</v>
          </cell>
        </row>
        <row r="23242">
          <cell r="A23242">
            <v>44212</v>
          </cell>
          <cell r="C23242">
            <v>6.5</v>
          </cell>
        </row>
        <row r="23243">
          <cell r="A23243">
            <v>44212</v>
          </cell>
          <cell r="C23243">
            <v>7.2</v>
          </cell>
        </row>
        <row r="23244">
          <cell r="A23244">
            <v>44212</v>
          </cell>
          <cell r="C23244">
            <v>7.7</v>
          </cell>
        </row>
        <row r="23245">
          <cell r="A23245">
            <v>44212</v>
          </cell>
          <cell r="C23245">
            <v>7.8</v>
          </cell>
        </row>
        <row r="23246">
          <cell r="A23246">
            <v>44212</v>
          </cell>
          <cell r="C23246">
            <v>8.3000000000000007</v>
          </cell>
        </row>
        <row r="23247">
          <cell r="A23247">
            <v>44212</v>
          </cell>
          <cell r="C23247">
            <v>8.8000000000000007</v>
          </cell>
        </row>
        <row r="23248">
          <cell r="A23248">
            <v>44212</v>
          </cell>
          <cell r="C23248">
            <v>9.1</v>
          </cell>
        </row>
        <row r="23249">
          <cell r="A23249">
            <v>44212</v>
          </cell>
          <cell r="C23249">
            <v>9.5</v>
          </cell>
        </row>
        <row r="23250">
          <cell r="A23250">
            <v>44212</v>
          </cell>
          <cell r="C23250">
            <v>9.4</v>
          </cell>
        </row>
        <row r="23251">
          <cell r="A23251">
            <v>44212</v>
          </cell>
          <cell r="C23251">
            <v>9.1999999999999993</v>
          </cell>
        </row>
        <row r="23252">
          <cell r="A23252">
            <v>44212</v>
          </cell>
          <cell r="C23252">
            <v>8.8000000000000007</v>
          </cell>
        </row>
        <row r="23253">
          <cell r="A23253">
            <v>44212</v>
          </cell>
          <cell r="C23253">
            <v>8</v>
          </cell>
        </row>
        <row r="23254">
          <cell r="A23254">
            <v>44212</v>
          </cell>
          <cell r="C23254">
            <v>7.3</v>
          </cell>
        </row>
        <row r="23255">
          <cell r="A23255">
            <v>44212</v>
          </cell>
          <cell r="C23255">
            <v>6.9</v>
          </cell>
        </row>
        <row r="23256">
          <cell r="A23256">
            <v>44212</v>
          </cell>
          <cell r="C23256">
            <v>6.5</v>
          </cell>
        </row>
        <row r="23257">
          <cell r="A23257">
            <v>44212</v>
          </cell>
          <cell r="C23257">
            <v>6.1</v>
          </cell>
        </row>
        <row r="23258">
          <cell r="A23258">
            <v>44212</v>
          </cell>
          <cell r="C23258">
            <v>6</v>
          </cell>
        </row>
        <row r="23259">
          <cell r="A23259">
            <v>44212</v>
          </cell>
          <cell r="C23259">
            <v>5.7</v>
          </cell>
        </row>
        <row r="23260">
          <cell r="A23260">
            <v>44213</v>
          </cell>
          <cell r="C23260">
            <v>5.4</v>
          </cell>
        </row>
        <row r="23261">
          <cell r="A23261">
            <v>44213</v>
          </cell>
          <cell r="C23261">
            <v>5.4</v>
          </cell>
        </row>
        <row r="23262">
          <cell r="A23262">
            <v>44213</v>
          </cell>
          <cell r="C23262">
            <v>5.3</v>
          </cell>
        </row>
        <row r="23263">
          <cell r="A23263">
            <v>44213</v>
          </cell>
          <cell r="C23263">
            <v>5</v>
          </cell>
        </row>
        <row r="23264">
          <cell r="A23264">
            <v>44213</v>
          </cell>
          <cell r="C23264">
            <v>5</v>
          </cell>
        </row>
        <row r="23265">
          <cell r="A23265">
            <v>44213</v>
          </cell>
          <cell r="C23265">
            <v>5</v>
          </cell>
        </row>
        <row r="23266">
          <cell r="A23266">
            <v>44213</v>
          </cell>
          <cell r="C23266">
            <v>5.0999999999999996</v>
          </cell>
        </row>
        <row r="23267">
          <cell r="A23267">
            <v>44213</v>
          </cell>
          <cell r="C23267">
            <v>4.9000000000000004</v>
          </cell>
        </row>
        <row r="23268">
          <cell r="A23268">
            <v>44213</v>
          </cell>
          <cell r="C23268">
            <v>4.8</v>
          </cell>
        </row>
        <row r="23269">
          <cell r="A23269">
            <v>44213</v>
          </cell>
          <cell r="C23269">
            <v>5.2</v>
          </cell>
        </row>
        <row r="23270">
          <cell r="A23270">
            <v>44213</v>
          </cell>
          <cell r="C23270">
            <v>6.1</v>
          </cell>
        </row>
        <row r="23271">
          <cell r="A23271">
            <v>44213</v>
          </cell>
          <cell r="C23271">
            <v>6.6</v>
          </cell>
        </row>
        <row r="23272">
          <cell r="A23272">
            <v>44213</v>
          </cell>
          <cell r="C23272">
            <v>7.2</v>
          </cell>
        </row>
        <row r="23273">
          <cell r="A23273">
            <v>44213</v>
          </cell>
          <cell r="C23273">
            <v>7.5</v>
          </cell>
        </row>
        <row r="23274">
          <cell r="A23274">
            <v>44213</v>
          </cell>
          <cell r="C23274">
            <v>7.5</v>
          </cell>
        </row>
        <row r="23275">
          <cell r="A23275">
            <v>44213</v>
          </cell>
          <cell r="C23275">
            <v>7.5</v>
          </cell>
        </row>
        <row r="23276">
          <cell r="A23276">
            <v>44213</v>
          </cell>
          <cell r="C23276">
            <v>7.1</v>
          </cell>
        </row>
        <row r="23277">
          <cell r="A23277">
            <v>44213</v>
          </cell>
          <cell r="C23277">
            <v>6.3</v>
          </cell>
        </row>
        <row r="23278">
          <cell r="A23278">
            <v>44213</v>
          </cell>
          <cell r="C23278">
            <v>5.8</v>
          </cell>
        </row>
        <row r="23279">
          <cell r="A23279">
            <v>44213</v>
          </cell>
          <cell r="C23279">
            <v>5.5</v>
          </cell>
        </row>
        <row r="23280">
          <cell r="A23280">
            <v>44213</v>
          </cell>
          <cell r="C23280">
            <v>5.4</v>
          </cell>
        </row>
        <row r="23281">
          <cell r="A23281">
            <v>44213</v>
          </cell>
          <cell r="C23281">
            <v>5.2</v>
          </cell>
        </row>
        <row r="23282">
          <cell r="A23282">
            <v>44213</v>
          </cell>
          <cell r="C23282">
            <v>5.0999999999999996</v>
          </cell>
        </row>
        <row r="23283">
          <cell r="A23283">
            <v>44213</v>
          </cell>
          <cell r="C23283">
            <v>5.0999999999999996</v>
          </cell>
        </row>
        <row r="23284">
          <cell r="A23284">
            <v>44214</v>
          </cell>
          <cell r="C23284">
            <v>5</v>
          </cell>
        </row>
        <row r="23285">
          <cell r="A23285">
            <v>44214</v>
          </cell>
          <cell r="C23285">
            <v>5</v>
          </cell>
        </row>
        <row r="23286">
          <cell r="A23286">
            <v>44214</v>
          </cell>
          <cell r="C23286">
            <v>4.9000000000000004</v>
          </cell>
        </row>
        <row r="23287">
          <cell r="A23287">
            <v>44214</v>
          </cell>
          <cell r="C23287">
            <v>5</v>
          </cell>
        </row>
        <row r="23288">
          <cell r="A23288">
            <v>44214</v>
          </cell>
          <cell r="C23288">
            <v>4.5999999999999996</v>
          </cell>
        </row>
        <row r="23289">
          <cell r="A23289">
            <v>44214</v>
          </cell>
          <cell r="C23289">
            <v>4.7</v>
          </cell>
        </row>
        <row r="23290">
          <cell r="A23290">
            <v>44214</v>
          </cell>
          <cell r="C23290">
            <v>5</v>
          </cell>
        </row>
        <row r="23291">
          <cell r="A23291">
            <v>44214</v>
          </cell>
          <cell r="C23291">
            <v>5</v>
          </cell>
        </row>
        <row r="23292">
          <cell r="A23292">
            <v>44214</v>
          </cell>
          <cell r="C23292">
            <v>5.2</v>
          </cell>
        </row>
        <row r="23293">
          <cell r="A23293">
            <v>44214</v>
          </cell>
          <cell r="C23293">
            <v>5.6</v>
          </cell>
        </row>
        <row r="23294">
          <cell r="A23294">
            <v>44214</v>
          </cell>
          <cell r="C23294">
            <v>6.1</v>
          </cell>
        </row>
        <row r="23295">
          <cell r="A23295">
            <v>44214</v>
          </cell>
          <cell r="C23295">
            <v>6.7</v>
          </cell>
        </row>
        <row r="23296">
          <cell r="A23296">
            <v>44214</v>
          </cell>
          <cell r="C23296">
            <v>7.3</v>
          </cell>
        </row>
        <row r="23297">
          <cell r="A23297">
            <v>44214</v>
          </cell>
          <cell r="C23297">
            <v>7.7</v>
          </cell>
        </row>
        <row r="23298">
          <cell r="A23298">
            <v>44214</v>
          </cell>
          <cell r="C23298">
            <v>7.9</v>
          </cell>
        </row>
        <row r="23299">
          <cell r="A23299">
            <v>44214</v>
          </cell>
          <cell r="C23299">
            <v>7.9</v>
          </cell>
        </row>
        <row r="23300">
          <cell r="A23300">
            <v>44214</v>
          </cell>
          <cell r="C23300">
            <v>7.8</v>
          </cell>
        </row>
        <row r="23301">
          <cell r="A23301">
            <v>44214</v>
          </cell>
          <cell r="C23301">
            <v>7.9</v>
          </cell>
        </row>
        <row r="23302">
          <cell r="A23302">
            <v>44214</v>
          </cell>
          <cell r="C23302">
            <v>8.1</v>
          </cell>
        </row>
        <row r="23303">
          <cell r="A23303">
            <v>44214</v>
          </cell>
          <cell r="C23303">
            <v>8.4</v>
          </cell>
        </row>
        <row r="23304">
          <cell r="A23304">
            <v>44214</v>
          </cell>
          <cell r="C23304">
            <v>8.8000000000000007</v>
          </cell>
        </row>
        <row r="23305">
          <cell r="A23305">
            <v>44214</v>
          </cell>
          <cell r="C23305">
            <v>9</v>
          </cell>
        </row>
        <row r="23306">
          <cell r="A23306">
            <v>44214</v>
          </cell>
          <cell r="C23306">
            <v>9.1</v>
          </cell>
        </row>
        <row r="23307">
          <cell r="A23307">
            <v>44214</v>
          </cell>
          <cell r="C23307">
            <v>9.5</v>
          </cell>
        </row>
        <row r="23308">
          <cell r="A23308">
            <v>44215</v>
          </cell>
          <cell r="C23308">
            <v>9.6999999999999993</v>
          </cell>
        </row>
        <row r="23309">
          <cell r="A23309">
            <v>44215</v>
          </cell>
          <cell r="C23309">
            <v>10</v>
          </cell>
        </row>
        <row r="23310">
          <cell r="A23310">
            <v>44215</v>
          </cell>
          <cell r="C23310">
            <v>10.3</v>
          </cell>
        </row>
        <row r="23311">
          <cell r="A23311">
            <v>44215</v>
          </cell>
          <cell r="C23311">
            <v>10.1</v>
          </cell>
        </row>
        <row r="23312">
          <cell r="A23312">
            <v>44215</v>
          </cell>
          <cell r="C23312">
            <v>10.199999999999999</v>
          </cell>
        </row>
        <row r="23313">
          <cell r="A23313">
            <v>44215</v>
          </cell>
          <cell r="C23313">
            <v>10.5</v>
          </cell>
        </row>
        <row r="23314">
          <cell r="A23314">
            <v>44215</v>
          </cell>
          <cell r="C23314">
            <v>10.6</v>
          </cell>
        </row>
        <row r="23315">
          <cell r="A23315">
            <v>44215</v>
          </cell>
          <cell r="C23315">
            <v>10.7</v>
          </cell>
        </row>
        <row r="23316">
          <cell r="A23316">
            <v>44215</v>
          </cell>
          <cell r="C23316">
            <v>10.8</v>
          </cell>
        </row>
        <row r="23317">
          <cell r="A23317">
            <v>44215</v>
          </cell>
          <cell r="C23317">
            <v>10.7</v>
          </cell>
        </row>
        <row r="23318">
          <cell r="A23318">
            <v>44215</v>
          </cell>
          <cell r="C23318">
            <v>10.5</v>
          </cell>
        </row>
        <row r="23319">
          <cell r="A23319">
            <v>44215</v>
          </cell>
          <cell r="C23319">
            <v>10.7</v>
          </cell>
        </row>
        <row r="23320">
          <cell r="A23320">
            <v>44215</v>
          </cell>
          <cell r="C23320">
            <v>10.8</v>
          </cell>
        </row>
        <row r="23321">
          <cell r="A23321">
            <v>44215</v>
          </cell>
          <cell r="C23321">
            <v>10.9</v>
          </cell>
        </row>
        <row r="23322">
          <cell r="A23322">
            <v>44215</v>
          </cell>
          <cell r="C23322">
            <v>11</v>
          </cell>
        </row>
        <row r="23323">
          <cell r="A23323">
            <v>44215</v>
          </cell>
          <cell r="C23323">
            <v>10.9</v>
          </cell>
        </row>
        <row r="23324">
          <cell r="A23324">
            <v>44215</v>
          </cell>
          <cell r="C23324">
            <v>10.9</v>
          </cell>
        </row>
        <row r="23325">
          <cell r="A23325">
            <v>44215</v>
          </cell>
          <cell r="C23325">
            <v>10.8</v>
          </cell>
        </row>
        <row r="23326">
          <cell r="A23326">
            <v>44215</v>
          </cell>
          <cell r="C23326">
            <v>10.8</v>
          </cell>
        </row>
        <row r="23327">
          <cell r="A23327">
            <v>44215</v>
          </cell>
          <cell r="C23327">
            <v>10.9</v>
          </cell>
        </row>
        <row r="23328">
          <cell r="A23328">
            <v>44215</v>
          </cell>
          <cell r="C23328">
            <v>11</v>
          </cell>
        </row>
        <row r="23329">
          <cell r="A23329">
            <v>44215</v>
          </cell>
          <cell r="C23329">
            <v>11</v>
          </cell>
        </row>
        <row r="23330">
          <cell r="A23330">
            <v>44215</v>
          </cell>
          <cell r="C23330">
            <v>11.1</v>
          </cell>
        </row>
        <row r="23331">
          <cell r="A23331">
            <v>44215</v>
          </cell>
          <cell r="C23331">
            <v>11.3</v>
          </cell>
        </row>
        <row r="23332">
          <cell r="A23332">
            <v>44216</v>
          </cell>
          <cell r="C23332">
            <v>11.3</v>
          </cell>
        </row>
        <row r="23333">
          <cell r="A23333">
            <v>44216</v>
          </cell>
          <cell r="C23333">
            <v>11.4</v>
          </cell>
        </row>
        <row r="23334">
          <cell r="A23334">
            <v>44216</v>
          </cell>
          <cell r="C23334">
            <v>11.3</v>
          </cell>
        </row>
        <row r="23335">
          <cell r="A23335">
            <v>44216</v>
          </cell>
          <cell r="C23335">
            <v>11.3</v>
          </cell>
        </row>
        <row r="23336">
          <cell r="A23336">
            <v>44216</v>
          </cell>
          <cell r="C23336">
            <v>11.4</v>
          </cell>
        </row>
        <row r="23337">
          <cell r="A23337">
            <v>44216</v>
          </cell>
          <cell r="C23337">
            <v>11.3</v>
          </cell>
        </row>
        <row r="23338">
          <cell r="A23338">
            <v>44216</v>
          </cell>
          <cell r="C23338">
            <v>11.4</v>
          </cell>
        </row>
        <row r="23339">
          <cell r="A23339">
            <v>44216</v>
          </cell>
          <cell r="C23339">
            <v>11.4</v>
          </cell>
        </row>
        <row r="23340">
          <cell r="A23340">
            <v>44216</v>
          </cell>
          <cell r="C23340">
            <v>11.3</v>
          </cell>
        </row>
        <row r="23341">
          <cell r="A23341">
            <v>44216</v>
          </cell>
          <cell r="C23341">
            <v>11.4</v>
          </cell>
        </row>
        <row r="23342">
          <cell r="A23342">
            <v>44216</v>
          </cell>
          <cell r="C23342">
            <v>11.4</v>
          </cell>
        </row>
        <row r="23343">
          <cell r="A23343">
            <v>44216</v>
          </cell>
          <cell r="C23343">
            <v>11.2</v>
          </cell>
        </row>
        <row r="23344">
          <cell r="A23344">
            <v>44216</v>
          </cell>
          <cell r="C23344">
            <v>11.1</v>
          </cell>
        </row>
        <row r="23345">
          <cell r="A23345">
            <v>44216</v>
          </cell>
          <cell r="C23345">
            <v>11.1</v>
          </cell>
        </row>
        <row r="23346">
          <cell r="A23346">
            <v>44216</v>
          </cell>
          <cell r="C23346">
            <v>11</v>
          </cell>
        </row>
        <row r="23347">
          <cell r="A23347">
            <v>44216</v>
          </cell>
          <cell r="C23347">
            <v>10.8</v>
          </cell>
        </row>
        <row r="23348">
          <cell r="A23348">
            <v>44216</v>
          </cell>
          <cell r="C23348">
            <v>10.7</v>
          </cell>
        </row>
        <row r="23349">
          <cell r="A23349">
            <v>44216</v>
          </cell>
          <cell r="C23349">
            <v>10.6</v>
          </cell>
        </row>
        <row r="23350">
          <cell r="A23350">
            <v>44216</v>
          </cell>
          <cell r="C23350">
            <v>10.4</v>
          </cell>
        </row>
        <row r="23351">
          <cell r="A23351">
            <v>44216</v>
          </cell>
          <cell r="C23351">
            <v>10.199999999999999</v>
          </cell>
        </row>
        <row r="23352">
          <cell r="A23352">
            <v>44216</v>
          </cell>
          <cell r="C23352">
            <v>10.3</v>
          </cell>
        </row>
        <row r="23353">
          <cell r="A23353">
            <v>44216</v>
          </cell>
          <cell r="C23353">
            <v>9.6</v>
          </cell>
        </row>
        <row r="23354">
          <cell r="A23354">
            <v>44216</v>
          </cell>
          <cell r="C23354">
            <v>8.9</v>
          </cell>
        </row>
        <row r="23355">
          <cell r="A23355">
            <v>44216</v>
          </cell>
          <cell r="C23355">
            <v>8.1</v>
          </cell>
        </row>
        <row r="23356">
          <cell r="A23356">
            <v>44217</v>
          </cell>
          <cell r="C23356">
            <v>7.3</v>
          </cell>
        </row>
        <row r="23357">
          <cell r="A23357">
            <v>44217</v>
          </cell>
          <cell r="C23357">
            <v>6.8</v>
          </cell>
        </row>
        <row r="23358">
          <cell r="A23358">
            <v>44217</v>
          </cell>
          <cell r="C23358">
            <v>6.4</v>
          </cell>
        </row>
        <row r="23359">
          <cell r="A23359">
            <v>44217</v>
          </cell>
          <cell r="C23359">
            <v>6.2</v>
          </cell>
        </row>
        <row r="23360">
          <cell r="A23360">
            <v>44217</v>
          </cell>
          <cell r="C23360">
            <v>5.8</v>
          </cell>
        </row>
        <row r="23361">
          <cell r="A23361">
            <v>44217</v>
          </cell>
          <cell r="C23361">
            <v>5.8</v>
          </cell>
        </row>
        <row r="23362">
          <cell r="A23362">
            <v>44217</v>
          </cell>
          <cell r="C23362">
            <v>5.8</v>
          </cell>
        </row>
        <row r="23363">
          <cell r="A23363">
            <v>44217</v>
          </cell>
          <cell r="C23363">
            <v>5.8</v>
          </cell>
        </row>
        <row r="23364">
          <cell r="A23364">
            <v>44217</v>
          </cell>
          <cell r="C23364">
            <v>5.9</v>
          </cell>
        </row>
        <row r="23365">
          <cell r="A23365">
            <v>44217</v>
          </cell>
          <cell r="C23365">
            <v>6.2</v>
          </cell>
        </row>
        <row r="23366">
          <cell r="A23366">
            <v>44217</v>
          </cell>
          <cell r="C23366">
            <v>6.8</v>
          </cell>
        </row>
        <row r="23367">
          <cell r="A23367">
            <v>44217</v>
          </cell>
          <cell r="C23367">
            <v>7</v>
          </cell>
        </row>
        <row r="23368">
          <cell r="A23368">
            <v>44217</v>
          </cell>
          <cell r="C23368">
            <v>7.4</v>
          </cell>
        </row>
        <row r="23369">
          <cell r="A23369">
            <v>44217</v>
          </cell>
          <cell r="C23369">
            <v>7.5</v>
          </cell>
        </row>
        <row r="23370">
          <cell r="A23370">
            <v>44217</v>
          </cell>
          <cell r="C23370">
            <v>7.5</v>
          </cell>
        </row>
        <row r="23371">
          <cell r="A23371">
            <v>44217</v>
          </cell>
          <cell r="C23371">
            <v>7.2</v>
          </cell>
        </row>
        <row r="23372">
          <cell r="A23372">
            <v>44217</v>
          </cell>
          <cell r="C23372">
            <v>6.8</v>
          </cell>
        </row>
        <row r="23373">
          <cell r="A23373">
            <v>44217</v>
          </cell>
          <cell r="C23373">
            <v>5.8</v>
          </cell>
        </row>
        <row r="23374">
          <cell r="A23374">
            <v>44217</v>
          </cell>
          <cell r="C23374">
            <v>4.9000000000000004</v>
          </cell>
        </row>
        <row r="23375">
          <cell r="A23375">
            <v>44217</v>
          </cell>
          <cell r="C23375">
            <v>4.3</v>
          </cell>
        </row>
        <row r="23376">
          <cell r="A23376">
            <v>44217</v>
          </cell>
          <cell r="C23376">
            <v>4.0999999999999996</v>
          </cell>
        </row>
        <row r="23377">
          <cell r="A23377">
            <v>44217</v>
          </cell>
          <cell r="C23377">
            <v>3.8</v>
          </cell>
        </row>
        <row r="23378">
          <cell r="A23378">
            <v>44217</v>
          </cell>
          <cell r="C23378">
            <v>3.7</v>
          </cell>
        </row>
        <row r="23379">
          <cell r="A23379">
            <v>44217</v>
          </cell>
          <cell r="C23379">
            <v>3.4</v>
          </cell>
        </row>
        <row r="23380">
          <cell r="A23380">
            <v>44218</v>
          </cell>
          <cell r="C23380">
            <v>3.1</v>
          </cell>
        </row>
        <row r="23381">
          <cell r="A23381">
            <v>44218</v>
          </cell>
          <cell r="C23381">
            <v>3.1</v>
          </cell>
        </row>
        <row r="23382">
          <cell r="A23382">
            <v>44218</v>
          </cell>
          <cell r="C23382">
            <v>2.7</v>
          </cell>
        </row>
        <row r="23383">
          <cell r="A23383">
            <v>44218</v>
          </cell>
          <cell r="C23383">
            <v>2.6</v>
          </cell>
        </row>
        <row r="23384">
          <cell r="A23384">
            <v>44218</v>
          </cell>
          <cell r="C23384">
            <v>2.2999999999999998</v>
          </cell>
        </row>
        <row r="23385">
          <cell r="A23385">
            <v>44218</v>
          </cell>
          <cell r="C23385">
            <v>1.9</v>
          </cell>
        </row>
        <row r="23386">
          <cell r="A23386">
            <v>44218</v>
          </cell>
          <cell r="C23386">
            <v>1.7</v>
          </cell>
        </row>
        <row r="23387">
          <cell r="A23387">
            <v>44218</v>
          </cell>
          <cell r="C23387">
            <v>1.7</v>
          </cell>
        </row>
        <row r="23388">
          <cell r="A23388">
            <v>44218</v>
          </cell>
          <cell r="C23388">
            <v>1.8</v>
          </cell>
        </row>
        <row r="23389">
          <cell r="A23389">
            <v>44218</v>
          </cell>
          <cell r="C23389">
            <v>2.5</v>
          </cell>
        </row>
        <row r="23390">
          <cell r="A23390">
            <v>44218</v>
          </cell>
          <cell r="C23390">
            <v>3.5</v>
          </cell>
        </row>
        <row r="23391">
          <cell r="A23391">
            <v>44218</v>
          </cell>
          <cell r="C23391">
            <v>4.3</v>
          </cell>
        </row>
        <row r="23392">
          <cell r="A23392">
            <v>44218</v>
          </cell>
          <cell r="C23392">
            <v>5.4</v>
          </cell>
        </row>
        <row r="23393">
          <cell r="A23393">
            <v>44218</v>
          </cell>
          <cell r="C23393">
            <v>5.9</v>
          </cell>
        </row>
        <row r="23394">
          <cell r="A23394">
            <v>44218</v>
          </cell>
          <cell r="C23394">
            <v>6</v>
          </cell>
        </row>
        <row r="23395">
          <cell r="A23395">
            <v>44218</v>
          </cell>
          <cell r="C23395">
            <v>5.8</v>
          </cell>
        </row>
        <row r="23396">
          <cell r="A23396">
            <v>44218</v>
          </cell>
          <cell r="C23396">
            <v>5.5</v>
          </cell>
        </row>
        <row r="23397">
          <cell r="A23397">
            <v>44218</v>
          </cell>
          <cell r="C23397">
            <v>4.8</v>
          </cell>
        </row>
        <row r="23398">
          <cell r="A23398">
            <v>44218</v>
          </cell>
          <cell r="C23398">
            <v>4.2</v>
          </cell>
        </row>
        <row r="23399">
          <cell r="A23399">
            <v>44218</v>
          </cell>
          <cell r="C23399">
            <v>3.8</v>
          </cell>
        </row>
        <row r="23400">
          <cell r="A23400">
            <v>44218</v>
          </cell>
          <cell r="C23400">
            <v>3.5</v>
          </cell>
        </row>
        <row r="23401">
          <cell r="A23401">
            <v>44218</v>
          </cell>
          <cell r="C23401">
            <v>3.2</v>
          </cell>
        </row>
        <row r="23402">
          <cell r="A23402">
            <v>44218</v>
          </cell>
          <cell r="C23402">
            <v>3.1</v>
          </cell>
        </row>
        <row r="23403">
          <cell r="A23403">
            <v>44218</v>
          </cell>
          <cell r="C23403">
            <v>2.6</v>
          </cell>
        </row>
        <row r="23404">
          <cell r="A23404">
            <v>44219</v>
          </cell>
          <cell r="C23404">
            <v>2.2000000000000002</v>
          </cell>
        </row>
        <row r="23405">
          <cell r="A23405">
            <v>44219</v>
          </cell>
          <cell r="C23405">
            <v>2</v>
          </cell>
        </row>
        <row r="23406">
          <cell r="A23406">
            <v>44219</v>
          </cell>
          <cell r="C23406">
            <v>1.8</v>
          </cell>
        </row>
        <row r="23407">
          <cell r="A23407">
            <v>44219</v>
          </cell>
          <cell r="C23407">
            <v>1.7</v>
          </cell>
        </row>
        <row r="23408">
          <cell r="A23408">
            <v>44219</v>
          </cell>
          <cell r="C23408">
            <v>1.5</v>
          </cell>
        </row>
        <row r="23409">
          <cell r="A23409">
            <v>44219</v>
          </cell>
          <cell r="C23409">
            <v>1.1000000000000001</v>
          </cell>
        </row>
        <row r="23410">
          <cell r="A23410">
            <v>44219</v>
          </cell>
          <cell r="C23410">
            <v>0.8</v>
          </cell>
        </row>
        <row r="23411">
          <cell r="A23411">
            <v>44219</v>
          </cell>
          <cell r="C23411">
            <v>0.7</v>
          </cell>
        </row>
        <row r="23412">
          <cell r="A23412">
            <v>44219</v>
          </cell>
          <cell r="C23412">
            <v>0.7</v>
          </cell>
        </row>
        <row r="23413">
          <cell r="A23413">
            <v>44219</v>
          </cell>
          <cell r="C23413">
            <v>1.1000000000000001</v>
          </cell>
        </row>
        <row r="23414">
          <cell r="A23414">
            <v>44219</v>
          </cell>
          <cell r="C23414">
            <v>1.9</v>
          </cell>
        </row>
        <row r="23415">
          <cell r="A23415">
            <v>44219</v>
          </cell>
          <cell r="C23415">
            <v>2.6</v>
          </cell>
        </row>
        <row r="23416">
          <cell r="A23416">
            <v>44219</v>
          </cell>
          <cell r="C23416">
            <v>3.6</v>
          </cell>
        </row>
        <row r="23417">
          <cell r="A23417">
            <v>44219</v>
          </cell>
          <cell r="C23417">
            <v>4.2</v>
          </cell>
        </row>
        <row r="23418">
          <cell r="A23418">
            <v>44219</v>
          </cell>
          <cell r="C23418">
            <v>4.4000000000000004</v>
          </cell>
        </row>
        <row r="23419">
          <cell r="A23419">
            <v>44219</v>
          </cell>
          <cell r="C23419">
            <v>4.4000000000000004</v>
          </cell>
        </row>
        <row r="23420">
          <cell r="A23420">
            <v>44219</v>
          </cell>
          <cell r="C23420">
            <v>3.9</v>
          </cell>
        </row>
        <row r="23421">
          <cell r="A23421">
            <v>44219</v>
          </cell>
          <cell r="C23421">
            <v>2.7</v>
          </cell>
        </row>
        <row r="23422">
          <cell r="A23422">
            <v>44219</v>
          </cell>
          <cell r="C23422">
            <v>1.9</v>
          </cell>
        </row>
        <row r="23423">
          <cell r="A23423">
            <v>44219</v>
          </cell>
          <cell r="C23423">
            <v>1.2</v>
          </cell>
        </row>
        <row r="23424">
          <cell r="A23424">
            <v>44219</v>
          </cell>
          <cell r="C23424">
            <v>0.9</v>
          </cell>
        </row>
        <row r="23425">
          <cell r="A23425">
            <v>44219</v>
          </cell>
          <cell r="C23425">
            <v>0.6</v>
          </cell>
        </row>
        <row r="23426">
          <cell r="A23426">
            <v>44219</v>
          </cell>
          <cell r="C23426">
            <v>0.8</v>
          </cell>
        </row>
        <row r="23427">
          <cell r="A23427">
            <v>44219</v>
          </cell>
          <cell r="C23427">
            <v>0.5</v>
          </cell>
        </row>
        <row r="23428">
          <cell r="A23428">
            <v>44220</v>
          </cell>
          <cell r="C23428">
            <v>0.4</v>
          </cell>
        </row>
        <row r="23429">
          <cell r="A23429">
            <v>44220</v>
          </cell>
          <cell r="C23429">
            <v>0.5</v>
          </cell>
        </row>
        <row r="23430">
          <cell r="A23430">
            <v>44220</v>
          </cell>
          <cell r="C23430">
            <v>0.5</v>
          </cell>
        </row>
        <row r="23431">
          <cell r="A23431">
            <v>44220</v>
          </cell>
          <cell r="C23431">
            <v>0.5</v>
          </cell>
        </row>
        <row r="23432">
          <cell r="A23432">
            <v>44220</v>
          </cell>
          <cell r="C23432">
            <v>0.7</v>
          </cell>
        </row>
        <row r="23433">
          <cell r="A23433">
            <v>44220</v>
          </cell>
          <cell r="C23433">
            <v>0.7</v>
          </cell>
        </row>
        <row r="23434">
          <cell r="A23434">
            <v>44220</v>
          </cell>
          <cell r="C23434">
            <v>0.9</v>
          </cell>
        </row>
        <row r="23435">
          <cell r="A23435">
            <v>44220</v>
          </cell>
          <cell r="C23435">
            <v>1.1000000000000001</v>
          </cell>
        </row>
        <row r="23436">
          <cell r="A23436">
            <v>44220</v>
          </cell>
          <cell r="C23436">
            <v>1.1000000000000001</v>
          </cell>
        </row>
        <row r="23437">
          <cell r="A23437">
            <v>44220</v>
          </cell>
          <cell r="C23437">
            <v>1.2</v>
          </cell>
        </row>
        <row r="23438">
          <cell r="A23438">
            <v>44220</v>
          </cell>
          <cell r="C23438">
            <v>1.8</v>
          </cell>
        </row>
        <row r="23439">
          <cell r="A23439">
            <v>44220</v>
          </cell>
          <cell r="C23439">
            <v>2.4</v>
          </cell>
        </row>
        <row r="23440">
          <cell r="A23440">
            <v>44220</v>
          </cell>
          <cell r="C23440">
            <v>3</v>
          </cell>
        </row>
        <row r="23441">
          <cell r="A23441">
            <v>44220</v>
          </cell>
          <cell r="C23441">
            <v>3.5</v>
          </cell>
        </row>
        <row r="23442">
          <cell r="A23442">
            <v>44220</v>
          </cell>
          <cell r="C23442">
            <v>3.5</v>
          </cell>
        </row>
        <row r="23443">
          <cell r="A23443">
            <v>44220</v>
          </cell>
          <cell r="C23443">
            <v>3.6</v>
          </cell>
        </row>
        <row r="23444">
          <cell r="A23444">
            <v>44220</v>
          </cell>
          <cell r="C23444">
            <v>3.4</v>
          </cell>
        </row>
        <row r="23445">
          <cell r="A23445">
            <v>44220</v>
          </cell>
          <cell r="C23445">
            <v>2.7</v>
          </cell>
        </row>
        <row r="23446">
          <cell r="A23446">
            <v>44220</v>
          </cell>
          <cell r="C23446">
            <v>2.1</v>
          </cell>
        </row>
        <row r="23447">
          <cell r="A23447">
            <v>44220</v>
          </cell>
          <cell r="C23447">
            <v>1.8</v>
          </cell>
        </row>
        <row r="23448">
          <cell r="A23448">
            <v>44220</v>
          </cell>
          <cell r="C23448">
            <v>1.7</v>
          </cell>
        </row>
        <row r="23449">
          <cell r="A23449">
            <v>44220</v>
          </cell>
          <cell r="C23449">
            <v>1.7</v>
          </cell>
        </row>
        <row r="23450">
          <cell r="A23450">
            <v>44220</v>
          </cell>
          <cell r="C23450">
            <v>1.7</v>
          </cell>
        </row>
        <row r="23451">
          <cell r="A23451">
            <v>44220</v>
          </cell>
          <cell r="C23451">
            <v>1.5</v>
          </cell>
        </row>
        <row r="23452">
          <cell r="A23452">
            <v>44221</v>
          </cell>
          <cell r="C23452">
            <v>1.4</v>
          </cell>
        </row>
        <row r="23453">
          <cell r="A23453">
            <v>44221</v>
          </cell>
          <cell r="C23453">
            <v>1.1000000000000001</v>
          </cell>
        </row>
        <row r="23454">
          <cell r="A23454">
            <v>44221</v>
          </cell>
          <cell r="C23454">
            <v>0.5</v>
          </cell>
        </row>
        <row r="23455">
          <cell r="A23455">
            <v>44221</v>
          </cell>
          <cell r="C23455">
            <v>0.3</v>
          </cell>
        </row>
        <row r="23456">
          <cell r="A23456">
            <v>44221</v>
          </cell>
          <cell r="C23456">
            <v>-0.6</v>
          </cell>
        </row>
        <row r="23457">
          <cell r="A23457">
            <v>44221</v>
          </cell>
          <cell r="C23457">
            <v>-1</v>
          </cell>
        </row>
        <row r="23458">
          <cell r="A23458">
            <v>44221</v>
          </cell>
          <cell r="C23458">
            <v>-1.2</v>
          </cell>
        </row>
        <row r="23459">
          <cell r="A23459">
            <v>44221</v>
          </cell>
          <cell r="C23459">
            <v>-1.2</v>
          </cell>
        </row>
        <row r="23460">
          <cell r="A23460">
            <v>44221</v>
          </cell>
          <cell r="C23460">
            <v>-0.9</v>
          </cell>
        </row>
        <row r="23461">
          <cell r="A23461">
            <v>44221</v>
          </cell>
          <cell r="C23461">
            <v>0</v>
          </cell>
        </row>
        <row r="23462">
          <cell r="A23462">
            <v>44221</v>
          </cell>
          <cell r="C23462">
            <v>1.1000000000000001</v>
          </cell>
        </row>
        <row r="23463">
          <cell r="A23463">
            <v>44221</v>
          </cell>
          <cell r="C23463">
            <v>2.2000000000000002</v>
          </cell>
        </row>
        <row r="23464">
          <cell r="A23464">
            <v>44221</v>
          </cell>
          <cell r="C23464">
            <v>3.5</v>
          </cell>
        </row>
        <row r="23465">
          <cell r="A23465">
            <v>44221</v>
          </cell>
          <cell r="C23465">
            <v>4.4000000000000004</v>
          </cell>
        </row>
        <row r="23466">
          <cell r="A23466">
            <v>44221</v>
          </cell>
          <cell r="C23466">
            <v>4.7</v>
          </cell>
        </row>
        <row r="23467">
          <cell r="A23467">
            <v>44221</v>
          </cell>
          <cell r="C23467">
            <v>4.8</v>
          </cell>
        </row>
        <row r="23468">
          <cell r="A23468">
            <v>44221</v>
          </cell>
          <cell r="C23468">
            <v>4.3</v>
          </cell>
        </row>
        <row r="23469">
          <cell r="A23469">
            <v>44221</v>
          </cell>
          <cell r="C23469">
            <v>3.3</v>
          </cell>
        </row>
        <row r="23470">
          <cell r="A23470">
            <v>44221</v>
          </cell>
          <cell r="C23470">
            <v>2.5</v>
          </cell>
        </row>
        <row r="23471">
          <cell r="A23471">
            <v>44221</v>
          </cell>
          <cell r="C23471">
            <v>2</v>
          </cell>
        </row>
        <row r="23472">
          <cell r="A23472">
            <v>44221</v>
          </cell>
          <cell r="C23472">
            <v>1.6</v>
          </cell>
        </row>
        <row r="23473">
          <cell r="A23473">
            <v>44221</v>
          </cell>
          <cell r="C23473">
            <v>1.3</v>
          </cell>
        </row>
        <row r="23474">
          <cell r="A23474">
            <v>44221</v>
          </cell>
          <cell r="C23474">
            <v>1.7</v>
          </cell>
        </row>
        <row r="23475">
          <cell r="A23475">
            <v>44221</v>
          </cell>
          <cell r="C23475">
            <v>1.6</v>
          </cell>
        </row>
        <row r="23476">
          <cell r="A23476">
            <v>44222</v>
          </cell>
          <cell r="C23476">
            <v>1.5</v>
          </cell>
        </row>
        <row r="23477">
          <cell r="A23477">
            <v>44222</v>
          </cell>
          <cell r="C23477">
            <v>1.7</v>
          </cell>
        </row>
        <row r="23478">
          <cell r="A23478">
            <v>44222</v>
          </cell>
          <cell r="C23478">
            <v>1.6</v>
          </cell>
        </row>
        <row r="23479">
          <cell r="A23479">
            <v>44222</v>
          </cell>
          <cell r="C23479">
            <v>1.7</v>
          </cell>
        </row>
        <row r="23480">
          <cell r="A23480">
            <v>44222</v>
          </cell>
          <cell r="C23480">
            <v>1.7</v>
          </cell>
        </row>
        <row r="23481">
          <cell r="A23481">
            <v>44222</v>
          </cell>
          <cell r="C23481">
            <v>1.8</v>
          </cell>
        </row>
        <row r="23482">
          <cell r="A23482">
            <v>44222</v>
          </cell>
          <cell r="C23482">
            <v>2</v>
          </cell>
        </row>
        <row r="23483">
          <cell r="A23483">
            <v>44222</v>
          </cell>
          <cell r="C23483">
            <v>2.2000000000000002</v>
          </cell>
        </row>
        <row r="23484">
          <cell r="A23484">
            <v>44222</v>
          </cell>
          <cell r="C23484">
            <v>2.5</v>
          </cell>
        </row>
        <row r="23485">
          <cell r="A23485">
            <v>44222</v>
          </cell>
          <cell r="C23485">
            <v>3.1</v>
          </cell>
        </row>
        <row r="23486">
          <cell r="A23486">
            <v>44222</v>
          </cell>
          <cell r="C23486">
            <v>3.4</v>
          </cell>
        </row>
        <row r="23487">
          <cell r="A23487">
            <v>44222</v>
          </cell>
          <cell r="C23487">
            <v>4.3</v>
          </cell>
        </row>
        <row r="23488">
          <cell r="A23488">
            <v>44222</v>
          </cell>
          <cell r="C23488">
            <v>5</v>
          </cell>
        </row>
        <row r="23489">
          <cell r="A23489">
            <v>44222</v>
          </cell>
          <cell r="C23489">
            <v>5.7</v>
          </cell>
        </row>
        <row r="23490">
          <cell r="A23490">
            <v>44222</v>
          </cell>
          <cell r="C23490">
            <v>6.1</v>
          </cell>
        </row>
        <row r="23491">
          <cell r="A23491">
            <v>44222</v>
          </cell>
          <cell r="C23491">
            <v>6.5</v>
          </cell>
        </row>
        <row r="23492">
          <cell r="A23492">
            <v>44222</v>
          </cell>
          <cell r="C23492">
            <v>6.4</v>
          </cell>
        </row>
        <row r="23493">
          <cell r="A23493">
            <v>44222</v>
          </cell>
          <cell r="C23493">
            <v>6.6</v>
          </cell>
        </row>
        <row r="23494">
          <cell r="A23494">
            <v>44222</v>
          </cell>
          <cell r="C23494">
            <v>6.9</v>
          </cell>
        </row>
        <row r="23495">
          <cell r="A23495">
            <v>44222</v>
          </cell>
          <cell r="C23495">
            <v>7.2</v>
          </cell>
        </row>
        <row r="23496">
          <cell r="A23496">
            <v>44222</v>
          </cell>
          <cell r="C23496">
            <v>7.6</v>
          </cell>
        </row>
        <row r="23497">
          <cell r="A23497">
            <v>44222</v>
          </cell>
          <cell r="C23497">
            <v>7.9</v>
          </cell>
        </row>
        <row r="23498">
          <cell r="A23498">
            <v>44222</v>
          </cell>
          <cell r="C23498">
            <v>8</v>
          </cell>
        </row>
        <row r="23499">
          <cell r="A23499">
            <v>44222</v>
          </cell>
          <cell r="C23499">
            <v>8.1</v>
          </cell>
        </row>
        <row r="23500">
          <cell r="A23500">
            <v>44223</v>
          </cell>
          <cell r="C23500">
            <v>8.1</v>
          </cell>
        </row>
        <row r="23501">
          <cell r="A23501">
            <v>44223</v>
          </cell>
          <cell r="C23501">
            <v>8.4</v>
          </cell>
        </row>
        <row r="23502">
          <cell r="A23502">
            <v>44223</v>
          </cell>
          <cell r="C23502">
            <v>8.4</v>
          </cell>
        </row>
        <row r="23503">
          <cell r="A23503">
            <v>44223</v>
          </cell>
          <cell r="C23503">
            <v>8.4</v>
          </cell>
        </row>
        <row r="23504">
          <cell r="A23504">
            <v>44223</v>
          </cell>
          <cell r="C23504">
            <v>8.1999999999999993</v>
          </cell>
        </row>
        <row r="23505">
          <cell r="A23505">
            <v>44223</v>
          </cell>
          <cell r="C23505">
            <v>8.1</v>
          </cell>
        </row>
        <row r="23506">
          <cell r="A23506">
            <v>44223</v>
          </cell>
          <cell r="C23506">
            <v>8.3000000000000007</v>
          </cell>
        </row>
        <row r="23507">
          <cell r="A23507">
            <v>44223</v>
          </cell>
          <cell r="C23507">
            <v>8.4</v>
          </cell>
        </row>
        <row r="23508">
          <cell r="A23508">
            <v>44223</v>
          </cell>
          <cell r="C23508">
            <v>8.5</v>
          </cell>
        </row>
        <row r="23509">
          <cell r="A23509">
            <v>44223</v>
          </cell>
          <cell r="C23509">
            <v>8.8000000000000007</v>
          </cell>
        </row>
        <row r="23510">
          <cell r="A23510">
            <v>44223</v>
          </cell>
          <cell r="C23510">
            <v>9.1999999999999993</v>
          </cell>
        </row>
        <row r="23511">
          <cell r="A23511">
            <v>44223</v>
          </cell>
          <cell r="C23511">
            <v>9.5</v>
          </cell>
        </row>
        <row r="23512">
          <cell r="A23512">
            <v>44223</v>
          </cell>
          <cell r="C23512">
            <v>9.8000000000000007</v>
          </cell>
        </row>
        <row r="23513">
          <cell r="A23513">
            <v>44223</v>
          </cell>
          <cell r="C23513">
            <v>10.1</v>
          </cell>
        </row>
        <row r="23514">
          <cell r="A23514">
            <v>44223</v>
          </cell>
          <cell r="C23514">
            <v>10.1</v>
          </cell>
        </row>
        <row r="23515">
          <cell r="A23515">
            <v>44223</v>
          </cell>
          <cell r="C23515">
            <v>10</v>
          </cell>
        </row>
        <row r="23516">
          <cell r="A23516">
            <v>44223</v>
          </cell>
          <cell r="C23516">
            <v>9.9</v>
          </cell>
        </row>
        <row r="23517">
          <cell r="A23517">
            <v>44223</v>
          </cell>
          <cell r="C23517">
            <v>9.5</v>
          </cell>
        </row>
        <row r="23518">
          <cell r="A23518">
            <v>44223</v>
          </cell>
          <cell r="C23518">
            <v>9.1</v>
          </cell>
        </row>
        <row r="23519">
          <cell r="A23519">
            <v>44223</v>
          </cell>
          <cell r="C23519">
            <v>8.9</v>
          </cell>
        </row>
        <row r="23520">
          <cell r="A23520">
            <v>44223</v>
          </cell>
          <cell r="C23520">
            <v>8.8000000000000007</v>
          </cell>
        </row>
        <row r="23521">
          <cell r="A23521">
            <v>44223</v>
          </cell>
          <cell r="C23521">
            <v>8.6999999999999993</v>
          </cell>
        </row>
        <row r="23522">
          <cell r="A23522">
            <v>44223</v>
          </cell>
          <cell r="C23522">
            <v>9</v>
          </cell>
        </row>
        <row r="23523">
          <cell r="A23523">
            <v>44223</v>
          </cell>
          <cell r="C23523">
            <v>9.1</v>
          </cell>
        </row>
        <row r="23524">
          <cell r="A23524">
            <v>44224</v>
          </cell>
          <cell r="C23524">
            <v>9.1</v>
          </cell>
        </row>
        <row r="23525">
          <cell r="A23525">
            <v>44224</v>
          </cell>
          <cell r="C23525">
            <v>9.4</v>
          </cell>
        </row>
        <row r="23526">
          <cell r="A23526">
            <v>44224</v>
          </cell>
          <cell r="C23526">
            <v>9.6</v>
          </cell>
        </row>
        <row r="23527">
          <cell r="A23527">
            <v>44224</v>
          </cell>
          <cell r="C23527">
            <v>9.6999999999999993</v>
          </cell>
        </row>
        <row r="23528">
          <cell r="A23528">
            <v>44224</v>
          </cell>
          <cell r="C23528">
            <v>10</v>
          </cell>
        </row>
        <row r="23529">
          <cell r="A23529">
            <v>44224</v>
          </cell>
          <cell r="C23529">
            <v>10.199999999999999</v>
          </cell>
        </row>
        <row r="23530">
          <cell r="A23530">
            <v>44224</v>
          </cell>
          <cell r="C23530">
            <v>10.3</v>
          </cell>
        </row>
        <row r="23531">
          <cell r="A23531">
            <v>44224</v>
          </cell>
          <cell r="C23531">
            <v>10.5</v>
          </cell>
        </row>
        <row r="23532">
          <cell r="A23532">
            <v>44224</v>
          </cell>
          <cell r="C23532">
            <v>10.6</v>
          </cell>
        </row>
        <row r="23533">
          <cell r="A23533">
            <v>44224</v>
          </cell>
          <cell r="C23533">
            <v>10.8</v>
          </cell>
        </row>
        <row r="23534">
          <cell r="A23534">
            <v>44224</v>
          </cell>
          <cell r="C23534">
            <v>11</v>
          </cell>
        </row>
        <row r="23535">
          <cell r="A23535">
            <v>44224</v>
          </cell>
          <cell r="C23535">
            <v>11.4</v>
          </cell>
        </row>
        <row r="23536">
          <cell r="A23536">
            <v>44224</v>
          </cell>
          <cell r="C23536">
            <v>11.8</v>
          </cell>
        </row>
        <row r="23537">
          <cell r="A23537">
            <v>44224</v>
          </cell>
          <cell r="C23537">
            <v>12</v>
          </cell>
        </row>
        <row r="23538">
          <cell r="A23538">
            <v>44224</v>
          </cell>
          <cell r="C23538">
            <v>11.9</v>
          </cell>
        </row>
        <row r="23539">
          <cell r="A23539">
            <v>44224</v>
          </cell>
          <cell r="C23539">
            <v>11.8</v>
          </cell>
        </row>
        <row r="23540">
          <cell r="A23540">
            <v>44224</v>
          </cell>
          <cell r="C23540">
            <v>11.7</v>
          </cell>
        </row>
        <row r="23541">
          <cell r="A23541">
            <v>44224</v>
          </cell>
          <cell r="C23541">
            <v>11.4</v>
          </cell>
        </row>
        <row r="23542">
          <cell r="A23542">
            <v>44224</v>
          </cell>
          <cell r="C23542">
            <v>11.1</v>
          </cell>
        </row>
        <row r="23543">
          <cell r="A23543">
            <v>44224</v>
          </cell>
          <cell r="C23543">
            <v>11</v>
          </cell>
        </row>
        <row r="23544">
          <cell r="A23544">
            <v>44224</v>
          </cell>
          <cell r="C23544">
            <v>10.9</v>
          </cell>
        </row>
        <row r="23545">
          <cell r="A23545">
            <v>44224</v>
          </cell>
          <cell r="C23545">
            <v>10.7</v>
          </cell>
        </row>
        <row r="23546">
          <cell r="A23546">
            <v>44224</v>
          </cell>
          <cell r="C23546">
            <v>10.3</v>
          </cell>
        </row>
        <row r="23547">
          <cell r="A23547">
            <v>44224</v>
          </cell>
          <cell r="C23547">
            <v>10.1</v>
          </cell>
        </row>
        <row r="23548">
          <cell r="A23548">
            <v>44225</v>
          </cell>
          <cell r="C23548">
            <v>9.8000000000000007</v>
          </cell>
        </row>
        <row r="23549">
          <cell r="A23549">
            <v>44225</v>
          </cell>
          <cell r="C23549">
            <v>9.5</v>
          </cell>
        </row>
        <row r="23550">
          <cell r="A23550">
            <v>44225</v>
          </cell>
          <cell r="C23550">
            <v>9.4</v>
          </cell>
        </row>
        <row r="23551">
          <cell r="A23551">
            <v>44225</v>
          </cell>
          <cell r="C23551">
            <v>9</v>
          </cell>
        </row>
        <row r="23552">
          <cell r="A23552">
            <v>44225</v>
          </cell>
          <cell r="C23552">
            <v>9</v>
          </cell>
        </row>
        <row r="23553">
          <cell r="A23553">
            <v>44225</v>
          </cell>
          <cell r="C23553">
            <v>8.9</v>
          </cell>
        </row>
        <row r="23554">
          <cell r="A23554">
            <v>44225</v>
          </cell>
          <cell r="C23554">
            <v>8.6999999999999993</v>
          </cell>
        </row>
        <row r="23555">
          <cell r="A23555">
            <v>44225</v>
          </cell>
          <cell r="C23555">
            <v>8.8000000000000007</v>
          </cell>
        </row>
        <row r="23556">
          <cell r="A23556">
            <v>44225</v>
          </cell>
          <cell r="C23556">
            <v>8.9</v>
          </cell>
        </row>
        <row r="23557">
          <cell r="A23557">
            <v>44225</v>
          </cell>
          <cell r="C23557">
            <v>9.1</v>
          </cell>
        </row>
        <row r="23558">
          <cell r="A23558">
            <v>44225</v>
          </cell>
          <cell r="C23558">
            <v>9.6</v>
          </cell>
        </row>
        <row r="23559">
          <cell r="A23559">
            <v>44225</v>
          </cell>
          <cell r="C23559">
            <v>9.9</v>
          </cell>
        </row>
        <row r="23560">
          <cell r="A23560">
            <v>44225</v>
          </cell>
          <cell r="C23560">
            <v>10.199999999999999</v>
          </cell>
        </row>
        <row r="23561">
          <cell r="A23561">
            <v>44225</v>
          </cell>
          <cell r="C23561">
            <v>10.199999999999999</v>
          </cell>
        </row>
        <row r="23562">
          <cell r="A23562">
            <v>44225</v>
          </cell>
          <cell r="C23562">
            <v>10.199999999999999</v>
          </cell>
        </row>
        <row r="23563">
          <cell r="A23563">
            <v>44225</v>
          </cell>
          <cell r="C23563">
            <v>10.1</v>
          </cell>
        </row>
        <row r="23564">
          <cell r="A23564">
            <v>44225</v>
          </cell>
          <cell r="C23564">
            <v>9.8000000000000007</v>
          </cell>
        </row>
        <row r="23565">
          <cell r="A23565">
            <v>44225</v>
          </cell>
          <cell r="C23565">
            <v>9.3000000000000007</v>
          </cell>
        </row>
        <row r="23566">
          <cell r="A23566">
            <v>44225</v>
          </cell>
          <cell r="C23566">
            <v>8.8000000000000007</v>
          </cell>
        </row>
        <row r="23567">
          <cell r="A23567">
            <v>44225</v>
          </cell>
          <cell r="C23567">
            <v>8.5</v>
          </cell>
        </row>
        <row r="23568">
          <cell r="A23568">
            <v>44225</v>
          </cell>
          <cell r="C23568">
            <v>8.1999999999999993</v>
          </cell>
        </row>
        <row r="23569">
          <cell r="A23569">
            <v>44225</v>
          </cell>
          <cell r="C23569">
            <v>7.9</v>
          </cell>
        </row>
        <row r="23570">
          <cell r="A23570">
            <v>44225</v>
          </cell>
          <cell r="C23570">
            <v>7.9</v>
          </cell>
        </row>
        <row r="23571">
          <cell r="A23571">
            <v>44225</v>
          </cell>
          <cell r="C23571">
            <v>7.5</v>
          </cell>
        </row>
        <row r="23572">
          <cell r="A23572">
            <v>44226</v>
          </cell>
          <cell r="C23572">
            <v>7.2</v>
          </cell>
        </row>
        <row r="23573">
          <cell r="A23573">
            <v>44226</v>
          </cell>
          <cell r="C23573">
            <v>7.1</v>
          </cell>
        </row>
        <row r="23574">
          <cell r="A23574">
            <v>44226</v>
          </cell>
          <cell r="C23574">
            <v>6.9</v>
          </cell>
        </row>
        <row r="23575">
          <cell r="A23575">
            <v>44226</v>
          </cell>
          <cell r="C23575">
            <v>6.7</v>
          </cell>
        </row>
        <row r="23576">
          <cell r="A23576">
            <v>44226</v>
          </cell>
          <cell r="C23576">
            <v>7.1</v>
          </cell>
        </row>
        <row r="23577">
          <cell r="A23577">
            <v>44226</v>
          </cell>
          <cell r="C23577">
            <v>7.1</v>
          </cell>
        </row>
        <row r="23578">
          <cell r="A23578">
            <v>44226</v>
          </cell>
          <cell r="C23578">
            <v>6.2</v>
          </cell>
        </row>
        <row r="23579">
          <cell r="A23579">
            <v>44226</v>
          </cell>
          <cell r="C23579">
            <v>6.2</v>
          </cell>
        </row>
        <row r="23580">
          <cell r="A23580">
            <v>44226</v>
          </cell>
          <cell r="C23580">
            <v>6.1</v>
          </cell>
        </row>
        <row r="23581">
          <cell r="A23581">
            <v>44226</v>
          </cell>
          <cell r="C23581">
            <v>6.1</v>
          </cell>
        </row>
        <row r="23582">
          <cell r="A23582">
            <v>44226</v>
          </cell>
          <cell r="C23582">
            <v>7.3</v>
          </cell>
        </row>
        <row r="23583">
          <cell r="A23583">
            <v>44226</v>
          </cell>
          <cell r="C23583">
            <v>7.2</v>
          </cell>
        </row>
        <row r="23584">
          <cell r="A23584">
            <v>44226</v>
          </cell>
          <cell r="C23584">
            <v>6.8</v>
          </cell>
        </row>
        <row r="23585">
          <cell r="A23585">
            <v>44226</v>
          </cell>
          <cell r="C23585">
            <v>6.3</v>
          </cell>
        </row>
        <row r="23586">
          <cell r="A23586">
            <v>44226</v>
          </cell>
          <cell r="C23586">
            <v>5.8</v>
          </cell>
        </row>
        <row r="23587">
          <cell r="A23587">
            <v>44226</v>
          </cell>
          <cell r="C23587">
            <v>5.3</v>
          </cell>
        </row>
        <row r="23588">
          <cell r="A23588">
            <v>44226</v>
          </cell>
          <cell r="C23588">
            <v>4.5999999999999996</v>
          </cell>
        </row>
        <row r="23589">
          <cell r="A23589">
            <v>44226</v>
          </cell>
          <cell r="C23589">
            <v>4.5999999999999996</v>
          </cell>
        </row>
        <row r="23590">
          <cell r="A23590">
            <v>44226</v>
          </cell>
          <cell r="C23590">
            <v>4.5999999999999996</v>
          </cell>
        </row>
        <row r="23591">
          <cell r="A23591">
            <v>44226</v>
          </cell>
          <cell r="C23591">
            <v>4.5999999999999996</v>
          </cell>
        </row>
        <row r="23592">
          <cell r="A23592">
            <v>44226</v>
          </cell>
          <cell r="C23592">
            <v>4.8</v>
          </cell>
        </row>
        <row r="23593">
          <cell r="A23593">
            <v>44226</v>
          </cell>
          <cell r="C23593">
            <v>4.7</v>
          </cell>
        </row>
        <row r="23594">
          <cell r="A23594">
            <v>44226</v>
          </cell>
          <cell r="C23594">
            <v>4.4000000000000004</v>
          </cell>
        </row>
        <row r="23595">
          <cell r="A23595">
            <v>44226</v>
          </cell>
          <cell r="C23595">
            <v>4.2</v>
          </cell>
        </row>
        <row r="23596">
          <cell r="A23596">
            <v>44227</v>
          </cell>
          <cell r="C23596">
            <v>3.6</v>
          </cell>
        </row>
        <row r="23597">
          <cell r="A23597">
            <v>44227</v>
          </cell>
          <cell r="C23597">
            <v>3.1</v>
          </cell>
        </row>
        <row r="23598">
          <cell r="A23598">
            <v>44227</v>
          </cell>
          <cell r="C23598">
            <v>2.8</v>
          </cell>
        </row>
        <row r="23599">
          <cell r="A23599">
            <v>44227</v>
          </cell>
          <cell r="C23599">
            <v>2.1</v>
          </cell>
        </row>
        <row r="23600">
          <cell r="A23600">
            <v>44227</v>
          </cell>
          <cell r="C23600">
            <v>2</v>
          </cell>
        </row>
        <row r="23601">
          <cell r="A23601">
            <v>44227</v>
          </cell>
          <cell r="C23601">
            <v>1.6</v>
          </cell>
        </row>
        <row r="23602">
          <cell r="A23602">
            <v>44227</v>
          </cell>
          <cell r="C23602">
            <v>1.3</v>
          </cell>
        </row>
        <row r="23603">
          <cell r="A23603">
            <v>44227</v>
          </cell>
          <cell r="C23603">
            <v>1.3</v>
          </cell>
        </row>
        <row r="23604">
          <cell r="A23604">
            <v>44227</v>
          </cell>
          <cell r="C23604">
            <v>1.4</v>
          </cell>
        </row>
        <row r="23605">
          <cell r="A23605">
            <v>44227</v>
          </cell>
          <cell r="C23605">
            <v>1.8</v>
          </cell>
        </row>
        <row r="23606">
          <cell r="A23606">
            <v>44227</v>
          </cell>
          <cell r="C23606">
            <v>2.2000000000000002</v>
          </cell>
        </row>
        <row r="23607">
          <cell r="A23607">
            <v>44227</v>
          </cell>
          <cell r="C23607">
            <v>2.5</v>
          </cell>
        </row>
        <row r="23608">
          <cell r="A23608">
            <v>44227</v>
          </cell>
          <cell r="C23608">
            <v>3</v>
          </cell>
        </row>
        <row r="23609">
          <cell r="A23609">
            <v>44227</v>
          </cell>
          <cell r="C23609">
            <v>3.3</v>
          </cell>
        </row>
        <row r="23610">
          <cell r="A23610">
            <v>44227</v>
          </cell>
          <cell r="C23610">
            <v>3.5</v>
          </cell>
        </row>
        <row r="23611">
          <cell r="A23611">
            <v>44227</v>
          </cell>
          <cell r="C23611">
            <v>3.6</v>
          </cell>
        </row>
        <row r="23612">
          <cell r="A23612">
            <v>44227</v>
          </cell>
          <cell r="C23612">
            <v>3.4</v>
          </cell>
        </row>
        <row r="23613">
          <cell r="A23613">
            <v>44227</v>
          </cell>
          <cell r="C23613">
            <v>3.4</v>
          </cell>
        </row>
        <row r="23614">
          <cell r="A23614">
            <v>44227</v>
          </cell>
          <cell r="C23614">
            <v>3.4</v>
          </cell>
        </row>
        <row r="23615">
          <cell r="A23615">
            <v>44227</v>
          </cell>
          <cell r="C23615">
            <v>3.4</v>
          </cell>
        </row>
        <row r="23616">
          <cell r="A23616">
            <v>44227</v>
          </cell>
          <cell r="C23616">
            <v>3.5</v>
          </cell>
        </row>
        <row r="23617">
          <cell r="A23617">
            <v>44227</v>
          </cell>
          <cell r="C23617">
            <v>3.5</v>
          </cell>
        </row>
        <row r="23618">
          <cell r="A23618">
            <v>44227</v>
          </cell>
          <cell r="C23618">
            <v>3.3</v>
          </cell>
        </row>
        <row r="23619">
          <cell r="A23619">
            <v>44227</v>
          </cell>
          <cell r="C23619">
            <v>3.2</v>
          </cell>
        </row>
        <row r="23620">
          <cell r="A23620">
            <v>44228</v>
          </cell>
          <cell r="C23620">
            <v>3.1</v>
          </cell>
        </row>
        <row r="23621">
          <cell r="A23621">
            <v>44228</v>
          </cell>
          <cell r="C23621">
            <v>3.1</v>
          </cell>
        </row>
        <row r="23622">
          <cell r="A23622">
            <v>44228</v>
          </cell>
          <cell r="C23622">
            <v>3.1</v>
          </cell>
        </row>
        <row r="23623">
          <cell r="A23623">
            <v>44228</v>
          </cell>
          <cell r="C23623">
            <v>3.1</v>
          </cell>
        </row>
        <row r="23624">
          <cell r="A23624">
            <v>44228</v>
          </cell>
          <cell r="C23624">
            <v>3.2</v>
          </cell>
        </row>
        <row r="23625">
          <cell r="A23625">
            <v>44228</v>
          </cell>
          <cell r="C23625">
            <v>3</v>
          </cell>
        </row>
        <row r="23626">
          <cell r="A23626">
            <v>44228</v>
          </cell>
          <cell r="C23626">
            <v>3</v>
          </cell>
        </row>
        <row r="23627">
          <cell r="A23627">
            <v>44228</v>
          </cell>
          <cell r="C23627">
            <v>3</v>
          </cell>
        </row>
        <row r="23628">
          <cell r="A23628">
            <v>44228</v>
          </cell>
          <cell r="C23628">
            <v>2.8</v>
          </cell>
        </row>
        <row r="23629">
          <cell r="A23629">
            <v>44228</v>
          </cell>
          <cell r="C23629">
            <v>3.3</v>
          </cell>
        </row>
        <row r="23630">
          <cell r="A23630">
            <v>44228</v>
          </cell>
          <cell r="C23630">
            <v>3.2</v>
          </cell>
        </row>
        <row r="23631">
          <cell r="A23631">
            <v>44228</v>
          </cell>
          <cell r="C23631">
            <v>3.7</v>
          </cell>
        </row>
        <row r="23632">
          <cell r="A23632">
            <v>44228</v>
          </cell>
          <cell r="C23632">
            <v>4.3</v>
          </cell>
        </row>
        <row r="23633">
          <cell r="A23633">
            <v>44228</v>
          </cell>
          <cell r="C23633">
            <v>4.7</v>
          </cell>
        </row>
        <row r="23634">
          <cell r="A23634">
            <v>44228</v>
          </cell>
          <cell r="C23634">
            <v>4.9000000000000004</v>
          </cell>
        </row>
        <row r="23635">
          <cell r="A23635">
            <v>44228</v>
          </cell>
          <cell r="C23635">
            <v>5.0999999999999996</v>
          </cell>
        </row>
        <row r="23636">
          <cell r="A23636">
            <v>44228</v>
          </cell>
          <cell r="C23636">
            <v>5.0999999999999996</v>
          </cell>
        </row>
        <row r="23637">
          <cell r="A23637">
            <v>44228</v>
          </cell>
          <cell r="C23637">
            <v>4.9000000000000004</v>
          </cell>
        </row>
        <row r="23638">
          <cell r="A23638">
            <v>44228</v>
          </cell>
          <cell r="C23638">
            <v>4.8</v>
          </cell>
        </row>
        <row r="23639">
          <cell r="A23639">
            <v>44228</v>
          </cell>
          <cell r="C23639">
            <v>4.8</v>
          </cell>
        </row>
        <row r="23640">
          <cell r="A23640">
            <v>44228</v>
          </cell>
          <cell r="C23640">
            <v>4.8</v>
          </cell>
        </row>
        <row r="23641">
          <cell r="A23641">
            <v>44228</v>
          </cell>
          <cell r="C23641">
            <v>4.9000000000000004</v>
          </cell>
        </row>
        <row r="23642">
          <cell r="A23642">
            <v>44228</v>
          </cell>
          <cell r="C23642">
            <v>5.2</v>
          </cell>
        </row>
        <row r="23643">
          <cell r="A23643">
            <v>44228</v>
          </cell>
          <cell r="C23643">
            <v>5.5</v>
          </cell>
        </row>
        <row r="23644">
          <cell r="A23644">
            <v>44229</v>
          </cell>
          <cell r="C23644">
            <v>5.8</v>
          </cell>
        </row>
        <row r="23645">
          <cell r="A23645">
            <v>44229</v>
          </cell>
          <cell r="C23645">
            <v>6.3</v>
          </cell>
        </row>
        <row r="23646">
          <cell r="A23646">
            <v>44229</v>
          </cell>
          <cell r="C23646">
            <v>6.7</v>
          </cell>
        </row>
        <row r="23647">
          <cell r="A23647">
            <v>44229</v>
          </cell>
          <cell r="C23647">
            <v>7.1</v>
          </cell>
        </row>
        <row r="23648">
          <cell r="A23648">
            <v>44229</v>
          </cell>
          <cell r="C23648">
            <v>7.6</v>
          </cell>
        </row>
        <row r="23649">
          <cell r="A23649">
            <v>44229</v>
          </cell>
          <cell r="C23649">
            <v>8</v>
          </cell>
        </row>
        <row r="23650">
          <cell r="A23650">
            <v>44229</v>
          </cell>
          <cell r="C23650">
            <v>8.3000000000000007</v>
          </cell>
        </row>
        <row r="23651">
          <cell r="A23651">
            <v>44229</v>
          </cell>
          <cell r="C23651">
            <v>8.6</v>
          </cell>
        </row>
        <row r="23652">
          <cell r="A23652">
            <v>44229</v>
          </cell>
          <cell r="C23652">
            <v>8.8000000000000007</v>
          </cell>
        </row>
        <row r="23653">
          <cell r="A23653">
            <v>44229</v>
          </cell>
          <cell r="C23653">
            <v>9.3000000000000007</v>
          </cell>
        </row>
        <row r="23654">
          <cell r="A23654">
            <v>44229</v>
          </cell>
          <cell r="C23654">
            <v>9.9</v>
          </cell>
        </row>
        <row r="23655">
          <cell r="A23655">
            <v>44229</v>
          </cell>
          <cell r="C23655">
            <v>10.5</v>
          </cell>
        </row>
        <row r="23656">
          <cell r="A23656">
            <v>44229</v>
          </cell>
          <cell r="C23656">
            <v>11.2</v>
          </cell>
        </row>
        <row r="23657">
          <cell r="A23657">
            <v>44229</v>
          </cell>
          <cell r="C23657">
            <v>11.6</v>
          </cell>
        </row>
        <row r="23658">
          <cell r="A23658">
            <v>44229</v>
          </cell>
          <cell r="C23658">
            <v>11.6</v>
          </cell>
        </row>
        <row r="23659">
          <cell r="A23659">
            <v>44229</v>
          </cell>
          <cell r="C23659">
            <v>11.4</v>
          </cell>
        </row>
        <row r="23660">
          <cell r="A23660">
            <v>44229</v>
          </cell>
          <cell r="C23660">
            <v>11.3</v>
          </cell>
        </row>
        <row r="23661">
          <cell r="A23661">
            <v>44229</v>
          </cell>
          <cell r="C23661">
            <v>10.8</v>
          </cell>
        </row>
        <row r="23662">
          <cell r="A23662">
            <v>44229</v>
          </cell>
          <cell r="C23662">
            <v>10.3</v>
          </cell>
        </row>
        <row r="23663">
          <cell r="A23663">
            <v>44229</v>
          </cell>
          <cell r="C23663">
            <v>10</v>
          </cell>
        </row>
        <row r="23664">
          <cell r="A23664">
            <v>44229</v>
          </cell>
          <cell r="C23664">
            <v>9.9</v>
          </cell>
        </row>
        <row r="23665">
          <cell r="A23665">
            <v>44229</v>
          </cell>
          <cell r="C23665">
            <v>9.6999999999999993</v>
          </cell>
        </row>
        <row r="23666">
          <cell r="A23666">
            <v>44229</v>
          </cell>
          <cell r="C23666">
            <v>9.5</v>
          </cell>
        </row>
        <row r="23667">
          <cell r="A23667">
            <v>44229</v>
          </cell>
          <cell r="C23667">
            <v>9.5</v>
          </cell>
        </row>
        <row r="23668">
          <cell r="A23668">
            <v>44230</v>
          </cell>
          <cell r="C23668">
            <v>9.3000000000000007</v>
          </cell>
        </row>
        <row r="23669">
          <cell r="A23669">
            <v>44230</v>
          </cell>
          <cell r="C23669">
            <v>9.1999999999999993</v>
          </cell>
        </row>
        <row r="23670">
          <cell r="A23670">
            <v>44230</v>
          </cell>
          <cell r="C23670">
            <v>8.9</v>
          </cell>
        </row>
        <row r="23671">
          <cell r="A23671">
            <v>44230</v>
          </cell>
          <cell r="C23671">
            <v>8.6999999999999993</v>
          </cell>
        </row>
        <row r="23672">
          <cell r="A23672">
            <v>44230</v>
          </cell>
          <cell r="C23672">
            <v>8.4</v>
          </cell>
        </row>
        <row r="23673">
          <cell r="A23673">
            <v>44230</v>
          </cell>
          <cell r="C23673">
            <v>8</v>
          </cell>
        </row>
        <row r="23674">
          <cell r="A23674">
            <v>44230</v>
          </cell>
          <cell r="C23674">
            <v>7.7</v>
          </cell>
        </row>
        <row r="23675">
          <cell r="A23675">
            <v>44230</v>
          </cell>
          <cell r="C23675">
            <v>7.4</v>
          </cell>
        </row>
        <row r="23676">
          <cell r="A23676">
            <v>44230</v>
          </cell>
          <cell r="C23676">
            <v>7.2</v>
          </cell>
        </row>
        <row r="23677">
          <cell r="A23677">
            <v>44230</v>
          </cell>
          <cell r="C23677">
            <v>7.4</v>
          </cell>
        </row>
        <row r="23678">
          <cell r="A23678">
            <v>44230</v>
          </cell>
          <cell r="C23678">
            <v>8</v>
          </cell>
        </row>
        <row r="23679">
          <cell r="A23679">
            <v>44230</v>
          </cell>
          <cell r="C23679">
            <v>8.3000000000000007</v>
          </cell>
        </row>
        <row r="23680">
          <cell r="A23680">
            <v>44230</v>
          </cell>
          <cell r="C23680">
            <v>8.8000000000000007</v>
          </cell>
        </row>
        <row r="23681">
          <cell r="A23681">
            <v>44230</v>
          </cell>
          <cell r="C23681">
            <v>9</v>
          </cell>
        </row>
        <row r="23682">
          <cell r="A23682">
            <v>44230</v>
          </cell>
          <cell r="C23682">
            <v>9.1</v>
          </cell>
        </row>
        <row r="23683">
          <cell r="A23683">
            <v>44230</v>
          </cell>
          <cell r="C23683">
            <v>9</v>
          </cell>
        </row>
        <row r="23684">
          <cell r="A23684">
            <v>44230</v>
          </cell>
          <cell r="C23684">
            <v>8.6</v>
          </cell>
        </row>
        <row r="23685">
          <cell r="A23685">
            <v>44230</v>
          </cell>
          <cell r="C23685">
            <v>7.8</v>
          </cell>
        </row>
        <row r="23686">
          <cell r="A23686">
            <v>44230</v>
          </cell>
          <cell r="C23686">
            <v>7.2</v>
          </cell>
        </row>
        <row r="23687">
          <cell r="A23687">
            <v>44230</v>
          </cell>
          <cell r="C23687">
            <v>6.8</v>
          </cell>
        </row>
        <row r="23688">
          <cell r="A23688">
            <v>44230</v>
          </cell>
          <cell r="C23688">
            <v>6.7</v>
          </cell>
        </row>
        <row r="23689">
          <cell r="A23689">
            <v>44230</v>
          </cell>
          <cell r="C23689">
            <v>6.6</v>
          </cell>
        </row>
        <row r="23690">
          <cell r="A23690">
            <v>44230</v>
          </cell>
          <cell r="C23690">
            <v>6.4</v>
          </cell>
        </row>
        <row r="23691">
          <cell r="A23691">
            <v>44230</v>
          </cell>
          <cell r="C23691">
            <v>6.2</v>
          </cell>
        </row>
        <row r="23692">
          <cell r="A23692">
            <v>44231</v>
          </cell>
          <cell r="C23692">
            <v>6</v>
          </cell>
        </row>
        <row r="23693">
          <cell r="A23693">
            <v>44231</v>
          </cell>
          <cell r="C23693">
            <v>5.9</v>
          </cell>
        </row>
        <row r="23694">
          <cell r="A23694">
            <v>44231</v>
          </cell>
          <cell r="C23694">
            <v>5.4</v>
          </cell>
        </row>
        <row r="23695">
          <cell r="A23695">
            <v>44231</v>
          </cell>
          <cell r="C23695">
            <v>5.3</v>
          </cell>
        </row>
        <row r="23696">
          <cell r="A23696">
            <v>44231</v>
          </cell>
          <cell r="C23696">
            <v>5.2</v>
          </cell>
        </row>
        <row r="23697">
          <cell r="A23697">
            <v>44231</v>
          </cell>
          <cell r="C23697">
            <v>5</v>
          </cell>
        </row>
        <row r="23698">
          <cell r="A23698">
            <v>44231</v>
          </cell>
          <cell r="C23698">
            <v>5</v>
          </cell>
        </row>
        <row r="23699">
          <cell r="A23699">
            <v>44231</v>
          </cell>
          <cell r="C23699">
            <v>5.2</v>
          </cell>
        </row>
        <row r="23700">
          <cell r="A23700">
            <v>44231</v>
          </cell>
          <cell r="C23700">
            <v>5.4</v>
          </cell>
        </row>
        <row r="23701">
          <cell r="A23701">
            <v>44231</v>
          </cell>
          <cell r="C23701">
            <v>6.1</v>
          </cell>
        </row>
        <row r="23702">
          <cell r="A23702">
            <v>44231</v>
          </cell>
          <cell r="C23702">
            <v>6.6</v>
          </cell>
        </row>
        <row r="23703">
          <cell r="A23703">
            <v>44231</v>
          </cell>
          <cell r="C23703">
            <v>7.3</v>
          </cell>
        </row>
        <row r="23704">
          <cell r="A23704">
            <v>44231</v>
          </cell>
          <cell r="C23704">
            <v>7.9</v>
          </cell>
        </row>
        <row r="23705">
          <cell r="A23705">
            <v>44231</v>
          </cell>
          <cell r="C23705">
            <v>8.5</v>
          </cell>
        </row>
        <row r="23706">
          <cell r="A23706">
            <v>44231</v>
          </cell>
          <cell r="C23706">
            <v>8.6999999999999993</v>
          </cell>
        </row>
        <row r="23707">
          <cell r="A23707">
            <v>44231</v>
          </cell>
          <cell r="C23707">
            <v>8.8000000000000007</v>
          </cell>
        </row>
        <row r="23708">
          <cell r="A23708">
            <v>44231</v>
          </cell>
          <cell r="C23708">
            <v>8.8000000000000007</v>
          </cell>
        </row>
        <row r="23709">
          <cell r="A23709">
            <v>44231</v>
          </cell>
          <cell r="C23709">
            <v>8.3000000000000007</v>
          </cell>
        </row>
        <row r="23710">
          <cell r="A23710">
            <v>44231</v>
          </cell>
          <cell r="C23710">
            <v>7.8</v>
          </cell>
        </row>
        <row r="23711">
          <cell r="A23711">
            <v>44231</v>
          </cell>
          <cell r="C23711">
            <v>7.3</v>
          </cell>
        </row>
        <row r="23712">
          <cell r="A23712">
            <v>44231</v>
          </cell>
          <cell r="C23712">
            <v>7</v>
          </cell>
        </row>
        <row r="23713">
          <cell r="A23713">
            <v>44231</v>
          </cell>
          <cell r="C23713">
            <v>6.8</v>
          </cell>
        </row>
        <row r="23714">
          <cell r="A23714">
            <v>44231</v>
          </cell>
          <cell r="C23714">
            <v>6.6</v>
          </cell>
        </row>
        <row r="23715">
          <cell r="A23715">
            <v>44231</v>
          </cell>
          <cell r="C23715">
            <v>6.3</v>
          </cell>
        </row>
        <row r="23716">
          <cell r="A23716">
            <v>44232</v>
          </cell>
          <cell r="C23716">
            <v>6</v>
          </cell>
        </row>
        <row r="23717">
          <cell r="A23717">
            <v>44232</v>
          </cell>
          <cell r="C23717">
            <v>5.9</v>
          </cell>
        </row>
        <row r="23718">
          <cell r="A23718">
            <v>44232</v>
          </cell>
          <cell r="C23718">
            <v>5.6</v>
          </cell>
        </row>
        <row r="23719">
          <cell r="A23719">
            <v>44232</v>
          </cell>
          <cell r="C23719">
            <v>5.7</v>
          </cell>
        </row>
        <row r="23720">
          <cell r="A23720">
            <v>44232</v>
          </cell>
          <cell r="C23720">
            <v>5.7</v>
          </cell>
        </row>
        <row r="23721">
          <cell r="A23721">
            <v>44232</v>
          </cell>
          <cell r="C23721">
            <v>5.6</v>
          </cell>
        </row>
        <row r="23722">
          <cell r="A23722">
            <v>44232</v>
          </cell>
          <cell r="C23722">
            <v>5.6</v>
          </cell>
        </row>
        <row r="23723">
          <cell r="A23723">
            <v>44232</v>
          </cell>
          <cell r="C23723">
            <v>5.5</v>
          </cell>
        </row>
        <row r="23724">
          <cell r="A23724">
            <v>44232</v>
          </cell>
          <cell r="C23724">
            <v>5.6</v>
          </cell>
        </row>
        <row r="23725">
          <cell r="A23725">
            <v>44232</v>
          </cell>
          <cell r="C23725">
            <v>6.2</v>
          </cell>
        </row>
        <row r="23726">
          <cell r="A23726">
            <v>44232</v>
          </cell>
          <cell r="C23726">
            <v>7</v>
          </cell>
        </row>
        <row r="23727">
          <cell r="A23727">
            <v>44232</v>
          </cell>
          <cell r="C23727">
            <v>7.9</v>
          </cell>
        </row>
        <row r="23728">
          <cell r="A23728">
            <v>44232</v>
          </cell>
          <cell r="C23728">
            <v>8.8000000000000007</v>
          </cell>
        </row>
        <row r="23729">
          <cell r="A23729">
            <v>44232</v>
          </cell>
          <cell r="C23729">
            <v>9.1999999999999993</v>
          </cell>
        </row>
        <row r="23730">
          <cell r="A23730">
            <v>44232</v>
          </cell>
          <cell r="C23730">
            <v>9.1999999999999993</v>
          </cell>
        </row>
        <row r="23731">
          <cell r="A23731">
            <v>44232</v>
          </cell>
          <cell r="C23731">
            <v>9.1</v>
          </cell>
        </row>
        <row r="23732">
          <cell r="A23732">
            <v>44232</v>
          </cell>
          <cell r="C23732">
            <v>8.6</v>
          </cell>
        </row>
        <row r="23733">
          <cell r="A23733">
            <v>44232</v>
          </cell>
          <cell r="C23733">
            <v>7.6</v>
          </cell>
        </row>
        <row r="23734">
          <cell r="A23734">
            <v>44232</v>
          </cell>
          <cell r="C23734">
            <v>6.6</v>
          </cell>
        </row>
        <row r="23735">
          <cell r="A23735">
            <v>44232</v>
          </cell>
          <cell r="C23735">
            <v>5.8</v>
          </cell>
        </row>
        <row r="23736">
          <cell r="A23736">
            <v>44232</v>
          </cell>
          <cell r="C23736">
            <v>5.4</v>
          </cell>
        </row>
        <row r="23737">
          <cell r="A23737">
            <v>44232</v>
          </cell>
          <cell r="C23737">
            <v>4.8</v>
          </cell>
        </row>
        <row r="23738">
          <cell r="A23738">
            <v>44232</v>
          </cell>
          <cell r="C23738">
            <v>5</v>
          </cell>
        </row>
        <row r="23739">
          <cell r="A23739">
            <v>44232</v>
          </cell>
          <cell r="C23739">
            <v>4.3</v>
          </cell>
        </row>
        <row r="23740">
          <cell r="A23740">
            <v>44233</v>
          </cell>
          <cell r="C23740">
            <v>4</v>
          </cell>
        </row>
        <row r="23741">
          <cell r="A23741">
            <v>44233</v>
          </cell>
          <cell r="C23741">
            <v>3.5</v>
          </cell>
        </row>
        <row r="23742">
          <cell r="A23742">
            <v>44233</v>
          </cell>
          <cell r="C23742">
            <v>2.9</v>
          </cell>
        </row>
        <row r="23743">
          <cell r="A23743">
            <v>44233</v>
          </cell>
          <cell r="C23743">
            <v>2.5</v>
          </cell>
        </row>
        <row r="23744">
          <cell r="A23744">
            <v>44233</v>
          </cell>
          <cell r="C23744">
            <v>2.2000000000000002</v>
          </cell>
        </row>
        <row r="23745">
          <cell r="A23745">
            <v>44233</v>
          </cell>
          <cell r="C23745">
            <v>1.8</v>
          </cell>
        </row>
        <row r="23746">
          <cell r="A23746">
            <v>44233</v>
          </cell>
          <cell r="C23746">
            <v>1.6</v>
          </cell>
        </row>
        <row r="23747">
          <cell r="A23747">
            <v>44233</v>
          </cell>
          <cell r="C23747">
            <v>1.6</v>
          </cell>
        </row>
        <row r="23748">
          <cell r="A23748">
            <v>44233</v>
          </cell>
          <cell r="C23748">
            <v>1.5</v>
          </cell>
        </row>
        <row r="23749">
          <cell r="A23749">
            <v>44233</v>
          </cell>
          <cell r="C23749">
            <v>2.1</v>
          </cell>
        </row>
        <row r="23750">
          <cell r="A23750">
            <v>44233</v>
          </cell>
          <cell r="C23750">
            <v>2.4</v>
          </cell>
        </row>
        <row r="23751">
          <cell r="A23751">
            <v>44233</v>
          </cell>
          <cell r="C23751">
            <v>3.1</v>
          </cell>
        </row>
        <row r="23752">
          <cell r="A23752">
            <v>44233</v>
          </cell>
          <cell r="C23752">
            <v>4.0999999999999996</v>
          </cell>
        </row>
        <row r="23753">
          <cell r="A23753">
            <v>44233</v>
          </cell>
          <cell r="C23753">
            <v>4.7</v>
          </cell>
        </row>
        <row r="23754">
          <cell r="A23754">
            <v>44233</v>
          </cell>
          <cell r="C23754">
            <v>5.2</v>
          </cell>
        </row>
        <row r="23755">
          <cell r="A23755">
            <v>44233</v>
          </cell>
          <cell r="C23755">
            <v>5.5</v>
          </cell>
        </row>
        <row r="23756">
          <cell r="A23756">
            <v>44233</v>
          </cell>
          <cell r="C23756">
            <v>5.4</v>
          </cell>
        </row>
        <row r="23757">
          <cell r="A23757">
            <v>44233</v>
          </cell>
          <cell r="C23757">
            <v>4.9000000000000004</v>
          </cell>
        </row>
        <row r="23758">
          <cell r="A23758">
            <v>44233</v>
          </cell>
          <cell r="C23758">
            <v>4.3</v>
          </cell>
        </row>
        <row r="23759">
          <cell r="A23759">
            <v>44233</v>
          </cell>
          <cell r="C23759">
            <v>3.8</v>
          </cell>
        </row>
        <row r="23760">
          <cell r="A23760">
            <v>44233</v>
          </cell>
          <cell r="C23760">
            <v>3.4</v>
          </cell>
        </row>
        <row r="23761">
          <cell r="A23761">
            <v>44233</v>
          </cell>
          <cell r="C23761">
            <v>3.2</v>
          </cell>
        </row>
        <row r="23762">
          <cell r="A23762">
            <v>44233</v>
          </cell>
          <cell r="C23762">
            <v>2.9</v>
          </cell>
        </row>
        <row r="23763">
          <cell r="A23763">
            <v>44233</v>
          </cell>
          <cell r="C23763">
            <v>3</v>
          </cell>
        </row>
        <row r="23764">
          <cell r="A23764">
            <v>44234</v>
          </cell>
          <cell r="C23764">
            <v>3.2</v>
          </cell>
        </row>
        <row r="23765">
          <cell r="A23765">
            <v>44234</v>
          </cell>
          <cell r="C23765">
            <v>3.2</v>
          </cell>
        </row>
        <row r="23766">
          <cell r="A23766">
            <v>44234</v>
          </cell>
          <cell r="C23766">
            <v>3.3</v>
          </cell>
        </row>
        <row r="23767">
          <cell r="A23767">
            <v>44234</v>
          </cell>
          <cell r="C23767">
            <v>3.1</v>
          </cell>
        </row>
        <row r="23768">
          <cell r="A23768">
            <v>44234</v>
          </cell>
          <cell r="C23768">
            <v>3.1</v>
          </cell>
        </row>
        <row r="23769">
          <cell r="A23769">
            <v>44234</v>
          </cell>
          <cell r="C23769">
            <v>3.1</v>
          </cell>
        </row>
        <row r="23770">
          <cell r="A23770">
            <v>44234</v>
          </cell>
          <cell r="C23770">
            <v>3.3</v>
          </cell>
        </row>
        <row r="23771">
          <cell r="A23771">
            <v>44234</v>
          </cell>
          <cell r="C23771">
            <v>3.3</v>
          </cell>
        </row>
        <row r="23772">
          <cell r="A23772">
            <v>44234</v>
          </cell>
          <cell r="C23772">
            <v>3.3</v>
          </cell>
        </row>
        <row r="23773">
          <cell r="A23773">
            <v>44234</v>
          </cell>
          <cell r="C23773">
            <v>3.4</v>
          </cell>
        </row>
        <row r="23774">
          <cell r="A23774">
            <v>44234</v>
          </cell>
          <cell r="C23774">
            <v>3.7</v>
          </cell>
        </row>
        <row r="23775">
          <cell r="A23775">
            <v>44234</v>
          </cell>
          <cell r="C23775">
            <v>3.5</v>
          </cell>
        </row>
        <row r="23776">
          <cell r="A23776">
            <v>44234</v>
          </cell>
          <cell r="C23776">
            <v>3.6</v>
          </cell>
        </row>
        <row r="23777">
          <cell r="A23777">
            <v>44234</v>
          </cell>
          <cell r="C23777">
            <v>3.5</v>
          </cell>
        </row>
        <row r="23778">
          <cell r="A23778">
            <v>44234</v>
          </cell>
          <cell r="C23778">
            <v>3.4</v>
          </cell>
        </row>
        <row r="23779">
          <cell r="A23779">
            <v>44234</v>
          </cell>
          <cell r="C23779">
            <v>3.2</v>
          </cell>
        </row>
        <row r="23780">
          <cell r="A23780">
            <v>44234</v>
          </cell>
          <cell r="C23780">
            <v>2.8</v>
          </cell>
        </row>
        <row r="23781">
          <cell r="A23781">
            <v>44234</v>
          </cell>
          <cell r="C23781">
            <v>2.5</v>
          </cell>
        </row>
        <row r="23782">
          <cell r="A23782">
            <v>44234</v>
          </cell>
          <cell r="C23782">
            <v>2.2000000000000002</v>
          </cell>
        </row>
        <row r="23783">
          <cell r="A23783">
            <v>44234</v>
          </cell>
          <cell r="C23783">
            <v>2</v>
          </cell>
        </row>
        <row r="23784">
          <cell r="A23784">
            <v>44234</v>
          </cell>
          <cell r="C23784">
            <v>2</v>
          </cell>
        </row>
        <row r="23785">
          <cell r="A23785">
            <v>44234</v>
          </cell>
          <cell r="C23785">
            <v>1.8</v>
          </cell>
        </row>
        <row r="23786">
          <cell r="A23786">
            <v>44234</v>
          </cell>
          <cell r="C23786">
            <v>1.5</v>
          </cell>
        </row>
        <row r="23787">
          <cell r="A23787">
            <v>44234</v>
          </cell>
          <cell r="C23787">
            <v>1.4</v>
          </cell>
        </row>
        <row r="23788">
          <cell r="A23788">
            <v>44235</v>
          </cell>
          <cell r="C23788">
            <v>1.2</v>
          </cell>
        </row>
        <row r="23789">
          <cell r="A23789">
            <v>44235</v>
          </cell>
          <cell r="C23789">
            <v>1.1000000000000001</v>
          </cell>
        </row>
        <row r="23790">
          <cell r="A23790">
            <v>44235</v>
          </cell>
          <cell r="C23790">
            <v>1.2</v>
          </cell>
        </row>
        <row r="23791">
          <cell r="A23791">
            <v>44235</v>
          </cell>
          <cell r="C23791">
            <v>0.9</v>
          </cell>
        </row>
        <row r="23792">
          <cell r="A23792">
            <v>44235</v>
          </cell>
          <cell r="C23792">
            <v>0.8</v>
          </cell>
        </row>
        <row r="23793">
          <cell r="A23793">
            <v>44235</v>
          </cell>
          <cell r="C23793">
            <v>0.8</v>
          </cell>
        </row>
        <row r="23794">
          <cell r="A23794">
            <v>44235</v>
          </cell>
          <cell r="C23794">
            <v>0.7</v>
          </cell>
        </row>
        <row r="23795">
          <cell r="A23795">
            <v>44235</v>
          </cell>
          <cell r="C23795">
            <v>0.8</v>
          </cell>
        </row>
        <row r="23796">
          <cell r="A23796">
            <v>44235</v>
          </cell>
          <cell r="C23796">
            <v>0.8</v>
          </cell>
        </row>
        <row r="23797">
          <cell r="A23797">
            <v>44235</v>
          </cell>
          <cell r="C23797">
            <v>1.1000000000000001</v>
          </cell>
        </row>
        <row r="23798">
          <cell r="A23798">
            <v>44235</v>
          </cell>
          <cell r="C23798">
            <v>1.5</v>
          </cell>
        </row>
        <row r="23799">
          <cell r="A23799">
            <v>44235</v>
          </cell>
          <cell r="C23799">
            <v>1.4</v>
          </cell>
        </row>
        <row r="23800">
          <cell r="A23800">
            <v>44235</v>
          </cell>
          <cell r="C23800">
            <v>1.6</v>
          </cell>
        </row>
        <row r="23801">
          <cell r="A23801">
            <v>44235</v>
          </cell>
          <cell r="C23801">
            <v>1.6</v>
          </cell>
        </row>
        <row r="23802">
          <cell r="A23802">
            <v>44235</v>
          </cell>
          <cell r="C23802">
            <v>1.6</v>
          </cell>
        </row>
        <row r="23803">
          <cell r="A23803">
            <v>44235</v>
          </cell>
          <cell r="C23803">
            <v>1.5</v>
          </cell>
        </row>
        <row r="23804">
          <cell r="A23804">
            <v>44235</v>
          </cell>
          <cell r="C23804">
            <v>1.5</v>
          </cell>
        </row>
        <row r="23805">
          <cell r="A23805">
            <v>44235</v>
          </cell>
          <cell r="C23805">
            <v>1.3</v>
          </cell>
        </row>
        <row r="23806">
          <cell r="A23806">
            <v>44235</v>
          </cell>
          <cell r="C23806">
            <v>1</v>
          </cell>
        </row>
        <row r="23807">
          <cell r="A23807">
            <v>44235</v>
          </cell>
          <cell r="C23807">
            <v>0.8</v>
          </cell>
        </row>
        <row r="23808">
          <cell r="A23808">
            <v>44235</v>
          </cell>
          <cell r="C23808">
            <v>0.7</v>
          </cell>
        </row>
        <row r="23809">
          <cell r="A23809">
            <v>44235</v>
          </cell>
          <cell r="C23809">
            <v>0.5</v>
          </cell>
        </row>
        <row r="23810">
          <cell r="A23810">
            <v>44235</v>
          </cell>
          <cell r="C23810">
            <v>0.4</v>
          </cell>
        </row>
        <row r="23811">
          <cell r="A23811">
            <v>44235</v>
          </cell>
          <cell r="C23811">
            <v>0.3</v>
          </cell>
        </row>
        <row r="23812">
          <cell r="A23812">
            <v>44236</v>
          </cell>
          <cell r="C23812">
            <v>0</v>
          </cell>
        </row>
        <row r="23813">
          <cell r="A23813">
            <v>44236</v>
          </cell>
          <cell r="C23813">
            <v>-0.2</v>
          </cell>
        </row>
        <row r="23814">
          <cell r="A23814">
            <v>44236</v>
          </cell>
          <cell r="C23814">
            <v>-0.2</v>
          </cell>
        </row>
        <row r="23815">
          <cell r="A23815">
            <v>44236</v>
          </cell>
          <cell r="C23815">
            <v>-0.5</v>
          </cell>
        </row>
        <row r="23816">
          <cell r="A23816">
            <v>44236</v>
          </cell>
          <cell r="C23816">
            <v>-0.4</v>
          </cell>
        </row>
        <row r="23817">
          <cell r="A23817">
            <v>44236</v>
          </cell>
          <cell r="C23817">
            <v>-0.6</v>
          </cell>
        </row>
        <row r="23818">
          <cell r="A23818">
            <v>44236</v>
          </cell>
          <cell r="C23818">
            <v>-0.7</v>
          </cell>
        </row>
        <row r="23819">
          <cell r="A23819">
            <v>44236</v>
          </cell>
          <cell r="C23819">
            <v>-0.6</v>
          </cell>
        </row>
        <row r="23820">
          <cell r="A23820">
            <v>44236</v>
          </cell>
          <cell r="C23820">
            <v>-0.4</v>
          </cell>
        </row>
        <row r="23821">
          <cell r="A23821">
            <v>44236</v>
          </cell>
          <cell r="C23821">
            <v>0</v>
          </cell>
        </row>
        <row r="23822">
          <cell r="A23822">
            <v>44236</v>
          </cell>
          <cell r="C23822">
            <v>0.5</v>
          </cell>
        </row>
        <row r="23823">
          <cell r="A23823">
            <v>44236</v>
          </cell>
          <cell r="C23823">
            <v>0.7</v>
          </cell>
        </row>
        <row r="23824">
          <cell r="A23824">
            <v>44236</v>
          </cell>
          <cell r="C23824">
            <v>1.3</v>
          </cell>
        </row>
        <row r="23825">
          <cell r="A23825">
            <v>44236</v>
          </cell>
          <cell r="C23825">
            <v>1.5</v>
          </cell>
        </row>
        <row r="23826">
          <cell r="A23826">
            <v>44236</v>
          </cell>
          <cell r="C23826">
            <v>1.6</v>
          </cell>
        </row>
        <row r="23827">
          <cell r="A23827">
            <v>44236</v>
          </cell>
          <cell r="C23827">
            <v>1.5</v>
          </cell>
        </row>
        <row r="23828">
          <cell r="A23828">
            <v>44236</v>
          </cell>
          <cell r="C23828">
            <v>1.4</v>
          </cell>
        </row>
        <row r="23829">
          <cell r="A23829">
            <v>44236</v>
          </cell>
          <cell r="C23829">
            <v>1.2</v>
          </cell>
        </row>
        <row r="23830">
          <cell r="A23830">
            <v>44236</v>
          </cell>
          <cell r="C23830">
            <v>0.9</v>
          </cell>
        </row>
        <row r="23831">
          <cell r="A23831">
            <v>44236</v>
          </cell>
          <cell r="C23831">
            <v>0.8</v>
          </cell>
        </row>
        <row r="23832">
          <cell r="A23832">
            <v>44236</v>
          </cell>
          <cell r="C23832">
            <v>0.9</v>
          </cell>
        </row>
        <row r="23833">
          <cell r="A23833">
            <v>44236</v>
          </cell>
          <cell r="C23833">
            <v>0.8</v>
          </cell>
        </row>
        <row r="23834">
          <cell r="A23834">
            <v>44236</v>
          </cell>
          <cell r="C23834">
            <v>0.6</v>
          </cell>
        </row>
        <row r="23835">
          <cell r="A23835">
            <v>44236</v>
          </cell>
          <cell r="C23835">
            <v>0.4</v>
          </cell>
        </row>
        <row r="23836">
          <cell r="A23836">
            <v>44237</v>
          </cell>
          <cell r="C23836">
            <v>0</v>
          </cell>
        </row>
        <row r="23837">
          <cell r="A23837">
            <v>44237</v>
          </cell>
          <cell r="C23837">
            <v>-0.1</v>
          </cell>
        </row>
        <row r="23838">
          <cell r="A23838">
            <v>44237</v>
          </cell>
          <cell r="C23838">
            <v>-0.2</v>
          </cell>
        </row>
        <row r="23839">
          <cell r="A23839">
            <v>44237</v>
          </cell>
          <cell r="C23839">
            <v>-0.4</v>
          </cell>
        </row>
        <row r="23840">
          <cell r="A23840">
            <v>44237</v>
          </cell>
          <cell r="C23840">
            <v>-0.8</v>
          </cell>
        </row>
        <row r="23841">
          <cell r="A23841">
            <v>44237</v>
          </cell>
          <cell r="C23841">
            <v>-0.8</v>
          </cell>
        </row>
        <row r="23842">
          <cell r="A23842">
            <v>44237</v>
          </cell>
          <cell r="C23842">
            <v>-0.9</v>
          </cell>
        </row>
        <row r="23843">
          <cell r="A23843">
            <v>44237</v>
          </cell>
          <cell r="C23843">
            <v>-0.8</v>
          </cell>
        </row>
        <row r="23844">
          <cell r="A23844">
            <v>44237</v>
          </cell>
          <cell r="C23844">
            <v>-0.6</v>
          </cell>
        </row>
        <row r="23845">
          <cell r="A23845">
            <v>44237</v>
          </cell>
          <cell r="C23845">
            <v>0.2</v>
          </cell>
        </row>
        <row r="23846">
          <cell r="A23846">
            <v>44237</v>
          </cell>
          <cell r="C23846">
            <v>0.9</v>
          </cell>
        </row>
        <row r="23847">
          <cell r="A23847">
            <v>44237</v>
          </cell>
          <cell r="C23847">
            <v>1.3</v>
          </cell>
        </row>
        <row r="23848">
          <cell r="A23848">
            <v>44237</v>
          </cell>
          <cell r="C23848">
            <v>2.1</v>
          </cell>
        </row>
        <row r="23849">
          <cell r="A23849">
            <v>44237</v>
          </cell>
          <cell r="C23849">
            <v>2.5</v>
          </cell>
        </row>
        <row r="23850">
          <cell r="A23850">
            <v>44237</v>
          </cell>
          <cell r="C23850">
            <v>2.6</v>
          </cell>
        </row>
        <row r="23851">
          <cell r="A23851">
            <v>44237</v>
          </cell>
          <cell r="C23851">
            <v>2.6</v>
          </cell>
        </row>
        <row r="23852">
          <cell r="A23852">
            <v>44237</v>
          </cell>
          <cell r="C23852">
            <v>2.2999999999999998</v>
          </cell>
        </row>
        <row r="23853">
          <cell r="A23853">
            <v>44237</v>
          </cell>
          <cell r="C23853">
            <v>1.5</v>
          </cell>
        </row>
        <row r="23854">
          <cell r="A23854">
            <v>44237</v>
          </cell>
          <cell r="C23854">
            <v>0.6</v>
          </cell>
        </row>
        <row r="23855">
          <cell r="A23855">
            <v>44237</v>
          </cell>
          <cell r="C23855">
            <v>-0.1</v>
          </cell>
        </row>
        <row r="23856">
          <cell r="A23856">
            <v>44237</v>
          </cell>
          <cell r="C23856">
            <v>-0.5</v>
          </cell>
        </row>
        <row r="23857">
          <cell r="A23857">
            <v>44237</v>
          </cell>
          <cell r="C23857">
            <v>-0.9</v>
          </cell>
        </row>
        <row r="23858">
          <cell r="A23858">
            <v>44237</v>
          </cell>
          <cell r="C23858">
            <v>-1.2</v>
          </cell>
        </row>
        <row r="23859">
          <cell r="A23859">
            <v>44237</v>
          </cell>
          <cell r="C23859">
            <v>-1.6</v>
          </cell>
        </row>
        <row r="23860">
          <cell r="A23860">
            <v>44238</v>
          </cell>
          <cell r="C23860">
            <v>-2</v>
          </cell>
        </row>
        <row r="23861">
          <cell r="A23861">
            <v>44238</v>
          </cell>
          <cell r="C23861">
            <v>-2.1</v>
          </cell>
        </row>
        <row r="23862">
          <cell r="A23862">
            <v>44238</v>
          </cell>
          <cell r="C23862">
            <v>-2.2000000000000002</v>
          </cell>
        </row>
        <row r="23863">
          <cell r="A23863">
            <v>44238</v>
          </cell>
          <cell r="C23863">
            <v>-2.2999999999999998</v>
          </cell>
        </row>
        <row r="23864">
          <cell r="A23864">
            <v>44238</v>
          </cell>
          <cell r="C23864">
            <v>-2.1</v>
          </cell>
        </row>
        <row r="23865">
          <cell r="A23865">
            <v>44238</v>
          </cell>
          <cell r="C23865">
            <v>-1.8</v>
          </cell>
        </row>
        <row r="23866">
          <cell r="A23866">
            <v>44238</v>
          </cell>
          <cell r="C23866">
            <v>-1.8</v>
          </cell>
        </row>
        <row r="23867">
          <cell r="A23867">
            <v>44238</v>
          </cell>
          <cell r="C23867">
            <v>-1.5</v>
          </cell>
        </row>
        <row r="23868">
          <cell r="A23868">
            <v>44238</v>
          </cell>
          <cell r="C23868">
            <v>-1</v>
          </cell>
        </row>
        <row r="23869">
          <cell r="A23869">
            <v>44238</v>
          </cell>
          <cell r="C23869">
            <v>-0.5</v>
          </cell>
        </row>
        <row r="23870">
          <cell r="A23870">
            <v>44238</v>
          </cell>
          <cell r="C23870">
            <v>-0.2</v>
          </cell>
        </row>
        <row r="23871">
          <cell r="A23871">
            <v>44238</v>
          </cell>
          <cell r="C23871">
            <v>0.2</v>
          </cell>
        </row>
        <row r="23872">
          <cell r="A23872">
            <v>44238</v>
          </cell>
          <cell r="C23872">
            <v>0.6</v>
          </cell>
        </row>
        <row r="23873">
          <cell r="A23873">
            <v>44238</v>
          </cell>
          <cell r="C23873">
            <v>0.8</v>
          </cell>
        </row>
        <row r="23874">
          <cell r="A23874">
            <v>44238</v>
          </cell>
          <cell r="C23874">
            <v>1.1000000000000001</v>
          </cell>
        </row>
        <row r="23875">
          <cell r="A23875">
            <v>44238</v>
          </cell>
          <cell r="C23875">
            <v>1</v>
          </cell>
        </row>
        <row r="23876">
          <cell r="A23876">
            <v>44238</v>
          </cell>
          <cell r="C23876">
            <v>0.8</v>
          </cell>
        </row>
        <row r="23877">
          <cell r="A23877">
            <v>44238</v>
          </cell>
          <cell r="C23877">
            <v>0.3</v>
          </cell>
        </row>
        <row r="23878">
          <cell r="A23878">
            <v>44238</v>
          </cell>
          <cell r="C23878">
            <v>0</v>
          </cell>
        </row>
        <row r="23879">
          <cell r="A23879">
            <v>44238</v>
          </cell>
          <cell r="C23879">
            <v>-0.4</v>
          </cell>
        </row>
        <row r="23880">
          <cell r="A23880">
            <v>44238</v>
          </cell>
          <cell r="C23880">
            <v>-0.4</v>
          </cell>
        </row>
        <row r="23881">
          <cell r="A23881">
            <v>44238</v>
          </cell>
          <cell r="C23881">
            <v>-0.5</v>
          </cell>
        </row>
        <row r="23882">
          <cell r="A23882">
            <v>44238</v>
          </cell>
          <cell r="C23882">
            <v>-0.7</v>
          </cell>
        </row>
        <row r="23883">
          <cell r="A23883">
            <v>44238</v>
          </cell>
          <cell r="C23883">
            <v>-0.4</v>
          </cell>
        </row>
        <row r="23884">
          <cell r="A23884">
            <v>44239</v>
          </cell>
          <cell r="C23884">
            <v>-0.5</v>
          </cell>
        </row>
        <row r="23885">
          <cell r="A23885">
            <v>44239</v>
          </cell>
          <cell r="C23885">
            <v>-0.4</v>
          </cell>
        </row>
        <row r="23886">
          <cell r="A23886">
            <v>44239</v>
          </cell>
          <cell r="C23886">
            <v>-0.3</v>
          </cell>
        </row>
        <row r="23887">
          <cell r="A23887">
            <v>44239</v>
          </cell>
          <cell r="C23887">
            <v>-0.5</v>
          </cell>
        </row>
        <row r="23888">
          <cell r="A23888">
            <v>44239</v>
          </cell>
          <cell r="C23888">
            <v>-0.5</v>
          </cell>
        </row>
        <row r="23889">
          <cell r="A23889">
            <v>44239</v>
          </cell>
          <cell r="C23889">
            <v>-0.4</v>
          </cell>
        </row>
        <row r="23890">
          <cell r="A23890">
            <v>44239</v>
          </cell>
          <cell r="C23890">
            <v>-0.6</v>
          </cell>
        </row>
        <row r="23891">
          <cell r="A23891">
            <v>44239</v>
          </cell>
          <cell r="C23891">
            <v>-0.4</v>
          </cell>
        </row>
        <row r="23892">
          <cell r="A23892">
            <v>44239</v>
          </cell>
          <cell r="C23892">
            <v>-0.2</v>
          </cell>
        </row>
        <row r="23893">
          <cell r="A23893">
            <v>44239</v>
          </cell>
          <cell r="C23893">
            <v>0.1</v>
          </cell>
        </row>
        <row r="23894">
          <cell r="A23894">
            <v>44239</v>
          </cell>
          <cell r="C23894">
            <v>0.4</v>
          </cell>
        </row>
        <row r="23895">
          <cell r="A23895">
            <v>44239</v>
          </cell>
          <cell r="C23895">
            <v>0.7</v>
          </cell>
        </row>
        <row r="23896">
          <cell r="A23896">
            <v>44239</v>
          </cell>
          <cell r="C23896">
            <v>1.4</v>
          </cell>
        </row>
        <row r="23897">
          <cell r="A23897">
            <v>44239</v>
          </cell>
          <cell r="C23897">
            <v>1.7</v>
          </cell>
        </row>
        <row r="23898">
          <cell r="A23898">
            <v>44239</v>
          </cell>
          <cell r="C23898">
            <v>2</v>
          </cell>
        </row>
        <row r="23899">
          <cell r="A23899">
            <v>44239</v>
          </cell>
          <cell r="C23899">
            <v>1.9</v>
          </cell>
        </row>
        <row r="23900">
          <cell r="A23900">
            <v>44239</v>
          </cell>
          <cell r="C23900">
            <v>1.4</v>
          </cell>
        </row>
        <row r="23901">
          <cell r="A23901">
            <v>44239</v>
          </cell>
          <cell r="C23901">
            <v>0.7</v>
          </cell>
        </row>
        <row r="23902">
          <cell r="A23902">
            <v>44239</v>
          </cell>
          <cell r="C23902">
            <v>-0.1</v>
          </cell>
        </row>
        <row r="23903">
          <cell r="A23903">
            <v>44239</v>
          </cell>
          <cell r="C23903">
            <v>-0.8</v>
          </cell>
        </row>
        <row r="23904">
          <cell r="A23904">
            <v>44239</v>
          </cell>
          <cell r="C23904">
            <v>-1.2</v>
          </cell>
        </row>
        <row r="23905">
          <cell r="A23905">
            <v>44239</v>
          </cell>
          <cell r="C23905">
            <v>-1.6</v>
          </cell>
        </row>
        <row r="23906">
          <cell r="A23906">
            <v>44239</v>
          </cell>
          <cell r="C23906">
            <v>-1.9</v>
          </cell>
        </row>
        <row r="23907">
          <cell r="A23907">
            <v>44239</v>
          </cell>
          <cell r="C23907">
            <v>-2</v>
          </cell>
        </row>
        <row r="23908">
          <cell r="A23908">
            <v>44240</v>
          </cell>
          <cell r="C23908">
            <v>-2.2000000000000002</v>
          </cell>
        </row>
        <row r="23909">
          <cell r="A23909">
            <v>44240</v>
          </cell>
          <cell r="C23909">
            <v>-2.1</v>
          </cell>
        </row>
        <row r="23910">
          <cell r="A23910">
            <v>44240</v>
          </cell>
          <cell r="C23910">
            <v>-1.9</v>
          </cell>
        </row>
        <row r="23911">
          <cell r="A23911">
            <v>44240</v>
          </cell>
          <cell r="C23911">
            <v>-2</v>
          </cell>
        </row>
        <row r="23912">
          <cell r="A23912">
            <v>44240</v>
          </cell>
          <cell r="C23912">
            <v>-1.6</v>
          </cell>
        </row>
        <row r="23913">
          <cell r="A23913">
            <v>44240</v>
          </cell>
          <cell r="C23913">
            <v>-1.3</v>
          </cell>
        </row>
        <row r="23914">
          <cell r="A23914">
            <v>44240</v>
          </cell>
          <cell r="C23914">
            <v>-1.2</v>
          </cell>
        </row>
        <row r="23915">
          <cell r="A23915">
            <v>44240</v>
          </cell>
          <cell r="C23915">
            <v>-0.9</v>
          </cell>
        </row>
        <row r="23916">
          <cell r="A23916">
            <v>44240</v>
          </cell>
          <cell r="C23916">
            <v>-0.6</v>
          </cell>
        </row>
        <row r="23917">
          <cell r="A23917">
            <v>44240</v>
          </cell>
          <cell r="C23917">
            <v>-0.2</v>
          </cell>
        </row>
        <row r="23918">
          <cell r="A23918">
            <v>44240</v>
          </cell>
          <cell r="C23918">
            <v>0</v>
          </cell>
        </row>
        <row r="23919">
          <cell r="A23919">
            <v>44240</v>
          </cell>
          <cell r="C23919">
            <v>0.4</v>
          </cell>
        </row>
        <row r="23920">
          <cell r="A23920">
            <v>44240</v>
          </cell>
          <cell r="C23920">
            <v>0.9</v>
          </cell>
        </row>
        <row r="23921">
          <cell r="A23921">
            <v>44240</v>
          </cell>
          <cell r="C23921">
            <v>1</v>
          </cell>
        </row>
        <row r="23922">
          <cell r="A23922">
            <v>44240</v>
          </cell>
          <cell r="C23922">
            <v>1.2</v>
          </cell>
        </row>
        <row r="23923">
          <cell r="A23923">
            <v>44240</v>
          </cell>
          <cell r="C23923">
            <v>1</v>
          </cell>
        </row>
        <row r="23924">
          <cell r="A23924">
            <v>44240</v>
          </cell>
          <cell r="C23924">
            <v>0.9</v>
          </cell>
        </row>
        <row r="23925">
          <cell r="A23925">
            <v>44240</v>
          </cell>
          <cell r="C23925">
            <v>0.7</v>
          </cell>
        </row>
        <row r="23926">
          <cell r="A23926">
            <v>44240</v>
          </cell>
          <cell r="C23926">
            <v>1</v>
          </cell>
        </row>
        <row r="23927">
          <cell r="A23927">
            <v>44240</v>
          </cell>
          <cell r="C23927">
            <v>1</v>
          </cell>
        </row>
        <row r="23928">
          <cell r="A23928">
            <v>44240</v>
          </cell>
          <cell r="C23928">
            <v>1</v>
          </cell>
        </row>
        <row r="23929">
          <cell r="A23929">
            <v>44240</v>
          </cell>
          <cell r="C23929">
            <v>1.1000000000000001</v>
          </cell>
        </row>
        <row r="23930">
          <cell r="A23930">
            <v>44240</v>
          </cell>
          <cell r="C23930">
            <v>0.6</v>
          </cell>
        </row>
        <row r="23931">
          <cell r="A23931">
            <v>44240</v>
          </cell>
          <cell r="C23931">
            <v>1.1000000000000001</v>
          </cell>
        </row>
        <row r="23932">
          <cell r="A23932">
            <v>44241</v>
          </cell>
          <cell r="C23932">
            <v>1.2</v>
          </cell>
        </row>
        <row r="23933">
          <cell r="A23933">
            <v>44241</v>
          </cell>
          <cell r="C23933">
            <v>1.6</v>
          </cell>
        </row>
        <row r="23934">
          <cell r="A23934">
            <v>44241</v>
          </cell>
          <cell r="C23934">
            <v>2</v>
          </cell>
        </row>
        <row r="23935">
          <cell r="A23935">
            <v>44241</v>
          </cell>
          <cell r="C23935">
            <v>2.4</v>
          </cell>
        </row>
        <row r="23936">
          <cell r="A23936">
            <v>44241</v>
          </cell>
          <cell r="C23936">
            <v>3.5</v>
          </cell>
        </row>
        <row r="23937">
          <cell r="A23937">
            <v>44241</v>
          </cell>
          <cell r="C23937">
            <v>4</v>
          </cell>
        </row>
        <row r="23938">
          <cell r="A23938">
            <v>44241</v>
          </cell>
          <cell r="C23938">
            <v>4.2</v>
          </cell>
        </row>
        <row r="23939">
          <cell r="A23939">
            <v>44241</v>
          </cell>
          <cell r="C23939">
            <v>4.5</v>
          </cell>
        </row>
        <row r="23940">
          <cell r="A23940">
            <v>44241</v>
          </cell>
          <cell r="C23940">
            <v>4.8</v>
          </cell>
        </row>
        <row r="23941">
          <cell r="A23941">
            <v>44241</v>
          </cell>
          <cell r="C23941">
            <v>5.4</v>
          </cell>
        </row>
        <row r="23942">
          <cell r="A23942">
            <v>44241</v>
          </cell>
          <cell r="C23942">
            <v>5.4</v>
          </cell>
        </row>
        <row r="23943">
          <cell r="A23943">
            <v>44241</v>
          </cell>
          <cell r="C23943">
            <v>5.6</v>
          </cell>
        </row>
        <row r="23944">
          <cell r="A23944">
            <v>44241</v>
          </cell>
          <cell r="C23944">
            <v>5.9</v>
          </cell>
        </row>
        <row r="23945">
          <cell r="A23945">
            <v>44241</v>
          </cell>
          <cell r="C23945">
            <v>6.2</v>
          </cell>
        </row>
        <row r="23946">
          <cell r="A23946">
            <v>44241</v>
          </cell>
          <cell r="C23946">
            <v>6.4</v>
          </cell>
        </row>
        <row r="23947">
          <cell r="A23947">
            <v>44241</v>
          </cell>
          <cell r="C23947">
            <v>6.5</v>
          </cell>
        </row>
        <row r="23948">
          <cell r="A23948">
            <v>44241</v>
          </cell>
          <cell r="C23948">
            <v>6.6</v>
          </cell>
        </row>
        <row r="23949">
          <cell r="A23949">
            <v>44241</v>
          </cell>
          <cell r="C23949">
            <v>6.9</v>
          </cell>
        </row>
        <row r="23950">
          <cell r="A23950">
            <v>44241</v>
          </cell>
          <cell r="C23950">
            <v>7.4</v>
          </cell>
        </row>
        <row r="23951">
          <cell r="A23951">
            <v>44241</v>
          </cell>
          <cell r="C23951">
            <v>7.4</v>
          </cell>
        </row>
        <row r="23952">
          <cell r="A23952">
            <v>44241</v>
          </cell>
          <cell r="C23952">
            <v>7.9</v>
          </cell>
        </row>
        <row r="23953">
          <cell r="A23953">
            <v>44241</v>
          </cell>
          <cell r="C23953">
            <v>8.1999999999999993</v>
          </cell>
        </row>
        <row r="23954">
          <cell r="A23954">
            <v>44241</v>
          </cell>
          <cell r="C23954">
            <v>7.9</v>
          </cell>
        </row>
        <row r="23955">
          <cell r="A23955">
            <v>44241</v>
          </cell>
          <cell r="C23955">
            <v>8.1999999999999993</v>
          </cell>
        </row>
        <row r="23956">
          <cell r="A23956">
            <v>44242</v>
          </cell>
          <cell r="C23956">
            <v>8.4</v>
          </cell>
        </row>
        <row r="23957">
          <cell r="A23957">
            <v>44242</v>
          </cell>
          <cell r="C23957">
            <v>8.6</v>
          </cell>
        </row>
        <row r="23958">
          <cell r="A23958">
            <v>44242</v>
          </cell>
          <cell r="C23958">
            <v>8.5</v>
          </cell>
        </row>
        <row r="23959">
          <cell r="A23959">
            <v>44242</v>
          </cell>
          <cell r="C23959">
            <v>8.5</v>
          </cell>
        </row>
        <row r="23960">
          <cell r="A23960">
            <v>44242</v>
          </cell>
          <cell r="C23960">
            <v>8.4</v>
          </cell>
        </row>
        <row r="23961">
          <cell r="A23961">
            <v>44242</v>
          </cell>
          <cell r="C23961">
            <v>8.1999999999999993</v>
          </cell>
        </row>
        <row r="23962">
          <cell r="A23962">
            <v>44242</v>
          </cell>
          <cell r="C23962">
            <v>8.1</v>
          </cell>
        </row>
        <row r="23963">
          <cell r="A23963">
            <v>44242</v>
          </cell>
          <cell r="C23963">
            <v>7.9</v>
          </cell>
        </row>
        <row r="23964">
          <cell r="A23964">
            <v>44242</v>
          </cell>
          <cell r="C23964">
            <v>7.9</v>
          </cell>
        </row>
        <row r="23965">
          <cell r="A23965">
            <v>44242</v>
          </cell>
          <cell r="C23965">
            <v>8.6</v>
          </cell>
        </row>
        <row r="23966">
          <cell r="A23966">
            <v>44242</v>
          </cell>
          <cell r="C23966">
            <v>9.4</v>
          </cell>
        </row>
        <row r="23967">
          <cell r="A23967">
            <v>44242</v>
          </cell>
          <cell r="C23967">
            <v>10.4</v>
          </cell>
        </row>
        <row r="23968">
          <cell r="A23968">
            <v>44242</v>
          </cell>
          <cell r="C23968">
            <v>11.3</v>
          </cell>
        </row>
        <row r="23969">
          <cell r="A23969">
            <v>44242</v>
          </cell>
          <cell r="C23969">
            <v>11.7</v>
          </cell>
        </row>
        <row r="23970">
          <cell r="A23970">
            <v>44242</v>
          </cell>
          <cell r="C23970">
            <v>12.1</v>
          </cell>
        </row>
        <row r="23971">
          <cell r="A23971">
            <v>44242</v>
          </cell>
          <cell r="C23971">
            <v>12.3</v>
          </cell>
        </row>
        <row r="23972">
          <cell r="A23972">
            <v>44242</v>
          </cell>
          <cell r="C23972">
            <v>11.9</v>
          </cell>
        </row>
        <row r="23973">
          <cell r="A23973">
            <v>44242</v>
          </cell>
          <cell r="C23973">
            <v>11.1</v>
          </cell>
        </row>
        <row r="23974">
          <cell r="A23974">
            <v>44242</v>
          </cell>
          <cell r="C23974">
            <v>10.4</v>
          </cell>
        </row>
        <row r="23975">
          <cell r="A23975">
            <v>44242</v>
          </cell>
          <cell r="C23975">
            <v>10</v>
          </cell>
        </row>
        <row r="23976">
          <cell r="A23976">
            <v>44242</v>
          </cell>
          <cell r="C23976">
            <v>9.9</v>
          </cell>
        </row>
        <row r="23977">
          <cell r="A23977">
            <v>44242</v>
          </cell>
          <cell r="C23977">
            <v>9.9</v>
          </cell>
        </row>
        <row r="23978">
          <cell r="A23978">
            <v>44242</v>
          </cell>
          <cell r="C23978">
            <v>10</v>
          </cell>
        </row>
        <row r="23979">
          <cell r="A23979">
            <v>44242</v>
          </cell>
          <cell r="C23979">
            <v>10.3</v>
          </cell>
        </row>
        <row r="23980">
          <cell r="A23980">
            <v>44243</v>
          </cell>
          <cell r="C23980">
            <v>10.3</v>
          </cell>
        </row>
        <row r="23981">
          <cell r="A23981">
            <v>44243</v>
          </cell>
          <cell r="C23981">
            <v>10.5</v>
          </cell>
        </row>
        <row r="23982">
          <cell r="A23982">
            <v>44243</v>
          </cell>
          <cell r="C23982">
            <v>10.3</v>
          </cell>
        </row>
        <row r="23983">
          <cell r="A23983">
            <v>44243</v>
          </cell>
          <cell r="C23983">
            <v>10</v>
          </cell>
        </row>
        <row r="23984">
          <cell r="A23984">
            <v>44243</v>
          </cell>
          <cell r="C23984">
            <v>10.1</v>
          </cell>
        </row>
        <row r="23985">
          <cell r="A23985">
            <v>44243</v>
          </cell>
          <cell r="C23985">
            <v>10</v>
          </cell>
        </row>
        <row r="23986">
          <cell r="A23986">
            <v>44243</v>
          </cell>
          <cell r="C23986">
            <v>9.9</v>
          </cell>
        </row>
        <row r="23987">
          <cell r="A23987">
            <v>44243</v>
          </cell>
          <cell r="C23987">
            <v>9.8000000000000007</v>
          </cell>
        </row>
        <row r="23988">
          <cell r="A23988">
            <v>44243</v>
          </cell>
          <cell r="C23988">
            <v>9.8000000000000007</v>
          </cell>
        </row>
        <row r="23989">
          <cell r="A23989">
            <v>44243</v>
          </cell>
          <cell r="C23989">
            <v>10.1</v>
          </cell>
        </row>
        <row r="23990">
          <cell r="A23990">
            <v>44243</v>
          </cell>
          <cell r="C23990">
            <v>10.4</v>
          </cell>
        </row>
        <row r="23991">
          <cell r="A23991">
            <v>44243</v>
          </cell>
          <cell r="C23991">
            <v>10.7</v>
          </cell>
        </row>
        <row r="23992">
          <cell r="A23992">
            <v>44243</v>
          </cell>
          <cell r="C23992">
            <v>11.1</v>
          </cell>
        </row>
        <row r="23993">
          <cell r="A23993">
            <v>44243</v>
          </cell>
          <cell r="C23993">
            <v>11.3</v>
          </cell>
        </row>
        <row r="23994">
          <cell r="A23994">
            <v>44243</v>
          </cell>
          <cell r="C23994">
            <v>11.3</v>
          </cell>
        </row>
        <row r="23995">
          <cell r="A23995">
            <v>44243</v>
          </cell>
          <cell r="C23995">
            <v>11.3</v>
          </cell>
        </row>
        <row r="23996">
          <cell r="A23996">
            <v>44243</v>
          </cell>
          <cell r="C23996">
            <v>10.9</v>
          </cell>
        </row>
        <row r="23997">
          <cell r="A23997">
            <v>44243</v>
          </cell>
          <cell r="C23997">
            <v>10.199999999999999</v>
          </cell>
        </row>
        <row r="23998">
          <cell r="A23998">
            <v>44243</v>
          </cell>
          <cell r="C23998">
            <v>9.6</v>
          </cell>
        </row>
        <row r="23999">
          <cell r="A23999">
            <v>44243</v>
          </cell>
          <cell r="C23999">
            <v>9.1</v>
          </cell>
        </row>
        <row r="24000">
          <cell r="A24000">
            <v>44243</v>
          </cell>
          <cell r="C24000">
            <v>8.9</v>
          </cell>
        </row>
        <row r="24001">
          <cell r="A24001">
            <v>44243</v>
          </cell>
          <cell r="C24001">
            <v>8.6999999999999993</v>
          </cell>
        </row>
        <row r="24002">
          <cell r="A24002">
            <v>44243</v>
          </cell>
          <cell r="C24002">
            <v>8.5</v>
          </cell>
        </row>
        <row r="24003">
          <cell r="A24003">
            <v>44243</v>
          </cell>
          <cell r="C24003">
            <v>8.4</v>
          </cell>
        </row>
        <row r="24004">
          <cell r="A24004">
            <v>44244</v>
          </cell>
          <cell r="C24004">
            <v>8.3000000000000007</v>
          </cell>
        </row>
        <row r="24005">
          <cell r="A24005">
            <v>44244</v>
          </cell>
          <cell r="C24005">
            <v>8.5</v>
          </cell>
        </row>
        <row r="24006">
          <cell r="A24006">
            <v>44244</v>
          </cell>
          <cell r="C24006">
            <v>8.5</v>
          </cell>
        </row>
        <row r="24007">
          <cell r="A24007">
            <v>44244</v>
          </cell>
          <cell r="C24007">
            <v>8.8000000000000007</v>
          </cell>
        </row>
        <row r="24008">
          <cell r="A24008">
            <v>44244</v>
          </cell>
          <cell r="C24008">
            <v>9</v>
          </cell>
        </row>
        <row r="24009">
          <cell r="A24009">
            <v>44244</v>
          </cell>
          <cell r="C24009">
            <v>9.3000000000000007</v>
          </cell>
        </row>
        <row r="24010">
          <cell r="A24010">
            <v>44244</v>
          </cell>
          <cell r="C24010">
            <v>9.4</v>
          </cell>
        </row>
        <row r="24011">
          <cell r="A24011">
            <v>44244</v>
          </cell>
          <cell r="C24011">
            <v>9.4</v>
          </cell>
        </row>
        <row r="24012">
          <cell r="A24012">
            <v>44244</v>
          </cell>
          <cell r="C24012">
            <v>9.4</v>
          </cell>
        </row>
        <row r="24013">
          <cell r="A24013">
            <v>44244</v>
          </cell>
          <cell r="C24013">
            <v>9.6</v>
          </cell>
        </row>
        <row r="24014">
          <cell r="A24014">
            <v>44244</v>
          </cell>
          <cell r="C24014">
            <v>10.199999999999999</v>
          </cell>
        </row>
        <row r="24015">
          <cell r="A24015">
            <v>44244</v>
          </cell>
          <cell r="C24015">
            <v>10.8</v>
          </cell>
        </row>
        <row r="24016">
          <cell r="A24016">
            <v>44244</v>
          </cell>
          <cell r="C24016">
            <v>11.2</v>
          </cell>
        </row>
        <row r="24017">
          <cell r="A24017">
            <v>44244</v>
          </cell>
          <cell r="C24017">
            <v>11.4</v>
          </cell>
        </row>
        <row r="24018">
          <cell r="A24018">
            <v>44244</v>
          </cell>
          <cell r="C24018">
            <v>11.3</v>
          </cell>
        </row>
        <row r="24019">
          <cell r="A24019">
            <v>44244</v>
          </cell>
          <cell r="C24019">
            <v>11</v>
          </cell>
        </row>
        <row r="24020">
          <cell r="A24020">
            <v>44244</v>
          </cell>
          <cell r="C24020">
            <v>11</v>
          </cell>
        </row>
        <row r="24021">
          <cell r="A24021">
            <v>44244</v>
          </cell>
          <cell r="C24021">
            <v>10.7</v>
          </cell>
        </row>
        <row r="24022">
          <cell r="A24022">
            <v>44244</v>
          </cell>
          <cell r="C24022">
            <v>10.4</v>
          </cell>
        </row>
        <row r="24023">
          <cell r="A24023">
            <v>44244</v>
          </cell>
          <cell r="C24023">
            <v>10.199999999999999</v>
          </cell>
        </row>
        <row r="24024">
          <cell r="A24024">
            <v>44244</v>
          </cell>
          <cell r="C24024">
            <v>10.3</v>
          </cell>
        </row>
        <row r="24025">
          <cell r="A24025">
            <v>44244</v>
          </cell>
          <cell r="C24025">
            <v>10.199999999999999</v>
          </cell>
        </row>
        <row r="24026">
          <cell r="A24026">
            <v>44244</v>
          </cell>
          <cell r="C24026">
            <v>10</v>
          </cell>
        </row>
        <row r="24027">
          <cell r="A24027">
            <v>44244</v>
          </cell>
          <cell r="C24027">
            <v>10</v>
          </cell>
        </row>
        <row r="24028">
          <cell r="A24028">
            <v>44245</v>
          </cell>
          <cell r="C24028">
            <v>10</v>
          </cell>
        </row>
        <row r="24029">
          <cell r="A24029">
            <v>44245</v>
          </cell>
          <cell r="C24029">
            <v>10.199999999999999</v>
          </cell>
        </row>
        <row r="24030">
          <cell r="A24030">
            <v>44245</v>
          </cell>
          <cell r="C24030">
            <v>9.9</v>
          </cell>
        </row>
        <row r="24031">
          <cell r="A24031">
            <v>44245</v>
          </cell>
          <cell r="C24031">
            <v>9.9</v>
          </cell>
        </row>
        <row r="24032">
          <cell r="A24032">
            <v>44245</v>
          </cell>
          <cell r="C24032">
            <v>10</v>
          </cell>
        </row>
        <row r="24033">
          <cell r="A24033">
            <v>44245</v>
          </cell>
          <cell r="C24033">
            <v>10</v>
          </cell>
        </row>
        <row r="24034">
          <cell r="A24034">
            <v>44245</v>
          </cell>
          <cell r="C24034">
            <v>9.9</v>
          </cell>
        </row>
        <row r="24035">
          <cell r="A24035">
            <v>44245</v>
          </cell>
          <cell r="C24035">
            <v>9.3000000000000007</v>
          </cell>
        </row>
        <row r="24036">
          <cell r="A24036">
            <v>44245</v>
          </cell>
          <cell r="C24036">
            <v>8.6</v>
          </cell>
        </row>
        <row r="24037">
          <cell r="A24037">
            <v>44245</v>
          </cell>
          <cell r="C24037">
            <v>8.1999999999999993</v>
          </cell>
        </row>
        <row r="24038">
          <cell r="A24038">
            <v>44245</v>
          </cell>
          <cell r="C24038">
            <v>8.5</v>
          </cell>
        </row>
        <row r="24039">
          <cell r="A24039">
            <v>44245</v>
          </cell>
          <cell r="C24039">
            <v>8.6</v>
          </cell>
        </row>
        <row r="24040">
          <cell r="A24040">
            <v>44245</v>
          </cell>
          <cell r="C24040">
            <v>9</v>
          </cell>
        </row>
        <row r="24041">
          <cell r="A24041">
            <v>44245</v>
          </cell>
          <cell r="C24041">
            <v>9.1999999999999993</v>
          </cell>
        </row>
        <row r="24042">
          <cell r="A24042">
            <v>44245</v>
          </cell>
          <cell r="C24042">
            <v>9.3000000000000007</v>
          </cell>
        </row>
        <row r="24043">
          <cell r="A24043">
            <v>44245</v>
          </cell>
          <cell r="C24043">
            <v>9.1</v>
          </cell>
        </row>
        <row r="24044">
          <cell r="A24044">
            <v>44245</v>
          </cell>
          <cell r="C24044">
            <v>9</v>
          </cell>
        </row>
        <row r="24045">
          <cell r="A24045">
            <v>44245</v>
          </cell>
          <cell r="C24045">
            <v>8.3000000000000007</v>
          </cell>
        </row>
        <row r="24046">
          <cell r="A24046">
            <v>44245</v>
          </cell>
          <cell r="C24046">
            <v>7.6</v>
          </cell>
        </row>
        <row r="24047">
          <cell r="A24047">
            <v>44245</v>
          </cell>
          <cell r="C24047">
            <v>7.1</v>
          </cell>
        </row>
        <row r="24048">
          <cell r="A24048">
            <v>44245</v>
          </cell>
          <cell r="C24048">
            <v>6.7</v>
          </cell>
        </row>
        <row r="24049">
          <cell r="A24049">
            <v>44245</v>
          </cell>
          <cell r="C24049">
            <v>6.4</v>
          </cell>
        </row>
        <row r="24050">
          <cell r="A24050">
            <v>44245</v>
          </cell>
          <cell r="C24050">
            <v>6.3</v>
          </cell>
        </row>
        <row r="24051">
          <cell r="A24051">
            <v>44245</v>
          </cell>
          <cell r="C24051">
            <v>6.1</v>
          </cell>
        </row>
        <row r="24052">
          <cell r="A24052">
            <v>44246</v>
          </cell>
          <cell r="C24052">
            <v>5.9</v>
          </cell>
        </row>
        <row r="24053">
          <cell r="A24053">
            <v>44246</v>
          </cell>
          <cell r="C24053">
            <v>6.1</v>
          </cell>
        </row>
        <row r="24054">
          <cell r="A24054">
            <v>44246</v>
          </cell>
          <cell r="C24054">
            <v>6.1</v>
          </cell>
        </row>
        <row r="24055">
          <cell r="A24055">
            <v>44246</v>
          </cell>
          <cell r="C24055">
            <v>6.3</v>
          </cell>
        </row>
        <row r="24056">
          <cell r="A24056">
            <v>44246</v>
          </cell>
          <cell r="C24056">
            <v>6.9</v>
          </cell>
        </row>
        <row r="24057">
          <cell r="A24057">
            <v>44246</v>
          </cell>
          <cell r="C24057">
            <v>7.3</v>
          </cell>
        </row>
        <row r="24058">
          <cell r="A24058">
            <v>44246</v>
          </cell>
          <cell r="C24058">
            <v>7.5</v>
          </cell>
        </row>
        <row r="24059">
          <cell r="A24059">
            <v>44246</v>
          </cell>
          <cell r="C24059">
            <v>7.9</v>
          </cell>
        </row>
        <row r="24060">
          <cell r="A24060">
            <v>44246</v>
          </cell>
          <cell r="C24060">
            <v>8.3000000000000007</v>
          </cell>
        </row>
        <row r="24061">
          <cell r="A24061">
            <v>44246</v>
          </cell>
          <cell r="C24061">
            <v>9</v>
          </cell>
        </row>
        <row r="24062">
          <cell r="A24062">
            <v>44246</v>
          </cell>
          <cell r="C24062">
            <v>9.6999999999999993</v>
          </cell>
        </row>
        <row r="24063">
          <cell r="A24063">
            <v>44246</v>
          </cell>
          <cell r="C24063">
            <v>10.1</v>
          </cell>
        </row>
        <row r="24064">
          <cell r="A24064">
            <v>44246</v>
          </cell>
          <cell r="C24064">
            <v>10.5</v>
          </cell>
        </row>
        <row r="24065">
          <cell r="A24065">
            <v>44246</v>
          </cell>
          <cell r="C24065">
            <v>10.8</v>
          </cell>
        </row>
        <row r="24066">
          <cell r="A24066">
            <v>44246</v>
          </cell>
          <cell r="C24066">
            <v>10.9</v>
          </cell>
        </row>
        <row r="24067">
          <cell r="A24067">
            <v>44246</v>
          </cell>
          <cell r="C24067">
            <v>10.9</v>
          </cell>
        </row>
        <row r="24068">
          <cell r="A24068">
            <v>44246</v>
          </cell>
          <cell r="C24068">
            <v>11</v>
          </cell>
        </row>
        <row r="24069">
          <cell r="A24069">
            <v>44246</v>
          </cell>
          <cell r="C24069">
            <v>10.9</v>
          </cell>
        </row>
        <row r="24070">
          <cell r="A24070">
            <v>44246</v>
          </cell>
          <cell r="C24070">
            <v>10.8</v>
          </cell>
        </row>
        <row r="24071">
          <cell r="A24071">
            <v>44246</v>
          </cell>
          <cell r="C24071">
            <v>10.6</v>
          </cell>
        </row>
        <row r="24072">
          <cell r="A24072">
            <v>44246</v>
          </cell>
          <cell r="C24072">
            <v>10.7</v>
          </cell>
        </row>
        <row r="24073">
          <cell r="A24073">
            <v>44246</v>
          </cell>
          <cell r="C24073">
            <v>10.7</v>
          </cell>
        </row>
        <row r="24074">
          <cell r="A24074">
            <v>44246</v>
          </cell>
          <cell r="C24074">
            <v>10.4</v>
          </cell>
        </row>
        <row r="24075">
          <cell r="A24075">
            <v>44246</v>
          </cell>
          <cell r="C24075">
            <v>10.6</v>
          </cell>
        </row>
        <row r="24076">
          <cell r="A24076">
            <v>44247</v>
          </cell>
          <cell r="C24076">
            <v>10.7</v>
          </cell>
        </row>
        <row r="24077">
          <cell r="A24077">
            <v>44247</v>
          </cell>
          <cell r="C24077">
            <v>10.7</v>
          </cell>
        </row>
        <row r="24078">
          <cell r="A24078">
            <v>44247</v>
          </cell>
          <cell r="C24078">
            <v>10.5</v>
          </cell>
        </row>
        <row r="24079">
          <cell r="A24079">
            <v>44247</v>
          </cell>
          <cell r="C24079">
            <v>10.5</v>
          </cell>
        </row>
        <row r="24080">
          <cell r="A24080">
            <v>44247</v>
          </cell>
          <cell r="C24080">
            <v>10.7</v>
          </cell>
        </row>
        <row r="24081">
          <cell r="A24081">
            <v>44247</v>
          </cell>
          <cell r="C24081">
            <v>10.6</v>
          </cell>
        </row>
        <row r="24082">
          <cell r="A24082">
            <v>44247</v>
          </cell>
          <cell r="C24082">
            <v>10.5</v>
          </cell>
        </row>
        <row r="24083">
          <cell r="A24083">
            <v>44247</v>
          </cell>
          <cell r="C24083">
            <v>10.6</v>
          </cell>
        </row>
        <row r="24084">
          <cell r="A24084">
            <v>44247</v>
          </cell>
          <cell r="C24084">
            <v>10.7</v>
          </cell>
        </row>
        <row r="24085">
          <cell r="A24085">
            <v>44247</v>
          </cell>
          <cell r="C24085">
            <v>11</v>
          </cell>
        </row>
        <row r="24086">
          <cell r="A24086">
            <v>44247</v>
          </cell>
          <cell r="C24086">
            <v>11.3</v>
          </cell>
        </row>
        <row r="24087">
          <cell r="A24087">
            <v>44247</v>
          </cell>
          <cell r="C24087">
            <v>11.6</v>
          </cell>
        </row>
        <row r="24088">
          <cell r="A24088">
            <v>44247</v>
          </cell>
          <cell r="C24088">
            <v>11.9</v>
          </cell>
        </row>
        <row r="24089">
          <cell r="A24089">
            <v>44247</v>
          </cell>
          <cell r="C24089">
            <v>12.2</v>
          </cell>
        </row>
        <row r="24090">
          <cell r="A24090">
            <v>44247</v>
          </cell>
          <cell r="C24090">
            <v>12.2</v>
          </cell>
        </row>
        <row r="24091">
          <cell r="A24091">
            <v>44247</v>
          </cell>
          <cell r="C24091">
            <v>12.1</v>
          </cell>
        </row>
        <row r="24092">
          <cell r="A24092">
            <v>44247</v>
          </cell>
          <cell r="C24092">
            <v>12.1</v>
          </cell>
        </row>
        <row r="24093">
          <cell r="A24093">
            <v>44247</v>
          </cell>
          <cell r="C24093">
            <v>12</v>
          </cell>
        </row>
        <row r="24094">
          <cell r="A24094">
            <v>44247</v>
          </cell>
          <cell r="C24094">
            <v>11.9</v>
          </cell>
        </row>
        <row r="24095">
          <cell r="A24095">
            <v>44247</v>
          </cell>
          <cell r="C24095">
            <v>11.6</v>
          </cell>
        </row>
        <row r="24096">
          <cell r="A24096">
            <v>44247</v>
          </cell>
          <cell r="C24096">
            <v>11.6</v>
          </cell>
        </row>
        <row r="24097">
          <cell r="A24097">
            <v>44247</v>
          </cell>
          <cell r="C24097">
            <v>11.5</v>
          </cell>
        </row>
        <row r="24098">
          <cell r="A24098">
            <v>44247</v>
          </cell>
          <cell r="C24098">
            <v>11</v>
          </cell>
        </row>
        <row r="24099">
          <cell r="A24099">
            <v>44247</v>
          </cell>
          <cell r="C24099">
            <v>10.7</v>
          </cell>
        </row>
        <row r="24100">
          <cell r="A24100">
            <v>44248</v>
          </cell>
          <cell r="C24100">
            <v>10.5</v>
          </cell>
        </row>
        <row r="24101">
          <cell r="A24101">
            <v>44248</v>
          </cell>
          <cell r="C24101">
            <v>10.4</v>
          </cell>
        </row>
        <row r="24102">
          <cell r="A24102">
            <v>44248</v>
          </cell>
          <cell r="C24102">
            <v>10</v>
          </cell>
        </row>
        <row r="24103">
          <cell r="A24103">
            <v>44248</v>
          </cell>
          <cell r="C24103">
            <v>9.8000000000000007</v>
          </cell>
        </row>
        <row r="24104">
          <cell r="A24104">
            <v>44248</v>
          </cell>
          <cell r="C24104">
            <v>9.6</v>
          </cell>
        </row>
        <row r="24105">
          <cell r="A24105">
            <v>44248</v>
          </cell>
          <cell r="C24105">
            <v>9.4</v>
          </cell>
        </row>
        <row r="24106">
          <cell r="A24106">
            <v>44248</v>
          </cell>
          <cell r="C24106">
            <v>9.1999999999999993</v>
          </cell>
        </row>
        <row r="24107">
          <cell r="A24107">
            <v>44248</v>
          </cell>
          <cell r="C24107">
            <v>9.1</v>
          </cell>
        </row>
        <row r="24108">
          <cell r="A24108">
            <v>44248</v>
          </cell>
          <cell r="C24108">
            <v>9.1999999999999993</v>
          </cell>
        </row>
        <row r="24109">
          <cell r="A24109">
            <v>44248</v>
          </cell>
          <cell r="C24109">
            <v>9.5</v>
          </cell>
        </row>
        <row r="24110">
          <cell r="A24110">
            <v>44248</v>
          </cell>
          <cell r="C24110">
            <v>10.1</v>
          </cell>
        </row>
        <row r="24111">
          <cell r="A24111">
            <v>44248</v>
          </cell>
          <cell r="C24111">
            <v>10.6</v>
          </cell>
        </row>
        <row r="24112">
          <cell r="A24112">
            <v>44248</v>
          </cell>
          <cell r="C24112">
            <v>11.2</v>
          </cell>
        </row>
        <row r="24113">
          <cell r="A24113">
            <v>44248</v>
          </cell>
          <cell r="C24113">
            <v>11.4</v>
          </cell>
        </row>
        <row r="24114">
          <cell r="A24114">
            <v>44248</v>
          </cell>
          <cell r="C24114">
            <v>11.6</v>
          </cell>
        </row>
        <row r="24115">
          <cell r="A24115">
            <v>44248</v>
          </cell>
          <cell r="C24115">
            <v>11.5</v>
          </cell>
        </row>
        <row r="24116">
          <cell r="A24116">
            <v>44248</v>
          </cell>
          <cell r="C24116">
            <v>11.2</v>
          </cell>
        </row>
        <row r="24117">
          <cell r="A24117">
            <v>44248</v>
          </cell>
          <cell r="C24117">
            <v>10.6</v>
          </cell>
        </row>
        <row r="24118">
          <cell r="A24118">
            <v>44248</v>
          </cell>
          <cell r="C24118">
            <v>9.8000000000000007</v>
          </cell>
        </row>
        <row r="24119">
          <cell r="A24119">
            <v>44248</v>
          </cell>
          <cell r="C24119">
            <v>9.1999999999999993</v>
          </cell>
        </row>
        <row r="24120">
          <cell r="A24120">
            <v>44248</v>
          </cell>
          <cell r="C24120">
            <v>9</v>
          </cell>
        </row>
        <row r="24121">
          <cell r="A24121">
            <v>44248</v>
          </cell>
          <cell r="C24121">
            <v>8.6</v>
          </cell>
        </row>
        <row r="24122">
          <cell r="A24122">
            <v>44248</v>
          </cell>
          <cell r="C24122">
            <v>8.4</v>
          </cell>
        </row>
        <row r="24123">
          <cell r="A24123">
            <v>44248</v>
          </cell>
          <cell r="C24123">
            <v>8.1</v>
          </cell>
        </row>
        <row r="24124">
          <cell r="A24124">
            <v>44249</v>
          </cell>
          <cell r="C24124">
            <v>8</v>
          </cell>
        </row>
        <row r="24125">
          <cell r="A24125">
            <v>44249</v>
          </cell>
          <cell r="C24125">
            <v>7.9</v>
          </cell>
        </row>
        <row r="24126">
          <cell r="A24126">
            <v>44249</v>
          </cell>
          <cell r="C24126">
            <v>7.7</v>
          </cell>
        </row>
        <row r="24127">
          <cell r="A24127">
            <v>44249</v>
          </cell>
          <cell r="C24127">
            <v>7.6</v>
          </cell>
        </row>
        <row r="24128">
          <cell r="A24128">
            <v>44249</v>
          </cell>
          <cell r="C24128">
            <v>7.7</v>
          </cell>
        </row>
        <row r="24129">
          <cell r="A24129">
            <v>44249</v>
          </cell>
          <cell r="C24129">
            <v>7.4</v>
          </cell>
        </row>
        <row r="24130">
          <cell r="A24130">
            <v>44249</v>
          </cell>
          <cell r="C24130">
            <v>7.1</v>
          </cell>
        </row>
        <row r="24131">
          <cell r="A24131">
            <v>44249</v>
          </cell>
          <cell r="C24131">
            <v>6.9</v>
          </cell>
        </row>
        <row r="24132">
          <cell r="A24132">
            <v>44249</v>
          </cell>
          <cell r="C24132">
            <v>6.9</v>
          </cell>
        </row>
        <row r="24133">
          <cell r="A24133">
            <v>44249</v>
          </cell>
          <cell r="C24133">
            <v>7.3</v>
          </cell>
        </row>
        <row r="24134">
          <cell r="A24134">
            <v>44249</v>
          </cell>
          <cell r="C24134">
            <v>8.1999999999999993</v>
          </cell>
        </row>
        <row r="24135">
          <cell r="A24135">
            <v>44249</v>
          </cell>
          <cell r="C24135">
            <v>9.1999999999999993</v>
          </cell>
        </row>
        <row r="24136">
          <cell r="A24136">
            <v>44249</v>
          </cell>
          <cell r="C24136">
            <v>10.1</v>
          </cell>
        </row>
        <row r="24137">
          <cell r="A24137">
            <v>44249</v>
          </cell>
          <cell r="C24137">
            <v>10.7</v>
          </cell>
        </row>
        <row r="24138">
          <cell r="A24138">
            <v>44249</v>
          </cell>
          <cell r="C24138">
            <v>11.1</v>
          </cell>
        </row>
        <row r="24139">
          <cell r="A24139">
            <v>44249</v>
          </cell>
          <cell r="C24139">
            <v>11</v>
          </cell>
        </row>
        <row r="24140">
          <cell r="A24140">
            <v>44249</v>
          </cell>
          <cell r="C24140">
            <v>10.8</v>
          </cell>
        </row>
        <row r="24141">
          <cell r="A24141">
            <v>44249</v>
          </cell>
          <cell r="C24141">
            <v>9.6</v>
          </cell>
        </row>
        <row r="24142">
          <cell r="A24142">
            <v>44249</v>
          </cell>
          <cell r="C24142">
            <v>8.5</v>
          </cell>
        </row>
        <row r="24143">
          <cell r="A24143">
            <v>44249</v>
          </cell>
          <cell r="C24143">
            <v>7.5</v>
          </cell>
        </row>
        <row r="24144">
          <cell r="A24144">
            <v>44249</v>
          </cell>
          <cell r="C24144">
            <v>6.8</v>
          </cell>
        </row>
        <row r="24145">
          <cell r="A24145">
            <v>44249</v>
          </cell>
          <cell r="C24145">
            <v>6.1</v>
          </cell>
        </row>
        <row r="24146">
          <cell r="A24146">
            <v>44249</v>
          </cell>
          <cell r="C24146">
            <v>5.9</v>
          </cell>
        </row>
        <row r="24147">
          <cell r="A24147">
            <v>44249</v>
          </cell>
          <cell r="C24147">
            <v>5.7</v>
          </cell>
        </row>
        <row r="24148">
          <cell r="A24148">
            <v>44250</v>
          </cell>
          <cell r="C24148">
            <v>5.7</v>
          </cell>
        </row>
        <row r="24149">
          <cell r="A24149">
            <v>44250</v>
          </cell>
          <cell r="C24149">
            <v>5.9</v>
          </cell>
        </row>
        <row r="24150">
          <cell r="A24150">
            <v>44250</v>
          </cell>
          <cell r="C24150">
            <v>5.9</v>
          </cell>
        </row>
        <row r="24151">
          <cell r="A24151">
            <v>44250</v>
          </cell>
          <cell r="C24151">
            <v>6</v>
          </cell>
        </row>
        <row r="24152">
          <cell r="A24152">
            <v>44250</v>
          </cell>
          <cell r="C24152">
            <v>6.5</v>
          </cell>
        </row>
        <row r="24153">
          <cell r="A24153">
            <v>44250</v>
          </cell>
          <cell r="C24153">
            <v>6.8</v>
          </cell>
        </row>
        <row r="24154">
          <cell r="A24154">
            <v>44250</v>
          </cell>
          <cell r="C24154">
            <v>6.9</v>
          </cell>
        </row>
        <row r="24155">
          <cell r="A24155">
            <v>44250</v>
          </cell>
          <cell r="C24155">
            <v>7.4</v>
          </cell>
        </row>
        <row r="24156">
          <cell r="A24156">
            <v>44250</v>
          </cell>
          <cell r="C24156">
            <v>8.1</v>
          </cell>
        </row>
        <row r="24157">
          <cell r="A24157">
            <v>44250</v>
          </cell>
          <cell r="C24157">
            <v>9</v>
          </cell>
        </row>
        <row r="24158">
          <cell r="A24158">
            <v>44250</v>
          </cell>
          <cell r="C24158">
            <v>10.1</v>
          </cell>
        </row>
        <row r="24159">
          <cell r="A24159">
            <v>44250</v>
          </cell>
          <cell r="C24159">
            <v>11</v>
          </cell>
        </row>
        <row r="24160">
          <cell r="A24160">
            <v>44250</v>
          </cell>
          <cell r="C24160">
            <v>11.7</v>
          </cell>
        </row>
        <row r="24161">
          <cell r="A24161">
            <v>44250</v>
          </cell>
          <cell r="C24161">
            <v>12</v>
          </cell>
        </row>
        <row r="24162">
          <cell r="A24162">
            <v>44250</v>
          </cell>
          <cell r="C24162">
            <v>12.3</v>
          </cell>
        </row>
        <row r="24163">
          <cell r="A24163">
            <v>44250</v>
          </cell>
          <cell r="C24163">
            <v>12.3</v>
          </cell>
        </row>
        <row r="24164">
          <cell r="A24164">
            <v>44250</v>
          </cell>
          <cell r="C24164">
            <v>12.6</v>
          </cell>
        </row>
        <row r="24165">
          <cell r="A24165">
            <v>44250</v>
          </cell>
          <cell r="C24165">
            <v>12.5</v>
          </cell>
        </row>
        <row r="24166">
          <cell r="A24166">
            <v>44250</v>
          </cell>
          <cell r="C24166">
            <v>12.3</v>
          </cell>
        </row>
        <row r="24167">
          <cell r="A24167">
            <v>44250</v>
          </cell>
          <cell r="C24167">
            <v>12</v>
          </cell>
        </row>
        <row r="24168">
          <cell r="A24168">
            <v>44250</v>
          </cell>
          <cell r="C24168">
            <v>12.1</v>
          </cell>
        </row>
        <row r="24169">
          <cell r="A24169">
            <v>44250</v>
          </cell>
          <cell r="C24169">
            <v>12.1</v>
          </cell>
        </row>
        <row r="24170">
          <cell r="A24170">
            <v>44250</v>
          </cell>
          <cell r="C24170">
            <v>11.9</v>
          </cell>
        </row>
        <row r="24171">
          <cell r="A24171">
            <v>44250</v>
          </cell>
          <cell r="C24171">
            <v>12</v>
          </cell>
        </row>
        <row r="24172">
          <cell r="A24172">
            <v>44251</v>
          </cell>
          <cell r="C24172">
            <v>12</v>
          </cell>
        </row>
        <row r="24173">
          <cell r="A24173">
            <v>44251</v>
          </cell>
          <cell r="C24173">
            <v>12.2</v>
          </cell>
        </row>
        <row r="24174">
          <cell r="A24174">
            <v>44251</v>
          </cell>
          <cell r="C24174">
            <v>12.2</v>
          </cell>
        </row>
        <row r="24175">
          <cell r="A24175">
            <v>44251</v>
          </cell>
          <cell r="C24175">
            <v>12.2</v>
          </cell>
        </row>
        <row r="24176">
          <cell r="A24176">
            <v>44251</v>
          </cell>
          <cell r="C24176">
            <v>12.3</v>
          </cell>
        </row>
        <row r="24177">
          <cell r="A24177">
            <v>44251</v>
          </cell>
          <cell r="C24177">
            <v>12.5</v>
          </cell>
        </row>
        <row r="24178">
          <cell r="A24178">
            <v>44251</v>
          </cell>
          <cell r="C24178">
            <v>12.4</v>
          </cell>
        </row>
        <row r="24179">
          <cell r="A24179">
            <v>44251</v>
          </cell>
          <cell r="C24179">
            <v>12.4</v>
          </cell>
        </row>
        <row r="24180">
          <cell r="A24180">
            <v>44251</v>
          </cell>
          <cell r="C24180">
            <v>12.6</v>
          </cell>
        </row>
        <row r="24181">
          <cell r="A24181">
            <v>44251</v>
          </cell>
          <cell r="C24181">
            <v>12.9</v>
          </cell>
        </row>
        <row r="24182">
          <cell r="A24182">
            <v>44251</v>
          </cell>
          <cell r="C24182">
            <v>13.5</v>
          </cell>
        </row>
        <row r="24183">
          <cell r="A24183">
            <v>44251</v>
          </cell>
          <cell r="C24183">
            <v>13.8</v>
          </cell>
        </row>
        <row r="24184">
          <cell r="A24184">
            <v>44251</v>
          </cell>
          <cell r="C24184">
            <v>14.2</v>
          </cell>
        </row>
        <row r="24185">
          <cell r="A24185">
            <v>44251</v>
          </cell>
          <cell r="C24185">
            <v>14.3</v>
          </cell>
        </row>
        <row r="24186">
          <cell r="A24186">
            <v>44251</v>
          </cell>
          <cell r="C24186">
            <v>14.3</v>
          </cell>
        </row>
        <row r="24187">
          <cell r="A24187">
            <v>44251</v>
          </cell>
          <cell r="C24187">
            <v>14.1</v>
          </cell>
        </row>
        <row r="24188">
          <cell r="A24188">
            <v>44251</v>
          </cell>
          <cell r="C24188">
            <v>14</v>
          </cell>
        </row>
        <row r="24189">
          <cell r="A24189">
            <v>44251</v>
          </cell>
          <cell r="C24189">
            <v>13.4</v>
          </cell>
        </row>
        <row r="24190">
          <cell r="A24190">
            <v>44251</v>
          </cell>
          <cell r="C24190">
            <v>12.8</v>
          </cell>
        </row>
        <row r="24191">
          <cell r="A24191">
            <v>44251</v>
          </cell>
          <cell r="C24191">
            <v>12.3</v>
          </cell>
        </row>
        <row r="24192">
          <cell r="A24192">
            <v>44251</v>
          </cell>
          <cell r="C24192">
            <v>12</v>
          </cell>
        </row>
        <row r="24193">
          <cell r="A24193">
            <v>44251</v>
          </cell>
          <cell r="C24193">
            <v>11.7</v>
          </cell>
        </row>
        <row r="24194">
          <cell r="A24194">
            <v>44251</v>
          </cell>
          <cell r="C24194">
            <v>11.3</v>
          </cell>
        </row>
        <row r="24195">
          <cell r="A24195">
            <v>44251</v>
          </cell>
          <cell r="C24195">
            <v>10.8</v>
          </cell>
        </row>
        <row r="24196">
          <cell r="A24196">
            <v>44252</v>
          </cell>
          <cell r="C24196">
            <v>10.5</v>
          </cell>
        </row>
        <row r="24197">
          <cell r="A24197">
            <v>44252</v>
          </cell>
          <cell r="C24197">
            <v>10.199999999999999</v>
          </cell>
        </row>
        <row r="24198">
          <cell r="A24198">
            <v>44252</v>
          </cell>
          <cell r="C24198">
            <v>9.8000000000000007</v>
          </cell>
        </row>
        <row r="24199">
          <cell r="A24199">
            <v>44252</v>
          </cell>
          <cell r="C24199">
            <v>9.4</v>
          </cell>
        </row>
        <row r="24200">
          <cell r="A24200">
            <v>44252</v>
          </cell>
          <cell r="C24200">
            <v>8.9</v>
          </cell>
        </row>
        <row r="24201">
          <cell r="A24201">
            <v>44252</v>
          </cell>
          <cell r="C24201">
            <v>8.6999999999999993</v>
          </cell>
        </row>
        <row r="24202">
          <cell r="A24202">
            <v>44252</v>
          </cell>
          <cell r="C24202">
            <v>8.4</v>
          </cell>
        </row>
        <row r="24203">
          <cell r="A24203">
            <v>44252</v>
          </cell>
          <cell r="C24203">
            <v>8.1</v>
          </cell>
        </row>
        <row r="24204">
          <cell r="A24204">
            <v>44252</v>
          </cell>
          <cell r="C24204">
            <v>8.1999999999999993</v>
          </cell>
        </row>
        <row r="24205">
          <cell r="A24205">
            <v>44252</v>
          </cell>
          <cell r="C24205">
            <v>8.5</v>
          </cell>
        </row>
        <row r="24206">
          <cell r="A24206">
            <v>44252</v>
          </cell>
          <cell r="C24206">
            <v>9.1</v>
          </cell>
        </row>
        <row r="24207">
          <cell r="A24207">
            <v>44252</v>
          </cell>
          <cell r="C24207">
            <v>10</v>
          </cell>
        </row>
        <row r="24208">
          <cell r="A24208">
            <v>44252</v>
          </cell>
          <cell r="C24208">
            <v>10.5</v>
          </cell>
        </row>
        <row r="24209">
          <cell r="A24209">
            <v>44252</v>
          </cell>
          <cell r="C24209">
            <v>10.8</v>
          </cell>
        </row>
        <row r="24210">
          <cell r="A24210">
            <v>44252</v>
          </cell>
          <cell r="C24210">
            <v>10.9</v>
          </cell>
        </row>
        <row r="24211">
          <cell r="A24211">
            <v>44252</v>
          </cell>
          <cell r="C24211">
            <v>10.4</v>
          </cell>
        </row>
        <row r="24212">
          <cell r="A24212">
            <v>44252</v>
          </cell>
          <cell r="C24212">
            <v>10.4</v>
          </cell>
        </row>
        <row r="24213">
          <cell r="A24213">
            <v>44252</v>
          </cell>
          <cell r="C24213">
            <v>9.1999999999999993</v>
          </cell>
        </row>
        <row r="24214">
          <cell r="A24214">
            <v>44252</v>
          </cell>
          <cell r="C24214">
            <v>8.1</v>
          </cell>
        </row>
        <row r="24215">
          <cell r="A24215">
            <v>44252</v>
          </cell>
          <cell r="C24215">
            <v>7.1</v>
          </cell>
        </row>
        <row r="24216">
          <cell r="A24216">
            <v>44252</v>
          </cell>
          <cell r="C24216">
            <v>6.3</v>
          </cell>
        </row>
        <row r="24217">
          <cell r="A24217">
            <v>44252</v>
          </cell>
          <cell r="C24217">
            <v>5.5</v>
          </cell>
        </row>
        <row r="24218">
          <cell r="A24218">
            <v>44252</v>
          </cell>
          <cell r="C24218">
            <v>5.3</v>
          </cell>
        </row>
        <row r="24219">
          <cell r="A24219">
            <v>44252</v>
          </cell>
          <cell r="C24219">
            <v>4.7</v>
          </cell>
        </row>
        <row r="24220">
          <cell r="A24220">
            <v>44253</v>
          </cell>
          <cell r="C24220">
            <v>4.0999999999999996</v>
          </cell>
        </row>
        <row r="24221">
          <cell r="A24221">
            <v>44253</v>
          </cell>
          <cell r="C24221">
            <v>3.7</v>
          </cell>
        </row>
        <row r="24222">
          <cell r="A24222">
            <v>44253</v>
          </cell>
          <cell r="C24222">
            <v>3.1</v>
          </cell>
        </row>
        <row r="24223">
          <cell r="A24223">
            <v>44253</v>
          </cell>
          <cell r="C24223">
            <v>2.8</v>
          </cell>
        </row>
        <row r="24224">
          <cell r="A24224">
            <v>44253</v>
          </cell>
          <cell r="C24224">
            <v>2.5</v>
          </cell>
        </row>
        <row r="24225">
          <cell r="A24225">
            <v>44253</v>
          </cell>
          <cell r="C24225">
            <v>2.2000000000000002</v>
          </cell>
        </row>
        <row r="24226">
          <cell r="A24226">
            <v>44253</v>
          </cell>
          <cell r="C24226">
            <v>1.9</v>
          </cell>
        </row>
        <row r="24227">
          <cell r="A24227">
            <v>44253</v>
          </cell>
          <cell r="C24227">
            <v>2.1</v>
          </cell>
        </row>
        <row r="24228">
          <cell r="A24228">
            <v>44253</v>
          </cell>
          <cell r="C24228">
            <v>3</v>
          </cell>
        </row>
        <row r="24229">
          <cell r="A24229">
            <v>44253</v>
          </cell>
          <cell r="C24229">
            <v>4.2</v>
          </cell>
        </row>
        <row r="24230">
          <cell r="A24230">
            <v>44253</v>
          </cell>
          <cell r="C24230">
            <v>6.2</v>
          </cell>
        </row>
        <row r="24231">
          <cell r="A24231">
            <v>44253</v>
          </cell>
          <cell r="C24231">
            <v>7.8</v>
          </cell>
        </row>
        <row r="24232">
          <cell r="A24232">
            <v>44253</v>
          </cell>
          <cell r="C24232">
            <v>9.1999999999999993</v>
          </cell>
        </row>
        <row r="24233">
          <cell r="A24233">
            <v>44253</v>
          </cell>
          <cell r="C24233">
            <v>10</v>
          </cell>
        </row>
        <row r="24234">
          <cell r="A24234">
            <v>44253</v>
          </cell>
          <cell r="C24234">
            <v>10.4</v>
          </cell>
        </row>
        <row r="24235">
          <cell r="A24235">
            <v>44253</v>
          </cell>
          <cell r="C24235">
            <v>10.1</v>
          </cell>
        </row>
        <row r="24236">
          <cell r="A24236">
            <v>44253</v>
          </cell>
          <cell r="C24236">
            <v>10</v>
          </cell>
        </row>
        <row r="24237">
          <cell r="A24237">
            <v>44253</v>
          </cell>
          <cell r="C24237">
            <v>8.8000000000000007</v>
          </cell>
        </row>
        <row r="24238">
          <cell r="A24238">
            <v>44253</v>
          </cell>
          <cell r="C24238">
            <v>7.7</v>
          </cell>
        </row>
        <row r="24239">
          <cell r="A24239">
            <v>44253</v>
          </cell>
          <cell r="C24239">
            <v>6.6</v>
          </cell>
        </row>
        <row r="24240">
          <cell r="A24240">
            <v>44253</v>
          </cell>
          <cell r="C24240">
            <v>5.9</v>
          </cell>
        </row>
        <row r="24241">
          <cell r="A24241">
            <v>44253</v>
          </cell>
          <cell r="C24241">
            <v>4.9000000000000004</v>
          </cell>
        </row>
        <row r="24242">
          <cell r="A24242">
            <v>44253</v>
          </cell>
          <cell r="C24242">
            <v>4.4000000000000004</v>
          </cell>
        </row>
        <row r="24243">
          <cell r="A24243">
            <v>44253</v>
          </cell>
          <cell r="C24243">
            <v>3.7</v>
          </cell>
        </row>
        <row r="24244">
          <cell r="A24244">
            <v>44254</v>
          </cell>
          <cell r="C24244">
            <v>3.1</v>
          </cell>
        </row>
        <row r="24245">
          <cell r="A24245">
            <v>44254</v>
          </cell>
          <cell r="C24245">
            <v>2.8</v>
          </cell>
        </row>
        <row r="24246">
          <cell r="A24246">
            <v>44254</v>
          </cell>
          <cell r="C24246">
            <v>2.4</v>
          </cell>
        </row>
        <row r="24247">
          <cell r="A24247">
            <v>44254</v>
          </cell>
          <cell r="C24247">
            <v>2.1</v>
          </cell>
        </row>
        <row r="24248">
          <cell r="A24248">
            <v>44254</v>
          </cell>
          <cell r="C24248">
            <v>2.1</v>
          </cell>
        </row>
        <row r="24249">
          <cell r="A24249">
            <v>44254</v>
          </cell>
          <cell r="C24249">
            <v>2</v>
          </cell>
        </row>
        <row r="24250">
          <cell r="A24250">
            <v>44254</v>
          </cell>
          <cell r="C24250">
            <v>2</v>
          </cell>
        </row>
        <row r="24251">
          <cell r="A24251">
            <v>44254</v>
          </cell>
          <cell r="C24251">
            <v>2.2000000000000002</v>
          </cell>
        </row>
        <row r="24252">
          <cell r="A24252">
            <v>44254</v>
          </cell>
          <cell r="C24252">
            <v>2.9</v>
          </cell>
        </row>
        <row r="24253">
          <cell r="A24253">
            <v>44254</v>
          </cell>
          <cell r="C24253">
            <v>3.9</v>
          </cell>
        </row>
        <row r="24254">
          <cell r="A24254">
            <v>44254</v>
          </cell>
          <cell r="C24254">
            <v>5.6</v>
          </cell>
        </row>
        <row r="24255">
          <cell r="A24255">
            <v>44254</v>
          </cell>
          <cell r="C24255">
            <v>7.1</v>
          </cell>
        </row>
        <row r="24256">
          <cell r="A24256">
            <v>44254</v>
          </cell>
          <cell r="C24256">
            <v>8.4</v>
          </cell>
        </row>
        <row r="24257">
          <cell r="A24257">
            <v>44254</v>
          </cell>
          <cell r="C24257">
            <v>9.4</v>
          </cell>
        </row>
        <row r="24258">
          <cell r="A24258">
            <v>44254</v>
          </cell>
          <cell r="C24258">
            <v>9.9</v>
          </cell>
        </row>
        <row r="24259">
          <cell r="A24259">
            <v>44254</v>
          </cell>
          <cell r="C24259">
            <v>9.9</v>
          </cell>
        </row>
        <row r="24260">
          <cell r="A24260">
            <v>44254</v>
          </cell>
          <cell r="C24260">
            <v>9.6</v>
          </cell>
        </row>
        <row r="24261">
          <cell r="A24261">
            <v>44254</v>
          </cell>
          <cell r="C24261">
            <v>8.6999999999999993</v>
          </cell>
        </row>
        <row r="24262">
          <cell r="A24262">
            <v>44254</v>
          </cell>
          <cell r="C24262">
            <v>7.6</v>
          </cell>
        </row>
        <row r="24263">
          <cell r="A24263">
            <v>44254</v>
          </cell>
          <cell r="C24263">
            <v>6.5</v>
          </cell>
        </row>
        <row r="24264">
          <cell r="A24264">
            <v>44254</v>
          </cell>
          <cell r="C24264">
            <v>5.8</v>
          </cell>
        </row>
        <row r="24265">
          <cell r="A24265">
            <v>44254</v>
          </cell>
          <cell r="C24265">
            <v>5</v>
          </cell>
        </row>
        <row r="24266">
          <cell r="A24266">
            <v>44254</v>
          </cell>
          <cell r="C24266">
            <v>4.3</v>
          </cell>
        </row>
        <row r="24267">
          <cell r="A24267">
            <v>44254</v>
          </cell>
          <cell r="C24267">
            <v>3.8</v>
          </cell>
        </row>
        <row r="24268">
          <cell r="A24268">
            <v>44255</v>
          </cell>
          <cell r="C24268">
            <v>3.3</v>
          </cell>
        </row>
        <row r="24269">
          <cell r="A24269">
            <v>44255</v>
          </cell>
          <cell r="C24269">
            <v>2.9</v>
          </cell>
        </row>
        <row r="24270">
          <cell r="A24270">
            <v>44255</v>
          </cell>
          <cell r="C24270">
            <v>2.6</v>
          </cell>
        </row>
        <row r="24271">
          <cell r="A24271">
            <v>44255</v>
          </cell>
          <cell r="C24271">
            <v>2.2000000000000002</v>
          </cell>
        </row>
        <row r="24272">
          <cell r="A24272">
            <v>44255</v>
          </cell>
          <cell r="C24272">
            <v>2.2000000000000002</v>
          </cell>
        </row>
        <row r="24273">
          <cell r="A24273">
            <v>44255</v>
          </cell>
          <cell r="C24273">
            <v>2.2000000000000002</v>
          </cell>
        </row>
        <row r="24274">
          <cell r="A24274">
            <v>44255</v>
          </cell>
          <cell r="C24274">
            <v>2.2000000000000002</v>
          </cell>
        </row>
        <row r="24275">
          <cell r="A24275">
            <v>44255</v>
          </cell>
          <cell r="C24275">
            <v>2.6</v>
          </cell>
        </row>
        <row r="24276">
          <cell r="A24276">
            <v>44255</v>
          </cell>
          <cell r="C24276">
            <v>3.4</v>
          </cell>
        </row>
        <row r="24277">
          <cell r="A24277">
            <v>44255</v>
          </cell>
          <cell r="C24277">
            <v>4.5999999999999996</v>
          </cell>
        </row>
        <row r="24278">
          <cell r="A24278">
            <v>44255</v>
          </cell>
          <cell r="C24278">
            <v>6.1</v>
          </cell>
        </row>
        <row r="24279">
          <cell r="A24279">
            <v>44255</v>
          </cell>
          <cell r="C24279">
            <v>7.5</v>
          </cell>
        </row>
        <row r="24280">
          <cell r="A24280">
            <v>44255</v>
          </cell>
          <cell r="C24280">
            <v>8.8000000000000007</v>
          </cell>
        </row>
        <row r="24281">
          <cell r="A24281">
            <v>44255</v>
          </cell>
          <cell r="C24281">
            <v>9.8000000000000007</v>
          </cell>
        </row>
        <row r="24282">
          <cell r="A24282">
            <v>44255</v>
          </cell>
          <cell r="C24282">
            <v>10.3</v>
          </cell>
        </row>
        <row r="24283">
          <cell r="A24283">
            <v>44255</v>
          </cell>
          <cell r="C24283">
            <v>10.3</v>
          </cell>
        </row>
        <row r="24284">
          <cell r="A24284">
            <v>44255</v>
          </cell>
          <cell r="C24284">
            <v>10.8</v>
          </cell>
        </row>
        <row r="24285">
          <cell r="A24285">
            <v>44255</v>
          </cell>
          <cell r="C24285">
            <v>9.8000000000000007</v>
          </cell>
        </row>
        <row r="24286">
          <cell r="A24286">
            <v>44255</v>
          </cell>
          <cell r="C24286">
            <v>8.5</v>
          </cell>
        </row>
        <row r="24287">
          <cell r="A24287">
            <v>44255</v>
          </cell>
          <cell r="C24287">
            <v>7.4</v>
          </cell>
        </row>
        <row r="24288">
          <cell r="A24288">
            <v>44255</v>
          </cell>
          <cell r="C24288">
            <v>6.6</v>
          </cell>
        </row>
        <row r="24289">
          <cell r="A24289">
            <v>44255</v>
          </cell>
          <cell r="C24289">
            <v>5.9</v>
          </cell>
        </row>
        <row r="24290">
          <cell r="A24290">
            <v>44255</v>
          </cell>
          <cell r="C24290">
            <v>5.5</v>
          </cell>
        </row>
        <row r="24291">
          <cell r="A24291">
            <v>44255</v>
          </cell>
          <cell r="C24291">
            <v>5</v>
          </cell>
        </row>
        <row r="24292">
          <cell r="A24292">
            <v>44256</v>
          </cell>
          <cell r="C24292">
            <v>4.5999999999999996</v>
          </cell>
        </row>
        <row r="24293">
          <cell r="A24293">
            <v>44256</v>
          </cell>
          <cell r="C24293">
            <v>4.4000000000000004</v>
          </cell>
        </row>
        <row r="24294">
          <cell r="A24294">
            <v>44256</v>
          </cell>
          <cell r="C24294">
            <v>4.0999999999999996</v>
          </cell>
        </row>
        <row r="24295">
          <cell r="A24295">
            <v>44256</v>
          </cell>
          <cell r="C24295">
            <v>3.8</v>
          </cell>
        </row>
        <row r="24296">
          <cell r="A24296">
            <v>44256</v>
          </cell>
          <cell r="C24296">
            <v>3.3</v>
          </cell>
        </row>
        <row r="24297">
          <cell r="A24297">
            <v>44256</v>
          </cell>
          <cell r="C24297">
            <v>3.3</v>
          </cell>
        </row>
        <row r="24298">
          <cell r="A24298">
            <v>44256</v>
          </cell>
          <cell r="C24298">
            <v>3.3</v>
          </cell>
        </row>
        <row r="24299">
          <cell r="A24299">
            <v>44256</v>
          </cell>
          <cell r="C24299">
            <v>3.4</v>
          </cell>
        </row>
        <row r="24300">
          <cell r="A24300">
            <v>44256</v>
          </cell>
          <cell r="C24300">
            <v>3.6</v>
          </cell>
        </row>
        <row r="24301">
          <cell r="A24301">
            <v>44256</v>
          </cell>
          <cell r="C24301">
            <v>4.2</v>
          </cell>
        </row>
        <row r="24302">
          <cell r="A24302">
            <v>44256</v>
          </cell>
          <cell r="C24302">
            <v>5.2</v>
          </cell>
        </row>
        <row r="24303">
          <cell r="A24303">
            <v>44256</v>
          </cell>
          <cell r="C24303">
            <v>6.5</v>
          </cell>
        </row>
        <row r="24304">
          <cell r="A24304">
            <v>44256</v>
          </cell>
          <cell r="C24304">
            <v>7.7</v>
          </cell>
        </row>
        <row r="24305">
          <cell r="A24305">
            <v>44256</v>
          </cell>
          <cell r="C24305">
            <v>8.5</v>
          </cell>
        </row>
        <row r="24306">
          <cell r="A24306">
            <v>44256</v>
          </cell>
          <cell r="C24306">
            <v>9.1999999999999993</v>
          </cell>
        </row>
        <row r="24307">
          <cell r="A24307">
            <v>44256</v>
          </cell>
          <cell r="C24307">
            <v>9.3000000000000007</v>
          </cell>
        </row>
        <row r="24308">
          <cell r="A24308">
            <v>44256</v>
          </cell>
          <cell r="C24308">
            <v>9.4</v>
          </cell>
        </row>
        <row r="24309">
          <cell r="A24309">
            <v>44256</v>
          </cell>
          <cell r="C24309">
            <v>8.6</v>
          </cell>
        </row>
        <row r="24310">
          <cell r="A24310">
            <v>44256</v>
          </cell>
          <cell r="C24310">
            <v>7.5</v>
          </cell>
        </row>
        <row r="24311">
          <cell r="A24311">
            <v>44256</v>
          </cell>
          <cell r="C24311">
            <v>6.6</v>
          </cell>
        </row>
        <row r="24312">
          <cell r="A24312">
            <v>44256</v>
          </cell>
          <cell r="C24312">
            <v>5.8</v>
          </cell>
        </row>
        <row r="24313">
          <cell r="A24313">
            <v>44256</v>
          </cell>
          <cell r="C24313">
            <v>5.0999999999999996</v>
          </cell>
        </row>
        <row r="24314">
          <cell r="A24314">
            <v>44256</v>
          </cell>
          <cell r="C24314">
            <v>4.8</v>
          </cell>
        </row>
        <row r="24315">
          <cell r="A24315">
            <v>44256</v>
          </cell>
          <cell r="C24315">
            <v>4.3</v>
          </cell>
        </row>
        <row r="24316">
          <cell r="A24316">
            <v>44257</v>
          </cell>
          <cell r="C24316">
            <v>3.8</v>
          </cell>
        </row>
        <row r="24317">
          <cell r="A24317">
            <v>44257</v>
          </cell>
          <cell r="C24317">
            <v>3.5</v>
          </cell>
        </row>
        <row r="24318">
          <cell r="A24318">
            <v>44257</v>
          </cell>
          <cell r="C24318">
            <v>3.1</v>
          </cell>
        </row>
        <row r="24319">
          <cell r="A24319">
            <v>44257</v>
          </cell>
          <cell r="C24319">
            <v>2.8</v>
          </cell>
        </row>
        <row r="24320">
          <cell r="A24320">
            <v>44257</v>
          </cell>
          <cell r="C24320">
            <v>3</v>
          </cell>
        </row>
        <row r="24321">
          <cell r="A24321">
            <v>44257</v>
          </cell>
          <cell r="C24321">
            <v>2.8</v>
          </cell>
        </row>
        <row r="24322">
          <cell r="A24322">
            <v>44257</v>
          </cell>
          <cell r="C24322">
            <v>2.7</v>
          </cell>
        </row>
        <row r="24323">
          <cell r="A24323">
            <v>44257</v>
          </cell>
          <cell r="C24323">
            <v>2.7</v>
          </cell>
        </row>
        <row r="24324">
          <cell r="A24324">
            <v>44257</v>
          </cell>
          <cell r="C24324">
            <v>2.6</v>
          </cell>
        </row>
        <row r="24325">
          <cell r="A24325">
            <v>44257</v>
          </cell>
          <cell r="C24325">
            <v>3.4</v>
          </cell>
        </row>
        <row r="24326">
          <cell r="A24326">
            <v>44257</v>
          </cell>
          <cell r="C24326">
            <v>4.0999999999999996</v>
          </cell>
        </row>
        <row r="24327">
          <cell r="A24327">
            <v>44257</v>
          </cell>
          <cell r="C24327">
            <v>5.5</v>
          </cell>
        </row>
        <row r="24328">
          <cell r="A24328">
            <v>44257</v>
          </cell>
          <cell r="C24328">
            <v>7.1</v>
          </cell>
        </row>
        <row r="24329">
          <cell r="A24329">
            <v>44257</v>
          </cell>
          <cell r="C24329">
            <v>8.1</v>
          </cell>
        </row>
        <row r="24330">
          <cell r="A24330">
            <v>44257</v>
          </cell>
          <cell r="C24330">
            <v>8.9</v>
          </cell>
        </row>
        <row r="24331">
          <cell r="A24331">
            <v>44257</v>
          </cell>
          <cell r="C24331">
            <v>9.1</v>
          </cell>
        </row>
        <row r="24332">
          <cell r="A24332">
            <v>44257</v>
          </cell>
          <cell r="C24332">
            <v>9.4</v>
          </cell>
        </row>
        <row r="24333">
          <cell r="A24333">
            <v>44257</v>
          </cell>
          <cell r="C24333">
            <v>8.4</v>
          </cell>
        </row>
        <row r="24334">
          <cell r="A24334">
            <v>44257</v>
          </cell>
          <cell r="C24334">
            <v>7.2</v>
          </cell>
        </row>
        <row r="24335">
          <cell r="A24335">
            <v>44257</v>
          </cell>
          <cell r="C24335">
            <v>6.3</v>
          </cell>
        </row>
        <row r="24336">
          <cell r="A24336">
            <v>44257</v>
          </cell>
          <cell r="C24336">
            <v>5.7</v>
          </cell>
        </row>
        <row r="24337">
          <cell r="A24337">
            <v>44257</v>
          </cell>
          <cell r="C24337">
            <v>5.2</v>
          </cell>
        </row>
        <row r="24338">
          <cell r="A24338">
            <v>44257</v>
          </cell>
          <cell r="C24338">
            <v>4.9000000000000004</v>
          </cell>
        </row>
        <row r="24339">
          <cell r="A24339">
            <v>44257</v>
          </cell>
          <cell r="C24339">
            <v>4.7</v>
          </cell>
        </row>
        <row r="24340">
          <cell r="A24340">
            <v>44258</v>
          </cell>
          <cell r="C24340">
            <v>4.5</v>
          </cell>
        </row>
        <row r="24341">
          <cell r="A24341">
            <v>44258</v>
          </cell>
          <cell r="C24341">
            <v>4.5999999999999996</v>
          </cell>
        </row>
        <row r="24342">
          <cell r="A24342">
            <v>44258</v>
          </cell>
          <cell r="C24342">
            <v>4.5</v>
          </cell>
        </row>
        <row r="24343">
          <cell r="A24343">
            <v>44258</v>
          </cell>
          <cell r="C24343">
            <v>4.5</v>
          </cell>
        </row>
        <row r="24344">
          <cell r="A24344">
            <v>44258</v>
          </cell>
          <cell r="C24344">
            <v>4.4000000000000004</v>
          </cell>
        </row>
        <row r="24345">
          <cell r="A24345">
            <v>44258</v>
          </cell>
          <cell r="C24345">
            <v>4.5</v>
          </cell>
        </row>
        <row r="24346">
          <cell r="A24346">
            <v>44258</v>
          </cell>
          <cell r="C24346">
            <v>4.5</v>
          </cell>
        </row>
        <row r="24347">
          <cell r="A24347">
            <v>44258</v>
          </cell>
          <cell r="C24347">
            <v>4.5999999999999996</v>
          </cell>
        </row>
        <row r="24348">
          <cell r="A24348">
            <v>44258</v>
          </cell>
          <cell r="C24348">
            <v>4.7</v>
          </cell>
        </row>
        <row r="24349">
          <cell r="A24349">
            <v>44258</v>
          </cell>
          <cell r="C24349">
            <v>5.3</v>
          </cell>
        </row>
        <row r="24350">
          <cell r="A24350">
            <v>44258</v>
          </cell>
          <cell r="C24350">
            <v>6.2</v>
          </cell>
        </row>
        <row r="24351">
          <cell r="A24351">
            <v>44258</v>
          </cell>
          <cell r="C24351">
            <v>7</v>
          </cell>
        </row>
        <row r="24352">
          <cell r="A24352">
            <v>44258</v>
          </cell>
          <cell r="C24352">
            <v>7.9</v>
          </cell>
        </row>
        <row r="24353">
          <cell r="A24353">
            <v>44258</v>
          </cell>
          <cell r="C24353">
            <v>8.6</v>
          </cell>
        </row>
        <row r="24354">
          <cell r="A24354">
            <v>44258</v>
          </cell>
          <cell r="C24354">
            <v>9.1999999999999993</v>
          </cell>
        </row>
        <row r="24355">
          <cell r="A24355">
            <v>44258</v>
          </cell>
          <cell r="C24355">
            <v>9.3000000000000007</v>
          </cell>
        </row>
        <row r="24356">
          <cell r="A24356">
            <v>44258</v>
          </cell>
          <cell r="C24356">
            <v>9.5</v>
          </cell>
        </row>
        <row r="24357">
          <cell r="A24357">
            <v>44258</v>
          </cell>
          <cell r="C24357">
            <v>9.1</v>
          </cell>
        </row>
        <row r="24358">
          <cell r="A24358">
            <v>44258</v>
          </cell>
          <cell r="C24358">
            <v>8.4</v>
          </cell>
        </row>
        <row r="24359">
          <cell r="A24359">
            <v>44258</v>
          </cell>
          <cell r="C24359">
            <v>7.8</v>
          </cell>
        </row>
        <row r="24360">
          <cell r="A24360">
            <v>44258</v>
          </cell>
          <cell r="C24360">
            <v>7.4</v>
          </cell>
        </row>
        <row r="24361">
          <cell r="A24361">
            <v>44258</v>
          </cell>
          <cell r="C24361">
            <v>7</v>
          </cell>
        </row>
        <row r="24362">
          <cell r="A24362">
            <v>44258</v>
          </cell>
          <cell r="C24362">
            <v>6.9</v>
          </cell>
        </row>
        <row r="24363">
          <cell r="A24363">
            <v>44258</v>
          </cell>
          <cell r="C24363">
            <v>6.9</v>
          </cell>
        </row>
        <row r="24364">
          <cell r="A24364">
            <v>44259</v>
          </cell>
          <cell r="C24364">
            <v>6.7</v>
          </cell>
        </row>
        <row r="24365">
          <cell r="A24365">
            <v>44259</v>
          </cell>
          <cell r="C24365">
            <v>6.7</v>
          </cell>
        </row>
        <row r="24366">
          <cell r="A24366">
            <v>44259</v>
          </cell>
          <cell r="C24366">
            <v>6.5</v>
          </cell>
        </row>
        <row r="24367">
          <cell r="A24367">
            <v>44259</v>
          </cell>
          <cell r="C24367">
            <v>6.4</v>
          </cell>
        </row>
        <row r="24368">
          <cell r="A24368">
            <v>44259</v>
          </cell>
          <cell r="C24368">
            <v>6.4</v>
          </cell>
        </row>
        <row r="24369">
          <cell r="A24369">
            <v>44259</v>
          </cell>
          <cell r="C24369">
            <v>6.2</v>
          </cell>
        </row>
        <row r="24370">
          <cell r="A24370">
            <v>44259</v>
          </cell>
          <cell r="C24370">
            <v>6</v>
          </cell>
        </row>
        <row r="24371">
          <cell r="A24371">
            <v>44259</v>
          </cell>
          <cell r="C24371">
            <v>5.6</v>
          </cell>
        </row>
        <row r="24372">
          <cell r="A24372">
            <v>44259</v>
          </cell>
          <cell r="C24372">
            <v>5.5</v>
          </cell>
        </row>
        <row r="24373">
          <cell r="A24373">
            <v>44259</v>
          </cell>
          <cell r="C24373">
            <v>5.7</v>
          </cell>
        </row>
        <row r="24374">
          <cell r="A24374">
            <v>44259</v>
          </cell>
          <cell r="C24374">
            <v>6.1</v>
          </cell>
        </row>
        <row r="24375">
          <cell r="A24375">
            <v>44259</v>
          </cell>
          <cell r="C24375">
            <v>6.5</v>
          </cell>
        </row>
        <row r="24376">
          <cell r="A24376">
            <v>44259</v>
          </cell>
          <cell r="C24376">
            <v>6.8</v>
          </cell>
        </row>
        <row r="24377">
          <cell r="A24377">
            <v>44259</v>
          </cell>
          <cell r="C24377">
            <v>7.2</v>
          </cell>
        </row>
        <row r="24378">
          <cell r="A24378">
            <v>44259</v>
          </cell>
          <cell r="C24378">
            <v>7.3</v>
          </cell>
        </row>
        <row r="24379">
          <cell r="A24379">
            <v>44259</v>
          </cell>
          <cell r="C24379">
            <v>7.3</v>
          </cell>
        </row>
        <row r="24380">
          <cell r="A24380">
            <v>44259</v>
          </cell>
          <cell r="C24380">
            <v>7</v>
          </cell>
        </row>
        <row r="24381">
          <cell r="A24381">
            <v>44259</v>
          </cell>
          <cell r="C24381">
            <v>6.6</v>
          </cell>
        </row>
        <row r="24382">
          <cell r="A24382">
            <v>44259</v>
          </cell>
          <cell r="C24382">
            <v>6.1</v>
          </cell>
        </row>
        <row r="24383">
          <cell r="A24383">
            <v>44259</v>
          </cell>
          <cell r="C24383">
            <v>5.7</v>
          </cell>
        </row>
        <row r="24384">
          <cell r="A24384">
            <v>44259</v>
          </cell>
          <cell r="C24384">
            <v>5.4</v>
          </cell>
        </row>
        <row r="24385">
          <cell r="A24385">
            <v>44259</v>
          </cell>
          <cell r="C24385">
            <v>5.0999999999999996</v>
          </cell>
        </row>
        <row r="24386">
          <cell r="A24386">
            <v>44259</v>
          </cell>
          <cell r="C24386">
            <v>4.5999999999999996</v>
          </cell>
        </row>
        <row r="24387">
          <cell r="A24387">
            <v>44259</v>
          </cell>
          <cell r="C24387">
            <v>4.4000000000000004</v>
          </cell>
        </row>
        <row r="24388">
          <cell r="A24388">
            <v>44260</v>
          </cell>
          <cell r="C24388">
            <v>4.0999999999999996</v>
          </cell>
        </row>
        <row r="24389">
          <cell r="A24389">
            <v>44260</v>
          </cell>
          <cell r="C24389">
            <v>3.8</v>
          </cell>
        </row>
        <row r="24390">
          <cell r="A24390">
            <v>44260</v>
          </cell>
          <cell r="C24390">
            <v>3.3</v>
          </cell>
        </row>
        <row r="24391">
          <cell r="A24391">
            <v>44260</v>
          </cell>
          <cell r="C24391">
            <v>2.7</v>
          </cell>
        </row>
        <row r="24392">
          <cell r="A24392">
            <v>44260</v>
          </cell>
          <cell r="C24392">
            <v>2.2999999999999998</v>
          </cell>
        </row>
        <row r="24393">
          <cell r="A24393">
            <v>44260</v>
          </cell>
          <cell r="C24393">
            <v>1.9</v>
          </cell>
        </row>
        <row r="24394">
          <cell r="A24394">
            <v>44260</v>
          </cell>
          <cell r="C24394">
            <v>1.8</v>
          </cell>
        </row>
        <row r="24395">
          <cell r="A24395">
            <v>44260</v>
          </cell>
          <cell r="C24395">
            <v>2</v>
          </cell>
        </row>
        <row r="24396">
          <cell r="A24396">
            <v>44260</v>
          </cell>
          <cell r="C24396">
            <v>2.7</v>
          </cell>
        </row>
        <row r="24397">
          <cell r="A24397">
            <v>44260</v>
          </cell>
          <cell r="C24397">
            <v>3.6</v>
          </cell>
        </row>
        <row r="24398">
          <cell r="A24398">
            <v>44260</v>
          </cell>
          <cell r="C24398">
            <v>4.8</v>
          </cell>
        </row>
        <row r="24399">
          <cell r="A24399">
            <v>44260</v>
          </cell>
          <cell r="C24399">
            <v>5.7</v>
          </cell>
        </row>
        <row r="24400">
          <cell r="A24400">
            <v>44260</v>
          </cell>
          <cell r="C24400">
            <v>6.5</v>
          </cell>
        </row>
        <row r="24401">
          <cell r="A24401">
            <v>44260</v>
          </cell>
          <cell r="C24401">
            <v>7.1</v>
          </cell>
        </row>
        <row r="24402">
          <cell r="A24402">
            <v>44260</v>
          </cell>
          <cell r="C24402">
            <v>7.3</v>
          </cell>
        </row>
        <row r="24403">
          <cell r="A24403">
            <v>44260</v>
          </cell>
          <cell r="C24403">
            <v>7.2</v>
          </cell>
        </row>
        <row r="24404">
          <cell r="A24404">
            <v>44260</v>
          </cell>
          <cell r="C24404">
            <v>7</v>
          </cell>
        </row>
        <row r="24405">
          <cell r="A24405">
            <v>44260</v>
          </cell>
          <cell r="C24405">
            <v>6.5</v>
          </cell>
        </row>
        <row r="24406">
          <cell r="A24406">
            <v>44260</v>
          </cell>
          <cell r="C24406">
            <v>5.8</v>
          </cell>
        </row>
        <row r="24407">
          <cell r="A24407">
            <v>44260</v>
          </cell>
          <cell r="C24407">
            <v>5</v>
          </cell>
        </row>
        <row r="24408">
          <cell r="A24408">
            <v>44260</v>
          </cell>
          <cell r="C24408">
            <v>4.3</v>
          </cell>
        </row>
        <row r="24409">
          <cell r="A24409">
            <v>44260</v>
          </cell>
          <cell r="C24409">
            <v>3.5</v>
          </cell>
        </row>
        <row r="24410">
          <cell r="A24410">
            <v>44260</v>
          </cell>
          <cell r="C24410">
            <v>2.8</v>
          </cell>
        </row>
        <row r="24411">
          <cell r="A24411">
            <v>44260</v>
          </cell>
          <cell r="C24411">
            <v>2</v>
          </cell>
        </row>
        <row r="24412">
          <cell r="A24412">
            <v>44261</v>
          </cell>
          <cell r="C24412">
            <v>1.3</v>
          </cell>
        </row>
        <row r="24413">
          <cell r="A24413">
            <v>44261</v>
          </cell>
          <cell r="C24413">
            <v>0.8</v>
          </cell>
        </row>
        <row r="24414">
          <cell r="A24414">
            <v>44261</v>
          </cell>
          <cell r="C24414">
            <v>0.4</v>
          </cell>
        </row>
        <row r="24415">
          <cell r="A24415">
            <v>44261</v>
          </cell>
          <cell r="C24415">
            <v>0</v>
          </cell>
        </row>
        <row r="24416">
          <cell r="A24416">
            <v>44261</v>
          </cell>
          <cell r="C24416">
            <v>-0.1</v>
          </cell>
        </row>
        <row r="24417">
          <cell r="A24417">
            <v>44261</v>
          </cell>
          <cell r="C24417">
            <v>-0.3</v>
          </cell>
        </row>
        <row r="24418">
          <cell r="A24418">
            <v>44261</v>
          </cell>
          <cell r="C24418">
            <v>-0.4</v>
          </cell>
        </row>
        <row r="24419">
          <cell r="A24419">
            <v>44261</v>
          </cell>
          <cell r="C24419">
            <v>0</v>
          </cell>
        </row>
        <row r="24420">
          <cell r="A24420">
            <v>44261</v>
          </cell>
          <cell r="C24420">
            <v>0.8</v>
          </cell>
        </row>
        <row r="24421">
          <cell r="A24421">
            <v>44261</v>
          </cell>
          <cell r="C24421">
            <v>2</v>
          </cell>
        </row>
        <row r="24422">
          <cell r="A24422">
            <v>44261</v>
          </cell>
          <cell r="C24422">
            <v>3.6</v>
          </cell>
        </row>
        <row r="24423">
          <cell r="A24423">
            <v>44261</v>
          </cell>
          <cell r="C24423">
            <v>4.9000000000000004</v>
          </cell>
        </row>
        <row r="24424">
          <cell r="A24424">
            <v>44261</v>
          </cell>
          <cell r="C24424">
            <v>5.8</v>
          </cell>
        </row>
        <row r="24425">
          <cell r="A24425">
            <v>44261</v>
          </cell>
          <cell r="C24425">
            <v>6.5</v>
          </cell>
        </row>
        <row r="24426">
          <cell r="A24426">
            <v>44261</v>
          </cell>
          <cell r="C24426">
            <v>6.7</v>
          </cell>
        </row>
        <row r="24427">
          <cell r="A24427">
            <v>44261</v>
          </cell>
          <cell r="C24427">
            <v>6.6</v>
          </cell>
        </row>
        <row r="24428">
          <cell r="A24428">
            <v>44261</v>
          </cell>
          <cell r="C24428">
            <v>6.6</v>
          </cell>
        </row>
        <row r="24429">
          <cell r="A24429">
            <v>44261</v>
          </cell>
          <cell r="C24429">
            <v>6</v>
          </cell>
        </row>
        <row r="24430">
          <cell r="A24430">
            <v>44261</v>
          </cell>
          <cell r="C24430">
            <v>5.2</v>
          </cell>
        </row>
        <row r="24431">
          <cell r="A24431">
            <v>44261</v>
          </cell>
          <cell r="C24431">
            <v>4.4000000000000004</v>
          </cell>
        </row>
        <row r="24432">
          <cell r="A24432">
            <v>44261</v>
          </cell>
          <cell r="C24432">
            <v>3.6</v>
          </cell>
        </row>
        <row r="24433">
          <cell r="A24433">
            <v>44261</v>
          </cell>
          <cell r="C24433">
            <v>2.8</v>
          </cell>
        </row>
        <row r="24434">
          <cell r="A24434">
            <v>44261</v>
          </cell>
          <cell r="C24434">
            <v>1.9</v>
          </cell>
        </row>
        <row r="24435">
          <cell r="A24435">
            <v>44261</v>
          </cell>
          <cell r="C24435">
            <v>1.3</v>
          </cell>
        </row>
        <row r="24436">
          <cell r="A24436">
            <v>44262</v>
          </cell>
          <cell r="C24436">
            <v>0.7</v>
          </cell>
        </row>
        <row r="24437">
          <cell r="A24437">
            <v>44262</v>
          </cell>
          <cell r="C24437">
            <v>0.1</v>
          </cell>
        </row>
        <row r="24438">
          <cell r="A24438">
            <v>44262</v>
          </cell>
          <cell r="C24438">
            <v>-0.2</v>
          </cell>
        </row>
        <row r="24439">
          <cell r="A24439">
            <v>44262</v>
          </cell>
          <cell r="C24439">
            <v>-0.5</v>
          </cell>
        </row>
        <row r="24440">
          <cell r="A24440">
            <v>44262</v>
          </cell>
          <cell r="C24440">
            <v>-0.2</v>
          </cell>
        </row>
        <row r="24441">
          <cell r="A24441">
            <v>44262</v>
          </cell>
          <cell r="C24441">
            <v>-0.5</v>
          </cell>
        </row>
        <row r="24442">
          <cell r="A24442">
            <v>44262</v>
          </cell>
          <cell r="C24442">
            <v>-0.6</v>
          </cell>
        </row>
        <row r="24443">
          <cell r="A24443">
            <v>44262</v>
          </cell>
          <cell r="C24443">
            <v>-0.2</v>
          </cell>
        </row>
        <row r="24444">
          <cell r="A24444">
            <v>44262</v>
          </cell>
          <cell r="C24444">
            <v>0.6</v>
          </cell>
        </row>
        <row r="24445">
          <cell r="A24445">
            <v>44262</v>
          </cell>
          <cell r="C24445">
            <v>1.7</v>
          </cell>
        </row>
        <row r="24446">
          <cell r="A24446">
            <v>44262</v>
          </cell>
          <cell r="C24446">
            <v>3.2</v>
          </cell>
        </row>
        <row r="24447">
          <cell r="A24447">
            <v>44262</v>
          </cell>
          <cell r="C24447">
            <v>4.5</v>
          </cell>
        </row>
        <row r="24448">
          <cell r="A24448">
            <v>44262</v>
          </cell>
          <cell r="C24448">
            <v>5.5</v>
          </cell>
        </row>
        <row r="24449">
          <cell r="A24449">
            <v>44262</v>
          </cell>
          <cell r="C24449">
            <v>6.2</v>
          </cell>
        </row>
        <row r="24450">
          <cell r="A24450">
            <v>44262</v>
          </cell>
          <cell r="C24450">
            <v>6.5</v>
          </cell>
        </row>
        <row r="24451">
          <cell r="A24451">
            <v>44262</v>
          </cell>
          <cell r="C24451">
            <v>6.4</v>
          </cell>
        </row>
        <row r="24452">
          <cell r="A24452">
            <v>44262</v>
          </cell>
          <cell r="C24452">
            <v>6.4</v>
          </cell>
        </row>
        <row r="24453">
          <cell r="A24453">
            <v>44262</v>
          </cell>
          <cell r="C24453">
            <v>5.8</v>
          </cell>
        </row>
        <row r="24454">
          <cell r="A24454">
            <v>44262</v>
          </cell>
          <cell r="C24454">
            <v>5</v>
          </cell>
        </row>
        <row r="24455">
          <cell r="A24455">
            <v>44262</v>
          </cell>
          <cell r="C24455">
            <v>4.2</v>
          </cell>
        </row>
        <row r="24456">
          <cell r="A24456">
            <v>44262</v>
          </cell>
          <cell r="C24456">
            <v>3.5</v>
          </cell>
        </row>
        <row r="24457">
          <cell r="A24457">
            <v>44262</v>
          </cell>
          <cell r="C24457">
            <v>2.7</v>
          </cell>
        </row>
        <row r="24458">
          <cell r="A24458">
            <v>44262</v>
          </cell>
          <cell r="C24458">
            <v>2.2000000000000002</v>
          </cell>
        </row>
        <row r="24459">
          <cell r="A24459">
            <v>44262</v>
          </cell>
          <cell r="C24459">
            <v>1.6</v>
          </cell>
        </row>
        <row r="24460">
          <cell r="A24460">
            <v>44263</v>
          </cell>
          <cell r="C24460">
            <v>1.3</v>
          </cell>
        </row>
        <row r="24461">
          <cell r="A24461">
            <v>44263</v>
          </cell>
          <cell r="C24461">
            <v>0.9</v>
          </cell>
        </row>
        <row r="24462">
          <cell r="A24462">
            <v>44263</v>
          </cell>
          <cell r="C24462">
            <v>0.6</v>
          </cell>
        </row>
        <row r="24463">
          <cell r="A24463">
            <v>44263</v>
          </cell>
          <cell r="C24463">
            <v>0.5</v>
          </cell>
        </row>
        <row r="24464">
          <cell r="A24464">
            <v>44263</v>
          </cell>
          <cell r="C24464">
            <v>0.4</v>
          </cell>
        </row>
        <row r="24465">
          <cell r="A24465">
            <v>44263</v>
          </cell>
          <cell r="C24465">
            <v>0.3</v>
          </cell>
        </row>
        <row r="24466">
          <cell r="A24466">
            <v>44263</v>
          </cell>
          <cell r="C24466">
            <v>0.2</v>
          </cell>
        </row>
        <row r="24467">
          <cell r="A24467">
            <v>44263</v>
          </cell>
          <cell r="C24467">
            <v>0.6</v>
          </cell>
        </row>
        <row r="24468">
          <cell r="A24468">
            <v>44263</v>
          </cell>
          <cell r="C24468">
            <v>1.5</v>
          </cell>
        </row>
        <row r="24469">
          <cell r="A24469">
            <v>44263</v>
          </cell>
          <cell r="C24469">
            <v>2.8</v>
          </cell>
        </row>
        <row r="24470">
          <cell r="A24470">
            <v>44263</v>
          </cell>
          <cell r="C24470">
            <v>4.7</v>
          </cell>
        </row>
        <row r="24471">
          <cell r="A24471">
            <v>44263</v>
          </cell>
          <cell r="C24471">
            <v>6.3</v>
          </cell>
        </row>
        <row r="24472">
          <cell r="A24472">
            <v>44263</v>
          </cell>
          <cell r="C24472">
            <v>7.5</v>
          </cell>
        </row>
        <row r="24473">
          <cell r="A24473">
            <v>44263</v>
          </cell>
          <cell r="C24473">
            <v>8.1</v>
          </cell>
        </row>
        <row r="24474">
          <cell r="A24474">
            <v>44263</v>
          </cell>
          <cell r="C24474">
            <v>8.6999999999999993</v>
          </cell>
        </row>
        <row r="24475">
          <cell r="A24475">
            <v>44263</v>
          </cell>
          <cell r="C24475">
            <v>8.5</v>
          </cell>
        </row>
        <row r="24476">
          <cell r="A24476">
            <v>44263</v>
          </cell>
          <cell r="C24476">
            <v>8.6</v>
          </cell>
        </row>
        <row r="24477">
          <cell r="A24477">
            <v>44263</v>
          </cell>
          <cell r="C24477">
            <v>7.5</v>
          </cell>
        </row>
        <row r="24478">
          <cell r="A24478">
            <v>44263</v>
          </cell>
          <cell r="C24478">
            <v>6.5</v>
          </cell>
        </row>
        <row r="24479">
          <cell r="A24479">
            <v>44263</v>
          </cell>
          <cell r="C24479">
            <v>5.4</v>
          </cell>
        </row>
        <row r="24480">
          <cell r="A24480">
            <v>44263</v>
          </cell>
          <cell r="C24480">
            <v>4.5999999999999996</v>
          </cell>
        </row>
        <row r="24481">
          <cell r="A24481">
            <v>44263</v>
          </cell>
          <cell r="C24481">
            <v>3.9</v>
          </cell>
        </row>
        <row r="24482">
          <cell r="A24482">
            <v>44263</v>
          </cell>
          <cell r="C24482">
            <v>4.0999999999999996</v>
          </cell>
        </row>
        <row r="24483">
          <cell r="A24483">
            <v>44263</v>
          </cell>
          <cell r="C24483">
            <v>3.6</v>
          </cell>
        </row>
        <row r="24484">
          <cell r="A24484">
            <v>44264</v>
          </cell>
          <cell r="C24484">
            <v>3.2</v>
          </cell>
        </row>
        <row r="24485">
          <cell r="A24485">
            <v>44264</v>
          </cell>
          <cell r="C24485">
            <v>2.7</v>
          </cell>
        </row>
        <row r="24486">
          <cell r="A24486">
            <v>44264</v>
          </cell>
          <cell r="C24486">
            <v>2.4</v>
          </cell>
        </row>
        <row r="24487">
          <cell r="A24487">
            <v>44264</v>
          </cell>
          <cell r="C24487">
            <v>2.1</v>
          </cell>
        </row>
        <row r="24488">
          <cell r="A24488">
            <v>44264</v>
          </cell>
          <cell r="C24488">
            <v>2.1</v>
          </cell>
        </row>
        <row r="24489">
          <cell r="A24489">
            <v>44264</v>
          </cell>
          <cell r="C24489">
            <v>2</v>
          </cell>
        </row>
        <row r="24490">
          <cell r="A24490">
            <v>44264</v>
          </cell>
          <cell r="C24490">
            <v>1.9</v>
          </cell>
        </row>
        <row r="24491">
          <cell r="A24491">
            <v>44264</v>
          </cell>
          <cell r="C24491">
            <v>2.5</v>
          </cell>
        </row>
        <row r="24492">
          <cell r="A24492">
            <v>44264</v>
          </cell>
          <cell r="C24492">
            <v>3.4</v>
          </cell>
        </row>
        <row r="24493">
          <cell r="A24493">
            <v>44264</v>
          </cell>
          <cell r="C24493">
            <v>4.5999999999999996</v>
          </cell>
        </row>
        <row r="24494">
          <cell r="A24494">
            <v>44264</v>
          </cell>
          <cell r="C24494">
            <v>6.3</v>
          </cell>
        </row>
        <row r="24495">
          <cell r="A24495">
            <v>44264</v>
          </cell>
          <cell r="C24495">
            <v>7.8</v>
          </cell>
        </row>
        <row r="24496">
          <cell r="A24496">
            <v>44264</v>
          </cell>
          <cell r="C24496">
            <v>8.6</v>
          </cell>
        </row>
        <row r="24497">
          <cell r="A24497">
            <v>44264</v>
          </cell>
          <cell r="C24497">
            <v>9.1999999999999993</v>
          </cell>
        </row>
        <row r="24498">
          <cell r="A24498">
            <v>44264</v>
          </cell>
          <cell r="C24498">
            <v>9.6</v>
          </cell>
        </row>
        <row r="24499">
          <cell r="A24499">
            <v>44264</v>
          </cell>
          <cell r="C24499">
            <v>9.5</v>
          </cell>
        </row>
        <row r="24500">
          <cell r="A24500">
            <v>44264</v>
          </cell>
          <cell r="C24500">
            <v>9.6</v>
          </cell>
        </row>
        <row r="24501">
          <cell r="A24501">
            <v>44264</v>
          </cell>
          <cell r="C24501">
            <v>8.9</v>
          </cell>
        </row>
        <row r="24502">
          <cell r="A24502">
            <v>44264</v>
          </cell>
          <cell r="C24502">
            <v>8.1999999999999993</v>
          </cell>
        </row>
        <row r="24503">
          <cell r="A24503">
            <v>44264</v>
          </cell>
          <cell r="C24503">
            <v>7.6</v>
          </cell>
        </row>
        <row r="24504">
          <cell r="A24504">
            <v>44264</v>
          </cell>
          <cell r="C24504">
            <v>7.1</v>
          </cell>
        </row>
        <row r="24505">
          <cell r="A24505">
            <v>44264</v>
          </cell>
          <cell r="C24505">
            <v>6.9</v>
          </cell>
        </row>
        <row r="24506">
          <cell r="A24506">
            <v>44264</v>
          </cell>
          <cell r="C24506">
            <v>6.9</v>
          </cell>
        </row>
        <row r="24507">
          <cell r="A24507">
            <v>44264</v>
          </cell>
          <cell r="C24507">
            <v>6.9</v>
          </cell>
        </row>
        <row r="24508">
          <cell r="A24508">
            <v>44265</v>
          </cell>
          <cell r="C24508">
            <v>6.8</v>
          </cell>
        </row>
        <row r="24509">
          <cell r="A24509">
            <v>44265</v>
          </cell>
          <cell r="C24509">
            <v>6.8</v>
          </cell>
        </row>
        <row r="24510">
          <cell r="A24510">
            <v>44265</v>
          </cell>
          <cell r="C24510">
            <v>6.8</v>
          </cell>
        </row>
        <row r="24511">
          <cell r="A24511">
            <v>44265</v>
          </cell>
          <cell r="C24511">
            <v>6.9</v>
          </cell>
        </row>
        <row r="24512">
          <cell r="A24512">
            <v>44265</v>
          </cell>
          <cell r="C24512">
            <v>7.2</v>
          </cell>
        </row>
        <row r="24513">
          <cell r="A24513">
            <v>44265</v>
          </cell>
          <cell r="C24513">
            <v>7.4</v>
          </cell>
        </row>
        <row r="24514">
          <cell r="A24514">
            <v>44265</v>
          </cell>
          <cell r="C24514">
            <v>7.5</v>
          </cell>
        </row>
        <row r="24515">
          <cell r="A24515">
            <v>44265</v>
          </cell>
          <cell r="C24515">
            <v>7.8</v>
          </cell>
        </row>
        <row r="24516">
          <cell r="A24516">
            <v>44265</v>
          </cell>
          <cell r="C24516">
            <v>8.1</v>
          </cell>
        </row>
        <row r="24517">
          <cell r="A24517">
            <v>44265</v>
          </cell>
          <cell r="C24517">
            <v>8.4</v>
          </cell>
        </row>
        <row r="24518">
          <cell r="A24518">
            <v>44265</v>
          </cell>
          <cell r="C24518">
            <v>9.1</v>
          </cell>
        </row>
        <row r="24519">
          <cell r="A24519">
            <v>44265</v>
          </cell>
          <cell r="C24519">
            <v>9.8000000000000007</v>
          </cell>
        </row>
        <row r="24520">
          <cell r="A24520">
            <v>44265</v>
          </cell>
          <cell r="C24520">
            <v>10.199999999999999</v>
          </cell>
        </row>
        <row r="24521">
          <cell r="A24521">
            <v>44265</v>
          </cell>
          <cell r="C24521">
            <v>10.5</v>
          </cell>
        </row>
        <row r="24522">
          <cell r="A24522">
            <v>44265</v>
          </cell>
          <cell r="C24522">
            <v>10.8</v>
          </cell>
        </row>
        <row r="24523">
          <cell r="A24523">
            <v>44265</v>
          </cell>
          <cell r="C24523">
            <v>10.8</v>
          </cell>
        </row>
        <row r="24524">
          <cell r="A24524">
            <v>44265</v>
          </cell>
          <cell r="C24524">
            <v>11.1</v>
          </cell>
        </row>
        <row r="24525">
          <cell r="A24525">
            <v>44265</v>
          </cell>
          <cell r="C24525">
            <v>11</v>
          </cell>
        </row>
        <row r="24526">
          <cell r="A24526">
            <v>44265</v>
          </cell>
          <cell r="C24526">
            <v>10.9</v>
          </cell>
        </row>
        <row r="24527">
          <cell r="A24527">
            <v>44265</v>
          </cell>
          <cell r="C24527">
            <v>10.9</v>
          </cell>
        </row>
        <row r="24528">
          <cell r="A24528">
            <v>44265</v>
          </cell>
          <cell r="C24528">
            <v>11.1</v>
          </cell>
        </row>
        <row r="24529">
          <cell r="A24529">
            <v>44265</v>
          </cell>
          <cell r="C24529">
            <v>11.1</v>
          </cell>
        </row>
        <row r="24530">
          <cell r="A24530">
            <v>44265</v>
          </cell>
          <cell r="C24530">
            <v>10.7</v>
          </cell>
        </row>
        <row r="24531">
          <cell r="A24531">
            <v>44265</v>
          </cell>
          <cell r="C24531">
            <v>10.8</v>
          </cell>
        </row>
        <row r="24532">
          <cell r="A24532">
            <v>44266</v>
          </cell>
          <cell r="C24532">
            <v>10.7</v>
          </cell>
        </row>
        <row r="24533">
          <cell r="A24533">
            <v>44266</v>
          </cell>
          <cell r="C24533">
            <v>10.6</v>
          </cell>
        </row>
        <row r="24534">
          <cell r="A24534">
            <v>44266</v>
          </cell>
          <cell r="C24534">
            <v>10.3</v>
          </cell>
        </row>
        <row r="24535">
          <cell r="A24535">
            <v>44266</v>
          </cell>
          <cell r="C24535">
            <v>10</v>
          </cell>
        </row>
        <row r="24536">
          <cell r="A24536">
            <v>44266</v>
          </cell>
          <cell r="C24536">
            <v>9.6999999999999993</v>
          </cell>
        </row>
        <row r="24537">
          <cell r="A24537">
            <v>44266</v>
          </cell>
          <cell r="C24537">
            <v>9.6999999999999993</v>
          </cell>
        </row>
        <row r="24538">
          <cell r="A24538">
            <v>44266</v>
          </cell>
          <cell r="C24538">
            <v>9.5</v>
          </cell>
        </row>
        <row r="24539">
          <cell r="A24539">
            <v>44266</v>
          </cell>
          <cell r="C24539">
            <v>9.3000000000000007</v>
          </cell>
        </row>
        <row r="24540">
          <cell r="A24540">
            <v>44266</v>
          </cell>
          <cell r="C24540">
            <v>9.1</v>
          </cell>
        </row>
        <row r="24541">
          <cell r="A24541">
            <v>44266</v>
          </cell>
          <cell r="C24541">
            <v>9.1</v>
          </cell>
        </row>
        <row r="24542">
          <cell r="A24542">
            <v>44266</v>
          </cell>
          <cell r="C24542">
            <v>9.6</v>
          </cell>
        </row>
        <row r="24543">
          <cell r="A24543">
            <v>44266</v>
          </cell>
          <cell r="C24543">
            <v>10</v>
          </cell>
        </row>
        <row r="24544">
          <cell r="A24544">
            <v>44266</v>
          </cell>
          <cell r="C24544">
            <v>10.1</v>
          </cell>
        </row>
        <row r="24545">
          <cell r="A24545">
            <v>44266</v>
          </cell>
          <cell r="C24545">
            <v>10</v>
          </cell>
        </row>
        <row r="24546">
          <cell r="A24546">
            <v>44266</v>
          </cell>
          <cell r="C24546">
            <v>9.8000000000000007</v>
          </cell>
        </row>
        <row r="24547">
          <cell r="A24547">
            <v>44266</v>
          </cell>
          <cell r="C24547">
            <v>9.3000000000000007</v>
          </cell>
        </row>
        <row r="24548">
          <cell r="A24548">
            <v>44266</v>
          </cell>
          <cell r="C24548">
            <v>9.1</v>
          </cell>
        </row>
        <row r="24549">
          <cell r="A24549">
            <v>44266</v>
          </cell>
          <cell r="C24549">
            <v>8.4</v>
          </cell>
        </row>
        <row r="24550">
          <cell r="A24550">
            <v>44266</v>
          </cell>
          <cell r="C24550">
            <v>7.9</v>
          </cell>
        </row>
        <row r="24551">
          <cell r="A24551">
            <v>44266</v>
          </cell>
          <cell r="C24551">
            <v>7.4</v>
          </cell>
        </row>
        <row r="24552">
          <cell r="A24552">
            <v>44266</v>
          </cell>
          <cell r="C24552">
            <v>7.1</v>
          </cell>
        </row>
        <row r="24553">
          <cell r="A24553">
            <v>44266</v>
          </cell>
          <cell r="C24553">
            <v>6.7</v>
          </cell>
        </row>
        <row r="24554">
          <cell r="A24554">
            <v>44266</v>
          </cell>
          <cell r="C24554">
            <v>6.7</v>
          </cell>
        </row>
        <row r="24555">
          <cell r="A24555">
            <v>44266</v>
          </cell>
          <cell r="C24555">
            <v>6.6</v>
          </cell>
        </row>
        <row r="24556">
          <cell r="A24556">
            <v>44267</v>
          </cell>
          <cell r="C24556">
            <v>6.3</v>
          </cell>
        </row>
        <row r="24557">
          <cell r="A24557">
            <v>44267</v>
          </cell>
          <cell r="C24557">
            <v>6.2</v>
          </cell>
        </row>
        <row r="24558">
          <cell r="A24558">
            <v>44267</v>
          </cell>
          <cell r="C24558">
            <v>6.1</v>
          </cell>
        </row>
        <row r="24559">
          <cell r="A24559">
            <v>44267</v>
          </cell>
          <cell r="C24559">
            <v>6</v>
          </cell>
        </row>
        <row r="24560">
          <cell r="A24560">
            <v>44267</v>
          </cell>
          <cell r="C24560">
            <v>6</v>
          </cell>
        </row>
        <row r="24561">
          <cell r="A24561">
            <v>44267</v>
          </cell>
          <cell r="C24561">
            <v>6.1</v>
          </cell>
        </row>
        <row r="24562">
          <cell r="A24562">
            <v>44267</v>
          </cell>
          <cell r="C24562">
            <v>6.1</v>
          </cell>
        </row>
        <row r="24563">
          <cell r="A24563">
            <v>44267</v>
          </cell>
          <cell r="C24563">
            <v>6.3</v>
          </cell>
        </row>
        <row r="24564">
          <cell r="A24564">
            <v>44267</v>
          </cell>
          <cell r="C24564">
            <v>6.5</v>
          </cell>
        </row>
        <row r="24565">
          <cell r="A24565">
            <v>44267</v>
          </cell>
          <cell r="C24565">
            <v>6.9</v>
          </cell>
        </row>
        <row r="24566">
          <cell r="A24566">
            <v>44267</v>
          </cell>
          <cell r="C24566">
            <v>8</v>
          </cell>
        </row>
        <row r="24567">
          <cell r="A24567">
            <v>44267</v>
          </cell>
          <cell r="C24567">
            <v>8.9</v>
          </cell>
        </row>
        <row r="24568">
          <cell r="A24568">
            <v>44267</v>
          </cell>
          <cell r="C24568">
            <v>9.3000000000000007</v>
          </cell>
        </row>
        <row r="24569">
          <cell r="A24569">
            <v>44267</v>
          </cell>
          <cell r="C24569">
            <v>9.6</v>
          </cell>
        </row>
        <row r="24570">
          <cell r="A24570">
            <v>44267</v>
          </cell>
          <cell r="C24570">
            <v>9.6</v>
          </cell>
        </row>
        <row r="24571">
          <cell r="A24571">
            <v>44267</v>
          </cell>
          <cell r="C24571">
            <v>9.3000000000000007</v>
          </cell>
        </row>
        <row r="24572">
          <cell r="A24572">
            <v>44267</v>
          </cell>
          <cell r="C24572">
            <v>9</v>
          </cell>
        </row>
        <row r="24573">
          <cell r="A24573">
            <v>44267</v>
          </cell>
          <cell r="C24573">
            <v>8.4</v>
          </cell>
        </row>
        <row r="24574">
          <cell r="A24574">
            <v>44267</v>
          </cell>
          <cell r="C24574">
            <v>8</v>
          </cell>
        </row>
        <row r="24575">
          <cell r="A24575">
            <v>44267</v>
          </cell>
          <cell r="C24575">
            <v>7.8</v>
          </cell>
        </row>
        <row r="24576">
          <cell r="A24576">
            <v>44267</v>
          </cell>
          <cell r="C24576">
            <v>7.7</v>
          </cell>
        </row>
        <row r="24577">
          <cell r="A24577">
            <v>44267</v>
          </cell>
          <cell r="C24577">
            <v>7.6</v>
          </cell>
        </row>
        <row r="24578">
          <cell r="A24578">
            <v>44267</v>
          </cell>
          <cell r="C24578">
            <v>7.7</v>
          </cell>
        </row>
        <row r="24579">
          <cell r="A24579">
            <v>44267</v>
          </cell>
          <cell r="C24579">
            <v>7.6</v>
          </cell>
        </row>
        <row r="24580">
          <cell r="A24580">
            <v>44268</v>
          </cell>
          <cell r="C24580">
            <v>7.5</v>
          </cell>
        </row>
        <row r="24581">
          <cell r="A24581">
            <v>44268</v>
          </cell>
          <cell r="C24581">
            <v>7.2</v>
          </cell>
        </row>
        <row r="24582">
          <cell r="A24582">
            <v>44268</v>
          </cell>
          <cell r="C24582">
            <v>6.9</v>
          </cell>
        </row>
        <row r="24583">
          <cell r="A24583">
            <v>44268</v>
          </cell>
          <cell r="C24583">
            <v>6.6</v>
          </cell>
        </row>
        <row r="24584">
          <cell r="A24584">
            <v>44268</v>
          </cell>
          <cell r="C24584">
            <v>6.4</v>
          </cell>
        </row>
        <row r="24585">
          <cell r="A24585">
            <v>44268</v>
          </cell>
          <cell r="C24585">
            <v>6.3</v>
          </cell>
        </row>
        <row r="24586">
          <cell r="A24586">
            <v>44268</v>
          </cell>
          <cell r="C24586">
            <v>6.3</v>
          </cell>
        </row>
        <row r="24587">
          <cell r="A24587">
            <v>44268</v>
          </cell>
          <cell r="C24587">
            <v>6.2</v>
          </cell>
        </row>
        <row r="24588">
          <cell r="A24588">
            <v>44268</v>
          </cell>
          <cell r="C24588">
            <v>6.4</v>
          </cell>
        </row>
        <row r="24589">
          <cell r="A24589">
            <v>44268</v>
          </cell>
          <cell r="C24589">
            <v>6.6</v>
          </cell>
        </row>
        <row r="24590">
          <cell r="A24590">
            <v>44268</v>
          </cell>
          <cell r="C24590">
            <v>7.6</v>
          </cell>
        </row>
        <row r="24591">
          <cell r="A24591">
            <v>44268</v>
          </cell>
          <cell r="C24591">
            <v>8.1999999999999993</v>
          </cell>
        </row>
        <row r="24592">
          <cell r="A24592">
            <v>44268</v>
          </cell>
          <cell r="C24592">
            <v>8.4</v>
          </cell>
        </row>
        <row r="24593">
          <cell r="A24593">
            <v>44268</v>
          </cell>
          <cell r="C24593">
            <v>8.6</v>
          </cell>
        </row>
        <row r="24594">
          <cell r="A24594">
            <v>44268</v>
          </cell>
          <cell r="C24594">
            <v>8.4</v>
          </cell>
        </row>
        <row r="24595">
          <cell r="A24595">
            <v>44268</v>
          </cell>
          <cell r="C24595">
            <v>8.1</v>
          </cell>
        </row>
        <row r="24596">
          <cell r="A24596">
            <v>44268</v>
          </cell>
          <cell r="C24596">
            <v>7.9</v>
          </cell>
        </row>
        <row r="24597">
          <cell r="A24597">
            <v>44268</v>
          </cell>
          <cell r="C24597">
            <v>7.5</v>
          </cell>
        </row>
        <row r="24598">
          <cell r="A24598">
            <v>44268</v>
          </cell>
          <cell r="C24598">
            <v>7.1</v>
          </cell>
        </row>
        <row r="24599">
          <cell r="A24599">
            <v>44268</v>
          </cell>
          <cell r="C24599">
            <v>6.6</v>
          </cell>
        </row>
        <row r="24600">
          <cell r="A24600">
            <v>44268</v>
          </cell>
          <cell r="C24600">
            <v>6.4</v>
          </cell>
        </row>
        <row r="24601">
          <cell r="A24601">
            <v>44268</v>
          </cell>
          <cell r="C24601">
            <v>6.1</v>
          </cell>
        </row>
        <row r="24602">
          <cell r="A24602">
            <v>44268</v>
          </cell>
          <cell r="C24602">
            <v>6.3</v>
          </cell>
        </row>
        <row r="24603">
          <cell r="A24603">
            <v>44268</v>
          </cell>
          <cell r="C24603">
            <v>6.4</v>
          </cell>
        </row>
        <row r="24604">
          <cell r="A24604">
            <v>44269</v>
          </cell>
          <cell r="C24604">
            <v>6.3</v>
          </cell>
        </row>
        <row r="24605">
          <cell r="A24605">
            <v>44269</v>
          </cell>
          <cell r="C24605">
            <v>6.2</v>
          </cell>
        </row>
        <row r="24606">
          <cell r="A24606">
            <v>44269</v>
          </cell>
          <cell r="C24606">
            <v>6.1</v>
          </cell>
        </row>
        <row r="24607">
          <cell r="A24607">
            <v>44269</v>
          </cell>
          <cell r="C24607">
            <v>6.1</v>
          </cell>
        </row>
        <row r="24608">
          <cell r="A24608">
            <v>44269</v>
          </cell>
          <cell r="C24608">
            <v>6.1</v>
          </cell>
        </row>
        <row r="24609">
          <cell r="A24609">
            <v>44269</v>
          </cell>
          <cell r="C24609">
            <v>6.1</v>
          </cell>
        </row>
        <row r="24610">
          <cell r="A24610">
            <v>44269</v>
          </cell>
          <cell r="C24610">
            <v>6</v>
          </cell>
        </row>
        <row r="24611">
          <cell r="A24611">
            <v>44269</v>
          </cell>
          <cell r="C24611">
            <v>6.3</v>
          </cell>
        </row>
        <row r="24612">
          <cell r="A24612">
            <v>44269</v>
          </cell>
          <cell r="C24612">
            <v>6.7</v>
          </cell>
        </row>
        <row r="24613">
          <cell r="A24613">
            <v>44269</v>
          </cell>
          <cell r="C24613">
            <v>7.3</v>
          </cell>
        </row>
        <row r="24614">
          <cell r="A24614">
            <v>44269</v>
          </cell>
          <cell r="C24614">
            <v>8.3000000000000007</v>
          </cell>
        </row>
        <row r="24615">
          <cell r="A24615">
            <v>44269</v>
          </cell>
          <cell r="C24615">
            <v>9.4</v>
          </cell>
        </row>
        <row r="24616">
          <cell r="A24616">
            <v>44269</v>
          </cell>
          <cell r="C24616">
            <v>10</v>
          </cell>
        </row>
        <row r="24617">
          <cell r="A24617">
            <v>44269</v>
          </cell>
          <cell r="C24617">
            <v>10.4</v>
          </cell>
        </row>
        <row r="24618">
          <cell r="A24618">
            <v>44269</v>
          </cell>
          <cell r="C24618">
            <v>10.4</v>
          </cell>
        </row>
        <row r="24619">
          <cell r="A24619">
            <v>44269</v>
          </cell>
          <cell r="C24619">
            <v>10</v>
          </cell>
        </row>
        <row r="24620">
          <cell r="A24620">
            <v>44269</v>
          </cell>
          <cell r="C24620">
            <v>9.8000000000000007</v>
          </cell>
        </row>
        <row r="24621">
          <cell r="A24621">
            <v>44269</v>
          </cell>
          <cell r="C24621">
            <v>9.1999999999999993</v>
          </cell>
        </row>
        <row r="24622">
          <cell r="A24622">
            <v>44269</v>
          </cell>
          <cell r="C24622">
            <v>8.9</v>
          </cell>
        </row>
        <row r="24623">
          <cell r="A24623">
            <v>44269</v>
          </cell>
          <cell r="C24623">
            <v>8.8000000000000007</v>
          </cell>
        </row>
        <row r="24624">
          <cell r="A24624">
            <v>44269</v>
          </cell>
          <cell r="C24624">
            <v>8.9</v>
          </cell>
        </row>
        <row r="24625">
          <cell r="A24625">
            <v>44269</v>
          </cell>
          <cell r="C24625">
            <v>8.9</v>
          </cell>
        </row>
        <row r="24626">
          <cell r="A24626">
            <v>44269</v>
          </cell>
          <cell r="C24626">
            <v>9</v>
          </cell>
        </row>
        <row r="24627">
          <cell r="A24627">
            <v>44269</v>
          </cell>
          <cell r="C24627">
            <v>9.1999999999999993</v>
          </cell>
        </row>
        <row r="24628">
          <cell r="A24628">
            <v>44270</v>
          </cell>
          <cell r="C24628">
            <v>9</v>
          </cell>
        </row>
        <row r="24629">
          <cell r="A24629">
            <v>44270</v>
          </cell>
          <cell r="C24629">
            <v>9</v>
          </cell>
        </row>
        <row r="24630">
          <cell r="A24630">
            <v>44270</v>
          </cell>
          <cell r="C24630">
            <v>8.9</v>
          </cell>
        </row>
        <row r="24631">
          <cell r="A24631">
            <v>44270</v>
          </cell>
          <cell r="C24631">
            <v>8.8000000000000007</v>
          </cell>
        </row>
        <row r="24632">
          <cell r="A24632">
            <v>44270</v>
          </cell>
          <cell r="C24632">
            <v>8.6999999999999993</v>
          </cell>
        </row>
        <row r="24633">
          <cell r="A24633">
            <v>44270</v>
          </cell>
          <cell r="C24633">
            <v>8.6999999999999993</v>
          </cell>
        </row>
        <row r="24634">
          <cell r="A24634">
            <v>44270</v>
          </cell>
          <cell r="C24634">
            <v>8.5</v>
          </cell>
        </row>
        <row r="24635">
          <cell r="A24635">
            <v>44270</v>
          </cell>
          <cell r="C24635">
            <v>8.6</v>
          </cell>
        </row>
        <row r="24636">
          <cell r="A24636">
            <v>44270</v>
          </cell>
          <cell r="C24636">
            <v>9</v>
          </cell>
        </row>
        <row r="24637">
          <cell r="A24637">
            <v>44270</v>
          </cell>
          <cell r="C24637">
            <v>9.4</v>
          </cell>
        </row>
        <row r="24638">
          <cell r="A24638">
            <v>44270</v>
          </cell>
          <cell r="C24638">
            <v>10.3</v>
          </cell>
        </row>
        <row r="24639">
          <cell r="A24639">
            <v>44270</v>
          </cell>
          <cell r="C24639">
            <v>11.3</v>
          </cell>
        </row>
        <row r="24640">
          <cell r="A24640">
            <v>44270</v>
          </cell>
          <cell r="C24640">
            <v>11.9</v>
          </cell>
        </row>
        <row r="24641">
          <cell r="A24641">
            <v>44270</v>
          </cell>
          <cell r="C24641">
            <v>12.3</v>
          </cell>
        </row>
        <row r="24642">
          <cell r="A24642">
            <v>44270</v>
          </cell>
          <cell r="C24642">
            <v>12.7</v>
          </cell>
        </row>
        <row r="24643">
          <cell r="A24643">
            <v>44270</v>
          </cell>
          <cell r="C24643">
            <v>12.5</v>
          </cell>
        </row>
        <row r="24644">
          <cell r="A24644">
            <v>44270</v>
          </cell>
          <cell r="C24644">
            <v>12.6</v>
          </cell>
        </row>
        <row r="24645">
          <cell r="A24645">
            <v>44270</v>
          </cell>
          <cell r="C24645">
            <v>11.8</v>
          </cell>
        </row>
        <row r="24646">
          <cell r="A24646">
            <v>44270</v>
          </cell>
          <cell r="C24646">
            <v>11</v>
          </cell>
        </row>
        <row r="24647">
          <cell r="A24647">
            <v>44270</v>
          </cell>
          <cell r="C24647">
            <v>10</v>
          </cell>
        </row>
        <row r="24648">
          <cell r="A24648">
            <v>44270</v>
          </cell>
          <cell r="C24648">
            <v>9.4</v>
          </cell>
        </row>
        <row r="24649">
          <cell r="A24649">
            <v>44270</v>
          </cell>
          <cell r="C24649">
            <v>8.9</v>
          </cell>
        </row>
        <row r="24650">
          <cell r="A24650">
            <v>44270</v>
          </cell>
          <cell r="C24650">
            <v>9.1999999999999993</v>
          </cell>
        </row>
        <row r="24651">
          <cell r="A24651">
            <v>44270</v>
          </cell>
          <cell r="C24651">
            <v>9</v>
          </cell>
        </row>
        <row r="24652">
          <cell r="A24652">
            <v>44271</v>
          </cell>
          <cell r="C24652">
            <v>8.8000000000000007</v>
          </cell>
        </row>
        <row r="24653">
          <cell r="A24653">
            <v>44271</v>
          </cell>
          <cell r="C24653">
            <v>8.8000000000000007</v>
          </cell>
        </row>
        <row r="24654">
          <cell r="A24654">
            <v>44271</v>
          </cell>
          <cell r="C24654">
            <v>8.8000000000000007</v>
          </cell>
        </row>
        <row r="24655">
          <cell r="A24655">
            <v>44271</v>
          </cell>
          <cell r="C24655">
            <v>8.8000000000000007</v>
          </cell>
        </row>
        <row r="24656">
          <cell r="A24656">
            <v>44271</v>
          </cell>
          <cell r="C24656">
            <v>8.8000000000000007</v>
          </cell>
        </row>
        <row r="24657">
          <cell r="A24657">
            <v>44271</v>
          </cell>
          <cell r="C24657">
            <v>9</v>
          </cell>
        </row>
        <row r="24658">
          <cell r="A24658">
            <v>44271</v>
          </cell>
          <cell r="C24658">
            <v>9.1</v>
          </cell>
        </row>
        <row r="24659">
          <cell r="A24659">
            <v>44271</v>
          </cell>
          <cell r="C24659">
            <v>9.3000000000000007</v>
          </cell>
        </row>
        <row r="24660">
          <cell r="A24660">
            <v>44271</v>
          </cell>
          <cell r="C24660">
            <v>9.6</v>
          </cell>
        </row>
        <row r="24661">
          <cell r="A24661">
            <v>44271</v>
          </cell>
          <cell r="C24661">
            <v>9.9</v>
          </cell>
        </row>
        <row r="24662">
          <cell r="A24662">
            <v>44271</v>
          </cell>
          <cell r="C24662">
            <v>11.4</v>
          </cell>
        </row>
        <row r="24663">
          <cell r="A24663">
            <v>44271</v>
          </cell>
          <cell r="C24663">
            <v>12.1</v>
          </cell>
        </row>
        <row r="24664">
          <cell r="A24664">
            <v>44271</v>
          </cell>
          <cell r="C24664">
            <v>12.7</v>
          </cell>
        </row>
        <row r="24665">
          <cell r="A24665">
            <v>44271</v>
          </cell>
          <cell r="C24665">
            <v>13.3</v>
          </cell>
        </row>
        <row r="24666">
          <cell r="A24666">
            <v>44271</v>
          </cell>
          <cell r="C24666">
            <v>13.8</v>
          </cell>
        </row>
        <row r="24667">
          <cell r="A24667">
            <v>44271</v>
          </cell>
          <cell r="C24667">
            <v>13.9</v>
          </cell>
        </row>
        <row r="24668">
          <cell r="A24668">
            <v>44271</v>
          </cell>
          <cell r="C24668">
            <v>14.1</v>
          </cell>
        </row>
        <row r="24669">
          <cell r="A24669">
            <v>44271</v>
          </cell>
          <cell r="C24669">
            <v>13.3</v>
          </cell>
        </row>
        <row r="24670">
          <cell r="A24670">
            <v>44271</v>
          </cell>
          <cell r="C24670">
            <v>12</v>
          </cell>
        </row>
        <row r="24671">
          <cell r="A24671">
            <v>44271</v>
          </cell>
          <cell r="C24671">
            <v>10.9</v>
          </cell>
        </row>
        <row r="24672">
          <cell r="A24672">
            <v>44271</v>
          </cell>
          <cell r="C24672">
            <v>9.6999999999999993</v>
          </cell>
        </row>
        <row r="24673">
          <cell r="A24673">
            <v>44271</v>
          </cell>
          <cell r="C24673">
            <v>9</v>
          </cell>
        </row>
        <row r="24674">
          <cell r="A24674">
            <v>44271</v>
          </cell>
          <cell r="C24674">
            <v>8.4</v>
          </cell>
        </row>
        <row r="24675">
          <cell r="A24675">
            <v>44271</v>
          </cell>
          <cell r="C24675">
            <v>7.7</v>
          </cell>
        </row>
        <row r="24676">
          <cell r="A24676">
            <v>44272</v>
          </cell>
          <cell r="C24676">
            <v>7.1</v>
          </cell>
        </row>
        <row r="24677">
          <cell r="A24677">
            <v>44272</v>
          </cell>
          <cell r="C24677">
            <v>6.6</v>
          </cell>
        </row>
        <row r="24678">
          <cell r="A24678">
            <v>44272</v>
          </cell>
          <cell r="C24678">
            <v>6.2</v>
          </cell>
        </row>
        <row r="24679">
          <cell r="A24679">
            <v>44272</v>
          </cell>
          <cell r="C24679">
            <v>5.7</v>
          </cell>
        </row>
        <row r="24680">
          <cell r="A24680">
            <v>44272</v>
          </cell>
          <cell r="C24680">
            <v>5.7</v>
          </cell>
        </row>
        <row r="24681">
          <cell r="A24681">
            <v>44272</v>
          </cell>
          <cell r="C24681">
            <v>5.3</v>
          </cell>
        </row>
        <row r="24682">
          <cell r="A24682">
            <v>44272</v>
          </cell>
          <cell r="C24682">
            <v>5.3</v>
          </cell>
        </row>
        <row r="24683">
          <cell r="A24683">
            <v>44272</v>
          </cell>
          <cell r="C24683">
            <v>5.9</v>
          </cell>
        </row>
        <row r="24684">
          <cell r="A24684">
            <v>44272</v>
          </cell>
          <cell r="C24684">
            <v>6.9</v>
          </cell>
        </row>
        <row r="24685">
          <cell r="A24685">
            <v>44272</v>
          </cell>
          <cell r="C24685">
            <v>8.5</v>
          </cell>
        </row>
        <row r="24686">
          <cell r="A24686">
            <v>44272</v>
          </cell>
          <cell r="C24686">
            <v>9.6999999999999993</v>
          </cell>
        </row>
        <row r="24687">
          <cell r="A24687">
            <v>44272</v>
          </cell>
          <cell r="C24687">
            <v>10.8</v>
          </cell>
        </row>
        <row r="24688">
          <cell r="A24688">
            <v>44272</v>
          </cell>
          <cell r="C24688">
            <v>12.1</v>
          </cell>
        </row>
        <row r="24689">
          <cell r="A24689">
            <v>44272</v>
          </cell>
          <cell r="C24689">
            <v>12.6</v>
          </cell>
        </row>
        <row r="24690">
          <cell r="A24690">
            <v>44272</v>
          </cell>
          <cell r="C24690">
            <v>12.7</v>
          </cell>
        </row>
        <row r="24691">
          <cell r="A24691">
            <v>44272</v>
          </cell>
          <cell r="C24691">
            <v>12.4</v>
          </cell>
        </row>
        <row r="24692">
          <cell r="A24692">
            <v>44272</v>
          </cell>
          <cell r="C24692">
            <v>12.2</v>
          </cell>
        </row>
        <row r="24693">
          <cell r="A24693">
            <v>44272</v>
          </cell>
          <cell r="C24693">
            <v>11.3</v>
          </cell>
        </row>
        <row r="24694">
          <cell r="A24694">
            <v>44272</v>
          </cell>
          <cell r="C24694">
            <v>10.4</v>
          </cell>
        </row>
        <row r="24695">
          <cell r="A24695">
            <v>44272</v>
          </cell>
          <cell r="C24695">
            <v>9.1999999999999993</v>
          </cell>
        </row>
        <row r="24696">
          <cell r="A24696">
            <v>44272</v>
          </cell>
          <cell r="C24696">
            <v>8.1999999999999993</v>
          </cell>
        </row>
        <row r="24697">
          <cell r="A24697">
            <v>44272</v>
          </cell>
          <cell r="C24697">
            <v>7.5</v>
          </cell>
        </row>
        <row r="24698">
          <cell r="A24698">
            <v>44272</v>
          </cell>
          <cell r="C24698">
            <v>6.6</v>
          </cell>
        </row>
        <row r="24699">
          <cell r="A24699">
            <v>44272</v>
          </cell>
          <cell r="C24699">
            <v>6.2</v>
          </cell>
        </row>
        <row r="24700">
          <cell r="A24700">
            <v>44273</v>
          </cell>
          <cell r="C24700">
            <v>5.8</v>
          </cell>
        </row>
        <row r="24701">
          <cell r="A24701">
            <v>44273</v>
          </cell>
          <cell r="C24701">
            <v>5.4</v>
          </cell>
        </row>
        <row r="24702">
          <cell r="A24702">
            <v>44273</v>
          </cell>
          <cell r="C24702">
            <v>5.2</v>
          </cell>
        </row>
        <row r="24703">
          <cell r="A24703">
            <v>44273</v>
          </cell>
          <cell r="C24703">
            <v>5</v>
          </cell>
        </row>
        <row r="24704">
          <cell r="A24704">
            <v>44273</v>
          </cell>
          <cell r="C24704">
            <v>5</v>
          </cell>
        </row>
        <row r="24705">
          <cell r="A24705">
            <v>44273</v>
          </cell>
          <cell r="C24705">
            <v>5</v>
          </cell>
        </row>
        <row r="24706">
          <cell r="A24706">
            <v>44273</v>
          </cell>
          <cell r="C24706">
            <v>5.4</v>
          </cell>
        </row>
        <row r="24707">
          <cell r="A24707">
            <v>44273</v>
          </cell>
          <cell r="C24707">
            <v>6</v>
          </cell>
        </row>
        <row r="24708">
          <cell r="A24708">
            <v>44273</v>
          </cell>
          <cell r="C24708">
            <v>6.8</v>
          </cell>
        </row>
        <row r="24709">
          <cell r="A24709">
            <v>44273</v>
          </cell>
          <cell r="C24709">
            <v>7.9</v>
          </cell>
        </row>
        <row r="24710">
          <cell r="A24710">
            <v>44273</v>
          </cell>
          <cell r="C24710">
            <v>8.9</v>
          </cell>
        </row>
        <row r="24711">
          <cell r="A24711">
            <v>44273</v>
          </cell>
          <cell r="C24711">
            <v>9.6999999999999993</v>
          </cell>
        </row>
        <row r="24712">
          <cell r="A24712">
            <v>44273</v>
          </cell>
          <cell r="C24712">
            <v>10.4</v>
          </cell>
        </row>
        <row r="24713">
          <cell r="A24713">
            <v>44273</v>
          </cell>
          <cell r="C24713">
            <v>10.8</v>
          </cell>
        </row>
        <row r="24714">
          <cell r="A24714">
            <v>44273</v>
          </cell>
          <cell r="C24714">
            <v>10.9</v>
          </cell>
        </row>
        <row r="24715">
          <cell r="A24715">
            <v>44273</v>
          </cell>
          <cell r="C24715">
            <v>11</v>
          </cell>
        </row>
        <row r="24716">
          <cell r="A24716">
            <v>44273</v>
          </cell>
          <cell r="C24716">
            <v>11.3</v>
          </cell>
        </row>
        <row r="24717">
          <cell r="A24717">
            <v>44273</v>
          </cell>
          <cell r="C24717">
            <v>10.7</v>
          </cell>
        </row>
        <row r="24718">
          <cell r="A24718">
            <v>44273</v>
          </cell>
          <cell r="C24718">
            <v>10.1</v>
          </cell>
        </row>
        <row r="24719">
          <cell r="A24719">
            <v>44273</v>
          </cell>
          <cell r="C24719">
            <v>9.5</v>
          </cell>
        </row>
        <row r="24720">
          <cell r="A24720">
            <v>44273</v>
          </cell>
          <cell r="C24720">
            <v>9.1999999999999993</v>
          </cell>
        </row>
        <row r="24721">
          <cell r="A24721">
            <v>44273</v>
          </cell>
          <cell r="C24721">
            <v>9.1</v>
          </cell>
        </row>
        <row r="24722">
          <cell r="A24722">
            <v>44273</v>
          </cell>
          <cell r="C24722">
            <v>9</v>
          </cell>
        </row>
        <row r="24723">
          <cell r="A24723">
            <v>44273</v>
          </cell>
          <cell r="C24723">
            <v>9</v>
          </cell>
        </row>
        <row r="24724">
          <cell r="A24724">
            <v>44274</v>
          </cell>
          <cell r="C24724">
            <v>8.9</v>
          </cell>
        </row>
        <row r="24725">
          <cell r="A24725">
            <v>44274</v>
          </cell>
          <cell r="C24725">
            <v>9.1</v>
          </cell>
        </row>
        <row r="24726">
          <cell r="A24726">
            <v>44274</v>
          </cell>
          <cell r="C24726">
            <v>9.1999999999999993</v>
          </cell>
        </row>
        <row r="24727">
          <cell r="A24727">
            <v>44274</v>
          </cell>
          <cell r="C24727">
            <v>9</v>
          </cell>
        </row>
        <row r="24728">
          <cell r="A24728">
            <v>44274</v>
          </cell>
          <cell r="C24728">
            <v>8.9</v>
          </cell>
        </row>
        <row r="24729">
          <cell r="A24729">
            <v>44274</v>
          </cell>
          <cell r="C24729">
            <v>8.6999999999999993</v>
          </cell>
        </row>
        <row r="24730">
          <cell r="A24730">
            <v>44274</v>
          </cell>
          <cell r="C24730">
            <v>8.5</v>
          </cell>
        </row>
        <row r="24731">
          <cell r="A24731">
            <v>44274</v>
          </cell>
          <cell r="C24731">
            <v>8.4</v>
          </cell>
        </row>
        <row r="24732">
          <cell r="A24732">
            <v>44274</v>
          </cell>
          <cell r="C24732">
            <v>8.3000000000000007</v>
          </cell>
        </row>
        <row r="24733">
          <cell r="A24733">
            <v>44274</v>
          </cell>
          <cell r="C24733">
            <v>8.5</v>
          </cell>
        </row>
        <row r="24734">
          <cell r="A24734">
            <v>44274</v>
          </cell>
          <cell r="C24734">
            <v>8.9</v>
          </cell>
        </row>
        <row r="24735">
          <cell r="A24735">
            <v>44274</v>
          </cell>
          <cell r="C24735">
            <v>9.1999999999999993</v>
          </cell>
        </row>
        <row r="24736">
          <cell r="A24736">
            <v>44274</v>
          </cell>
          <cell r="C24736">
            <v>9.4</v>
          </cell>
        </row>
        <row r="24737">
          <cell r="A24737">
            <v>44274</v>
          </cell>
          <cell r="C24737">
            <v>9.8000000000000007</v>
          </cell>
        </row>
        <row r="24738">
          <cell r="A24738">
            <v>44274</v>
          </cell>
          <cell r="C24738">
            <v>9.6999999999999993</v>
          </cell>
        </row>
        <row r="24739">
          <cell r="A24739">
            <v>44274</v>
          </cell>
          <cell r="C24739">
            <v>9.8000000000000007</v>
          </cell>
        </row>
        <row r="24740">
          <cell r="A24740">
            <v>44274</v>
          </cell>
          <cell r="C24740">
            <v>9.6999999999999993</v>
          </cell>
        </row>
        <row r="24741">
          <cell r="A24741">
            <v>44274</v>
          </cell>
          <cell r="C24741">
            <v>9.3000000000000007</v>
          </cell>
        </row>
        <row r="24742">
          <cell r="A24742">
            <v>44274</v>
          </cell>
          <cell r="C24742">
            <v>8.9</v>
          </cell>
        </row>
        <row r="24743">
          <cell r="A24743">
            <v>44274</v>
          </cell>
          <cell r="C24743">
            <v>8.4</v>
          </cell>
        </row>
        <row r="24744">
          <cell r="A24744">
            <v>44274</v>
          </cell>
          <cell r="C24744">
            <v>8.1</v>
          </cell>
        </row>
        <row r="24745">
          <cell r="A24745">
            <v>44274</v>
          </cell>
          <cell r="C24745">
            <v>7.8</v>
          </cell>
        </row>
        <row r="24746">
          <cell r="A24746">
            <v>44274</v>
          </cell>
          <cell r="C24746">
            <v>7.7</v>
          </cell>
        </row>
        <row r="24747">
          <cell r="A24747">
            <v>44274</v>
          </cell>
          <cell r="C24747">
            <v>7.4</v>
          </cell>
        </row>
        <row r="24748">
          <cell r="A24748">
            <v>44275</v>
          </cell>
          <cell r="C24748">
            <v>7.1</v>
          </cell>
        </row>
        <row r="24749">
          <cell r="A24749">
            <v>44275</v>
          </cell>
          <cell r="C24749">
            <v>7</v>
          </cell>
        </row>
        <row r="24750">
          <cell r="A24750">
            <v>44275</v>
          </cell>
          <cell r="C24750">
            <v>7</v>
          </cell>
        </row>
        <row r="24751">
          <cell r="A24751">
            <v>44275</v>
          </cell>
          <cell r="C24751">
            <v>6.9</v>
          </cell>
        </row>
        <row r="24752">
          <cell r="A24752">
            <v>44275</v>
          </cell>
          <cell r="C24752">
            <v>6.4</v>
          </cell>
        </row>
        <row r="24753">
          <cell r="A24753">
            <v>44275</v>
          </cell>
          <cell r="C24753">
            <v>6.1</v>
          </cell>
        </row>
        <row r="24754">
          <cell r="A24754">
            <v>44275</v>
          </cell>
          <cell r="C24754">
            <v>6.5</v>
          </cell>
        </row>
        <row r="24755">
          <cell r="A24755">
            <v>44275</v>
          </cell>
          <cell r="C24755">
            <v>6.9</v>
          </cell>
        </row>
        <row r="24756">
          <cell r="A24756">
            <v>44275</v>
          </cell>
          <cell r="C24756">
            <v>7.5</v>
          </cell>
        </row>
        <row r="24757">
          <cell r="A24757">
            <v>44275</v>
          </cell>
          <cell r="C24757">
            <v>7.9</v>
          </cell>
        </row>
        <row r="24758">
          <cell r="A24758">
            <v>44275</v>
          </cell>
          <cell r="C24758">
            <v>8.6999999999999993</v>
          </cell>
        </row>
        <row r="24759">
          <cell r="A24759">
            <v>44275</v>
          </cell>
          <cell r="C24759">
            <v>9.3000000000000007</v>
          </cell>
        </row>
        <row r="24760">
          <cell r="A24760">
            <v>44275</v>
          </cell>
          <cell r="C24760">
            <v>9.8000000000000007</v>
          </cell>
        </row>
        <row r="24761">
          <cell r="A24761">
            <v>44275</v>
          </cell>
          <cell r="C24761">
            <v>10.5</v>
          </cell>
        </row>
        <row r="24762">
          <cell r="A24762">
            <v>44275</v>
          </cell>
          <cell r="C24762">
            <v>10.8</v>
          </cell>
        </row>
        <row r="24763">
          <cell r="A24763">
            <v>44275</v>
          </cell>
          <cell r="C24763">
            <v>11.1</v>
          </cell>
        </row>
        <row r="24764">
          <cell r="A24764">
            <v>44275</v>
          </cell>
          <cell r="C24764">
            <v>10.9</v>
          </cell>
        </row>
        <row r="24765">
          <cell r="A24765">
            <v>44275</v>
          </cell>
          <cell r="C24765">
            <v>10.7</v>
          </cell>
        </row>
        <row r="24766">
          <cell r="A24766">
            <v>44275</v>
          </cell>
          <cell r="C24766">
            <v>10.1</v>
          </cell>
        </row>
        <row r="24767">
          <cell r="A24767">
            <v>44275</v>
          </cell>
          <cell r="C24767">
            <v>9.5</v>
          </cell>
        </row>
        <row r="24768">
          <cell r="A24768">
            <v>44275</v>
          </cell>
          <cell r="C24768">
            <v>9.1</v>
          </cell>
        </row>
        <row r="24769">
          <cell r="A24769">
            <v>44275</v>
          </cell>
          <cell r="C24769">
            <v>8.8000000000000007</v>
          </cell>
        </row>
        <row r="24770">
          <cell r="A24770">
            <v>44275</v>
          </cell>
          <cell r="C24770">
            <v>8.5</v>
          </cell>
        </row>
        <row r="24771">
          <cell r="A24771">
            <v>44275</v>
          </cell>
          <cell r="C24771">
            <v>8.1</v>
          </cell>
        </row>
        <row r="24772">
          <cell r="A24772">
            <v>44276</v>
          </cell>
          <cell r="C24772">
            <v>7.9</v>
          </cell>
        </row>
        <row r="24773">
          <cell r="A24773">
            <v>44276</v>
          </cell>
          <cell r="C24773">
            <v>7.8</v>
          </cell>
        </row>
        <row r="24774">
          <cell r="A24774">
            <v>44276</v>
          </cell>
          <cell r="C24774">
            <v>7.8</v>
          </cell>
        </row>
        <row r="24775">
          <cell r="A24775">
            <v>44276</v>
          </cell>
          <cell r="C24775">
            <v>7.9</v>
          </cell>
        </row>
        <row r="24776">
          <cell r="A24776">
            <v>44276</v>
          </cell>
          <cell r="C24776">
            <v>7.7</v>
          </cell>
        </row>
        <row r="24777">
          <cell r="A24777">
            <v>44276</v>
          </cell>
          <cell r="C24777">
            <v>7.4</v>
          </cell>
        </row>
        <row r="24778">
          <cell r="A24778">
            <v>44276</v>
          </cell>
          <cell r="C24778">
            <v>7.5</v>
          </cell>
        </row>
        <row r="24779">
          <cell r="A24779">
            <v>44276</v>
          </cell>
          <cell r="C24779">
            <v>7.7</v>
          </cell>
        </row>
        <row r="24780">
          <cell r="A24780">
            <v>44276</v>
          </cell>
          <cell r="C24780">
            <v>8.1</v>
          </cell>
        </row>
        <row r="24781">
          <cell r="A24781">
            <v>44276</v>
          </cell>
          <cell r="C24781">
            <v>8.4</v>
          </cell>
        </row>
        <row r="24782">
          <cell r="A24782">
            <v>44276</v>
          </cell>
          <cell r="C24782">
            <v>9.1</v>
          </cell>
        </row>
        <row r="24783">
          <cell r="A24783">
            <v>44276</v>
          </cell>
          <cell r="C24783">
            <v>9.8000000000000007</v>
          </cell>
        </row>
        <row r="24784">
          <cell r="A24784">
            <v>44276</v>
          </cell>
          <cell r="C24784">
            <v>10.4</v>
          </cell>
        </row>
        <row r="24785">
          <cell r="A24785">
            <v>44276</v>
          </cell>
          <cell r="C24785">
            <v>11.1</v>
          </cell>
        </row>
        <row r="24786">
          <cell r="A24786">
            <v>44276</v>
          </cell>
          <cell r="C24786">
            <v>11.4</v>
          </cell>
        </row>
        <row r="24787">
          <cell r="A24787">
            <v>44276</v>
          </cell>
          <cell r="C24787">
            <v>11.6</v>
          </cell>
        </row>
        <row r="24788">
          <cell r="A24788">
            <v>44276</v>
          </cell>
          <cell r="C24788">
            <v>11.5</v>
          </cell>
        </row>
        <row r="24789">
          <cell r="A24789">
            <v>44276</v>
          </cell>
          <cell r="C24789">
            <v>10.9</v>
          </cell>
        </row>
        <row r="24790">
          <cell r="A24790">
            <v>44276</v>
          </cell>
          <cell r="C24790">
            <v>10.3</v>
          </cell>
        </row>
        <row r="24791">
          <cell r="A24791">
            <v>44276</v>
          </cell>
          <cell r="C24791">
            <v>9.4</v>
          </cell>
        </row>
        <row r="24792">
          <cell r="A24792">
            <v>44276</v>
          </cell>
          <cell r="C24792">
            <v>8.5</v>
          </cell>
        </row>
        <row r="24793">
          <cell r="A24793">
            <v>44276</v>
          </cell>
          <cell r="C24793">
            <v>8</v>
          </cell>
        </row>
        <row r="24794">
          <cell r="A24794">
            <v>44276</v>
          </cell>
          <cell r="C24794">
            <v>7.3</v>
          </cell>
        </row>
        <row r="24795">
          <cell r="A24795">
            <v>44276</v>
          </cell>
          <cell r="C24795">
            <v>6.4</v>
          </cell>
        </row>
        <row r="24796">
          <cell r="A24796">
            <v>44277</v>
          </cell>
          <cell r="C24796">
            <v>5.9</v>
          </cell>
        </row>
        <row r="24797">
          <cell r="A24797">
            <v>44277</v>
          </cell>
          <cell r="C24797">
            <v>5.3</v>
          </cell>
        </row>
        <row r="24798">
          <cell r="A24798">
            <v>44277</v>
          </cell>
          <cell r="C24798">
            <v>4.7</v>
          </cell>
        </row>
        <row r="24799">
          <cell r="A24799">
            <v>44277</v>
          </cell>
          <cell r="C24799">
            <v>4.4000000000000004</v>
          </cell>
        </row>
        <row r="24800">
          <cell r="A24800">
            <v>44277</v>
          </cell>
          <cell r="C24800">
            <v>4.0999999999999996</v>
          </cell>
        </row>
        <row r="24801">
          <cell r="A24801">
            <v>44277</v>
          </cell>
          <cell r="C24801">
            <v>3.5</v>
          </cell>
        </row>
        <row r="24802">
          <cell r="A24802">
            <v>44277</v>
          </cell>
          <cell r="C24802">
            <v>3.7</v>
          </cell>
        </row>
        <row r="24803">
          <cell r="A24803">
            <v>44277</v>
          </cell>
          <cell r="C24803">
            <v>4.4000000000000004</v>
          </cell>
        </row>
        <row r="24804">
          <cell r="A24804">
            <v>44277</v>
          </cell>
          <cell r="C24804">
            <v>5.3</v>
          </cell>
        </row>
        <row r="24805">
          <cell r="A24805">
            <v>44277</v>
          </cell>
          <cell r="C24805">
            <v>6.5</v>
          </cell>
        </row>
        <row r="24806">
          <cell r="A24806">
            <v>44277</v>
          </cell>
          <cell r="C24806">
            <v>7.1</v>
          </cell>
        </row>
        <row r="24807">
          <cell r="A24807">
            <v>44277</v>
          </cell>
          <cell r="C24807">
            <v>7.9</v>
          </cell>
        </row>
        <row r="24808">
          <cell r="A24808">
            <v>44277</v>
          </cell>
          <cell r="C24808">
            <v>8.8000000000000007</v>
          </cell>
        </row>
        <row r="24809">
          <cell r="A24809">
            <v>44277</v>
          </cell>
          <cell r="C24809">
            <v>9.1999999999999993</v>
          </cell>
        </row>
        <row r="24810">
          <cell r="A24810">
            <v>44277</v>
          </cell>
          <cell r="C24810">
            <v>9.9</v>
          </cell>
        </row>
        <row r="24811">
          <cell r="A24811">
            <v>44277</v>
          </cell>
          <cell r="C24811">
            <v>10</v>
          </cell>
        </row>
        <row r="24812">
          <cell r="A24812">
            <v>44277</v>
          </cell>
          <cell r="C24812">
            <v>9.6999999999999993</v>
          </cell>
        </row>
        <row r="24813">
          <cell r="A24813">
            <v>44277</v>
          </cell>
          <cell r="C24813">
            <v>9.1</v>
          </cell>
        </row>
        <row r="24814">
          <cell r="A24814">
            <v>44277</v>
          </cell>
          <cell r="C24814">
            <v>8.5</v>
          </cell>
        </row>
        <row r="24815">
          <cell r="A24815">
            <v>44277</v>
          </cell>
          <cell r="C24815">
            <v>7.7</v>
          </cell>
        </row>
        <row r="24816">
          <cell r="A24816">
            <v>44277</v>
          </cell>
          <cell r="C24816">
            <v>6.8</v>
          </cell>
        </row>
        <row r="24817">
          <cell r="A24817">
            <v>44277</v>
          </cell>
          <cell r="C24817">
            <v>6.5</v>
          </cell>
        </row>
        <row r="24818">
          <cell r="A24818">
            <v>44277</v>
          </cell>
          <cell r="C24818">
            <v>6.3</v>
          </cell>
        </row>
        <row r="24819">
          <cell r="A24819">
            <v>44277</v>
          </cell>
          <cell r="C24819">
            <v>5.8</v>
          </cell>
        </row>
        <row r="24820">
          <cell r="A24820">
            <v>44278</v>
          </cell>
          <cell r="C24820">
            <v>5.6</v>
          </cell>
        </row>
        <row r="24821">
          <cell r="A24821">
            <v>44278</v>
          </cell>
          <cell r="C24821">
            <v>5.5</v>
          </cell>
        </row>
        <row r="24822">
          <cell r="A24822">
            <v>44278</v>
          </cell>
          <cell r="C24822">
            <v>5.3</v>
          </cell>
        </row>
        <row r="24823">
          <cell r="A24823">
            <v>44278</v>
          </cell>
          <cell r="C24823">
            <v>5</v>
          </cell>
        </row>
        <row r="24824">
          <cell r="A24824">
            <v>44278</v>
          </cell>
          <cell r="C24824">
            <v>5</v>
          </cell>
        </row>
        <row r="24825">
          <cell r="A24825">
            <v>44278</v>
          </cell>
          <cell r="C24825">
            <v>4.7</v>
          </cell>
        </row>
        <row r="24826">
          <cell r="A24826">
            <v>44278</v>
          </cell>
          <cell r="C24826">
            <v>5.2</v>
          </cell>
        </row>
        <row r="24827">
          <cell r="A24827">
            <v>44278</v>
          </cell>
          <cell r="C24827">
            <v>5.7</v>
          </cell>
        </row>
        <row r="24828">
          <cell r="A24828">
            <v>44278</v>
          </cell>
          <cell r="C24828">
            <v>7.1</v>
          </cell>
        </row>
        <row r="24829">
          <cell r="A24829">
            <v>44278</v>
          </cell>
          <cell r="C24829">
            <v>8.3000000000000007</v>
          </cell>
        </row>
        <row r="24830">
          <cell r="A24830">
            <v>44278</v>
          </cell>
          <cell r="C24830">
            <v>9.6</v>
          </cell>
        </row>
        <row r="24831">
          <cell r="A24831">
            <v>44278</v>
          </cell>
          <cell r="C24831">
            <v>10.3</v>
          </cell>
        </row>
        <row r="24832">
          <cell r="A24832">
            <v>44278</v>
          </cell>
          <cell r="C24832">
            <v>10.8</v>
          </cell>
        </row>
        <row r="24833">
          <cell r="A24833">
            <v>44278</v>
          </cell>
          <cell r="C24833">
            <v>11.1</v>
          </cell>
        </row>
        <row r="24834">
          <cell r="A24834">
            <v>44278</v>
          </cell>
          <cell r="C24834">
            <v>11.3</v>
          </cell>
        </row>
        <row r="24835">
          <cell r="A24835">
            <v>44278</v>
          </cell>
          <cell r="C24835">
            <v>11</v>
          </cell>
        </row>
        <row r="24836">
          <cell r="A24836">
            <v>44278</v>
          </cell>
          <cell r="C24836">
            <v>11</v>
          </cell>
        </row>
        <row r="24837">
          <cell r="A24837">
            <v>44278</v>
          </cell>
          <cell r="C24837">
            <v>10.5</v>
          </cell>
        </row>
        <row r="24838">
          <cell r="A24838">
            <v>44278</v>
          </cell>
          <cell r="C24838">
            <v>9.9</v>
          </cell>
        </row>
        <row r="24839">
          <cell r="A24839">
            <v>44278</v>
          </cell>
          <cell r="C24839">
            <v>9.1999999999999993</v>
          </cell>
        </row>
        <row r="24840">
          <cell r="A24840">
            <v>44278</v>
          </cell>
          <cell r="C24840">
            <v>8.5</v>
          </cell>
        </row>
        <row r="24841">
          <cell r="A24841">
            <v>44278</v>
          </cell>
          <cell r="C24841">
            <v>8.1999999999999993</v>
          </cell>
        </row>
        <row r="24842">
          <cell r="A24842">
            <v>44278</v>
          </cell>
          <cell r="C24842">
            <v>7.8</v>
          </cell>
        </row>
        <row r="24843">
          <cell r="A24843">
            <v>44278</v>
          </cell>
          <cell r="C24843">
            <v>7.6</v>
          </cell>
        </row>
        <row r="24844">
          <cell r="A24844">
            <v>44279</v>
          </cell>
          <cell r="C24844">
            <v>7.5</v>
          </cell>
        </row>
        <row r="24845">
          <cell r="A24845">
            <v>44279</v>
          </cell>
          <cell r="C24845">
            <v>7.4</v>
          </cell>
        </row>
        <row r="24846">
          <cell r="A24846">
            <v>44279</v>
          </cell>
          <cell r="C24846">
            <v>7.4</v>
          </cell>
        </row>
        <row r="24847">
          <cell r="A24847">
            <v>44279</v>
          </cell>
          <cell r="C24847">
            <v>7.4</v>
          </cell>
        </row>
        <row r="24848">
          <cell r="A24848">
            <v>44279</v>
          </cell>
          <cell r="C24848">
            <v>7.3</v>
          </cell>
        </row>
        <row r="24849">
          <cell r="A24849">
            <v>44279</v>
          </cell>
          <cell r="C24849">
            <v>7.5</v>
          </cell>
        </row>
        <row r="24850">
          <cell r="A24850">
            <v>44279</v>
          </cell>
          <cell r="C24850">
            <v>7.7</v>
          </cell>
        </row>
        <row r="24851">
          <cell r="A24851">
            <v>44279</v>
          </cell>
          <cell r="C24851">
            <v>8.1999999999999993</v>
          </cell>
        </row>
        <row r="24852">
          <cell r="A24852">
            <v>44279</v>
          </cell>
          <cell r="C24852">
            <v>8.6</v>
          </cell>
        </row>
        <row r="24853">
          <cell r="A24853">
            <v>44279</v>
          </cell>
          <cell r="C24853">
            <v>9.1</v>
          </cell>
        </row>
        <row r="24854">
          <cell r="A24854">
            <v>44279</v>
          </cell>
          <cell r="C24854">
            <v>9.8000000000000007</v>
          </cell>
        </row>
        <row r="24855">
          <cell r="A24855">
            <v>44279</v>
          </cell>
          <cell r="C24855">
            <v>10.4</v>
          </cell>
        </row>
        <row r="24856">
          <cell r="A24856">
            <v>44279</v>
          </cell>
          <cell r="C24856">
            <v>11.3</v>
          </cell>
        </row>
        <row r="24857">
          <cell r="A24857">
            <v>44279</v>
          </cell>
          <cell r="C24857">
            <v>11.7</v>
          </cell>
        </row>
        <row r="24858">
          <cell r="A24858">
            <v>44279</v>
          </cell>
          <cell r="C24858">
            <v>11.9</v>
          </cell>
        </row>
        <row r="24859">
          <cell r="A24859">
            <v>44279</v>
          </cell>
          <cell r="C24859">
            <v>11.7</v>
          </cell>
        </row>
        <row r="24860">
          <cell r="A24860">
            <v>44279</v>
          </cell>
          <cell r="C24860">
            <v>11.7</v>
          </cell>
        </row>
        <row r="24861">
          <cell r="A24861">
            <v>44279</v>
          </cell>
          <cell r="C24861">
            <v>10.9</v>
          </cell>
        </row>
        <row r="24862">
          <cell r="A24862">
            <v>44279</v>
          </cell>
          <cell r="C24862">
            <v>9.9</v>
          </cell>
        </row>
        <row r="24863">
          <cell r="A24863">
            <v>44279</v>
          </cell>
          <cell r="C24863">
            <v>8.9</v>
          </cell>
        </row>
        <row r="24864">
          <cell r="A24864">
            <v>44279</v>
          </cell>
          <cell r="C24864">
            <v>8</v>
          </cell>
        </row>
        <row r="24865">
          <cell r="A24865">
            <v>44279</v>
          </cell>
          <cell r="C24865">
            <v>7.4</v>
          </cell>
        </row>
        <row r="24866">
          <cell r="A24866">
            <v>44279</v>
          </cell>
          <cell r="C24866">
            <v>6.9</v>
          </cell>
        </row>
        <row r="24867">
          <cell r="A24867">
            <v>44279</v>
          </cell>
          <cell r="C24867">
            <v>6.6</v>
          </cell>
        </row>
        <row r="24868">
          <cell r="A24868">
            <v>44280</v>
          </cell>
          <cell r="C24868">
            <v>6.3</v>
          </cell>
        </row>
        <row r="24869">
          <cell r="A24869">
            <v>44280</v>
          </cell>
          <cell r="C24869">
            <v>6.1</v>
          </cell>
        </row>
        <row r="24870">
          <cell r="A24870">
            <v>44280</v>
          </cell>
          <cell r="C24870">
            <v>5.7</v>
          </cell>
        </row>
        <row r="24871">
          <cell r="A24871">
            <v>44280</v>
          </cell>
          <cell r="C24871">
            <v>5.8</v>
          </cell>
        </row>
        <row r="24872">
          <cell r="A24872">
            <v>44280</v>
          </cell>
          <cell r="C24872">
            <v>5.9</v>
          </cell>
        </row>
        <row r="24873">
          <cell r="A24873">
            <v>44280</v>
          </cell>
          <cell r="C24873">
            <v>6.2</v>
          </cell>
        </row>
        <row r="24874">
          <cell r="A24874">
            <v>44280</v>
          </cell>
          <cell r="C24874">
            <v>6.6</v>
          </cell>
        </row>
        <row r="24875">
          <cell r="A24875">
            <v>44280</v>
          </cell>
          <cell r="C24875">
            <v>7.3</v>
          </cell>
        </row>
        <row r="24876">
          <cell r="A24876">
            <v>44280</v>
          </cell>
          <cell r="C24876">
            <v>8.1999999999999993</v>
          </cell>
        </row>
        <row r="24877">
          <cell r="A24877">
            <v>44280</v>
          </cell>
          <cell r="C24877">
            <v>9.1</v>
          </cell>
        </row>
        <row r="24878">
          <cell r="A24878">
            <v>44280</v>
          </cell>
          <cell r="C24878">
            <v>9.9</v>
          </cell>
        </row>
        <row r="24879">
          <cell r="A24879">
            <v>44280</v>
          </cell>
          <cell r="C24879">
            <v>11</v>
          </cell>
        </row>
        <row r="24880">
          <cell r="A24880">
            <v>44280</v>
          </cell>
          <cell r="C24880">
            <v>11.6</v>
          </cell>
        </row>
        <row r="24881">
          <cell r="A24881">
            <v>44280</v>
          </cell>
          <cell r="C24881">
            <v>12</v>
          </cell>
        </row>
        <row r="24882">
          <cell r="A24882">
            <v>44280</v>
          </cell>
          <cell r="C24882">
            <v>12.3</v>
          </cell>
        </row>
        <row r="24883">
          <cell r="A24883">
            <v>44280</v>
          </cell>
          <cell r="C24883">
            <v>12.3</v>
          </cell>
        </row>
        <row r="24884">
          <cell r="A24884">
            <v>44280</v>
          </cell>
          <cell r="C24884">
            <v>12.4</v>
          </cell>
        </row>
        <row r="24885">
          <cell r="A24885">
            <v>44280</v>
          </cell>
          <cell r="C24885">
            <v>11.6</v>
          </cell>
        </row>
        <row r="24886">
          <cell r="A24886">
            <v>44280</v>
          </cell>
          <cell r="C24886">
            <v>10.7</v>
          </cell>
        </row>
        <row r="24887">
          <cell r="A24887">
            <v>44280</v>
          </cell>
          <cell r="C24887">
            <v>9.9</v>
          </cell>
        </row>
        <row r="24888">
          <cell r="A24888">
            <v>44280</v>
          </cell>
          <cell r="C24888">
            <v>9.4</v>
          </cell>
        </row>
        <row r="24889">
          <cell r="A24889">
            <v>44280</v>
          </cell>
          <cell r="C24889">
            <v>9.1</v>
          </cell>
        </row>
        <row r="24890">
          <cell r="A24890">
            <v>44280</v>
          </cell>
          <cell r="C24890">
            <v>9.1</v>
          </cell>
        </row>
        <row r="24891">
          <cell r="A24891">
            <v>44280</v>
          </cell>
          <cell r="C24891">
            <v>9.1999999999999993</v>
          </cell>
        </row>
        <row r="24892">
          <cell r="A24892">
            <v>44281</v>
          </cell>
          <cell r="C24892">
            <v>9.3000000000000007</v>
          </cell>
        </row>
        <row r="24893">
          <cell r="A24893">
            <v>44281</v>
          </cell>
          <cell r="C24893">
            <v>9.4</v>
          </cell>
        </row>
        <row r="24894">
          <cell r="A24894">
            <v>44281</v>
          </cell>
          <cell r="C24894">
            <v>9.4</v>
          </cell>
        </row>
        <row r="24895">
          <cell r="A24895">
            <v>44281</v>
          </cell>
          <cell r="C24895">
            <v>9.5</v>
          </cell>
        </row>
        <row r="24896">
          <cell r="A24896">
            <v>44281</v>
          </cell>
          <cell r="C24896">
            <v>9.5</v>
          </cell>
        </row>
        <row r="24897">
          <cell r="A24897">
            <v>44281</v>
          </cell>
          <cell r="C24897">
            <v>9.4</v>
          </cell>
        </row>
        <row r="24898">
          <cell r="A24898">
            <v>44281</v>
          </cell>
          <cell r="C24898">
            <v>9.3000000000000007</v>
          </cell>
        </row>
        <row r="24899">
          <cell r="A24899">
            <v>44281</v>
          </cell>
          <cell r="C24899">
            <v>9.1999999999999993</v>
          </cell>
        </row>
        <row r="24900">
          <cell r="A24900">
            <v>44281</v>
          </cell>
          <cell r="C24900">
            <v>9.3000000000000007</v>
          </cell>
        </row>
        <row r="24901">
          <cell r="A24901">
            <v>44281</v>
          </cell>
          <cell r="C24901">
            <v>9.5</v>
          </cell>
        </row>
        <row r="24902">
          <cell r="A24902">
            <v>44281</v>
          </cell>
          <cell r="C24902">
            <v>9.6</v>
          </cell>
        </row>
        <row r="24903">
          <cell r="A24903">
            <v>44281</v>
          </cell>
          <cell r="C24903">
            <v>9.5</v>
          </cell>
        </row>
        <row r="24904">
          <cell r="A24904">
            <v>44281</v>
          </cell>
          <cell r="C24904">
            <v>9.3000000000000007</v>
          </cell>
        </row>
        <row r="24905">
          <cell r="A24905">
            <v>44281</v>
          </cell>
          <cell r="C24905">
            <v>9.3000000000000007</v>
          </cell>
        </row>
        <row r="24906">
          <cell r="A24906">
            <v>44281</v>
          </cell>
          <cell r="C24906">
            <v>9.1</v>
          </cell>
        </row>
        <row r="24907">
          <cell r="A24907">
            <v>44281</v>
          </cell>
          <cell r="C24907">
            <v>8.6999999999999993</v>
          </cell>
        </row>
        <row r="24908">
          <cell r="A24908">
            <v>44281</v>
          </cell>
          <cell r="C24908">
            <v>8.3000000000000007</v>
          </cell>
        </row>
        <row r="24909">
          <cell r="A24909">
            <v>44281</v>
          </cell>
          <cell r="C24909">
            <v>7.9</v>
          </cell>
        </row>
        <row r="24910">
          <cell r="A24910">
            <v>44281</v>
          </cell>
          <cell r="C24910">
            <v>7</v>
          </cell>
        </row>
        <row r="24911">
          <cell r="A24911">
            <v>44281</v>
          </cell>
          <cell r="C24911">
            <v>6.2</v>
          </cell>
        </row>
        <row r="24912">
          <cell r="A24912">
            <v>44281</v>
          </cell>
          <cell r="C24912">
            <v>5.8</v>
          </cell>
        </row>
        <row r="24913">
          <cell r="A24913">
            <v>44281</v>
          </cell>
          <cell r="C24913">
            <v>5.6</v>
          </cell>
        </row>
        <row r="24914">
          <cell r="A24914">
            <v>44281</v>
          </cell>
          <cell r="C24914">
            <v>5.5</v>
          </cell>
        </row>
        <row r="24915">
          <cell r="A24915">
            <v>44281</v>
          </cell>
          <cell r="C24915">
            <v>5.3</v>
          </cell>
        </row>
        <row r="24916">
          <cell r="A24916">
            <v>44282</v>
          </cell>
          <cell r="C24916">
            <v>5</v>
          </cell>
        </row>
        <row r="24917">
          <cell r="A24917">
            <v>44282</v>
          </cell>
          <cell r="C24917">
            <v>4.8</v>
          </cell>
        </row>
        <row r="24918">
          <cell r="A24918">
            <v>44282</v>
          </cell>
          <cell r="C24918">
            <v>4.5</v>
          </cell>
        </row>
        <row r="24919">
          <cell r="A24919">
            <v>44282</v>
          </cell>
          <cell r="C24919">
            <v>4.2</v>
          </cell>
        </row>
        <row r="24920">
          <cell r="A24920">
            <v>44282</v>
          </cell>
          <cell r="C24920">
            <v>4.5999999999999996</v>
          </cell>
        </row>
        <row r="24921">
          <cell r="A24921">
            <v>44282</v>
          </cell>
          <cell r="C24921">
            <v>4.3</v>
          </cell>
        </row>
        <row r="24922">
          <cell r="A24922">
            <v>44282</v>
          </cell>
          <cell r="C24922">
            <v>4.5999999999999996</v>
          </cell>
        </row>
        <row r="24923">
          <cell r="A24923">
            <v>44282</v>
          </cell>
          <cell r="C24923">
            <v>5.2</v>
          </cell>
        </row>
        <row r="24924">
          <cell r="A24924">
            <v>44282</v>
          </cell>
          <cell r="C24924">
            <v>6.1</v>
          </cell>
        </row>
        <row r="24925">
          <cell r="A24925">
            <v>44282</v>
          </cell>
          <cell r="C24925">
            <v>7.2</v>
          </cell>
        </row>
        <row r="24926">
          <cell r="A24926">
            <v>44282</v>
          </cell>
          <cell r="C24926">
            <v>8.5</v>
          </cell>
        </row>
        <row r="24927">
          <cell r="A24927">
            <v>44282</v>
          </cell>
          <cell r="C24927">
            <v>9.1</v>
          </cell>
        </row>
        <row r="24928">
          <cell r="A24928">
            <v>44282</v>
          </cell>
          <cell r="C24928">
            <v>9.6</v>
          </cell>
        </row>
        <row r="24929">
          <cell r="A24929">
            <v>44282</v>
          </cell>
          <cell r="C24929">
            <v>10</v>
          </cell>
        </row>
        <row r="24930">
          <cell r="A24930">
            <v>44282</v>
          </cell>
          <cell r="C24930">
            <v>10</v>
          </cell>
        </row>
        <row r="24931">
          <cell r="A24931">
            <v>44282</v>
          </cell>
          <cell r="C24931">
            <v>9.6</v>
          </cell>
        </row>
        <row r="24932">
          <cell r="A24932">
            <v>44282</v>
          </cell>
          <cell r="C24932">
            <v>9.4</v>
          </cell>
        </row>
        <row r="24933">
          <cell r="A24933">
            <v>44282</v>
          </cell>
          <cell r="C24933">
            <v>9.3000000000000007</v>
          </cell>
        </row>
        <row r="24934">
          <cell r="A24934">
            <v>44282</v>
          </cell>
          <cell r="C24934">
            <v>8.6999999999999993</v>
          </cell>
        </row>
        <row r="24935">
          <cell r="A24935">
            <v>44282</v>
          </cell>
          <cell r="C24935">
            <v>8.4</v>
          </cell>
        </row>
        <row r="24936">
          <cell r="A24936">
            <v>44282</v>
          </cell>
          <cell r="C24936">
            <v>8.3000000000000007</v>
          </cell>
        </row>
        <row r="24937">
          <cell r="A24937">
            <v>44282</v>
          </cell>
          <cell r="C24937">
            <v>8.3000000000000007</v>
          </cell>
        </row>
        <row r="24938">
          <cell r="A24938">
            <v>44282</v>
          </cell>
          <cell r="C24938">
            <v>8.6</v>
          </cell>
        </row>
        <row r="24939">
          <cell r="A24939">
            <v>44282</v>
          </cell>
          <cell r="C24939">
            <v>8.6999999999999993</v>
          </cell>
        </row>
        <row r="24940">
          <cell r="A24940">
            <v>44283</v>
          </cell>
          <cell r="C24940">
            <v>8.9</v>
          </cell>
        </row>
        <row r="24941">
          <cell r="A24941">
            <v>44283</v>
          </cell>
          <cell r="C24941">
            <v>8.9</v>
          </cell>
        </row>
        <row r="24942">
          <cell r="A24942">
            <v>44283</v>
          </cell>
          <cell r="C24942">
            <v>9</v>
          </cell>
        </row>
        <row r="24943">
          <cell r="A24943">
            <v>44283</v>
          </cell>
          <cell r="C24943">
            <v>9.3000000000000007</v>
          </cell>
        </row>
        <row r="24944">
          <cell r="A24944">
            <v>44283</v>
          </cell>
          <cell r="C24944">
            <v>9.4</v>
          </cell>
        </row>
        <row r="24945">
          <cell r="A24945">
            <v>44283</v>
          </cell>
          <cell r="C24945">
            <v>9.4</v>
          </cell>
        </row>
        <row r="24946">
          <cell r="A24946">
            <v>44283</v>
          </cell>
          <cell r="C24946">
            <v>9.6999999999999993</v>
          </cell>
        </row>
        <row r="24947">
          <cell r="A24947">
            <v>44283</v>
          </cell>
          <cell r="C24947">
            <v>9.9</v>
          </cell>
        </row>
        <row r="24948">
          <cell r="A24948">
            <v>44283</v>
          </cell>
          <cell r="C24948">
            <v>10.199999999999999</v>
          </cell>
        </row>
        <row r="24949">
          <cell r="A24949">
            <v>44283</v>
          </cell>
          <cell r="C24949">
            <v>10.5</v>
          </cell>
        </row>
        <row r="24950">
          <cell r="A24950">
            <v>44283</v>
          </cell>
          <cell r="C24950">
            <v>11.1</v>
          </cell>
        </row>
        <row r="24951">
          <cell r="A24951">
            <v>44283</v>
          </cell>
          <cell r="C24951">
            <v>11.8</v>
          </cell>
        </row>
        <row r="24952">
          <cell r="A24952">
            <v>44283</v>
          </cell>
          <cell r="C24952">
            <v>12.1</v>
          </cell>
        </row>
        <row r="24953">
          <cell r="A24953">
            <v>44283</v>
          </cell>
          <cell r="C24953">
            <v>12.3</v>
          </cell>
        </row>
        <row r="24954">
          <cell r="A24954">
            <v>44283</v>
          </cell>
          <cell r="C24954">
            <v>12.2</v>
          </cell>
        </row>
        <row r="24955">
          <cell r="A24955">
            <v>44283</v>
          </cell>
          <cell r="C24955">
            <v>12.2</v>
          </cell>
        </row>
        <row r="24956">
          <cell r="A24956">
            <v>44283</v>
          </cell>
          <cell r="C24956">
            <v>12</v>
          </cell>
        </row>
        <row r="24957">
          <cell r="A24957">
            <v>44283</v>
          </cell>
          <cell r="C24957">
            <v>11.7</v>
          </cell>
        </row>
        <row r="24958">
          <cell r="A24958">
            <v>44283</v>
          </cell>
          <cell r="C24958">
            <v>11.1</v>
          </cell>
        </row>
        <row r="24959">
          <cell r="A24959">
            <v>44283</v>
          </cell>
          <cell r="C24959">
            <v>10.7</v>
          </cell>
        </row>
        <row r="24960">
          <cell r="A24960">
            <v>44283</v>
          </cell>
          <cell r="C24960">
            <v>10.4</v>
          </cell>
        </row>
        <row r="24961">
          <cell r="A24961">
            <v>44283</v>
          </cell>
          <cell r="C24961">
            <v>10.3</v>
          </cell>
        </row>
        <row r="24962">
          <cell r="A24962">
            <v>44283</v>
          </cell>
          <cell r="C24962">
            <v>10.4</v>
          </cell>
        </row>
        <row r="24963">
          <cell r="A24963">
            <v>44283</v>
          </cell>
          <cell r="C24963">
            <v>10.4</v>
          </cell>
        </row>
        <row r="24964">
          <cell r="A24964">
            <v>44284</v>
          </cell>
          <cell r="C24964">
            <v>10.4</v>
          </cell>
        </row>
        <row r="24965">
          <cell r="A24965">
            <v>44284</v>
          </cell>
          <cell r="C24965">
            <v>10.3</v>
          </cell>
        </row>
        <row r="24966">
          <cell r="A24966">
            <v>44284</v>
          </cell>
          <cell r="C24966">
            <v>10.1</v>
          </cell>
        </row>
        <row r="24967">
          <cell r="A24967">
            <v>44284</v>
          </cell>
          <cell r="C24967">
            <v>10</v>
          </cell>
        </row>
        <row r="24968">
          <cell r="A24968">
            <v>44284</v>
          </cell>
          <cell r="C24968">
            <v>9.8000000000000007</v>
          </cell>
        </row>
        <row r="24969">
          <cell r="A24969">
            <v>44284</v>
          </cell>
          <cell r="C24969">
            <v>9.8000000000000007</v>
          </cell>
        </row>
        <row r="24970">
          <cell r="A24970">
            <v>44284</v>
          </cell>
          <cell r="C24970">
            <v>10</v>
          </cell>
        </row>
        <row r="24971">
          <cell r="A24971">
            <v>44284</v>
          </cell>
          <cell r="C24971">
            <v>10.199999999999999</v>
          </cell>
        </row>
        <row r="24972">
          <cell r="A24972">
            <v>44284</v>
          </cell>
          <cell r="C24972">
            <v>10.7</v>
          </cell>
        </row>
        <row r="24973">
          <cell r="A24973">
            <v>44284</v>
          </cell>
          <cell r="C24973">
            <v>11.3</v>
          </cell>
        </row>
        <row r="24974">
          <cell r="A24974">
            <v>44284</v>
          </cell>
          <cell r="C24974">
            <v>12.1</v>
          </cell>
        </row>
        <row r="24975">
          <cell r="A24975">
            <v>44284</v>
          </cell>
          <cell r="C24975">
            <v>13.1</v>
          </cell>
        </row>
        <row r="24976">
          <cell r="A24976">
            <v>44284</v>
          </cell>
          <cell r="C24976">
            <v>13.8</v>
          </cell>
        </row>
        <row r="24977">
          <cell r="A24977">
            <v>44284</v>
          </cell>
          <cell r="C24977">
            <v>14.5</v>
          </cell>
        </row>
        <row r="24978">
          <cell r="A24978">
            <v>44284</v>
          </cell>
          <cell r="C24978">
            <v>15</v>
          </cell>
        </row>
        <row r="24979">
          <cell r="A24979">
            <v>44284</v>
          </cell>
          <cell r="C24979">
            <v>15</v>
          </cell>
        </row>
        <row r="24980">
          <cell r="A24980">
            <v>44284</v>
          </cell>
          <cell r="C24980">
            <v>15.1</v>
          </cell>
        </row>
        <row r="24981">
          <cell r="A24981">
            <v>44284</v>
          </cell>
          <cell r="C24981">
            <v>14.6</v>
          </cell>
        </row>
        <row r="24982">
          <cell r="A24982">
            <v>44284</v>
          </cell>
          <cell r="C24982">
            <v>13.2</v>
          </cell>
        </row>
        <row r="24983">
          <cell r="A24983">
            <v>44284</v>
          </cell>
          <cell r="C24983">
            <v>11.8</v>
          </cell>
        </row>
        <row r="24984">
          <cell r="A24984">
            <v>44284</v>
          </cell>
          <cell r="C24984">
            <v>10.7</v>
          </cell>
        </row>
        <row r="24985">
          <cell r="A24985">
            <v>44284</v>
          </cell>
          <cell r="C24985">
            <v>9.9</v>
          </cell>
        </row>
        <row r="24986">
          <cell r="A24986">
            <v>44284</v>
          </cell>
          <cell r="C24986">
            <v>8.3000000000000007</v>
          </cell>
        </row>
        <row r="24987">
          <cell r="A24987">
            <v>44284</v>
          </cell>
          <cell r="C24987">
            <v>7.7</v>
          </cell>
        </row>
        <row r="24988">
          <cell r="A24988">
            <v>44285</v>
          </cell>
          <cell r="C24988">
            <v>7.1</v>
          </cell>
        </row>
        <row r="24989">
          <cell r="A24989">
            <v>44285</v>
          </cell>
          <cell r="C24989">
            <v>6.5</v>
          </cell>
        </row>
        <row r="24990">
          <cell r="A24990">
            <v>44285</v>
          </cell>
          <cell r="C24990">
            <v>5.9</v>
          </cell>
        </row>
        <row r="24991">
          <cell r="A24991">
            <v>44285</v>
          </cell>
          <cell r="C24991">
            <v>5.6</v>
          </cell>
        </row>
        <row r="24992">
          <cell r="A24992">
            <v>44285</v>
          </cell>
          <cell r="C24992">
            <v>5.4</v>
          </cell>
        </row>
        <row r="24993">
          <cell r="A24993">
            <v>44285</v>
          </cell>
          <cell r="C24993">
            <v>5.4</v>
          </cell>
        </row>
        <row r="24994">
          <cell r="A24994">
            <v>44285</v>
          </cell>
          <cell r="C24994">
            <v>5.9</v>
          </cell>
        </row>
        <row r="24995">
          <cell r="A24995">
            <v>44285</v>
          </cell>
          <cell r="C24995">
            <v>7.2</v>
          </cell>
        </row>
        <row r="24996">
          <cell r="A24996">
            <v>44285</v>
          </cell>
          <cell r="C24996">
            <v>9.3000000000000007</v>
          </cell>
        </row>
        <row r="24997">
          <cell r="A24997">
            <v>44285</v>
          </cell>
          <cell r="C24997">
            <v>11.7</v>
          </cell>
        </row>
        <row r="24998">
          <cell r="A24998">
            <v>44285</v>
          </cell>
          <cell r="C24998">
            <v>15.2</v>
          </cell>
        </row>
        <row r="24999">
          <cell r="A24999">
            <v>44285</v>
          </cell>
          <cell r="C24999">
            <v>16.7</v>
          </cell>
        </row>
        <row r="25000">
          <cell r="A25000">
            <v>44285</v>
          </cell>
          <cell r="C25000">
            <v>18.2</v>
          </cell>
        </row>
        <row r="25001">
          <cell r="A25001">
            <v>44285</v>
          </cell>
          <cell r="C25001">
            <v>19.399999999999999</v>
          </cell>
        </row>
        <row r="25002">
          <cell r="A25002">
            <v>44285</v>
          </cell>
          <cell r="C25002">
            <v>19.899999999999999</v>
          </cell>
        </row>
        <row r="25003">
          <cell r="A25003">
            <v>44285</v>
          </cell>
          <cell r="C25003">
            <v>20</v>
          </cell>
        </row>
        <row r="25004">
          <cell r="A25004">
            <v>44285</v>
          </cell>
          <cell r="C25004">
            <v>19.8</v>
          </cell>
        </row>
        <row r="25005">
          <cell r="A25005">
            <v>44285</v>
          </cell>
          <cell r="C25005">
            <v>18.899999999999999</v>
          </cell>
        </row>
        <row r="25006">
          <cell r="A25006">
            <v>44285</v>
          </cell>
          <cell r="C25006">
            <v>17.7</v>
          </cell>
        </row>
        <row r="25007">
          <cell r="A25007">
            <v>44285</v>
          </cell>
          <cell r="C25007">
            <v>16.2</v>
          </cell>
        </row>
        <row r="25008">
          <cell r="A25008">
            <v>44285</v>
          </cell>
          <cell r="C25008">
            <v>14.7</v>
          </cell>
        </row>
        <row r="25009">
          <cell r="A25009">
            <v>44285</v>
          </cell>
          <cell r="C25009">
            <v>13.5</v>
          </cell>
        </row>
        <row r="25010">
          <cell r="A25010">
            <v>44285</v>
          </cell>
          <cell r="C25010">
            <v>12.5</v>
          </cell>
        </row>
        <row r="25011">
          <cell r="A25011">
            <v>44285</v>
          </cell>
          <cell r="C25011">
            <v>11.6</v>
          </cell>
        </row>
        <row r="25012">
          <cell r="A25012">
            <v>44286</v>
          </cell>
          <cell r="C25012">
            <v>10.9</v>
          </cell>
        </row>
        <row r="25013">
          <cell r="A25013">
            <v>44286</v>
          </cell>
          <cell r="C25013">
            <v>10.199999999999999</v>
          </cell>
        </row>
        <row r="25014">
          <cell r="A25014">
            <v>44286</v>
          </cell>
          <cell r="C25014">
            <v>9.8000000000000007</v>
          </cell>
        </row>
        <row r="25015">
          <cell r="A25015">
            <v>44286</v>
          </cell>
          <cell r="C25015">
            <v>9.1999999999999993</v>
          </cell>
        </row>
        <row r="25016">
          <cell r="A25016">
            <v>44286</v>
          </cell>
          <cell r="C25016">
            <v>9.3000000000000007</v>
          </cell>
        </row>
        <row r="25017">
          <cell r="A25017">
            <v>44286</v>
          </cell>
          <cell r="C25017">
            <v>9.1</v>
          </cell>
        </row>
        <row r="25018">
          <cell r="A25018">
            <v>44286</v>
          </cell>
          <cell r="C25018">
            <v>9.1999999999999993</v>
          </cell>
        </row>
        <row r="25019">
          <cell r="A25019">
            <v>44286</v>
          </cell>
          <cell r="C25019">
            <v>10</v>
          </cell>
        </row>
        <row r="25020">
          <cell r="A25020">
            <v>44286</v>
          </cell>
          <cell r="C25020">
            <v>11.7</v>
          </cell>
        </row>
        <row r="25021">
          <cell r="A25021">
            <v>44286</v>
          </cell>
          <cell r="C25021">
            <v>13.6</v>
          </cell>
        </row>
        <row r="25022">
          <cell r="A25022">
            <v>44286</v>
          </cell>
          <cell r="C25022">
            <v>16.100000000000001</v>
          </cell>
        </row>
        <row r="25023">
          <cell r="A25023">
            <v>44286</v>
          </cell>
          <cell r="C25023">
            <v>17.5</v>
          </cell>
        </row>
        <row r="25024">
          <cell r="A25024">
            <v>44286</v>
          </cell>
          <cell r="C25024">
            <v>18.7</v>
          </cell>
        </row>
        <row r="25025">
          <cell r="A25025">
            <v>44286</v>
          </cell>
          <cell r="C25025">
            <v>19.5</v>
          </cell>
        </row>
        <row r="25026">
          <cell r="A25026">
            <v>44286</v>
          </cell>
          <cell r="C25026">
            <v>19.7</v>
          </cell>
        </row>
        <row r="25027">
          <cell r="A25027">
            <v>44286</v>
          </cell>
          <cell r="C25027">
            <v>19.7</v>
          </cell>
        </row>
        <row r="25028">
          <cell r="A25028">
            <v>44286</v>
          </cell>
          <cell r="C25028">
            <v>19.5</v>
          </cell>
        </row>
        <row r="25029">
          <cell r="A25029">
            <v>44286</v>
          </cell>
          <cell r="C25029">
            <v>18.5</v>
          </cell>
        </row>
        <row r="25030">
          <cell r="A25030">
            <v>44286</v>
          </cell>
          <cell r="C25030">
            <v>17.3</v>
          </cell>
        </row>
        <row r="25031">
          <cell r="A25031">
            <v>44286</v>
          </cell>
          <cell r="C25031">
            <v>15.9</v>
          </cell>
        </row>
        <row r="25032">
          <cell r="A25032">
            <v>44286</v>
          </cell>
          <cell r="C25032">
            <v>14.8</v>
          </cell>
        </row>
        <row r="25033">
          <cell r="A25033">
            <v>44286</v>
          </cell>
          <cell r="C25033">
            <v>13.6</v>
          </cell>
        </row>
        <row r="25034">
          <cell r="A25034">
            <v>44286</v>
          </cell>
          <cell r="C25034">
            <v>12.8</v>
          </cell>
        </row>
        <row r="25035">
          <cell r="A25035">
            <v>44286</v>
          </cell>
          <cell r="C25035">
            <v>12</v>
          </cell>
        </row>
        <row r="25036">
          <cell r="A25036">
            <v>44287</v>
          </cell>
          <cell r="C25036">
            <v>11.4</v>
          </cell>
        </row>
        <row r="25037">
          <cell r="A25037">
            <v>44287</v>
          </cell>
          <cell r="C25037">
            <v>10.8</v>
          </cell>
        </row>
        <row r="25038">
          <cell r="A25038">
            <v>44287</v>
          </cell>
          <cell r="C25038">
            <v>10.3</v>
          </cell>
        </row>
        <row r="25039">
          <cell r="A25039">
            <v>44287</v>
          </cell>
          <cell r="C25039">
            <v>9.8000000000000007</v>
          </cell>
        </row>
        <row r="25040">
          <cell r="A25040">
            <v>44287</v>
          </cell>
          <cell r="C25040">
            <v>9.6</v>
          </cell>
        </row>
        <row r="25041">
          <cell r="A25041">
            <v>44287</v>
          </cell>
          <cell r="C25041">
            <v>9.3000000000000007</v>
          </cell>
        </row>
        <row r="25042">
          <cell r="A25042">
            <v>44287</v>
          </cell>
          <cell r="C25042">
            <v>8.9</v>
          </cell>
        </row>
        <row r="25043">
          <cell r="A25043">
            <v>44287</v>
          </cell>
          <cell r="C25043">
            <v>9.1</v>
          </cell>
        </row>
        <row r="25044">
          <cell r="A25044">
            <v>44287</v>
          </cell>
          <cell r="C25044">
            <v>9.3000000000000007</v>
          </cell>
        </row>
        <row r="25045">
          <cell r="A25045">
            <v>44287</v>
          </cell>
          <cell r="C25045">
            <v>10.3</v>
          </cell>
        </row>
        <row r="25046">
          <cell r="A25046">
            <v>44287</v>
          </cell>
          <cell r="C25046">
            <v>11.4</v>
          </cell>
        </row>
        <row r="25047">
          <cell r="A25047">
            <v>44287</v>
          </cell>
          <cell r="C25047">
            <v>12.3</v>
          </cell>
        </row>
        <row r="25048">
          <cell r="A25048">
            <v>44287</v>
          </cell>
          <cell r="C25048">
            <v>13.2</v>
          </cell>
        </row>
        <row r="25049">
          <cell r="A25049">
            <v>44287</v>
          </cell>
          <cell r="C25049">
            <v>13.8</v>
          </cell>
        </row>
        <row r="25050">
          <cell r="A25050">
            <v>44287</v>
          </cell>
          <cell r="C25050">
            <v>14.2</v>
          </cell>
        </row>
        <row r="25051">
          <cell r="A25051">
            <v>44287</v>
          </cell>
          <cell r="C25051">
            <v>14.3</v>
          </cell>
        </row>
        <row r="25052">
          <cell r="A25052">
            <v>44287</v>
          </cell>
          <cell r="C25052">
            <v>13.2</v>
          </cell>
        </row>
        <row r="25053">
          <cell r="A25053">
            <v>44287</v>
          </cell>
          <cell r="C25053">
            <v>12.6</v>
          </cell>
        </row>
        <row r="25054">
          <cell r="A25054">
            <v>44287</v>
          </cell>
          <cell r="C25054">
            <v>11.8</v>
          </cell>
        </row>
        <row r="25055">
          <cell r="A25055">
            <v>44287</v>
          </cell>
          <cell r="C25055">
            <v>10.9</v>
          </cell>
        </row>
        <row r="25056">
          <cell r="A25056">
            <v>44287</v>
          </cell>
          <cell r="C25056">
            <v>9.4</v>
          </cell>
        </row>
        <row r="25057">
          <cell r="A25057">
            <v>44287</v>
          </cell>
          <cell r="C25057">
            <v>8.5</v>
          </cell>
        </row>
        <row r="25058">
          <cell r="A25058">
            <v>44287</v>
          </cell>
          <cell r="C25058">
            <v>7.3</v>
          </cell>
        </row>
        <row r="25059">
          <cell r="A25059">
            <v>44287</v>
          </cell>
          <cell r="C25059">
            <v>6.8</v>
          </cell>
        </row>
        <row r="25060">
          <cell r="A25060">
            <v>44288</v>
          </cell>
          <cell r="C25060">
            <v>6.2</v>
          </cell>
        </row>
        <row r="25061">
          <cell r="A25061">
            <v>44288</v>
          </cell>
          <cell r="C25061">
            <v>5.8</v>
          </cell>
        </row>
        <row r="25062">
          <cell r="A25062">
            <v>44288</v>
          </cell>
          <cell r="C25062">
            <v>5.2</v>
          </cell>
        </row>
        <row r="25063">
          <cell r="A25063">
            <v>44288</v>
          </cell>
          <cell r="C25063">
            <v>4.7</v>
          </cell>
        </row>
        <row r="25064">
          <cell r="A25064">
            <v>44288</v>
          </cell>
          <cell r="C25064">
            <v>4.5</v>
          </cell>
        </row>
        <row r="25065">
          <cell r="A25065">
            <v>44288</v>
          </cell>
          <cell r="C25065">
            <v>4.0999999999999996</v>
          </cell>
        </row>
        <row r="25066">
          <cell r="A25066">
            <v>44288</v>
          </cell>
          <cell r="C25066">
            <v>4.0999999999999996</v>
          </cell>
        </row>
        <row r="25067">
          <cell r="A25067">
            <v>44288</v>
          </cell>
          <cell r="C25067">
            <v>4.4000000000000004</v>
          </cell>
        </row>
        <row r="25068">
          <cell r="A25068">
            <v>44288</v>
          </cell>
          <cell r="C25068">
            <v>4.9000000000000004</v>
          </cell>
        </row>
        <row r="25069">
          <cell r="A25069">
            <v>44288</v>
          </cell>
          <cell r="C25069">
            <v>5.7</v>
          </cell>
        </row>
        <row r="25070">
          <cell r="A25070">
            <v>44288</v>
          </cell>
          <cell r="C25070">
            <v>6.9</v>
          </cell>
        </row>
        <row r="25071">
          <cell r="A25071">
            <v>44288</v>
          </cell>
          <cell r="C25071">
            <v>7.6</v>
          </cell>
        </row>
        <row r="25072">
          <cell r="A25072">
            <v>44288</v>
          </cell>
          <cell r="C25072">
            <v>8.4</v>
          </cell>
        </row>
        <row r="25073">
          <cell r="A25073">
            <v>44288</v>
          </cell>
          <cell r="C25073">
            <v>9.3000000000000007</v>
          </cell>
        </row>
        <row r="25074">
          <cell r="A25074">
            <v>44288</v>
          </cell>
          <cell r="C25074">
            <v>9.9</v>
          </cell>
        </row>
        <row r="25075">
          <cell r="A25075">
            <v>44288</v>
          </cell>
          <cell r="C25075">
            <v>10.4</v>
          </cell>
        </row>
        <row r="25076">
          <cell r="A25076">
            <v>44288</v>
          </cell>
          <cell r="C25076">
            <v>10.199999999999999</v>
          </cell>
        </row>
        <row r="25077">
          <cell r="A25077">
            <v>44288</v>
          </cell>
          <cell r="C25077">
            <v>9.8000000000000007</v>
          </cell>
        </row>
        <row r="25078">
          <cell r="A25078">
            <v>44288</v>
          </cell>
          <cell r="C25078">
            <v>9.1999999999999993</v>
          </cell>
        </row>
        <row r="25079">
          <cell r="A25079">
            <v>44288</v>
          </cell>
          <cell r="C25079">
            <v>8.6999999999999993</v>
          </cell>
        </row>
        <row r="25080">
          <cell r="A25080">
            <v>44288</v>
          </cell>
          <cell r="C25080">
            <v>7.8</v>
          </cell>
        </row>
        <row r="25081">
          <cell r="A25081">
            <v>44288</v>
          </cell>
          <cell r="C25081">
            <v>7.2</v>
          </cell>
        </row>
        <row r="25082">
          <cell r="A25082">
            <v>44288</v>
          </cell>
          <cell r="C25082">
            <v>6.8</v>
          </cell>
        </row>
        <row r="25083">
          <cell r="A25083">
            <v>44288</v>
          </cell>
          <cell r="C25083">
            <v>6.1</v>
          </cell>
        </row>
        <row r="25084">
          <cell r="A25084">
            <v>44289</v>
          </cell>
          <cell r="C25084">
            <v>5.6</v>
          </cell>
        </row>
        <row r="25085">
          <cell r="A25085">
            <v>44289</v>
          </cell>
          <cell r="C25085">
            <v>5.0999999999999996</v>
          </cell>
        </row>
        <row r="25086">
          <cell r="A25086">
            <v>44289</v>
          </cell>
          <cell r="C25086">
            <v>4.7</v>
          </cell>
        </row>
        <row r="25087">
          <cell r="A25087">
            <v>44289</v>
          </cell>
          <cell r="C25087">
            <v>4.5999999999999996</v>
          </cell>
        </row>
        <row r="25088">
          <cell r="A25088">
            <v>44289</v>
          </cell>
          <cell r="C25088">
            <v>4.5999999999999996</v>
          </cell>
        </row>
        <row r="25089">
          <cell r="A25089">
            <v>44289</v>
          </cell>
          <cell r="C25089">
            <v>4.2</v>
          </cell>
        </row>
        <row r="25090">
          <cell r="A25090">
            <v>44289</v>
          </cell>
          <cell r="C25090">
            <v>4.4000000000000004</v>
          </cell>
        </row>
        <row r="25091">
          <cell r="A25091">
            <v>44289</v>
          </cell>
          <cell r="C25091">
            <v>4.5999999999999996</v>
          </cell>
        </row>
        <row r="25092">
          <cell r="A25092">
            <v>44289</v>
          </cell>
          <cell r="C25092">
            <v>5.2</v>
          </cell>
        </row>
        <row r="25093">
          <cell r="A25093">
            <v>44289</v>
          </cell>
          <cell r="C25093">
            <v>5.8</v>
          </cell>
        </row>
        <row r="25094">
          <cell r="A25094">
            <v>44289</v>
          </cell>
          <cell r="C25094">
            <v>6.4</v>
          </cell>
        </row>
        <row r="25095">
          <cell r="A25095">
            <v>44289</v>
          </cell>
          <cell r="C25095">
            <v>6.9</v>
          </cell>
        </row>
        <row r="25096">
          <cell r="A25096">
            <v>44289</v>
          </cell>
          <cell r="C25096">
            <v>7.3</v>
          </cell>
        </row>
        <row r="25097">
          <cell r="A25097">
            <v>44289</v>
          </cell>
          <cell r="C25097">
            <v>8.1999999999999993</v>
          </cell>
        </row>
        <row r="25098">
          <cell r="A25098">
            <v>44289</v>
          </cell>
          <cell r="C25098">
            <v>8.6</v>
          </cell>
        </row>
        <row r="25099">
          <cell r="A25099">
            <v>44289</v>
          </cell>
          <cell r="C25099">
            <v>8.6999999999999993</v>
          </cell>
        </row>
        <row r="25100">
          <cell r="A25100">
            <v>44289</v>
          </cell>
          <cell r="C25100">
            <v>9.1</v>
          </cell>
        </row>
        <row r="25101">
          <cell r="A25101">
            <v>44289</v>
          </cell>
          <cell r="C25101">
            <v>8.8000000000000007</v>
          </cell>
        </row>
        <row r="25102">
          <cell r="A25102">
            <v>44289</v>
          </cell>
          <cell r="C25102">
            <v>8.3000000000000007</v>
          </cell>
        </row>
        <row r="25103">
          <cell r="A25103">
            <v>44289</v>
          </cell>
          <cell r="C25103">
            <v>7.6</v>
          </cell>
        </row>
        <row r="25104">
          <cell r="A25104">
            <v>44289</v>
          </cell>
          <cell r="C25104">
            <v>6.8</v>
          </cell>
        </row>
        <row r="25105">
          <cell r="A25105">
            <v>44289</v>
          </cell>
          <cell r="C25105">
            <v>6.3</v>
          </cell>
        </row>
        <row r="25106">
          <cell r="A25106">
            <v>44289</v>
          </cell>
          <cell r="C25106">
            <v>5.9</v>
          </cell>
        </row>
        <row r="25107">
          <cell r="A25107">
            <v>44289</v>
          </cell>
          <cell r="C25107">
            <v>5.3</v>
          </cell>
        </row>
        <row r="25108">
          <cell r="A25108">
            <v>44290</v>
          </cell>
          <cell r="C25108">
            <v>4.8</v>
          </cell>
        </row>
        <row r="25109">
          <cell r="A25109">
            <v>44290</v>
          </cell>
          <cell r="C25109">
            <v>4.3</v>
          </cell>
        </row>
        <row r="25110">
          <cell r="A25110">
            <v>44290</v>
          </cell>
          <cell r="C25110">
            <v>3.8</v>
          </cell>
        </row>
        <row r="25111">
          <cell r="A25111">
            <v>44290</v>
          </cell>
          <cell r="C25111">
            <v>3.3</v>
          </cell>
        </row>
        <row r="25112">
          <cell r="A25112">
            <v>44290</v>
          </cell>
          <cell r="C25112">
            <v>2.9</v>
          </cell>
        </row>
        <row r="25113">
          <cell r="A25113">
            <v>44290</v>
          </cell>
          <cell r="C25113">
            <v>2.6</v>
          </cell>
        </row>
        <row r="25114">
          <cell r="A25114">
            <v>44290</v>
          </cell>
          <cell r="C25114">
            <v>3</v>
          </cell>
        </row>
        <row r="25115">
          <cell r="A25115">
            <v>44290</v>
          </cell>
          <cell r="C25115">
            <v>4.0999999999999996</v>
          </cell>
        </row>
        <row r="25116">
          <cell r="A25116">
            <v>44290</v>
          </cell>
          <cell r="C25116">
            <v>5.8</v>
          </cell>
        </row>
        <row r="25117">
          <cell r="A25117">
            <v>44290</v>
          </cell>
          <cell r="C25117">
            <v>7.5</v>
          </cell>
        </row>
        <row r="25118">
          <cell r="A25118">
            <v>44290</v>
          </cell>
          <cell r="C25118">
            <v>9</v>
          </cell>
        </row>
        <row r="25119">
          <cell r="A25119">
            <v>44290</v>
          </cell>
          <cell r="C25119">
            <v>10.1</v>
          </cell>
        </row>
        <row r="25120">
          <cell r="A25120">
            <v>44290</v>
          </cell>
          <cell r="C25120">
            <v>11</v>
          </cell>
        </row>
        <row r="25121">
          <cell r="A25121">
            <v>44290</v>
          </cell>
          <cell r="C25121">
            <v>11.7</v>
          </cell>
        </row>
        <row r="25122">
          <cell r="A25122">
            <v>44290</v>
          </cell>
          <cell r="C25122">
            <v>12.2</v>
          </cell>
        </row>
        <row r="25123">
          <cell r="A25123">
            <v>44290</v>
          </cell>
          <cell r="C25123">
            <v>12.2</v>
          </cell>
        </row>
        <row r="25124">
          <cell r="A25124">
            <v>44290</v>
          </cell>
          <cell r="C25124">
            <v>11.8</v>
          </cell>
        </row>
        <row r="25125">
          <cell r="A25125">
            <v>44290</v>
          </cell>
          <cell r="C25125">
            <v>11.2</v>
          </cell>
        </row>
        <row r="25126">
          <cell r="A25126">
            <v>44290</v>
          </cell>
          <cell r="C25126">
            <v>10.199999999999999</v>
          </cell>
        </row>
        <row r="25127">
          <cell r="A25127">
            <v>44290</v>
          </cell>
          <cell r="C25127">
            <v>9.1999999999999993</v>
          </cell>
        </row>
        <row r="25128">
          <cell r="A25128">
            <v>44290</v>
          </cell>
          <cell r="C25128">
            <v>8.1999999999999993</v>
          </cell>
        </row>
        <row r="25129">
          <cell r="A25129">
            <v>44290</v>
          </cell>
          <cell r="C25129">
            <v>7.8</v>
          </cell>
        </row>
        <row r="25130">
          <cell r="A25130">
            <v>44290</v>
          </cell>
          <cell r="C25130">
            <v>7.5</v>
          </cell>
        </row>
        <row r="25131">
          <cell r="A25131">
            <v>44290</v>
          </cell>
          <cell r="C25131">
            <v>7.5</v>
          </cell>
        </row>
        <row r="25132">
          <cell r="A25132">
            <v>44291</v>
          </cell>
          <cell r="C25132">
            <v>7.5</v>
          </cell>
        </row>
        <row r="25133">
          <cell r="A25133">
            <v>44291</v>
          </cell>
          <cell r="C25133">
            <v>7.6</v>
          </cell>
        </row>
        <row r="25134">
          <cell r="A25134">
            <v>44291</v>
          </cell>
          <cell r="C25134">
            <v>7.8</v>
          </cell>
        </row>
        <row r="25135">
          <cell r="A25135">
            <v>44291</v>
          </cell>
          <cell r="C25135">
            <v>7.6</v>
          </cell>
        </row>
        <row r="25136">
          <cell r="A25136">
            <v>44291</v>
          </cell>
          <cell r="C25136">
            <v>7.5</v>
          </cell>
        </row>
        <row r="25137">
          <cell r="A25137">
            <v>44291</v>
          </cell>
          <cell r="C25137">
            <v>7.2</v>
          </cell>
        </row>
        <row r="25138">
          <cell r="A25138">
            <v>44291</v>
          </cell>
          <cell r="C25138">
            <v>6.7</v>
          </cell>
        </row>
        <row r="25139">
          <cell r="A25139">
            <v>44291</v>
          </cell>
          <cell r="C25139">
            <v>6.7</v>
          </cell>
        </row>
        <row r="25140">
          <cell r="A25140">
            <v>44291</v>
          </cell>
          <cell r="C25140">
            <v>6.8</v>
          </cell>
        </row>
        <row r="25141">
          <cell r="A25141">
            <v>44291</v>
          </cell>
          <cell r="C25141">
            <v>7</v>
          </cell>
        </row>
        <row r="25142">
          <cell r="A25142">
            <v>44291</v>
          </cell>
          <cell r="C25142">
            <v>7.3</v>
          </cell>
        </row>
        <row r="25143">
          <cell r="A25143">
            <v>44291</v>
          </cell>
          <cell r="C25143">
            <v>7.2</v>
          </cell>
        </row>
        <row r="25144">
          <cell r="A25144">
            <v>44291</v>
          </cell>
          <cell r="C25144">
            <v>7.2</v>
          </cell>
        </row>
        <row r="25145">
          <cell r="A25145">
            <v>44291</v>
          </cell>
          <cell r="C25145">
            <v>7.2</v>
          </cell>
        </row>
        <row r="25146">
          <cell r="A25146">
            <v>44291</v>
          </cell>
          <cell r="C25146">
            <v>7.1</v>
          </cell>
        </row>
        <row r="25147">
          <cell r="A25147">
            <v>44291</v>
          </cell>
          <cell r="C25147">
            <v>7.2</v>
          </cell>
        </row>
        <row r="25148">
          <cell r="A25148">
            <v>44291</v>
          </cell>
          <cell r="C25148">
            <v>6.9</v>
          </cell>
        </row>
        <row r="25149">
          <cell r="A25149">
            <v>44291</v>
          </cell>
          <cell r="C25149">
            <v>6.6</v>
          </cell>
        </row>
        <row r="25150">
          <cell r="A25150">
            <v>44291</v>
          </cell>
          <cell r="C25150">
            <v>5.7</v>
          </cell>
        </row>
        <row r="25151">
          <cell r="A25151">
            <v>44291</v>
          </cell>
          <cell r="C25151">
            <v>4.8</v>
          </cell>
        </row>
        <row r="25152">
          <cell r="A25152">
            <v>44291</v>
          </cell>
          <cell r="C25152">
            <v>4.0999999999999996</v>
          </cell>
        </row>
        <row r="25153">
          <cell r="A25153">
            <v>44291</v>
          </cell>
          <cell r="C25153">
            <v>3.6</v>
          </cell>
        </row>
        <row r="25154">
          <cell r="A25154">
            <v>44291</v>
          </cell>
          <cell r="C25154">
            <v>3.2</v>
          </cell>
        </row>
        <row r="25155">
          <cell r="A25155">
            <v>44291</v>
          </cell>
          <cell r="C25155">
            <v>2.9</v>
          </cell>
        </row>
        <row r="25156">
          <cell r="A25156">
            <v>44292</v>
          </cell>
          <cell r="C25156">
            <v>2.6</v>
          </cell>
        </row>
        <row r="25157">
          <cell r="A25157">
            <v>44292</v>
          </cell>
          <cell r="C25157">
            <v>2.2999999999999998</v>
          </cell>
        </row>
        <row r="25158">
          <cell r="A25158">
            <v>44292</v>
          </cell>
          <cell r="C25158">
            <v>2.1</v>
          </cell>
        </row>
        <row r="25159">
          <cell r="A25159">
            <v>44292</v>
          </cell>
          <cell r="C25159">
            <v>1.9</v>
          </cell>
        </row>
        <row r="25160">
          <cell r="A25160">
            <v>44292</v>
          </cell>
          <cell r="C25160">
            <v>1.5</v>
          </cell>
        </row>
        <row r="25161">
          <cell r="A25161">
            <v>44292</v>
          </cell>
          <cell r="C25161">
            <v>1.4</v>
          </cell>
        </row>
        <row r="25162">
          <cell r="A25162">
            <v>44292</v>
          </cell>
          <cell r="C25162">
            <v>1.6</v>
          </cell>
        </row>
        <row r="25163">
          <cell r="A25163">
            <v>44292</v>
          </cell>
          <cell r="C25163">
            <v>2.4</v>
          </cell>
        </row>
        <row r="25164">
          <cell r="A25164">
            <v>44292</v>
          </cell>
          <cell r="C25164">
            <v>3.6</v>
          </cell>
        </row>
        <row r="25165">
          <cell r="A25165">
            <v>44292</v>
          </cell>
          <cell r="C25165">
            <v>4.8</v>
          </cell>
        </row>
        <row r="25166">
          <cell r="A25166">
            <v>44292</v>
          </cell>
          <cell r="C25166">
            <v>5.8</v>
          </cell>
        </row>
        <row r="25167">
          <cell r="A25167">
            <v>44292</v>
          </cell>
          <cell r="C25167">
            <v>6.6</v>
          </cell>
        </row>
        <row r="25168">
          <cell r="A25168">
            <v>44292</v>
          </cell>
          <cell r="C25168">
            <v>7</v>
          </cell>
        </row>
        <row r="25169">
          <cell r="A25169">
            <v>44292</v>
          </cell>
          <cell r="C25169">
            <v>7.3</v>
          </cell>
        </row>
        <row r="25170">
          <cell r="A25170">
            <v>44292</v>
          </cell>
          <cell r="C25170">
            <v>7.3</v>
          </cell>
        </row>
        <row r="25171">
          <cell r="A25171">
            <v>44292</v>
          </cell>
          <cell r="C25171">
            <v>6.9</v>
          </cell>
        </row>
        <row r="25172">
          <cell r="A25172">
            <v>44292</v>
          </cell>
          <cell r="C25172">
            <v>6.6</v>
          </cell>
        </row>
        <row r="25173">
          <cell r="A25173">
            <v>44292</v>
          </cell>
          <cell r="C25173">
            <v>6</v>
          </cell>
        </row>
        <row r="25174">
          <cell r="A25174">
            <v>44292</v>
          </cell>
          <cell r="C25174">
            <v>5.2</v>
          </cell>
        </row>
        <row r="25175">
          <cell r="A25175">
            <v>44292</v>
          </cell>
          <cell r="C25175">
            <v>4.5</v>
          </cell>
        </row>
        <row r="25176">
          <cell r="A25176">
            <v>44292</v>
          </cell>
          <cell r="C25176">
            <v>3.8</v>
          </cell>
        </row>
        <row r="25177">
          <cell r="A25177">
            <v>44292</v>
          </cell>
          <cell r="C25177">
            <v>3.2</v>
          </cell>
        </row>
        <row r="25178">
          <cell r="A25178">
            <v>44292</v>
          </cell>
          <cell r="C25178">
            <v>2.7</v>
          </cell>
        </row>
        <row r="25179">
          <cell r="A25179">
            <v>44292</v>
          </cell>
          <cell r="C25179">
            <v>2.4</v>
          </cell>
        </row>
        <row r="25180">
          <cell r="A25180">
            <v>44293</v>
          </cell>
          <cell r="C25180">
            <v>1.9</v>
          </cell>
        </row>
        <row r="25181">
          <cell r="A25181">
            <v>44293</v>
          </cell>
          <cell r="C25181">
            <v>1.4</v>
          </cell>
        </row>
        <row r="25182">
          <cell r="A25182">
            <v>44293</v>
          </cell>
          <cell r="C25182">
            <v>1.1000000000000001</v>
          </cell>
        </row>
        <row r="25183">
          <cell r="A25183">
            <v>44293</v>
          </cell>
          <cell r="C25183">
            <v>1</v>
          </cell>
        </row>
        <row r="25184">
          <cell r="A25184">
            <v>44293</v>
          </cell>
          <cell r="C25184">
            <v>0.8</v>
          </cell>
        </row>
        <row r="25185">
          <cell r="A25185">
            <v>44293</v>
          </cell>
          <cell r="C25185">
            <v>0.9</v>
          </cell>
        </row>
        <row r="25186">
          <cell r="A25186">
            <v>44293</v>
          </cell>
          <cell r="C25186">
            <v>1.4</v>
          </cell>
        </row>
        <row r="25187">
          <cell r="A25187">
            <v>44293</v>
          </cell>
          <cell r="C25187">
            <v>2.2999999999999998</v>
          </cell>
        </row>
        <row r="25188">
          <cell r="A25188">
            <v>44293</v>
          </cell>
          <cell r="C25188">
            <v>3.6</v>
          </cell>
        </row>
        <row r="25189">
          <cell r="A25189">
            <v>44293</v>
          </cell>
          <cell r="C25189">
            <v>4.5999999999999996</v>
          </cell>
        </row>
        <row r="25190">
          <cell r="A25190">
            <v>44293</v>
          </cell>
          <cell r="C25190">
            <v>5.4</v>
          </cell>
        </row>
        <row r="25191">
          <cell r="A25191">
            <v>44293</v>
          </cell>
          <cell r="C25191">
            <v>5.9</v>
          </cell>
        </row>
        <row r="25192">
          <cell r="A25192">
            <v>44293</v>
          </cell>
          <cell r="C25192">
            <v>6.1</v>
          </cell>
        </row>
        <row r="25193">
          <cell r="A25193">
            <v>44293</v>
          </cell>
          <cell r="C25193">
            <v>6.5</v>
          </cell>
        </row>
        <row r="25194">
          <cell r="A25194">
            <v>44293</v>
          </cell>
          <cell r="C25194">
            <v>6.6</v>
          </cell>
        </row>
        <row r="25195">
          <cell r="A25195">
            <v>44293</v>
          </cell>
          <cell r="C25195">
            <v>6.9</v>
          </cell>
        </row>
        <row r="25196">
          <cell r="A25196">
            <v>44293</v>
          </cell>
          <cell r="C25196">
            <v>6.8</v>
          </cell>
        </row>
        <row r="25197">
          <cell r="A25197">
            <v>44293</v>
          </cell>
          <cell r="C25197">
            <v>6.5</v>
          </cell>
        </row>
        <row r="25198">
          <cell r="A25198">
            <v>44293</v>
          </cell>
          <cell r="C25198">
            <v>6</v>
          </cell>
        </row>
        <row r="25199">
          <cell r="A25199">
            <v>44293</v>
          </cell>
          <cell r="C25199">
            <v>5.3</v>
          </cell>
        </row>
        <row r="25200">
          <cell r="A25200">
            <v>44293</v>
          </cell>
          <cell r="C25200">
            <v>4.8</v>
          </cell>
        </row>
        <row r="25201">
          <cell r="A25201">
            <v>44293</v>
          </cell>
          <cell r="C25201">
            <v>4.3</v>
          </cell>
        </row>
        <row r="25202">
          <cell r="A25202">
            <v>44293</v>
          </cell>
          <cell r="C25202">
            <v>4</v>
          </cell>
        </row>
        <row r="25203">
          <cell r="A25203">
            <v>44293</v>
          </cell>
          <cell r="C25203">
            <v>4.0999999999999996</v>
          </cell>
        </row>
        <row r="25204">
          <cell r="A25204">
            <v>44294</v>
          </cell>
          <cell r="C25204">
            <v>4</v>
          </cell>
        </row>
        <row r="25205">
          <cell r="A25205">
            <v>44294</v>
          </cell>
          <cell r="C25205">
            <v>4.0999999999999996</v>
          </cell>
        </row>
        <row r="25206">
          <cell r="A25206">
            <v>44294</v>
          </cell>
          <cell r="C25206">
            <v>4.2</v>
          </cell>
        </row>
        <row r="25207">
          <cell r="A25207">
            <v>44294</v>
          </cell>
          <cell r="C25207">
            <v>4.3</v>
          </cell>
        </row>
        <row r="25208">
          <cell r="A25208">
            <v>44294</v>
          </cell>
          <cell r="C25208">
            <v>4.5</v>
          </cell>
        </row>
        <row r="25209">
          <cell r="A25209">
            <v>44294</v>
          </cell>
          <cell r="C25209">
            <v>4.5999999999999996</v>
          </cell>
        </row>
        <row r="25210">
          <cell r="A25210">
            <v>44294</v>
          </cell>
          <cell r="C25210">
            <v>5</v>
          </cell>
        </row>
        <row r="25211">
          <cell r="A25211">
            <v>44294</v>
          </cell>
          <cell r="C25211">
            <v>5.6</v>
          </cell>
        </row>
        <row r="25212">
          <cell r="A25212">
            <v>44294</v>
          </cell>
          <cell r="C25212">
            <v>6.6</v>
          </cell>
        </row>
        <row r="25213">
          <cell r="A25213">
            <v>44294</v>
          </cell>
          <cell r="C25213">
            <v>7.4</v>
          </cell>
        </row>
        <row r="25214">
          <cell r="A25214">
            <v>44294</v>
          </cell>
          <cell r="C25214">
            <v>8.1</v>
          </cell>
        </row>
        <row r="25215">
          <cell r="A25215">
            <v>44294</v>
          </cell>
          <cell r="C25215">
            <v>8.9</v>
          </cell>
        </row>
        <row r="25216">
          <cell r="A25216">
            <v>44294</v>
          </cell>
          <cell r="C25216">
            <v>9.4</v>
          </cell>
        </row>
        <row r="25217">
          <cell r="A25217">
            <v>44294</v>
          </cell>
          <cell r="C25217">
            <v>9.9</v>
          </cell>
        </row>
        <row r="25218">
          <cell r="A25218">
            <v>44294</v>
          </cell>
          <cell r="C25218">
            <v>10.199999999999999</v>
          </cell>
        </row>
        <row r="25219">
          <cell r="A25219">
            <v>44294</v>
          </cell>
          <cell r="C25219">
            <v>9.6</v>
          </cell>
        </row>
        <row r="25220">
          <cell r="A25220">
            <v>44294</v>
          </cell>
          <cell r="C25220">
            <v>9.4</v>
          </cell>
        </row>
        <row r="25221">
          <cell r="A25221">
            <v>44294</v>
          </cell>
          <cell r="C25221">
            <v>8.9</v>
          </cell>
        </row>
        <row r="25222">
          <cell r="A25222">
            <v>44294</v>
          </cell>
          <cell r="C25222">
            <v>8.4</v>
          </cell>
        </row>
        <row r="25223">
          <cell r="A25223">
            <v>44294</v>
          </cell>
          <cell r="C25223">
            <v>7.9</v>
          </cell>
        </row>
        <row r="25224">
          <cell r="A25224">
            <v>44294</v>
          </cell>
          <cell r="C25224">
            <v>7.5</v>
          </cell>
        </row>
        <row r="25225">
          <cell r="A25225">
            <v>44294</v>
          </cell>
          <cell r="C25225">
            <v>7.3</v>
          </cell>
        </row>
        <row r="25226">
          <cell r="A25226">
            <v>44294</v>
          </cell>
          <cell r="C25226">
            <v>7.2</v>
          </cell>
        </row>
        <row r="25227">
          <cell r="A25227">
            <v>44294</v>
          </cell>
          <cell r="C25227">
            <v>7</v>
          </cell>
        </row>
        <row r="25228">
          <cell r="A25228">
            <v>44295</v>
          </cell>
          <cell r="C25228">
            <v>6.7</v>
          </cell>
        </row>
        <row r="25229">
          <cell r="A25229">
            <v>44295</v>
          </cell>
          <cell r="C25229">
            <v>6.5</v>
          </cell>
        </row>
        <row r="25230">
          <cell r="A25230">
            <v>44295</v>
          </cell>
          <cell r="C25230">
            <v>6.5</v>
          </cell>
        </row>
        <row r="25231">
          <cell r="A25231">
            <v>44295</v>
          </cell>
          <cell r="C25231">
            <v>6.2</v>
          </cell>
        </row>
        <row r="25232">
          <cell r="A25232">
            <v>44295</v>
          </cell>
          <cell r="C25232">
            <v>5.9</v>
          </cell>
        </row>
        <row r="25233">
          <cell r="A25233">
            <v>44295</v>
          </cell>
          <cell r="C25233">
            <v>5.8</v>
          </cell>
        </row>
        <row r="25234">
          <cell r="A25234">
            <v>44295</v>
          </cell>
          <cell r="C25234">
            <v>6.1</v>
          </cell>
        </row>
        <row r="25235">
          <cell r="A25235">
            <v>44295</v>
          </cell>
          <cell r="C25235">
            <v>6.7</v>
          </cell>
        </row>
        <row r="25236">
          <cell r="A25236">
            <v>44295</v>
          </cell>
          <cell r="C25236">
            <v>7.6</v>
          </cell>
        </row>
        <row r="25237">
          <cell r="A25237">
            <v>44295</v>
          </cell>
          <cell r="C25237">
            <v>8.4</v>
          </cell>
        </row>
        <row r="25238">
          <cell r="A25238">
            <v>44295</v>
          </cell>
          <cell r="C25238">
            <v>9.1999999999999993</v>
          </cell>
        </row>
        <row r="25239">
          <cell r="A25239">
            <v>44295</v>
          </cell>
          <cell r="C25239">
            <v>9.6999999999999993</v>
          </cell>
        </row>
        <row r="25240">
          <cell r="A25240">
            <v>44295</v>
          </cell>
          <cell r="C25240">
            <v>9.9</v>
          </cell>
        </row>
        <row r="25241">
          <cell r="A25241">
            <v>44295</v>
          </cell>
          <cell r="C25241">
            <v>10.1</v>
          </cell>
        </row>
        <row r="25242">
          <cell r="A25242">
            <v>44295</v>
          </cell>
          <cell r="C25242">
            <v>9.6</v>
          </cell>
        </row>
        <row r="25243">
          <cell r="A25243">
            <v>44295</v>
          </cell>
          <cell r="C25243">
            <v>9.4</v>
          </cell>
        </row>
        <row r="25244">
          <cell r="A25244">
            <v>44295</v>
          </cell>
          <cell r="C25244">
            <v>9.1</v>
          </cell>
        </row>
        <row r="25245">
          <cell r="A25245">
            <v>44295</v>
          </cell>
          <cell r="C25245">
            <v>8.5</v>
          </cell>
        </row>
        <row r="25246">
          <cell r="A25246">
            <v>44295</v>
          </cell>
          <cell r="C25246">
            <v>7.9</v>
          </cell>
        </row>
        <row r="25247">
          <cell r="A25247">
            <v>44295</v>
          </cell>
          <cell r="C25247">
            <v>7.3</v>
          </cell>
        </row>
        <row r="25248">
          <cell r="A25248">
            <v>44295</v>
          </cell>
          <cell r="C25248">
            <v>6.7</v>
          </cell>
        </row>
        <row r="25249">
          <cell r="A25249">
            <v>44295</v>
          </cell>
          <cell r="C25249">
            <v>6.3</v>
          </cell>
        </row>
        <row r="25250">
          <cell r="A25250">
            <v>44295</v>
          </cell>
          <cell r="C25250">
            <v>5.6</v>
          </cell>
        </row>
        <row r="25251">
          <cell r="A25251">
            <v>44295</v>
          </cell>
          <cell r="C25251">
            <v>5.0999999999999996</v>
          </cell>
        </row>
        <row r="25252">
          <cell r="A25252">
            <v>44296</v>
          </cell>
          <cell r="C25252">
            <v>4.5999999999999996</v>
          </cell>
        </row>
        <row r="25253">
          <cell r="A25253">
            <v>44296</v>
          </cell>
          <cell r="C25253">
            <v>4.0999999999999996</v>
          </cell>
        </row>
        <row r="25254">
          <cell r="A25254">
            <v>44296</v>
          </cell>
          <cell r="C25254">
            <v>3.7</v>
          </cell>
        </row>
        <row r="25255">
          <cell r="A25255">
            <v>44296</v>
          </cell>
          <cell r="C25255">
            <v>3.3</v>
          </cell>
        </row>
        <row r="25256">
          <cell r="A25256">
            <v>44296</v>
          </cell>
          <cell r="C25256">
            <v>3</v>
          </cell>
        </row>
        <row r="25257">
          <cell r="A25257">
            <v>44296</v>
          </cell>
          <cell r="C25257">
            <v>2.6</v>
          </cell>
        </row>
        <row r="25258">
          <cell r="A25258">
            <v>44296</v>
          </cell>
          <cell r="C25258">
            <v>2.8</v>
          </cell>
        </row>
        <row r="25259">
          <cell r="A25259">
            <v>44296</v>
          </cell>
          <cell r="C25259">
            <v>3.2</v>
          </cell>
        </row>
        <row r="25260">
          <cell r="A25260">
            <v>44296</v>
          </cell>
          <cell r="C25260">
            <v>4.0999999999999996</v>
          </cell>
        </row>
        <row r="25261">
          <cell r="A25261">
            <v>44296</v>
          </cell>
          <cell r="C25261">
            <v>5.0999999999999996</v>
          </cell>
        </row>
        <row r="25262">
          <cell r="A25262">
            <v>44296</v>
          </cell>
          <cell r="C25262">
            <v>6.1</v>
          </cell>
        </row>
        <row r="25263">
          <cell r="A25263">
            <v>44296</v>
          </cell>
          <cell r="C25263">
            <v>6.9</v>
          </cell>
        </row>
        <row r="25264">
          <cell r="A25264">
            <v>44296</v>
          </cell>
          <cell r="C25264">
            <v>7.5</v>
          </cell>
        </row>
        <row r="25265">
          <cell r="A25265">
            <v>44296</v>
          </cell>
          <cell r="C25265">
            <v>7.8</v>
          </cell>
        </row>
        <row r="25266">
          <cell r="A25266">
            <v>44296</v>
          </cell>
          <cell r="C25266">
            <v>7.9</v>
          </cell>
        </row>
        <row r="25267">
          <cell r="A25267">
            <v>44296</v>
          </cell>
          <cell r="C25267">
            <v>7.7</v>
          </cell>
        </row>
        <row r="25268">
          <cell r="A25268">
            <v>44296</v>
          </cell>
          <cell r="C25268">
            <v>7.3</v>
          </cell>
        </row>
        <row r="25269">
          <cell r="A25269">
            <v>44296</v>
          </cell>
          <cell r="C25269">
            <v>6.6</v>
          </cell>
        </row>
        <row r="25270">
          <cell r="A25270">
            <v>44296</v>
          </cell>
          <cell r="C25270">
            <v>5.9</v>
          </cell>
        </row>
        <row r="25271">
          <cell r="A25271">
            <v>44296</v>
          </cell>
          <cell r="C25271">
            <v>5.3</v>
          </cell>
        </row>
        <row r="25272">
          <cell r="A25272">
            <v>44296</v>
          </cell>
          <cell r="C25272">
            <v>4.5</v>
          </cell>
        </row>
        <row r="25273">
          <cell r="A25273">
            <v>44296</v>
          </cell>
          <cell r="C25273">
            <v>4</v>
          </cell>
        </row>
        <row r="25274">
          <cell r="A25274">
            <v>44296</v>
          </cell>
          <cell r="C25274">
            <v>3.4</v>
          </cell>
        </row>
        <row r="25275">
          <cell r="A25275">
            <v>44296</v>
          </cell>
          <cell r="C25275">
            <v>3.1</v>
          </cell>
        </row>
        <row r="25276">
          <cell r="A25276">
            <v>44297</v>
          </cell>
          <cell r="C25276">
            <v>2.9</v>
          </cell>
        </row>
        <row r="25277">
          <cell r="A25277">
            <v>44297</v>
          </cell>
          <cell r="C25277">
            <v>2.6</v>
          </cell>
        </row>
        <row r="25278">
          <cell r="A25278">
            <v>44297</v>
          </cell>
          <cell r="C25278">
            <v>2.5</v>
          </cell>
        </row>
        <row r="25279">
          <cell r="A25279">
            <v>44297</v>
          </cell>
          <cell r="C25279">
            <v>2.2000000000000002</v>
          </cell>
        </row>
        <row r="25280">
          <cell r="A25280">
            <v>44297</v>
          </cell>
          <cell r="C25280">
            <v>1.9</v>
          </cell>
        </row>
        <row r="25281">
          <cell r="A25281">
            <v>44297</v>
          </cell>
          <cell r="C25281">
            <v>1.6</v>
          </cell>
        </row>
        <row r="25282">
          <cell r="A25282">
            <v>44297</v>
          </cell>
          <cell r="C25282">
            <v>1.8</v>
          </cell>
        </row>
        <row r="25283">
          <cell r="A25283">
            <v>44297</v>
          </cell>
          <cell r="C25283">
            <v>2.2999999999999998</v>
          </cell>
        </row>
        <row r="25284">
          <cell r="A25284">
            <v>44297</v>
          </cell>
          <cell r="C25284">
            <v>3.4</v>
          </cell>
        </row>
        <row r="25285">
          <cell r="A25285">
            <v>44297</v>
          </cell>
          <cell r="C25285">
            <v>4.5</v>
          </cell>
        </row>
        <row r="25286">
          <cell r="A25286">
            <v>44297</v>
          </cell>
          <cell r="C25286">
            <v>5.4</v>
          </cell>
        </row>
        <row r="25287">
          <cell r="A25287">
            <v>44297</v>
          </cell>
          <cell r="C25287">
            <v>6.2</v>
          </cell>
        </row>
        <row r="25288">
          <cell r="A25288">
            <v>44297</v>
          </cell>
          <cell r="C25288">
            <v>6.6</v>
          </cell>
        </row>
        <row r="25289">
          <cell r="A25289">
            <v>44297</v>
          </cell>
          <cell r="C25289">
            <v>6.9</v>
          </cell>
        </row>
        <row r="25290">
          <cell r="A25290">
            <v>44297</v>
          </cell>
          <cell r="C25290">
            <v>7.2</v>
          </cell>
        </row>
        <row r="25291">
          <cell r="A25291">
            <v>44297</v>
          </cell>
          <cell r="C25291">
            <v>6.4</v>
          </cell>
        </row>
        <row r="25292">
          <cell r="A25292">
            <v>44297</v>
          </cell>
          <cell r="C25292">
            <v>6.5</v>
          </cell>
        </row>
        <row r="25293">
          <cell r="A25293">
            <v>44297</v>
          </cell>
          <cell r="C25293">
            <v>6.1</v>
          </cell>
        </row>
        <row r="25294">
          <cell r="A25294">
            <v>44297</v>
          </cell>
          <cell r="C25294">
            <v>5.3</v>
          </cell>
        </row>
        <row r="25295">
          <cell r="A25295">
            <v>44297</v>
          </cell>
          <cell r="C25295">
            <v>4.5999999999999996</v>
          </cell>
        </row>
        <row r="25296">
          <cell r="A25296">
            <v>44297</v>
          </cell>
          <cell r="C25296">
            <v>4.0999999999999996</v>
          </cell>
        </row>
        <row r="25297">
          <cell r="A25297">
            <v>44297</v>
          </cell>
          <cell r="C25297">
            <v>3.5</v>
          </cell>
        </row>
        <row r="25298">
          <cell r="A25298">
            <v>44297</v>
          </cell>
          <cell r="C25298">
            <v>2.9</v>
          </cell>
        </row>
        <row r="25299">
          <cell r="A25299">
            <v>44297</v>
          </cell>
          <cell r="C25299">
            <v>2.7</v>
          </cell>
        </row>
        <row r="25300">
          <cell r="A25300">
            <v>44298</v>
          </cell>
          <cell r="C25300">
            <v>2.4</v>
          </cell>
        </row>
        <row r="25301">
          <cell r="A25301">
            <v>44298</v>
          </cell>
          <cell r="C25301">
            <v>2.2999999999999998</v>
          </cell>
        </row>
        <row r="25302">
          <cell r="A25302">
            <v>44298</v>
          </cell>
          <cell r="C25302">
            <v>2.2000000000000002</v>
          </cell>
        </row>
        <row r="25303">
          <cell r="A25303">
            <v>44298</v>
          </cell>
          <cell r="C25303">
            <v>2.2999999999999998</v>
          </cell>
        </row>
        <row r="25304">
          <cell r="A25304">
            <v>44298</v>
          </cell>
          <cell r="C25304">
            <v>2.6</v>
          </cell>
        </row>
        <row r="25305">
          <cell r="A25305">
            <v>44298</v>
          </cell>
          <cell r="C25305">
            <v>2.8</v>
          </cell>
        </row>
        <row r="25306">
          <cell r="A25306">
            <v>44298</v>
          </cell>
          <cell r="C25306">
            <v>3.2</v>
          </cell>
        </row>
        <row r="25307">
          <cell r="A25307">
            <v>44298</v>
          </cell>
          <cell r="C25307">
            <v>4.2</v>
          </cell>
        </row>
        <row r="25308">
          <cell r="A25308">
            <v>44298</v>
          </cell>
          <cell r="C25308">
            <v>5.0999999999999996</v>
          </cell>
        </row>
        <row r="25309">
          <cell r="A25309">
            <v>44298</v>
          </cell>
          <cell r="C25309">
            <v>6.1</v>
          </cell>
        </row>
        <row r="25310">
          <cell r="A25310">
            <v>44298</v>
          </cell>
          <cell r="C25310">
            <v>7.2</v>
          </cell>
        </row>
        <row r="25311">
          <cell r="A25311">
            <v>44298</v>
          </cell>
          <cell r="C25311">
            <v>7.9</v>
          </cell>
        </row>
        <row r="25312">
          <cell r="A25312">
            <v>44298</v>
          </cell>
          <cell r="C25312">
            <v>8.4</v>
          </cell>
        </row>
        <row r="25313">
          <cell r="A25313">
            <v>44298</v>
          </cell>
          <cell r="C25313">
            <v>8.8000000000000007</v>
          </cell>
        </row>
        <row r="25314">
          <cell r="A25314">
            <v>44298</v>
          </cell>
          <cell r="C25314">
            <v>9.1</v>
          </cell>
        </row>
        <row r="25315">
          <cell r="A25315">
            <v>44298</v>
          </cell>
          <cell r="C25315">
            <v>9.1999999999999993</v>
          </cell>
        </row>
        <row r="25316">
          <cell r="A25316">
            <v>44298</v>
          </cell>
          <cell r="C25316">
            <v>9.4</v>
          </cell>
        </row>
        <row r="25317">
          <cell r="A25317">
            <v>44298</v>
          </cell>
          <cell r="C25317">
            <v>8.9</v>
          </cell>
        </row>
        <row r="25318">
          <cell r="A25318">
            <v>44298</v>
          </cell>
          <cell r="C25318">
            <v>8.1</v>
          </cell>
        </row>
        <row r="25319">
          <cell r="A25319">
            <v>44298</v>
          </cell>
          <cell r="C25319">
            <v>7.1</v>
          </cell>
        </row>
        <row r="25320">
          <cell r="A25320">
            <v>44298</v>
          </cell>
          <cell r="C25320">
            <v>6.3</v>
          </cell>
        </row>
        <row r="25321">
          <cell r="A25321">
            <v>44298</v>
          </cell>
          <cell r="C25321">
            <v>5.4</v>
          </cell>
        </row>
        <row r="25322">
          <cell r="A25322">
            <v>44298</v>
          </cell>
          <cell r="C25322">
            <v>5</v>
          </cell>
        </row>
        <row r="25323">
          <cell r="A25323">
            <v>44298</v>
          </cell>
          <cell r="C25323">
            <v>4.4000000000000004</v>
          </cell>
        </row>
        <row r="25324">
          <cell r="A25324">
            <v>44299</v>
          </cell>
          <cell r="C25324">
            <v>3.8</v>
          </cell>
        </row>
        <row r="25325">
          <cell r="A25325">
            <v>44299</v>
          </cell>
          <cell r="C25325">
            <v>3.3</v>
          </cell>
        </row>
        <row r="25326">
          <cell r="A25326">
            <v>44299</v>
          </cell>
          <cell r="C25326">
            <v>2.6</v>
          </cell>
        </row>
        <row r="25327">
          <cell r="A25327">
            <v>44299</v>
          </cell>
          <cell r="C25327">
            <v>2.2999999999999998</v>
          </cell>
        </row>
        <row r="25328">
          <cell r="A25328">
            <v>44299</v>
          </cell>
          <cell r="C25328">
            <v>2</v>
          </cell>
        </row>
        <row r="25329">
          <cell r="A25329">
            <v>44299</v>
          </cell>
          <cell r="C25329">
            <v>1.9</v>
          </cell>
        </row>
        <row r="25330">
          <cell r="A25330">
            <v>44299</v>
          </cell>
          <cell r="C25330">
            <v>2.2999999999999998</v>
          </cell>
        </row>
        <row r="25331">
          <cell r="A25331">
            <v>44299</v>
          </cell>
          <cell r="C25331">
            <v>3.5</v>
          </cell>
        </row>
        <row r="25332">
          <cell r="A25332">
            <v>44299</v>
          </cell>
          <cell r="C25332">
            <v>5.2</v>
          </cell>
        </row>
        <row r="25333">
          <cell r="A25333">
            <v>44299</v>
          </cell>
          <cell r="C25333">
            <v>7.1</v>
          </cell>
        </row>
        <row r="25334">
          <cell r="A25334">
            <v>44299</v>
          </cell>
          <cell r="C25334">
            <v>8.5</v>
          </cell>
        </row>
        <row r="25335">
          <cell r="A25335">
            <v>44299</v>
          </cell>
          <cell r="C25335">
            <v>9.5</v>
          </cell>
        </row>
        <row r="25336">
          <cell r="A25336">
            <v>44299</v>
          </cell>
          <cell r="C25336">
            <v>10.199999999999999</v>
          </cell>
        </row>
        <row r="25337">
          <cell r="A25337">
            <v>44299</v>
          </cell>
          <cell r="C25337">
            <v>10.5</v>
          </cell>
        </row>
        <row r="25338">
          <cell r="A25338">
            <v>44299</v>
          </cell>
          <cell r="C25338">
            <v>10.7</v>
          </cell>
        </row>
        <row r="25339">
          <cell r="A25339">
            <v>44299</v>
          </cell>
          <cell r="C25339">
            <v>10.7</v>
          </cell>
        </row>
        <row r="25340">
          <cell r="A25340">
            <v>44299</v>
          </cell>
          <cell r="C25340">
            <v>10.5</v>
          </cell>
        </row>
        <row r="25341">
          <cell r="A25341">
            <v>44299</v>
          </cell>
          <cell r="C25341">
            <v>10.1</v>
          </cell>
        </row>
        <row r="25342">
          <cell r="A25342">
            <v>44299</v>
          </cell>
          <cell r="C25342">
            <v>9.3000000000000007</v>
          </cell>
        </row>
        <row r="25343">
          <cell r="A25343">
            <v>44299</v>
          </cell>
          <cell r="C25343">
            <v>8.5</v>
          </cell>
        </row>
        <row r="25344">
          <cell r="A25344">
            <v>44299</v>
          </cell>
          <cell r="C25344">
            <v>7.8</v>
          </cell>
        </row>
        <row r="25345">
          <cell r="A25345">
            <v>44299</v>
          </cell>
          <cell r="C25345">
            <v>7</v>
          </cell>
        </row>
        <row r="25346">
          <cell r="A25346">
            <v>44299</v>
          </cell>
          <cell r="C25346">
            <v>6.5</v>
          </cell>
        </row>
        <row r="25347">
          <cell r="A25347">
            <v>44299</v>
          </cell>
          <cell r="C25347">
            <v>6</v>
          </cell>
        </row>
        <row r="25348">
          <cell r="A25348">
            <v>44300</v>
          </cell>
          <cell r="C25348">
            <v>5.5</v>
          </cell>
        </row>
        <row r="25349">
          <cell r="A25349">
            <v>44300</v>
          </cell>
          <cell r="C25349">
            <v>5</v>
          </cell>
        </row>
        <row r="25350">
          <cell r="A25350">
            <v>44300</v>
          </cell>
          <cell r="C25350">
            <v>4.5</v>
          </cell>
        </row>
        <row r="25351">
          <cell r="A25351">
            <v>44300</v>
          </cell>
          <cell r="C25351">
            <v>4.3</v>
          </cell>
        </row>
        <row r="25352">
          <cell r="A25352">
            <v>44300</v>
          </cell>
          <cell r="C25352">
            <v>4</v>
          </cell>
        </row>
        <row r="25353">
          <cell r="A25353">
            <v>44300</v>
          </cell>
          <cell r="C25353">
            <v>3.9</v>
          </cell>
        </row>
        <row r="25354">
          <cell r="A25354">
            <v>44300</v>
          </cell>
          <cell r="C25354">
            <v>4.4000000000000004</v>
          </cell>
        </row>
        <row r="25355">
          <cell r="A25355">
            <v>44300</v>
          </cell>
          <cell r="C25355">
            <v>5.2</v>
          </cell>
        </row>
        <row r="25356">
          <cell r="A25356">
            <v>44300</v>
          </cell>
          <cell r="C25356">
            <v>6.7</v>
          </cell>
        </row>
        <row r="25357">
          <cell r="A25357">
            <v>44300</v>
          </cell>
          <cell r="C25357">
            <v>8.1</v>
          </cell>
        </row>
        <row r="25358">
          <cell r="A25358">
            <v>44300</v>
          </cell>
          <cell r="C25358">
            <v>9.4</v>
          </cell>
        </row>
        <row r="25359">
          <cell r="A25359">
            <v>44300</v>
          </cell>
          <cell r="C25359">
            <v>10.4</v>
          </cell>
        </row>
        <row r="25360">
          <cell r="A25360">
            <v>44300</v>
          </cell>
          <cell r="C25360">
            <v>11</v>
          </cell>
        </row>
        <row r="25361">
          <cell r="A25361">
            <v>44300</v>
          </cell>
          <cell r="C25361">
            <v>11.4</v>
          </cell>
        </row>
        <row r="25362">
          <cell r="A25362">
            <v>44300</v>
          </cell>
          <cell r="C25362">
            <v>11.6</v>
          </cell>
        </row>
        <row r="25363">
          <cell r="A25363">
            <v>44300</v>
          </cell>
          <cell r="C25363">
            <v>11.4</v>
          </cell>
        </row>
        <row r="25364">
          <cell r="A25364">
            <v>44300</v>
          </cell>
          <cell r="C25364">
            <v>11.6</v>
          </cell>
        </row>
        <row r="25365">
          <cell r="A25365">
            <v>44300</v>
          </cell>
          <cell r="C25365">
            <v>11</v>
          </cell>
        </row>
        <row r="25366">
          <cell r="A25366">
            <v>44300</v>
          </cell>
          <cell r="C25366">
            <v>10</v>
          </cell>
        </row>
        <row r="25367">
          <cell r="A25367">
            <v>44300</v>
          </cell>
          <cell r="C25367">
            <v>9</v>
          </cell>
        </row>
        <row r="25368">
          <cell r="A25368">
            <v>44300</v>
          </cell>
          <cell r="C25368">
            <v>8</v>
          </cell>
        </row>
        <row r="25369">
          <cell r="A25369">
            <v>44300</v>
          </cell>
          <cell r="C25369">
            <v>7.1</v>
          </cell>
        </row>
        <row r="25370">
          <cell r="A25370">
            <v>44300</v>
          </cell>
          <cell r="C25370">
            <v>6.3</v>
          </cell>
        </row>
        <row r="25371">
          <cell r="A25371">
            <v>44300</v>
          </cell>
          <cell r="C25371">
            <v>5.6</v>
          </cell>
        </row>
        <row r="25372">
          <cell r="A25372">
            <v>44301</v>
          </cell>
          <cell r="C25372">
            <v>4.8</v>
          </cell>
        </row>
        <row r="25373">
          <cell r="A25373">
            <v>44301</v>
          </cell>
          <cell r="C25373">
            <v>4</v>
          </cell>
        </row>
        <row r="25374">
          <cell r="A25374">
            <v>44301</v>
          </cell>
          <cell r="C25374">
            <v>3.5</v>
          </cell>
        </row>
        <row r="25375">
          <cell r="A25375">
            <v>44301</v>
          </cell>
          <cell r="C25375">
            <v>3</v>
          </cell>
        </row>
        <row r="25376">
          <cell r="A25376">
            <v>44301</v>
          </cell>
          <cell r="C25376">
            <v>2.6</v>
          </cell>
        </row>
        <row r="25377">
          <cell r="A25377">
            <v>44301</v>
          </cell>
          <cell r="C25377">
            <v>2.2999999999999998</v>
          </cell>
        </row>
        <row r="25378">
          <cell r="A25378">
            <v>44301</v>
          </cell>
          <cell r="C25378">
            <v>2.7</v>
          </cell>
        </row>
        <row r="25379">
          <cell r="A25379">
            <v>44301</v>
          </cell>
          <cell r="C25379">
            <v>3.6</v>
          </cell>
        </row>
        <row r="25380">
          <cell r="A25380">
            <v>44301</v>
          </cell>
          <cell r="C25380">
            <v>4.9000000000000004</v>
          </cell>
        </row>
        <row r="25381">
          <cell r="A25381">
            <v>44301</v>
          </cell>
          <cell r="C25381">
            <v>6.1</v>
          </cell>
        </row>
        <row r="25382">
          <cell r="A25382">
            <v>44301</v>
          </cell>
          <cell r="C25382">
            <v>7.5</v>
          </cell>
        </row>
        <row r="25383">
          <cell r="A25383">
            <v>44301</v>
          </cell>
          <cell r="C25383">
            <v>8.6</v>
          </cell>
        </row>
        <row r="25384">
          <cell r="A25384">
            <v>44301</v>
          </cell>
          <cell r="C25384">
            <v>9.1999999999999993</v>
          </cell>
        </row>
        <row r="25385">
          <cell r="A25385">
            <v>44301</v>
          </cell>
          <cell r="C25385">
            <v>9.8000000000000007</v>
          </cell>
        </row>
        <row r="25386">
          <cell r="A25386">
            <v>44301</v>
          </cell>
          <cell r="C25386">
            <v>10.1</v>
          </cell>
        </row>
        <row r="25387">
          <cell r="A25387">
            <v>44301</v>
          </cell>
          <cell r="C25387">
            <v>10.4</v>
          </cell>
        </row>
        <row r="25388">
          <cell r="A25388">
            <v>44301</v>
          </cell>
          <cell r="C25388">
            <v>10.1</v>
          </cell>
        </row>
        <row r="25389">
          <cell r="A25389">
            <v>44301</v>
          </cell>
          <cell r="C25389">
            <v>10</v>
          </cell>
        </row>
        <row r="25390">
          <cell r="A25390">
            <v>44301</v>
          </cell>
          <cell r="C25390">
            <v>9.4</v>
          </cell>
        </row>
        <row r="25391">
          <cell r="A25391">
            <v>44301</v>
          </cell>
          <cell r="C25391">
            <v>8.4</v>
          </cell>
        </row>
        <row r="25392">
          <cell r="A25392">
            <v>44301</v>
          </cell>
          <cell r="C25392">
            <v>7.6</v>
          </cell>
        </row>
        <row r="25393">
          <cell r="A25393">
            <v>44301</v>
          </cell>
          <cell r="C25393">
            <v>6.8</v>
          </cell>
        </row>
        <row r="25394">
          <cell r="A25394">
            <v>44301</v>
          </cell>
          <cell r="C25394">
            <v>6</v>
          </cell>
        </row>
        <row r="25395">
          <cell r="A25395">
            <v>44301</v>
          </cell>
          <cell r="C25395">
            <v>5.4</v>
          </cell>
        </row>
        <row r="25396">
          <cell r="A25396">
            <v>44302</v>
          </cell>
          <cell r="C25396">
            <v>4.7</v>
          </cell>
        </row>
        <row r="25397">
          <cell r="A25397">
            <v>44302</v>
          </cell>
          <cell r="C25397">
            <v>4</v>
          </cell>
        </row>
        <row r="25398">
          <cell r="A25398">
            <v>44302</v>
          </cell>
          <cell r="C25398">
            <v>3.4</v>
          </cell>
        </row>
        <row r="25399">
          <cell r="A25399">
            <v>44302</v>
          </cell>
          <cell r="C25399">
            <v>2.9</v>
          </cell>
        </row>
        <row r="25400">
          <cell r="A25400">
            <v>44302</v>
          </cell>
          <cell r="C25400">
            <v>2.5</v>
          </cell>
        </row>
        <row r="25401">
          <cell r="A25401">
            <v>44302</v>
          </cell>
          <cell r="C25401">
            <v>2.2000000000000002</v>
          </cell>
        </row>
        <row r="25402">
          <cell r="A25402">
            <v>44302</v>
          </cell>
          <cell r="C25402">
            <v>2.7</v>
          </cell>
        </row>
        <row r="25403">
          <cell r="A25403">
            <v>44302</v>
          </cell>
          <cell r="C25403">
            <v>3.6</v>
          </cell>
        </row>
        <row r="25404">
          <cell r="A25404">
            <v>44302</v>
          </cell>
          <cell r="C25404">
            <v>5.0999999999999996</v>
          </cell>
        </row>
        <row r="25405">
          <cell r="A25405">
            <v>44302</v>
          </cell>
          <cell r="C25405">
            <v>6.6</v>
          </cell>
        </row>
        <row r="25406">
          <cell r="A25406">
            <v>44302</v>
          </cell>
          <cell r="C25406">
            <v>7.9</v>
          </cell>
        </row>
        <row r="25407">
          <cell r="A25407">
            <v>44302</v>
          </cell>
          <cell r="C25407">
            <v>9</v>
          </cell>
        </row>
        <row r="25408">
          <cell r="A25408">
            <v>44302</v>
          </cell>
          <cell r="C25408">
            <v>9.5</v>
          </cell>
        </row>
        <row r="25409">
          <cell r="A25409">
            <v>44302</v>
          </cell>
          <cell r="C25409">
            <v>9.9</v>
          </cell>
        </row>
        <row r="25410">
          <cell r="A25410">
            <v>44302</v>
          </cell>
          <cell r="C25410">
            <v>10.199999999999999</v>
          </cell>
        </row>
        <row r="25411">
          <cell r="A25411">
            <v>44302</v>
          </cell>
          <cell r="C25411">
            <v>10.5</v>
          </cell>
        </row>
        <row r="25412">
          <cell r="A25412">
            <v>44302</v>
          </cell>
          <cell r="C25412">
            <v>10.4</v>
          </cell>
        </row>
        <row r="25413">
          <cell r="A25413">
            <v>44302</v>
          </cell>
          <cell r="C25413">
            <v>10.1</v>
          </cell>
        </row>
        <row r="25414">
          <cell r="A25414">
            <v>44302</v>
          </cell>
          <cell r="C25414">
            <v>9.5</v>
          </cell>
        </row>
        <row r="25415">
          <cell r="A25415">
            <v>44302</v>
          </cell>
          <cell r="C25415">
            <v>8.6</v>
          </cell>
        </row>
        <row r="25416">
          <cell r="A25416">
            <v>44302</v>
          </cell>
          <cell r="C25416">
            <v>7.9</v>
          </cell>
        </row>
        <row r="25417">
          <cell r="A25417">
            <v>44302</v>
          </cell>
          <cell r="C25417">
            <v>7.1</v>
          </cell>
        </row>
        <row r="25418">
          <cell r="A25418">
            <v>44302</v>
          </cell>
          <cell r="C25418">
            <v>6.6</v>
          </cell>
        </row>
        <row r="25419">
          <cell r="A25419">
            <v>44302</v>
          </cell>
          <cell r="C25419">
            <v>6.3</v>
          </cell>
        </row>
        <row r="25420">
          <cell r="A25420">
            <v>44303</v>
          </cell>
          <cell r="C25420">
            <v>5.8</v>
          </cell>
        </row>
        <row r="25421">
          <cell r="A25421">
            <v>44303</v>
          </cell>
          <cell r="C25421">
            <v>5.2</v>
          </cell>
        </row>
        <row r="25422">
          <cell r="A25422">
            <v>44303</v>
          </cell>
          <cell r="C25422">
            <v>4.7</v>
          </cell>
        </row>
        <row r="25423">
          <cell r="A25423">
            <v>44303</v>
          </cell>
          <cell r="C25423">
            <v>4.3</v>
          </cell>
        </row>
        <row r="25424">
          <cell r="A25424">
            <v>44303</v>
          </cell>
          <cell r="C25424">
            <v>3.8</v>
          </cell>
        </row>
        <row r="25425">
          <cell r="A25425">
            <v>44303</v>
          </cell>
          <cell r="C25425">
            <v>3.4</v>
          </cell>
        </row>
        <row r="25426">
          <cell r="A25426">
            <v>44303</v>
          </cell>
          <cell r="C25426">
            <v>3.9</v>
          </cell>
        </row>
        <row r="25427">
          <cell r="A25427">
            <v>44303</v>
          </cell>
          <cell r="C25427">
            <v>4.9000000000000004</v>
          </cell>
        </row>
        <row r="25428">
          <cell r="A25428">
            <v>44303</v>
          </cell>
          <cell r="C25428">
            <v>6.6</v>
          </cell>
        </row>
        <row r="25429">
          <cell r="A25429">
            <v>44303</v>
          </cell>
          <cell r="C25429">
            <v>8.1999999999999993</v>
          </cell>
        </row>
        <row r="25430">
          <cell r="A25430">
            <v>44303</v>
          </cell>
          <cell r="C25430">
            <v>9.6</v>
          </cell>
        </row>
        <row r="25431">
          <cell r="A25431">
            <v>44303</v>
          </cell>
          <cell r="C25431">
            <v>10.6</v>
          </cell>
        </row>
        <row r="25432">
          <cell r="A25432">
            <v>44303</v>
          </cell>
          <cell r="C25432">
            <v>11.2</v>
          </cell>
        </row>
        <row r="25433">
          <cell r="A25433">
            <v>44303</v>
          </cell>
          <cell r="C25433">
            <v>11.4</v>
          </cell>
        </row>
        <row r="25434">
          <cell r="A25434">
            <v>44303</v>
          </cell>
          <cell r="C25434">
            <v>11.8</v>
          </cell>
        </row>
        <row r="25435">
          <cell r="A25435">
            <v>44303</v>
          </cell>
          <cell r="C25435">
            <v>12.1</v>
          </cell>
        </row>
        <row r="25436">
          <cell r="A25436">
            <v>44303</v>
          </cell>
          <cell r="C25436">
            <v>11.7</v>
          </cell>
        </row>
        <row r="25437">
          <cell r="A25437">
            <v>44303</v>
          </cell>
          <cell r="C25437">
            <v>11.4</v>
          </cell>
        </row>
        <row r="25438">
          <cell r="A25438">
            <v>44303</v>
          </cell>
          <cell r="C25438">
            <v>10.7</v>
          </cell>
        </row>
        <row r="25439">
          <cell r="A25439">
            <v>44303</v>
          </cell>
          <cell r="C25439">
            <v>9.6</v>
          </cell>
        </row>
        <row r="25440">
          <cell r="A25440">
            <v>44303</v>
          </cell>
          <cell r="C25440">
            <v>8.8000000000000007</v>
          </cell>
        </row>
        <row r="25441">
          <cell r="A25441">
            <v>44303</v>
          </cell>
          <cell r="C25441">
            <v>7.9</v>
          </cell>
        </row>
        <row r="25442">
          <cell r="A25442">
            <v>44303</v>
          </cell>
          <cell r="C25442">
            <v>7.1</v>
          </cell>
        </row>
        <row r="25443">
          <cell r="A25443">
            <v>44303</v>
          </cell>
          <cell r="C25443">
            <v>6.5</v>
          </cell>
        </row>
        <row r="25444">
          <cell r="A25444">
            <v>44304</v>
          </cell>
          <cell r="C25444">
            <v>5.9</v>
          </cell>
        </row>
        <row r="25445">
          <cell r="A25445">
            <v>44304</v>
          </cell>
          <cell r="C25445">
            <v>5.0999999999999996</v>
          </cell>
        </row>
        <row r="25446">
          <cell r="A25446">
            <v>44304</v>
          </cell>
          <cell r="C25446">
            <v>4.5999999999999996</v>
          </cell>
        </row>
        <row r="25447">
          <cell r="A25447">
            <v>44304</v>
          </cell>
          <cell r="C25447">
            <v>4.3</v>
          </cell>
        </row>
        <row r="25448">
          <cell r="A25448">
            <v>44304</v>
          </cell>
          <cell r="C25448">
            <v>3.9</v>
          </cell>
        </row>
        <row r="25449">
          <cell r="A25449">
            <v>44304</v>
          </cell>
          <cell r="C25449">
            <v>3.9</v>
          </cell>
        </row>
        <row r="25450">
          <cell r="A25450">
            <v>44304</v>
          </cell>
          <cell r="C25450">
            <v>4.4000000000000004</v>
          </cell>
        </row>
        <row r="25451">
          <cell r="A25451">
            <v>44304</v>
          </cell>
          <cell r="C25451">
            <v>5.6</v>
          </cell>
        </row>
        <row r="25452">
          <cell r="A25452">
            <v>44304</v>
          </cell>
          <cell r="C25452">
            <v>7</v>
          </cell>
        </row>
        <row r="25453">
          <cell r="A25453">
            <v>44304</v>
          </cell>
          <cell r="C25453">
            <v>8.6</v>
          </cell>
        </row>
        <row r="25454">
          <cell r="A25454">
            <v>44304</v>
          </cell>
          <cell r="C25454">
            <v>10</v>
          </cell>
        </row>
        <row r="25455">
          <cell r="A25455">
            <v>44304</v>
          </cell>
          <cell r="C25455">
            <v>11.1</v>
          </cell>
        </row>
        <row r="25456">
          <cell r="A25456">
            <v>44304</v>
          </cell>
          <cell r="C25456">
            <v>12</v>
          </cell>
        </row>
        <row r="25457">
          <cell r="A25457">
            <v>44304</v>
          </cell>
          <cell r="C25457">
            <v>12.3</v>
          </cell>
        </row>
        <row r="25458">
          <cell r="A25458">
            <v>44304</v>
          </cell>
          <cell r="C25458">
            <v>12.8</v>
          </cell>
        </row>
        <row r="25459">
          <cell r="A25459">
            <v>44304</v>
          </cell>
          <cell r="C25459">
            <v>13</v>
          </cell>
        </row>
        <row r="25460">
          <cell r="A25460">
            <v>44304</v>
          </cell>
          <cell r="C25460">
            <v>12.7</v>
          </cell>
        </row>
        <row r="25461">
          <cell r="A25461">
            <v>44304</v>
          </cell>
          <cell r="C25461">
            <v>12.2</v>
          </cell>
        </row>
        <row r="25462">
          <cell r="A25462">
            <v>44304</v>
          </cell>
          <cell r="C25462">
            <v>11.4</v>
          </cell>
        </row>
        <row r="25463">
          <cell r="A25463">
            <v>44304</v>
          </cell>
          <cell r="C25463">
            <v>10.3</v>
          </cell>
        </row>
        <row r="25464">
          <cell r="A25464">
            <v>44304</v>
          </cell>
          <cell r="C25464">
            <v>9.5</v>
          </cell>
        </row>
        <row r="25465">
          <cell r="A25465">
            <v>44304</v>
          </cell>
          <cell r="C25465">
            <v>8.5</v>
          </cell>
        </row>
        <row r="25466">
          <cell r="A25466">
            <v>44304</v>
          </cell>
          <cell r="C25466">
            <v>7.8</v>
          </cell>
        </row>
        <row r="25467">
          <cell r="A25467">
            <v>44304</v>
          </cell>
          <cell r="C25467">
            <v>7.1</v>
          </cell>
        </row>
        <row r="25468">
          <cell r="A25468">
            <v>44305</v>
          </cell>
          <cell r="C25468">
            <v>6.4</v>
          </cell>
        </row>
        <row r="25469">
          <cell r="A25469">
            <v>44305</v>
          </cell>
          <cell r="C25469">
            <v>5.8</v>
          </cell>
        </row>
        <row r="25470">
          <cell r="A25470">
            <v>44305</v>
          </cell>
          <cell r="C25470">
            <v>5</v>
          </cell>
        </row>
        <row r="25471">
          <cell r="A25471">
            <v>44305</v>
          </cell>
          <cell r="C25471">
            <v>4.5</v>
          </cell>
        </row>
        <row r="25472">
          <cell r="A25472">
            <v>44305</v>
          </cell>
          <cell r="C25472">
            <v>4.2</v>
          </cell>
        </row>
        <row r="25473">
          <cell r="A25473">
            <v>44305</v>
          </cell>
          <cell r="C25473">
            <v>4</v>
          </cell>
        </row>
        <row r="25474">
          <cell r="A25474">
            <v>44305</v>
          </cell>
          <cell r="C25474">
            <v>4.5999999999999996</v>
          </cell>
        </row>
        <row r="25475">
          <cell r="A25475">
            <v>44305</v>
          </cell>
          <cell r="C25475">
            <v>5.9</v>
          </cell>
        </row>
        <row r="25476">
          <cell r="A25476">
            <v>44305</v>
          </cell>
          <cell r="C25476">
            <v>7.9</v>
          </cell>
        </row>
        <row r="25477">
          <cell r="A25477">
            <v>44305</v>
          </cell>
          <cell r="C25477">
            <v>9.9</v>
          </cell>
        </row>
        <row r="25478">
          <cell r="A25478">
            <v>44305</v>
          </cell>
          <cell r="C25478">
            <v>12</v>
          </cell>
        </row>
        <row r="25479">
          <cell r="A25479">
            <v>44305</v>
          </cell>
          <cell r="C25479">
            <v>13.4</v>
          </cell>
        </row>
        <row r="25480">
          <cell r="A25480">
            <v>44305</v>
          </cell>
          <cell r="C25480">
            <v>14.4</v>
          </cell>
        </row>
        <row r="25481">
          <cell r="A25481">
            <v>44305</v>
          </cell>
          <cell r="C25481">
            <v>14.7</v>
          </cell>
        </row>
        <row r="25482">
          <cell r="A25482">
            <v>44305</v>
          </cell>
          <cell r="C25482">
            <v>15</v>
          </cell>
        </row>
        <row r="25483">
          <cell r="A25483">
            <v>44305</v>
          </cell>
          <cell r="C25483">
            <v>15.2</v>
          </cell>
        </row>
        <row r="25484">
          <cell r="A25484">
            <v>44305</v>
          </cell>
          <cell r="C25484">
            <v>14.6</v>
          </cell>
        </row>
        <row r="25485">
          <cell r="A25485">
            <v>44305</v>
          </cell>
          <cell r="C25485">
            <v>14.2</v>
          </cell>
        </row>
        <row r="25486">
          <cell r="A25486">
            <v>44305</v>
          </cell>
          <cell r="C25486">
            <v>13.3</v>
          </cell>
        </row>
        <row r="25487">
          <cell r="A25487">
            <v>44305</v>
          </cell>
          <cell r="C25487">
            <v>12</v>
          </cell>
        </row>
        <row r="25488">
          <cell r="A25488">
            <v>44305</v>
          </cell>
          <cell r="C25488">
            <v>10.9</v>
          </cell>
        </row>
        <row r="25489">
          <cell r="A25489">
            <v>44305</v>
          </cell>
          <cell r="C25489">
            <v>9.8000000000000007</v>
          </cell>
        </row>
        <row r="25490">
          <cell r="A25490">
            <v>44305</v>
          </cell>
          <cell r="C25490">
            <v>8.6</v>
          </cell>
        </row>
        <row r="25491">
          <cell r="A25491">
            <v>44305</v>
          </cell>
          <cell r="C25491">
            <v>8</v>
          </cell>
        </row>
        <row r="25492">
          <cell r="A25492">
            <v>44306</v>
          </cell>
          <cell r="C25492">
            <v>7.4</v>
          </cell>
        </row>
        <row r="25493">
          <cell r="A25493">
            <v>44306</v>
          </cell>
          <cell r="C25493">
            <v>6.8</v>
          </cell>
        </row>
        <row r="25494">
          <cell r="A25494">
            <v>44306</v>
          </cell>
          <cell r="C25494">
            <v>6.2</v>
          </cell>
        </row>
        <row r="25495">
          <cell r="A25495">
            <v>44306</v>
          </cell>
          <cell r="C25495">
            <v>5.8</v>
          </cell>
        </row>
        <row r="25496">
          <cell r="A25496">
            <v>44306</v>
          </cell>
          <cell r="C25496">
            <v>5.3</v>
          </cell>
        </row>
        <row r="25497">
          <cell r="A25497">
            <v>44306</v>
          </cell>
          <cell r="C25497">
            <v>5.3</v>
          </cell>
        </row>
        <row r="25498">
          <cell r="A25498">
            <v>44306</v>
          </cell>
          <cell r="C25498">
            <v>6</v>
          </cell>
        </row>
        <row r="25499">
          <cell r="A25499">
            <v>44306</v>
          </cell>
          <cell r="C25499">
            <v>7.2</v>
          </cell>
        </row>
        <row r="25500">
          <cell r="A25500">
            <v>44306</v>
          </cell>
          <cell r="C25500">
            <v>9</v>
          </cell>
        </row>
        <row r="25501">
          <cell r="A25501">
            <v>44306</v>
          </cell>
          <cell r="C25501">
            <v>10.6</v>
          </cell>
        </row>
        <row r="25502">
          <cell r="A25502">
            <v>44306</v>
          </cell>
          <cell r="C25502">
            <v>12.2</v>
          </cell>
        </row>
        <row r="25503">
          <cell r="A25503">
            <v>44306</v>
          </cell>
          <cell r="C25503">
            <v>13.3</v>
          </cell>
        </row>
        <row r="25504">
          <cell r="A25504">
            <v>44306</v>
          </cell>
          <cell r="C25504">
            <v>14.2</v>
          </cell>
        </row>
        <row r="25505">
          <cell r="A25505">
            <v>44306</v>
          </cell>
          <cell r="C25505">
            <v>14.8</v>
          </cell>
        </row>
        <row r="25506">
          <cell r="A25506">
            <v>44306</v>
          </cell>
          <cell r="C25506">
            <v>15.2</v>
          </cell>
        </row>
        <row r="25507">
          <cell r="A25507">
            <v>44306</v>
          </cell>
          <cell r="C25507">
            <v>15.5</v>
          </cell>
        </row>
        <row r="25508">
          <cell r="A25508">
            <v>44306</v>
          </cell>
          <cell r="C25508">
            <v>15.2</v>
          </cell>
        </row>
        <row r="25509">
          <cell r="A25509">
            <v>44306</v>
          </cell>
          <cell r="C25509">
            <v>14.9</v>
          </cell>
        </row>
        <row r="25510">
          <cell r="A25510">
            <v>44306</v>
          </cell>
          <cell r="C25510">
            <v>14.1</v>
          </cell>
        </row>
        <row r="25511">
          <cell r="A25511">
            <v>44306</v>
          </cell>
          <cell r="C25511">
            <v>13</v>
          </cell>
        </row>
        <row r="25512">
          <cell r="A25512">
            <v>44306</v>
          </cell>
          <cell r="C25512">
            <v>12.1</v>
          </cell>
        </row>
        <row r="25513">
          <cell r="A25513">
            <v>44306</v>
          </cell>
          <cell r="C25513">
            <v>11.1</v>
          </cell>
        </row>
        <row r="25514">
          <cell r="A25514">
            <v>44306</v>
          </cell>
          <cell r="C25514">
            <v>10.6</v>
          </cell>
        </row>
        <row r="25515">
          <cell r="A25515">
            <v>44306</v>
          </cell>
          <cell r="C25515">
            <v>10</v>
          </cell>
        </row>
        <row r="25516">
          <cell r="A25516">
            <v>44307</v>
          </cell>
          <cell r="C25516">
            <v>9.4</v>
          </cell>
        </row>
        <row r="25517">
          <cell r="A25517">
            <v>44307</v>
          </cell>
          <cell r="C25517">
            <v>8.9</v>
          </cell>
        </row>
        <row r="25518">
          <cell r="A25518">
            <v>44307</v>
          </cell>
          <cell r="C25518">
            <v>8.6999999999999993</v>
          </cell>
        </row>
        <row r="25519">
          <cell r="A25519">
            <v>44307</v>
          </cell>
          <cell r="C25519">
            <v>8.3000000000000007</v>
          </cell>
        </row>
        <row r="25520">
          <cell r="A25520">
            <v>44307</v>
          </cell>
          <cell r="C25520">
            <v>7.9</v>
          </cell>
        </row>
        <row r="25521">
          <cell r="A25521">
            <v>44307</v>
          </cell>
          <cell r="C25521">
            <v>7.9</v>
          </cell>
        </row>
        <row r="25522">
          <cell r="A25522">
            <v>44307</v>
          </cell>
          <cell r="C25522">
            <v>8.3000000000000007</v>
          </cell>
        </row>
        <row r="25523">
          <cell r="A25523">
            <v>44307</v>
          </cell>
          <cell r="C25523">
            <v>9.1</v>
          </cell>
        </row>
        <row r="25524">
          <cell r="A25524">
            <v>44307</v>
          </cell>
          <cell r="C25524">
            <v>10.1</v>
          </cell>
        </row>
        <row r="25525">
          <cell r="A25525">
            <v>44307</v>
          </cell>
          <cell r="C25525">
            <v>11.2</v>
          </cell>
        </row>
        <row r="25526">
          <cell r="A25526">
            <v>44307</v>
          </cell>
          <cell r="C25526">
            <v>12.9</v>
          </cell>
        </row>
        <row r="25527">
          <cell r="A25527">
            <v>44307</v>
          </cell>
          <cell r="C25527">
            <v>13.7</v>
          </cell>
        </row>
        <row r="25528">
          <cell r="A25528">
            <v>44307</v>
          </cell>
          <cell r="C25528">
            <v>14.2</v>
          </cell>
        </row>
        <row r="25529">
          <cell r="A25529">
            <v>44307</v>
          </cell>
          <cell r="C25529">
            <v>14.6</v>
          </cell>
        </row>
        <row r="25530">
          <cell r="A25530">
            <v>44307</v>
          </cell>
          <cell r="C25530">
            <v>14.6</v>
          </cell>
        </row>
        <row r="25531">
          <cell r="A25531">
            <v>44307</v>
          </cell>
          <cell r="C25531">
            <v>14.4</v>
          </cell>
        </row>
        <row r="25532">
          <cell r="A25532">
            <v>44307</v>
          </cell>
          <cell r="C25532">
            <v>14.8</v>
          </cell>
        </row>
        <row r="25533">
          <cell r="A25533">
            <v>44307</v>
          </cell>
          <cell r="C25533">
            <v>14.3</v>
          </cell>
        </row>
        <row r="25534">
          <cell r="A25534">
            <v>44307</v>
          </cell>
          <cell r="C25534">
            <v>13.4</v>
          </cell>
        </row>
        <row r="25535">
          <cell r="A25535">
            <v>44307</v>
          </cell>
          <cell r="C25535">
            <v>12.2</v>
          </cell>
        </row>
        <row r="25536">
          <cell r="A25536">
            <v>44307</v>
          </cell>
          <cell r="C25536">
            <v>10.9</v>
          </cell>
        </row>
        <row r="25537">
          <cell r="A25537">
            <v>44307</v>
          </cell>
          <cell r="C25537">
            <v>9.6999999999999993</v>
          </cell>
        </row>
        <row r="25538">
          <cell r="A25538">
            <v>44307</v>
          </cell>
          <cell r="C25538">
            <v>8.6</v>
          </cell>
        </row>
        <row r="25539">
          <cell r="A25539">
            <v>44307</v>
          </cell>
          <cell r="C25539">
            <v>7.7</v>
          </cell>
        </row>
        <row r="25540">
          <cell r="A25540">
            <v>44308</v>
          </cell>
          <cell r="C25540">
            <v>6.7</v>
          </cell>
        </row>
        <row r="25541">
          <cell r="A25541">
            <v>44308</v>
          </cell>
          <cell r="C25541">
            <v>5.7</v>
          </cell>
        </row>
        <row r="25542">
          <cell r="A25542">
            <v>44308</v>
          </cell>
          <cell r="C25542">
            <v>4.8</v>
          </cell>
        </row>
        <row r="25543">
          <cell r="A25543">
            <v>44308</v>
          </cell>
          <cell r="C25543">
            <v>4</v>
          </cell>
        </row>
        <row r="25544">
          <cell r="A25544">
            <v>44308</v>
          </cell>
          <cell r="C25544">
            <v>3.6</v>
          </cell>
        </row>
        <row r="25545">
          <cell r="A25545">
            <v>44308</v>
          </cell>
          <cell r="C25545">
            <v>3.2</v>
          </cell>
        </row>
        <row r="25546">
          <cell r="A25546">
            <v>44308</v>
          </cell>
          <cell r="C25546">
            <v>3.6</v>
          </cell>
        </row>
        <row r="25547">
          <cell r="A25547">
            <v>44308</v>
          </cell>
          <cell r="C25547">
            <v>4.5</v>
          </cell>
        </row>
        <row r="25548">
          <cell r="A25548">
            <v>44308</v>
          </cell>
          <cell r="C25548">
            <v>5.7</v>
          </cell>
        </row>
        <row r="25549">
          <cell r="A25549">
            <v>44308</v>
          </cell>
          <cell r="C25549">
            <v>7.4</v>
          </cell>
        </row>
        <row r="25550">
          <cell r="A25550">
            <v>44308</v>
          </cell>
          <cell r="C25550">
            <v>9.3000000000000007</v>
          </cell>
        </row>
        <row r="25551">
          <cell r="A25551">
            <v>44308</v>
          </cell>
          <cell r="C25551">
            <v>10.9</v>
          </cell>
        </row>
        <row r="25552">
          <cell r="A25552">
            <v>44308</v>
          </cell>
          <cell r="C25552">
            <v>12.3</v>
          </cell>
        </row>
        <row r="25553">
          <cell r="A25553">
            <v>44308</v>
          </cell>
          <cell r="C25553">
            <v>13.2</v>
          </cell>
        </row>
        <row r="25554">
          <cell r="A25554">
            <v>44308</v>
          </cell>
          <cell r="C25554">
            <v>14.1</v>
          </cell>
        </row>
        <row r="25555">
          <cell r="A25555">
            <v>44308</v>
          </cell>
          <cell r="C25555">
            <v>14.6</v>
          </cell>
        </row>
        <row r="25556">
          <cell r="A25556">
            <v>44308</v>
          </cell>
          <cell r="C25556">
            <v>15</v>
          </cell>
        </row>
        <row r="25557">
          <cell r="A25557">
            <v>44308</v>
          </cell>
          <cell r="C25557">
            <v>14.7</v>
          </cell>
        </row>
        <row r="25558">
          <cell r="A25558">
            <v>44308</v>
          </cell>
          <cell r="C25558">
            <v>13.8</v>
          </cell>
        </row>
        <row r="25559">
          <cell r="A25559">
            <v>44308</v>
          </cell>
          <cell r="C25559">
            <v>12.5</v>
          </cell>
        </row>
        <row r="25560">
          <cell r="A25560">
            <v>44308</v>
          </cell>
          <cell r="C25560">
            <v>11.1</v>
          </cell>
        </row>
        <row r="25561">
          <cell r="A25561">
            <v>44308</v>
          </cell>
          <cell r="C25561">
            <v>9.6999999999999993</v>
          </cell>
        </row>
        <row r="25562">
          <cell r="A25562">
            <v>44308</v>
          </cell>
          <cell r="C25562">
            <v>8.5</v>
          </cell>
        </row>
        <row r="25563">
          <cell r="A25563">
            <v>44308</v>
          </cell>
          <cell r="C25563">
            <v>7.5</v>
          </cell>
        </row>
        <row r="25564">
          <cell r="A25564">
            <v>44309</v>
          </cell>
          <cell r="C25564">
            <v>6.4</v>
          </cell>
        </row>
        <row r="25565">
          <cell r="A25565">
            <v>44309</v>
          </cell>
          <cell r="C25565">
            <v>5.4</v>
          </cell>
        </row>
        <row r="25566">
          <cell r="A25566">
            <v>44309</v>
          </cell>
          <cell r="C25566">
            <v>4.4000000000000004</v>
          </cell>
        </row>
        <row r="25567">
          <cell r="A25567">
            <v>44309</v>
          </cell>
          <cell r="C25567">
            <v>3.7</v>
          </cell>
        </row>
        <row r="25568">
          <cell r="A25568">
            <v>44309</v>
          </cell>
          <cell r="C25568">
            <v>3.3</v>
          </cell>
        </row>
        <row r="25569">
          <cell r="A25569">
            <v>44309</v>
          </cell>
          <cell r="C25569">
            <v>3.3</v>
          </cell>
        </row>
        <row r="25570">
          <cell r="A25570">
            <v>44309</v>
          </cell>
          <cell r="C25570">
            <v>4.0999999999999996</v>
          </cell>
        </row>
        <row r="25571">
          <cell r="A25571">
            <v>44309</v>
          </cell>
          <cell r="C25571">
            <v>5.5</v>
          </cell>
        </row>
        <row r="25572">
          <cell r="A25572">
            <v>44309</v>
          </cell>
          <cell r="C25572">
            <v>7.2</v>
          </cell>
        </row>
        <row r="25573">
          <cell r="A25573">
            <v>44309</v>
          </cell>
          <cell r="C25573">
            <v>9.1999999999999993</v>
          </cell>
        </row>
        <row r="25574">
          <cell r="A25574">
            <v>44309</v>
          </cell>
          <cell r="C25574">
            <v>11.7</v>
          </cell>
        </row>
        <row r="25575">
          <cell r="A25575">
            <v>44309</v>
          </cell>
          <cell r="C25575">
            <v>13.4</v>
          </cell>
        </row>
        <row r="25576">
          <cell r="A25576">
            <v>44309</v>
          </cell>
          <cell r="C25576">
            <v>15</v>
          </cell>
        </row>
        <row r="25577">
          <cell r="A25577">
            <v>44309</v>
          </cell>
          <cell r="C25577">
            <v>15.9</v>
          </cell>
        </row>
        <row r="25578">
          <cell r="A25578">
            <v>44309</v>
          </cell>
          <cell r="C25578">
            <v>16.7</v>
          </cell>
        </row>
        <row r="25579">
          <cell r="A25579">
            <v>44309</v>
          </cell>
          <cell r="C25579">
            <v>17.100000000000001</v>
          </cell>
        </row>
        <row r="25580">
          <cell r="A25580">
            <v>44309</v>
          </cell>
          <cell r="C25580">
            <v>17.399999999999999</v>
          </cell>
        </row>
        <row r="25581">
          <cell r="A25581">
            <v>44309</v>
          </cell>
          <cell r="C25581">
            <v>16.8</v>
          </cell>
        </row>
        <row r="25582">
          <cell r="A25582">
            <v>44309</v>
          </cell>
          <cell r="C25582">
            <v>15.8</v>
          </cell>
        </row>
        <row r="25583">
          <cell r="A25583">
            <v>44309</v>
          </cell>
          <cell r="C25583">
            <v>14.4</v>
          </cell>
        </row>
        <row r="25584">
          <cell r="A25584">
            <v>44309</v>
          </cell>
          <cell r="C25584">
            <v>12.9</v>
          </cell>
        </row>
        <row r="25585">
          <cell r="A25585">
            <v>44309</v>
          </cell>
          <cell r="C25585">
            <v>11.5</v>
          </cell>
        </row>
        <row r="25586">
          <cell r="A25586">
            <v>44309</v>
          </cell>
          <cell r="C25586">
            <v>10.199999999999999</v>
          </cell>
        </row>
        <row r="25587">
          <cell r="A25587">
            <v>44309</v>
          </cell>
          <cell r="C25587">
            <v>9.1999999999999993</v>
          </cell>
        </row>
        <row r="25588">
          <cell r="A25588">
            <v>44310</v>
          </cell>
          <cell r="C25588">
            <v>8.3000000000000007</v>
          </cell>
        </row>
        <row r="25589">
          <cell r="A25589">
            <v>44310</v>
          </cell>
          <cell r="C25589">
            <v>7.2</v>
          </cell>
        </row>
        <row r="25590">
          <cell r="A25590">
            <v>44310</v>
          </cell>
          <cell r="C25590">
            <v>6.3</v>
          </cell>
        </row>
        <row r="25591">
          <cell r="A25591">
            <v>44310</v>
          </cell>
          <cell r="C25591">
            <v>5.7</v>
          </cell>
        </row>
        <row r="25592">
          <cell r="A25592">
            <v>44310</v>
          </cell>
          <cell r="C25592">
            <v>5.4</v>
          </cell>
        </row>
        <row r="25593">
          <cell r="A25593">
            <v>44310</v>
          </cell>
          <cell r="C25593">
            <v>5.3</v>
          </cell>
        </row>
        <row r="25594">
          <cell r="A25594">
            <v>44310</v>
          </cell>
          <cell r="C25594">
            <v>6</v>
          </cell>
        </row>
        <row r="25595">
          <cell r="A25595">
            <v>44310</v>
          </cell>
          <cell r="C25595">
            <v>7.1</v>
          </cell>
        </row>
        <row r="25596">
          <cell r="A25596">
            <v>44310</v>
          </cell>
          <cell r="C25596">
            <v>8.8000000000000007</v>
          </cell>
        </row>
        <row r="25597">
          <cell r="A25597">
            <v>44310</v>
          </cell>
          <cell r="C25597">
            <v>10.6</v>
          </cell>
        </row>
        <row r="25598">
          <cell r="A25598">
            <v>44310</v>
          </cell>
          <cell r="C25598">
            <v>12.8</v>
          </cell>
        </row>
        <row r="25599">
          <cell r="A25599">
            <v>44310</v>
          </cell>
          <cell r="C25599">
            <v>14.4</v>
          </cell>
        </row>
        <row r="25600">
          <cell r="A25600">
            <v>44310</v>
          </cell>
          <cell r="C25600">
            <v>15.7</v>
          </cell>
        </row>
        <row r="25601">
          <cell r="A25601">
            <v>44310</v>
          </cell>
          <cell r="C25601">
            <v>16.399999999999999</v>
          </cell>
        </row>
        <row r="25602">
          <cell r="A25602">
            <v>44310</v>
          </cell>
          <cell r="C25602">
            <v>17</v>
          </cell>
        </row>
        <row r="25603">
          <cell r="A25603">
            <v>44310</v>
          </cell>
          <cell r="C25603">
            <v>17.2</v>
          </cell>
        </row>
        <row r="25604">
          <cell r="A25604">
            <v>44310</v>
          </cell>
          <cell r="C25604">
            <v>17.3</v>
          </cell>
        </row>
        <row r="25605">
          <cell r="A25605">
            <v>44310</v>
          </cell>
          <cell r="C25605">
            <v>16.7</v>
          </cell>
        </row>
        <row r="25606">
          <cell r="A25606">
            <v>44310</v>
          </cell>
          <cell r="C25606">
            <v>15.6</v>
          </cell>
        </row>
        <row r="25607">
          <cell r="A25607">
            <v>44310</v>
          </cell>
          <cell r="C25607">
            <v>14.4</v>
          </cell>
        </row>
        <row r="25608">
          <cell r="A25608">
            <v>44310</v>
          </cell>
          <cell r="C25608">
            <v>13</v>
          </cell>
        </row>
        <row r="25609">
          <cell r="A25609">
            <v>44310</v>
          </cell>
          <cell r="C25609">
            <v>11.6</v>
          </cell>
        </row>
        <row r="25610">
          <cell r="A25610">
            <v>44310</v>
          </cell>
          <cell r="C25610">
            <v>10.4</v>
          </cell>
        </row>
        <row r="25611">
          <cell r="A25611">
            <v>44310</v>
          </cell>
          <cell r="C25611">
            <v>9.3000000000000007</v>
          </cell>
        </row>
        <row r="25612">
          <cell r="A25612">
            <v>44311</v>
          </cell>
          <cell r="C25612">
            <v>8.3000000000000007</v>
          </cell>
        </row>
        <row r="25613">
          <cell r="A25613">
            <v>44311</v>
          </cell>
          <cell r="C25613">
            <v>7.4</v>
          </cell>
        </row>
        <row r="25614">
          <cell r="A25614">
            <v>44311</v>
          </cell>
          <cell r="C25614">
            <v>6.4</v>
          </cell>
        </row>
        <row r="25615">
          <cell r="A25615">
            <v>44311</v>
          </cell>
          <cell r="C25615">
            <v>5.6</v>
          </cell>
        </row>
        <row r="25616">
          <cell r="A25616">
            <v>44311</v>
          </cell>
          <cell r="C25616">
            <v>5.0999999999999996</v>
          </cell>
        </row>
        <row r="25617">
          <cell r="A25617">
            <v>44311</v>
          </cell>
          <cell r="C25617">
            <v>4.8</v>
          </cell>
        </row>
        <row r="25618">
          <cell r="A25618">
            <v>44311</v>
          </cell>
          <cell r="C25618">
            <v>5.3</v>
          </cell>
        </row>
        <row r="25619">
          <cell r="A25619">
            <v>44311</v>
          </cell>
          <cell r="C25619">
            <v>6.1</v>
          </cell>
        </row>
        <row r="25620">
          <cell r="A25620">
            <v>44311</v>
          </cell>
          <cell r="C25620">
            <v>7.2</v>
          </cell>
        </row>
        <row r="25621">
          <cell r="A25621">
            <v>44311</v>
          </cell>
          <cell r="C25621">
            <v>8.6</v>
          </cell>
        </row>
        <row r="25622">
          <cell r="A25622">
            <v>44311</v>
          </cell>
          <cell r="C25622">
            <v>10.1</v>
          </cell>
        </row>
        <row r="25623">
          <cell r="A25623">
            <v>44311</v>
          </cell>
          <cell r="C25623">
            <v>11.2</v>
          </cell>
        </row>
        <row r="25624">
          <cell r="A25624">
            <v>44311</v>
          </cell>
          <cell r="C25624">
            <v>12.2</v>
          </cell>
        </row>
        <row r="25625">
          <cell r="A25625">
            <v>44311</v>
          </cell>
          <cell r="C25625">
            <v>13</v>
          </cell>
        </row>
        <row r="25626">
          <cell r="A25626">
            <v>44311</v>
          </cell>
          <cell r="C25626">
            <v>13.9</v>
          </cell>
        </row>
        <row r="25627">
          <cell r="A25627">
            <v>44311</v>
          </cell>
          <cell r="C25627">
            <v>13.9</v>
          </cell>
        </row>
        <row r="25628">
          <cell r="A25628">
            <v>44311</v>
          </cell>
          <cell r="C25628">
            <v>14</v>
          </cell>
        </row>
        <row r="25629">
          <cell r="A25629">
            <v>44311</v>
          </cell>
          <cell r="C25629">
            <v>13.5</v>
          </cell>
        </row>
        <row r="25630">
          <cell r="A25630">
            <v>44311</v>
          </cell>
          <cell r="C25630">
            <v>12.7</v>
          </cell>
        </row>
        <row r="25631">
          <cell r="A25631">
            <v>44311</v>
          </cell>
          <cell r="C25631">
            <v>11.7</v>
          </cell>
        </row>
        <row r="25632">
          <cell r="A25632">
            <v>44311</v>
          </cell>
          <cell r="C25632">
            <v>10.3</v>
          </cell>
        </row>
        <row r="25633">
          <cell r="A25633">
            <v>44311</v>
          </cell>
          <cell r="C25633">
            <v>9.1999999999999993</v>
          </cell>
        </row>
        <row r="25634">
          <cell r="A25634">
            <v>44311</v>
          </cell>
          <cell r="C25634">
            <v>8.1999999999999993</v>
          </cell>
        </row>
        <row r="25635">
          <cell r="A25635">
            <v>44311</v>
          </cell>
          <cell r="C25635">
            <v>7.3</v>
          </cell>
        </row>
        <row r="25636">
          <cell r="A25636">
            <v>44312</v>
          </cell>
          <cell r="C25636">
            <v>6.4</v>
          </cell>
        </row>
        <row r="25637">
          <cell r="A25637">
            <v>44312</v>
          </cell>
          <cell r="C25637">
            <v>5.6</v>
          </cell>
        </row>
        <row r="25638">
          <cell r="A25638">
            <v>44312</v>
          </cell>
          <cell r="C25638">
            <v>4.9000000000000004</v>
          </cell>
        </row>
        <row r="25639">
          <cell r="A25639">
            <v>44312</v>
          </cell>
          <cell r="C25639">
            <v>4.5</v>
          </cell>
        </row>
        <row r="25640">
          <cell r="A25640">
            <v>44312</v>
          </cell>
          <cell r="C25640">
            <v>4.0999999999999996</v>
          </cell>
        </row>
        <row r="25641">
          <cell r="A25641">
            <v>44312</v>
          </cell>
          <cell r="C25641">
            <v>3.8</v>
          </cell>
        </row>
        <row r="25642">
          <cell r="A25642">
            <v>44312</v>
          </cell>
          <cell r="C25642">
            <v>4.4000000000000004</v>
          </cell>
        </row>
        <row r="25643">
          <cell r="A25643">
            <v>44312</v>
          </cell>
          <cell r="C25643">
            <v>5.2</v>
          </cell>
        </row>
        <row r="25644">
          <cell r="A25644">
            <v>44312</v>
          </cell>
          <cell r="C25644">
            <v>6.1</v>
          </cell>
        </row>
        <row r="25645">
          <cell r="A25645">
            <v>44312</v>
          </cell>
          <cell r="C25645">
            <v>7.2</v>
          </cell>
        </row>
        <row r="25646">
          <cell r="A25646">
            <v>44312</v>
          </cell>
          <cell r="C25646">
            <v>8.5</v>
          </cell>
        </row>
        <row r="25647">
          <cell r="A25647">
            <v>44312</v>
          </cell>
          <cell r="C25647">
            <v>9.5</v>
          </cell>
        </row>
        <row r="25648">
          <cell r="A25648">
            <v>44312</v>
          </cell>
          <cell r="C25648">
            <v>10.5</v>
          </cell>
        </row>
        <row r="25649">
          <cell r="A25649">
            <v>44312</v>
          </cell>
          <cell r="C25649">
            <v>11</v>
          </cell>
        </row>
        <row r="25650">
          <cell r="A25650">
            <v>44312</v>
          </cell>
          <cell r="C25650">
            <v>11.9</v>
          </cell>
        </row>
        <row r="25651">
          <cell r="A25651">
            <v>44312</v>
          </cell>
          <cell r="C25651">
            <v>12.6</v>
          </cell>
        </row>
        <row r="25652">
          <cell r="A25652">
            <v>44312</v>
          </cell>
          <cell r="C25652">
            <v>12.5</v>
          </cell>
        </row>
        <row r="25653">
          <cell r="A25653">
            <v>44312</v>
          </cell>
          <cell r="C25653">
            <v>12.3</v>
          </cell>
        </row>
        <row r="25654">
          <cell r="A25654">
            <v>44312</v>
          </cell>
          <cell r="C25654">
            <v>11.9</v>
          </cell>
        </row>
        <row r="25655">
          <cell r="A25655">
            <v>44312</v>
          </cell>
          <cell r="C25655">
            <v>11.1</v>
          </cell>
        </row>
        <row r="25656">
          <cell r="A25656">
            <v>44312</v>
          </cell>
          <cell r="C25656">
            <v>10</v>
          </cell>
        </row>
        <row r="25657">
          <cell r="A25657">
            <v>44312</v>
          </cell>
          <cell r="C25657">
            <v>9</v>
          </cell>
        </row>
        <row r="25658">
          <cell r="A25658">
            <v>44312</v>
          </cell>
          <cell r="C25658">
            <v>8.5</v>
          </cell>
        </row>
        <row r="25659">
          <cell r="A25659">
            <v>44312</v>
          </cell>
          <cell r="C25659">
            <v>7.9</v>
          </cell>
        </row>
        <row r="25660">
          <cell r="A25660">
            <v>44313</v>
          </cell>
          <cell r="C25660">
            <v>7.2</v>
          </cell>
        </row>
        <row r="25661">
          <cell r="A25661">
            <v>44313</v>
          </cell>
          <cell r="C25661">
            <v>6.5</v>
          </cell>
        </row>
        <row r="25662">
          <cell r="A25662">
            <v>44313</v>
          </cell>
          <cell r="C25662">
            <v>6</v>
          </cell>
        </row>
        <row r="25663">
          <cell r="A25663">
            <v>44313</v>
          </cell>
          <cell r="C25663">
            <v>5.8</v>
          </cell>
        </row>
        <row r="25664">
          <cell r="A25664">
            <v>44313</v>
          </cell>
          <cell r="C25664">
            <v>5.5</v>
          </cell>
        </row>
        <row r="25665">
          <cell r="A25665">
            <v>44313</v>
          </cell>
          <cell r="C25665">
            <v>5.7</v>
          </cell>
        </row>
        <row r="25666">
          <cell r="A25666">
            <v>44313</v>
          </cell>
          <cell r="C25666">
            <v>6.5</v>
          </cell>
        </row>
        <row r="25667">
          <cell r="A25667">
            <v>44313</v>
          </cell>
          <cell r="C25667">
            <v>7.8</v>
          </cell>
        </row>
        <row r="25668">
          <cell r="A25668">
            <v>44313</v>
          </cell>
          <cell r="C25668">
            <v>9.3000000000000007</v>
          </cell>
        </row>
        <row r="25669">
          <cell r="A25669">
            <v>44313</v>
          </cell>
          <cell r="C25669">
            <v>10.6</v>
          </cell>
        </row>
        <row r="25670">
          <cell r="A25670">
            <v>44313</v>
          </cell>
          <cell r="C25670">
            <v>12</v>
          </cell>
        </row>
        <row r="25671">
          <cell r="A25671">
            <v>44313</v>
          </cell>
          <cell r="C25671">
            <v>12.7</v>
          </cell>
        </row>
        <row r="25672">
          <cell r="A25672">
            <v>44313</v>
          </cell>
          <cell r="C25672">
            <v>13.2</v>
          </cell>
        </row>
        <row r="25673">
          <cell r="A25673">
            <v>44313</v>
          </cell>
          <cell r="C25673">
            <v>13.4</v>
          </cell>
        </row>
        <row r="25674">
          <cell r="A25674">
            <v>44313</v>
          </cell>
          <cell r="C25674">
            <v>13.5</v>
          </cell>
        </row>
        <row r="25675">
          <cell r="A25675">
            <v>44313</v>
          </cell>
          <cell r="C25675">
            <v>13.1</v>
          </cell>
        </row>
        <row r="25676">
          <cell r="A25676">
            <v>44313</v>
          </cell>
          <cell r="C25676">
            <v>12.7</v>
          </cell>
        </row>
        <row r="25677">
          <cell r="A25677">
            <v>44313</v>
          </cell>
          <cell r="C25677">
            <v>11.9</v>
          </cell>
        </row>
        <row r="25678">
          <cell r="A25678">
            <v>44313</v>
          </cell>
          <cell r="C25678">
            <v>11.1</v>
          </cell>
        </row>
        <row r="25679">
          <cell r="A25679">
            <v>44313</v>
          </cell>
          <cell r="C25679">
            <v>10.3</v>
          </cell>
        </row>
        <row r="25680">
          <cell r="A25680">
            <v>44313</v>
          </cell>
          <cell r="C25680">
            <v>9.6</v>
          </cell>
        </row>
        <row r="25681">
          <cell r="A25681">
            <v>44313</v>
          </cell>
          <cell r="C25681">
            <v>9</v>
          </cell>
        </row>
        <row r="25682">
          <cell r="A25682">
            <v>44313</v>
          </cell>
          <cell r="C25682">
            <v>8.6</v>
          </cell>
        </row>
        <row r="25683">
          <cell r="A25683">
            <v>44313</v>
          </cell>
          <cell r="C25683">
            <v>8.3000000000000007</v>
          </cell>
        </row>
        <row r="25684">
          <cell r="A25684">
            <v>44314</v>
          </cell>
          <cell r="C25684">
            <v>8</v>
          </cell>
        </row>
        <row r="25685">
          <cell r="A25685">
            <v>44314</v>
          </cell>
          <cell r="C25685">
            <v>7.4</v>
          </cell>
        </row>
        <row r="25686">
          <cell r="A25686">
            <v>44314</v>
          </cell>
          <cell r="C25686">
            <v>7.1</v>
          </cell>
        </row>
        <row r="25687">
          <cell r="A25687">
            <v>44314</v>
          </cell>
          <cell r="C25687">
            <v>6.7</v>
          </cell>
        </row>
        <row r="25688">
          <cell r="A25688">
            <v>44314</v>
          </cell>
          <cell r="C25688">
            <v>6.6</v>
          </cell>
        </row>
        <row r="25689">
          <cell r="A25689">
            <v>44314</v>
          </cell>
          <cell r="C25689">
            <v>6.3</v>
          </cell>
        </row>
        <row r="25690">
          <cell r="A25690">
            <v>44314</v>
          </cell>
          <cell r="C25690">
            <v>6.1</v>
          </cell>
        </row>
        <row r="25691">
          <cell r="A25691">
            <v>44314</v>
          </cell>
          <cell r="C25691">
            <v>6.3</v>
          </cell>
        </row>
        <row r="25692">
          <cell r="A25692">
            <v>44314</v>
          </cell>
          <cell r="C25692">
            <v>6.5</v>
          </cell>
        </row>
        <row r="25693">
          <cell r="A25693">
            <v>44314</v>
          </cell>
          <cell r="C25693">
            <v>7.1</v>
          </cell>
        </row>
        <row r="25694">
          <cell r="A25694">
            <v>44314</v>
          </cell>
          <cell r="C25694">
            <v>7.4</v>
          </cell>
        </row>
        <row r="25695">
          <cell r="A25695">
            <v>44314</v>
          </cell>
          <cell r="C25695">
            <v>8</v>
          </cell>
        </row>
        <row r="25696">
          <cell r="A25696">
            <v>44314</v>
          </cell>
          <cell r="C25696">
            <v>8.6999999999999993</v>
          </cell>
        </row>
        <row r="25697">
          <cell r="A25697">
            <v>44314</v>
          </cell>
          <cell r="C25697">
            <v>8.9</v>
          </cell>
        </row>
        <row r="25698">
          <cell r="A25698">
            <v>44314</v>
          </cell>
          <cell r="C25698">
            <v>8.9</v>
          </cell>
        </row>
        <row r="25699">
          <cell r="A25699">
            <v>44314</v>
          </cell>
          <cell r="C25699">
            <v>8.9</v>
          </cell>
        </row>
        <row r="25700">
          <cell r="A25700">
            <v>44314</v>
          </cell>
          <cell r="C25700">
            <v>8.9</v>
          </cell>
        </row>
        <row r="25701">
          <cell r="A25701">
            <v>44314</v>
          </cell>
          <cell r="C25701">
            <v>8.6</v>
          </cell>
        </row>
        <row r="25702">
          <cell r="A25702">
            <v>44314</v>
          </cell>
          <cell r="C25702">
            <v>8.4</v>
          </cell>
        </row>
        <row r="25703">
          <cell r="A25703">
            <v>44314</v>
          </cell>
          <cell r="C25703">
            <v>8</v>
          </cell>
        </row>
        <row r="25704">
          <cell r="A25704">
            <v>44314</v>
          </cell>
          <cell r="C25704">
            <v>7.5</v>
          </cell>
        </row>
        <row r="25705">
          <cell r="A25705">
            <v>44314</v>
          </cell>
          <cell r="C25705">
            <v>7.1</v>
          </cell>
        </row>
        <row r="25706">
          <cell r="A25706">
            <v>44314</v>
          </cell>
          <cell r="C25706">
            <v>6.9</v>
          </cell>
        </row>
        <row r="25707">
          <cell r="A25707">
            <v>44314</v>
          </cell>
          <cell r="C25707">
            <v>6.3</v>
          </cell>
        </row>
        <row r="25708">
          <cell r="A25708">
            <v>44315</v>
          </cell>
          <cell r="C25708">
            <v>5.6</v>
          </cell>
        </row>
        <row r="25709">
          <cell r="A25709">
            <v>44315</v>
          </cell>
          <cell r="C25709">
            <v>4.8</v>
          </cell>
        </row>
        <row r="25710">
          <cell r="A25710">
            <v>44315</v>
          </cell>
          <cell r="C25710">
            <v>4.3</v>
          </cell>
        </row>
        <row r="25711">
          <cell r="A25711">
            <v>44315</v>
          </cell>
          <cell r="C25711">
            <v>3.9</v>
          </cell>
        </row>
        <row r="25712">
          <cell r="A25712">
            <v>44315</v>
          </cell>
          <cell r="C25712">
            <v>3.6</v>
          </cell>
        </row>
        <row r="25713">
          <cell r="A25713">
            <v>44315</v>
          </cell>
          <cell r="C25713">
            <v>3.5</v>
          </cell>
        </row>
        <row r="25714">
          <cell r="A25714">
            <v>44315</v>
          </cell>
          <cell r="C25714">
            <v>4.0999999999999996</v>
          </cell>
        </row>
        <row r="25715">
          <cell r="A25715">
            <v>44315</v>
          </cell>
          <cell r="C25715">
            <v>5.4</v>
          </cell>
        </row>
        <row r="25716">
          <cell r="A25716">
            <v>44315</v>
          </cell>
          <cell r="C25716">
            <v>6.6</v>
          </cell>
        </row>
        <row r="25717">
          <cell r="A25717">
            <v>44315</v>
          </cell>
          <cell r="C25717">
            <v>7.9</v>
          </cell>
        </row>
        <row r="25718">
          <cell r="A25718">
            <v>44315</v>
          </cell>
          <cell r="C25718">
            <v>8.9</v>
          </cell>
        </row>
        <row r="25719">
          <cell r="A25719">
            <v>44315</v>
          </cell>
          <cell r="C25719">
            <v>9.6999999999999993</v>
          </cell>
        </row>
        <row r="25720">
          <cell r="A25720">
            <v>44315</v>
          </cell>
          <cell r="C25720">
            <v>10.4</v>
          </cell>
        </row>
        <row r="25721">
          <cell r="A25721">
            <v>44315</v>
          </cell>
          <cell r="C25721">
            <v>10.6</v>
          </cell>
        </row>
        <row r="25722">
          <cell r="A25722">
            <v>44315</v>
          </cell>
          <cell r="C25722">
            <v>11.1</v>
          </cell>
        </row>
        <row r="25723">
          <cell r="A25723">
            <v>44315</v>
          </cell>
          <cell r="C25723">
            <v>11.1</v>
          </cell>
        </row>
        <row r="25724">
          <cell r="A25724">
            <v>44315</v>
          </cell>
          <cell r="C25724">
            <v>10.8</v>
          </cell>
        </row>
        <row r="25725">
          <cell r="A25725">
            <v>44315</v>
          </cell>
          <cell r="C25725">
            <v>10.4</v>
          </cell>
        </row>
        <row r="25726">
          <cell r="A25726">
            <v>44315</v>
          </cell>
          <cell r="C25726">
            <v>9.6999999999999993</v>
          </cell>
        </row>
        <row r="25727">
          <cell r="A25727">
            <v>44315</v>
          </cell>
          <cell r="C25727">
            <v>8.6999999999999993</v>
          </cell>
        </row>
        <row r="25728">
          <cell r="A25728">
            <v>44315</v>
          </cell>
          <cell r="C25728">
            <v>7.8</v>
          </cell>
        </row>
        <row r="25729">
          <cell r="A25729">
            <v>44315</v>
          </cell>
          <cell r="C25729">
            <v>6.9</v>
          </cell>
        </row>
        <row r="25730">
          <cell r="A25730">
            <v>44315</v>
          </cell>
          <cell r="C25730">
            <v>6</v>
          </cell>
        </row>
        <row r="25731">
          <cell r="A25731">
            <v>44315</v>
          </cell>
          <cell r="C25731">
            <v>5.6</v>
          </cell>
        </row>
        <row r="25732">
          <cell r="A25732">
            <v>44316</v>
          </cell>
          <cell r="C25732">
            <v>5.0999999999999996</v>
          </cell>
        </row>
        <row r="25733">
          <cell r="A25733">
            <v>44316</v>
          </cell>
          <cell r="C25733">
            <v>4.7</v>
          </cell>
        </row>
        <row r="25734">
          <cell r="A25734">
            <v>44316</v>
          </cell>
          <cell r="C25734">
            <v>4.3</v>
          </cell>
        </row>
        <row r="25735">
          <cell r="A25735">
            <v>44316</v>
          </cell>
          <cell r="C25735">
            <v>4.0999999999999996</v>
          </cell>
        </row>
        <row r="25736">
          <cell r="A25736">
            <v>44316</v>
          </cell>
          <cell r="C25736">
            <v>3.7</v>
          </cell>
        </row>
        <row r="25737">
          <cell r="A25737">
            <v>44316</v>
          </cell>
          <cell r="C25737">
            <v>3.8</v>
          </cell>
        </row>
        <row r="25738">
          <cell r="A25738">
            <v>44316</v>
          </cell>
          <cell r="C25738">
            <v>4.4000000000000004</v>
          </cell>
        </row>
        <row r="25739">
          <cell r="A25739">
            <v>44316</v>
          </cell>
          <cell r="C25739">
            <v>5.6</v>
          </cell>
        </row>
        <row r="25740">
          <cell r="A25740">
            <v>44316</v>
          </cell>
          <cell r="C25740">
            <v>6.6</v>
          </cell>
        </row>
        <row r="25741">
          <cell r="A25741">
            <v>44316</v>
          </cell>
          <cell r="C25741">
            <v>7.7</v>
          </cell>
        </row>
        <row r="25742">
          <cell r="A25742">
            <v>44316</v>
          </cell>
          <cell r="C25742">
            <v>8.6999999999999993</v>
          </cell>
        </row>
        <row r="25743">
          <cell r="A25743">
            <v>44316</v>
          </cell>
          <cell r="C25743">
            <v>9.1</v>
          </cell>
        </row>
        <row r="25744">
          <cell r="A25744">
            <v>44316</v>
          </cell>
          <cell r="C25744">
            <v>9.1</v>
          </cell>
        </row>
        <row r="25745">
          <cell r="A25745">
            <v>44316</v>
          </cell>
          <cell r="C25745">
            <v>9.4</v>
          </cell>
        </row>
        <row r="25746">
          <cell r="A25746">
            <v>44316</v>
          </cell>
          <cell r="C25746">
            <v>9.8000000000000007</v>
          </cell>
        </row>
        <row r="25747">
          <cell r="A25747">
            <v>44316</v>
          </cell>
          <cell r="C25747">
            <v>9.1999999999999993</v>
          </cell>
        </row>
        <row r="25748">
          <cell r="A25748">
            <v>44316</v>
          </cell>
          <cell r="C25748">
            <v>9.3000000000000007</v>
          </cell>
        </row>
        <row r="25749">
          <cell r="A25749">
            <v>44316</v>
          </cell>
          <cell r="C25749">
            <v>8.8000000000000007</v>
          </cell>
        </row>
        <row r="25750">
          <cell r="A25750">
            <v>44316</v>
          </cell>
          <cell r="C25750">
            <v>8.3000000000000007</v>
          </cell>
        </row>
        <row r="25751">
          <cell r="A25751">
            <v>44316</v>
          </cell>
          <cell r="C25751">
            <v>7.6</v>
          </cell>
        </row>
        <row r="25752">
          <cell r="A25752">
            <v>44316</v>
          </cell>
          <cell r="C25752">
            <v>6.7</v>
          </cell>
        </row>
        <row r="25753">
          <cell r="A25753">
            <v>44316</v>
          </cell>
          <cell r="C25753">
            <v>6</v>
          </cell>
        </row>
        <row r="25754">
          <cell r="A25754">
            <v>44316</v>
          </cell>
          <cell r="C25754">
            <v>5.4</v>
          </cell>
        </row>
        <row r="25755">
          <cell r="A25755">
            <v>44316</v>
          </cell>
          <cell r="C25755">
            <v>5.0999999999999996</v>
          </cell>
        </row>
        <row r="25756">
          <cell r="A25756">
            <v>44317</v>
          </cell>
          <cell r="C25756">
            <v>4.7</v>
          </cell>
        </row>
        <row r="25757">
          <cell r="A25757">
            <v>44317</v>
          </cell>
          <cell r="C25757">
            <v>4.2</v>
          </cell>
        </row>
        <row r="25758">
          <cell r="A25758">
            <v>44317</v>
          </cell>
          <cell r="C25758">
            <v>3.6</v>
          </cell>
        </row>
        <row r="25759">
          <cell r="A25759">
            <v>44317</v>
          </cell>
          <cell r="C25759">
            <v>3.5</v>
          </cell>
        </row>
        <row r="25760">
          <cell r="A25760">
            <v>44317</v>
          </cell>
          <cell r="C25760">
            <v>3.4</v>
          </cell>
        </row>
        <row r="25761">
          <cell r="A25761">
            <v>44317</v>
          </cell>
          <cell r="C25761">
            <v>3.6</v>
          </cell>
        </row>
        <row r="25762">
          <cell r="A25762">
            <v>44317</v>
          </cell>
          <cell r="C25762">
            <v>4.3</v>
          </cell>
        </row>
        <row r="25763">
          <cell r="A25763">
            <v>44317</v>
          </cell>
          <cell r="C25763">
            <v>5.6</v>
          </cell>
        </row>
        <row r="25764">
          <cell r="A25764">
            <v>44317</v>
          </cell>
          <cell r="C25764">
            <v>6.8</v>
          </cell>
        </row>
        <row r="25765">
          <cell r="A25765">
            <v>44317</v>
          </cell>
          <cell r="C25765">
            <v>8.1</v>
          </cell>
        </row>
        <row r="25766">
          <cell r="A25766">
            <v>44317</v>
          </cell>
          <cell r="C25766">
            <v>9.5</v>
          </cell>
        </row>
        <row r="25767">
          <cell r="A25767">
            <v>44317</v>
          </cell>
          <cell r="C25767">
            <v>10.4</v>
          </cell>
        </row>
        <row r="25768">
          <cell r="A25768">
            <v>44317</v>
          </cell>
          <cell r="C25768">
            <v>10.8</v>
          </cell>
        </row>
        <row r="25769">
          <cell r="A25769">
            <v>44317</v>
          </cell>
          <cell r="C25769">
            <v>10.9</v>
          </cell>
        </row>
        <row r="25770">
          <cell r="A25770">
            <v>44317</v>
          </cell>
          <cell r="C25770">
            <v>11</v>
          </cell>
        </row>
        <row r="25771">
          <cell r="A25771">
            <v>44317</v>
          </cell>
          <cell r="C25771">
            <v>10.8</v>
          </cell>
        </row>
        <row r="25772">
          <cell r="A25772">
            <v>44317</v>
          </cell>
          <cell r="C25772">
            <v>10.199999999999999</v>
          </cell>
        </row>
        <row r="25773">
          <cell r="A25773">
            <v>44317</v>
          </cell>
          <cell r="C25773">
            <v>9.9</v>
          </cell>
        </row>
        <row r="25774">
          <cell r="A25774">
            <v>44317</v>
          </cell>
          <cell r="C25774">
            <v>9.1999999999999993</v>
          </cell>
        </row>
        <row r="25775">
          <cell r="A25775">
            <v>44317</v>
          </cell>
          <cell r="C25775">
            <v>8.4</v>
          </cell>
        </row>
        <row r="25776">
          <cell r="A25776">
            <v>44317</v>
          </cell>
          <cell r="C25776">
            <v>7.6</v>
          </cell>
        </row>
        <row r="25777">
          <cell r="A25777">
            <v>44317</v>
          </cell>
          <cell r="C25777">
            <v>6.8</v>
          </cell>
        </row>
        <row r="25778">
          <cell r="A25778">
            <v>44317</v>
          </cell>
          <cell r="C25778">
            <v>6.2</v>
          </cell>
        </row>
        <row r="25779">
          <cell r="A25779">
            <v>44317</v>
          </cell>
          <cell r="C25779">
            <v>5.8</v>
          </cell>
        </row>
        <row r="25780">
          <cell r="A25780">
            <v>44318</v>
          </cell>
          <cell r="C25780">
            <v>5.3</v>
          </cell>
        </row>
        <row r="25781">
          <cell r="A25781">
            <v>44318</v>
          </cell>
          <cell r="C25781">
            <v>4.7</v>
          </cell>
        </row>
        <row r="25782">
          <cell r="A25782">
            <v>44318</v>
          </cell>
          <cell r="C25782">
            <v>4.2</v>
          </cell>
        </row>
        <row r="25783">
          <cell r="A25783">
            <v>44318</v>
          </cell>
          <cell r="C25783">
            <v>4</v>
          </cell>
        </row>
        <row r="25784">
          <cell r="A25784">
            <v>44318</v>
          </cell>
          <cell r="C25784">
            <v>3.9</v>
          </cell>
        </row>
        <row r="25785">
          <cell r="A25785">
            <v>44318</v>
          </cell>
          <cell r="C25785">
            <v>4.0999999999999996</v>
          </cell>
        </row>
        <row r="25786">
          <cell r="A25786">
            <v>44318</v>
          </cell>
          <cell r="C25786">
            <v>4.9000000000000004</v>
          </cell>
        </row>
        <row r="25787">
          <cell r="A25787">
            <v>44318</v>
          </cell>
          <cell r="C25787">
            <v>6.3</v>
          </cell>
        </row>
        <row r="25788">
          <cell r="A25788">
            <v>44318</v>
          </cell>
          <cell r="C25788">
            <v>7.9</v>
          </cell>
        </row>
        <row r="25789">
          <cell r="A25789">
            <v>44318</v>
          </cell>
          <cell r="C25789">
            <v>9.4</v>
          </cell>
        </row>
        <row r="25790">
          <cell r="A25790">
            <v>44318</v>
          </cell>
          <cell r="C25790">
            <v>10.8</v>
          </cell>
        </row>
        <row r="25791">
          <cell r="A25791">
            <v>44318</v>
          </cell>
          <cell r="C25791">
            <v>11.6</v>
          </cell>
        </row>
        <row r="25792">
          <cell r="A25792">
            <v>44318</v>
          </cell>
          <cell r="C25792">
            <v>12.1</v>
          </cell>
        </row>
        <row r="25793">
          <cell r="A25793">
            <v>44318</v>
          </cell>
          <cell r="C25793">
            <v>12.2</v>
          </cell>
        </row>
        <row r="25794">
          <cell r="A25794">
            <v>44318</v>
          </cell>
          <cell r="C25794">
            <v>12.5</v>
          </cell>
        </row>
        <row r="25795">
          <cell r="A25795">
            <v>44318</v>
          </cell>
          <cell r="C25795">
            <v>12.4</v>
          </cell>
        </row>
        <row r="25796">
          <cell r="A25796">
            <v>44318</v>
          </cell>
          <cell r="C25796">
            <v>11.8</v>
          </cell>
        </row>
        <row r="25797">
          <cell r="A25797">
            <v>44318</v>
          </cell>
          <cell r="C25797">
            <v>11.4</v>
          </cell>
        </row>
        <row r="25798">
          <cell r="A25798">
            <v>44318</v>
          </cell>
          <cell r="C25798">
            <v>10.7</v>
          </cell>
        </row>
        <row r="25799">
          <cell r="A25799">
            <v>44318</v>
          </cell>
          <cell r="C25799">
            <v>9.6999999999999993</v>
          </cell>
        </row>
        <row r="25800">
          <cell r="A25800">
            <v>44318</v>
          </cell>
          <cell r="C25800">
            <v>8.8000000000000007</v>
          </cell>
        </row>
        <row r="25801">
          <cell r="A25801">
            <v>44318</v>
          </cell>
          <cell r="C25801">
            <v>8.1999999999999993</v>
          </cell>
        </row>
        <row r="25802">
          <cell r="A25802">
            <v>44318</v>
          </cell>
          <cell r="C25802">
            <v>7.8</v>
          </cell>
        </row>
        <row r="25803">
          <cell r="A25803">
            <v>44318</v>
          </cell>
          <cell r="C25803">
            <v>7.6</v>
          </cell>
        </row>
        <row r="25804">
          <cell r="A25804">
            <v>44319</v>
          </cell>
          <cell r="C25804">
            <v>7.2</v>
          </cell>
        </row>
        <row r="25805">
          <cell r="A25805">
            <v>44319</v>
          </cell>
          <cell r="C25805">
            <v>7.1</v>
          </cell>
        </row>
        <row r="25806">
          <cell r="A25806">
            <v>44319</v>
          </cell>
          <cell r="C25806">
            <v>7.1</v>
          </cell>
        </row>
        <row r="25807">
          <cell r="A25807">
            <v>44319</v>
          </cell>
          <cell r="C25807">
            <v>7</v>
          </cell>
        </row>
        <row r="25808">
          <cell r="A25808">
            <v>44319</v>
          </cell>
          <cell r="C25808">
            <v>7</v>
          </cell>
        </row>
        <row r="25809">
          <cell r="A25809">
            <v>44319</v>
          </cell>
          <cell r="C25809">
            <v>7.2</v>
          </cell>
        </row>
        <row r="25810">
          <cell r="A25810">
            <v>44319</v>
          </cell>
          <cell r="C25810">
            <v>7.7</v>
          </cell>
        </row>
        <row r="25811">
          <cell r="A25811">
            <v>44319</v>
          </cell>
          <cell r="C25811">
            <v>8.4</v>
          </cell>
        </row>
        <row r="25812">
          <cell r="A25812">
            <v>44319</v>
          </cell>
          <cell r="C25812">
            <v>9.1999999999999993</v>
          </cell>
        </row>
        <row r="25813">
          <cell r="A25813">
            <v>44319</v>
          </cell>
          <cell r="C25813">
            <v>10.199999999999999</v>
          </cell>
        </row>
        <row r="25814">
          <cell r="A25814">
            <v>44319</v>
          </cell>
          <cell r="C25814">
            <v>10.6</v>
          </cell>
        </row>
        <row r="25815">
          <cell r="A25815">
            <v>44319</v>
          </cell>
          <cell r="C25815">
            <v>11</v>
          </cell>
        </row>
        <row r="25816">
          <cell r="A25816">
            <v>44319</v>
          </cell>
          <cell r="C25816">
            <v>11</v>
          </cell>
        </row>
        <row r="25817">
          <cell r="A25817">
            <v>44319</v>
          </cell>
          <cell r="C25817">
            <v>10.8</v>
          </cell>
        </row>
        <row r="25818">
          <cell r="A25818">
            <v>44319</v>
          </cell>
          <cell r="C25818">
            <v>10.4</v>
          </cell>
        </row>
        <row r="25819">
          <cell r="A25819">
            <v>44319</v>
          </cell>
          <cell r="C25819">
            <v>10.1</v>
          </cell>
        </row>
        <row r="25820">
          <cell r="A25820">
            <v>44319</v>
          </cell>
          <cell r="C25820">
            <v>10.4</v>
          </cell>
        </row>
        <row r="25821">
          <cell r="A25821">
            <v>44319</v>
          </cell>
          <cell r="C25821">
            <v>10.3</v>
          </cell>
        </row>
        <row r="25822">
          <cell r="A25822">
            <v>44319</v>
          </cell>
          <cell r="C25822">
            <v>10.199999999999999</v>
          </cell>
        </row>
        <row r="25823">
          <cell r="A25823">
            <v>44319</v>
          </cell>
          <cell r="C25823">
            <v>9.8000000000000007</v>
          </cell>
        </row>
        <row r="25824">
          <cell r="A25824">
            <v>44319</v>
          </cell>
          <cell r="C25824">
            <v>9.6999999999999993</v>
          </cell>
        </row>
        <row r="25825">
          <cell r="A25825">
            <v>44319</v>
          </cell>
          <cell r="C25825">
            <v>9.6999999999999993</v>
          </cell>
        </row>
        <row r="25826">
          <cell r="A25826">
            <v>44319</v>
          </cell>
          <cell r="C25826">
            <v>9.6999999999999993</v>
          </cell>
        </row>
        <row r="25827">
          <cell r="A25827">
            <v>44319</v>
          </cell>
          <cell r="C25827">
            <v>9.6999999999999993</v>
          </cell>
        </row>
        <row r="25828">
          <cell r="A25828">
            <v>44320</v>
          </cell>
          <cell r="C25828">
            <v>9.6</v>
          </cell>
        </row>
        <row r="25829">
          <cell r="A25829">
            <v>44320</v>
          </cell>
          <cell r="C25829">
            <v>9.1999999999999993</v>
          </cell>
        </row>
        <row r="25830">
          <cell r="A25830">
            <v>44320</v>
          </cell>
          <cell r="C25830">
            <v>9</v>
          </cell>
        </row>
        <row r="25831">
          <cell r="A25831">
            <v>44320</v>
          </cell>
          <cell r="C25831">
            <v>8.6999999999999993</v>
          </cell>
        </row>
        <row r="25832">
          <cell r="A25832">
            <v>44320</v>
          </cell>
          <cell r="C25832">
            <v>8.6</v>
          </cell>
        </row>
        <row r="25833">
          <cell r="A25833">
            <v>44320</v>
          </cell>
          <cell r="C25833">
            <v>8.6999999999999993</v>
          </cell>
        </row>
        <row r="25834">
          <cell r="A25834">
            <v>44320</v>
          </cell>
          <cell r="C25834">
            <v>8.6999999999999993</v>
          </cell>
        </row>
        <row r="25835">
          <cell r="A25835">
            <v>44320</v>
          </cell>
          <cell r="C25835">
            <v>9</v>
          </cell>
        </row>
        <row r="25836">
          <cell r="A25836">
            <v>44320</v>
          </cell>
          <cell r="C25836">
            <v>9.6999999999999993</v>
          </cell>
        </row>
        <row r="25837">
          <cell r="A25837">
            <v>44320</v>
          </cell>
          <cell r="C25837">
            <v>10.4</v>
          </cell>
        </row>
        <row r="25838">
          <cell r="A25838">
            <v>44320</v>
          </cell>
          <cell r="C25838">
            <v>11</v>
          </cell>
        </row>
        <row r="25839">
          <cell r="A25839">
            <v>44320</v>
          </cell>
          <cell r="C25839">
            <v>11.3</v>
          </cell>
        </row>
        <row r="25840">
          <cell r="A25840">
            <v>44320</v>
          </cell>
          <cell r="C25840">
            <v>11.8</v>
          </cell>
        </row>
        <row r="25841">
          <cell r="A25841">
            <v>44320</v>
          </cell>
          <cell r="C25841">
            <v>11.6</v>
          </cell>
        </row>
        <row r="25842">
          <cell r="A25842">
            <v>44320</v>
          </cell>
          <cell r="C25842">
            <v>11.3</v>
          </cell>
        </row>
        <row r="25843">
          <cell r="A25843">
            <v>44320</v>
          </cell>
          <cell r="C25843">
            <v>11.2</v>
          </cell>
        </row>
        <row r="25844">
          <cell r="A25844">
            <v>44320</v>
          </cell>
          <cell r="C25844">
            <v>11</v>
          </cell>
        </row>
        <row r="25845">
          <cell r="A25845">
            <v>44320</v>
          </cell>
          <cell r="C25845">
            <v>10.6</v>
          </cell>
        </row>
        <row r="25846">
          <cell r="A25846">
            <v>44320</v>
          </cell>
          <cell r="C25846">
            <v>9.9</v>
          </cell>
        </row>
        <row r="25847">
          <cell r="A25847">
            <v>44320</v>
          </cell>
          <cell r="C25847">
            <v>9.1</v>
          </cell>
        </row>
        <row r="25848">
          <cell r="A25848">
            <v>44320</v>
          </cell>
          <cell r="C25848">
            <v>8.3000000000000007</v>
          </cell>
        </row>
        <row r="25849">
          <cell r="A25849">
            <v>44320</v>
          </cell>
          <cell r="C25849">
            <v>7.6</v>
          </cell>
        </row>
        <row r="25850">
          <cell r="A25850">
            <v>44320</v>
          </cell>
          <cell r="C25850">
            <v>7.1</v>
          </cell>
        </row>
        <row r="25851">
          <cell r="A25851">
            <v>44320</v>
          </cell>
          <cell r="C25851">
            <v>6.7</v>
          </cell>
        </row>
        <row r="25852">
          <cell r="A25852">
            <v>44321</v>
          </cell>
          <cell r="C25852">
            <v>6.4</v>
          </cell>
        </row>
        <row r="25853">
          <cell r="A25853">
            <v>44321</v>
          </cell>
          <cell r="C25853">
            <v>6.4</v>
          </cell>
        </row>
        <row r="25854">
          <cell r="A25854">
            <v>44321</v>
          </cell>
          <cell r="C25854">
            <v>6.1</v>
          </cell>
        </row>
        <row r="25855">
          <cell r="A25855">
            <v>44321</v>
          </cell>
          <cell r="C25855">
            <v>5.9</v>
          </cell>
        </row>
        <row r="25856">
          <cell r="A25856">
            <v>44321</v>
          </cell>
          <cell r="C25856">
            <v>5.7</v>
          </cell>
        </row>
        <row r="25857">
          <cell r="A25857">
            <v>44321</v>
          </cell>
          <cell r="C25857">
            <v>5.8</v>
          </cell>
        </row>
        <row r="25858">
          <cell r="A25858">
            <v>44321</v>
          </cell>
          <cell r="C25858">
            <v>6</v>
          </cell>
        </row>
        <row r="25859">
          <cell r="A25859">
            <v>44321</v>
          </cell>
          <cell r="C25859">
            <v>6.7</v>
          </cell>
        </row>
        <row r="25860">
          <cell r="A25860">
            <v>44321</v>
          </cell>
          <cell r="C25860">
            <v>7.7</v>
          </cell>
        </row>
        <row r="25861">
          <cell r="A25861">
            <v>44321</v>
          </cell>
          <cell r="C25861">
            <v>8.8000000000000007</v>
          </cell>
        </row>
        <row r="25862">
          <cell r="A25862">
            <v>44321</v>
          </cell>
          <cell r="C25862">
            <v>9.6</v>
          </cell>
        </row>
        <row r="25863">
          <cell r="A25863">
            <v>44321</v>
          </cell>
          <cell r="C25863">
            <v>10.199999999999999</v>
          </cell>
        </row>
        <row r="25864">
          <cell r="A25864">
            <v>44321</v>
          </cell>
          <cell r="C25864">
            <v>10.5</v>
          </cell>
        </row>
        <row r="25865">
          <cell r="A25865">
            <v>44321</v>
          </cell>
          <cell r="C25865">
            <v>10.4</v>
          </cell>
        </row>
        <row r="25866">
          <cell r="A25866">
            <v>44321</v>
          </cell>
          <cell r="C25866">
            <v>10.199999999999999</v>
          </cell>
        </row>
        <row r="25867">
          <cell r="A25867">
            <v>44321</v>
          </cell>
          <cell r="C25867">
            <v>10.1</v>
          </cell>
        </row>
        <row r="25868">
          <cell r="A25868">
            <v>44321</v>
          </cell>
          <cell r="C25868">
            <v>9.3000000000000007</v>
          </cell>
        </row>
        <row r="25869">
          <cell r="A25869">
            <v>44321</v>
          </cell>
          <cell r="C25869">
            <v>9</v>
          </cell>
        </row>
        <row r="25870">
          <cell r="A25870">
            <v>44321</v>
          </cell>
          <cell r="C25870">
            <v>8.4</v>
          </cell>
        </row>
        <row r="25871">
          <cell r="A25871">
            <v>44321</v>
          </cell>
          <cell r="C25871">
            <v>7.7</v>
          </cell>
        </row>
        <row r="25872">
          <cell r="A25872">
            <v>44321</v>
          </cell>
          <cell r="C25872">
            <v>7</v>
          </cell>
        </row>
        <row r="25873">
          <cell r="A25873">
            <v>44321</v>
          </cell>
          <cell r="C25873">
            <v>6.3</v>
          </cell>
        </row>
        <row r="25874">
          <cell r="A25874">
            <v>44321</v>
          </cell>
          <cell r="C25874">
            <v>5.8</v>
          </cell>
        </row>
        <row r="25875">
          <cell r="A25875">
            <v>44321</v>
          </cell>
          <cell r="C25875">
            <v>5.4</v>
          </cell>
        </row>
        <row r="25876">
          <cell r="A25876">
            <v>44322</v>
          </cell>
          <cell r="C25876">
            <v>5.0999999999999996</v>
          </cell>
        </row>
        <row r="25877">
          <cell r="A25877">
            <v>44322</v>
          </cell>
          <cell r="C25877">
            <v>4.8</v>
          </cell>
        </row>
        <row r="25878">
          <cell r="A25878">
            <v>44322</v>
          </cell>
          <cell r="C25878">
            <v>4.5999999999999996</v>
          </cell>
        </row>
        <row r="25879">
          <cell r="A25879">
            <v>44322</v>
          </cell>
          <cell r="C25879">
            <v>4.5999999999999996</v>
          </cell>
        </row>
        <row r="25880">
          <cell r="A25880">
            <v>44322</v>
          </cell>
          <cell r="C25880">
            <v>4.4000000000000004</v>
          </cell>
        </row>
        <row r="25881">
          <cell r="A25881">
            <v>44322</v>
          </cell>
          <cell r="C25881">
            <v>4.5999999999999996</v>
          </cell>
        </row>
        <row r="25882">
          <cell r="A25882">
            <v>44322</v>
          </cell>
          <cell r="C25882">
            <v>4.9000000000000004</v>
          </cell>
        </row>
        <row r="25883">
          <cell r="A25883">
            <v>44322</v>
          </cell>
          <cell r="C25883">
            <v>5.5</v>
          </cell>
        </row>
        <row r="25884">
          <cell r="A25884">
            <v>44322</v>
          </cell>
          <cell r="C25884">
            <v>6.4</v>
          </cell>
        </row>
        <row r="25885">
          <cell r="A25885">
            <v>44322</v>
          </cell>
          <cell r="C25885">
            <v>7.2</v>
          </cell>
        </row>
        <row r="25886">
          <cell r="A25886">
            <v>44322</v>
          </cell>
          <cell r="C25886">
            <v>8.4</v>
          </cell>
        </row>
        <row r="25887">
          <cell r="A25887">
            <v>44322</v>
          </cell>
          <cell r="C25887">
            <v>9</v>
          </cell>
        </row>
        <row r="25888">
          <cell r="A25888">
            <v>44322</v>
          </cell>
          <cell r="C25888">
            <v>9.5</v>
          </cell>
        </row>
        <row r="25889">
          <cell r="A25889">
            <v>44322</v>
          </cell>
          <cell r="C25889">
            <v>9.6999999999999993</v>
          </cell>
        </row>
        <row r="25890">
          <cell r="A25890">
            <v>44322</v>
          </cell>
          <cell r="C25890">
            <v>10.4</v>
          </cell>
        </row>
        <row r="25891">
          <cell r="A25891">
            <v>44322</v>
          </cell>
          <cell r="C25891">
            <v>10.7</v>
          </cell>
        </row>
        <row r="25892">
          <cell r="A25892">
            <v>44322</v>
          </cell>
          <cell r="C25892">
            <v>11</v>
          </cell>
        </row>
        <row r="25893">
          <cell r="A25893">
            <v>44322</v>
          </cell>
          <cell r="C25893">
            <v>10.7</v>
          </cell>
        </row>
        <row r="25894">
          <cell r="A25894">
            <v>44322</v>
          </cell>
          <cell r="C25894">
            <v>10</v>
          </cell>
        </row>
        <row r="25895">
          <cell r="A25895">
            <v>44322</v>
          </cell>
          <cell r="C25895">
            <v>9.1999999999999993</v>
          </cell>
        </row>
        <row r="25896">
          <cell r="A25896">
            <v>44322</v>
          </cell>
          <cell r="C25896">
            <v>8.4</v>
          </cell>
        </row>
        <row r="25897">
          <cell r="A25897">
            <v>44322</v>
          </cell>
          <cell r="C25897">
            <v>7.4</v>
          </cell>
        </row>
        <row r="25898">
          <cell r="A25898">
            <v>44322</v>
          </cell>
          <cell r="C25898">
            <v>6.8</v>
          </cell>
        </row>
        <row r="25899">
          <cell r="A25899">
            <v>44322</v>
          </cell>
          <cell r="C25899">
            <v>6.3</v>
          </cell>
        </row>
        <row r="25900">
          <cell r="A25900">
            <v>44323</v>
          </cell>
          <cell r="C25900">
            <v>5.8</v>
          </cell>
        </row>
        <row r="25901">
          <cell r="A25901">
            <v>44323</v>
          </cell>
          <cell r="C25901">
            <v>5.3</v>
          </cell>
        </row>
        <row r="25902">
          <cell r="A25902">
            <v>44323</v>
          </cell>
          <cell r="C25902">
            <v>4.9000000000000004</v>
          </cell>
        </row>
        <row r="25903">
          <cell r="A25903">
            <v>44323</v>
          </cell>
          <cell r="C25903">
            <v>4.8</v>
          </cell>
        </row>
        <row r="25904">
          <cell r="A25904">
            <v>44323</v>
          </cell>
          <cell r="C25904">
            <v>4.7</v>
          </cell>
        </row>
        <row r="25905">
          <cell r="A25905">
            <v>44323</v>
          </cell>
          <cell r="C25905">
            <v>5</v>
          </cell>
        </row>
        <row r="25906">
          <cell r="A25906">
            <v>44323</v>
          </cell>
          <cell r="C25906">
            <v>5.8</v>
          </cell>
        </row>
        <row r="25907">
          <cell r="A25907">
            <v>44323</v>
          </cell>
          <cell r="C25907">
            <v>7.2</v>
          </cell>
        </row>
        <row r="25908">
          <cell r="A25908">
            <v>44323</v>
          </cell>
          <cell r="C25908">
            <v>8.6999999999999993</v>
          </cell>
        </row>
        <row r="25909">
          <cell r="A25909">
            <v>44323</v>
          </cell>
          <cell r="C25909">
            <v>10</v>
          </cell>
        </row>
        <row r="25910">
          <cell r="A25910">
            <v>44323</v>
          </cell>
          <cell r="C25910">
            <v>11.2</v>
          </cell>
        </row>
        <row r="25911">
          <cell r="A25911">
            <v>44323</v>
          </cell>
          <cell r="C25911">
            <v>11.9</v>
          </cell>
        </row>
        <row r="25912">
          <cell r="A25912">
            <v>44323</v>
          </cell>
          <cell r="C25912">
            <v>12.4</v>
          </cell>
        </row>
        <row r="25913">
          <cell r="A25913">
            <v>44323</v>
          </cell>
          <cell r="C25913">
            <v>12.5</v>
          </cell>
        </row>
        <row r="25914">
          <cell r="A25914">
            <v>44323</v>
          </cell>
          <cell r="C25914">
            <v>12.7</v>
          </cell>
        </row>
        <row r="25915">
          <cell r="A25915">
            <v>44323</v>
          </cell>
          <cell r="C25915">
            <v>12.6</v>
          </cell>
        </row>
        <row r="25916">
          <cell r="A25916">
            <v>44323</v>
          </cell>
          <cell r="C25916">
            <v>12.1</v>
          </cell>
        </row>
        <row r="25917">
          <cell r="A25917">
            <v>44323</v>
          </cell>
          <cell r="C25917">
            <v>11.9</v>
          </cell>
        </row>
        <row r="25918">
          <cell r="A25918">
            <v>44323</v>
          </cell>
          <cell r="C25918">
            <v>11.4</v>
          </cell>
        </row>
        <row r="25919">
          <cell r="A25919">
            <v>44323</v>
          </cell>
          <cell r="C25919">
            <v>10.4</v>
          </cell>
        </row>
        <row r="25920">
          <cell r="A25920">
            <v>44323</v>
          </cell>
          <cell r="C25920">
            <v>9.5</v>
          </cell>
        </row>
        <row r="25921">
          <cell r="A25921">
            <v>44323</v>
          </cell>
          <cell r="C25921">
            <v>8.6999999999999993</v>
          </cell>
        </row>
        <row r="25922">
          <cell r="A25922">
            <v>44323</v>
          </cell>
          <cell r="C25922">
            <v>8</v>
          </cell>
        </row>
        <row r="25923">
          <cell r="A25923">
            <v>44323</v>
          </cell>
          <cell r="C25923">
            <v>7.9</v>
          </cell>
        </row>
        <row r="25924">
          <cell r="A25924">
            <v>44324</v>
          </cell>
          <cell r="C25924">
            <v>7.6</v>
          </cell>
        </row>
        <row r="25925">
          <cell r="A25925">
            <v>44324</v>
          </cell>
          <cell r="C25925">
            <v>7.5</v>
          </cell>
        </row>
        <row r="25926">
          <cell r="A25926">
            <v>44324</v>
          </cell>
          <cell r="C25926">
            <v>7.4</v>
          </cell>
        </row>
        <row r="25927">
          <cell r="A25927">
            <v>44324</v>
          </cell>
          <cell r="C25927">
            <v>7.8</v>
          </cell>
        </row>
        <row r="25928">
          <cell r="A25928">
            <v>44324</v>
          </cell>
          <cell r="C25928">
            <v>8.3000000000000007</v>
          </cell>
        </row>
        <row r="25929">
          <cell r="A25929">
            <v>44324</v>
          </cell>
          <cell r="C25929">
            <v>8.6999999999999993</v>
          </cell>
        </row>
        <row r="25930">
          <cell r="A25930">
            <v>44324</v>
          </cell>
          <cell r="C25930">
            <v>9.5</v>
          </cell>
        </row>
        <row r="25931">
          <cell r="A25931">
            <v>44324</v>
          </cell>
          <cell r="C25931">
            <v>10.199999999999999</v>
          </cell>
        </row>
        <row r="25932">
          <cell r="A25932">
            <v>44324</v>
          </cell>
          <cell r="C25932">
            <v>11.1</v>
          </cell>
        </row>
        <row r="25933">
          <cell r="A25933">
            <v>44324</v>
          </cell>
          <cell r="C25933">
            <v>11.9</v>
          </cell>
        </row>
        <row r="25934">
          <cell r="A25934">
            <v>44324</v>
          </cell>
          <cell r="C25934">
            <v>13.1</v>
          </cell>
        </row>
        <row r="25935">
          <cell r="A25935">
            <v>44324</v>
          </cell>
          <cell r="C25935">
            <v>13.5</v>
          </cell>
        </row>
        <row r="25936">
          <cell r="A25936">
            <v>44324</v>
          </cell>
          <cell r="C25936">
            <v>13.8</v>
          </cell>
        </row>
        <row r="25937">
          <cell r="A25937">
            <v>44324</v>
          </cell>
          <cell r="C25937">
            <v>13.9</v>
          </cell>
        </row>
        <row r="25938">
          <cell r="A25938">
            <v>44324</v>
          </cell>
          <cell r="C25938">
            <v>13.9</v>
          </cell>
        </row>
        <row r="25939">
          <cell r="A25939">
            <v>44324</v>
          </cell>
          <cell r="C25939">
            <v>13.9</v>
          </cell>
        </row>
        <row r="25940">
          <cell r="A25940">
            <v>44324</v>
          </cell>
          <cell r="C25940">
            <v>13.9</v>
          </cell>
        </row>
        <row r="25941">
          <cell r="A25941">
            <v>44324</v>
          </cell>
          <cell r="C25941">
            <v>13.6</v>
          </cell>
        </row>
        <row r="25942">
          <cell r="A25942">
            <v>44324</v>
          </cell>
          <cell r="C25942">
            <v>13.6</v>
          </cell>
        </row>
        <row r="25943">
          <cell r="A25943">
            <v>44324</v>
          </cell>
          <cell r="C25943">
            <v>13.4</v>
          </cell>
        </row>
        <row r="25944">
          <cell r="A25944">
            <v>44324</v>
          </cell>
          <cell r="C25944">
            <v>13.2</v>
          </cell>
        </row>
        <row r="25945">
          <cell r="A25945">
            <v>44324</v>
          </cell>
          <cell r="C25945">
            <v>13.2</v>
          </cell>
        </row>
        <row r="25946">
          <cell r="A25946">
            <v>44324</v>
          </cell>
          <cell r="C25946">
            <v>13.3</v>
          </cell>
        </row>
        <row r="25947">
          <cell r="A25947">
            <v>44324</v>
          </cell>
          <cell r="C25947">
            <v>13.2</v>
          </cell>
        </row>
        <row r="25948">
          <cell r="A25948">
            <v>44325</v>
          </cell>
          <cell r="C25948">
            <v>13.2</v>
          </cell>
        </row>
        <row r="25949">
          <cell r="A25949">
            <v>44325</v>
          </cell>
          <cell r="C25949">
            <v>13.1</v>
          </cell>
        </row>
        <row r="25950">
          <cell r="A25950">
            <v>44325</v>
          </cell>
          <cell r="C25950">
            <v>13</v>
          </cell>
        </row>
        <row r="25951">
          <cell r="A25951">
            <v>44325</v>
          </cell>
          <cell r="C25951">
            <v>12.9</v>
          </cell>
        </row>
        <row r="25952">
          <cell r="A25952">
            <v>44325</v>
          </cell>
          <cell r="C25952">
            <v>12.7</v>
          </cell>
        </row>
        <row r="25953">
          <cell r="A25953">
            <v>44325</v>
          </cell>
          <cell r="C25953">
            <v>12.7</v>
          </cell>
        </row>
        <row r="25954">
          <cell r="A25954">
            <v>44325</v>
          </cell>
          <cell r="C25954">
            <v>12.6</v>
          </cell>
        </row>
        <row r="25955">
          <cell r="A25955">
            <v>44325</v>
          </cell>
          <cell r="C25955">
            <v>12.9</v>
          </cell>
        </row>
        <row r="25956">
          <cell r="A25956">
            <v>44325</v>
          </cell>
          <cell r="C25956">
            <v>13.3</v>
          </cell>
        </row>
        <row r="25957">
          <cell r="A25957">
            <v>44325</v>
          </cell>
          <cell r="C25957">
            <v>13.9</v>
          </cell>
        </row>
        <row r="25958">
          <cell r="A25958">
            <v>44325</v>
          </cell>
          <cell r="C25958">
            <v>14.6</v>
          </cell>
        </row>
        <row r="25959">
          <cell r="A25959">
            <v>44325</v>
          </cell>
          <cell r="C25959">
            <v>15.2</v>
          </cell>
        </row>
        <row r="25960">
          <cell r="A25960">
            <v>44325</v>
          </cell>
          <cell r="C25960">
            <v>15.9</v>
          </cell>
        </row>
        <row r="25961">
          <cell r="A25961">
            <v>44325</v>
          </cell>
          <cell r="C25961">
            <v>16</v>
          </cell>
        </row>
        <row r="25962">
          <cell r="A25962">
            <v>44325</v>
          </cell>
          <cell r="C25962">
            <v>16.2</v>
          </cell>
        </row>
        <row r="25963">
          <cell r="A25963">
            <v>44325</v>
          </cell>
          <cell r="C25963">
            <v>15.9</v>
          </cell>
        </row>
        <row r="25964">
          <cell r="A25964">
            <v>44325</v>
          </cell>
          <cell r="C25964">
            <v>15</v>
          </cell>
        </row>
        <row r="25965">
          <cell r="A25965">
            <v>44325</v>
          </cell>
          <cell r="C25965">
            <v>14.5</v>
          </cell>
        </row>
        <row r="25966">
          <cell r="A25966">
            <v>44325</v>
          </cell>
          <cell r="C25966">
            <v>13.8</v>
          </cell>
        </row>
        <row r="25967">
          <cell r="A25967">
            <v>44325</v>
          </cell>
          <cell r="C25967">
            <v>13.1</v>
          </cell>
        </row>
        <row r="25968">
          <cell r="A25968">
            <v>44325</v>
          </cell>
          <cell r="C25968">
            <v>12.3</v>
          </cell>
        </row>
        <row r="25969">
          <cell r="A25969">
            <v>44325</v>
          </cell>
          <cell r="C25969">
            <v>11.8</v>
          </cell>
        </row>
        <row r="25970">
          <cell r="A25970">
            <v>44325</v>
          </cell>
          <cell r="C25970">
            <v>11.2</v>
          </cell>
        </row>
        <row r="25971">
          <cell r="A25971">
            <v>44325</v>
          </cell>
          <cell r="C25971">
            <v>10.9</v>
          </cell>
        </row>
        <row r="25972">
          <cell r="A25972">
            <v>44326</v>
          </cell>
          <cell r="C25972">
            <v>10.8</v>
          </cell>
        </row>
        <row r="25973">
          <cell r="A25973">
            <v>44326</v>
          </cell>
          <cell r="C25973">
            <v>10.6</v>
          </cell>
        </row>
        <row r="25974">
          <cell r="A25974">
            <v>44326</v>
          </cell>
          <cell r="C25974">
            <v>10.4</v>
          </cell>
        </row>
        <row r="25975">
          <cell r="A25975">
            <v>44326</v>
          </cell>
          <cell r="C25975">
            <v>10.3</v>
          </cell>
        </row>
        <row r="25976">
          <cell r="A25976">
            <v>44326</v>
          </cell>
          <cell r="C25976">
            <v>10.1</v>
          </cell>
        </row>
        <row r="25977">
          <cell r="A25977">
            <v>44326</v>
          </cell>
          <cell r="C25977">
            <v>10.3</v>
          </cell>
        </row>
        <row r="25978">
          <cell r="A25978">
            <v>44326</v>
          </cell>
          <cell r="C25978">
            <v>10.6</v>
          </cell>
        </row>
        <row r="25979">
          <cell r="A25979">
            <v>44326</v>
          </cell>
          <cell r="C25979">
            <v>11.3</v>
          </cell>
        </row>
        <row r="25980">
          <cell r="A25980">
            <v>44326</v>
          </cell>
          <cell r="C25980">
            <v>12.1</v>
          </cell>
        </row>
        <row r="25981">
          <cell r="A25981">
            <v>44326</v>
          </cell>
          <cell r="C25981">
            <v>12.7</v>
          </cell>
        </row>
        <row r="25982">
          <cell r="A25982">
            <v>44326</v>
          </cell>
          <cell r="C25982">
            <v>13.6</v>
          </cell>
        </row>
        <row r="25983">
          <cell r="A25983">
            <v>44326</v>
          </cell>
          <cell r="C25983">
            <v>14</v>
          </cell>
        </row>
        <row r="25984">
          <cell r="A25984">
            <v>44326</v>
          </cell>
          <cell r="C25984">
            <v>14.4</v>
          </cell>
        </row>
        <row r="25985">
          <cell r="A25985">
            <v>44326</v>
          </cell>
          <cell r="C25985">
            <v>14.5</v>
          </cell>
        </row>
        <row r="25986">
          <cell r="A25986">
            <v>44326</v>
          </cell>
          <cell r="C25986">
            <v>14.5</v>
          </cell>
        </row>
        <row r="25987">
          <cell r="A25987">
            <v>44326</v>
          </cell>
          <cell r="C25987">
            <v>14.3</v>
          </cell>
        </row>
        <row r="25988">
          <cell r="A25988">
            <v>44326</v>
          </cell>
          <cell r="C25988">
            <v>14</v>
          </cell>
        </row>
        <row r="25989">
          <cell r="A25989">
            <v>44326</v>
          </cell>
          <cell r="C25989">
            <v>13.5</v>
          </cell>
        </row>
        <row r="25990">
          <cell r="A25990">
            <v>44326</v>
          </cell>
          <cell r="C25990">
            <v>12.9</v>
          </cell>
        </row>
        <row r="25991">
          <cell r="A25991">
            <v>44326</v>
          </cell>
          <cell r="C25991">
            <v>12.2</v>
          </cell>
        </row>
        <row r="25992">
          <cell r="A25992">
            <v>44326</v>
          </cell>
          <cell r="C25992">
            <v>11.3</v>
          </cell>
        </row>
        <row r="25993">
          <cell r="A25993">
            <v>44326</v>
          </cell>
          <cell r="C25993">
            <v>10.7</v>
          </cell>
        </row>
        <row r="25994">
          <cell r="A25994">
            <v>44326</v>
          </cell>
          <cell r="C25994">
            <v>10</v>
          </cell>
        </row>
        <row r="25995">
          <cell r="A25995">
            <v>44326</v>
          </cell>
          <cell r="C25995">
            <v>9.6</v>
          </cell>
        </row>
        <row r="25996">
          <cell r="A25996">
            <v>44327</v>
          </cell>
          <cell r="C25996">
            <v>9.1999999999999993</v>
          </cell>
        </row>
        <row r="25997">
          <cell r="A25997">
            <v>44327</v>
          </cell>
          <cell r="C25997">
            <v>9</v>
          </cell>
        </row>
        <row r="25998">
          <cell r="A25998">
            <v>44327</v>
          </cell>
          <cell r="C25998">
            <v>8.5</v>
          </cell>
        </row>
        <row r="25999">
          <cell r="A25999">
            <v>44327</v>
          </cell>
          <cell r="C25999">
            <v>8.4</v>
          </cell>
        </row>
        <row r="26000">
          <cell r="A26000">
            <v>44327</v>
          </cell>
          <cell r="C26000">
            <v>8.1</v>
          </cell>
        </row>
        <row r="26001">
          <cell r="A26001">
            <v>44327</v>
          </cell>
          <cell r="C26001">
            <v>8.3000000000000007</v>
          </cell>
        </row>
        <row r="26002">
          <cell r="A26002">
            <v>44327</v>
          </cell>
          <cell r="C26002">
            <v>8.8000000000000007</v>
          </cell>
        </row>
        <row r="26003">
          <cell r="A26003">
            <v>44327</v>
          </cell>
          <cell r="C26003">
            <v>9.6999999999999993</v>
          </cell>
        </row>
        <row r="26004">
          <cell r="A26004">
            <v>44327</v>
          </cell>
          <cell r="C26004">
            <v>10.6</v>
          </cell>
        </row>
        <row r="26005">
          <cell r="A26005">
            <v>44327</v>
          </cell>
          <cell r="C26005">
            <v>11.6</v>
          </cell>
        </row>
        <row r="26006">
          <cell r="A26006">
            <v>44327</v>
          </cell>
          <cell r="C26006">
            <v>12.8</v>
          </cell>
        </row>
        <row r="26007">
          <cell r="A26007">
            <v>44327</v>
          </cell>
          <cell r="C26007">
            <v>13.5</v>
          </cell>
        </row>
        <row r="26008">
          <cell r="A26008">
            <v>44327</v>
          </cell>
          <cell r="C26008">
            <v>14</v>
          </cell>
        </row>
        <row r="26009">
          <cell r="A26009">
            <v>44327</v>
          </cell>
          <cell r="C26009">
            <v>14.1</v>
          </cell>
        </row>
        <row r="26010">
          <cell r="A26010">
            <v>44327</v>
          </cell>
          <cell r="C26010">
            <v>14.1</v>
          </cell>
        </row>
        <row r="26011">
          <cell r="A26011">
            <v>44327</v>
          </cell>
          <cell r="C26011">
            <v>13.7</v>
          </cell>
        </row>
        <row r="26012">
          <cell r="A26012">
            <v>44327</v>
          </cell>
          <cell r="C26012">
            <v>13.1</v>
          </cell>
        </row>
        <row r="26013">
          <cell r="A26013">
            <v>44327</v>
          </cell>
          <cell r="C26013">
            <v>12.1</v>
          </cell>
        </row>
        <row r="26014">
          <cell r="A26014">
            <v>44327</v>
          </cell>
          <cell r="C26014">
            <v>11</v>
          </cell>
        </row>
        <row r="26015">
          <cell r="A26015">
            <v>44327</v>
          </cell>
          <cell r="C26015">
            <v>10.199999999999999</v>
          </cell>
        </row>
        <row r="26016">
          <cell r="A26016">
            <v>44327</v>
          </cell>
          <cell r="C26016">
            <v>9.5</v>
          </cell>
        </row>
        <row r="26017">
          <cell r="A26017">
            <v>44327</v>
          </cell>
          <cell r="C26017">
            <v>9.1999999999999993</v>
          </cell>
        </row>
        <row r="26018">
          <cell r="A26018">
            <v>44327</v>
          </cell>
          <cell r="C26018">
            <v>8.9</v>
          </cell>
        </row>
        <row r="26019">
          <cell r="A26019">
            <v>44327</v>
          </cell>
          <cell r="C26019">
            <v>8.6999999999999993</v>
          </cell>
        </row>
        <row r="26020">
          <cell r="A26020">
            <v>44328</v>
          </cell>
          <cell r="C26020">
            <v>8.6</v>
          </cell>
        </row>
        <row r="26021">
          <cell r="A26021">
            <v>44328</v>
          </cell>
          <cell r="C26021">
            <v>8.5</v>
          </cell>
        </row>
        <row r="26022">
          <cell r="A26022">
            <v>44328</v>
          </cell>
          <cell r="C26022">
            <v>8.3000000000000007</v>
          </cell>
        </row>
        <row r="26023">
          <cell r="A26023">
            <v>44328</v>
          </cell>
          <cell r="C26023">
            <v>8.1999999999999993</v>
          </cell>
        </row>
        <row r="26024">
          <cell r="A26024">
            <v>44328</v>
          </cell>
          <cell r="C26024">
            <v>8.1999999999999993</v>
          </cell>
        </row>
        <row r="26025">
          <cell r="A26025">
            <v>44328</v>
          </cell>
          <cell r="C26025">
            <v>8.4</v>
          </cell>
        </row>
        <row r="26026">
          <cell r="A26026">
            <v>44328</v>
          </cell>
          <cell r="C26026">
            <v>8.9</v>
          </cell>
        </row>
        <row r="26027">
          <cell r="A26027">
            <v>44328</v>
          </cell>
          <cell r="C26027">
            <v>9.6999999999999993</v>
          </cell>
        </row>
        <row r="26028">
          <cell r="A26028">
            <v>44328</v>
          </cell>
          <cell r="C26028">
            <v>10.8</v>
          </cell>
        </row>
        <row r="26029">
          <cell r="A26029">
            <v>44328</v>
          </cell>
          <cell r="C26029">
            <v>11.7</v>
          </cell>
        </row>
        <row r="26030">
          <cell r="A26030">
            <v>44328</v>
          </cell>
          <cell r="C26030">
            <v>12.7</v>
          </cell>
        </row>
        <row r="26031">
          <cell r="A26031">
            <v>44328</v>
          </cell>
          <cell r="C26031">
            <v>13.3</v>
          </cell>
        </row>
        <row r="26032">
          <cell r="A26032">
            <v>44328</v>
          </cell>
          <cell r="C26032">
            <v>13.5</v>
          </cell>
        </row>
        <row r="26033">
          <cell r="A26033">
            <v>44328</v>
          </cell>
          <cell r="C26033">
            <v>13.5</v>
          </cell>
        </row>
        <row r="26034">
          <cell r="A26034">
            <v>44328</v>
          </cell>
          <cell r="C26034">
            <v>13.7</v>
          </cell>
        </row>
        <row r="26035">
          <cell r="A26035">
            <v>44328</v>
          </cell>
          <cell r="C26035">
            <v>13.1</v>
          </cell>
        </row>
        <row r="26036">
          <cell r="A26036">
            <v>44328</v>
          </cell>
          <cell r="C26036">
            <v>13.2</v>
          </cell>
        </row>
        <row r="26037">
          <cell r="A26037">
            <v>44328</v>
          </cell>
          <cell r="C26037">
            <v>12.7</v>
          </cell>
        </row>
        <row r="26038">
          <cell r="A26038">
            <v>44328</v>
          </cell>
          <cell r="C26038">
            <v>12.1</v>
          </cell>
        </row>
        <row r="26039">
          <cell r="A26039">
            <v>44328</v>
          </cell>
          <cell r="C26039">
            <v>11.5</v>
          </cell>
        </row>
        <row r="26040">
          <cell r="A26040">
            <v>44328</v>
          </cell>
          <cell r="C26040">
            <v>10.8</v>
          </cell>
        </row>
        <row r="26041">
          <cell r="A26041">
            <v>44328</v>
          </cell>
          <cell r="C26041">
            <v>10.4</v>
          </cell>
        </row>
        <row r="26042">
          <cell r="A26042">
            <v>44328</v>
          </cell>
          <cell r="C26042">
            <v>9.9</v>
          </cell>
        </row>
        <row r="26043">
          <cell r="A26043">
            <v>44328</v>
          </cell>
          <cell r="C26043">
            <v>9.6999999999999993</v>
          </cell>
        </row>
        <row r="26044">
          <cell r="A26044">
            <v>44329</v>
          </cell>
          <cell r="C26044">
            <v>9.5</v>
          </cell>
        </row>
        <row r="26045">
          <cell r="A26045">
            <v>44329</v>
          </cell>
          <cell r="C26045">
            <v>9.3000000000000007</v>
          </cell>
        </row>
        <row r="26046">
          <cell r="A26046">
            <v>44329</v>
          </cell>
          <cell r="C26046">
            <v>9.1</v>
          </cell>
        </row>
        <row r="26047">
          <cell r="A26047">
            <v>44329</v>
          </cell>
          <cell r="C26047">
            <v>9</v>
          </cell>
        </row>
        <row r="26048">
          <cell r="A26048">
            <v>44329</v>
          </cell>
          <cell r="C26048">
            <v>8.9</v>
          </cell>
        </row>
        <row r="26049">
          <cell r="A26049">
            <v>44329</v>
          </cell>
          <cell r="C26049">
            <v>8.9</v>
          </cell>
        </row>
        <row r="26050">
          <cell r="A26050">
            <v>44329</v>
          </cell>
          <cell r="C26050">
            <v>9.1</v>
          </cell>
        </row>
        <row r="26051">
          <cell r="A26051">
            <v>44329</v>
          </cell>
          <cell r="C26051">
            <v>9.3000000000000007</v>
          </cell>
        </row>
        <row r="26052">
          <cell r="A26052">
            <v>44329</v>
          </cell>
          <cell r="C26052">
            <v>9.6</v>
          </cell>
        </row>
        <row r="26053">
          <cell r="A26053">
            <v>44329</v>
          </cell>
          <cell r="C26053">
            <v>10.1</v>
          </cell>
        </row>
        <row r="26054">
          <cell r="A26054">
            <v>44329</v>
          </cell>
          <cell r="C26054">
            <v>10.3</v>
          </cell>
        </row>
        <row r="26055">
          <cell r="A26055">
            <v>44329</v>
          </cell>
          <cell r="C26055">
            <v>10.5</v>
          </cell>
        </row>
        <row r="26056">
          <cell r="A26056">
            <v>44329</v>
          </cell>
          <cell r="C26056">
            <v>10.9</v>
          </cell>
        </row>
        <row r="26057">
          <cell r="A26057">
            <v>44329</v>
          </cell>
          <cell r="C26057">
            <v>11.2</v>
          </cell>
        </row>
        <row r="26058">
          <cell r="A26058">
            <v>44329</v>
          </cell>
          <cell r="C26058">
            <v>11.5</v>
          </cell>
        </row>
        <row r="26059">
          <cell r="A26059">
            <v>44329</v>
          </cell>
          <cell r="C26059">
            <v>11.4</v>
          </cell>
        </row>
        <row r="26060">
          <cell r="A26060">
            <v>44329</v>
          </cell>
          <cell r="C26060">
            <v>11.7</v>
          </cell>
        </row>
        <row r="26061">
          <cell r="A26061">
            <v>44329</v>
          </cell>
          <cell r="C26061">
            <v>11.4</v>
          </cell>
        </row>
        <row r="26062">
          <cell r="A26062">
            <v>44329</v>
          </cell>
          <cell r="C26062">
            <v>11.1</v>
          </cell>
        </row>
        <row r="26063">
          <cell r="A26063">
            <v>44329</v>
          </cell>
          <cell r="C26063">
            <v>10.7</v>
          </cell>
        </row>
        <row r="26064">
          <cell r="A26064">
            <v>44329</v>
          </cell>
          <cell r="C26064">
            <v>10.4</v>
          </cell>
        </row>
        <row r="26065">
          <cell r="A26065">
            <v>44329</v>
          </cell>
          <cell r="C26065">
            <v>10.1</v>
          </cell>
        </row>
        <row r="26066">
          <cell r="A26066">
            <v>44329</v>
          </cell>
          <cell r="C26066">
            <v>10.1</v>
          </cell>
        </row>
        <row r="26067">
          <cell r="A26067">
            <v>44329</v>
          </cell>
          <cell r="C26067">
            <v>9.8000000000000007</v>
          </cell>
        </row>
        <row r="26068">
          <cell r="A26068">
            <v>44330</v>
          </cell>
          <cell r="C26068">
            <v>9.5</v>
          </cell>
        </row>
        <row r="26069">
          <cell r="A26069">
            <v>44330</v>
          </cell>
          <cell r="C26069">
            <v>9.4</v>
          </cell>
        </row>
        <row r="26070">
          <cell r="A26070">
            <v>44330</v>
          </cell>
          <cell r="C26070">
            <v>9.4</v>
          </cell>
        </row>
        <row r="26071">
          <cell r="A26071">
            <v>44330</v>
          </cell>
          <cell r="C26071">
            <v>9.1</v>
          </cell>
        </row>
        <row r="26072">
          <cell r="A26072">
            <v>44330</v>
          </cell>
          <cell r="C26072">
            <v>8.6999999999999993</v>
          </cell>
        </row>
        <row r="26073">
          <cell r="A26073">
            <v>44330</v>
          </cell>
          <cell r="C26073">
            <v>8.6</v>
          </cell>
        </row>
        <row r="26074">
          <cell r="A26074">
            <v>44330</v>
          </cell>
          <cell r="C26074">
            <v>8.9</v>
          </cell>
        </row>
        <row r="26075">
          <cell r="A26075">
            <v>44330</v>
          </cell>
          <cell r="C26075">
            <v>9.6</v>
          </cell>
        </row>
        <row r="26076">
          <cell r="A26076">
            <v>44330</v>
          </cell>
          <cell r="C26076">
            <v>10</v>
          </cell>
        </row>
        <row r="26077">
          <cell r="A26077">
            <v>44330</v>
          </cell>
          <cell r="C26077">
            <v>10.6</v>
          </cell>
        </row>
        <row r="26078">
          <cell r="A26078">
            <v>44330</v>
          </cell>
          <cell r="C26078">
            <v>11.3</v>
          </cell>
        </row>
        <row r="26079">
          <cell r="A26079">
            <v>44330</v>
          </cell>
          <cell r="C26079">
            <v>12</v>
          </cell>
        </row>
        <row r="26080">
          <cell r="A26080">
            <v>44330</v>
          </cell>
          <cell r="C26080">
            <v>12.8</v>
          </cell>
        </row>
        <row r="26081">
          <cell r="A26081">
            <v>44330</v>
          </cell>
          <cell r="C26081">
            <v>13.2</v>
          </cell>
        </row>
        <row r="26082">
          <cell r="A26082">
            <v>44330</v>
          </cell>
          <cell r="C26082">
            <v>13.6</v>
          </cell>
        </row>
        <row r="26083">
          <cell r="A26083">
            <v>44330</v>
          </cell>
          <cell r="C26083">
            <v>13.5</v>
          </cell>
        </row>
        <row r="26084">
          <cell r="A26084">
            <v>44330</v>
          </cell>
          <cell r="C26084">
            <v>13.2</v>
          </cell>
        </row>
        <row r="26085">
          <cell r="A26085">
            <v>44330</v>
          </cell>
          <cell r="C26085">
            <v>12.7</v>
          </cell>
        </row>
        <row r="26086">
          <cell r="A26086">
            <v>44330</v>
          </cell>
          <cell r="C26086">
            <v>12.2</v>
          </cell>
        </row>
        <row r="26087">
          <cell r="A26087">
            <v>44330</v>
          </cell>
          <cell r="C26087">
            <v>11.5</v>
          </cell>
        </row>
        <row r="26088">
          <cell r="A26088">
            <v>44330</v>
          </cell>
          <cell r="C26088">
            <v>11</v>
          </cell>
        </row>
        <row r="26089">
          <cell r="A26089">
            <v>44330</v>
          </cell>
          <cell r="C26089">
            <v>10.5</v>
          </cell>
        </row>
        <row r="26090">
          <cell r="A26090">
            <v>44330</v>
          </cell>
          <cell r="C26090">
            <v>10</v>
          </cell>
        </row>
        <row r="26091">
          <cell r="A26091">
            <v>44330</v>
          </cell>
          <cell r="C26091">
            <v>9.6999999999999993</v>
          </cell>
        </row>
        <row r="26092">
          <cell r="A26092">
            <v>44331</v>
          </cell>
          <cell r="C26092">
            <v>9.4</v>
          </cell>
        </row>
        <row r="26093">
          <cell r="A26093">
            <v>44331</v>
          </cell>
          <cell r="C26093">
            <v>9</v>
          </cell>
        </row>
        <row r="26094">
          <cell r="A26094">
            <v>44331</v>
          </cell>
          <cell r="C26094">
            <v>8.6999999999999993</v>
          </cell>
        </row>
        <row r="26095">
          <cell r="A26095">
            <v>44331</v>
          </cell>
          <cell r="C26095">
            <v>8.6</v>
          </cell>
        </row>
        <row r="26096">
          <cell r="A26096">
            <v>44331</v>
          </cell>
          <cell r="C26096">
            <v>8.4</v>
          </cell>
        </row>
        <row r="26097">
          <cell r="A26097">
            <v>44331</v>
          </cell>
          <cell r="C26097">
            <v>8.3000000000000007</v>
          </cell>
        </row>
        <row r="26098">
          <cell r="A26098">
            <v>44331</v>
          </cell>
          <cell r="C26098">
            <v>8.6999999999999993</v>
          </cell>
        </row>
        <row r="26099">
          <cell r="A26099">
            <v>44331</v>
          </cell>
          <cell r="C26099">
            <v>9.4</v>
          </cell>
        </row>
        <row r="26100">
          <cell r="A26100">
            <v>44331</v>
          </cell>
          <cell r="C26100">
            <v>9.9</v>
          </cell>
        </row>
        <row r="26101">
          <cell r="A26101">
            <v>44331</v>
          </cell>
          <cell r="C26101">
            <v>10.6</v>
          </cell>
        </row>
        <row r="26102">
          <cell r="A26102">
            <v>44331</v>
          </cell>
          <cell r="C26102">
            <v>10.8</v>
          </cell>
        </row>
        <row r="26103">
          <cell r="A26103">
            <v>44331</v>
          </cell>
          <cell r="C26103">
            <v>11.4</v>
          </cell>
        </row>
        <row r="26104">
          <cell r="A26104">
            <v>44331</v>
          </cell>
          <cell r="C26104">
            <v>12.2</v>
          </cell>
        </row>
        <row r="26105">
          <cell r="A26105">
            <v>44331</v>
          </cell>
          <cell r="C26105">
            <v>12.4</v>
          </cell>
        </row>
        <row r="26106">
          <cell r="A26106">
            <v>44331</v>
          </cell>
          <cell r="C26106">
            <v>12.5</v>
          </cell>
        </row>
        <row r="26107">
          <cell r="A26107">
            <v>44331</v>
          </cell>
          <cell r="C26107">
            <v>12.7</v>
          </cell>
        </row>
        <row r="26108">
          <cell r="A26108">
            <v>44331</v>
          </cell>
          <cell r="C26108">
            <v>12.6</v>
          </cell>
        </row>
        <row r="26109">
          <cell r="A26109">
            <v>44331</v>
          </cell>
          <cell r="C26109">
            <v>12</v>
          </cell>
        </row>
        <row r="26110">
          <cell r="A26110">
            <v>44331</v>
          </cell>
          <cell r="C26110">
            <v>11.6</v>
          </cell>
        </row>
        <row r="26111">
          <cell r="A26111">
            <v>44331</v>
          </cell>
          <cell r="C26111">
            <v>11</v>
          </cell>
        </row>
        <row r="26112">
          <cell r="A26112">
            <v>44331</v>
          </cell>
          <cell r="C26112">
            <v>10.4</v>
          </cell>
        </row>
        <row r="26113">
          <cell r="A26113">
            <v>44331</v>
          </cell>
          <cell r="C26113">
            <v>9.8000000000000007</v>
          </cell>
        </row>
        <row r="26114">
          <cell r="A26114">
            <v>44331</v>
          </cell>
          <cell r="C26114">
            <v>9.6</v>
          </cell>
        </row>
        <row r="26115">
          <cell r="A26115">
            <v>44331</v>
          </cell>
          <cell r="C26115">
            <v>9.4</v>
          </cell>
        </row>
        <row r="26116">
          <cell r="A26116">
            <v>44332</v>
          </cell>
          <cell r="C26116">
            <v>9.1999999999999993</v>
          </cell>
        </row>
        <row r="26117">
          <cell r="A26117">
            <v>44332</v>
          </cell>
          <cell r="C26117">
            <v>9.1999999999999993</v>
          </cell>
        </row>
        <row r="26118">
          <cell r="A26118">
            <v>44332</v>
          </cell>
          <cell r="C26118">
            <v>9.1</v>
          </cell>
        </row>
        <row r="26119">
          <cell r="A26119">
            <v>44332</v>
          </cell>
          <cell r="C26119">
            <v>9</v>
          </cell>
        </row>
        <row r="26120">
          <cell r="A26120">
            <v>44332</v>
          </cell>
          <cell r="C26120">
            <v>8.9</v>
          </cell>
        </row>
        <row r="26121">
          <cell r="A26121">
            <v>44332</v>
          </cell>
          <cell r="C26121">
            <v>9.1</v>
          </cell>
        </row>
        <row r="26122">
          <cell r="A26122">
            <v>44332</v>
          </cell>
          <cell r="C26122">
            <v>9.4</v>
          </cell>
        </row>
        <row r="26123">
          <cell r="A26123">
            <v>44332</v>
          </cell>
          <cell r="C26123">
            <v>10.1</v>
          </cell>
        </row>
        <row r="26124">
          <cell r="A26124">
            <v>44332</v>
          </cell>
          <cell r="C26124">
            <v>10.6</v>
          </cell>
        </row>
        <row r="26125">
          <cell r="A26125">
            <v>44332</v>
          </cell>
          <cell r="C26125">
            <v>11.3</v>
          </cell>
        </row>
        <row r="26126">
          <cell r="A26126">
            <v>44332</v>
          </cell>
          <cell r="C26126">
            <v>12</v>
          </cell>
        </row>
        <row r="26127">
          <cell r="A26127">
            <v>44332</v>
          </cell>
          <cell r="C26127">
            <v>12.7</v>
          </cell>
        </row>
        <row r="26128">
          <cell r="A26128">
            <v>44332</v>
          </cell>
          <cell r="C26128">
            <v>13.3</v>
          </cell>
        </row>
        <row r="26129">
          <cell r="A26129">
            <v>44332</v>
          </cell>
          <cell r="C26129">
            <v>13.3</v>
          </cell>
        </row>
        <row r="26130">
          <cell r="A26130">
            <v>44332</v>
          </cell>
          <cell r="C26130">
            <v>13.3</v>
          </cell>
        </row>
        <row r="26131">
          <cell r="A26131">
            <v>44332</v>
          </cell>
          <cell r="C26131">
            <v>12.9</v>
          </cell>
        </row>
        <row r="26132">
          <cell r="A26132">
            <v>44332</v>
          </cell>
          <cell r="C26132">
            <v>12.6</v>
          </cell>
        </row>
        <row r="26133">
          <cell r="A26133">
            <v>44332</v>
          </cell>
          <cell r="C26133">
            <v>12.1</v>
          </cell>
        </row>
        <row r="26134">
          <cell r="A26134">
            <v>44332</v>
          </cell>
          <cell r="C26134">
            <v>11.8</v>
          </cell>
        </row>
        <row r="26135">
          <cell r="A26135">
            <v>44332</v>
          </cell>
          <cell r="C26135">
            <v>11.3</v>
          </cell>
        </row>
        <row r="26136">
          <cell r="A26136">
            <v>44332</v>
          </cell>
          <cell r="C26136">
            <v>10.9</v>
          </cell>
        </row>
        <row r="26137">
          <cell r="A26137">
            <v>44332</v>
          </cell>
          <cell r="C26137">
            <v>10.5</v>
          </cell>
        </row>
        <row r="26138">
          <cell r="A26138">
            <v>44332</v>
          </cell>
          <cell r="C26138">
            <v>10.5</v>
          </cell>
        </row>
        <row r="26139">
          <cell r="A26139">
            <v>44332</v>
          </cell>
          <cell r="C26139">
            <v>10.199999999999999</v>
          </cell>
        </row>
        <row r="26140">
          <cell r="A26140">
            <v>44333</v>
          </cell>
          <cell r="C26140">
            <v>9.9</v>
          </cell>
        </row>
        <row r="26141">
          <cell r="A26141">
            <v>44333</v>
          </cell>
          <cell r="C26141">
            <v>9.6999999999999993</v>
          </cell>
        </row>
        <row r="26142">
          <cell r="A26142">
            <v>44333</v>
          </cell>
          <cell r="C26142">
            <v>9.5</v>
          </cell>
        </row>
        <row r="26143">
          <cell r="A26143">
            <v>44333</v>
          </cell>
          <cell r="C26143">
            <v>9.4</v>
          </cell>
        </row>
        <row r="26144">
          <cell r="A26144">
            <v>44333</v>
          </cell>
          <cell r="C26144">
            <v>9.1999999999999993</v>
          </cell>
        </row>
        <row r="26145">
          <cell r="A26145">
            <v>44333</v>
          </cell>
          <cell r="C26145">
            <v>9.5</v>
          </cell>
        </row>
        <row r="26146">
          <cell r="A26146">
            <v>44333</v>
          </cell>
          <cell r="C26146">
            <v>10</v>
          </cell>
        </row>
        <row r="26147">
          <cell r="A26147">
            <v>44333</v>
          </cell>
          <cell r="C26147">
            <v>10.9</v>
          </cell>
        </row>
        <row r="26148">
          <cell r="A26148">
            <v>44333</v>
          </cell>
          <cell r="C26148">
            <v>11.7</v>
          </cell>
        </row>
        <row r="26149">
          <cell r="A26149">
            <v>44333</v>
          </cell>
          <cell r="C26149">
            <v>12.6</v>
          </cell>
        </row>
        <row r="26150">
          <cell r="A26150">
            <v>44333</v>
          </cell>
          <cell r="C26150">
            <v>13.3</v>
          </cell>
        </row>
        <row r="26151">
          <cell r="A26151">
            <v>44333</v>
          </cell>
          <cell r="C26151">
            <v>13.9</v>
          </cell>
        </row>
        <row r="26152">
          <cell r="A26152">
            <v>44333</v>
          </cell>
          <cell r="C26152">
            <v>14.2</v>
          </cell>
        </row>
        <row r="26153">
          <cell r="A26153">
            <v>44333</v>
          </cell>
          <cell r="C26153">
            <v>14.3</v>
          </cell>
        </row>
        <row r="26154">
          <cell r="A26154">
            <v>44333</v>
          </cell>
          <cell r="C26154">
            <v>14.3</v>
          </cell>
        </row>
        <row r="26155">
          <cell r="A26155">
            <v>44333</v>
          </cell>
          <cell r="C26155">
            <v>14.2</v>
          </cell>
        </row>
        <row r="26156">
          <cell r="A26156">
            <v>44333</v>
          </cell>
          <cell r="C26156">
            <v>14.2</v>
          </cell>
        </row>
        <row r="26157">
          <cell r="A26157">
            <v>44333</v>
          </cell>
          <cell r="C26157">
            <v>13.7</v>
          </cell>
        </row>
        <row r="26158">
          <cell r="A26158">
            <v>44333</v>
          </cell>
          <cell r="C26158">
            <v>13</v>
          </cell>
        </row>
        <row r="26159">
          <cell r="A26159">
            <v>44333</v>
          </cell>
          <cell r="C26159">
            <v>12.1</v>
          </cell>
        </row>
        <row r="26160">
          <cell r="A26160">
            <v>44333</v>
          </cell>
          <cell r="C26160">
            <v>11.3</v>
          </cell>
        </row>
        <row r="26161">
          <cell r="A26161">
            <v>44333</v>
          </cell>
          <cell r="C26161">
            <v>10.4</v>
          </cell>
        </row>
        <row r="26162">
          <cell r="A26162">
            <v>44333</v>
          </cell>
          <cell r="C26162">
            <v>9.9</v>
          </cell>
        </row>
        <row r="26163">
          <cell r="A26163">
            <v>44333</v>
          </cell>
          <cell r="C26163">
            <v>9.6</v>
          </cell>
        </row>
        <row r="26164">
          <cell r="A26164">
            <v>44334</v>
          </cell>
          <cell r="C26164">
            <v>9.1999999999999993</v>
          </cell>
        </row>
        <row r="26165">
          <cell r="A26165">
            <v>44334</v>
          </cell>
          <cell r="C26165">
            <v>9.1</v>
          </cell>
        </row>
        <row r="26166">
          <cell r="A26166">
            <v>44334</v>
          </cell>
          <cell r="C26166">
            <v>9</v>
          </cell>
        </row>
        <row r="26167">
          <cell r="A26167">
            <v>44334</v>
          </cell>
          <cell r="C26167">
            <v>8.9</v>
          </cell>
        </row>
        <row r="26168">
          <cell r="A26168">
            <v>44334</v>
          </cell>
          <cell r="C26168">
            <v>8.8000000000000007</v>
          </cell>
        </row>
        <row r="26169">
          <cell r="A26169">
            <v>44334</v>
          </cell>
          <cell r="C26169">
            <v>9.1</v>
          </cell>
        </row>
        <row r="26170">
          <cell r="A26170">
            <v>44334</v>
          </cell>
          <cell r="C26170">
            <v>9.6999999999999993</v>
          </cell>
        </row>
        <row r="26171">
          <cell r="A26171">
            <v>44334</v>
          </cell>
          <cell r="C26171">
            <v>10.5</v>
          </cell>
        </row>
        <row r="26172">
          <cell r="A26172">
            <v>44334</v>
          </cell>
          <cell r="C26172">
            <v>11.4</v>
          </cell>
        </row>
        <row r="26173">
          <cell r="A26173">
            <v>44334</v>
          </cell>
          <cell r="C26173">
            <v>12.2</v>
          </cell>
        </row>
        <row r="26174">
          <cell r="A26174">
            <v>44334</v>
          </cell>
          <cell r="C26174">
            <v>12.8</v>
          </cell>
        </row>
        <row r="26175">
          <cell r="A26175">
            <v>44334</v>
          </cell>
          <cell r="C26175">
            <v>13.1</v>
          </cell>
        </row>
        <row r="26176">
          <cell r="A26176">
            <v>44334</v>
          </cell>
          <cell r="C26176">
            <v>13.2</v>
          </cell>
        </row>
        <row r="26177">
          <cell r="A26177">
            <v>44334</v>
          </cell>
          <cell r="C26177">
            <v>13.3</v>
          </cell>
        </row>
        <row r="26178">
          <cell r="A26178">
            <v>44334</v>
          </cell>
          <cell r="C26178">
            <v>13.4</v>
          </cell>
        </row>
        <row r="26179">
          <cell r="A26179">
            <v>44334</v>
          </cell>
          <cell r="C26179">
            <v>13.4</v>
          </cell>
        </row>
        <row r="26180">
          <cell r="A26180">
            <v>44334</v>
          </cell>
          <cell r="C26180">
            <v>12.9</v>
          </cell>
        </row>
        <row r="26181">
          <cell r="A26181">
            <v>44334</v>
          </cell>
          <cell r="C26181">
            <v>12.4</v>
          </cell>
        </row>
        <row r="26182">
          <cell r="A26182">
            <v>44334</v>
          </cell>
          <cell r="C26182">
            <v>11.8</v>
          </cell>
        </row>
        <row r="26183">
          <cell r="A26183">
            <v>44334</v>
          </cell>
          <cell r="C26183">
            <v>11.2</v>
          </cell>
        </row>
        <row r="26184">
          <cell r="A26184">
            <v>44334</v>
          </cell>
          <cell r="C26184">
            <v>10.5</v>
          </cell>
        </row>
        <row r="26185">
          <cell r="A26185">
            <v>44334</v>
          </cell>
          <cell r="C26185">
            <v>9.9</v>
          </cell>
        </row>
        <row r="26186">
          <cell r="A26186">
            <v>44334</v>
          </cell>
          <cell r="C26186">
            <v>9.8000000000000007</v>
          </cell>
        </row>
        <row r="26187">
          <cell r="A26187">
            <v>44334</v>
          </cell>
          <cell r="C26187">
            <v>9.5</v>
          </cell>
        </row>
        <row r="26188">
          <cell r="A26188">
            <v>44335</v>
          </cell>
          <cell r="C26188">
            <v>9.1999999999999993</v>
          </cell>
        </row>
        <row r="26189">
          <cell r="A26189">
            <v>44335</v>
          </cell>
          <cell r="C26189">
            <v>9.1</v>
          </cell>
        </row>
        <row r="26190">
          <cell r="A26190">
            <v>44335</v>
          </cell>
          <cell r="C26190">
            <v>9</v>
          </cell>
        </row>
        <row r="26191">
          <cell r="A26191">
            <v>44335</v>
          </cell>
          <cell r="C26191">
            <v>8.9</v>
          </cell>
        </row>
        <row r="26192">
          <cell r="A26192">
            <v>44335</v>
          </cell>
          <cell r="C26192">
            <v>8.8000000000000007</v>
          </cell>
        </row>
        <row r="26193">
          <cell r="A26193">
            <v>44335</v>
          </cell>
          <cell r="C26193">
            <v>9</v>
          </cell>
        </row>
        <row r="26194">
          <cell r="A26194">
            <v>44335</v>
          </cell>
          <cell r="C26194">
            <v>9.6</v>
          </cell>
        </row>
        <row r="26195">
          <cell r="A26195">
            <v>44335</v>
          </cell>
          <cell r="C26195">
            <v>10.5</v>
          </cell>
        </row>
        <row r="26196">
          <cell r="A26196">
            <v>44335</v>
          </cell>
          <cell r="C26196">
            <v>11.5</v>
          </cell>
        </row>
        <row r="26197">
          <cell r="A26197">
            <v>44335</v>
          </cell>
          <cell r="C26197">
            <v>12.6</v>
          </cell>
        </row>
        <row r="26198">
          <cell r="A26198">
            <v>44335</v>
          </cell>
          <cell r="C26198">
            <v>13.4</v>
          </cell>
        </row>
        <row r="26199">
          <cell r="A26199">
            <v>44335</v>
          </cell>
          <cell r="C26199">
            <v>14.2</v>
          </cell>
        </row>
        <row r="26200">
          <cell r="A26200">
            <v>44335</v>
          </cell>
          <cell r="C26200">
            <v>14.8</v>
          </cell>
        </row>
        <row r="26201">
          <cell r="A26201">
            <v>44335</v>
          </cell>
          <cell r="C26201">
            <v>15</v>
          </cell>
        </row>
        <row r="26202">
          <cell r="A26202">
            <v>44335</v>
          </cell>
          <cell r="C26202">
            <v>15.1</v>
          </cell>
        </row>
        <row r="26203">
          <cell r="A26203">
            <v>44335</v>
          </cell>
          <cell r="C26203">
            <v>15.1</v>
          </cell>
        </row>
        <row r="26204">
          <cell r="A26204">
            <v>44335</v>
          </cell>
          <cell r="C26204">
            <v>14.7</v>
          </cell>
        </row>
        <row r="26205">
          <cell r="A26205">
            <v>44335</v>
          </cell>
          <cell r="C26205">
            <v>14.3</v>
          </cell>
        </row>
        <row r="26206">
          <cell r="A26206">
            <v>44335</v>
          </cell>
          <cell r="C26206">
            <v>13.4</v>
          </cell>
        </row>
        <row r="26207">
          <cell r="A26207">
            <v>44335</v>
          </cell>
          <cell r="C26207">
            <v>12.3</v>
          </cell>
        </row>
        <row r="26208">
          <cell r="A26208">
            <v>44335</v>
          </cell>
          <cell r="C26208">
            <v>11.2</v>
          </cell>
        </row>
        <row r="26209">
          <cell r="A26209">
            <v>44335</v>
          </cell>
          <cell r="C26209">
            <v>10.199999999999999</v>
          </cell>
        </row>
        <row r="26210">
          <cell r="A26210">
            <v>44335</v>
          </cell>
          <cell r="C26210">
            <v>9.6</v>
          </cell>
        </row>
        <row r="26211">
          <cell r="A26211">
            <v>44335</v>
          </cell>
          <cell r="C26211">
            <v>9.1999999999999993</v>
          </cell>
        </row>
        <row r="26212">
          <cell r="A26212">
            <v>44336</v>
          </cell>
          <cell r="C26212">
            <v>8.8000000000000007</v>
          </cell>
        </row>
        <row r="26213">
          <cell r="A26213">
            <v>44336</v>
          </cell>
          <cell r="C26213">
            <v>8.6999999999999993</v>
          </cell>
        </row>
        <row r="26214">
          <cell r="A26214">
            <v>44336</v>
          </cell>
          <cell r="C26214">
            <v>8.6</v>
          </cell>
        </row>
        <row r="26215">
          <cell r="A26215">
            <v>44336</v>
          </cell>
          <cell r="C26215">
            <v>8.6</v>
          </cell>
        </row>
        <row r="26216">
          <cell r="A26216">
            <v>44336</v>
          </cell>
          <cell r="C26216">
            <v>8.6</v>
          </cell>
        </row>
        <row r="26217">
          <cell r="A26217">
            <v>44336</v>
          </cell>
          <cell r="C26217">
            <v>8.8000000000000007</v>
          </cell>
        </row>
        <row r="26218">
          <cell r="A26218">
            <v>44336</v>
          </cell>
          <cell r="C26218">
            <v>9.1999999999999993</v>
          </cell>
        </row>
        <row r="26219">
          <cell r="A26219">
            <v>44336</v>
          </cell>
          <cell r="C26219">
            <v>9.8000000000000007</v>
          </cell>
        </row>
        <row r="26220">
          <cell r="A26220">
            <v>44336</v>
          </cell>
          <cell r="C26220">
            <v>10.6</v>
          </cell>
        </row>
        <row r="26221">
          <cell r="A26221">
            <v>44336</v>
          </cell>
          <cell r="C26221">
            <v>11.4</v>
          </cell>
        </row>
        <row r="26222">
          <cell r="A26222">
            <v>44336</v>
          </cell>
          <cell r="C26222">
            <v>12.2</v>
          </cell>
        </row>
        <row r="26223">
          <cell r="A26223">
            <v>44336</v>
          </cell>
          <cell r="C26223">
            <v>12.6</v>
          </cell>
        </row>
        <row r="26224">
          <cell r="A26224">
            <v>44336</v>
          </cell>
          <cell r="C26224">
            <v>13</v>
          </cell>
        </row>
        <row r="26225">
          <cell r="A26225">
            <v>44336</v>
          </cell>
          <cell r="C26225">
            <v>13.1</v>
          </cell>
        </row>
        <row r="26226">
          <cell r="A26226">
            <v>44336</v>
          </cell>
          <cell r="C26226">
            <v>13.2</v>
          </cell>
        </row>
        <row r="26227">
          <cell r="A26227">
            <v>44336</v>
          </cell>
          <cell r="C26227">
            <v>13.3</v>
          </cell>
        </row>
        <row r="26228">
          <cell r="A26228">
            <v>44336</v>
          </cell>
          <cell r="C26228">
            <v>13.6</v>
          </cell>
        </row>
        <row r="26229">
          <cell r="A26229">
            <v>44336</v>
          </cell>
          <cell r="C26229">
            <v>13.1</v>
          </cell>
        </row>
        <row r="26230">
          <cell r="A26230">
            <v>44336</v>
          </cell>
          <cell r="C26230">
            <v>12.6</v>
          </cell>
        </row>
        <row r="26231">
          <cell r="A26231">
            <v>44336</v>
          </cell>
          <cell r="C26231">
            <v>12</v>
          </cell>
        </row>
        <row r="26232">
          <cell r="A26232">
            <v>44336</v>
          </cell>
          <cell r="C26232">
            <v>11.7</v>
          </cell>
        </row>
        <row r="26233">
          <cell r="A26233">
            <v>44336</v>
          </cell>
          <cell r="C26233">
            <v>11.4</v>
          </cell>
        </row>
        <row r="26234">
          <cell r="A26234">
            <v>44336</v>
          </cell>
          <cell r="C26234">
            <v>11.1</v>
          </cell>
        </row>
        <row r="26235">
          <cell r="A26235">
            <v>44336</v>
          </cell>
          <cell r="C26235">
            <v>10.9</v>
          </cell>
        </row>
        <row r="26236">
          <cell r="A26236">
            <v>44337</v>
          </cell>
          <cell r="C26236">
            <v>10.9</v>
          </cell>
        </row>
        <row r="26237">
          <cell r="A26237">
            <v>44337</v>
          </cell>
          <cell r="C26237">
            <v>10.4</v>
          </cell>
        </row>
        <row r="26238">
          <cell r="A26238">
            <v>44337</v>
          </cell>
          <cell r="C26238">
            <v>10.1</v>
          </cell>
        </row>
        <row r="26239">
          <cell r="A26239">
            <v>44337</v>
          </cell>
          <cell r="C26239">
            <v>10.1</v>
          </cell>
        </row>
        <row r="26240">
          <cell r="A26240">
            <v>44337</v>
          </cell>
          <cell r="C26240">
            <v>10.199999999999999</v>
          </cell>
        </row>
        <row r="26241">
          <cell r="A26241">
            <v>44337</v>
          </cell>
          <cell r="C26241">
            <v>10.4</v>
          </cell>
        </row>
        <row r="26242">
          <cell r="A26242">
            <v>44337</v>
          </cell>
          <cell r="C26242">
            <v>10.4</v>
          </cell>
        </row>
        <row r="26243">
          <cell r="A26243">
            <v>44337</v>
          </cell>
          <cell r="C26243">
            <v>10.6</v>
          </cell>
        </row>
        <row r="26244">
          <cell r="A26244">
            <v>44337</v>
          </cell>
          <cell r="C26244">
            <v>10.5</v>
          </cell>
        </row>
        <row r="26245">
          <cell r="A26245">
            <v>44337</v>
          </cell>
          <cell r="C26245">
            <v>10.6</v>
          </cell>
        </row>
        <row r="26246">
          <cell r="A26246">
            <v>44337</v>
          </cell>
          <cell r="C26246">
            <v>10.7</v>
          </cell>
        </row>
        <row r="26247">
          <cell r="A26247">
            <v>44337</v>
          </cell>
          <cell r="C26247">
            <v>10.6</v>
          </cell>
        </row>
        <row r="26248">
          <cell r="A26248">
            <v>44337</v>
          </cell>
          <cell r="C26248">
            <v>10.8</v>
          </cell>
        </row>
        <row r="26249">
          <cell r="A26249">
            <v>44337</v>
          </cell>
          <cell r="C26249">
            <v>10.6</v>
          </cell>
        </row>
        <row r="26250">
          <cell r="A26250">
            <v>44337</v>
          </cell>
          <cell r="C26250">
            <v>10.7</v>
          </cell>
        </row>
        <row r="26251">
          <cell r="A26251">
            <v>44337</v>
          </cell>
          <cell r="C26251">
            <v>10.8</v>
          </cell>
        </row>
        <row r="26252">
          <cell r="A26252">
            <v>44337</v>
          </cell>
          <cell r="C26252">
            <v>10.7</v>
          </cell>
        </row>
        <row r="26253">
          <cell r="A26253">
            <v>44337</v>
          </cell>
          <cell r="C26253">
            <v>10.5</v>
          </cell>
        </row>
        <row r="26254">
          <cell r="A26254">
            <v>44337</v>
          </cell>
          <cell r="C26254">
            <v>10.4</v>
          </cell>
        </row>
        <row r="26255">
          <cell r="A26255">
            <v>44337</v>
          </cell>
          <cell r="C26255">
            <v>10.199999999999999</v>
          </cell>
        </row>
        <row r="26256">
          <cell r="A26256">
            <v>44337</v>
          </cell>
          <cell r="C26256">
            <v>10</v>
          </cell>
        </row>
        <row r="26257">
          <cell r="A26257">
            <v>44337</v>
          </cell>
          <cell r="C26257">
            <v>10.1</v>
          </cell>
        </row>
        <row r="26258">
          <cell r="A26258">
            <v>44337</v>
          </cell>
          <cell r="C26258">
            <v>10.199999999999999</v>
          </cell>
        </row>
        <row r="26259">
          <cell r="A26259">
            <v>44337</v>
          </cell>
          <cell r="C26259">
            <v>10.199999999999999</v>
          </cell>
        </row>
        <row r="26260">
          <cell r="A26260">
            <v>44338</v>
          </cell>
          <cell r="C26260">
            <v>10.1</v>
          </cell>
        </row>
        <row r="26261">
          <cell r="A26261">
            <v>44338</v>
          </cell>
          <cell r="C26261">
            <v>9.9</v>
          </cell>
        </row>
        <row r="26262">
          <cell r="A26262">
            <v>44338</v>
          </cell>
          <cell r="C26262">
            <v>9.8000000000000007</v>
          </cell>
        </row>
        <row r="26263">
          <cell r="A26263">
            <v>44338</v>
          </cell>
          <cell r="C26263">
            <v>9.5</v>
          </cell>
        </row>
        <row r="26264">
          <cell r="A26264">
            <v>44338</v>
          </cell>
          <cell r="C26264">
            <v>9.4</v>
          </cell>
        </row>
        <row r="26265">
          <cell r="A26265">
            <v>44338</v>
          </cell>
          <cell r="C26265">
            <v>9.5</v>
          </cell>
        </row>
        <row r="26266">
          <cell r="A26266">
            <v>44338</v>
          </cell>
          <cell r="C26266">
            <v>9.6</v>
          </cell>
        </row>
        <row r="26267">
          <cell r="A26267">
            <v>44338</v>
          </cell>
          <cell r="C26267">
            <v>9.8000000000000007</v>
          </cell>
        </row>
        <row r="26268">
          <cell r="A26268">
            <v>44338</v>
          </cell>
          <cell r="C26268">
            <v>10.3</v>
          </cell>
        </row>
        <row r="26269">
          <cell r="A26269">
            <v>44338</v>
          </cell>
          <cell r="C26269">
            <v>11</v>
          </cell>
        </row>
        <row r="26270">
          <cell r="A26270">
            <v>44338</v>
          </cell>
          <cell r="C26270">
            <v>11.2</v>
          </cell>
        </row>
        <row r="26271">
          <cell r="A26271">
            <v>44338</v>
          </cell>
          <cell r="C26271">
            <v>11.8</v>
          </cell>
        </row>
        <row r="26272">
          <cell r="A26272">
            <v>44338</v>
          </cell>
          <cell r="C26272">
            <v>12.4</v>
          </cell>
        </row>
        <row r="26273">
          <cell r="A26273">
            <v>44338</v>
          </cell>
          <cell r="C26273">
            <v>12.5</v>
          </cell>
        </row>
        <row r="26274">
          <cell r="A26274">
            <v>44338</v>
          </cell>
          <cell r="C26274">
            <v>12.5</v>
          </cell>
        </row>
        <row r="26275">
          <cell r="A26275">
            <v>44338</v>
          </cell>
          <cell r="C26275">
            <v>12.5</v>
          </cell>
        </row>
        <row r="26276">
          <cell r="A26276">
            <v>44338</v>
          </cell>
          <cell r="C26276">
            <v>12.3</v>
          </cell>
        </row>
        <row r="26277">
          <cell r="A26277">
            <v>44338</v>
          </cell>
          <cell r="C26277">
            <v>11.7</v>
          </cell>
        </row>
        <row r="26278">
          <cell r="A26278">
            <v>44338</v>
          </cell>
          <cell r="C26278">
            <v>11.1</v>
          </cell>
        </row>
        <row r="26279">
          <cell r="A26279">
            <v>44338</v>
          </cell>
          <cell r="C26279">
            <v>10.3</v>
          </cell>
        </row>
        <row r="26280">
          <cell r="A26280">
            <v>44338</v>
          </cell>
          <cell r="C26280">
            <v>9.3000000000000007</v>
          </cell>
        </row>
        <row r="26281">
          <cell r="A26281">
            <v>44338</v>
          </cell>
          <cell r="C26281">
            <v>8.5</v>
          </cell>
        </row>
        <row r="26282">
          <cell r="A26282">
            <v>44338</v>
          </cell>
          <cell r="C26282">
            <v>8.1999999999999993</v>
          </cell>
        </row>
        <row r="26283">
          <cell r="A26283">
            <v>44338</v>
          </cell>
          <cell r="C26283">
            <v>8</v>
          </cell>
        </row>
        <row r="26284">
          <cell r="A26284">
            <v>44339</v>
          </cell>
          <cell r="C26284">
            <v>7.7</v>
          </cell>
        </row>
        <row r="26285">
          <cell r="A26285">
            <v>44339</v>
          </cell>
          <cell r="C26285">
            <v>7.5</v>
          </cell>
        </row>
        <row r="26286">
          <cell r="A26286">
            <v>44339</v>
          </cell>
          <cell r="C26286">
            <v>7.4</v>
          </cell>
        </row>
        <row r="26287">
          <cell r="A26287">
            <v>44339</v>
          </cell>
          <cell r="C26287">
            <v>7.4</v>
          </cell>
        </row>
        <row r="26288">
          <cell r="A26288">
            <v>44339</v>
          </cell>
          <cell r="C26288">
            <v>7.3</v>
          </cell>
        </row>
        <row r="26289">
          <cell r="A26289">
            <v>44339</v>
          </cell>
          <cell r="C26289">
            <v>7.7</v>
          </cell>
        </row>
        <row r="26290">
          <cell r="A26290">
            <v>44339</v>
          </cell>
          <cell r="C26290">
            <v>8.1999999999999993</v>
          </cell>
        </row>
        <row r="26291">
          <cell r="A26291">
            <v>44339</v>
          </cell>
          <cell r="C26291">
            <v>9.1999999999999993</v>
          </cell>
        </row>
        <row r="26292">
          <cell r="A26292">
            <v>44339</v>
          </cell>
          <cell r="C26292">
            <v>10.1</v>
          </cell>
        </row>
        <row r="26293">
          <cell r="A26293">
            <v>44339</v>
          </cell>
          <cell r="C26293">
            <v>11</v>
          </cell>
        </row>
        <row r="26294">
          <cell r="A26294">
            <v>44339</v>
          </cell>
          <cell r="C26294">
            <v>11.6</v>
          </cell>
        </row>
        <row r="26295">
          <cell r="A26295">
            <v>44339</v>
          </cell>
          <cell r="C26295">
            <v>11.9</v>
          </cell>
        </row>
        <row r="26296">
          <cell r="A26296">
            <v>44339</v>
          </cell>
          <cell r="C26296">
            <v>11.9</v>
          </cell>
        </row>
        <row r="26297">
          <cell r="A26297">
            <v>44339</v>
          </cell>
          <cell r="C26297">
            <v>11.7</v>
          </cell>
        </row>
        <row r="26298">
          <cell r="A26298">
            <v>44339</v>
          </cell>
          <cell r="C26298">
            <v>11.5</v>
          </cell>
        </row>
        <row r="26299">
          <cell r="A26299">
            <v>44339</v>
          </cell>
          <cell r="C26299">
            <v>11.4</v>
          </cell>
        </row>
        <row r="26300">
          <cell r="A26300">
            <v>44339</v>
          </cell>
          <cell r="C26300">
            <v>11.1</v>
          </cell>
        </row>
        <row r="26301">
          <cell r="A26301">
            <v>44339</v>
          </cell>
          <cell r="C26301">
            <v>10.8</v>
          </cell>
        </row>
        <row r="26302">
          <cell r="A26302">
            <v>44339</v>
          </cell>
          <cell r="C26302">
            <v>10.4</v>
          </cell>
        </row>
        <row r="26303">
          <cell r="A26303">
            <v>44339</v>
          </cell>
          <cell r="C26303">
            <v>9.9</v>
          </cell>
        </row>
        <row r="26304">
          <cell r="A26304">
            <v>44339</v>
          </cell>
          <cell r="C26304">
            <v>9.4</v>
          </cell>
        </row>
        <row r="26305">
          <cell r="A26305">
            <v>44339</v>
          </cell>
          <cell r="C26305">
            <v>9</v>
          </cell>
        </row>
        <row r="26306">
          <cell r="A26306">
            <v>44339</v>
          </cell>
          <cell r="C26306">
            <v>8.6</v>
          </cell>
        </row>
        <row r="26307">
          <cell r="A26307">
            <v>44339</v>
          </cell>
          <cell r="C26307">
            <v>8.4</v>
          </cell>
        </row>
        <row r="26308">
          <cell r="A26308">
            <v>44340</v>
          </cell>
          <cell r="C26308">
            <v>8.3000000000000007</v>
          </cell>
        </row>
        <row r="26309">
          <cell r="A26309">
            <v>44340</v>
          </cell>
          <cell r="C26309">
            <v>8.1</v>
          </cell>
        </row>
        <row r="26310">
          <cell r="A26310">
            <v>44340</v>
          </cell>
          <cell r="C26310">
            <v>7.9</v>
          </cell>
        </row>
        <row r="26311">
          <cell r="A26311">
            <v>44340</v>
          </cell>
          <cell r="C26311">
            <v>7.9</v>
          </cell>
        </row>
        <row r="26312">
          <cell r="A26312">
            <v>44340</v>
          </cell>
          <cell r="C26312">
            <v>7.5</v>
          </cell>
        </row>
        <row r="26313">
          <cell r="A26313">
            <v>44340</v>
          </cell>
          <cell r="C26313">
            <v>7.8</v>
          </cell>
        </row>
        <row r="26314">
          <cell r="A26314">
            <v>44340</v>
          </cell>
          <cell r="C26314">
            <v>8.4</v>
          </cell>
        </row>
        <row r="26315">
          <cell r="A26315">
            <v>44340</v>
          </cell>
          <cell r="C26315">
            <v>9.1</v>
          </cell>
        </row>
        <row r="26316">
          <cell r="A26316">
            <v>44340</v>
          </cell>
          <cell r="C26316">
            <v>9.8000000000000007</v>
          </cell>
        </row>
        <row r="26317">
          <cell r="A26317">
            <v>44340</v>
          </cell>
          <cell r="C26317">
            <v>10.5</v>
          </cell>
        </row>
        <row r="26318">
          <cell r="A26318">
            <v>44340</v>
          </cell>
          <cell r="C26318">
            <v>11.1</v>
          </cell>
        </row>
        <row r="26319">
          <cell r="A26319">
            <v>44340</v>
          </cell>
          <cell r="C26319">
            <v>11.3</v>
          </cell>
        </row>
        <row r="26320">
          <cell r="A26320">
            <v>44340</v>
          </cell>
          <cell r="C26320">
            <v>11.4</v>
          </cell>
        </row>
        <row r="26321">
          <cell r="A26321">
            <v>44340</v>
          </cell>
          <cell r="C26321">
            <v>11.3</v>
          </cell>
        </row>
        <row r="26322">
          <cell r="A26322">
            <v>44340</v>
          </cell>
          <cell r="C26322">
            <v>11.2</v>
          </cell>
        </row>
        <row r="26323">
          <cell r="A26323">
            <v>44340</v>
          </cell>
          <cell r="C26323">
            <v>11.2</v>
          </cell>
        </row>
        <row r="26324">
          <cell r="A26324">
            <v>44340</v>
          </cell>
          <cell r="C26324">
            <v>10.8</v>
          </cell>
        </row>
        <row r="26325">
          <cell r="A26325">
            <v>44340</v>
          </cell>
          <cell r="C26325">
            <v>10.5</v>
          </cell>
        </row>
        <row r="26326">
          <cell r="A26326">
            <v>44340</v>
          </cell>
          <cell r="C26326">
            <v>10.199999999999999</v>
          </cell>
        </row>
        <row r="26327">
          <cell r="A26327">
            <v>44340</v>
          </cell>
          <cell r="C26327">
            <v>9.8000000000000007</v>
          </cell>
        </row>
        <row r="26328">
          <cell r="A26328">
            <v>44340</v>
          </cell>
          <cell r="C26328">
            <v>9.4</v>
          </cell>
        </row>
        <row r="26329">
          <cell r="A26329">
            <v>44340</v>
          </cell>
          <cell r="C26329">
            <v>9</v>
          </cell>
        </row>
        <row r="26330">
          <cell r="A26330">
            <v>44340</v>
          </cell>
          <cell r="C26330">
            <v>9</v>
          </cell>
        </row>
        <row r="26331">
          <cell r="A26331">
            <v>44340</v>
          </cell>
          <cell r="C26331">
            <v>8.8000000000000007</v>
          </cell>
        </row>
        <row r="26332">
          <cell r="A26332">
            <v>44341</v>
          </cell>
          <cell r="C26332">
            <v>8.6</v>
          </cell>
        </row>
        <row r="26333">
          <cell r="A26333">
            <v>44341</v>
          </cell>
          <cell r="C26333">
            <v>8.4</v>
          </cell>
        </row>
        <row r="26334">
          <cell r="A26334">
            <v>44341</v>
          </cell>
          <cell r="C26334">
            <v>8.3000000000000007</v>
          </cell>
        </row>
        <row r="26335">
          <cell r="A26335">
            <v>44341</v>
          </cell>
          <cell r="C26335">
            <v>8.3000000000000007</v>
          </cell>
        </row>
        <row r="26336">
          <cell r="A26336">
            <v>44341</v>
          </cell>
          <cell r="C26336">
            <v>8.4</v>
          </cell>
        </row>
        <row r="26337">
          <cell r="A26337">
            <v>44341</v>
          </cell>
          <cell r="C26337">
            <v>9</v>
          </cell>
        </row>
        <row r="26338">
          <cell r="A26338">
            <v>44341</v>
          </cell>
          <cell r="C26338">
            <v>9.6999999999999993</v>
          </cell>
        </row>
        <row r="26339">
          <cell r="A26339">
            <v>44341</v>
          </cell>
          <cell r="C26339">
            <v>10.4</v>
          </cell>
        </row>
        <row r="26340">
          <cell r="A26340">
            <v>44341</v>
          </cell>
          <cell r="C26340">
            <v>11.3</v>
          </cell>
        </row>
        <row r="26341">
          <cell r="A26341">
            <v>44341</v>
          </cell>
          <cell r="C26341">
            <v>12.2</v>
          </cell>
        </row>
        <row r="26342">
          <cell r="A26342">
            <v>44341</v>
          </cell>
          <cell r="C26342">
            <v>13</v>
          </cell>
        </row>
        <row r="26343">
          <cell r="A26343">
            <v>44341</v>
          </cell>
          <cell r="C26343">
            <v>13.4</v>
          </cell>
        </row>
        <row r="26344">
          <cell r="A26344">
            <v>44341</v>
          </cell>
          <cell r="C26344">
            <v>13.7</v>
          </cell>
        </row>
        <row r="26345">
          <cell r="A26345">
            <v>44341</v>
          </cell>
          <cell r="C26345">
            <v>13.7</v>
          </cell>
        </row>
        <row r="26346">
          <cell r="A26346">
            <v>44341</v>
          </cell>
          <cell r="C26346">
            <v>13.2</v>
          </cell>
        </row>
        <row r="26347">
          <cell r="A26347">
            <v>44341</v>
          </cell>
          <cell r="C26347">
            <v>13.1</v>
          </cell>
        </row>
        <row r="26348">
          <cell r="A26348">
            <v>44341</v>
          </cell>
          <cell r="C26348">
            <v>12.1</v>
          </cell>
        </row>
        <row r="26349">
          <cell r="A26349">
            <v>44341</v>
          </cell>
          <cell r="C26349">
            <v>11.6</v>
          </cell>
        </row>
        <row r="26350">
          <cell r="A26350">
            <v>44341</v>
          </cell>
          <cell r="C26350">
            <v>11.1</v>
          </cell>
        </row>
        <row r="26351">
          <cell r="A26351">
            <v>44341</v>
          </cell>
          <cell r="C26351">
            <v>10.3</v>
          </cell>
        </row>
        <row r="26352">
          <cell r="A26352">
            <v>44341</v>
          </cell>
          <cell r="C26352">
            <v>9.8000000000000007</v>
          </cell>
        </row>
        <row r="26353">
          <cell r="A26353">
            <v>44341</v>
          </cell>
          <cell r="C26353">
            <v>9.1</v>
          </cell>
        </row>
        <row r="26354">
          <cell r="A26354">
            <v>44341</v>
          </cell>
          <cell r="C26354">
            <v>8.6</v>
          </cell>
        </row>
        <row r="26355">
          <cell r="A26355">
            <v>44341</v>
          </cell>
          <cell r="C26355">
            <v>8.5</v>
          </cell>
        </row>
        <row r="26356">
          <cell r="A26356">
            <v>44342</v>
          </cell>
          <cell r="C26356">
            <v>8.1999999999999993</v>
          </cell>
        </row>
        <row r="26357">
          <cell r="A26357">
            <v>44342</v>
          </cell>
          <cell r="C26357">
            <v>8</v>
          </cell>
        </row>
        <row r="26358">
          <cell r="A26358">
            <v>44342</v>
          </cell>
          <cell r="C26358">
            <v>7.8</v>
          </cell>
        </row>
        <row r="26359">
          <cell r="A26359">
            <v>44342</v>
          </cell>
          <cell r="C26359">
            <v>7.8</v>
          </cell>
        </row>
        <row r="26360">
          <cell r="A26360">
            <v>44342</v>
          </cell>
          <cell r="C26360">
            <v>7.6</v>
          </cell>
        </row>
        <row r="26361">
          <cell r="A26361">
            <v>44342</v>
          </cell>
          <cell r="C26361">
            <v>8.1</v>
          </cell>
        </row>
        <row r="26362">
          <cell r="A26362">
            <v>44342</v>
          </cell>
          <cell r="C26362">
            <v>9</v>
          </cell>
        </row>
        <row r="26363">
          <cell r="A26363">
            <v>44342</v>
          </cell>
          <cell r="C26363">
            <v>10</v>
          </cell>
        </row>
        <row r="26364">
          <cell r="A26364">
            <v>44342</v>
          </cell>
          <cell r="C26364">
            <v>11.2</v>
          </cell>
        </row>
        <row r="26365">
          <cell r="A26365">
            <v>44342</v>
          </cell>
          <cell r="C26365">
            <v>12.3</v>
          </cell>
        </row>
        <row r="26366">
          <cell r="A26366">
            <v>44342</v>
          </cell>
          <cell r="C26366">
            <v>13.4</v>
          </cell>
        </row>
        <row r="26367">
          <cell r="A26367">
            <v>44342</v>
          </cell>
          <cell r="C26367">
            <v>14.2</v>
          </cell>
        </row>
        <row r="26368">
          <cell r="A26368">
            <v>44342</v>
          </cell>
          <cell r="C26368">
            <v>14.8</v>
          </cell>
        </row>
        <row r="26369">
          <cell r="A26369">
            <v>44342</v>
          </cell>
          <cell r="C26369">
            <v>15</v>
          </cell>
        </row>
        <row r="26370">
          <cell r="A26370">
            <v>44342</v>
          </cell>
          <cell r="C26370">
            <v>15.1</v>
          </cell>
        </row>
        <row r="26371">
          <cell r="A26371">
            <v>44342</v>
          </cell>
          <cell r="C26371">
            <v>15.2</v>
          </cell>
        </row>
        <row r="26372">
          <cell r="A26372">
            <v>44342</v>
          </cell>
          <cell r="C26372">
            <v>14.9</v>
          </cell>
        </row>
        <row r="26373">
          <cell r="A26373">
            <v>44342</v>
          </cell>
          <cell r="C26373">
            <v>14.8</v>
          </cell>
        </row>
        <row r="26374">
          <cell r="A26374">
            <v>44342</v>
          </cell>
          <cell r="C26374">
            <v>14.1</v>
          </cell>
        </row>
        <row r="26375">
          <cell r="A26375">
            <v>44342</v>
          </cell>
          <cell r="C26375">
            <v>13.2</v>
          </cell>
        </row>
        <row r="26376">
          <cell r="A26376">
            <v>44342</v>
          </cell>
          <cell r="C26376">
            <v>12.3</v>
          </cell>
        </row>
        <row r="26377">
          <cell r="A26377">
            <v>44342</v>
          </cell>
          <cell r="C26377">
            <v>11.3</v>
          </cell>
        </row>
        <row r="26378">
          <cell r="A26378">
            <v>44342</v>
          </cell>
          <cell r="C26378">
            <v>10.3</v>
          </cell>
        </row>
        <row r="26379">
          <cell r="A26379">
            <v>44342</v>
          </cell>
          <cell r="C26379">
            <v>9.6999999999999993</v>
          </cell>
        </row>
        <row r="26380">
          <cell r="A26380">
            <v>44343</v>
          </cell>
          <cell r="C26380">
            <v>9.1</v>
          </cell>
        </row>
        <row r="26381">
          <cell r="A26381">
            <v>44343</v>
          </cell>
          <cell r="C26381">
            <v>8.5</v>
          </cell>
        </row>
        <row r="26382">
          <cell r="A26382">
            <v>44343</v>
          </cell>
          <cell r="C26382">
            <v>7.8</v>
          </cell>
        </row>
        <row r="26383">
          <cell r="A26383">
            <v>44343</v>
          </cell>
          <cell r="C26383">
            <v>7.7</v>
          </cell>
        </row>
        <row r="26384">
          <cell r="A26384">
            <v>44343</v>
          </cell>
          <cell r="C26384">
            <v>7.5</v>
          </cell>
        </row>
        <row r="26385">
          <cell r="A26385">
            <v>44343</v>
          </cell>
          <cell r="C26385">
            <v>8.1</v>
          </cell>
        </row>
        <row r="26386">
          <cell r="A26386">
            <v>44343</v>
          </cell>
          <cell r="C26386">
            <v>9.1</v>
          </cell>
        </row>
        <row r="26387">
          <cell r="A26387">
            <v>44343</v>
          </cell>
          <cell r="C26387">
            <v>10.6</v>
          </cell>
        </row>
        <row r="26388">
          <cell r="A26388">
            <v>44343</v>
          </cell>
          <cell r="C26388">
            <v>12.2</v>
          </cell>
        </row>
        <row r="26389">
          <cell r="A26389">
            <v>44343</v>
          </cell>
          <cell r="C26389">
            <v>13.6</v>
          </cell>
        </row>
        <row r="26390">
          <cell r="A26390">
            <v>44343</v>
          </cell>
          <cell r="C26390">
            <v>15.2</v>
          </cell>
        </row>
        <row r="26391">
          <cell r="A26391">
            <v>44343</v>
          </cell>
          <cell r="C26391">
            <v>16.100000000000001</v>
          </cell>
        </row>
        <row r="26392">
          <cell r="A26392">
            <v>44343</v>
          </cell>
          <cell r="C26392">
            <v>16.7</v>
          </cell>
        </row>
        <row r="26393">
          <cell r="A26393">
            <v>44343</v>
          </cell>
          <cell r="C26393">
            <v>17.100000000000001</v>
          </cell>
        </row>
        <row r="26394">
          <cell r="A26394">
            <v>44343</v>
          </cell>
          <cell r="C26394">
            <v>17.3</v>
          </cell>
        </row>
        <row r="26395">
          <cell r="A26395">
            <v>44343</v>
          </cell>
          <cell r="C26395">
            <v>17.399999999999999</v>
          </cell>
        </row>
        <row r="26396">
          <cell r="A26396">
            <v>44343</v>
          </cell>
          <cell r="C26396">
            <v>17</v>
          </cell>
        </row>
        <row r="26397">
          <cell r="A26397">
            <v>44343</v>
          </cell>
          <cell r="C26397">
            <v>16.600000000000001</v>
          </cell>
        </row>
        <row r="26398">
          <cell r="A26398">
            <v>44343</v>
          </cell>
          <cell r="C26398">
            <v>15.9</v>
          </cell>
        </row>
        <row r="26399">
          <cell r="A26399">
            <v>44343</v>
          </cell>
          <cell r="C26399">
            <v>14.9</v>
          </cell>
        </row>
        <row r="26400">
          <cell r="A26400">
            <v>44343</v>
          </cell>
          <cell r="C26400">
            <v>13.5</v>
          </cell>
        </row>
        <row r="26401">
          <cell r="A26401">
            <v>44343</v>
          </cell>
          <cell r="C26401">
            <v>12.5</v>
          </cell>
        </row>
        <row r="26402">
          <cell r="A26402">
            <v>44343</v>
          </cell>
          <cell r="C26402">
            <v>11.9</v>
          </cell>
        </row>
        <row r="26403">
          <cell r="A26403">
            <v>44343</v>
          </cell>
          <cell r="C26403">
            <v>11.3</v>
          </cell>
        </row>
        <row r="26404">
          <cell r="A26404">
            <v>44344</v>
          </cell>
          <cell r="C26404">
            <v>10.9</v>
          </cell>
        </row>
        <row r="26405">
          <cell r="A26405">
            <v>44344</v>
          </cell>
          <cell r="C26405">
            <v>10.6</v>
          </cell>
        </row>
        <row r="26406">
          <cell r="A26406">
            <v>44344</v>
          </cell>
          <cell r="C26406">
            <v>10.199999999999999</v>
          </cell>
        </row>
        <row r="26407">
          <cell r="A26407">
            <v>44344</v>
          </cell>
          <cell r="C26407">
            <v>10</v>
          </cell>
        </row>
        <row r="26408">
          <cell r="A26408">
            <v>44344</v>
          </cell>
          <cell r="C26408">
            <v>9.8000000000000007</v>
          </cell>
        </row>
        <row r="26409">
          <cell r="A26409">
            <v>44344</v>
          </cell>
          <cell r="C26409">
            <v>10</v>
          </cell>
        </row>
        <row r="26410">
          <cell r="A26410">
            <v>44344</v>
          </cell>
          <cell r="C26410">
            <v>10.7</v>
          </cell>
        </row>
        <row r="26411">
          <cell r="A26411">
            <v>44344</v>
          </cell>
          <cell r="C26411">
            <v>11.8</v>
          </cell>
        </row>
        <row r="26412">
          <cell r="A26412">
            <v>44344</v>
          </cell>
          <cell r="C26412">
            <v>12.8</v>
          </cell>
        </row>
        <row r="26413">
          <cell r="A26413">
            <v>44344</v>
          </cell>
          <cell r="C26413">
            <v>13.8</v>
          </cell>
        </row>
        <row r="26414">
          <cell r="A26414">
            <v>44344</v>
          </cell>
          <cell r="C26414">
            <v>13.3</v>
          </cell>
        </row>
        <row r="26415">
          <cell r="A26415">
            <v>44344</v>
          </cell>
          <cell r="C26415">
            <v>13.9</v>
          </cell>
        </row>
        <row r="26416">
          <cell r="A26416">
            <v>44344</v>
          </cell>
          <cell r="C26416">
            <v>14.8</v>
          </cell>
        </row>
        <row r="26417">
          <cell r="A26417">
            <v>44344</v>
          </cell>
          <cell r="C26417">
            <v>15.1</v>
          </cell>
        </row>
        <row r="26418">
          <cell r="A26418">
            <v>44344</v>
          </cell>
          <cell r="C26418">
            <v>15.5</v>
          </cell>
        </row>
        <row r="26419">
          <cell r="A26419">
            <v>44344</v>
          </cell>
          <cell r="C26419">
            <v>15.8</v>
          </cell>
        </row>
        <row r="26420">
          <cell r="A26420">
            <v>44344</v>
          </cell>
          <cell r="C26420">
            <v>16</v>
          </cell>
        </row>
        <row r="26421">
          <cell r="A26421">
            <v>44344</v>
          </cell>
          <cell r="C26421">
            <v>15.7</v>
          </cell>
        </row>
        <row r="26422">
          <cell r="A26422">
            <v>44344</v>
          </cell>
          <cell r="C26422">
            <v>15.4</v>
          </cell>
        </row>
        <row r="26423">
          <cell r="A26423">
            <v>44344</v>
          </cell>
          <cell r="C26423">
            <v>14.8</v>
          </cell>
        </row>
        <row r="26424">
          <cell r="A26424">
            <v>44344</v>
          </cell>
          <cell r="C26424">
            <v>14.1</v>
          </cell>
        </row>
        <row r="26425">
          <cell r="A26425">
            <v>44344</v>
          </cell>
          <cell r="C26425">
            <v>13.3</v>
          </cell>
        </row>
        <row r="26426">
          <cell r="A26426">
            <v>44344</v>
          </cell>
          <cell r="C26426">
            <v>13</v>
          </cell>
        </row>
        <row r="26427">
          <cell r="A26427">
            <v>44344</v>
          </cell>
          <cell r="C26427">
            <v>12.8</v>
          </cell>
        </row>
        <row r="26428">
          <cell r="A26428">
            <v>44345</v>
          </cell>
          <cell r="C26428">
            <v>12.5</v>
          </cell>
        </row>
        <row r="26429">
          <cell r="A26429">
            <v>44345</v>
          </cell>
          <cell r="C26429">
            <v>12.3</v>
          </cell>
        </row>
        <row r="26430">
          <cell r="A26430">
            <v>44345</v>
          </cell>
          <cell r="C26430">
            <v>12</v>
          </cell>
        </row>
        <row r="26431">
          <cell r="A26431">
            <v>44345</v>
          </cell>
          <cell r="C26431">
            <v>11.8</v>
          </cell>
        </row>
        <row r="26432">
          <cell r="A26432">
            <v>44345</v>
          </cell>
          <cell r="C26432">
            <v>11.5</v>
          </cell>
        </row>
        <row r="26433">
          <cell r="A26433">
            <v>44345</v>
          </cell>
          <cell r="C26433">
            <v>11.7</v>
          </cell>
        </row>
        <row r="26434">
          <cell r="A26434">
            <v>44345</v>
          </cell>
          <cell r="C26434">
            <v>12.3</v>
          </cell>
        </row>
        <row r="26435">
          <cell r="A26435">
            <v>44345</v>
          </cell>
          <cell r="C26435">
            <v>13.1</v>
          </cell>
        </row>
        <row r="26436">
          <cell r="A26436">
            <v>44345</v>
          </cell>
          <cell r="C26436">
            <v>14</v>
          </cell>
        </row>
        <row r="26437">
          <cell r="A26437">
            <v>44345</v>
          </cell>
          <cell r="C26437">
            <v>14.9</v>
          </cell>
        </row>
        <row r="26438">
          <cell r="A26438">
            <v>44345</v>
          </cell>
          <cell r="C26438">
            <v>16.2</v>
          </cell>
        </row>
        <row r="26439">
          <cell r="A26439">
            <v>44345</v>
          </cell>
          <cell r="C26439">
            <v>17.2</v>
          </cell>
        </row>
        <row r="26440">
          <cell r="A26440">
            <v>44345</v>
          </cell>
          <cell r="C26440">
            <v>18.2</v>
          </cell>
        </row>
        <row r="26441">
          <cell r="A26441">
            <v>44345</v>
          </cell>
          <cell r="C26441">
            <v>18.600000000000001</v>
          </cell>
        </row>
        <row r="26442">
          <cell r="A26442">
            <v>44345</v>
          </cell>
          <cell r="C26442">
            <v>18.899999999999999</v>
          </cell>
        </row>
        <row r="26443">
          <cell r="A26443">
            <v>44345</v>
          </cell>
          <cell r="C26443">
            <v>19</v>
          </cell>
        </row>
        <row r="26444">
          <cell r="A26444">
            <v>44345</v>
          </cell>
          <cell r="C26444">
            <v>18.8</v>
          </cell>
        </row>
        <row r="26445">
          <cell r="A26445">
            <v>44345</v>
          </cell>
          <cell r="C26445">
            <v>18.7</v>
          </cell>
        </row>
        <row r="26446">
          <cell r="A26446">
            <v>44345</v>
          </cell>
          <cell r="C26446">
            <v>18</v>
          </cell>
        </row>
        <row r="26447">
          <cell r="A26447">
            <v>44345</v>
          </cell>
          <cell r="C26447">
            <v>17.2</v>
          </cell>
        </row>
        <row r="26448">
          <cell r="A26448">
            <v>44345</v>
          </cell>
          <cell r="C26448">
            <v>16.3</v>
          </cell>
        </row>
        <row r="26449">
          <cell r="A26449">
            <v>44345</v>
          </cell>
          <cell r="C26449">
            <v>15.3</v>
          </cell>
        </row>
        <row r="26450">
          <cell r="A26450">
            <v>44345</v>
          </cell>
          <cell r="C26450">
            <v>14.7</v>
          </cell>
        </row>
        <row r="26451">
          <cell r="A26451">
            <v>44345</v>
          </cell>
          <cell r="C26451">
            <v>14</v>
          </cell>
        </row>
        <row r="26452">
          <cell r="A26452">
            <v>44346</v>
          </cell>
          <cell r="C26452">
            <v>13.3</v>
          </cell>
        </row>
        <row r="26453">
          <cell r="A26453">
            <v>44346</v>
          </cell>
          <cell r="C26453">
            <v>12.3</v>
          </cell>
        </row>
        <row r="26454">
          <cell r="A26454">
            <v>44346</v>
          </cell>
          <cell r="C26454">
            <v>11.4</v>
          </cell>
        </row>
        <row r="26455">
          <cell r="A26455">
            <v>44346</v>
          </cell>
          <cell r="C26455">
            <v>10.8</v>
          </cell>
        </row>
        <row r="26456">
          <cell r="A26456">
            <v>44346</v>
          </cell>
          <cell r="C26456">
            <v>10.3</v>
          </cell>
        </row>
        <row r="26457">
          <cell r="A26457">
            <v>44346</v>
          </cell>
          <cell r="C26457">
            <v>10.5</v>
          </cell>
        </row>
        <row r="26458">
          <cell r="A26458">
            <v>44346</v>
          </cell>
          <cell r="C26458">
            <v>11.2</v>
          </cell>
        </row>
        <row r="26459">
          <cell r="A26459">
            <v>44346</v>
          </cell>
          <cell r="C26459">
            <v>12.2</v>
          </cell>
        </row>
        <row r="26460">
          <cell r="A26460">
            <v>44346</v>
          </cell>
          <cell r="C26460">
            <v>13.2</v>
          </cell>
        </row>
        <row r="26461">
          <cell r="A26461">
            <v>44346</v>
          </cell>
          <cell r="C26461">
            <v>14.6</v>
          </cell>
        </row>
        <row r="26462">
          <cell r="A26462">
            <v>44346</v>
          </cell>
          <cell r="C26462">
            <v>16.3</v>
          </cell>
        </row>
        <row r="26463">
          <cell r="A26463">
            <v>44346</v>
          </cell>
          <cell r="C26463">
            <v>17.399999999999999</v>
          </cell>
        </row>
        <row r="26464">
          <cell r="A26464">
            <v>44346</v>
          </cell>
          <cell r="C26464">
            <v>18.5</v>
          </cell>
        </row>
        <row r="26465">
          <cell r="A26465">
            <v>44346</v>
          </cell>
          <cell r="C26465">
            <v>19</v>
          </cell>
        </row>
        <row r="26466">
          <cell r="A26466">
            <v>44346</v>
          </cell>
          <cell r="C26466">
            <v>19.5</v>
          </cell>
        </row>
        <row r="26467">
          <cell r="A26467">
            <v>44346</v>
          </cell>
          <cell r="C26467">
            <v>19.899999999999999</v>
          </cell>
        </row>
        <row r="26468">
          <cell r="A26468">
            <v>44346</v>
          </cell>
          <cell r="C26468">
            <v>19.600000000000001</v>
          </cell>
        </row>
        <row r="26469">
          <cell r="A26469">
            <v>44346</v>
          </cell>
          <cell r="C26469">
            <v>19.399999999999999</v>
          </cell>
        </row>
        <row r="26470">
          <cell r="A26470">
            <v>44346</v>
          </cell>
          <cell r="C26470">
            <v>18.7</v>
          </cell>
        </row>
        <row r="26471">
          <cell r="A26471">
            <v>44346</v>
          </cell>
          <cell r="C26471">
            <v>17.600000000000001</v>
          </cell>
        </row>
        <row r="26472">
          <cell r="A26472">
            <v>44346</v>
          </cell>
          <cell r="C26472">
            <v>16.5</v>
          </cell>
        </row>
        <row r="26473">
          <cell r="A26473">
            <v>44346</v>
          </cell>
          <cell r="C26473">
            <v>15.2</v>
          </cell>
        </row>
        <row r="26474">
          <cell r="A26474">
            <v>44346</v>
          </cell>
          <cell r="C26474">
            <v>13.7</v>
          </cell>
        </row>
        <row r="26475">
          <cell r="A26475">
            <v>44346</v>
          </cell>
          <cell r="C26475">
            <v>12.9</v>
          </cell>
        </row>
        <row r="26476">
          <cell r="A26476">
            <v>44347</v>
          </cell>
          <cell r="C26476">
            <v>12.2</v>
          </cell>
        </row>
        <row r="26477">
          <cell r="A26477">
            <v>44347</v>
          </cell>
          <cell r="C26477">
            <v>11.4</v>
          </cell>
        </row>
        <row r="26478">
          <cell r="A26478">
            <v>44347</v>
          </cell>
          <cell r="C26478">
            <v>10.5</v>
          </cell>
        </row>
        <row r="26479">
          <cell r="A26479">
            <v>44347</v>
          </cell>
          <cell r="C26479">
            <v>10</v>
          </cell>
        </row>
        <row r="26480">
          <cell r="A26480">
            <v>44347</v>
          </cell>
          <cell r="C26480">
            <v>9.6</v>
          </cell>
        </row>
        <row r="26481">
          <cell r="A26481">
            <v>44347</v>
          </cell>
          <cell r="C26481">
            <v>9.9</v>
          </cell>
        </row>
        <row r="26482">
          <cell r="A26482">
            <v>44347</v>
          </cell>
          <cell r="C26482">
            <v>10.9</v>
          </cell>
        </row>
        <row r="26483">
          <cell r="A26483">
            <v>44347</v>
          </cell>
          <cell r="C26483">
            <v>12.2</v>
          </cell>
        </row>
        <row r="26484">
          <cell r="A26484">
            <v>44347</v>
          </cell>
          <cell r="C26484">
            <v>13.7</v>
          </cell>
        </row>
        <row r="26485">
          <cell r="A26485">
            <v>44347</v>
          </cell>
          <cell r="C26485">
            <v>15.4</v>
          </cell>
        </row>
        <row r="26486">
          <cell r="A26486">
            <v>44347</v>
          </cell>
          <cell r="C26486">
            <v>17.399999999999999</v>
          </cell>
        </row>
        <row r="26487">
          <cell r="A26487">
            <v>44347</v>
          </cell>
          <cell r="C26487">
            <v>18.899999999999999</v>
          </cell>
        </row>
        <row r="26488">
          <cell r="A26488">
            <v>44347</v>
          </cell>
          <cell r="C26488">
            <v>20.3</v>
          </cell>
        </row>
        <row r="26489">
          <cell r="A26489">
            <v>44347</v>
          </cell>
          <cell r="C26489">
            <v>21.2</v>
          </cell>
        </row>
        <row r="26490">
          <cell r="A26490">
            <v>44347</v>
          </cell>
          <cell r="C26490">
            <v>21.8</v>
          </cell>
        </row>
        <row r="26491">
          <cell r="A26491">
            <v>44347</v>
          </cell>
          <cell r="C26491">
            <v>22.3</v>
          </cell>
        </row>
        <row r="26492">
          <cell r="A26492">
            <v>44347</v>
          </cell>
          <cell r="C26492">
            <v>22.7</v>
          </cell>
        </row>
        <row r="26493">
          <cell r="A26493">
            <v>44347</v>
          </cell>
          <cell r="C26493">
            <v>22.3</v>
          </cell>
        </row>
        <row r="26494">
          <cell r="A26494">
            <v>44347</v>
          </cell>
          <cell r="C26494">
            <v>21.5</v>
          </cell>
        </row>
        <row r="26495">
          <cell r="A26495">
            <v>44347</v>
          </cell>
          <cell r="C26495">
            <v>20.2</v>
          </cell>
        </row>
        <row r="26496">
          <cell r="A26496">
            <v>44347</v>
          </cell>
          <cell r="C26496">
            <v>18.600000000000001</v>
          </cell>
        </row>
        <row r="26497">
          <cell r="A26497">
            <v>44347</v>
          </cell>
          <cell r="C26497">
            <v>17.2</v>
          </cell>
        </row>
        <row r="26498">
          <cell r="A26498">
            <v>44347</v>
          </cell>
          <cell r="C26498">
            <v>16</v>
          </cell>
        </row>
        <row r="26499">
          <cell r="A26499">
            <v>44347</v>
          </cell>
          <cell r="C26499">
            <v>15.2</v>
          </cell>
        </row>
        <row r="26500">
          <cell r="A26500">
            <v>44348</v>
          </cell>
          <cell r="C26500">
            <v>14.5</v>
          </cell>
        </row>
        <row r="26501">
          <cell r="A26501">
            <v>44348</v>
          </cell>
          <cell r="C26501">
            <v>13.6</v>
          </cell>
        </row>
        <row r="26502">
          <cell r="A26502">
            <v>44348</v>
          </cell>
          <cell r="C26502">
            <v>12.9</v>
          </cell>
        </row>
        <row r="26503">
          <cell r="A26503">
            <v>44348</v>
          </cell>
          <cell r="C26503">
            <v>12.5</v>
          </cell>
        </row>
        <row r="26504">
          <cell r="A26504">
            <v>44348</v>
          </cell>
          <cell r="C26504">
            <v>12.1</v>
          </cell>
        </row>
        <row r="26505">
          <cell r="A26505">
            <v>44348</v>
          </cell>
          <cell r="C26505">
            <v>12.4</v>
          </cell>
        </row>
        <row r="26506">
          <cell r="A26506">
            <v>44348</v>
          </cell>
          <cell r="C26506">
            <v>13.4</v>
          </cell>
        </row>
        <row r="26507">
          <cell r="A26507">
            <v>44348</v>
          </cell>
          <cell r="C26507">
            <v>14.7</v>
          </cell>
        </row>
        <row r="26508">
          <cell r="A26508">
            <v>44348</v>
          </cell>
          <cell r="C26508">
            <v>16.3</v>
          </cell>
        </row>
        <row r="26509">
          <cell r="A26509">
            <v>44348</v>
          </cell>
          <cell r="C26509">
            <v>18</v>
          </cell>
        </row>
        <row r="26510">
          <cell r="A26510">
            <v>44348</v>
          </cell>
          <cell r="C26510">
            <v>19.899999999999999</v>
          </cell>
        </row>
        <row r="26511">
          <cell r="A26511">
            <v>44348</v>
          </cell>
          <cell r="C26511">
            <v>21.2</v>
          </cell>
        </row>
        <row r="26512">
          <cell r="A26512">
            <v>44348</v>
          </cell>
          <cell r="C26512">
            <v>22.3</v>
          </cell>
        </row>
        <row r="26513">
          <cell r="A26513">
            <v>44348</v>
          </cell>
          <cell r="C26513">
            <v>23.1</v>
          </cell>
        </row>
        <row r="26514">
          <cell r="A26514">
            <v>44348</v>
          </cell>
          <cell r="C26514">
            <v>23.6</v>
          </cell>
        </row>
        <row r="26515">
          <cell r="A26515">
            <v>44348</v>
          </cell>
          <cell r="C26515">
            <v>24</v>
          </cell>
        </row>
        <row r="26516">
          <cell r="A26516">
            <v>44348</v>
          </cell>
          <cell r="C26516">
            <v>23.9</v>
          </cell>
        </row>
        <row r="26517">
          <cell r="A26517">
            <v>44348</v>
          </cell>
          <cell r="C26517">
            <v>23.3</v>
          </cell>
        </row>
        <row r="26518">
          <cell r="A26518">
            <v>44348</v>
          </cell>
          <cell r="C26518">
            <v>22.6</v>
          </cell>
        </row>
        <row r="26519">
          <cell r="A26519">
            <v>44348</v>
          </cell>
          <cell r="C26519">
            <v>21.3</v>
          </cell>
        </row>
        <row r="26520">
          <cell r="A26520">
            <v>44348</v>
          </cell>
          <cell r="C26520">
            <v>19.8</v>
          </cell>
        </row>
        <row r="26521">
          <cell r="A26521">
            <v>44348</v>
          </cell>
          <cell r="C26521">
            <v>18.399999999999999</v>
          </cell>
        </row>
        <row r="26522">
          <cell r="A26522">
            <v>44348</v>
          </cell>
          <cell r="C26522">
            <v>17.399999999999999</v>
          </cell>
        </row>
        <row r="26523">
          <cell r="A26523">
            <v>44348</v>
          </cell>
          <cell r="C26523">
            <v>16.5</v>
          </cell>
        </row>
        <row r="26524">
          <cell r="A26524">
            <v>44349</v>
          </cell>
          <cell r="C26524">
            <v>15.7</v>
          </cell>
        </row>
        <row r="26525">
          <cell r="A26525">
            <v>44349</v>
          </cell>
          <cell r="C26525">
            <v>15.2</v>
          </cell>
        </row>
        <row r="26526">
          <cell r="A26526">
            <v>44349</v>
          </cell>
          <cell r="C26526">
            <v>14.5</v>
          </cell>
        </row>
        <row r="26527">
          <cell r="A26527">
            <v>44349</v>
          </cell>
          <cell r="C26527">
            <v>14.1</v>
          </cell>
        </row>
        <row r="26528">
          <cell r="A26528">
            <v>44349</v>
          </cell>
          <cell r="C26528">
            <v>13.5</v>
          </cell>
        </row>
        <row r="26529">
          <cell r="A26529">
            <v>44349</v>
          </cell>
          <cell r="C26529">
            <v>13.8</v>
          </cell>
        </row>
        <row r="26530">
          <cell r="A26530">
            <v>44349</v>
          </cell>
          <cell r="C26530">
            <v>14.7</v>
          </cell>
        </row>
        <row r="26531">
          <cell r="A26531">
            <v>44349</v>
          </cell>
          <cell r="C26531">
            <v>15.8</v>
          </cell>
        </row>
        <row r="26532">
          <cell r="A26532">
            <v>44349</v>
          </cell>
          <cell r="C26532">
            <v>17</v>
          </cell>
        </row>
        <row r="26533">
          <cell r="A26533">
            <v>44349</v>
          </cell>
          <cell r="C26533">
            <v>18.5</v>
          </cell>
        </row>
        <row r="26534">
          <cell r="A26534">
            <v>44349</v>
          </cell>
          <cell r="C26534">
            <v>19.7</v>
          </cell>
        </row>
        <row r="26535">
          <cell r="A26535">
            <v>44349</v>
          </cell>
          <cell r="C26535">
            <v>20.7</v>
          </cell>
        </row>
        <row r="26536">
          <cell r="A26536">
            <v>44349</v>
          </cell>
          <cell r="C26536">
            <v>21.6</v>
          </cell>
        </row>
        <row r="26537">
          <cell r="A26537">
            <v>44349</v>
          </cell>
          <cell r="C26537">
            <v>22</v>
          </cell>
        </row>
        <row r="26538">
          <cell r="A26538">
            <v>44349</v>
          </cell>
          <cell r="C26538">
            <v>22</v>
          </cell>
        </row>
        <row r="26539">
          <cell r="A26539">
            <v>44349</v>
          </cell>
          <cell r="C26539">
            <v>21.6</v>
          </cell>
        </row>
        <row r="26540">
          <cell r="A26540">
            <v>44349</v>
          </cell>
          <cell r="C26540">
            <v>21</v>
          </cell>
        </row>
        <row r="26541">
          <cell r="A26541">
            <v>44349</v>
          </cell>
          <cell r="C26541">
            <v>20.399999999999999</v>
          </cell>
        </row>
        <row r="26542">
          <cell r="A26542">
            <v>44349</v>
          </cell>
          <cell r="C26542">
            <v>19.8</v>
          </cell>
        </row>
        <row r="26543">
          <cell r="A26543">
            <v>44349</v>
          </cell>
          <cell r="C26543">
            <v>19</v>
          </cell>
        </row>
        <row r="26544">
          <cell r="A26544">
            <v>44349</v>
          </cell>
          <cell r="C26544">
            <v>17.899999999999999</v>
          </cell>
        </row>
        <row r="26545">
          <cell r="A26545">
            <v>44349</v>
          </cell>
          <cell r="C26545">
            <v>17.100000000000001</v>
          </cell>
        </row>
        <row r="26546">
          <cell r="A26546">
            <v>44349</v>
          </cell>
          <cell r="C26546">
            <v>16.7</v>
          </cell>
        </row>
        <row r="26547">
          <cell r="A26547">
            <v>44349</v>
          </cell>
          <cell r="C26547">
            <v>16.3</v>
          </cell>
        </row>
        <row r="26548">
          <cell r="A26548">
            <v>44350</v>
          </cell>
          <cell r="C26548">
            <v>15.9</v>
          </cell>
        </row>
        <row r="26549">
          <cell r="A26549">
            <v>44350</v>
          </cell>
          <cell r="C26549">
            <v>15.6</v>
          </cell>
        </row>
        <row r="26550">
          <cell r="A26550">
            <v>44350</v>
          </cell>
          <cell r="C26550">
            <v>15.2</v>
          </cell>
        </row>
        <row r="26551">
          <cell r="A26551">
            <v>44350</v>
          </cell>
          <cell r="C26551">
            <v>14.8</v>
          </cell>
        </row>
        <row r="26552">
          <cell r="A26552">
            <v>44350</v>
          </cell>
          <cell r="C26552">
            <v>14.1</v>
          </cell>
        </row>
        <row r="26553">
          <cell r="A26553">
            <v>44350</v>
          </cell>
          <cell r="C26553">
            <v>14.1</v>
          </cell>
        </row>
        <row r="26554">
          <cell r="A26554">
            <v>44350</v>
          </cell>
          <cell r="C26554">
            <v>14.4</v>
          </cell>
        </row>
        <row r="26555">
          <cell r="A26555">
            <v>44350</v>
          </cell>
          <cell r="C26555">
            <v>15</v>
          </cell>
        </row>
        <row r="26556">
          <cell r="A26556">
            <v>44350</v>
          </cell>
          <cell r="C26556">
            <v>15.3</v>
          </cell>
        </row>
        <row r="26557">
          <cell r="A26557">
            <v>44350</v>
          </cell>
          <cell r="C26557">
            <v>15.9</v>
          </cell>
        </row>
        <row r="26558">
          <cell r="A26558">
            <v>44350</v>
          </cell>
          <cell r="C26558">
            <v>16.399999999999999</v>
          </cell>
        </row>
        <row r="26559">
          <cell r="A26559">
            <v>44350</v>
          </cell>
          <cell r="C26559">
            <v>16.600000000000001</v>
          </cell>
        </row>
        <row r="26560">
          <cell r="A26560">
            <v>44350</v>
          </cell>
          <cell r="C26560">
            <v>17.100000000000001</v>
          </cell>
        </row>
        <row r="26561">
          <cell r="A26561">
            <v>44350</v>
          </cell>
          <cell r="C26561">
            <v>17.399999999999999</v>
          </cell>
        </row>
        <row r="26562">
          <cell r="A26562">
            <v>44350</v>
          </cell>
          <cell r="C26562">
            <v>17.600000000000001</v>
          </cell>
        </row>
        <row r="26563">
          <cell r="A26563">
            <v>44350</v>
          </cell>
          <cell r="C26563">
            <v>17.399999999999999</v>
          </cell>
        </row>
        <row r="26564">
          <cell r="A26564">
            <v>44350</v>
          </cell>
          <cell r="C26564">
            <v>16.7</v>
          </cell>
        </row>
        <row r="26565">
          <cell r="A26565">
            <v>44350</v>
          </cell>
          <cell r="C26565">
            <v>16.2</v>
          </cell>
        </row>
        <row r="26566">
          <cell r="A26566">
            <v>44350</v>
          </cell>
          <cell r="C26566">
            <v>15.4</v>
          </cell>
        </row>
        <row r="26567">
          <cell r="A26567">
            <v>44350</v>
          </cell>
          <cell r="C26567">
            <v>14.6</v>
          </cell>
        </row>
        <row r="26568">
          <cell r="A26568">
            <v>44350</v>
          </cell>
          <cell r="C26568">
            <v>13.6</v>
          </cell>
        </row>
        <row r="26569">
          <cell r="A26569">
            <v>44350</v>
          </cell>
          <cell r="C26569">
            <v>12.7</v>
          </cell>
        </row>
        <row r="26570">
          <cell r="A26570">
            <v>44350</v>
          </cell>
          <cell r="C26570">
            <v>12.1</v>
          </cell>
        </row>
        <row r="26571">
          <cell r="A26571">
            <v>44350</v>
          </cell>
          <cell r="C26571">
            <v>11.8</v>
          </cell>
        </row>
        <row r="26572">
          <cell r="A26572">
            <v>44351</v>
          </cell>
          <cell r="C26572">
            <v>11.3</v>
          </cell>
        </row>
        <row r="26573">
          <cell r="A26573">
            <v>44351</v>
          </cell>
          <cell r="C26573">
            <v>10.8</v>
          </cell>
        </row>
        <row r="26574">
          <cell r="A26574">
            <v>44351</v>
          </cell>
          <cell r="C26574">
            <v>10.4</v>
          </cell>
        </row>
        <row r="26575">
          <cell r="A26575">
            <v>44351</v>
          </cell>
          <cell r="C26575">
            <v>10.3</v>
          </cell>
        </row>
        <row r="26576">
          <cell r="A26576">
            <v>44351</v>
          </cell>
          <cell r="C26576">
            <v>10</v>
          </cell>
        </row>
        <row r="26577">
          <cell r="A26577">
            <v>44351</v>
          </cell>
          <cell r="C26577">
            <v>10.3</v>
          </cell>
        </row>
        <row r="26578">
          <cell r="A26578">
            <v>44351</v>
          </cell>
          <cell r="C26578">
            <v>11.2</v>
          </cell>
        </row>
        <row r="26579">
          <cell r="A26579">
            <v>44351</v>
          </cell>
          <cell r="C26579">
            <v>12.4</v>
          </cell>
        </row>
        <row r="26580">
          <cell r="A26580">
            <v>44351</v>
          </cell>
          <cell r="C26580">
            <v>13.5</v>
          </cell>
        </row>
        <row r="26581">
          <cell r="A26581">
            <v>44351</v>
          </cell>
          <cell r="C26581">
            <v>14.7</v>
          </cell>
        </row>
        <row r="26582">
          <cell r="A26582">
            <v>44351</v>
          </cell>
          <cell r="C26582">
            <v>15.6</v>
          </cell>
        </row>
        <row r="26583">
          <cell r="A26583">
            <v>44351</v>
          </cell>
          <cell r="C26583">
            <v>16.5</v>
          </cell>
        </row>
        <row r="26584">
          <cell r="A26584">
            <v>44351</v>
          </cell>
          <cell r="C26584">
            <v>17.3</v>
          </cell>
        </row>
        <row r="26585">
          <cell r="A26585">
            <v>44351</v>
          </cell>
          <cell r="C26585">
            <v>17.899999999999999</v>
          </cell>
        </row>
        <row r="26586">
          <cell r="A26586">
            <v>44351</v>
          </cell>
          <cell r="C26586">
            <v>18.3</v>
          </cell>
        </row>
        <row r="26587">
          <cell r="A26587">
            <v>44351</v>
          </cell>
          <cell r="C26587">
            <v>18.5</v>
          </cell>
        </row>
        <row r="26588">
          <cell r="A26588">
            <v>44351</v>
          </cell>
          <cell r="C26588">
            <v>18.100000000000001</v>
          </cell>
        </row>
        <row r="26589">
          <cell r="A26589">
            <v>44351</v>
          </cell>
          <cell r="C26589">
            <v>17.8</v>
          </cell>
        </row>
        <row r="26590">
          <cell r="A26590">
            <v>44351</v>
          </cell>
          <cell r="C26590">
            <v>17</v>
          </cell>
        </row>
        <row r="26591">
          <cell r="A26591">
            <v>44351</v>
          </cell>
          <cell r="C26591">
            <v>15.9</v>
          </cell>
        </row>
        <row r="26592">
          <cell r="A26592">
            <v>44351</v>
          </cell>
          <cell r="C26592">
            <v>14.5</v>
          </cell>
        </row>
        <row r="26593">
          <cell r="A26593">
            <v>44351</v>
          </cell>
          <cell r="C26593">
            <v>13.4</v>
          </cell>
        </row>
        <row r="26594">
          <cell r="A26594">
            <v>44351</v>
          </cell>
          <cell r="C26594">
            <v>12.8</v>
          </cell>
        </row>
        <row r="26595">
          <cell r="A26595">
            <v>44351</v>
          </cell>
          <cell r="C26595">
            <v>12.2</v>
          </cell>
        </row>
        <row r="26596">
          <cell r="A26596">
            <v>44352</v>
          </cell>
          <cell r="C26596">
            <v>11.6</v>
          </cell>
        </row>
        <row r="26597">
          <cell r="A26597">
            <v>44352</v>
          </cell>
          <cell r="C26597">
            <v>11</v>
          </cell>
        </row>
        <row r="26598">
          <cell r="A26598">
            <v>44352</v>
          </cell>
          <cell r="C26598">
            <v>10.4</v>
          </cell>
        </row>
        <row r="26599">
          <cell r="A26599">
            <v>44352</v>
          </cell>
          <cell r="C26599">
            <v>10.3</v>
          </cell>
        </row>
        <row r="26600">
          <cell r="A26600">
            <v>44352</v>
          </cell>
          <cell r="C26600">
            <v>10.1</v>
          </cell>
        </row>
        <row r="26601">
          <cell r="A26601">
            <v>44352</v>
          </cell>
          <cell r="C26601">
            <v>10.7</v>
          </cell>
        </row>
        <row r="26602">
          <cell r="A26602">
            <v>44352</v>
          </cell>
          <cell r="C26602">
            <v>11.8</v>
          </cell>
        </row>
        <row r="26603">
          <cell r="A26603">
            <v>44352</v>
          </cell>
          <cell r="C26603">
            <v>13.2</v>
          </cell>
        </row>
        <row r="26604">
          <cell r="A26604">
            <v>44352</v>
          </cell>
          <cell r="C26604">
            <v>14.7</v>
          </cell>
        </row>
        <row r="26605">
          <cell r="A26605">
            <v>44352</v>
          </cell>
          <cell r="C26605">
            <v>16.2</v>
          </cell>
        </row>
        <row r="26606">
          <cell r="A26606">
            <v>44352</v>
          </cell>
          <cell r="C26606">
            <v>17.5</v>
          </cell>
        </row>
        <row r="26607">
          <cell r="A26607">
            <v>44352</v>
          </cell>
          <cell r="C26607">
            <v>18.3</v>
          </cell>
        </row>
        <row r="26608">
          <cell r="A26608">
            <v>44352</v>
          </cell>
          <cell r="C26608">
            <v>18.8</v>
          </cell>
        </row>
        <row r="26609">
          <cell r="A26609">
            <v>44352</v>
          </cell>
          <cell r="C26609">
            <v>19.100000000000001</v>
          </cell>
        </row>
        <row r="26610">
          <cell r="A26610">
            <v>44352</v>
          </cell>
          <cell r="C26610">
            <v>19.100000000000001</v>
          </cell>
        </row>
        <row r="26611">
          <cell r="A26611">
            <v>44352</v>
          </cell>
          <cell r="C26611">
            <v>18.8</v>
          </cell>
        </row>
        <row r="26612">
          <cell r="A26612">
            <v>44352</v>
          </cell>
          <cell r="C26612">
            <v>18.2</v>
          </cell>
        </row>
        <row r="26613">
          <cell r="A26613">
            <v>44352</v>
          </cell>
          <cell r="C26613">
            <v>17.7</v>
          </cell>
        </row>
        <row r="26614">
          <cell r="A26614">
            <v>44352</v>
          </cell>
          <cell r="C26614">
            <v>16.899999999999999</v>
          </cell>
        </row>
        <row r="26615">
          <cell r="A26615">
            <v>44352</v>
          </cell>
          <cell r="C26615">
            <v>16.3</v>
          </cell>
        </row>
        <row r="26616">
          <cell r="A26616">
            <v>44352</v>
          </cell>
          <cell r="C26616">
            <v>15.5</v>
          </cell>
        </row>
        <row r="26617">
          <cell r="A26617">
            <v>44352</v>
          </cell>
          <cell r="C26617">
            <v>14.7</v>
          </cell>
        </row>
        <row r="26618">
          <cell r="A26618">
            <v>44352</v>
          </cell>
          <cell r="C26618">
            <v>14.4</v>
          </cell>
        </row>
        <row r="26619">
          <cell r="A26619">
            <v>44352</v>
          </cell>
          <cell r="C26619">
            <v>14.2</v>
          </cell>
        </row>
        <row r="26620">
          <cell r="A26620">
            <v>44353</v>
          </cell>
          <cell r="C26620">
            <v>14</v>
          </cell>
        </row>
        <row r="26621">
          <cell r="A26621">
            <v>44353</v>
          </cell>
          <cell r="C26621">
            <v>13.9</v>
          </cell>
        </row>
        <row r="26622">
          <cell r="A26622">
            <v>44353</v>
          </cell>
          <cell r="C26622">
            <v>13.7</v>
          </cell>
        </row>
        <row r="26623">
          <cell r="A26623">
            <v>44353</v>
          </cell>
          <cell r="C26623">
            <v>13.5</v>
          </cell>
        </row>
        <row r="26624">
          <cell r="A26624">
            <v>44353</v>
          </cell>
          <cell r="C26624">
            <v>13.7</v>
          </cell>
        </row>
        <row r="26625">
          <cell r="A26625">
            <v>44353</v>
          </cell>
          <cell r="C26625">
            <v>13.7</v>
          </cell>
        </row>
        <row r="26626">
          <cell r="A26626">
            <v>44353</v>
          </cell>
          <cell r="C26626">
            <v>14.2</v>
          </cell>
        </row>
        <row r="26627">
          <cell r="A26627">
            <v>44353</v>
          </cell>
          <cell r="C26627">
            <v>14.6</v>
          </cell>
        </row>
        <row r="26628">
          <cell r="A26628">
            <v>44353</v>
          </cell>
          <cell r="C26628">
            <v>15.1</v>
          </cell>
        </row>
        <row r="26629">
          <cell r="A26629">
            <v>44353</v>
          </cell>
          <cell r="C26629">
            <v>15.6</v>
          </cell>
        </row>
        <row r="26630">
          <cell r="A26630">
            <v>44353</v>
          </cell>
          <cell r="C26630">
            <v>16.2</v>
          </cell>
        </row>
        <row r="26631">
          <cell r="A26631">
            <v>44353</v>
          </cell>
          <cell r="C26631">
            <v>16.899999999999999</v>
          </cell>
        </row>
        <row r="26632">
          <cell r="A26632">
            <v>44353</v>
          </cell>
          <cell r="C26632">
            <v>17.5</v>
          </cell>
        </row>
        <row r="26633">
          <cell r="A26633">
            <v>44353</v>
          </cell>
          <cell r="C26633">
            <v>17.8</v>
          </cell>
        </row>
        <row r="26634">
          <cell r="A26634">
            <v>44353</v>
          </cell>
          <cell r="C26634">
            <v>18.2</v>
          </cell>
        </row>
        <row r="26635">
          <cell r="A26635">
            <v>44353</v>
          </cell>
          <cell r="C26635">
            <v>18.399999999999999</v>
          </cell>
        </row>
        <row r="26636">
          <cell r="A26636">
            <v>44353</v>
          </cell>
          <cell r="C26636">
            <v>18.3</v>
          </cell>
        </row>
        <row r="26637">
          <cell r="A26637">
            <v>44353</v>
          </cell>
          <cell r="C26637">
            <v>18</v>
          </cell>
        </row>
        <row r="26638">
          <cell r="A26638">
            <v>44353</v>
          </cell>
          <cell r="C26638">
            <v>17.3</v>
          </cell>
        </row>
        <row r="26639">
          <cell r="A26639">
            <v>44353</v>
          </cell>
          <cell r="C26639">
            <v>16.7</v>
          </cell>
        </row>
        <row r="26640">
          <cell r="A26640">
            <v>44353</v>
          </cell>
          <cell r="C26640">
            <v>15.9</v>
          </cell>
        </row>
        <row r="26641">
          <cell r="A26641">
            <v>44353</v>
          </cell>
          <cell r="C26641">
            <v>15</v>
          </cell>
        </row>
        <row r="26642">
          <cell r="A26642">
            <v>44353</v>
          </cell>
          <cell r="C26642">
            <v>14.7</v>
          </cell>
        </row>
        <row r="26643">
          <cell r="A26643">
            <v>44353</v>
          </cell>
          <cell r="C26643">
            <v>14.3</v>
          </cell>
        </row>
        <row r="26644">
          <cell r="A26644">
            <v>44354</v>
          </cell>
          <cell r="C26644">
            <v>13.8</v>
          </cell>
        </row>
        <row r="26645">
          <cell r="A26645">
            <v>44354</v>
          </cell>
          <cell r="C26645">
            <v>13.4</v>
          </cell>
        </row>
        <row r="26646">
          <cell r="A26646">
            <v>44354</v>
          </cell>
          <cell r="C26646">
            <v>13</v>
          </cell>
        </row>
        <row r="26647">
          <cell r="A26647">
            <v>44354</v>
          </cell>
          <cell r="C26647">
            <v>12.8</v>
          </cell>
        </row>
        <row r="26648">
          <cell r="A26648">
            <v>44354</v>
          </cell>
          <cell r="C26648">
            <v>12.5</v>
          </cell>
        </row>
        <row r="26649">
          <cell r="A26649">
            <v>44354</v>
          </cell>
          <cell r="C26649">
            <v>12.6</v>
          </cell>
        </row>
        <row r="26650">
          <cell r="A26650">
            <v>44354</v>
          </cell>
          <cell r="C26650">
            <v>13.4</v>
          </cell>
        </row>
        <row r="26651">
          <cell r="A26651">
            <v>44354</v>
          </cell>
          <cell r="C26651">
            <v>14.2</v>
          </cell>
        </row>
        <row r="26652">
          <cell r="A26652">
            <v>44354</v>
          </cell>
          <cell r="C26652">
            <v>15</v>
          </cell>
        </row>
        <row r="26653">
          <cell r="A26653">
            <v>44354</v>
          </cell>
          <cell r="C26653">
            <v>15.9</v>
          </cell>
        </row>
        <row r="26654">
          <cell r="A26654">
            <v>44354</v>
          </cell>
          <cell r="C26654">
            <v>17.2</v>
          </cell>
        </row>
        <row r="26655">
          <cell r="A26655">
            <v>44354</v>
          </cell>
          <cell r="C26655">
            <v>17.600000000000001</v>
          </cell>
        </row>
        <row r="26656">
          <cell r="A26656">
            <v>44354</v>
          </cell>
          <cell r="C26656">
            <v>17.899999999999999</v>
          </cell>
        </row>
        <row r="26657">
          <cell r="A26657">
            <v>44354</v>
          </cell>
          <cell r="C26657">
            <v>18</v>
          </cell>
        </row>
        <row r="26658">
          <cell r="A26658">
            <v>44354</v>
          </cell>
          <cell r="C26658">
            <v>17.8</v>
          </cell>
        </row>
        <row r="26659">
          <cell r="A26659">
            <v>44354</v>
          </cell>
          <cell r="C26659">
            <v>17.7</v>
          </cell>
        </row>
        <row r="26660">
          <cell r="A26660">
            <v>44354</v>
          </cell>
          <cell r="C26660">
            <v>17</v>
          </cell>
        </row>
        <row r="26661">
          <cell r="A26661">
            <v>44354</v>
          </cell>
          <cell r="C26661">
            <v>16.8</v>
          </cell>
        </row>
        <row r="26662">
          <cell r="A26662">
            <v>44354</v>
          </cell>
          <cell r="C26662">
            <v>16.100000000000001</v>
          </cell>
        </row>
        <row r="26663">
          <cell r="A26663">
            <v>44354</v>
          </cell>
          <cell r="C26663">
            <v>15.1</v>
          </cell>
        </row>
        <row r="26664">
          <cell r="A26664">
            <v>44354</v>
          </cell>
          <cell r="C26664">
            <v>13.8</v>
          </cell>
        </row>
        <row r="26665">
          <cell r="A26665">
            <v>44354</v>
          </cell>
          <cell r="C26665">
            <v>12.7</v>
          </cell>
        </row>
        <row r="26666">
          <cell r="A26666">
            <v>44354</v>
          </cell>
          <cell r="C26666">
            <v>12.3</v>
          </cell>
        </row>
        <row r="26667">
          <cell r="A26667">
            <v>44354</v>
          </cell>
          <cell r="C26667">
            <v>11.8</v>
          </cell>
        </row>
        <row r="26668">
          <cell r="A26668">
            <v>44355</v>
          </cell>
          <cell r="C26668">
            <v>11.3</v>
          </cell>
        </row>
        <row r="26669">
          <cell r="A26669">
            <v>44355</v>
          </cell>
          <cell r="C26669">
            <v>10.9</v>
          </cell>
        </row>
        <row r="26670">
          <cell r="A26670">
            <v>44355</v>
          </cell>
          <cell r="C26670">
            <v>10.5</v>
          </cell>
        </row>
        <row r="26671">
          <cell r="A26671">
            <v>44355</v>
          </cell>
          <cell r="C26671">
            <v>10.5</v>
          </cell>
        </row>
        <row r="26672">
          <cell r="A26672">
            <v>44355</v>
          </cell>
          <cell r="C26672">
            <v>10.3</v>
          </cell>
        </row>
        <row r="26673">
          <cell r="A26673">
            <v>44355</v>
          </cell>
          <cell r="C26673">
            <v>10.9</v>
          </cell>
        </row>
        <row r="26674">
          <cell r="A26674">
            <v>44355</v>
          </cell>
          <cell r="C26674">
            <v>12</v>
          </cell>
        </row>
        <row r="26675">
          <cell r="A26675">
            <v>44355</v>
          </cell>
          <cell r="C26675">
            <v>13.2</v>
          </cell>
        </row>
        <row r="26676">
          <cell r="A26676">
            <v>44355</v>
          </cell>
          <cell r="C26676">
            <v>14.6</v>
          </cell>
        </row>
        <row r="26677">
          <cell r="A26677">
            <v>44355</v>
          </cell>
          <cell r="C26677">
            <v>15.9</v>
          </cell>
        </row>
        <row r="26678">
          <cell r="A26678">
            <v>44355</v>
          </cell>
          <cell r="C26678">
            <v>16.899999999999999</v>
          </cell>
        </row>
        <row r="26679">
          <cell r="A26679">
            <v>44355</v>
          </cell>
          <cell r="C26679">
            <v>17.7</v>
          </cell>
        </row>
        <row r="26680">
          <cell r="A26680">
            <v>44355</v>
          </cell>
          <cell r="C26680">
            <v>18.5</v>
          </cell>
        </row>
        <row r="26681">
          <cell r="A26681">
            <v>44355</v>
          </cell>
          <cell r="C26681">
            <v>19</v>
          </cell>
        </row>
        <row r="26682">
          <cell r="A26682">
            <v>44355</v>
          </cell>
          <cell r="C26682">
            <v>19.399999999999999</v>
          </cell>
        </row>
        <row r="26683">
          <cell r="A26683">
            <v>44355</v>
          </cell>
          <cell r="C26683">
            <v>19.399999999999999</v>
          </cell>
        </row>
        <row r="26684">
          <cell r="A26684">
            <v>44355</v>
          </cell>
          <cell r="C26684">
            <v>19.600000000000001</v>
          </cell>
        </row>
        <row r="26685">
          <cell r="A26685">
            <v>44355</v>
          </cell>
          <cell r="C26685">
            <v>19.3</v>
          </cell>
        </row>
        <row r="26686">
          <cell r="A26686">
            <v>44355</v>
          </cell>
          <cell r="C26686">
            <v>18.600000000000001</v>
          </cell>
        </row>
        <row r="26687">
          <cell r="A26687">
            <v>44355</v>
          </cell>
          <cell r="C26687">
            <v>17.600000000000001</v>
          </cell>
        </row>
        <row r="26688">
          <cell r="A26688">
            <v>44355</v>
          </cell>
          <cell r="C26688">
            <v>16.399999999999999</v>
          </cell>
        </row>
        <row r="26689">
          <cell r="A26689">
            <v>44355</v>
          </cell>
          <cell r="C26689">
            <v>15.2</v>
          </cell>
        </row>
        <row r="26690">
          <cell r="A26690">
            <v>44355</v>
          </cell>
          <cell r="C26690">
            <v>14.2</v>
          </cell>
        </row>
        <row r="26691">
          <cell r="A26691">
            <v>44355</v>
          </cell>
          <cell r="C26691">
            <v>13.7</v>
          </cell>
        </row>
        <row r="26692">
          <cell r="A26692">
            <v>44356</v>
          </cell>
          <cell r="C26692">
            <v>13.3</v>
          </cell>
        </row>
        <row r="26693">
          <cell r="A26693">
            <v>44356</v>
          </cell>
          <cell r="C26693">
            <v>12.9</v>
          </cell>
        </row>
        <row r="26694">
          <cell r="A26694">
            <v>44356</v>
          </cell>
          <cell r="C26694">
            <v>12.5</v>
          </cell>
        </row>
        <row r="26695">
          <cell r="A26695">
            <v>44356</v>
          </cell>
          <cell r="C26695">
            <v>12.3</v>
          </cell>
        </row>
        <row r="26696">
          <cell r="A26696">
            <v>44356</v>
          </cell>
          <cell r="C26696">
            <v>12</v>
          </cell>
        </row>
        <row r="26697">
          <cell r="A26697">
            <v>44356</v>
          </cell>
          <cell r="C26697">
            <v>12.5</v>
          </cell>
        </row>
        <row r="26698">
          <cell r="A26698">
            <v>44356</v>
          </cell>
          <cell r="C26698">
            <v>13.5</v>
          </cell>
        </row>
        <row r="26699">
          <cell r="A26699">
            <v>44356</v>
          </cell>
          <cell r="C26699">
            <v>14.8</v>
          </cell>
        </row>
        <row r="26700">
          <cell r="A26700">
            <v>44356</v>
          </cell>
          <cell r="C26700">
            <v>16</v>
          </cell>
        </row>
        <row r="26701">
          <cell r="A26701">
            <v>44356</v>
          </cell>
          <cell r="C26701">
            <v>17.3</v>
          </cell>
        </row>
        <row r="26702">
          <cell r="A26702">
            <v>44356</v>
          </cell>
          <cell r="C26702">
            <v>18.5</v>
          </cell>
        </row>
        <row r="26703">
          <cell r="A26703">
            <v>44356</v>
          </cell>
          <cell r="C26703">
            <v>19</v>
          </cell>
        </row>
        <row r="26704">
          <cell r="A26704">
            <v>44356</v>
          </cell>
          <cell r="C26704">
            <v>19.399999999999999</v>
          </cell>
        </row>
        <row r="26705">
          <cell r="A26705">
            <v>44356</v>
          </cell>
          <cell r="C26705">
            <v>19.600000000000001</v>
          </cell>
        </row>
        <row r="26706">
          <cell r="A26706">
            <v>44356</v>
          </cell>
          <cell r="C26706">
            <v>19.600000000000001</v>
          </cell>
        </row>
        <row r="26707">
          <cell r="A26707">
            <v>44356</v>
          </cell>
          <cell r="C26707">
            <v>19.5</v>
          </cell>
        </row>
        <row r="26708">
          <cell r="A26708">
            <v>44356</v>
          </cell>
          <cell r="C26708">
            <v>19.2</v>
          </cell>
        </row>
        <row r="26709">
          <cell r="A26709">
            <v>44356</v>
          </cell>
          <cell r="C26709">
            <v>18.899999999999999</v>
          </cell>
        </row>
        <row r="26710">
          <cell r="A26710">
            <v>44356</v>
          </cell>
          <cell r="C26710">
            <v>18.100000000000001</v>
          </cell>
        </row>
        <row r="26711">
          <cell r="A26711">
            <v>44356</v>
          </cell>
          <cell r="C26711">
            <v>17.399999999999999</v>
          </cell>
        </row>
        <row r="26712">
          <cell r="A26712">
            <v>44356</v>
          </cell>
          <cell r="C26712">
            <v>16.600000000000001</v>
          </cell>
        </row>
        <row r="26713">
          <cell r="A26713">
            <v>44356</v>
          </cell>
          <cell r="C26713">
            <v>15.9</v>
          </cell>
        </row>
        <row r="26714">
          <cell r="A26714">
            <v>44356</v>
          </cell>
          <cell r="C26714">
            <v>15.7</v>
          </cell>
        </row>
        <row r="26715">
          <cell r="A26715">
            <v>44356</v>
          </cell>
          <cell r="C26715">
            <v>15.6</v>
          </cell>
        </row>
        <row r="26716">
          <cell r="A26716">
            <v>44357</v>
          </cell>
          <cell r="C26716">
            <v>15.4</v>
          </cell>
        </row>
        <row r="26717">
          <cell r="A26717">
            <v>44357</v>
          </cell>
          <cell r="C26717">
            <v>15.4</v>
          </cell>
        </row>
        <row r="26718">
          <cell r="A26718">
            <v>44357</v>
          </cell>
          <cell r="C26718">
            <v>15.3</v>
          </cell>
        </row>
        <row r="26719">
          <cell r="A26719">
            <v>44357</v>
          </cell>
          <cell r="C26719">
            <v>15.3</v>
          </cell>
        </row>
        <row r="26720">
          <cell r="A26720">
            <v>44357</v>
          </cell>
          <cell r="C26720">
            <v>15.1</v>
          </cell>
        </row>
        <row r="26721">
          <cell r="A26721">
            <v>44357</v>
          </cell>
          <cell r="C26721">
            <v>15.3</v>
          </cell>
        </row>
        <row r="26722">
          <cell r="A26722">
            <v>44357</v>
          </cell>
          <cell r="C26722">
            <v>15.9</v>
          </cell>
        </row>
        <row r="26723">
          <cell r="A26723">
            <v>44357</v>
          </cell>
          <cell r="C26723">
            <v>16.600000000000001</v>
          </cell>
        </row>
        <row r="26724">
          <cell r="A26724">
            <v>44357</v>
          </cell>
          <cell r="C26724">
            <v>17.100000000000001</v>
          </cell>
        </row>
        <row r="26725">
          <cell r="A26725">
            <v>44357</v>
          </cell>
          <cell r="C26725">
            <v>17.8</v>
          </cell>
        </row>
        <row r="26726">
          <cell r="A26726">
            <v>44357</v>
          </cell>
          <cell r="C26726">
            <v>18.899999999999999</v>
          </cell>
        </row>
        <row r="26727">
          <cell r="A26727">
            <v>44357</v>
          </cell>
          <cell r="C26727">
            <v>19.399999999999999</v>
          </cell>
        </row>
        <row r="26728">
          <cell r="A26728">
            <v>44357</v>
          </cell>
          <cell r="C26728">
            <v>19.600000000000001</v>
          </cell>
        </row>
        <row r="26729">
          <cell r="A26729">
            <v>44357</v>
          </cell>
          <cell r="C26729">
            <v>19.899999999999999</v>
          </cell>
        </row>
        <row r="26730">
          <cell r="A26730">
            <v>44357</v>
          </cell>
          <cell r="C26730">
            <v>20</v>
          </cell>
        </row>
        <row r="26731">
          <cell r="A26731">
            <v>44357</v>
          </cell>
          <cell r="C26731">
            <v>20.100000000000001</v>
          </cell>
        </row>
        <row r="26732">
          <cell r="A26732">
            <v>44357</v>
          </cell>
          <cell r="C26732">
            <v>19.899999999999999</v>
          </cell>
        </row>
        <row r="26733">
          <cell r="A26733">
            <v>44357</v>
          </cell>
          <cell r="C26733">
            <v>19.5</v>
          </cell>
        </row>
        <row r="26734">
          <cell r="A26734">
            <v>44357</v>
          </cell>
          <cell r="C26734">
            <v>18.8</v>
          </cell>
        </row>
        <row r="26735">
          <cell r="A26735">
            <v>44357</v>
          </cell>
          <cell r="C26735">
            <v>18.100000000000001</v>
          </cell>
        </row>
        <row r="26736">
          <cell r="A26736">
            <v>44357</v>
          </cell>
          <cell r="C26736">
            <v>17.3</v>
          </cell>
        </row>
        <row r="26737">
          <cell r="A26737">
            <v>44357</v>
          </cell>
          <cell r="C26737">
            <v>16.7</v>
          </cell>
        </row>
        <row r="26738">
          <cell r="A26738">
            <v>44357</v>
          </cell>
          <cell r="C26738">
            <v>16.5</v>
          </cell>
        </row>
        <row r="26739">
          <cell r="A26739">
            <v>44357</v>
          </cell>
          <cell r="C26739">
            <v>16.399999999999999</v>
          </cell>
        </row>
        <row r="26740">
          <cell r="A26740">
            <v>44358</v>
          </cell>
          <cell r="C26740">
            <v>16.2</v>
          </cell>
        </row>
        <row r="26741">
          <cell r="A26741">
            <v>44358</v>
          </cell>
          <cell r="C26741">
            <v>16.100000000000001</v>
          </cell>
        </row>
        <row r="26742">
          <cell r="A26742">
            <v>44358</v>
          </cell>
          <cell r="C26742">
            <v>16</v>
          </cell>
        </row>
        <row r="26743">
          <cell r="A26743">
            <v>44358</v>
          </cell>
          <cell r="C26743">
            <v>15.7</v>
          </cell>
        </row>
        <row r="26744">
          <cell r="A26744">
            <v>44358</v>
          </cell>
          <cell r="C26744">
            <v>15.4</v>
          </cell>
        </row>
        <row r="26745">
          <cell r="A26745">
            <v>44358</v>
          </cell>
          <cell r="C26745">
            <v>15.5</v>
          </cell>
        </row>
        <row r="26746">
          <cell r="A26746">
            <v>44358</v>
          </cell>
          <cell r="C26746">
            <v>15.7</v>
          </cell>
        </row>
        <row r="26747">
          <cell r="A26747">
            <v>44358</v>
          </cell>
          <cell r="C26747">
            <v>16.100000000000001</v>
          </cell>
        </row>
        <row r="26748">
          <cell r="A26748">
            <v>44358</v>
          </cell>
          <cell r="C26748">
            <v>16.3</v>
          </cell>
        </row>
        <row r="26749">
          <cell r="A26749">
            <v>44358</v>
          </cell>
          <cell r="C26749">
            <v>16.7</v>
          </cell>
        </row>
        <row r="26750">
          <cell r="A26750">
            <v>44358</v>
          </cell>
          <cell r="C26750">
            <v>17.5</v>
          </cell>
        </row>
        <row r="26751">
          <cell r="A26751">
            <v>44358</v>
          </cell>
          <cell r="C26751">
            <v>17.899999999999999</v>
          </cell>
        </row>
        <row r="26752">
          <cell r="A26752">
            <v>44358</v>
          </cell>
          <cell r="C26752">
            <v>18.2</v>
          </cell>
        </row>
        <row r="26753">
          <cell r="A26753">
            <v>44358</v>
          </cell>
          <cell r="C26753">
            <v>18.100000000000001</v>
          </cell>
        </row>
        <row r="26754">
          <cell r="A26754">
            <v>44358</v>
          </cell>
          <cell r="C26754">
            <v>18.100000000000001</v>
          </cell>
        </row>
        <row r="26755">
          <cell r="A26755">
            <v>44358</v>
          </cell>
          <cell r="C26755">
            <v>18.100000000000001</v>
          </cell>
        </row>
        <row r="26756">
          <cell r="A26756">
            <v>44358</v>
          </cell>
          <cell r="C26756">
            <v>17.8</v>
          </cell>
        </row>
        <row r="26757">
          <cell r="A26757">
            <v>44358</v>
          </cell>
          <cell r="C26757">
            <v>17.399999999999999</v>
          </cell>
        </row>
        <row r="26758">
          <cell r="A26758">
            <v>44358</v>
          </cell>
          <cell r="C26758">
            <v>16.7</v>
          </cell>
        </row>
        <row r="26759">
          <cell r="A26759">
            <v>44358</v>
          </cell>
          <cell r="C26759">
            <v>16.100000000000001</v>
          </cell>
        </row>
        <row r="26760">
          <cell r="A26760">
            <v>44358</v>
          </cell>
          <cell r="C26760">
            <v>15.4</v>
          </cell>
        </row>
        <row r="26761">
          <cell r="A26761">
            <v>44358</v>
          </cell>
          <cell r="C26761">
            <v>14.6</v>
          </cell>
        </row>
        <row r="26762">
          <cell r="A26762">
            <v>44358</v>
          </cell>
          <cell r="C26762">
            <v>14.3</v>
          </cell>
        </row>
        <row r="26763">
          <cell r="A26763">
            <v>44358</v>
          </cell>
          <cell r="C26763">
            <v>13.9</v>
          </cell>
        </row>
        <row r="26764">
          <cell r="A26764">
            <v>44359</v>
          </cell>
          <cell r="C26764">
            <v>13.6</v>
          </cell>
        </row>
        <row r="26765">
          <cell r="A26765">
            <v>44359</v>
          </cell>
          <cell r="C26765">
            <v>13.2</v>
          </cell>
        </row>
        <row r="26766">
          <cell r="A26766">
            <v>44359</v>
          </cell>
          <cell r="C26766">
            <v>13</v>
          </cell>
        </row>
        <row r="26767">
          <cell r="A26767">
            <v>44359</v>
          </cell>
          <cell r="C26767">
            <v>12.9</v>
          </cell>
        </row>
        <row r="26768">
          <cell r="A26768">
            <v>44359</v>
          </cell>
          <cell r="C26768">
            <v>13</v>
          </cell>
        </row>
        <row r="26769">
          <cell r="A26769">
            <v>44359</v>
          </cell>
          <cell r="C26769">
            <v>13.4</v>
          </cell>
        </row>
        <row r="26770">
          <cell r="A26770">
            <v>44359</v>
          </cell>
          <cell r="C26770">
            <v>14.4</v>
          </cell>
        </row>
        <row r="26771">
          <cell r="A26771">
            <v>44359</v>
          </cell>
          <cell r="C26771">
            <v>15.4</v>
          </cell>
        </row>
        <row r="26772">
          <cell r="A26772">
            <v>44359</v>
          </cell>
          <cell r="C26772">
            <v>16.399999999999999</v>
          </cell>
        </row>
        <row r="26773">
          <cell r="A26773">
            <v>44359</v>
          </cell>
          <cell r="C26773">
            <v>17.5</v>
          </cell>
        </row>
        <row r="26774">
          <cell r="A26774">
            <v>44359</v>
          </cell>
          <cell r="C26774">
            <v>18.5</v>
          </cell>
        </row>
        <row r="26775">
          <cell r="A26775">
            <v>44359</v>
          </cell>
          <cell r="C26775">
            <v>19.100000000000001</v>
          </cell>
        </row>
        <row r="26776">
          <cell r="A26776">
            <v>44359</v>
          </cell>
          <cell r="C26776">
            <v>19.600000000000001</v>
          </cell>
        </row>
        <row r="26777">
          <cell r="A26777">
            <v>44359</v>
          </cell>
          <cell r="C26777">
            <v>20</v>
          </cell>
        </row>
        <row r="26778">
          <cell r="A26778">
            <v>44359</v>
          </cell>
          <cell r="C26778">
            <v>20.3</v>
          </cell>
        </row>
        <row r="26779">
          <cell r="A26779">
            <v>44359</v>
          </cell>
          <cell r="C26779">
            <v>20.399999999999999</v>
          </cell>
        </row>
        <row r="26780">
          <cell r="A26780">
            <v>44359</v>
          </cell>
          <cell r="C26780">
            <v>20.5</v>
          </cell>
        </row>
        <row r="26781">
          <cell r="A26781">
            <v>44359</v>
          </cell>
          <cell r="C26781">
            <v>20.2</v>
          </cell>
        </row>
        <row r="26782">
          <cell r="A26782">
            <v>44359</v>
          </cell>
          <cell r="C26782">
            <v>19.3</v>
          </cell>
        </row>
        <row r="26783">
          <cell r="A26783">
            <v>44359</v>
          </cell>
          <cell r="C26783">
            <v>18.600000000000001</v>
          </cell>
        </row>
        <row r="26784">
          <cell r="A26784">
            <v>44359</v>
          </cell>
          <cell r="C26784">
            <v>17.600000000000001</v>
          </cell>
        </row>
        <row r="26785">
          <cell r="A26785">
            <v>44359</v>
          </cell>
          <cell r="C26785">
            <v>16.5</v>
          </cell>
        </row>
        <row r="26786">
          <cell r="A26786">
            <v>44359</v>
          </cell>
          <cell r="C26786">
            <v>15.7</v>
          </cell>
        </row>
        <row r="26787">
          <cell r="A26787">
            <v>44359</v>
          </cell>
          <cell r="C26787">
            <v>15.3</v>
          </cell>
        </row>
        <row r="26788">
          <cell r="A26788">
            <v>44360</v>
          </cell>
          <cell r="C26788">
            <v>14.8</v>
          </cell>
        </row>
        <row r="26789">
          <cell r="A26789">
            <v>44360</v>
          </cell>
          <cell r="C26789">
            <v>14.4</v>
          </cell>
        </row>
        <row r="26790">
          <cell r="A26790">
            <v>44360</v>
          </cell>
          <cell r="C26790">
            <v>13.9</v>
          </cell>
        </row>
        <row r="26791">
          <cell r="A26791">
            <v>44360</v>
          </cell>
          <cell r="C26791">
            <v>13.8</v>
          </cell>
        </row>
        <row r="26792">
          <cell r="A26792">
            <v>44360</v>
          </cell>
          <cell r="C26792">
            <v>13.6</v>
          </cell>
        </row>
        <row r="26793">
          <cell r="A26793">
            <v>44360</v>
          </cell>
          <cell r="C26793">
            <v>14</v>
          </cell>
        </row>
        <row r="26794">
          <cell r="A26794">
            <v>44360</v>
          </cell>
          <cell r="C26794">
            <v>15.1</v>
          </cell>
        </row>
        <row r="26795">
          <cell r="A26795">
            <v>44360</v>
          </cell>
          <cell r="C26795">
            <v>16.399999999999999</v>
          </cell>
        </row>
        <row r="26796">
          <cell r="A26796">
            <v>44360</v>
          </cell>
          <cell r="C26796">
            <v>18.100000000000001</v>
          </cell>
        </row>
        <row r="26797">
          <cell r="A26797">
            <v>44360</v>
          </cell>
          <cell r="C26797">
            <v>19.399999999999999</v>
          </cell>
        </row>
        <row r="26798">
          <cell r="A26798">
            <v>44360</v>
          </cell>
          <cell r="C26798">
            <v>21.4</v>
          </cell>
        </row>
        <row r="26799">
          <cell r="A26799">
            <v>44360</v>
          </cell>
          <cell r="C26799">
            <v>22.5</v>
          </cell>
        </row>
        <row r="26800">
          <cell r="A26800">
            <v>44360</v>
          </cell>
          <cell r="C26800">
            <v>23.2</v>
          </cell>
        </row>
        <row r="26801">
          <cell r="A26801">
            <v>44360</v>
          </cell>
          <cell r="C26801">
            <v>23.7</v>
          </cell>
        </row>
        <row r="26802">
          <cell r="A26802">
            <v>44360</v>
          </cell>
          <cell r="C26802">
            <v>24</v>
          </cell>
        </row>
        <row r="26803">
          <cell r="A26803">
            <v>44360</v>
          </cell>
          <cell r="C26803">
            <v>24.4</v>
          </cell>
        </row>
        <row r="26804">
          <cell r="A26804">
            <v>44360</v>
          </cell>
          <cell r="C26804">
            <v>24.3</v>
          </cell>
        </row>
        <row r="26805">
          <cell r="A26805">
            <v>44360</v>
          </cell>
          <cell r="C26805">
            <v>23.8</v>
          </cell>
        </row>
        <row r="26806">
          <cell r="A26806">
            <v>44360</v>
          </cell>
          <cell r="C26806">
            <v>23</v>
          </cell>
        </row>
        <row r="26807">
          <cell r="A26807">
            <v>44360</v>
          </cell>
          <cell r="C26807">
            <v>21.9</v>
          </cell>
        </row>
        <row r="26808">
          <cell r="A26808">
            <v>44360</v>
          </cell>
          <cell r="C26808">
            <v>20.5</v>
          </cell>
        </row>
        <row r="26809">
          <cell r="A26809">
            <v>44360</v>
          </cell>
          <cell r="C26809">
            <v>19</v>
          </cell>
        </row>
        <row r="26810">
          <cell r="A26810">
            <v>44360</v>
          </cell>
          <cell r="C26810">
            <v>18</v>
          </cell>
        </row>
        <row r="26811">
          <cell r="A26811">
            <v>44360</v>
          </cell>
          <cell r="C26811">
            <v>17.5</v>
          </cell>
        </row>
        <row r="26812">
          <cell r="A26812">
            <v>44361</v>
          </cell>
          <cell r="C26812">
            <v>16.899999999999999</v>
          </cell>
        </row>
        <row r="26813">
          <cell r="A26813">
            <v>44361</v>
          </cell>
          <cell r="C26813">
            <v>16.5</v>
          </cell>
        </row>
        <row r="26814">
          <cell r="A26814">
            <v>44361</v>
          </cell>
          <cell r="C26814">
            <v>16.100000000000001</v>
          </cell>
        </row>
        <row r="26815">
          <cell r="A26815">
            <v>44361</v>
          </cell>
          <cell r="C26815">
            <v>15.9</v>
          </cell>
        </row>
        <row r="26816">
          <cell r="A26816">
            <v>44361</v>
          </cell>
          <cell r="C26816">
            <v>15.6</v>
          </cell>
        </row>
        <row r="26817">
          <cell r="A26817">
            <v>44361</v>
          </cell>
          <cell r="C26817">
            <v>16.100000000000001</v>
          </cell>
        </row>
        <row r="26818">
          <cell r="A26818">
            <v>44361</v>
          </cell>
          <cell r="C26818">
            <v>17.2</v>
          </cell>
        </row>
        <row r="26819">
          <cell r="A26819">
            <v>44361</v>
          </cell>
          <cell r="C26819">
            <v>18.2</v>
          </cell>
        </row>
        <row r="26820">
          <cell r="A26820">
            <v>44361</v>
          </cell>
          <cell r="C26820">
            <v>19.2</v>
          </cell>
        </row>
        <row r="26821">
          <cell r="A26821">
            <v>44361</v>
          </cell>
          <cell r="C26821">
            <v>20.399999999999999</v>
          </cell>
        </row>
        <row r="26822">
          <cell r="A26822">
            <v>44361</v>
          </cell>
          <cell r="C26822">
            <v>21.8</v>
          </cell>
        </row>
        <row r="26823">
          <cell r="A26823">
            <v>44361</v>
          </cell>
          <cell r="C26823">
            <v>22.4</v>
          </cell>
        </row>
        <row r="26824">
          <cell r="A26824">
            <v>44361</v>
          </cell>
          <cell r="C26824">
            <v>22.7</v>
          </cell>
        </row>
        <row r="26825">
          <cell r="A26825">
            <v>44361</v>
          </cell>
          <cell r="C26825">
            <v>22.6</v>
          </cell>
        </row>
        <row r="26826">
          <cell r="A26826">
            <v>44361</v>
          </cell>
          <cell r="C26826">
            <v>22.6</v>
          </cell>
        </row>
        <row r="26827">
          <cell r="A26827">
            <v>44361</v>
          </cell>
          <cell r="C26827">
            <v>22.2</v>
          </cell>
        </row>
        <row r="26828">
          <cell r="A26828">
            <v>44361</v>
          </cell>
          <cell r="C26828">
            <v>21.9</v>
          </cell>
        </row>
        <row r="26829">
          <cell r="A26829">
            <v>44361</v>
          </cell>
          <cell r="C26829">
            <v>21.2</v>
          </cell>
        </row>
        <row r="26830">
          <cell r="A26830">
            <v>44361</v>
          </cell>
          <cell r="C26830">
            <v>20.399999999999999</v>
          </cell>
        </row>
        <row r="26831">
          <cell r="A26831">
            <v>44361</v>
          </cell>
          <cell r="C26831">
            <v>19.3</v>
          </cell>
        </row>
        <row r="26832">
          <cell r="A26832">
            <v>44361</v>
          </cell>
          <cell r="C26832">
            <v>17.7</v>
          </cell>
        </row>
        <row r="26833">
          <cell r="A26833">
            <v>44361</v>
          </cell>
          <cell r="C26833">
            <v>16.3</v>
          </cell>
        </row>
        <row r="26834">
          <cell r="A26834">
            <v>44361</v>
          </cell>
          <cell r="C26834">
            <v>15.6</v>
          </cell>
        </row>
        <row r="26835">
          <cell r="A26835">
            <v>44361</v>
          </cell>
          <cell r="C26835">
            <v>14.8</v>
          </cell>
        </row>
        <row r="26836">
          <cell r="A26836">
            <v>44362</v>
          </cell>
          <cell r="C26836">
            <v>14</v>
          </cell>
        </row>
        <row r="26837">
          <cell r="A26837">
            <v>44362</v>
          </cell>
          <cell r="C26837">
            <v>13.4</v>
          </cell>
        </row>
        <row r="26838">
          <cell r="A26838">
            <v>44362</v>
          </cell>
          <cell r="C26838">
            <v>12.8</v>
          </cell>
        </row>
        <row r="26839">
          <cell r="A26839">
            <v>44362</v>
          </cell>
          <cell r="C26839">
            <v>12.4</v>
          </cell>
        </row>
        <row r="26840">
          <cell r="A26840">
            <v>44362</v>
          </cell>
          <cell r="C26840">
            <v>12</v>
          </cell>
        </row>
        <row r="26841">
          <cell r="A26841">
            <v>44362</v>
          </cell>
          <cell r="C26841">
            <v>12.4</v>
          </cell>
        </row>
        <row r="26842">
          <cell r="A26842">
            <v>44362</v>
          </cell>
          <cell r="C26842">
            <v>13.4</v>
          </cell>
        </row>
        <row r="26843">
          <cell r="A26843">
            <v>44362</v>
          </cell>
          <cell r="C26843">
            <v>14.4</v>
          </cell>
        </row>
        <row r="26844">
          <cell r="A26844">
            <v>44362</v>
          </cell>
          <cell r="C26844">
            <v>15.6</v>
          </cell>
        </row>
        <row r="26845">
          <cell r="A26845">
            <v>44362</v>
          </cell>
          <cell r="C26845">
            <v>16.8</v>
          </cell>
        </row>
        <row r="26846">
          <cell r="A26846">
            <v>44362</v>
          </cell>
          <cell r="C26846">
            <v>18.2</v>
          </cell>
        </row>
        <row r="26847">
          <cell r="A26847">
            <v>44362</v>
          </cell>
          <cell r="C26847">
            <v>19.100000000000001</v>
          </cell>
        </row>
        <row r="26848">
          <cell r="A26848">
            <v>44362</v>
          </cell>
          <cell r="C26848">
            <v>20</v>
          </cell>
        </row>
        <row r="26849">
          <cell r="A26849">
            <v>44362</v>
          </cell>
          <cell r="C26849">
            <v>20.8</v>
          </cell>
        </row>
        <row r="26850">
          <cell r="A26850">
            <v>44362</v>
          </cell>
          <cell r="C26850">
            <v>21.3</v>
          </cell>
        </row>
        <row r="26851">
          <cell r="A26851">
            <v>44362</v>
          </cell>
          <cell r="C26851">
            <v>21.4</v>
          </cell>
        </row>
        <row r="26852">
          <cell r="A26852">
            <v>44362</v>
          </cell>
          <cell r="C26852">
            <v>21.5</v>
          </cell>
        </row>
        <row r="26853">
          <cell r="A26853">
            <v>44362</v>
          </cell>
          <cell r="C26853">
            <v>21.2</v>
          </cell>
        </row>
        <row r="26854">
          <cell r="A26854">
            <v>44362</v>
          </cell>
          <cell r="C26854">
            <v>20.7</v>
          </cell>
        </row>
        <row r="26855">
          <cell r="A26855">
            <v>44362</v>
          </cell>
          <cell r="C26855">
            <v>19.7</v>
          </cell>
        </row>
        <row r="26856">
          <cell r="A26856">
            <v>44362</v>
          </cell>
          <cell r="C26856">
            <v>18.399999999999999</v>
          </cell>
        </row>
        <row r="26857">
          <cell r="A26857">
            <v>44362</v>
          </cell>
          <cell r="C26857">
            <v>17</v>
          </cell>
        </row>
        <row r="26858">
          <cell r="A26858">
            <v>44362</v>
          </cell>
          <cell r="C26858">
            <v>16.2</v>
          </cell>
        </row>
        <row r="26859">
          <cell r="A26859">
            <v>44362</v>
          </cell>
          <cell r="C26859">
            <v>15.5</v>
          </cell>
        </row>
        <row r="26860">
          <cell r="A26860">
            <v>44363</v>
          </cell>
          <cell r="C26860">
            <v>15</v>
          </cell>
        </row>
        <row r="26861">
          <cell r="A26861">
            <v>44363</v>
          </cell>
          <cell r="C26861">
            <v>14.4</v>
          </cell>
        </row>
        <row r="26862">
          <cell r="A26862">
            <v>44363</v>
          </cell>
          <cell r="C26862">
            <v>13.8</v>
          </cell>
        </row>
        <row r="26863">
          <cell r="A26863">
            <v>44363</v>
          </cell>
          <cell r="C26863">
            <v>13.7</v>
          </cell>
        </row>
        <row r="26864">
          <cell r="A26864">
            <v>44363</v>
          </cell>
          <cell r="C26864">
            <v>13.5</v>
          </cell>
        </row>
        <row r="26865">
          <cell r="A26865">
            <v>44363</v>
          </cell>
          <cell r="C26865">
            <v>14</v>
          </cell>
        </row>
        <row r="26866">
          <cell r="A26866">
            <v>44363</v>
          </cell>
          <cell r="C26866">
            <v>15</v>
          </cell>
        </row>
        <row r="26867">
          <cell r="A26867">
            <v>44363</v>
          </cell>
          <cell r="C26867">
            <v>16.100000000000001</v>
          </cell>
        </row>
        <row r="26868">
          <cell r="A26868">
            <v>44363</v>
          </cell>
          <cell r="C26868">
            <v>17.3</v>
          </cell>
        </row>
        <row r="26869">
          <cell r="A26869">
            <v>44363</v>
          </cell>
          <cell r="C26869">
            <v>18.7</v>
          </cell>
        </row>
        <row r="26870">
          <cell r="A26870">
            <v>44363</v>
          </cell>
          <cell r="C26870">
            <v>20.2</v>
          </cell>
        </row>
        <row r="26871">
          <cell r="A26871">
            <v>44363</v>
          </cell>
          <cell r="C26871">
            <v>20.8</v>
          </cell>
        </row>
        <row r="26872">
          <cell r="A26872">
            <v>44363</v>
          </cell>
          <cell r="C26872">
            <v>21.3</v>
          </cell>
        </row>
        <row r="26873">
          <cell r="A26873">
            <v>44363</v>
          </cell>
          <cell r="C26873">
            <v>21.9</v>
          </cell>
        </row>
        <row r="26874">
          <cell r="A26874">
            <v>44363</v>
          </cell>
          <cell r="C26874">
            <v>22.1</v>
          </cell>
        </row>
        <row r="26875">
          <cell r="A26875">
            <v>44363</v>
          </cell>
          <cell r="C26875">
            <v>21.6</v>
          </cell>
        </row>
        <row r="26876">
          <cell r="A26876">
            <v>44363</v>
          </cell>
          <cell r="C26876">
            <v>21.2</v>
          </cell>
        </row>
        <row r="26877">
          <cell r="A26877">
            <v>44363</v>
          </cell>
          <cell r="C26877">
            <v>20.6</v>
          </cell>
        </row>
        <row r="26878">
          <cell r="A26878">
            <v>44363</v>
          </cell>
          <cell r="C26878">
            <v>19.600000000000001</v>
          </cell>
        </row>
        <row r="26879">
          <cell r="A26879">
            <v>44363</v>
          </cell>
          <cell r="C26879">
            <v>18.7</v>
          </cell>
        </row>
        <row r="26880">
          <cell r="A26880">
            <v>44363</v>
          </cell>
          <cell r="C26880">
            <v>18</v>
          </cell>
        </row>
        <row r="26881">
          <cell r="A26881">
            <v>44363</v>
          </cell>
          <cell r="C26881">
            <v>16.8</v>
          </cell>
        </row>
        <row r="26882">
          <cell r="A26882">
            <v>44363</v>
          </cell>
          <cell r="C26882">
            <v>17.100000000000001</v>
          </cell>
        </row>
        <row r="26883">
          <cell r="A26883">
            <v>44363</v>
          </cell>
          <cell r="C26883">
            <v>16.899999999999999</v>
          </cell>
        </row>
        <row r="26884">
          <cell r="A26884">
            <v>44364</v>
          </cell>
          <cell r="C26884">
            <v>16.399999999999999</v>
          </cell>
        </row>
        <row r="26885">
          <cell r="A26885">
            <v>44364</v>
          </cell>
          <cell r="C26885">
            <v>16</v>
          </cell>
        </row>
        <row r="26886">
          <cell r="A26886">
            <v>44364</v>
          </cell>
          <cell r="C26886">
            <v>15.7</v>
          </cell>
        </row>
        <row r="26887">
          <cell r="A26887">
            <v>44364</v>
          </cell>
          <cell r="C26887">
            <v>15.4</v>
          </cell>
        </row>
        <row r="26888">
          <cell r="A26888">
            <v>44364</v>
          </cell>
          <cell r="C26888">
            <v>15.1</v>
          </cell>
        </row>
        <row r="26889">
          <cell r="A26889">
            <v>44364</v>
          </cell>
          <cell r="C26889">
            <v>15.1</v>
          </cell>
        </row>
        <row r="26890">
          <cell r="A26890">
            <v>44364</v>
          </cell>
          <cell r="C26890">
            <v>15.3</v>
          </cell>
        </row>
        <row r="26891">
          <cell r="A26891">
            <v>44364</v>
          </cell>
          <cell r="C26891">
            <v>15.6</v>
          </cell>
        </row>
        <row r="26892">
          <cell r="A26892">
            <v>44364</v>
          </cell>
          <cell r="C26892">
            <v>15.8</v>
          </cell>
        </row>
        <row r="26893">
          <cell r="A26893">
            <v>44364</v>
          </cell>
          <cell r="C26893">
            <v>16.100000000000001</v>
          </cell>
        </row>
        <row r="26894">
          <cell r="A26894">
            <v>44364</v>
          </cell>
          <cell r="C26894">
            <v>17.3</v>
          </cell>
        </row>
        <row r="26895">
          <cell r="A26895">
            <v>44364</v>
          </cell>
          <cell r="C26895">
            <v>17.5</v>
          </cell>
        </row>
        <row r="26896">
          <cell r="A26896">
            <v>44364</v>
          </cell>
          <cell r="C26896">
            <v>17.8</v>
          </cell>
        </row>
        <row r="26897">
          <cell r="A26897">
            <v>44364</v>
          </cell>
          <cell r="C26897">
            <v>18.2</v>
          </cell>
        </row>
        <row r="26898">
          <cell r="A26898">
            <v>44364</v>
          </cell>
          <cell r="C26898">
            <v>18.3</v>
          </cell>
        </row>
        <row r="26899">
          <cell r="A26899">
            <v>44364</v>
          </cell>
          <cell r="C26899">
            <v>18.8</v>
          </cell>
        </row>
        <row r="26900">
          <cell r="A26900">
            <v>44364</v>
          </cell>
          <cell r="C26900">
            <v>18.899999999999999</v>
          </cell>
        </row>
        <row r="26901">
          <cell r="A26901">
            <v>44364</v>
          </cell>
          <cell r="C26901">
            <v>18.600000000000001</v>
          </cell>
        </row>
        <row r="26902">
          <cell r="A26902">
            <v>44364</v>
          </cell>
          <cell r="C26902">
            <v>18.3</v>
          </cell>
        </row>
        <row r="26903">
          <cell r="A26903">
            <v>44364</v>
          </cell>
          <cell r="C26903">
            <v>17.899999999999999</v>
          </cell>
        </row>
        <row r="26904">
          <cell r="A26904">
            <v>44364</v>
          </cell>
          <cell r="C26904">
            <v>17.2</v>
          </cell>
        </row>
        <row r="26905">
          <cell r="A26905">
            <v>44364</v>
          </cell>
          <cell r="C26905">
            <v>16.7</v>
          </cell>
        </row>
        <row r="26906">
          <cell r="A26906">
            <v>44364</v>
          </cell>
          <cell r="C26906">
            <v>16.7</v>
          </cell>
        </row>
        <row r="26907">
          <cell r="A26907">
            <v>44364</v>
          </cell>
          <cell r="C26907">
            <v>16.3</v>
          </cell>
        </row>
        <row r="26908">
          <cell r="A26908">
            <v>44365</v>
          </cell>
          <cell r="C26908">
            <v>15.6</v>
          </cell>
        </row>
        <row r="26909">
          <cell r="A26909">
            <v>44365</v>
          </cell>
          <cell r="C26909">
            <v>15</v>
          </cell>
        </row>
        <row r="26910">
          <cell r="A26910">
            <v>44365</v>
          </cell>
          <cell r="C26910">
            <v>14.5</v>
          </cell>
        </row>
        <row r="26911">
          <cell r="A26911">
            <v>44365</v>
          </cell>
          <cell r="C26911">
            <v>13.9</v>
          </cell>
        </row>
        <row r="26912">
          <cell r="A26912">
            <v>44365</v>
          </cell>
          <cell r="C26912">
            <v>13.5</v>
          </cell>
        </row>
        <row r="26913">
          <cell r="A26913">
            <v>44365</v>
          </cell>
          <cell r="C26913">
            <v>13.5</v>
          </cell>
        </row>
        <row r="26914">
          <cell r="A26914">
            <v>44365</v>
          </cell>
          <cell r="C26914">
            <v>13.4</v>
          </cell>
        </row>
        <row r="26915">
          <cell r="A26915">
            <v>44365</v>
          </cell>
          <cell r="C26915">
            <v>13.6</v>
          </cell>
        </row>
        <row r="26916">
          <cell r="A26916">
            <v>44365</v>
          </cell>
          <cell r="C26916">
            <v>13.8</v>
          </cell>
        </row>
        <row r="26917">
          <cell r="A26917">
            <v>44365</v>
          </cell>
          <cell r="C26917">
            <v>13.9</v>
          </cell>
        </row>
        <row r="26918">
          <cell r="A26918">
            <v>44365</v>
          </cell>
          <cell r="C26918">
            <v>14</v>
          </cell>
        </row>
        <row r="26919">
          <cell r="A26919">
            <v>44365</v>
          </cell>
          <cell r="C26919">
            <v>14.2</v>
          </cell>
        </row>
        <row r="26920">
          <cell r="A26920">
            <v>44365</v>
          </cell>
          <cell r="C26920">
            <v>14.7</v>
          </cell>
        </row>
        <row r="26921">
          <cell r="A26921">
            <v>44365</v>
          </cell>
          <cell r="C26921">
            <v>14.4</v>
          </cell>
        </row>
        <row r="26922">
          <cell r="A26922">
            <v>44365</v>
          </cell>
          <cell r="C26922">
            <v>14.6</v>
          </cell>
        </row>
        <row r="26923">
          <cell r="A26923">
            <v>44365</v>
          </cell>
          <cell r="C26923">
            <v>14.7</v>
          </cell>
        </row>
        <row r="26924">
          <cell r="A26924">
            <v>44365</v>
          </cell>
          <cell r="C26924">
            <v>14</v>
          </cell>
        </row>
        <row r="26925">
          <cell r="A26925">
            <v>44365</v>
          </cell>
          <cell r="C26925">
            <v>14</v>
          </cell>
        </row>
        <row r="26926">
          <cell r="A26926">
            <v>44365</v>
          </cell>
          <cell r="C26926">
            <v>14.1</v>
          </cell>
        </row>
        <row r="26927">
          <cell r="A26927">
            <v>44365</v>
          </cell>
          <cell r="C26927">
            <v>14.1</v>
          </cell>
        </row>
        <row r="26928">
          <cell r="A26928">
            <v>44365</v>
          </cell>
          <cell r="C26928">
            <v>13.9</v>
          </cell>
        </row>
        <row r="26929">
          <cell r="A26929">
            <v>44365</v>
          </cell>
          <cell r="C26929">
            <v>13.6</v>
          </cell>
        </row>
        <row r="26930">
          <cell r="A26930">
            <v>44365</v>
          </cell>
          <cell r="C26930">
            <v>13.5</v>
          </cell>
        </row>
        <row r="26931">
          <cell r="A26931">
            <v>44365</v>
          </cell>
          <cell r="C26931">
            <v>13.3</v>
          </cell>
        </row>
        <row r="26932">
          <cell r="A26932">
            <v>44366</v>
          </cell>
          <cell r="C26932">
            <v>12.9</v>
          </cell>
        </row>
        <row r="26933">
          <cell r="A26933">
            <v>44366</v>
          </cell>
          <cell r="C26933">
            <v>12.4</v>
          </cell>
        </row>
        <row r="26934">
          <cell r="A26934">
            <v>44366</v>
          </cell>
          <cell r="C26934">
            <v>12.3</v>
          </cell>
        </row>
        <row r="26935">
          <cell r="A26935">
            <v>44366</v>
          </cell>
          <cell r="C26935">
            <v>12</v>
          </cell>
        </row>
        <row r="26936">
          <cell r="A26936">
            <v>44366</v>
          </cell>
          <cell r="C26936">
            <v>11.7</v>
          </cell>
        </row>
        <row r="26937">
          <cell r="A26937">
            <v>44366</v>
          </cell>
          <cell r="C26937">
            <v>12</v>
          </cell>
        </row>
        <row r="26938">
          <cell r="A26938">
            <v>44366</v>
          </cell>
          <cell r="C26938">
            <v>12.8</v>
          </cell>
        </row>
        <row r="26939">
          <cell r="A26939">
            <v>44366</v>
          </cell>
          <cell r="C26939">
            <v>13.7</v>
          </cell>
        </row>
        <row r="26940">
          <cell r="A26940">
            <v>44366</v>
          </cell>
          <cell r="C26940">
            <v>14.8</v>
          </cell>
        </row>
        <row r="26941">
          <cell r="A26941">
            <v>44366</v>
          </cell>
          <cell r="C26941">
            <v>15.8</v>
          </cell>
        </row>
        <row r="26942">
          <cell r="A26942">
            <v>44366</v>
          </cell>
          <cell r="C26942">
            <v>16.8</v>
          </cell>
        </row>
        <row r="26943">
          <cell r="A26943">
            <v>44366</v>
          </cell>
          <cell r="C26943">
            <v>17.600000000000001</v>
          </cell>
        </row>
        <row r="26944">
          <cell r="A26944">
            <v>44366</v>
          </cell>
          <cell r="C26944">
            <v>18.399999999999999</v>
          </cell>
        </row>
        <row r="26945">
          <cell r="A26945">
            <v>44366</v>
          </cell>
          <cell r="C26945">
            <v>18.600000000000001</v>
          </cell>
        </row>
        <row r="26946">
          <cell r="A26946">
            <v>44366</v>
          </cell>
          <cell r="C26946">
            <v>18.7</v>
          </cell>
        </row>
        <row r="26947">
          <cell r="A26947">
            <v>44366</v>
          </cell>
          <cell r="C26947">
            <v>18.5</v>
          </cell>
        </row>
        <row r="26948">
          <cell r="A26948">
            <v>44366</v>
          </cell>
          <cell r="C26948">
            <v>17.7</v>
          </cell>
        </row>
        <row r="26949">
          <cell r="A26949">
            <v>44366</v>
          </cell>
          <cell r="C26949">
            <v>17.100000000000001</v>
          </cell>
        </row>
        <row r="26950">
          <cell r="A26950">
            <v>44366</v>
          </cell>
          <cell r="C26950">
            <v>16.600000000000001</v>
          </cell>
        </row>
        <row r="26951">
          <cell r="A26951">
            <v>44366</v>
          </cell>
          <cell r="C26951">
            <v>16.3</v>
          </cell>
        </row>
        <row r="26952">
          <cell r="A26952">
            <v>44366</v>
          </cell>
          <cell r="C26952">
            <v>15.9</v>
          </cell>
        </row>
        <row r="26953">
          <cell r="A26953">
            <v>44366</v>
          </cell>
          <cell r="C26953">
            <v>15.3</v>
          </cell>
        </row>
        <row r="26954">
          <cell r="A26954">
            <v>44366</v>
          </cell>
          <cell r="C26954">
            <v>14.3</v>
          </cell>
        </row>
        <row r="26955">
          <cell r="A26955">
            <v>44366</v>
          </cell>
          <cell r="C26955">
            <v>14</v>
          </cell>
        </row>
        <row r="26956">
          <cell r="A26956">
            <v>44367</v>
          </cell>
          <cell r="C26956">
            <v>13.8</v>
          </cell>
        </row>
        <row r="26957">
          <cell r="A26957">
            <v>44367</v>
          </cell>
          <cell r="C26957">
            <v>13.4</v>
          </cell>
        </row>
        <row r="26958">
          <cell r="A26958">
            <v>44367</v>
          </cell>
          <cell r="C26958">
            <v>13.2</v>
          </cell>
        </row>
        <row r="26959">
          <cell r="A26959">
            <v>44367</v>
          </cell>
          <cell r="C26959">
            <v>13.1</v>
          </cell>
        </row>
        <row r="26960">
          <cell r="A26960">
            <v>44367</v>
          </cell>
          <cell r="C26960">
            <v>12.9</v>
          </cell>
        </row>
        <row r="26961">
          <cell r="A26961">
            <v>44367</v>
          </cell>
          <cell r="C26961">
            <v>12.9</v>
          </cell>
        </row>
        <row r="26962">
          <cell r="A26962">
            <v>44367</v>
          </cell>
          <cell r="C26962">
            <v>13.2</v>
          </cell>
        </row>
        <row r="26963">
          <cell r="A26963">
            <v>44367</v>
          </cell>
          <cell r="C26963">
            <v>13.6</v>
          </cell>
        </row>
        <row r="26964">
          <cell r="A26964">
            <v>44367</v>
          </cell>
          <cell r="C26964">
            <v>14</v>
          </cell>
        </row>
        <row r="26965">
          <cell r="A26965">
            <v>44367</v>
          </cell>
          <cell r="C26965">
            <v>14.6</v>
          </cell>
        </row>
        <row r="26966">
          <cell r="A26966">
            <v>44367</v>
          </cell>
          <cell r="C26966">
            <v>15.1</v>
          </cell>
        </row>
        <row r="26967">
          <cell r="A26967">
            <v>44367</v>
          </cell>
          <cell r="C26967">
            <v>15.5</v>
          </cell>
        </row>
        <row r="26968">
          <cell r="A26968">
            <v>44367</v>
          </cell>
          <cell r="C26968">
            <v>16.3</v>
          </cell>
        </row>
        <row r="26969">
          <cell r="A26969">
            <v>44367</v>
          </cell>
          <cell r="C26969">
            <v>16.600000000000001</v>
          </cell>
        </row>
        <row r="26970">
          <cell r="A26970">
            <v>44367</v>
          </cell>
          <cell r="C26970">
            <v>16.7</v>
          </cell>
        </row>
        <row r="26971">
          <cell r="A26971">
            <v>44367</v>
          </cell>
          <cell r="C26971">
            <v>17.2</v>
          </cell>
        </row>
        <row r="26972">
          <cell r="A26972">
            <v>44367</v>
          </cell>
          <cell r="C26972">
            <v>17.100000000000001</v>
          </cell>
        </row>
        <row r="26973">
          <cell r="A26973">
            <v>44367</v>
          </cell>
          <cell r="C26973">
            <v>16.600000000000001</v>
          </cell>
        </row>
        <row r="26974">
          <cell r="A26974">
            <v>44367</v>
          </cell>
          <cell r="C26974">
            <v>16.399999999999999</v>
          </cell>
        </row>
        <row r="26975">
          <cell r="A26975">
            <v>44367</v>
          </cell>
          <cell r="C26975">
            <v>16.2</v>
          </cell>
        </row>
        <row r="26976">
          <cell r="A26976">
            <v>44367</v>
          </cell>
          <cell r="C26976">
            <v>15.8</v>
          </cell>
        </row>
        <row r="26977">
          <cell r="A26977">
            <v>44367</v>
          </cell>
          <cell r="C26977">
            <v>15.2</v>
          </cell>
        </row>
        <row r="26978">
          <cell r="A26978">
            <v>44367</v>
          </cell>
          <cell r="C26978">
            <v>14.3</v>
          </cell>
        </row>
        <row r="26979">
          <cell r="A26979">
            <v>44367</v>
          </cell>
          <cell r="C26979">
            <v>13.9</v>
          </cell>
        </row>
        <row r="26980">
          <cell r="A26980">
            <v>44368</v>
          </cell>
          <cell r="C26980">
            <v>13.5</v>
          </cell>
        </row>
        <row r="26981">
          <cell r="A26981">
            <v>44368</v>
          </cell>
          <cell r="C26981">
            <v>13</v>
          </cell>
        </row>
        <row r="26982">
          <cell r="A26982">
            <v>44368</v>
          </cell>
          <cell r="C26982">
            <v>12.6</v>
          </cell>
        </row>
        <row r="26983">
          <cell r="A26983">
            <v>44368</v>
          </cell>
          <cell r="C26983">
            <v>12.1</v>
          </cell>
        </row>
        <row r="26984">
          <cell r="A26984">
            <v>44368</v>
          </cell>
          <cell r="C26984">
            <v>11.5</v>
          </cell>
        </row>
        <row r="26985">
          <cell r="A26985">
            <v>44368</v>
          </cell>
          <cell r="C26985">
            <v>11.4</v>
          </cell>
        </row>
        <row r="26986">
          <cell r="A26986">
            <v>44368</v>
          </cell>
          <cell r="C26986">
            <v>11.6</v>
          </cell>
        </row>
        <row r="26987">
          <cell r="A26987">
            <v>44368</v>
          </cell>
          <cell r="C26987">
            <v>12</v>
          </cell>
        </row>
        <row r="26988">
          <cell r="A26988">
            <v>44368</v>
          </cell>
          <cell r="C26988">
            <v>12.3</v>
          </cell>
        </row>
        <row r="26989">
          <cell r="A26989">
            <v>44368</v>
          </cell>
          <cell r="C26989">
            <v>12.8</v>
          </cell>
        </row>
        <row r="26990">
          <cell r="A26990">
            <v>44368</v>
          </cell>
          <cell r="C26990">
            <v>13.5</v>
          </cell>
        </row>
        <row r="26991">
          <cell r="A26991">
            <v>44368</v>
          </cell>
          <cell r="C26991">
            <v>13.9</v>
          </cell>
        </row>
        <row r="26992">
          <cell r="A26992">
            <v>44368</v>
          </cell>
          <cell r="C26992">
            <v>14.5</v>
          </cell>
        </row>
        <row r="26993">
          <cell r="A26993">
            <v>44368</v>
          </cell>
          <cell r="C26993">
            <v>14.6</v>
          </cell>
        </row>
        <row r="26994">
          <cell r="A26994">
            <v>44368</v>
          </cell>
          <cell r="C26994">
            <v>14.7</v>
          </cell>
        </row>
        <row r="26995">
          <cell r="A26995">
            <v>44368</v>
          </cell>
          <cell r="C26995">
            <v>14.9</v>
          </cell>
        </row>
        <row r="26996">
          <cell r="A26996">
            <v>44368</v>
          </cell>
          <cell r="C26996">
            <v>14.6</v>
          </cell>
        </row>
        <row r="26997">
          <cell r="A26997">
            <v>44368</v>
          </cell>
          <cell r="C26997">
            <v>14.3</v>
          </cell>
        </row>
        <row r="26998">
          <cell r="A26998">
            <v>44368</v>
          </cell>
          <cell r="C26998">
            <v>14.1</v>
          </cell>
        </row>
        <row r="26999">
          <cell r="A26999">
            <v>44368</v>
          </cell>
          <cell r="C26999">
            <v>13.9</v>
          </cell>
        </row>
        <row r="27000">
          <cell r="A27000">
            <v>44368</v>
          </cell>
          <cell r="C27000">
            <v>13.5</v>
          </cell>
        </row>
        <row r="27001">
          <cell r="A27001">
            <v>44368</v>
          </cell>
          <cell r="C27001">
            <v>13</v>
          </cell>
        </row>
        <row r="27002">
          <cell r="A27002">
            <v>44368</v>
          </cell>
          <cell r="C27002">
            <v>12.6</v>
          </cell>
        </row>
        <row r="27003">
          <cell r="A27003">
            <v>44368</v>
          </cell>
          <cell r="C27003">
            <v>12.3</v>
          </cell>
        </row>
        <row r="27004">
          <cell r="A27004">
            <v>44369</v>
          </cell>
          <cell r="C27004">
            <v>11.9</v>
          </cell>
        </row>
        <row r="27005">
          <cell r="A27005">
            <v>44369</v>
          </cell>
          <cell r="C27005">
            <v>11.5</v>
          </cell>
        </row>
        <row r="27006">
          <cell r="A27006">
            <v>44369</v>
          </cell>
          <cell r="C27006">
            <v>11.1</v>
          </cell>
        </row>
        <row r="27007">
          <cell r="A27007">
            <v>44369</v>
          </cell>
          <cell r="C27007">
            <v>10.7</v>
          </cell>
        </row>
        <row r="27008">
          <cell r="A27008">
            <v>44369</v>
          </cell>
          <cell r="C27008">
            <v>10.6</v>
          </cell>
        </row>
        <row r="27009">
          <cell r="A27009">
            <v>44369</v>
          </cell>
          <cell r="C27009">
            <v>10.7</v>
          </cell>
        </row>
        <row r="27010">
          <cell r="A27010">
            <v>44369</v>
          </cell>
          <cell r="C27010">
            <v>11.1</v>
          </cell>
        </row>
        <row r="27011">
          <cell r="A27011">
            <v>44369</v>
          </cell>
          <cell r="C27011">
            <v>11.7</v>
          </cell>
        </row>
        <row r="27012">
          <cell r="A27012">
            <v>44369</v>
          </cell>
          <cell r="C27012">
            <v>12.5</v>
          </cell>
        </row>
        <row r="27013">
          <cell r="A27013">
            <v>44369</v>
          </cell>
          <cell r="C27013">
            <v>13.2</v>
          </cell>
        </row>
        <row r="27014">
          <cell r="A27014">
            <v>44369</v>
          </cell>
          <cell r="C27014">
            <v>13.8</v>
          </cell>
        </row>
        <row r="27015">
          <cell r="A27015">
            <v>44369</v>
          </cell>
          <cell r="C27015">
            <v>14.4</v>
          </cell>
        </row>
        <row r="27016">
          <cell r="A27016">
            <v>44369</v>
          </cell>
          <cell r="C27016">
            <v>15.1</v>
          </cell>
        </row>
        <row r="27017">
          <cell r="A27017">
            <v>44369</v>
          </cell>
          <cell r="C27017">
            <v>15.6</v>
          </cell>
        </row>
        <row r="27018">
          <cell r="A27018">
            <v>44369</v>
          </cell>
          <cell r="C27018">
            <v>16</v>
          </cell>
        </row>
        <row r="27019">
          <cell r="A27019">
            <v>44369</v>
          </cell>
          <cell r="C27019">
            <v>16.7</v>
          </cell>
        </row>
        <row r="27020">
          <cell r="A27020">
            <v>44369</v>
          </cell>
          <cell r="C27020">
            <v>16.7</v>
          </cell>
        </row>
        <row r="27021">
          <cell r="A27021">
            <v>44369</v>
          </cell>
          <cell r="C27021">
            <v>16.7</v>
          </cell>
        </row>
        <row r="27022">
          <cell r="A27022">
            <v>44369</v>
          </cell>
          <cell r="C27022">
            <v>16.3</v>
          </cell>
        </row>
        <row r="27023">
          <cell r="A27023">
            <v>44369</v>
          </cell>
          <cell r="C27023">
            <v>15.8</v>
          </cell>
        </row>
        <row r="27024">
          <cell r="A27024">
            <v>44369</v>
          </cell>
          <cell r="C27024">
            <v>15</v>
          </cell>
        </row>
        <row r="27025">
          <cell r="A27025">
            <v>44369</v>
          </cell>
          <cell r="C27025">
            <v>14</v>
          </cell>
        </row>
        <row r="27026">
          <cell r="A27026">
            <v>44369</v>
          </cell>
          <cell r="C27026">
            <v>13.4</v>
          </cell>
        </row>
        <row r="27027">
          <cell r="A27027">
            <v>44369</v>
          </cell>
          <cell r="C27027">
            <v>12.8</v>
          </cell>
        </row>
        <row r="27028">
          <cell r="A27028">
            <v>44370</v>
          </cell>
          <cell r="C27028">
            <v>12.1</v>
          </cell>
        </row>
        <row r="27029">
          <cell r="A27029">
            <v>44370</v>
          </cell>
          <cell r="C27029">
            <v>11.5</v>
          </cell>
        </row>
        <row r="27030">
          <cell r="A27030">
            <v>44370</v>
          </cell>
          <cell r="C27030">
            <v>10.9</v>
          </cell>
        </row>
        <row r="27031">
          <cell r="A27031">
            <v>44370</v>
          </cell>
          <cell r="C27031">
            <v>10.7</v>
          </cell>
        </row>
        <row r="27032">
          <cell r="A27032">
            <v>44370</v>
          </cell>
          <cell r="C27032">
            <v>10.1</v>
          </cell>
        </row>
        <row r="27033">
          <cell r="A27033">
            <v>44370</v>
          </cell>
          <cell r="C27033">
            <v>10.7</v>
          </cell>
        </row>
        <row r="27034">
          <cell r="A27034">
            <v>44370</v>
          </cell>
          <cell r="C27034">
            <v>11.9</v>
          </cell>
        </row>
        <row r="27035">
          <cell r="A27035">
            <v>44370</v>
          </cell>
          <cell r="C27035">
            <v>13</v>
          </cell>
        </row>
        <row r="27036">
          <cell r="A27036">
            <v>44370</v>
          </cell>
          <cell r="C27036">
            <v>14.5</v>
          </cell>
        </row>
        <row r="27037">
          <cell r="A27037">
            <v>44370</v>
          </cell>
          <cell r="C27037">
            <v>15.8</v>
          </cell>
        </row>
        <row r="27038">
          <cell r="A27038">
            <v>44370</v>
          </cell>
          <cell r="C27038">
            <v>17.2</v>
          </cell>
        </row>
        <row r="27039">
          <cell r="A27039">
            <v>44370</v>
          </cell>
          <cell r="C27039">
            <v>18.100000000000001</v>
          </cell>
        </row>
        <row r="27040">
          <cell r="A27040">
            <v>44370</v>
          </cell>
          <cell r="C27040">
            <v>18.600000000000001</v>
          </cell>
        </row>
        <row r="27041">
          <cell r="A27041">
            <v>44370</v>
          </cell>
          <cell r="C27041">
            <v>18.899999999999999</v>
          </cell>
        </row>
        <row r="27042">
          <cell r="A27042">
            <v>44370</v>
          </cell>
          <cell r="C27042">
            <v>19</v>
          </cell>
        </row>
        <row r="27043">
          <cell r="A27043">
            <v>44370</v>
          </cell>
          <cell r="C27043">
            <v>19</v>
          </cell>
        </row>
        <row r="27044">
          <cell r="A27044">
            <v>44370</v>
          </cell>
          <cell r="C27044">
            <v>18.399999999999999</v>
          </cell>
        </row>
        <row r="27045">
          <cell r="A27045">
            <v>44370</v>
          </cell>
          <cell r="C27045">
            <v>17.8</v>
          </cell>
        </row>
        <row r="27046">
          <cell r="A27046">
            <v>44370</v>
          </cell>
          <cell r="C27046">
            <v>16.8</v>
          </cell>
        </row>
        <row r="27047">
          <cell r="A27047">
            <v>44370</v>
          </cell>
          <cell r="C27047">
            <v>16.100000000000001</v>
          </cell>
        </row>
        <row r="27048">
          <cell r="A27048">
            <v>44370</v>
          </cell>
          <cell r="C27048">
            <v>15.1</v>
          </cell>
        </row>
        <row r="27049">
          <cell r="A27049">
            <v>44370</v>
          </cell>
          <cell r="C27049">
            <v>14.1</v>
          </cell>
        </row>
        <row r="27050">
          <cell r="A27050">
            <v>44370</v>
          </cell>
          <cell r="C27050">
            <v>14.1</v>
          </cell>
        </row>
        <row r="27051">
          <cell r="A27051">
            <v>44370</v>
          </cell>
          <cell r="C27051">
            <v>13.9</v>
          </cell>
        </row>
        <row r="27052">
          <cell r="A27052">
            <v>44371</v>
          </cell>
          <cell r="C27052">
            <v>13.7</v>
          </cell>
        </row>
        <row r="27053">
          <cell r="A27053">
            <v>44371</v>
          </cell>
          <cell r="C27053">
            <v>13.8</v>
          </cell>
        </row>
        <row r="27054">
          <cell r="A27054">
            <v>44371</v>
          </cell>
          <cell r="C27054">
            <v>13.6</v>
          </cell>
        </row>
        <row r="27055">
          <cell r="A27055">
            <v>44371</v>
          </cell>
          <cell r="C27055">
            <v>13.5</v>
          </cell>
        </row>
        <row r="27056">
          <cell r="A27056">
            <v>44371</v>
          </cell>
          <cell r="C27056">
            <v>13.3</v>
          </cell>
        </row>
        <row r="27057">
          <cell r="A27057">
            <v>44371</v>
          </cell>
          <cell r="C27057">
            <v>13.5</v>
          </cell>
        </row>
        <row r="27058">
          <cell r="A27058">
            <v>44371</v>
          </cell>
          <cell r="C27058">
            <v>13.9</v>
          </cell>
        </row>
        <row r="27059">
          <cell r="A27059">
            <v>44371</v>
          </cell>
          <cell r="C27059">
            <v>14.8</v>
          </cell>
        </row>
        <row r="27060">
          <cell r="A27060">
            <v>44371</v>
          </cell>
          <cell r="C27060">
            <v>15.2</v>
          </cell>
        </row>
        <row r="27061">
          <cell r="A27061">
            <v>44371</v>
          </cell>
          <cell r="C27061">
            <v>15.9</v>
          </cell>
        </row>
        <row r="27062">
          <cell r="A27062">
            <v>44371</v>
          </cell>
          <cell r="C27062">
            <v>16.600000000000001</v>
          </cell>
        </row>
        <row r="27063">
          <cell r="A27063">
            <v>44371</v>
          </cell>
          <cell r="C27063">
            <v>17.100000000000001</v>
          </cell>
        </row>
        <row r="27064">
          <cell r="A27064">
            <v>44371</v>
          </cell>
          <cell r="C27064">
            <v>17.600000000000001</v>
          </cell>
        </row>
        <row r="27065">
          <cell r="A27065">
            <v>44371</v>
          </cell>
          <cell r="C27065">
            <v>17.899999999999999</v>
          </cell>
        </row>
        <row r="27066">
          <cell r="A27066">
            <v>44371</v>
          </cell>
          <cell r="C27066">
            <v>18.2</v>
          </cell>
        </row>
        <row r="27067">
          <cell r="A27067">
            <v>44371</v>
          </cell>
          <cell r="C27067">
            <v>18.7</v>
          </cell>
        </row>
        <row r="27068">
          <cell r="A27068">
            <v>44371</v>
          </cell>
          <cell r="C27068">
            <v>18.399999999999999</v>
          </cell>
        </row>
        <row r="27069">
          <cell r="A27069">
            <v>44371</v>
          </cell>
          <cell r="C27069">
            <v>18.2</v>
          </cell>
        </row>
        <row r="27070">
          <cell r="A27070">
            <v>44371</v>
          </cell>
          <cell r="C27070">
            <v>18</v>
          </cell>
        </row>
        <row r="27071">
          <cell r="A27071">
            <v>44371</v>
          </cell>
          <cell r="C27071">
            <v>17.5</v>
          </cell>
        </row>
        <row r="27072">
          <cell r="A27072">
            <v>44371</v>
          </cell>
          <cell r="C27072">
            <v>16.8</v>
          </cell>
        </row>
        <row r="27073">
          <cell r="A27073">
            <v>44371</v>
          </cell>
          <cell r="C27073">
            <v>16.2</v>
          </cell>
        </row>
        <row r="27074">
          <cell r="A27074">
            <v>44371</v>
          </cell>
          <cell r="C27074">
            <v>15.9</v>
          </cell>
        </row>
        <row r="27075">
          <cell r="A27075">
            <v>44371</v>
          </cell>
          <cell r="C27075">
            <v>15.8</v>
          </cell>
        </row>
        <row r="27076">
          <cell r="A27076">
            <v>44372</v>
          </cell>
          <cell r="C27076">
            <v>15.5</v>
          </cell>
        </row>
        <row r="27077">
          <cell r="A27077">
            <v>44372</v>
          </cell>
          <cell r="C27077">
            <v>15.2</v>
          </cell>
        </row>
        <row r="27078">
          <cell r="A27078">
            <v>44372</v>
          </cell>
          <cell r="C27078">
            <v>15</v>
          </cell>
        </row>
        <row r="27079">
          <cell r="A27079">
            <v>44372</v>
          </cell>
          <cell r="C27079">
            <v>14.8</v>
          </cell>
        </row>
        <row r="27080">
          <cell r="A27080">
            <v>44372</v>
          </cell>
          <cell r="C27080">
            <v>14.5</v>
          </cell>
        </row>
        <row r="27081">
          <cell r="A27081">
            <v>44372</v>
          </cell>
          <cell r="C27081">
            <v>14.3</v>
          </cell>
        </row>
        <row r="27082">
          <cell r="A27082">
            <v>44372</v>
          </cell>
          <cell r="C27082">
            <v>14.4</v>
          </cell>
        </row>
        <row r="27083">
          <cell r="A27083">
            <v>44372</v>
          </cell>
          <cell r="C27083">
            <v>14.7</v>
          </cell>
        </row>
        <row r="27084">
          <cell r="A27084">
            <v>44372</v>
          </cell>
          <cell r="C27084">
            <v>15.1</v>
          </cell>
        </row>
        <row r="27085">
          <cell r="A27085">
            <v>44372</v>
          </cell>
          <cell r="C27085">
            <v>15.7</v>
          </cell>
        </row>
        <row r="27086">
          <cell r="A27086">
            <v>44372</v>
          </cell>
          <cell r="C27086">
            <v>16.100000000000001</v>
          </cell>
        </row>
        <row r="27087">
          <cell r="A27087">
            <v>44372</v>
          </cell>
          <cell r="C27087">
            <v>16.7</v>
          </cell>
        </row>
        <row r="27088">
          <cell r="A27088">
            <v>44372</v>
          </cell>
          <cell r="C27088">
            <v>17</v>
          </cell>
        </row>
        <row r="27089">
          <cell r="A27089">
            <v>44372</v>
          </cell>
          <cell r="C27089">
            <v>17.100000000000001</v>
          </cell>
        </row>
        <row r="27090">
          <cell r="A27090">
            <v>44372</v>
          </cell>
          <cell r="C27090">
            <v>17.3</v>
          </cell>
        </row>
        <row r="27091">
          <cell r="A27091">
            <v>44372</v>
          </cell>
          <cell r="C27091">
            <v>17.100000000000001</v>
          </cell>
        </row>
        <row r="27092">
          <cell r="A27092">
            <v>44372</v>
          </cell>
          <cell r="C27092">
            <v>16.399999999999999</v>
          </cell>
        </row>
        <row r="27093">
          <cell r="A27093">
            <v>44372</v>
          </cell>
          <cell r="C27093">
            <v>15.8</v>
          </cell>
        </row>
        <row r="27094">
          <cell r="A27094">
            <v>44372</v>
          </cell>
          <cell r="C27094">
            <v>14.9</v>
          </cell>
        </row>
        <row r="27095">
          <cell r="A27095">
            <v>44372</v>
          </cell>
          <cell r="C27095">
            <v>14.2</v>
          </cell>
        </row>
        <row r="27096">
          <cell r="A27096">
            <v>44372</v>
          </cell>
          <cell r="C27096">
            <v>13.5</v>
          </cell>
        </row>
        <row r="27097">
          <cell r="A27097">
            <v>44372</v>
          </cell>
          <cell r="C27097">
            <v>12.9</v>
          </cell>
        </row>
        <row r="27098">
          <cell r="A27098">
            <v>44372</v>
          </cell>
          <cell r="C27098">
            <v>12.8</v>
          </cell>
        </row>
        <row r="27099">
          <cell r="A27099">
            <v>44372</v>
          </cell>
          <cell r="C27099">
            <v>12.6</v>
          </cell>
        </row>
        <row r="27100">
          <cell r="A27100">
            <v>44373</v>
          </cell>
          <cell r="C27100">
            <v>12.4</v>
          </cell>
        </row>
        <row r="27101">
          <cell r="A27101">
            <v>44373</v>
          </cell>
          <cell r="C27101">
            <v>12.1</v>
          </cell>
        </row>
        <row r="27102">
          <cell r="A27102">
            <v>44373</v>
          </cell>
          <cell r="C27102">
            <v>11.7</v>
          </cell>
        </row>
        <row r="27103">
          <cell r="A27103">
            <v>44373</v>
          </cell>
          <cell r="C27103">
            <v>11.7</v>
          </cell>
        </row>
        <row r="27104">
          <cell r="A27104">
            <v>44373</v>
          </cell>
          <cell r="C27104">
            <v>11.4</v>
          </cell>
        </row>
        <row r="27105">
          <cell r="A27105">
            <v>44373</v>
          </cell>
          <cell r="C27105">
            <v>11.8</v>
          </cell>
        </row>
        <row r="27106">
          <cell r="A27106">
            <v>44373</v>
          </cell>
          <cell r="C27106">
            <v>12.2</v>
          </cell>
        </row>
        <row r="27107">
          <cell r="A27107">
            <v>44373</v>
          </cell>
          <cell r="C27107">
            <v>12.8</v>
          </cell>
        </row>
        <row r="27108">
          <cell r="A27108">
            <v>44373</v>
          </cell>
          <cell r="C27108">
            <v>13.8</v>
          </cell>
        </row>
        <row r="27109">
          <cell r="A27109">
            <v>44373</v>
          </cell>
          <cell r="C27109">
            <v>14.7</v>
          </cell>
        </row>
        <row r="27110">
          <cell r="A27110">
            <v>44373</v>
          </cell>
          <cell r="C27110">
            <v>15.7</v>
          </cell>
        </row>
        <row r="27111">
          <cell r="A27111">
            <v>44373</v>
          </cell>
          <cell r="C27111">
            <v>16.7</v>
          </cell>
        </row>
        <row r="27112">
          <cell r="A27112">
            <v>44373</v>
          </cell>
          <cell r="C27112">
            <v>17.399999999999999</v>
          </cell>
        </row>
        <row r="27113">
          <cell r="A27113">
            <v>44373</v>
          </cell>
          <cell r="C27113">
            <v>18</v>
          </cell>
        </row>
        <row r="27114">
          <cell r="A27114">
            <v>44373</v>
          </cell>
          <cell r="C27114">
            <v>18.399999999999999</v>
          </cell>
        </row>
        <row r="27115">
          <cell r="A27115">
            <v>44373</v>
          </cell>
          <cell r="C27115">
            <v>19.100000000000001</v>
          </cell>
        </row>
        <row r="27116">
          <cell r="A27116">
            <v>44373</v>
          </cell>
          <cell r="C27116">
            <v>19.100000000000001</v>
          </cell>
        </row>
        <row r="27117">
          <cell r="A27117">
            <v>44373</v>
          </cell>
          <cell r="C27117">
            <v>19</v>
          </cell>
        </row>
        <row r="27118">
          <cell r="A27118">
            <v>44373</v>
          </cell>
          <cell r="C27118">
            <v>18.399999999999999</v>
          </cell>
        </row>
        <row r="27119">
          <cell r="A27119">
            <v>44373</v>
          </cell>
          <cell r="C27119">
            <v>17.899999999999999</v>
          </cell>
        </row>
        <row r="27120">
          <cell r="A27120">
            <v>44373</v>
          </cell>
          <cell r="C27120">
            <v>16.8</v>
          </cell>
        </row>
        <row r="27121">
          <cell r="A27121">
            <v>44373</v>
          </cell>
          <cell r="C27121">
            <v>16</v>
          </cell>
        </row>
        <row r="27122">
          <cell r="A27122">
            <v>44373</v>
          </cell>
          <cell r="C27122">
            <v>15.5</v>
          </cell>
        </row>
        <row r="27123">
          <cell r="A27123">
            <v>44373</v>
          </cell>
          <cell r="C27123">
            <v>15.2</v>
          </cell>
        </row>
        <row r="27124">
          <cell r="A27124">
            <v>44374</v>
          </cell>
          <cell r="C27124">
            <v>14.8</v>
          </cell>
        </row>
        <row r="27125">
          <cell r="A27125">
            <v>44374</v>
          </cell>
          <cell r="C27125">
            <v>14.4</v>
          </cell>
        </row>
        <row r="27126">
          <cell r="A27126">
            <v>44374</v>
          </cell>
          <cell r="C27126">
            <v>14.1</v>
          </cell>
        </row>
        <row r="27127">
          <cell r="A27127">
            <v>44374</v>
          </cell>
          <cell r="C27127">
            <v>13.9</v>
          </cell>
        </row>
        <row r="27128">
          <cell r="A27128">
            <v>44374</v>
          </cell>
          <cell r="C27128">
            <v>13.6</v>
          </cell>
        </row>
        <row r="27129">
          <cell r="A27129">
            <v>44374</v>
          </cell>
          <cell r="C27129">
            <v>13.7</v>
          </cell>
        </row>
        <row r="27130">
          <cell r="A27130">
            <v>44374</v>
          </cell>
          <cell r="C27130">
            <v>13.7</v>
          </cell>
        </row>
        <row r="27131">
          <cell r="A27131">
            <v>44374</v>
          </cell>
          <cell r="C27131">
            <v>14.1</v>
          </cell>
        </row>
        <row r="27132">
          <cell r="A27132">
            <v>44374</v>
          </cell>
          <cell r="C27132">
            <v>14.4</v>
          </cell>
        </row>
        <row r="27133">
          <cell r="A27133">
            <v>44374</v>
          </cell>
          <cell r="C27133">
            <v>14.9</v>
          </cell>
        </row>
        <row r="27134">
          <cell r="A27134">
            <v>44374</v>
          </cell>
          <cell r="C27134">
            <v>15.5</v>
          </cell>
        </row>
        <row r="27135">
          <cell r="A27135">
            <v>44374</v>
          </cell>
          <cell r="C27135">
            <v>16.100000000000001</v>
          </cell>
        </row>
        <row r="27136">
          <cell r="A27136">
            <v>44374</v>
          </cell>
          <cell r="C27136">
            <v>16.8</v>
          </cell>
        </row>
        <row r="27137">
          <cell r="A27137">
            <v>44374</v>
          </cell>
          <cell r="C27137">
            <v>17.100000000000001</v>
          </cell>
        </row>
        <row r="27138">
          <cell r="A27138">
            <v>44374</v>
          </cell>
          <cell r="C27138">
            <v>17.3</v>
          </cell>
        </row>
        <row r="27139">
          <cell r="A27139">
            <v>44374</v>
          </cell>
          <cell r="C27139">
            <v>17.600000000000001</v>
          </cell>
        </row>
        <row r="27140">
          <cell r="A27140">
            <v>44374</v>
          </cell>
          <cell r="C27140">
            <v>17.7</v>
          </cell>
        </row>
        <row r="27141">
          <cell r="A27141">
            <v>44374</v>
          </cell>
          <cell r="C27141">
            <v>17.399999999999999</v>
          </cell>
        </row>
        <row r="27142">
          <cell r="A27142">
            <v>44374</v>
          </cell>
          <cell r="C27142">
            <v>17</v>
          </cell>
        </row>
        <row r="27143">
          <cell r="A27143">
            <v>44374</v>
          </cell>
          <cell r="C27143">
            <v>16.8</v>
          </cell>
        </row>
        <row r="27144">
          <cell r="A27144">
            <v>44374</v>
          </cell>
          <cell r="C27144">
            <v>16.600000000000001</v>
          </cell>
        </row>
        <row r="27145">
          <cell r="A27145">
            <v>44374</v>
          </cell>
          <cell r="C27145">
            <v>16.100000000000001</v>
          </cell>
        </row>
        <row r="27146">
          <cell r="A27146">
            <v>44374</v>
          </cell>
          <cell r="C27146">
            <v>16</v>
          </cell>
        </row>
        <row r="27147">
          <cell r="A27147">
            <v>44374</v>
          </cell>
          <cell r="C27147">
            <v>15.7</v>
          </cell>
        </row>
        <row r="27148">
          <cell r="A27148">
            <v>44375</v>
          </cell>
          <cell r="C27148">
            <v>15.3</v>
          </cell>
        </row>
        <row r="27149">
          <cell r="A27149">
            <v>44375</v>
          </cell>
          <cell r="C27149">
            <v>15</v>
          </cell>
        </row>
        <row r="27150">
          <cell r="A27150">
            <v>44375</v>
          </cell>
          <cell r="C27150">
            <v>14.5</v>
          </cell>
        </row>
        <row r="27151">
          <cell r="A27151">
            <v>44375</v>
          </cell>
          <cell r="C27151">
            <v>14.1</v>
          </cell>
        </row>
        <row r="27152">
          <cell r="A27152">
            <v>44375</v>
          </cell>
          <cell r="C27152">
            <v>14</v>
          </cell>
        </row>
        <row r="27153">
          <cell r="A27153">
            <v>44375</v>
          </cell>
          <cell r="C27153">
            <v>14</v>
          </cell>
        </row>
        <row r="27154">
          <cell r="A27154">
            <v>44375</v>
          </cell>
          <cell r="C27154">
            <v>14</v>
          </cell>
        </row>
        <row r="27155">
          <cell r="A27155">
            <v>44375</v>
          </cell>
          <cell r="C27155">
            <v>14.3</v>
          </cell>
        </row>
        <row r="27156">
          <cell r="A27156">
            <v>44375</v>
          </cell>
          <cell r="C27156">
            <v>14.7</v>
          </cell>
        </row>
        <row r="27157">
          <cell r="A27157">
            <v>44375</v>
          </cell>
          <cell r="C27157">
            <v>15</v>
          </cell>
        </row>
        <row r="27158">
          <cell r="A27158">
            <v>44375</v>
          </cell>
          <cell r="C27158">
            <v>15.7</v>
          </cell>
        </row>
        <row r="27159">
          <cell r="A27159">
            <v>44375</v>
          </cell>
          <cell r="C27159">
            <v>16.2</v>
          </cell>
        </row>
        <row r="27160">
          <cell r="A27160">
            <v>44375</v>
          </cell>
          <cell r="C27160">
            <v>16.8</v>
          </cell>
        </row>
        <row r="27161">
          <cell r="A27161">
            <v>44375</v>
          </cell>
          <cell r="C27161">
            <v>17.3</v>
          </cell>
        </row>
        <row r="27162">
          <cell r="A27162">
            <v>44375</v>
          </cell>
          <cell r="C27162">
            <v>17.399999999999999</v>
          </cell>
        </row>
        <row r="27163">
          <cell r="A27163">
            <v>44375</v>
          </cell>
          <cell r="C27163">
            <v>17.8</v>
          </cell>
        </row>
        <row r="27164">
          <cell r="A27164">
            <v>44375</v>
          </cell>
          <cell r="C27164">
            <v>17.5</v>
          </cell>
        </row>
        <row r="27165">
          <cell r="A27165">
            <v>44375</v>
          </cell>
          <cell r="C27165">
            <v>17.3</v>
          </cell>
        </row>
        <row r="27166">
          <cell r="A27166">
            <v>44375</v>
          </cell>
          <cell r="C27166">
            <v>16.899999999999999</v>
          </cell>
        </row>
        <row r="27167">
          <cell r="A27167">
            <v>44375</v>
          </cell>
          <cell r="C27167">
            <v>16.8</v>
          </cell>
        </row>
        <row r="27168">
          <cell r="A27168">
            <v>44375</v>
          </cell>
          <cell r="C27168">
            <v>16.3</v>
          </cell>
        </row>
        <row r="27169">
          <cell r="A27169">
            <v>44375</v>
          </cell>
          <cell r="C27169">
            <v>15.7</v>
          </cell>
        </row>
        <row r="27170">
          <cell r="A27170">
            <v>44375</v>
          </cell>
          <cell r="C27170">
            <v>15.4</v>
          </cell>
        </row>
        <row r="27171">
          <cell r="A27171">
            <v>44375</v>
          </cell>
          <cell r="C27171">
            <v>15.1</v>
          </cell>
        </row>
        <row r="27172">
          <cell r="A27172">
            <v>44376</v>
          </cell>
          <cell r="C27172">
            <v>14.9</v>
          </cell>
        </row>
        <row r="27173">
          <cell r="A27173">
            <v>44376</v>
          </cell>
          <cell r="C27173">
            <v>14.6</v>
          </cell>
        </row>
        <row r="27174">
          <cell r="A27174">
            <v>44376</v>
          </cell>
          <cell r="C27174">
            <v>14.4</v>
          </cell>
        </row>
        <row r="27175">
          <cell r="A27175">
            <v>44376</v>
          </cell>
          <cell r="C27175">
            <v>14.1</v>
          </cell>
        </row>
        <row r="27176">
          <cell r="A27176">
            <v>44376</v>
          </cell>
          <cell r="C27176">
            <v>13.8</v>
          </cell>
        </row>
        <row r="27177">
          <cell r="A27177">
            <v>44376</v>
          </cell>
          <cell r="C27177">
            <v>13.9</v>
          </cell>
        </row>
        <row r="27178">
          <cell r="A27178">
            <v>44376</v>
          </cell>
          <cell r="C27178">
            <v>14.4</v>
          </cell>
        </row>
        <row r="27179">
          <cell r="A27179">
            <v>44376</v>
          </cell>
          <cell r="C27179">
            <v>14.8</v>
          </cell>
        </row>
        <row r="27180">
          <cell r="A27180">
            <v>44376</v>
          </cell>
          <cell r="C27180">
            <v>15.4</v>
          </cell>
        </row>
        <row r="27181">
          <cell r="A27181">
            <v>44376</v>
          </cell>
          <cell r="C27181">
            <v>16</v>
          </cell>
        </row>
        <row r="27182">
          <cell r="A27182">
            <v>44376</v>
          </cell>
          <cell r="C27182">
            <v>15.6</v>
          </cell>
        </row>
        <row r="27183">
          <cell r="A27183">
            <v>44376</v>
          </cell>
          <cell r="C27183">
            <v>16.2</v>
          </cell>
        </row>
        <row r="27184">
          <cell r="A27184">
            <v>44376</v>
          </cell>
          <cell r="C27184">
            <v>17.2</v>
          </cell>
        </row>
        <row r="27185">
          <cell r="A27185">
            <v>44376</v>
          </cell>
          <cell r="C27185">
            <v>17.3</v>
          </cell>
        </row>
        <row r="27186">
          <cell r="A27186">
            <v>44376</v>
          </cell>
          <cell r="C27186">
            <v>17.600000000000001</v>
          </cell>
        </row>
        <row r="27187">
          <cell r="A27187">
            <v>44376</v>
          </cell>
          <cell r="C27187">
            <v>18.2</v>
          </cell>
        </row>
        <row r="27188">
          <cell r="A27188">
            <v>44376</v>
          </cell>
          <cell r="C27188">
            <v>18.3</v>
          </cell>
        </row>
        <row r="27189">
          <cell r="A27189">
            <v>44376</v>
          </cell>
          <cell r="C27189">
            <v>18</v>
          </cell>
        </row>
        <row r="27190">
          <cell r="A27190">
            <v>44376</v>
          </cell>
          <cell r="C27190">
            <v>17.8</v>
          </cell>
        </row>
        <row r="27191">
          <cell r="A27191">
            <v>44376</v>
          </cell>
          <cell r="C27191">
            <v>17.399999999999999</v>
          </cell>
        </row>
        <row r="27192">
          <cell r="A27192">
            <v>44376</v>
          </cell>
          <cell r="C27192">
            <v>16.899999999999999</v>
          </cell>
        </row>
        <row r="27193">
          <cell r="A27193">
            <v>44376</v>
          </cell>
          <cell r="C27193">
            <v>16.2</v>
          </cell>
        </row>
        <row r="27194">
          <cell r="A27194">
            <v>44376</v>
          </cell>
          <cell r="C27194">
            <v>15.8</v>
          </cell>
        </row>
        <row r="27195">
          <cell r="A27195">
            <v>44376</v>
          </cell>
          <cell r="C27195">
            <v>15.4</v>
          </cell>
        </row>
        <row r="27196">
          <cell r="A27196">
            <v>44377</v>
          </cell>
          <cell r="C27196">
            <v>15</v>
          </cell>
        </row>
        <row r="27197">
          <cell r="A27197">
            <v>44377</v>
          </cell>
          <cell r="C27197">
            <v>14.6</v>
          </cell>
        </row>
        <row r="27198">
          <cell r="A27198">
            <v>44377</v>
          </cell>
          <cell r="C27198">
            <v>14.1</v>
          </cell>
        </row>
        <row r="27199">
          <cell r="A27199">
            <v>44377</v>
          </cell>
          <cell r="C27199">
            <v>13.9</v>
          </cell>
        </row>
        <row r="27200">
          <cell r="A27200">
            <v>44377</v>
          </cell>
          <cell r="C27200">
            <v>13.6</v>
          </cell>
        </row>
        <row r="27201">
          <cell r="A27201">
            <v>44377</v>
          </cell>
          <cell r="C27201">
            <v>14.2</v>
          </cell>
        </row>
        <row r="27202">
          <cell r="A27202">
            <v>44377</v>
          </cell>
          <cell r="C27202">
            <v>15</v>
          </cell>
        </row>
        <row r="27203">
          <cell r="A27203">
            <v>44377</v>
          </cell>
          <cell r="C27203">
            <v>15.7</v>
          </cell>
        </row>
        <row r="27204">
          <cell r="A27204">
            <v>44377</v>
          </cell>
          <cell r="C27204">
            <v>16.600000000000001</v>
          </cell>
        </row>
        <row r="27205">
          <cell r="A27205">
            <v>44377</v>
          </cell>
          <cell r="C27205">
            <v>17.3</v>
          </cell>
        </row>
        <row r="27206">
          <cell r="A27206">
            <v>44377</v>
          </cell>
          <cell r="C27206">
            <v>18.2</v>
          </cell>
        </row>
        <row r="27207">
          <cell r="A27207">
            <v>44377</v>
          </cell>
          <cell r="C27207">
            <v>18.899999999999999</v>
          </cell>
        </row>
        <row r="27208">
          <cell r="A27208">
            <v>44377</v>
          </cell>
          <cell r="C27208">
            <v>19.600000000000001</v>
          </cell>
        </row>
        <row r="27209">
          <cell r="A27209">
            <v>44377</v>
          </cell>
          <cell r="C27209">
            <v>19.899999999999999</v>
          </cell>
        </row>
        <row r="27210">
          <cell r="A27210">
            <v>44377</v>
          </cell>
          <cell r="C27210">
            <v>20.100000000000001</v>
          </cell>
        </row>
        <row r="27211">
          <cell r="A27211">
            <v>44377</v>
          </cell>
          <cell r="C27211">
            <v>20.5</v>
          </cell>
        </row>
        <row r="27212">
          <cell r="A27212">
            <v>44377</v>
          </cell>
          <cell r="C27212">
            <v>20.5</v>
          </cell>
        </row>
        <row r="27213">
          <cell r="A27213">
            <v>44377</v>
          </cell>
          <cell r="C27213">
            <v>20.2</v>
          </cell>
        </row>
        <row r="27214">
          <cell r="A27214">
            <v>44377</v>
          </cell>
          <cell r="C27214">
            <v>19.600000000000001</v>
          </cell>
        </row>
        <row r="27215">
          <cell r="A27215">
            <v>44377</v>
          </cell>
          <cell r="C27215">
            <v>19</v>
          </cell>
        </row>
        <row r="27216">
          <cell r="A27216">
            <v>44377</v>
          </cell>
          <cell r="C27216">
            <v>18.100000000000001</v>
          </cell>
        </row>
        <row r="27217">
          <cell r="A27217">
            <v>44377</v>
          </cell>
          <cell r="C27217">
            <v>17.399999999999999</v>
          </cell>
        </row>
        <row r="27218">
          <cell r="A27218">
            <v>44377</v>
          </cell>
          <cell r="C27218">
            <v>17</v>
          </cell>
        </row>
        <row r="27219">
          <cell r="A27219">
            <v>44377</v>
          </cell>
          <cell r="C27219">
            <v>16.5</v>
          </cell>
        </row>
        <row r="27220">
          <cell r="A27220">
            <v>44378</v>
          </cell>
          <cell r="C27220">
            <v>15.9</v>
          </cell>
        </row>
        <row r="27221">
          <cell r="A27221">
            <v>44378</v>
          </cell>
          <cell r="C27221">
            <v>15.4</v>
          </cell>
        </row>
        <row r="27222">
          <cell r="A27222">
            <v>44378</v>
          </cell>
          <cell r="C27222">
            <v>15</v>
          </cell>
        </row>
        <row r="27223">
          <cell r="A27223">
            <v>44378</v>
          </cell>
          <cell r="C27223">
            <v>14.9</v>
          </cell>
        </row>
        <row r="27224">
          <cell r="A27224">
            <v>44378</v>
          </cell>
          <cell r="C27224">
            <v>14.4</v>
          </cell>
        </row>
        <row r="27225">
          <cell r="A27225">
            <v>44378</v>
          </cell>
          <cell r="C27225">
            <v>14.8</v>
          </cell>
        </row>
        <row r="27226">
          <cell r="A27226">
            <v>44378</v>
          </cell>
          <cell r="C27226">
            <v>15.4</v>
          </cell>
        </row>
        <row r="27227">
          <cell r="A27227">
            <v>44378</v>
          </cell>
          <cell r="C27227">
            <v>16.100000000000001</v>
          </cell>
        </row>
        <row r="27228">
          <cell r="A27228">
            <v>44378</v>
          </cell>
          <cell r="C27228">
            <v>16.899999999999999</v>
          </cell>
        </row>
        <row r="27229">
          <cell r="A27229">
            <v>44378</v>
          </cell>
          <cell r="C27229">
            <v>17.8</v>
          </cell>
        </row>
        <row r="27230">
          <cell r="A27230">
            <v>44378</v>
          </cell>
          <cell r="C27230">
            <v>18.399999999999999</v>
          </cell>
        </row>
        <row r="27231">
          <cell r="A27231">
            <v>44378</v>
          </cell>
          <cell r="C27231">
            <v>19.100000000000001</v>
          </cell>
        </row>
        <row r="27232">
          <cell r="A27232">
            <v>44378</v>
          </cell>
          <cell r="C27232">
            <v>19.7</v>
          </cell>
        </row>
        <row r="27233">
          <cell r="A27233">
            <v>44378</v>
          </cell>
          <cell r="C27233">
            <v>20.100000000000001</v>
          </cell>
        </row>
        <row r="27234">
          <cell r="A27234">
            <v>44378</v>
          </cell>
          <cell r="C27234">
            <v>20.3</v>
          </cell>
        </row>
        <row r="27235">
          <cell r="A27235">
            <v>44378</v>
          </cell>
          <cell r="C27235">
            <v>20.7</v>
          </cell>
        </row>
        <row r="27236">
          <cell r="A27236">
            <v>44378</v>
          </cell>
          <cell r="C27236">
            <v>20.2</v>
          </cell>
        </row>
        <row r="27237">
          <cell r="A27237">
            <v>44378</v>
          </cell>
          <cell r="C27237">
            <v>19.8</v>
          </cell>
        </row>
        <row r="27238">
          <cell r="A27238">
            <v>44378</v>
          </cell>
          <cell r="C27238">
            <v>19.2</v>
          </cell>
        </row>
        <row r="27239">
          <cell r="A27239">
            <v>44378</v>
          </cell>
          <cell r="C27239">
            <v>18.399999999999999</v>
          </cell>
        </row>
        <row r="27240">
          <cell r="A27240">
            <v>44378</v>
          </cell>
          <cell r="C27240">
            <v>17.5</v>
          </cell>
        </row>
        <row r="27241">
          <cell r="A27241">
            <v>44378</v>
          </cell>
          <cell r="C27241">
            <v>16.600000000000001</v>
          </cell>
        </row>
        <row r="27242">
          <cell r="A27242">
            <v>44378</v>
          </cell>
          <cell r="C27242">
            <v>15.7</v>
          </cell>
        </row>
        <row r="27243">
          <cell r="A27243">
            <v>44378</v>
          </cell>
          <cell r="C27243">
            <v>15.4</v>
          </cell>
        </row>
        <row r="27244">
          <cell r="A27244">
            <v>44379</v>
          </cell>
          <cell r="C27244">
            <v>15.1</v>
          </cell>
        </row>
        <row r="27245">
          <cell r="A27245">
            <v>44379</v>
          </cell>
          <cell r="C27245">
            <v>14.8</v>
          </cell>
        </row>
        <row r="27246">
          <cell r="A27246">
            <v>44379</v>
          </cell>
          <cell r="C27246">
            <v>14.4</v>
          </cell>
        </row>
        <row r="27247">
          <cell r="A27247">
            <v>44379</v>
          </cell>
          <cell r="C27247">
            <v>14.2</v>
          </cell>
        </row>
        <row r="27248">
          <cell r="A27248">
            <v>44379</v>
          </cell>
          <cell r="C27248">
            <v>14.1</v>
          </cell>
        </row>
        <row r="27249">
          <cell r="A27249">
            <v>44379</v>
          </cell>
          <cell r="C27249">
            <v>14.3</v>
          </cell>
        </row>
        <row r="27250">
          <cell r="A27250">
            <v>44379</v>
          </cell>
          <cell r="C27250">
            <v>15</v>
          </cell>
        </row>
        <row r="27251">
          <cell r="A27251">
            <v>44379</v>
          </cell>
          <cell r="C27251">
            <v>15.8</v>
          </cell>
        </row>
        <row r="27252">
          <cell r="A27252">
            <v>44379</v>
          </cell>
          <cell r="C27252">
            <v>16.7</v>
          </cell>
        </row>
        <row r="27253">
          <cell r="A27253">
            <v>44379</v>
          </cell>
          <cell r="C27253">
            <v>17.600000000000001</v>
          </cell>
        </row>
        <row r="27254">
          <cell r="A27254">
            <v>44379</v>
          </cell>
          <cell r="C27254">
            <v>19</v>
          </cell>
        </row>
        <row r="27255">
          <cell r="A27255">
            <v>44379</v>
          </cell>
          <cell r="C27255">
            <v>19.5</v>
          </cell>
        </row>
        <row r="27256">
          <cell r="A27256">
            <v>44379</v>
          </cell>
          <cell r="C27256">
            <v>19.8</v>
          </cell>
        </row>
        <row r="27257">
          <cell r="A27257">
            <v>44379</v>
          </cell>
          <cell r="C27257">
            <v>20.2</v>
          </cell>
        </row>
        <row r="27258">
          <cell r="A27258">
            <v>44379</v>
          </cell>
          <cell r="C27258">
            <v>20.399999999999999</v>
          </cell>
        </row>
        <row r="27259">
          <cell r="A27259">
            <v>44379</v>
          </cell>
          <cell r="C27259">
            <v>20.6</v>
          </cell>
        </row>
        <row r="27260">
          <cell r="A27260">
            <v>44379</v>
          </cell>
          <cell r="C27260">
            <v>20.5</v>
          </cell>
        </row>
        <row r="27261">
          <cell r="A27261">
            <v>44379</v>
          </cell>
          <cell r="C27261">
            <v>20.100000000000001</v>
          </cell>
        </row>
        <row r="27262">
          <cell r="A27262">
            <v>44379</v>
          </cell>
          <cell r="C27262">
            <v>19.5</v>
          </cell>
        </row>
        <row r="27263">
          <cell r="A27263">
            <v>44379</v>
          </cell>
          <cell r="C27263">
            <v>18.7</v>
          </cell>
        </row>
        <row r="27264">
          <cell r="A27264">
            <v>44379</v>
          </cell>
          <cell r="C27264">
            <v>18</v>
          </cell>
        </row>
        <row r="27265">
          <cell r="A27265">
            <v>44379</v>
          </cell>
          <cell r="C27265">
            <v>17.3</v>
          </cell>
        </row>
        <row r="27266">
          <cell r="A27266">
            <v>44379</v>
          </cell>
          <cell r="C27266">
            <v>16.600000000000001</v>
          </cell>
        </row>
        <row r="27267">
          <cell r="A27267">
            <v>44379</v>
          </cell>
          <cell r="C27267">
            <v>16.3</v>
          </cell>
        </row>
        <row r="27268">
          <cell r="A27268">
            <v>44380</v>
          </cell>
          <cell r="C27268">
            <v>16</v>
          </cell>
        </row>
        <row r="27269">
          <cell r="A27269">
            <v>44380</v>
          </cell>
          <cell r="C27269">
            <v>15.7</v>
          </cell>
        </row>
        <row r="27270">
          <cell r="A27270">
            <v>44380</v>
          </cell>
          <cell r="C27270">
            <v>15.4</v>
          </cell>
        </row>
        <row r="27271">
          <cell r="A27271">
            <v>44380</v>
          </cell>
          <cell r="C27271">
            <v>15.2</v>
          </cell>
        </row>
        <row r="27272">
          <cell r="A27272">
            <v>44380</v>
          </cell>
          <cell r="C27272">
            <v>15</v>
          </cell>
        </row>
        <row r="27273">
          <cell r="A27273">
            <v>44380</v>
          </cell>
          <cell r="C27273">
            <v>15</v>
          </cell>
        </row>
        <row r="27274">
          <cell r="A27274">
            <v>44380</v>
          </cell>
          <cell r="C27274">
            <v>15.3</v>
          </cell>
        </row>
        <row r="27275">
          <cell r="A27275">
            <v>44380</v>
          </cell>
          <cell r="C27275">
            <v>15.8</v>
          </cell>
        </row>
        <row r="27276">
          <cell r="A27276">
            <v>44380</v>
          </cell>
          <cell r="C27276">
            <v>16.399999999999999</v>
          </cell>
        </row>
        <row r="27277">
          <cell r="A27277">
            <v>44380</v>
          </cell>
          <cell r="C27277">
            <v>17.3</v>
          </cell>
        </row>
        <row r="27278">
          <cell r="A27278">
            <v>44380</v>
          </cell>
          <cell r="C27278">
            <v>18</v>
          </cell>
        </row>
        <row r="27279">
          <cell r="A27279">
            <v>44380</v>
          </cell>
          <cell r="C27279">
            <v>18.7</v>
          </cell>
        </row>
        <row r="27280">
          <cell r="A27280">
            <v>44380</v>
          </cell>
          <cell r="C27280">
            <v>19.100000000000001</v>
          </cell>
        </row>
        <row r="27281">
          <cell r="A27281">
            <v>44380</v>
          </cell>
          <cell r="C27281">
            <v>19.2</v>
          </cell>
        </row>
        <row r="27282">
          <cell r="A27282">
            <v>44380</v>
          </cell>
          <cell r="C27282">
            <v>19.3</v>
          </cell>
        </row>
        <row r="27283">
          <cell r="A27283">
            <v>44380</v>
          </cell>
          <cell r="C27283">
            <v>19.3</v>
          </cell>
        </row>
        <row r="27284">
          <cell r="A27284">
            <v>44380</v>
          </cell>
          <cell r="C27284">
            <v>18.899999999999999</v>
          </cell>
        </row>
        <row r="27285">
          <cell r="A27285">
            <v>44380</v>
          </cell>
          <cell r="C27285">
            <v>18.5</v>
          </cell>
        </row>
        <row r="27286">
          <cell r="A27286">
            <v>44380</v>
          </cell>
          <cell r="C27286">
            <v>17.899999999999999</v>
          </cell>
        </row>
        <row r="27287">
          <cell r="A27287">
            <v>44380</v>
          </cell>
          <cell r="C27287">
            <v>17.399999999999999</v>
          </cell>
        </row>
        <row r="27288">
          <cell r="A27288">
            <v>44380</v>
          </cell>
          <cell r="C27288">
            <v>16.899999999999999</v>
          </cell>
        </row>
        <row r="27289">
          <cell r="A27289">
            <v>44380</v>
          </cell>
          <cell r="C27289">
            <v>16.399999999999999</v>
          </cell>
        </row>
        <row r="27290">
          <cell r="A27290">
            <v>44380</v>
          </cell>
          <cell r="C27290">
            <v>16.2</v>
          </cell>
        </row>
        <row r="27291">
          <cell r="A27291">
            <v>44380</v>
          </cell>
          <cell r="C27291">
            <v>16.100000000000001</v>
          </cell>
        </row>
        <row r="27292">
          <cell r="A27292">
            <v>44381</v>
          </cell>
          <cell r="C27292">
            <v>15.9</v>
          </cell>
        </row>
        <row r="27293">
          <cell r="A27293">
            <v>44381</v>
          </cell>
          <cell r="C27293">
            <v>15.7</v>
          </cell>
        </row>
        <row r="27294">
          <cell r="A27294">
            <v>44381</v>
          </cell>
          <cell r="C27294">
            <v>15.5</v>
          </cell>
        </row>
        <row r="27295">
          <cell r="A27295">
            <v>44381</v>
          </cell>
          <cell r="C27295">
            <v>15.3</v>
          </cell>
        </row>
        <row r="27296">
          <cell r="A27296">
            <v>44381</v>
          </cell>
          <cell r="C27296">
            <v>15.1</v>
          </cell>
        </row>
        <row r="27297">
          <cell r="A27297">
            <v>44381</v>
          </cell>
          <cell r="C27297">
            <v>15.1</v>
          </cell>
        </row>
        <row r="27298">
          <cell r="A27298">
            <v>44381</v>
          </cell>
          <cell r="C27298">
            <v>15.4</v>
          </cell>
        </row>
        <row r="27299">
          <cell r="A27299">
            <v>44381</v>
          </cell>
          <cell r="C27299">
            <v>15.7</v>
          </cell>
        </row>
        <row r="27300">
          <cell r="A27300">
            <v>44381</v>
          </cell>
          <cell r="C27300">
            <v>16.100000000000001</v>
          </cell>
        </row>
        <row r="27301">
          <cell r="A27301">
            <v>44381</v>
          </cell>
          <cell r="C27301">
            <v>16.600000000000001</v>
          </cell>
        </row>
        <row r="27302">
          <cell r="A27302">
            <v>44381</v>
          </cell>
          <cell r="C27302">
            <v>17.100000000000001</v>
          </cell>
        </row>
        <row r="27303">
          <cell r="A27303">
            <v>44381</v>
          </cell>
          <cell r="C27303">
            <v>17.3</v>
          </cell>
        </row>
        <row r="27304">
          <cell r="A27304">
            <v>44381</v>
          </cell>
          <cell r="C27304">
            <v>17.399999999999999</v>
          </cell>
        </row>
        <row r="27305">
          <cell r="A27305">
            <v>44381</v>
          </cell>
          <cell r="C27305">
            <v>17.600000000000001</v>
          </cell>
        </row>
        <row r="27306">
          <cell r="A27306">
            <v>44381</v>
          </cell>
          <cell r="C27306">
            <v>17.399999999999999</v>
          </cell>
        </row>
        <row r="27307">
          <cell r="A27307">
            <v>44381</v>
          </cell>
          <cell r="C27307">
            <v>17.399999999999999</v>
          </cell>
        </row>
        <row r="27308">
          <cell r="A27308">
            <v>44381</v>
          </cell>
          <cell r="C27308">
            <v>16.600000000000001</v>
          </cell>
        </row>
        <row r="27309">
          <cell r="A27309">
            <v>44381</v>
          </cell>
          <cell r="C27309">
            <v>16.399999999999999</v>
          </cell>
        </row>
        <row r="27310">
          <cell r="A27310">
            <v>44381</v>
          </cell>
          <cell r="C27310">
            <v>16</v>
          </cell>
        </row>
        <row r="27311">
          <cell r="A27311">
            <v>44381</v>
          </cell>
          <cell r="C27311">
            <v>15.6</v>
          </cell>
        </row>
        <row r="27312">
          <cell r="A27312">
            <v>44381</v>
          </cell>
          <cell r="C27312">
            <v>15.2</v>
          </cell>
        </row>
        <row r="27313">
          <cell r="A27313">
            <v>44381</v>
          </cell>
          <cell r="C27313">
            <v>14.8</v>
          </cell>
        </row>
        <row r="27314">
          <cell r="A27314">
            <v>44381</v>
          </cell>
          <cell r="C27314">
            <v>14.7</v>
          </cell>
        </row>
        <row r="27315">
          <cell r="A27315">
            <v>44381</v>
          </cell>
          <cell r="C27315">
            <v>14.5</v>
          </cell>
        </row>
        <row r="27316">
          <cell r="A27316">
            <v>44382</v>
          </cell>
          <cell r="C27316">
            <v>14.4</v>
          </cell>
        </row>
        <row r="27317">
          <cell r="A27317">
            <v>44382</v>
          </cell>
          <cell r="C27317">
            <v>14</v>
          </cell>
        </row>
        <row r="27318">
          <cell r="A27318">
            <v>44382</v>
          </cell>
          <cell r="C27318">
            <v>13.8</v>
          </cell>
        </row>
        <row r="27319">
          <cell r="A27319">
            <v>44382</v>
          </cell>
          <cell r="C27319">
            <v>13.5</v>
          </cell>
        </row>
        <row r="27320">
          <cell r="A27320">
            <v>44382</v>
          </cell>
          <cell r="C27320">
            <v>13.4</v>
          </cell>
        </row>
        <row r="27321">
          <cell r="A27321">
            <v>44382</v>
          </cell>
          <cell r="C27321">
            <v>13.5</v>
          </cell>
        </row>
        <row r="27322">
          <cell r="A27322">
            <v>44382</v>
          </cell>
          <cell r="C27322">
            <v>13.9</v>
          </cell>
        </row>
        <row r="27323">
          <cell r="A27323">
            <v>44382</v>
          </cell>
          <cell r="C27323">
            <v>14.6</v>
          </cell>
        </row>
        <row r="27324">
          <cell r="A27324">
            <v>44382</v>
          </cell>
          <cell r="C27324">
            <v>15.3</v>
          </cell>
        </row>
        <row r="27325">
          <cell r="A27325">
            <v>44382</v>
          </cell>
          <cell r="C27325">
            <v>15.9</v>
          </cell>
        </row>
        <row r="27326">
          <cell r="A27326">
            <v>44382</v>
          </cell>
          <cell r="C27326">
            <v>16.899999999999999</v>
          </cell>
        </row>
        <row r="27327">
          <cell r="A27327">
            <v>44382</v>
          </cell>
          <cell r="C27327">
            <v>17.3</v>
          </cell>
        </row>
        <row r="27328">
          <cell r="A27328">
            <v>44382</v>
          </cell>
          <cell r="C27328">
            <v>17.5</v>
          </cell>
        </row>
        <row r="27329">
          <cell r="A27329">
            <v>44382</v>
          </cell>
          <cell r="C27329">
            <v>17.7</v>
          </cell>
        </row>
        <row r="27330">
          <cell r="A27330">
            <v>44382</v>
          </cell>
          <cell r="C27330">
            <v>17.8</v>
          </cell>
        </row>
        <row r="27331">
          <cell r="A27331">
            <v>44382</v>
          </cell>
          <cell r="C27331">
            <v>17.600000000000001</v>
          </cell>
        </row>
        <row r="27332">
          <cell r="A27332">
            <v>44382</v>
          </cell>
          <cell r="C27332">
            <v>16.899999999999999</v>
          </cell>
        </row>
        <row r="27333">
          <cell r="A27333">
            <v>44382</v>
          </cell>
          <cell r="C27333">
            <v>16.5</v>
          </cell>
        </row>
        <row r="27334">
          <cell r="A27334">
            <v>44382</v>
          </cell>
          <cell r="C27334">
            <v>15.8</v>
          </cell>
        </row>
        <row r="27335">
          <cell r="A27335">
            <v>44382</v>
          </cell>
          <cell r="C27335">
            <v>15.5</v>
          </cell>
        </row>
        <row r="27336">
          <cell r="A27336">
            <v>44382</v>
          </cell>
          <cell r="C27336">
            <v>15</v>
          </cell>
        </row>
        <row r="27337">
          <cell r="A27337">
            <v>44382</v>
          </cell>
          <cell r="C27337">
            <v>14.1</v>
          </cell>
        </row>
        <row r="27338">
          <cell r="A27338">
            <v>44382</v>
          </cell>
          <cell r="C27338">
            <v>13.8</v>
          </cell>
        </row>
        <row r="27339">
          <cell r="A27339">
            <v>44382</v>
          </cell>
          <cell r="C27339">
            <v>13.8</v>
          </cell>
        </row>
        <row r="27340">
          <cell r="A27340">
            <v>44383</v>
          </cell>
          <cell r="C27340">
            <v>13.6</v>
          </cell>
        </row>
        <row r="27341">
          <cell r="A27341">
            <v>44383</v>
          </cell>
          <cell r="C27341">
            <v>13.2</v>
          </cell>
        </row>
        <row r="27342">
          <cell r="A27342">
            <v>44383</v>
          </cell>
          <cell r="C27342">
            <v>13.1</v>
          </cell>
        </row>
        <row r="27343">
          <cell r="A27343">
            <v>44383</v>
          </cell>
          <cell r="C27343">
            <v>13</v>
          </cell>
        </row>
        <row r="27344">
          <cell r="A27344">
            <v>44383</v>
          </cell>
          <cell r="C27344">
            <v>12.8</v>
          </cell>
        </row>
        <row r="27345">
          <cell r="A27345">
            <v>44383</v>
          </cell>
          <cell r="C27345">
            <v>12.9</v>
          </cell>
        </row>
        <row r="27346">
          <cell r="A27346">
            <v>44383</v>
          </cell>
          <cell r="C27346">
            <v>13.7</v>
          </cell>
        </row>
        <row r="27347">
          <cell r="A27347">
            <v>44383</v>
          </cell>
          <cell r="C27347">
            <v>14.1</v>
          </cell>
        </row>
        <row r="27348">
          <cell r="A27348">
            <v>44383</v>
          </cell>
          <cell r="C27348">
            <v>14.7</v>
          </cell>
        </row>
        <row r="27349">
          <cell r="A27349">
            <v>44383</v>
          </cell>
          <cell r="C27349">
            <v>15.3</v>
          </cell>
        </row>
        <row r="27350">
          <cell r="A27350">
            <v>44383</v>
          </cell>
          <cell r="C27350">
            <v>16.2</v>
          </cell>
        </row>
        <row r="27351">
          <cell r="A27351">
            <v>44383</v>
          </cell>
          <cell r="C27351">
            <v>16.5</v>
          </cell>
        </row>
        <row r="27352">
          <cell r="A27352">
            <v>44383</v>
          </cell>
          <cell r="C27352">
            <v>16.600000000000001</v>
          </cell>
        </row>
        <row r="27353">
          <cell r="A27353">
            <v>44383</v>
          </cell>
          <cell r="C27353">
            <v>16.5</v>
          </cell>
        </row>
        <row r="27354">
          <cell r="A27354">
            <v>44383</v>
          </cell>
          <cell r="C27354">
            <v>16.5</v>
          </cell>
        </row>
        <row r="27355">
          <cell r="A27355">
            <v>44383</v>
          </cell>
          <cell r="C27355">
            <v>16.5</v>
          </cell>
        </row>
        <row r="27356">
          <cell r="A27356">
            <v>44383</v>
          </cell>
          <cell r="C27356">
            <v>16.2</v>
          </cell>
        </row>
        <row r="27357">
          <cell r="A27357">
            <v>44383</v>
          </cell>
          <cell r="C27357">
            <v>15.9</v>
          </cell>
        </row>
        <row r="27358">
          <cell r="A27358">
            <v>44383</v>
          </cell>
          <cell r="C27358">
            <v>15.5</v>
          </cell>
        </row>
        <row r="27359">
          <cell r="A27359">
            <v>44383</v>
          </cell>
          <cell r="C27359">
            <v>15.1</v>
          </cell>
        </row>
        <row r="27360">
          <cell r="A27360">
            <v>44383</v>
          </cell>
          <cell r="C27360">
            <v>14.9</v>
          </cell>
        </row>
        <row r="27361">
          <cell r="A27361">
            <v>44383</v>
          </cell>
          <cell r="C27361">
            <v>14.6</v>
          </cell>
        </row>
        <row r="27362">
          <cell r="A27362">
            <v>44383</v>
          </cell>
          <cell r="C27362">
            <v>14.6</v>
          </cell>
        </row>
        <row r="27363">
          <cell r="A27363">
            <v>44383</v>
          </cell>
          <cell r="C27363">
            <v>14.6</v>
          </cell>
        </row>
        <row r="27364">
          <cell r="A27364">
            <v>44384</v>
          </cell>
          <cell r="C27364">
            <v>14.6</v>
          </cell>
        </row>
        <row r="27365">
          <cell r="A27365">
            <v>44384</v>
          </cell>
          <cell r="C27365">
            <v>14.5</v>
          </cell>
        </row>
        <row r="27366">
          <cell r="A27366">
            <v>44384</v>
          </cell>
          <cell r="C27366">
            <v>14.4</v>
          </cell>
        </row>
        <row r="27367">
          <cell r="A27367">
            <v>44384</v>
          </cell>
          <cell r="C27367">
            <v>14.3</v>
          </cell>
        </row>
        <row r="27368">
          <cell r="A27368">
            <v>44384</v>
          </cell>
          <cell r="C27368">
            <v>14.3</v>
          </cell>
        </row>
        <row r="27369">
          <cell r="A27369">
            <v>44384</v>
          </cell>
          <cell r="C27369">
            <v>14.4</v>
          </cell>
        </row>
        <row r="27370">
          <cell r="A27370">
            <v>44384</v>
          </cell>
          <cell r="C27370">
            <v>15</v>
          </cell>
        </row>
        <row r="27371">
          <cell r="A27371">
            <v>44384</v>
          </cell>
          <cell r="C27371">
            <v>15.5</v>
          </cell>
        </row>
        <row r="27372">
          <cell r="A27372">
            <v>44384</v>
          </cell>
          <cell r="C27372">
            <v>16.3</v>
          </cell>
        </row>
        <row r="27373">
          <cell r="A27373">
            <v>44384</v>
          </cell>
          <cell r="C27373">
            <v>17</v>
          </cell>
        </row>
        <row r="27374">
          <cell r="A27374">
            <v>44384</v>
          </cell>
          <cell r="C27374">
            <v>17.7</v>
          </cell>
        </row>
        <row r="27375">
          <cell r="A27375">
            <v>44384</v>
          </cell>
          <cell r="C27375">
            <v>18.100000000000001</v>
          </cell>
        </row>
        <row r="27376">
          <cell r="A27376">
            <v>44384</v>
          </cell>
          <cell r="C27376">
            <v>18.399999999999999</v>
          </cell>
        </row>
        <row r="27377">
          <cell r="A27377">
            <v>44384</v>
          </cell>
          <cell r="C27377">
            <v>18.5</v>
          </cell>
        </row>
        <row r="27378">
          <cell r="A27378">
            <v>44384</v>
          </cell>
          <cell r="C27378">
            <v>18.600000000000001</v>
          </cell>
        </row>
        <row r="27379">
          <cell r="A27379">
            <v>44384</v>
          </cell>
          <cell r="C27379">
            <v>18.600000000000001</v>
          </cell>
        </row>
        <row r="27380">
          <cell r="A27380">
            <v>44384</v>
          </cell>
          <cell r="C27380">
            <v>18.5</v>
          </cell>
        </row>
        <row r="27381">
          <cell r="A27381">
            <v>44384</v>
          </cell>
          <cell r="C27381">
            <v>17.899999999999999</v>
          </cell>
        </row>
        <row r="27382">
          <cell r="A27382">
            <v>44384</v>
          </cell>
          <cell r="C27382">
            <v>17.399999999999999</v>
          </cell>
        </row>
        <row r="27383">
          <cell r="A27383">
            <v>44384</v>
          </cell>
          <cell r="C27383">
            <v>16.8</v>
          </cell>
        </row>
        <row r="27384">
          <cell r="A27384">
            <v>44384</v>
          </cell>
          <cell r="C27384">
            <v>16</v>
          </cell>
        </row>
        <row r="27385">
          <cell r="A27385">
            <v>44384</v>
          </cell>
          <cell r="C27385">
            <v>15.4</v>
          </cell>
        </row>
        <row r="27386">
          <cell r="A27386">
            <v>44384</v>
          </cell>
          <cell r="C27386">
            <v>15</v>
          </cell>
        </row>
        <row r="27387">
          <cell r="A27387">
            <v>44384</v>
          </cell>
          <cell r="C27387">
            <v>14.8</v>
          </cell>
        </row>
        <row r="27388">
          <cell r="A27388">
            <v>44385</v>
          </cell>
          <cell r="C27388">
            <v>14.5</v>
          </cell>
        </row>
        <row r="27389">
          <cell r="A27389">
            <v>44385</v>
          </cell>
          <cell r="C27389">
            <v>14.3</v>
          </cell>
        </row>
        <row r="27390">
          <cell r="A27390">
            <v>44385</v>
          </cell>
          <cell r="C27390">
            <v>13.9</v>
          </cell>
        </row>
        <row r="27391">
          <cell r="A27391">
            <v>44385</v>
          </cell>
          <cell r="C27391">
            <v>13.8</v>
          </cell>
        </row>
        <row r="27392">
          <cell r="A27392">
            <v>44385</v>
          </cell>
          <cell r="C27392">
            <v>13.5</v>
          </cell>
        </row>
        <row r="27393">
          <cell r="A27393">
            <v>44385</v>
          </cell>
          <cell r="C27393">
            <v>13.8</v>
          </cell>
        </row>
        <row r="27394">
          <cell r="A27394">
            <v>44385</v>
          </cell>
          <cell r="C27394">
            <v>14.6</v>
          </cell>
        </row>
        <row r="27395">
          <cell r="A27395">
            <v>44385</v>
          </cell>
          <cell r="C27395">
            <v>15.4</v>
          </cell>
        </row>
        <row r="27396">
          <cell r="A27396">
            <v>44385</v>
          </cell>
          <cell r="C27396">
            <v>16.399999999999999</v>
          </cell>
        </row>
        <row r="27397">
          <cell r="A27397">
            <v>44385</v>
          </cell>
          <cell r="C27397">
            <v>17.5</v>
          </cell>
        </row>
        <row r="27398">
          <cell r="A27398">
            <v>44385</v>
          </cell>
          <cell r="C27398">
            <v>18.600000000000001</v>
          </cell>
        </row>
        <row r="27399">
          <cell r="A27399">
            <v>44385</v>
          </cell>
          <cell r="C27399">
            <v>19.2</v>
          </cell>
        </row>
        <row r="27400">
          <cell r="A27400">
            <v>44385</v>
          </cell>
          <cell r="C27400">
            <v>19.7</v>
          </cell>
        </row>
        <row r="27401">
          <cell r="A27401">
            <v>44385</v>
          </cell>
          <cell r="C27401">
            <v>19.899999999999999</v>
          </cell>
        </row>
        <row r="27402">
          <cell r="A27402">
            <v>44385</v>
          </cell>
          <cell r="C27402">
            <v>19.899999999999999</v>
          </cell>
        </row>
        <row r="27403">
          <cell r="A27403">
            <v>44385</v>
          </cell>
          <cell r="C27403">
            <v>20.100000000000001</v>
          </cell>
        </row>
        <row r="27404">
          <cell r="A27404">
            <v>44385</v>
          </cell>
          <cell r="C27404">
            <v>19.7</v>
          </cell>
        </row>
        <row r="27405">
          <cell r="A27405">
            <v>44385</v>
          </cell>
          <cell r="C27405">
            <v>19.2</v>
          </cell>
        </row>
        <row r="27406">
          <cell r="A27406">
            <v>44385</v>
          </cell>
          <cell r="C27406">
            <v>18.5</v>
          </cell>
        </row>
        <row r="27407">
          <cell r="A27407">
            <v>44385</v>
          </cell>
          <cell r="C27407">
            <v>17.899999999999999</v>
          </cell>
        </row>
        <row r="27408">
          <cell r="A27408">
            <v>44385</v>
          </cell>
          <cell r="C27408">
            <v>16.8</v>
          </cell>
        </row>
        <row r="27409">
          <cell r="A27409">
            <v>44385</v>
          </cell>
          <cell r="C27409">
            <v>16</v>
          </cell>
        </row>
        <row r="27410">
          <cell r="A27410">
            <v>44385</v>
          </cell>
          <cell r="C27410">
            <v>15.7</v>
          </cell>
        </row>
        <row r="27411">
          <cell r="A27411">
            <v>44385</v>
          </cell>
          <cell r="C27411">
            <v>15.5</v>
          </cell>
        </row>
        <row r="27412">
          <cell r="A27412">
            <v>44386</v>
          </cell>
          <cell r="C27412">
            <v>15.2</v>
          </cell>
        </row>
        <row r="27413">
          <cell r="A27413">
            <v>44386</v>
          </cell>
          <cell r="C27413">
            <v>14.9</v>
          </cell>
        </row>
        <row r="27414">
          <cell r="A27414">
            <v>44386</v>
          </cell>
          <cell r="C27414">
            <v>14.5</v>
          </cell>
        </row>
        <row r="27415">
          <cell r="A27415">
            <v>44386</v>
          </cell>
          <cell r="C27415">
            <v>14.3</v>
          </cell>
        </row>
        <row r="27416">
          <cell r="A27416">
            <v>44386</v>
          </cell>
          <cell r="C27416">
            <v>14</v>
          </cell>
        </row>
        <row r="27417">
          <cell r="A27417">
            <v>44386</v>
          </cell>
          <cell r="C27417">
            <v>14.3</v>
          </cell>
        </row>
        <row r="27418">
          <cell r="A27418">
            <v>44386</v>
          </cell>
          <cell r="C27418">
            <v>14.8</v>
          </cell>
        </row>
        <row r="27419">
          <cell r="A27419">
            <v>44386</v>
          </cell>
          <cell r="C27419">
            <v>15.6</v>
          </cell>
        </row>
        <row r="27420">
          <cell r="A27420">
            <v>44386</v>
          </cell>
          <cell r="C27420">
            <v>16.399999999999999</v>
          </cell>
        </row>
        <row r="27421">
          <cell r="A27421">
            <v>44386</v>
          </cell>
          <cell r="C27421">
            <v>17.3</v>
          </cell>
        </row>
        <row r="27422">
          <cell r="A27422">
            <v>44386</v>
          </cell>
          <cell r="C27422">
            <v>18.3</v>
          </cell>
        </row>
        <row r="27423">
          <cell r="A27423">
            <v>44386</v>
          </cell>
          <cell r="C27423">
            <v>18.7</v>
          </cell>
        </row>
        <row r="27424">
          <cell r="A27424">
            <v>44386</v>
          </cell>
          <cell r="C27424">
            <v>19</v>
          </cell>
        </row>
        <row r="27425">
          <cell r="A27425">
            <v>44386</v>
          </cell>
          <cell r="C27425">
            <v>19.100000000000001</v>
          </cell>
        </row>
        <row r="27426">
          <cell r="A27426">
            <v>44386</v>
          </cell>
          <cell r="C27426">
            <v>19.100000000000001</v>
          </cell>
        </row>
        <row r="27427">
          <cell r="A27427">
            <v>44386</v>
          </cell>
          <cell r="C27427">
            <v>18.899999999999999</v>
          </cell>
        </row>
        <row r="27428">
          <cell r="A27428">
            <v>44386</v>
          </cell>
          <cell r="C27428">
            <v>18.2</v>
          </cell>
        </row>
        <row r="27429">
          <cell r="A27429">
            <v>44386</v>
          </cell>
          <cell r="C27429">
            <v>17.8</v>
          </cell>
        </row>
        <row r="27430">
          <cell r="A27430">
            <v>44386</v>
          </cell>
          <cell r="C27430">
            <v>17</v>
          </cell>
        </row>
        <row r="27431">
          <cell r="A27431">
            <v>44386</v>
          </cell>
          <cell r="C27431">
            <v>16.5</v>
          </cell>
        </row>
        <row r="27432">
          <cell r="A27432">
            <v>44386</v>
          </cell>
          <cell r="C27432">
            <v>15.8</v>
          </cell>
        </row>
        <row r="27433">
          <cell r="A27433">
            <v>44386</v>
          </cell>
          <cell r="C27433">
            <v>15.1</v>
          </cell>
        </row>
        <row r="27434">
          <cell r="A27434">
            <v>44386</v>
          </cell>
          <cell r="C27434">
            <v>14.7</v>
          </cell>
        </row>
        <row r="27435">
          <cell r="A27435">
            <v>44386</v>
          </cell>
          <cell r="C27435">
            <v>14.7</v>
          </cell>
        </row>
        <row r="27436">
          <cell r="A27436">
            <v>44387</v>
          </cell>
          <cell r="C27436">
            <v>14.4</v>
          </cell>
        </row>
        <row r="27437">
          <cell r="A27437">
            <v>44387</v>
          </cell>
          <cell r="C27437">
            <v>14.1</v>
          </cell>
        </row>
        <row r="27438">
          <cell r="A27438">
            <v>44387</v>
          </cell>
          <cell r="C27438">
            <v>13.8</v>
          </cell>
        </row>
        <row r="27439">
          <cell r="A27439">
            <v>44387</v>
          </cell>
          <cell r="C27439">
            <v>13.7</v>
          </cell>
        </row>
        <row r="27440">
          <cell r="A27440">
            <v>44387</v>
          </cell>
          <cell r="C27440">
            <v>13.8</v>
          </cell>
        </row>
        <row r="27441">
          <cell r="A27441">
            <v>44387</v>
          </cell>
          <cell r="C27441">
            <v>13.8</v>
          </cell>
        </row>
        <row r="27442">
          <cell r="A27442">
            <v>44387</v>
          </cell>
          <cell r="C27442">
            <v>14.1</v>
          </cell>
        </row>
        <row r="27443">
          <cell r="A27443">
            <v>44387</v>
          </cell>
          <cell r="C27443">
            <v>14.7</v>
          </cell>
        </row>
        <row r="27444">
          <cell r="A27444">
            <v>44387</v>
          </cell>
          <cell r="C27444">
            <v>15.2</v>
          </cell>
        </row>
        <row r="27445">
          <cell r="A27445">
            <v>44387</v>
          </cell>
          <cell r="C27445">
            <v>15.8</v>
          </cell>
        </row>
        <row r="27446">
          <cell r="A27446">
            <v>44387</v>
          </cell>
          <cell r="C27446">
            <v>16.399999999999999</v>
          </cell>
        </row>
        <row r="27447">
          <cell r="A27447">
            <v>44387</v>
          </cell>
          <cell r="C27447">
            <v>16.7</v>
          </cell>
        </row>
        <row r="27448">
          <cell r="A27448">
            <v>44387</v>
          </cell>
          <cell r="C27448">
            <v>17.399999999999999</v>
          </cell>
        </row>
        <row r="27449">
          <cell r="A27449">
            <v>44387</v>
          </cell>
          <cell r="C27449">
            <v>17.899999999999999</v>
          </cell>
        </row>
        <row r="27450">
          <cell r="A27450">
            <v>44387</v>
          </cell>
          <cell r="C27450">
            <v>18.2</v>
          </cell>
        </row>
        <row r="27451">
          <cell r="A27451">
            <v>44387</v>
          </cell>
          <cell r="C27451">
            <v>18.8</v>
          </cell>
        </row>
        <row r="27452">
          <cell r="A27452">
            <v>44387</v>
          </cell>
          <cell r="C27452">
            <v>18.600000000000001</v>
          </cell>
        </row>
        <row r="27453">
          <cell r="A27453">
            <v>44387</v>
          </cell>
          <cell r="C27453">
            <v>18.399999999999999</v>
          </cell>
        </row>
        <row r="27454">
          <cell r="A27454">
            <v>44387</v>
          </cell>
          <cell r="C27454">
            <v>18</v>
          </cell>
        </row>
        <row r="27455">
          <cell r="A27455">
            <v>44387</v>
          </cell>
          <cell r="C27455">
            <v>17.5</v>
          </cell>
        </row>
        <row r="27456">
          <cell r="A27456">
            <v>44387</v>
          </cell>
          <cell r="C27456">
            <v>16.7</v>
          </cell>
        </row>
        <row r="27457">
          <cell r="A27457">
            <v>44387</v>
          </cell>
          <cell r="C27457">
            <v>16.2</v>
          </cell>
        </row>
        <row r="27458">
          <cell r="A27458">
            <v>44387</v>
          </cell>
          <cell r="C27458">
            <v>15.4</v>
          </cell>
        </row>
        <row r="27459">
          <cell r="A27459">
            <v>44387</v>
          </cell>
          <cell r="C27459">
            <v>15.1</v>
          </cell>
        </row>
        <row r="27460">
          <cell r="A27460">
            <v>44388</v>
          </cell>
          <cell r="C27460">
            <v>14.8</v>
          </cell>
        </row>
        <row r="27461">
          <cell r="A27461">
            <v>44388</v>
          </cell>
          <cell r="C27461">
            <v>14.4</v>
          </cell>
        </row>
        <row r="27462">
          <cell r="A27462">
            <v>44388</v>
          </cell>
          <cell r="C27462">
            <v>14.1</v>
          </cell>
        </row>
        <row r="27463">
          <cell r="A27463">
            <v>44388</v>
          </cell>
          <cell r="C27463">
            <v>13.8</v>
          </cell>
        </row>
        <row r="27464">
          <cell r="A27464">
            <v>44388</v>
          </cell>
          <cell r="C27464">
            <v>13.6</v>
          </cell>
        </row>
        <row r="27465">
          <cell r="A27465">
            <v>44388</v>
          </cell>
          <cell r="C27465">
            <v>13.9</v>
          </cell>
        </row>
        <row r="27466">
          <cell r="A27466">
            <v>44388</v>
          </cell>
          <cell r="C27466">
            <v>14.5</v>
          </cell>
        </row>
        <row r="27467">
          <cell r="A27467">
            <v>44388</v>
          </cell>
          <cell r="C27467">
            <v>15.2</v>
          </cell>
        </row>
        <row r="27468">
          <cell r="A27468">
            <v>44388</v>
          </cell>
          <cell r="C27468">
            <v>16.100000000000001</v>
          </cell>
        </row>
        <row r="27469">
          <cell r="A27469">
            <v>44388</v>
          </cell>
          <cell r="C27469">
            <v>17.2</v>
          </cell>
        </row>
        <row r="27470">
          <cell r="A27470">
            <v>44388</v>
          </cell>
          <cell r="C27470">
            <v>17.600000000000001</v>
          </cell>
        </row>
        <row r="27471">
          <cell r="A27471">
            <v>44388</v>
          </cell>
          <cell r="C27471">
            <v>17.899999999999999</v>
          </cell>
        </row>
        <row r="27472">
          <cell r="A27472">
            <v>44388</v>
          </cell>
          <cell r="C27472">
            <v>18.399999999999999</v>
          </cell>
        </row>
        <row r="27473">
          <cell r="A27473">
            <v>44388</v>
          </cell>
          <cell r="C27473">
            <v>18.100000000000001</v>
          </cell>
        </row>
        <row r="27474">
          <cell r="A27474">
            <v>44388</v>
          </cell>
          <cell r="C27474">
            <v>17.899999999999999</v>
          </cell>
        </row>
        <row r="27475">
          <cell r="A27475">
            <v>44388</v>
          </cell>
          <cell r="C27475">
            <v>17.600000000000001</v>
          </cell>
        </row>
        <row r="27476">
          <cell r="A27476">
            <v>44388</v>
          </cell>
          <cell r="C27476">
            <v>16.8</v>
          </cell>
        </row>
        <row r="27477">
          <cell r="A27477">
            <v>44388</v>
          </cell>
          <cell r="C27477">
            <v>16.5</v>
          </cell>
        </row>
        <row r="27478">
          <cell r="A27478">
            <v>44388</v>
          </cell>
          <cell r="C27478">
            <v>15.9</v>
          </cell>
        </row>
        <row r="27479">
          <cell r="A27479">
            <v>44388</v>
          </cell>
          <cell r="C27479">
            <v>15.5</v>
          </cell>
        </row>
        <row r="27480">
          <cell r="A27480">
            <v>44388</v>
          </cell>
          <cell r="C27480">
            <v>15.3</v>
          </cell>
        </row>
        <row r="27481">
          <cell r="A27481">
            <v>44388</v>
          </cell>
          <cell r="C27481">
            <v>14.9</v>
          </cell>
        </row>
        <row r="27482">
          <cell r="A27482">
            <v>44388</v>
          </cell>
          <cell r="C27482">
            <v>14.7</v>
          </cell>
        </row>
        <row r="27483">
          <cell r="A27483">
            <v>44388</v>
          </cell>
          <cell r="C27483">
            <v>14.6</v>
          </cell>
        </row>
        <row r="27484">
          <cell r="A27484">
            <v>44389</v>
          </cell>
          <cell r="C27484">
            <v>14.5</v>
          </cell>
        </row>
        <row r="27485">
          <cell r="A27485">
            <v>44389</v>
          </cell>
          <cell r="C27485">
            <v>14.2</v>
          </cell>
        </row>
        <row r="27486">
          <cell r="A27486">
            <v>44389</v>
          </cell>
          <cell r="C27486">
            <v>14.2</v>
          </cell>
        </row>
        <row r="27487">
          <cell r="A27487">
            <v>44389</v>
          </cell>
          <cell r="C27487">
            <v>14.1</v>
          </cell>
        </row>
        <row r="27488">
          <cell r="A27488">
            <v>44389</v>
          </cell>
          <cell r="C27488">
            <v>13.9</v>
          </cell>
        </row>
        <row r="27489">
          <cell r="A27489">
            <v>44389</v>
          </cell>
          <cell r="C27489">
            <v>13.9</v>
          </cell>
        </row>
        <row r="27490">
          <cell r="A27490">
            <v>44389</v>
          </cell>
          <cell r="C27490">
            <v>14</v>
          </cell>
        </row>
        <row r="27491">
          <cell r="A27491">
            <v>44389</v>
          </cell>
          <cell r="C27491">
            <v>14.5</v>
          </cell>
        </row>
        <row r="27492">
          <cell r="A27492">
            <v>44389</v>
          </cell>
          <cell r="C27492">
            <v>14.9</v>
          </cell>
        </row>
        <row r="27493">
          <cell r="A27493">
            <v>44389</v>
          </cell>
          <cell r="C27493">
            <v>15.4</v>
          </cell>
        </row>
        <row r="27494">
          <cell r="A27494">
            <v>44389</v>
          </cell>
          <cell r="C27494">
            <v>16.100000000000001</v>
          </cell>
        </row>
        <row r="27495">
          <cell r="A27495">
            <v>44389</v>
          </cell>
          <cell r="C27495">
            <v>16.5</v>
          </cell>
        </row>
        <row r="27496">
          <cell r="A27496">
            <v>44389</v>
          </cell>
          <cell r="C27496">
            <v>16.899999999999999</v>
          </cell>
        </row>
        <row r="27497">
          <cell r="A27497">
            <v>44389</v>
          </cell>
          <cell r="C27497">
            <v>17.3</v>
          </cell>
        </row>
        <row r="27498">
          <cell r="A27498">
            <v>44389</v>
          </cell>
          <cell r="C27498">
            <v>17.600000000000001</v>
          </cell>
        </row>
        <row r="27499">
          <cell r="A27499">
            <v>44389</v>
          </cell>
          <cell r="C27499">
            <v>17.899999999999999</v>
          </cell>
        </row>
        <row r="27500">
          <cell r="A27500">
            <v>44389</v>
          </cell>
          <cell r="C27500">
            <v>18.100000000000001</v>
          </cell>
        </row>
        <row r="27501">
          <cell r="A27501">
            <v>44389</v>
          </cell>
          <cell r="C27501">
            <v>17.899999999999999</v>
          </cell>
        </row>
        <row r="27502">
          <cell r="A27502">
            <v>44389</v>
          </cell>
          <cell r="C27502">
            <v>17.8</v>
          </cell>
        </row>
        <row r="27503">
          <cell r="A27503">
            <v>44389</v>
          </cell>
          <cell r="C27503">
            <v>17.5</v>
          </cell>
        </row>
        <row r="27504">
          <cell r="A27504">
            <v>44389</v>
          </cell>
          <cell r="C27504">
            <v>17.100000000000001</v>
          </cell>
        </row>
        <row r="27505">
          <cell r="A27505">
            <v>44389</v>
          </cell>
          <cell r="C27505">
            <v>16.600000000000001</v>
          </cell>
        </row>
        <row r="27506">
          <cell r="A27506">
            <v>44389</v>
          </cell>
          <cell r="C27506">
            <v>16.600000000000001</v>
          </cell>
        </row>
        <row r="27507">
          <cell r="A27507">
            <v>44389</v>
          </cell>
          <cell r="C27507">
            <v>16.3</v>
          </cell>
        </row>
        <row r="27508">
          <cell r="A27508">
            <v>44390</v>
          </cell>
          <cell r="C27508">
            <v>16</v>
          </cell>
        </row>
        <row r="27509">
          <cell r="A27509">
            <v>44390</v>
          </cell>
          <cell r="C27509">
            <v>15.8</v>
          </cell>
        </row>
        <row r="27510">
          <cell r="A27510">
            <v>44390</v>
          </cell>
          <cell r="C27510">
            <v>15.5</v>
          </cell>
        </row>
        <row r="27511">
          <cell r="A27511">
            <v>44390</v>
          </cell>
          <cell r="C27511">
            <v>15.4</v>
          </cell>
        </row>
        <row r="27512">
          <cell r="A27512">
            <v>44390</v>
          </cell>
          <cell r="C27512">
            <v>15.1</v>
          </cell>
        </row>
        <row r="27513">
          <cell r="A27513">
            <v>44390</v>
          </cell>
          <cell r="C27513">
            <v>15.4</v>
          </cell>
        </row>
        <row r="27514">
          <cell r="A27514">
            <v>44390</v>
          </cell>
          <cell r="C27514">
            <v>15.9</v>
          </cell>
        </row>
        <row r="27515">
          <cell r="A27515">
            <v>44390</v>
          </cell>
          <cell r="C27515">
            <v>16.600000000000001</v>
          </cell>
        </row>
        <row r="27516">
          <cell r="A27516">
            <v>44390</v>
          </cell>
          <cell r="C27516">
            <v>17.3</v>
          </cell>
        </row>
        <row r="27517">
          <cell r="A27517">
            <v>44390</v>
          </cell>
          <cell r="C27517">
            <v>18.100000000000001</v>
          </cell>
        </row>
        <row r="27518">
          <cell r="A27518">
            <v>44390</v>
          </cell>
          <cell r="C27518">
            <v>19.2</v>
          </cell>
        </row>
        <row r="27519">
          <cell r="A27519">
            <v>44390</v>
          </cell>
          <cell r="C27519">
            <v>20</v>
          </cell>
        </row>
        <row r="27520">
          <cell r="A27520">
            <v>44390</v>
          </cell>
          <cell r="C27520">
            <v>20.7</v>
          </cell>
        </row>
        <row r="27521">
          <cell r="A27521">
            <v>44390</v>
          </cell>
          <cell r="C27521">
            <v>21.2</v>
          </cell>
        </row>
        <row r="27522">
          <cell r="A27522">
            <v>44390</v>
          </cell>
          <cell r="C27522">
            <v>21.4</v>
          </cell>
        </row>
        <row r="27523">
          <cell r="A27523">
            <v>44390</v>
          </cell>
          <cell r="C27523">
            <v>21.9</v>
          </cell>
        </row>
        <row r="27524">
          <cell r="A27524">
            <v>44390</v>
          </cell>
          <cell r="C27524">
            <v>21.8</v>
          </cell>
        </row>
        <row r="27525">
          <cell r="A27525">
            <v>44390</v>
          </cell>
          <cell r="C27525">
            <v>21.6</v>
          </cell>
        </row>
        <row r="27526">
          <cell r="A27526">
            <v>44390</v>
          </cell>
          <cell r="C27526">
            <v>21.3</v>
          </cell>
        </row>
        <row r="27527">
          <cell r="A27527">
            <v>44390</v>
          </cell>
          <cell r="C27527">
            <v>20.6</v>
          </cell>
        </row>
        <row r="27528">
          <cell r="A27528">
            <v>44390</v>
          </cell>
          <cell r="C27528">
            <v>19.7</v>
          </cell>
        </row>
        <row r="27529">
          <cell r="A27529">
            <v>44390</v>
          </cell>
          <cell r="C27529">
            <v>18.899999999999999</v>
          </cell>
        </row>
        <row r="27530">
          <cell r="A27530">
            <v>44390</v>
          </cell>
          <cell r="C27530">
            <v>18</v>
          </cell>
        </row>
        <row r="27531">
          <cell r="A27531">
            <v>44390</v>
          </cell>
          <cell r="C27531">
            <v>17.5</v>
          </cell>
        </row>
        <row r="27532">
          <cell r="A27532">
            <v>44391</v>
          </cell>
          <cell r="C27532">
            <v>16.899999999999999</v>
          </cell>
        </row>
        <row r="27533">
          <cell r="A27533">
            <v>44391</v>
          </cell>
          <cell r="C27533">
            <v>16.3</v>
          </cell>
        </row>
        <row r="27534">
          <cell r="A27534">
            <v>44391</v>
          </cell>
          <cell r="C27534">
            <v>15.8</v>
          </cell>
        </row>
        <row r="27535">
          <cell r="A27535">
            <v>44391</v>
          </cell>
          <cell r="C27535">
            <v>15.4</v>
          </cell>
        </row>
        <row r="27536">
          <cell r="A27536">
            <v>44391</v>
          </cell>
          <cell r="C27536">
            <v>14.7</v>
          </cell>
        </row>
        <row r="27537">
          <cell r="A27537">
            <v>44391</v>
          </cell>
          <cell r="C27537">
            <v>15</v>
          </cell>
        </row>
        <row r="27538">
          <cell r="A27538">
            <v>44391</v>
          </cell>
          <cell r="C27538">
            <v>15.8</v>
          </cell>
        </row>
        <row r="27539">
          <cell r="A27539">
            <v>44391</v>
          </cell>
          <cell r="C27539">
            <v>16.8</v>
          </cell>
        </row>
        <row r="27540">
          <cell r="A27540">
            <v>44391</v>
          </cell>
          <cell r="C27540">
            <v>18</v>
          </cell>
        </row>
        <row r="27541">
          <cell r="A27541">
            <v>44391</v>
          </cell>
          <cell r="C27541">
            <v>19.100000000000001</v>
          </cell>
        </row>
        <row r="27542">
          <cell r="A27542">
            <v>44391</v>
          </cell>
          <cell r="C27542">
            <v>19.899999999999999</v>
          </cell>
        </row>
        <row r="27543">
          <cell r="A27543">
            <v>44391</v>
          </cell>
          <cell r="C27543">
            <v>20.7</v>
          </cell>
        </row>
        <row r="27544">
          <cell r="A27544">
            <v>44391</v>
          </cell>
          <cell r="C27544">
            <v>21.3</v>
          </cell>
        </row>
        <row r="27545">
          <cell r="A27545">
            <v>44391</v>
          </cell>
          <cell r="C27545">
            <v>21.8</v>
          </cell>
        </row>
        <row r="27546">
          <cell r="A27546">
            <v>44391</v>
          </cell>
          <cell r="C27546">
            <v>22.1</v>
          </cell>
        </row>
        <row r="27547">
          <cell r="A27547">
            <v>44391</v>
          </cell>
          <cell r="C27547">
            <v>22.4</v>
          </cell>
        </row>
        <row r="27548">
          <cell r="A27548">
            <v>44391</v>
          </cell>
          <cell r="C27548">
            <v>22.5</v>
          </cell>
        </row>
        <row r="27549">
          <cell r="A27549">
            <v>44391</v>
          </cell>
          <cell r="C27549">
            <v>22.2</v>
          </cell>
        </row>
        <row r="27550">
          <cell r="A27550">
            <v>44391</v>
          </cell>
          <cell r="C27550">
            <v>21.5</v>
          </cell>
        </row>
        <row r="27551">
          <cell r="A27551">
            <v>44391</v>
          </cell>
          <cell r="C27551">
            <v>20.7</v>
          </cell>
        </row>
        <row r="27552">
          <cell r="A27552">
            <v>44391</v>
          </cell>
          <cell r="C27552">
            <v>19.7</v>
          </cell>
        </row>
        <row r="27553">
          <cell r="A27553">
            <v>44391</v>
          </cell>
          <cell r="C27553">
            <v>18.600000000000001</v>
          </cell>
        </row>
        <row r="27554">
          <cell r="A27554">
            <v>44391</v>
          </cell>
          <cell r="C27554">
            <v>17.8</v>
          </cell>
        </row>
        <row r="27555">
          <cell r="A27555">
            <v>44391</v>
          </cell>
          <cell r="C27555">
            <v>17.3</v>
          </cell>
        </row>
        <row r="27556">
          <cell r="A27556">
            <v>44392</v>
          </cell>
          <cell r="C27556">
            <v>16.7</v>
          </cell>
        </row>
        <row r="27557">
          <cell r="A27557">
            <v>44392</v>
          </cell>
          <cell r="C27557">
            <v>16.399999999999999</v>
          </cell>
        </row>
        <row r="27558">
          <cell r="A27558">
            <v>44392</v>
          </cell>
          <cell r="C27558">
            <v>15.9</v>
          </cell>
        </row>
        <row r="27559">
          <cell r="A27559">
            <v>44392</v>
          </cell>
          <cell r="C27559">
            <v>15.9</v>
          </cell>
        </row>
        <row r="27560">
          <cell r="A27560">
            <v>44392</v>
          </cell>
          <cell r="C27560">
            <v>15.6</v>
          </cell>
        </row>
        <row r="27561">
          <cell r="A27561">
            <v>44392</v>
          </cell>
          <cell r="C27561">
            <v>16.100000000000001</v>
          </cell>
        </row>
        <row r="27562">
          <cell r="A27562">
            <v>44392</v>
          </cell>
          <cell r="C27562">
            <v>16.899999999999999</v>
          </cell>
        </row>
        <row r="27563">
          <cell r="A27563">
            <v>44392</v>
          </cell>
          <cell r="C27563">
            <v>17.600000000000001</v>
          </cell>
        </row>
        <row r="27564">
          <cell r="A27564">
            <v>44392</v>
          </cell>
          <cell r="C27564">
            <v>18.5</v>
          </cell>
        </row>
        <row r="27565">
          <cell r="A27565">
            <v>44392</v>
          </cell>
          <cell r="C27565">
            <v>19.3</v>
          </cell>
        </row>
        <row r="27566">
          <cell r="A27566">
            <v>44392</v>
          </cell>
          <cell r="C27566">
            <v>20.100000000000001</v>
          </cell>
        </row>
        <row r="27567">
          <cell r="A27567">
            <v>44392</v>
          </cell>
          <cell r="C27567">
            <v>20.9</v>
          </cell>
        </row>
        <row r="27568">
          <cell r="A27568">
            <v>44392</v>
          </cell>
          <cell r="C27568">
            <v>21.7</v>
          </cell>
        </row>
        <row r="27569">
          <cell r="A27569">
            <v>44392</v>
          </cell>
          <cell r="C27569">
            <v>22.4</v>
          </cell>
        </row>
        <row r="27570">
          <cell r="A27570">
            <v>44392</v>
          </cell>
          <cell r="C27570">
            <v>22.7</v>
          </cell>
        </row>
        <row r="27571">
          <cell r="A27571">
            <v>44392</v>
          </cell>
          <cell r="C27571">
            <v>23.3</v>
          </cell>
        </row>
        <row r="27572">
          <cell r="A27572">
            <v>44392</v>
          </cell>
          <cell r="C27572">
            <v>23.5</v>
          </cell>
        </row>
        <row r="27573">
          <cell r="A27573">
            <v>44392</v>
          </cell>
          <cell r="C27573">
            <v>23.3</v>
          </cell>
        </row>
        <row r="27574">
          <cell r="A27574">
            <v>44392</v>
          </cell>
          <cell r="C27574">
            <v>22.8</v>
          </cell>
        </row>
        <row r="27575">
          <cell r="A27575">
            <v>44392</v>
          </cell>
          <cell r="C27575">
            <v>21.9</v>
          </cell>
        </row>
        <row r="27576">
          <cell r="A27576">
            <v>44392</v>
          </cell>
          <cell r="C27576">
            <v>20.8</v>
          </cell>
        </row>
        <row r="27577">
          <cell r="A27577">
            <v>44392</v>
          </cell>
          <cell r="C27577">
            <v>19.7</v>
          </cell>
        </row>
        <row r="27578">
          <cell r="A27578">
            <v>44392</v>
          </cell>
          <cell r="C27578">
            <v>18.399999999999999</v>
          </cell>
        </row>
        <row r="27579">
          <cell r="A27579">
            <v>44392</v>
          </cell>
          <cell r="C27579">
            <v>17.7</v>
          </cell>
        </row>
        <row r="27580">
          <cell r="A27580">
            <v>44393</v>
          </cell>
          <cell r="C27580">
            <v>17.2</v>
          </cell>
        </row>
        <row r="27581">
          <cell r="A27581">
            <v>44393</v>
          </cell>
          <cell r="C27581">
            <v>16.600000000000001</v>
          </cell>
        </row>
        <row r="27582">
          <cell r="A27582">
            <v>44393</v>
          </cell>
          <cell r="C27582">
            <v>15.8</v>
          </cell>
        </row>
        <row r="27583">
          <cell r="A27583">
            <v>44393</v>
          </cell>
          <cell r="C27583">
            <v>15.6</v>
          </cell>
        </row>
        <row r="27584">
          <cell r="A27584">
            <v>44393</v>
          </cell>
          <cell r="C27584">
            <v>15.1</v>
          </cell>
        </row>
        <row r="27585">
          <cell r="A27585">
            <v>44393</v>
          </cell>
          <cell r="C27585">
            <v>15.5</v>
          </cell>
        </row>
        <row r="27586">
          <cell r="A27586">
            <v>44393</v>
          </cell>
          <cell r="C27586">
            <v>16.3</v>
          </cell>
        </row>
        <row r="27587">
          <cell r="A27587">
            <v>44393</v>
          </cell>
          <cell r="C27587">
            <v>17.3</v>
          </cell>
        </row>
        <row r="27588">
          <cell r="A27588">
            <v>44393</v>
          </cell>
          <cell r="C27588">
            <v>18.7</v>
          </cell>
        </row>
        <row r="27589">
          <cell r="A27589">
            <v>44393</v>
          </cell>
          <cell r="C27589">
            <v>19.899999999999999</v>
          </cell>
        </row>
        <row r="27590">
          <cell r="A27590">
            <v>44393</v>
          </cell>
          <cell r="C27590">
            <v>21.4</v>
          </cell>
        </row>
        <row r="27591">
          <cell r="A27591">
            <v>44393</v>
          </cell>
          <cell r="C27591">
            <v>22.3</v>
          </cell>
        </row>
        <row r="27592">
          <cell r="A27592">
            <v>44393</v>
          </cell>
          <cell r="C27592">
            <v>23.1</v>
          </cell>
        </row>
        <row r="27593">
          <cell r="A27593">
            <v>44393</v>
          </cell>
          <cell r="C27593">
            <v>23.8</v>
          </cell>
        </row>
        <row r="27594">
          <cell r="A27594">
            <v>44393</v>
          </cell>
          <cell r="C27594">
            <v>24.5</v>
          </cell>
        </row>
        <row r="27595">
          <cell r="A27595">
            <v>44393</v>
          </cell>
          <cell r="C27595">
            <v>25</v>
          </cell>
        </row>
        <row r="27596">
          <cell r="A27596">
            <v>44393</v>
          </cell>
          <cell r="C27596">
            <v>25.5</v>
          </cell>
        </row>
        <row r="27597">
          <cell r="A27597">
            <v>44393</v>
          </cell>
          <cell r="C27597">
            <v>25.1</v>
          </cell>
        </row>
        <row r="27598">
          <cell r="A27598">
            <v>44393</v>
          </cell>
          <cell r="C27598">
            <v>24.5</v>
          </cell>
        </row>
        <row r="27599">
          <cell r="A27599">
            <v>44393</v>
          </cell>
          <cell r="C27599">
            <v>23.7</v>
          </cell>
        </row>
        <row r="27600">
          <cell r="A27600">
            <v>44393</v>
          </cell>
          <cell r="C27600">
            <v>22.4</v>
          </cell>
        </row>
        <row r="27601">
          <cell r="A27601">
            <v>44393</v>
          </cell>
          <cell r="C27601">
            <v>21.2</v>
          </cell>
        </row>
        <row r="27602">
          <cell r="A27602">
            <v>44393</v>
          </cell>
          <cell r="C27602">
            <v>20.399999999999999</v>
          </cell>
        </row>
        <row r="27603">
          <cell r="A27603">
            <v>44393</v>
          </cell>
          <cell r="C27603">
            <v>19.7</v>
          </cell>
        </row>
        <row r="27604">
          <cell r="A27604">
            <v>44394</v>
          </cell>
          <cell r="C27604">
            <v>19.100000000000001</v>
          </cell>
        </row>
        <row r="27605">
          <cell r="A27605">
            <v>44394</v>
          </cell>
          <cell r="C27605">
            <v>18.5</v>
          </cell>
        </row>
        <row r="27606">
          <cell r="A27606">
            <v>44394</v>
          </cell>
          <cell r="C27606">
            <v>17.8</v>
          </cell>
        </row>
        <row r="27607">
          <cell r="A27607">
            <v>44394</v>
          </cell>
          <cell r="C27607">
            <v>17.5</v>
          </cell>
        </row>
        <row r="27608">
          <cell r="A27608">
            <v>44394</v>
          </cell>
          <cell r="C27608">
            <v>16.899999999999999</v>
          </cell>
        </row>
        <row r="27609">
          <cell r="A27609">
            <v>44394</v>
          </cell>
          <cell r="C27609">
            <v>17.2</v>
          </cell>
        </row>
        <row r="27610">
          <cell r="A27610">
            <v>44394</v>
          </cell>
          <cell r="C27610">
            <v>18</v>
          </cell>
        </row>
        <row r="27611">
          <cell r="A27611">
            <v>44394</v>
          </cell>
          <cell r="C27611">
            <v>19</v>
          </cell>
        </row>
        <row r="27612">
          <cell r="A27612">
            <v>44394</v>
          </cell>
          <cell r="C27612">
            <v>20.399999999999999</v>
          </cell>
        </row>
        <row r="27613">
          <cell r="A27613">
            <v>44394</v>
          </cell>
          <cell r="C27613">
            <v>21.7</v>
          </cell>
        </row>
        <row r="27614">
          <cell r="A27614">
            <v>44394</v>
          </cell>
          <cell r="C27614">
            <v>23.1</v>
          </cell>
        </row>
        <row r="27615">
          <cell r="A27615">
            <v>44394</v>
          </cell>
          <cell r="C27615">
            <v>24.1</v>
          </cell>
        </row>
        <row r="27616">
          <cell r="A27616">
            <v>44394</v>
          </cell>
          <cell r="C27616">
            <v>25.1</v>
          </cell>
        </row>
        <row r="27617">
          <cell r="A27617">
            <v>44394</v>
          </cell>
          <cell r="C27617">
            <v>25.8</v>
          </cell>
        </row>
        <row r="27618">
          <cell r="A27618">
            <v>44394</v>
          </cell>
          <cell r="C27618">
            <v>26.4</v>
          </cell>
        </row>
        <row r="27619">
          <cell r="A27619">
            <v>44394</v>
          </cell>
          <cell r="C27619">
            <v>27.2</v>
          </cell>
        </row>
        <row r="27620">
          <cell r="A27620">
            <v>44394</v>
          </cell>
          <cell r="C27620">
            <v>27.6</v>
          </cell>
        </row>
        <row r="27621">
          <cell r="A27621">
            <v>44394</v>
          </cell>
          <cell r="C27621">
            <v>27.2</v>
          </cell>
        </row>
        <row r="27622">
          <cell r="A27622">
            <v>44394</v>
          </cell>
          <cell r="C27622">
            <v>26.6</v>
          </cell>
        </row>
        <row r="27623">
          <cell r="A27623">
            <v>44394</v>
          </cell>
          <cell r="C27623">
            <v>25.5</v>
          </cell>
        </row>
        <row r="27624">
          <cell r="A27624">
            <v>44394</v>
          </cell>
          <cell r="C27624">
            <v>24.2</v>
          </cell>
        </row>
        <row r="27625">
          <cell r="A27625">
            <v>44394</v>
          </cell>
          <cell r="C27625">
            <v>22.8</v>
          </cell>
        </row>
        <row r="27626">
          <cell r="A27626">
            <v>44394</v>
          </cell>
          <cell r="C27626">
            <v>21.8</v>
          </cell>
        </row>
        <row r="27627">
          <cell r="A27627">
            <v>44394</v>
          </cell>
          <cell r="C27627">
            <v>20.9</v>
          </cell>
        </row>
        <row r="27628">
          <cell r="A27628">
            <v>44395</v>
          </cell>
          <cell r="C27628">
            <v>20.2</v>
          </cell>
        </row>
        <row r="27629">
          <cell r="A27629">
            <v>44395</v>
          </cell>
          <cell r="C27629">
            <v>19.5</v>
          </cell>
        </row>
        <row r="27630">
          <cell r="A27630">
            <v>44395</v>
          </cell>
          <cell r="C27630">
            <v>18.7</v>
          </cell>
        </row>
        <row r="27631">
          <cell r="A27631">
            <v>44395</v>
          </cell>
          <cell r="C27631">
            <v>18.3</v>
          </cell>
        </row>
        <row r="27632">
          <cell r="A27632">
            <v>44395</v>
          </cell>
          <cell r="C27632">
            <v>17.600000000000001</v>
          </cell>
        </row>
        <row r="27633">
          <cell r="A27633">
            <v>44395</v>
          </cell>
          <cell r="C27633">
            <v>18</v>
          </cell>
        </row>
        <row r="27634">
          <cell r="A27634">
            <v>44395</v>
          </cell>
          <cell r="C27634">
            <v>18.899999999999999</v>
          </cell>
        </row>
        <row r="27635">
          <cell r="A27635">
            <v>44395</v>
          </cell>
          <cell r="C27635">
            <v>20.2</v>
          </cell>
        </row>
        <row r="27636">
          <cell r="A27636">
            <v>44395</v>
          </cell>
          <cell r="C27636">
            <v>21.9</v>
          </cell>
        </row>
        <row r="27637">
          <cell r="A27637">
            <v>44395</v>
          </cell>
          <cell r="C27637">
            <v>23.3</v>
          </cell>
        </row>
        <row r="27638">
          <cell r="A27638">
            <v>44395</v>
          </cell>
          <cell r="C27638">
            <v>25</v>
          </cell>
        </row>
        <row r="27639">
          <cell r="A27639">
            <v>44395</v>
          </cell>
          <cell r="C27639">
            <v>26.2</v>
          </cell>
        </row>
        <row r="27640">
          <cell r="A27640">
            <v>44395</v>
          </cell>
          <cell r="C27640">
            <v>26.9</v>
          </cell>
        </row>
        <row r="27641">
          <cell r="A27641">
            <v>44395</v>
          </cell>
          <cell r="C27641">
            <v>27.8</v>
          </cell>
        </row>
        <row r="27642">
          <cell r="A27642">
            <v>44395</v>
          </cell>
          <cell r="C27642">
            <v>28.1</v>
          </cell>
        </row>
        <row r="27643">
          <cell r="A27643">
            <v>44395</v>
          </cell>
          <cell r="C27643">
            <v>28.6</v>
          </cell>
        </row>
        <row r="27644">
          <cell r="A27644">
            <v>44395</v>
          </cell>
          <cell r="C27644">
            <v>28.4</v>
          </cell>
        </row>
        <row r="27645">
          <cell r="A27645">
            <v>44395</v>
          </cell>
          <cell r="C27645">
            <v>27.9</v>
          </cell>
        </row>
        <row r="27646">
          <cell r="A27646">
            <v>44395</v>
          </cell>
          <cell r="C27646">
            <v>27.1</v>
          </cell>
        </row>
        <row r="27647">
          <cell r="A27647">
            <v>44395</v>
          </cell>
          <cell r="C27647">
            <v>25.9</v>
          </cell>
        </row>
        <row r="27648">
          <cell r="A27648">
            <v>44395</v>
          </cell>
          <cell r="C27648">
            <v>24.5</v>
          </cell>
        </row>
        <row r="27649">
          <cell r="A27649">
            <v>44395</v>
          </cell>
          <cell r="C27649">
            <v>23.1</v>
          </cell>
        </row>
        <row r="27650">
          <cell r="A27650">
            <v>44395</v>
          </cell>
          <cell r="C27650">
            <v>22.2</v>
          </cell>
        </row>
        <row r="27651">
          <cell r="A27651">
            <v>44395</v>
          </cell>
          <cell r="C27651">
            <v>21.5</v>
          </cell>
        </row>
        <row r="27652">
          <cell r="A27652">
            <v>44396</v>
          </cell>
          <cell r="C27652">
            <v>20.9</v>
          </cell>
        </row>
        <row r="27653">
          <cell r="A27653">
            <v>44396</v>
          </cell>
          <cell r="C27653">
            <v>20.3</v>
          </cell>
        </row>
        <row r="27654">
          <cell r="A27654">
            <v>44396</v>
          </cell>
          <cell r="C27654">
            <v>19.600000000000001</v>
          </cell>
        </row>
        <row r="27655">
          <cell r="A27655">
            <v>44396</v>
          </cell>
          <cell r="C27655">
            <v>19.100000000000001</v>
          </cell>
        </row>
        <row r="27656">
          <cell r="A27656">
            <v>44396</v>
          </cell>
          <cell r="C27656">
            <v>18.399999999999999</v>
          </cell>
        </row>
        <row r="27657">
          <cell r="A27657">
            <v>44396</v>
          </cell>
          <cell r="C27657">
            <v>18.8</v>
          </cell>
        </row>
        <row r="27658">
          <cell r="A27658">
            <v>44396</v>
          </cell>
          <cell r="C27658">
            <v>19.7</v>
          </cell>
        </row>
        <row r="27659">
          <cell r="A27659">
            <v>44396</v>
          </cell>
          <cell r="C27659">
            <v>20.8</v>
          </cell>
        </row>
        <row r="27660">
          <cell r="A27660">
            <v>44396</v>
          </cell>
          <cell r="C27660">
            <v>22.3</v>
          </cell>
        </row>
        <row r="27661">
          <cell r="A27661">
            <v>44396</v>
          </cell>
          <cell r="C27661">
            <v>23.6</v>
          </cell>
        </row>
        <row r="27662">
          <cell r="A27662">
            <v>44396</v>
          </cell>
          <cell r="C27662">
            <v>25.3</v>
          </cell>
        </row>
        <row r="27663">
          <cell r="A27663">
            <v>44396</v>
          </cell>
          <cell r="C27663">
            <v>26.4</v>
          </cell>
        </row>
        <row r="27664">
          <cell r="A27664">
            <v>44396</v>
          </cell>
          <cell r="C27664">
            <v>27.1</v>
          </cell>
        </row>
        <row r="27665">
          <cell r="A27665">
            <v>44396</v>
          </cell>
          <cell r="C27665">
            <v>27.8</v>
          </cell>
        </row>
        <row r="27666">
          <cell r="A27666">
            <v>44396</v>
          </cell>
          <cell r="C27666">
            <v>28.1</v>
          </cell>
        </row>
        <row r="27667">
          <cell r="A27667">
            <v>44396</v>
          </cell>
          <cell r="C27667">
            <v>28.5</v>
          </cell>
        </row>
        <row r="27668">
          <cell r="A27668">
            <v>44396</v>
          </cell>
          <cell r="C27668">
            <v>28.3</v>
          </cell>
        </row>
        <row r="27669">
          <cell r="A27669">
            <v>44396</v>
          </cell>
          <cell r="C27669">
            <v>27.9</v>
          </cell>
        </row>
        <row r="27670">
          <cell r="A27670">
            <v>44396</v>
          </cell>
          <cell r="C27670">
            <v>27.3</v>
          </cell>
        </row>
        <row r="27671">
          <cell r="A27671">
            <v>44396</v>
          </cell>
          <cell r="C27671">
            <v>26.2</v>
          </cell>
        </row>
        <row r="27672">
          <cell r="A27672">
            <v>44396</v>
          </cell>
          <cell r="C27672">
            <v>25</v>
          </cell>
        </row>
        <row r="27673">
          <cell r="A27673">
            <v>44396</v>
          </cell>
          <cell r="C27673">
            <v>23.9</v>
          </cell>
        </row>
        <row r="27674">
          <cell r="A27674">
            <v>44396</v>
          </cell>
          <cell r="C27674">
            <v>22.6</v>
          </cell>
        </row>
        <row r="27675">
          <cell r="A27675">
            <v>44396</v>
          </cell>
          <cell r="C27675">
            <v>21.8</v>
          </cell>
        </row>
        <row r="27676">
          <cell r="A27676">
            <v>44397</v>
          </cell>
          <cell r="C27676">
            <v>21.1</v>
          </cell>
        </row>
        <row r="27677">
          <cell r="A27677">
            <v>44397</v>
          </cell>
          <cell r="C27677">
            <v>20.399999999999999</v>
          </cell>
        </row>
        <row r="27678">
          <cell r="A27678">
            <v>44397</v>
          </cell>
          <cell r="C27678">
            <v>19.7</v>
          </cell>
        </row>
        <row r="27679">
          <cell r="A27679">
            <v>44397</v>
          </cell>
          <cell r="C27679">
            <v>19.3</v>
          </cell>
        </row>
        <row r="27680">
          <cell r="A27680">
            <v>44397</v>
          </cell>
          <cell r="C27680">
            <v>18.5</v>
          </cell>
        </row>
        <row r="27681">
          <cell r="A27681">
            <v>44397</v>
          </cell>
          <cell r="C27681">
            <v>18.899999999999999</v>
          </cell>
        </row>
        <row r="27682">
          <cell r="A27682">
            <v>44397</v>
          </cell>
          <cell r="C27682">
            <v>19.899999999999999</v>
          </cell>
        </row>
        <row r="27683">
          <cell r="A27683">
            <v>44397</v>
          </cell>
          <cell r="C27683">
            <v>21</v>
          </cell>
        </row>
        <row r="27684">
          <cell r="A27684">
            <v>44397</v>
          </cell>
          <cell r="C27684">
            <v>22.6</v>
          </cell>
        </row>
        <row r="27685">
          <cell r="A27685">
            <v>44397</v>
          </cell>
          <cell r="C27685">
            <v>24.1</v>
          </cell>
        </row>
        <row r="27686">
          <cell r="A27686">
            <v>44397</v>
          </cell>
          <cell r="C27686">
            <v>25.6</v>
          </cell>
        </row>
        <row r="27687">
          <cell r="A27687">
            <v>44397</v>
          </cell>
          <cell r="C27687">
            <v>26.7</v>
          </cell>
        </row>
        <row r="27688">
          <cell r="A27688">
            <v>44397</v>
          </cell>
          <cell r="C27688">
            <v>27.4</v>
          </cell>
        </row>
        <row r="27689">
          <cell r="A27689">
            <v>44397</v>
          </cell>
          <cell r="C27689">
            <v>28</v>
          </cell>
        </row>
        <row r="27690">
          <cell r="A27690">
            <v>44397</v>
          </cell>
          <cell r="C27690">
            <v>28.2</v>
          </cell>
        </row>
        <row r="27691">
          <cell r="A27691">
            <v>44397</v>
          </cell>
          <cell r="C27691">
            <v>28.5</v>
          </cell>
        </row>
        <row r="27692">
          <cell r="A27692">
            <v>44397</v>
          </cell>
          <cell r="C27692">
            <v>28.7</v>
          </cell>
        </row>
        <row r="27693">
          <cell r="A27693">
            <v>44397</v>
          </cell>
          <cell r="C27693">
            <v>27.6</v>
          </cell>
        </row>
        <row r="27694">
          <cell r="A27694">
            <v>44397</v>
          </cell>
          <cell r="C27694">
            <v>26.7</v>
          </cell>
        </row>
        <row r="27695">
          <cell r="A27695">
            <v>44397</v>
          </cell>
          <cell r="C27695">
            <v>25.7</v>
          </cell>
        </row>
        <row r="27696">
          <cell r="A27696">
            <v>44397</v>
          </cell>
          <cell r="C27696">
            <v>23.9</v>
          </cell>
        </row>
        <row r="27697">
          <cell r="A27697">
            <v>44397</v>
          </cell>
          <cell r="C27697">
            <v>22.7</v>
          </cell>
        </row>
        <row r="27698">
          <cell r="A27698">
            <v>44397</v>
          </cell>
          <cell r="C27698">
            <v>22</v>
          </cell>
        </row>
        <row r="27699">
          <cell r="A27699">
            <v>44397</v>
          </cell>
          <cell r="C27699">
            <v>21.2</v>
          </cell>
        </row>
        <row r="27700">
          <cell r="A27700">
            <v>44398</v>
          </cell>
          <cell r="C27700">
            <v>20.5</v>
          </cell>
        </row>
        <row r="27701">
          <cell r="A27701">
            <v>44398</v>
          </cell>
          <cell r="C27701">
            <v>19.899999999999999</v>
          </cell>
        </row>
        <row r="27702">
          <cell r="A27702">
            <v>44398</v>
          </cell>
          <cell r="C27702">
            <v>19.100000000000001</v>
          </cell>
        </row>
        <row r="27703">
          <cell r="A27703">
            <v>44398</v>
          </cell>
          <cell r="C27703">
            <v>18.8</v>
          </cell>
        </row>
        <row r="27704">
          <cell r="A27704">
            <v>44398</v>
          </cell>
          <cell r="C27704">
            <v>18.100000000000001</v>
          </cell>
        </row>
        <row r="27705">
          <cell r="A27705">
            <v>44398</v>
          </cell>
          <cell r="C27705">
            <v>18.5</v>
          </cell>
        </row>
        <row r="27706">
          <cell r="A27706">
            <v>44398</v>
          </cell>
          <cell r="C27706">
            <v>19.399999999999999</v>
          </cell>
        </row>
        <row r="27707">
          <cell r="A27707">
            <v>44398</v>
          </cell>
          <cell r="C27707">
            <v>20.399999999999999</v>
          </cell>
        </row>
        <row r="27708">
          <cell r="A27708">
            <v>44398</v>
          </cell>
          <cell r="C27708">
            <v>21.7</v>
          </cell>
        </row>
        <row r="27709">
          <cell r="A27709">
            <v>44398</v>
          </cell>
          <cell r="C27709">
            <v>23.3</v>
          </cell>
        </row>
        <row r="27710">
          <cell r="A27710">
            <v>44398</v>
          </cell>
          <cell r="C27710">
            <v>25</v>
          </cell>
        </row>
        <row r="27711">
          <cell r="A27711">
            <v>44398</v>
          </cell>
          <cell r="C27711">
            <v>26.2</v>
          </cell>
        </row>
        <row r="27712">
          <cell r="A27712">
            <v>44398</v>
          </cell>
          <cell r="C27712">
            <v>27.1</v>
          </cell>
        </row>
        <row r="27713">
          <cell r="A27713">
            <v>44398</v>
          </cell>
          <cell r="C27713">
            <v>28</v>
          </cell>
        </row>
        <row r="27714">
          <cell r="A27714">
            <v>44398</v>
          </cell>
          <cell r="C27714">
            <v>28.5</v>
          </cell>
        </row>
        <row r="27715">
          <cell r="A27715">
            <v>44398</v>
          </cell>
          <cell r="C27715">
            <v>29.2</v>
          </cell>
        </row>
        <row r="27716">
          <cell r="A27716">
            <v>44398</v>
          </cell>
          <cell r="C27716">
            <v>29.3</v>
          </cell>
        </row>
        <row r="27717">
          <cell r="A27717">
            <v>44398</v>
          </cell>
          <cell r="C27717">
            <v>28.8</v>
          </cell>
        </row>
        <row r="27718">
          <cell r="A27718">
            <v>44398</v>
          </cell>
          <cell r="C27718">
            <v>28</v>
          </cell>
        </row>
        <row r="27719">
          <cell r="A27719">
            <v>44398</v>
          </cell>
          <cell r="C27719">
            <v>26.8</v>
          </cell>
        </row>
        <row r="27720">
          <cell r="A27720">
            <v>44398</v>
          </cell>
          <cell r="C27720">
            <v>25.4</v>
          </cell>
        </row>
        <row r="27721">
          <cell r="A27721">
            <v>44398</v>
          </cell>
          <cell r="C27721">
            <v>23.9</v>
          </cell>
        </row>
        <row r="27722">
          <cell r="A27722">
            <v>44398</v>
          </cell>
          <cell r="C27722">
            <v>23.2</v>
          </cell>
        </row>
        <row r="27723">
          <cell r="A27723">
            <v>44398</v>
          </cell>
          <cell r="C27723">
            <v>22.4</v>
          </cell>
        </row>
        <row r="27724">
          <cell r="A27724">
            <v>44399</v>
          </cell>
          <cell r="C27724">
            <v>21.6</v>
          </cell>
        </row>
        <row r="27725">
          <cell r="A27725">
            <v>44399</v>
          </cell>
          <cell r="C27725">
            <v>20.7</v>
          </cell>
        </row>
        <row r="27726">
          <cell r="A27726">
            <v>44399</v>
          </cell>
          <cell r="C27726">
            <v>19.600000000000001</v>
          </cell>
        </row>
        <row r="27727">
          <cell r="A27727">
            <v>44399</v>
          </cell>
          <cell r="C27727">
            <v>19.100000000000001</v>
          </cell>
        </row>
        <row r="27728">
          <cell r="A27728">
            <v>44399</v>
          </cell>
          <cell r="C27728">
            <v>18.7</v>
          </cell>
        </row>
        <row r="27729">
          <cell r="A27729">
            <v>44399</v>
          </cell>
          <cell r="C27729">
            <v>18.7</v>
          </cell>
        </row>
        <row r="27730">
          <cell r="A27730">
            <v>44399</v>
          </cell>
          <cell r="C27730">
            <v>19.5</v>
          </cell>
        </row>
        <row r="27731">
          <cell r="A27731">
            <v>44399</v>
          </cell>
          <cell r="C27731">
            <v>20.5</v>
          </cell>
        </row>
        <row r="27732">
          <cell r="A27732">
            <v>44399</v>
          </cell>
          <cell r="C27732">
            <v>22</v>
          </cell>
        </row>
        <row r="27733">
          <cell r="A27733">
            <v>44399</v>
          </cell>
          <cell r="C27733">
            <v>23.4</v>
          </cell>
        </row>
        <row r="27734">
          <cell r="A27734">
            <v>44399</v>
          </cell>
          <cell r="C27734">
            <v>25.7</v>
          </cell>
        </row>
        <row r="27735">
          <cell r="A27735">
            <v>44399</v>
          </cell>
          <cell r="C27735">
            <v>26.9</v>
          </cell>
        </row>
        <row r="27736">
          <cell r="A27736">
            <v>44399</v>
          </cell>
          <cell r="C27736">
            <v>27.7</v>
          </cell>
        </row>
        <row r="27737">
          <cell r="A27737">
            <v>44399</v>
          </cell>
          <cell r="C27737">
            <v>28.1</v>
          </cell>
        </row>
        <row r="27738">
          <cell r="A27738">
            <v>44399</v>
          </cell>
          <cell r="C27738">
            <v>28.4</v>
          </cell>
        </row>
        <row r="27739">
          <cell r="A27739">
            <v>44399</v>
          </cell>
          <cell r="C27739">
            <v>28.4</v>
          </cell>
        </row>
        <row r="27740">
          <cell r="A27740">
            <v>44399</v>
          </cell>
          <cell r="C27740">
            <v>28.5</v>
          </cell>
        </row>
        <row r="27741">
          <cell r="A27741">
            <v>44399</v>
          </cell>
          <cell r="C27741">
            <v>27.9</v>
          </cell>
        </row>
        <row r="27742">
          <cell r="A27742">
            <v>44399</v>
          </cell>
          <cell r="C27742">
            <v>27</v>
          </cell>
        </row>
        <row r="27743">
          <cell r="A27743">
            <v>44399</v>
          </cell>
          <cell r="C27743">
            <v>25.9</v>
          </cell>
        </row>
        <row r="27744">
          <cell r="A27744">
            <v>44399</v>
          </cell>
          <cell r="C27744">
            <v>24.5</v>
          </cell>
        </row>
        <row r="27745">
          <cell r="A27745">
            <v>44399</v>
          </cell>
          <cell r="C27745">
            <v>23.1</v>
          </cell>
        </row>
        <row r="27746">
          <cell r="A27746">
            <v>44399</v>
          </cell>
          <cell r="C27746">
            <v>22.1</v>
          </cell>
        </row>
        <row r="27747">
          <cell r="A27747">
            <v>44399</v>
          </cell>
          <cell r="C27747">
            <v>21.3</v>
          </cell>
        </row>
        <row r="27748">
          <cell r="A27748">
            <v>44400</v>
          </cell>
          <cell r="C27748">
            <v>20.5</v>
          </cell>
        </row>
        <row r="27749">
          <cell r="A27749">
            <v>44400</v>
          </cell>
          <cell r="C27749">
            <v>19.600000000000001</v>
          </cell>
        </row>
        <row r="27750">
          <cell r="A27750">
            <v>44400</v>
          </cell>
          <cell r="C27750">
            <v>18.899999999999999</v>
          </cell>
        </row>
        <row r="27751">
          <cell r="A27751">
            <v>44400</v>
          </cell>
          <cell r="C27751">
            <v>18.3</v>
          </cell>
        </row>
        <row r="27752">
          <cell r="A27752">
            <v>44400</v>
          </cell>
          <cell r="C27752">
            <v>17.5</v>
          </cell>
        </row>
        <row r="27753">
          <cell r="A27753">
            <v>44400</v>
          </cell>
          <cell r="C27753">
            <v>17.7</v>
          </cell>
        </row>
        <row r="27754">
          <cell r="A27754">
            <v>44400</v>
          </cell>
          <cell r="C27754">
            <v>18.100000000000001</v>
          </cell>
        </row>
        <row r="27755">
          <cell r="A27755">
            <v>44400</v>
          </cell>
          <cell r="C27755">
            <v>19</v>
          </cell>
        </row>
        <row r="27756">
          <cell r="A27756">
            <v>44400</v>
          </cell>
          <cell r="C27756">
            <v>20.100000000000001</v>
          </cell>
        </row>
        <row r="27757">
          <cell r="A27757">
            <v>44400</v>
          </cell>
          <cell r="C27757">
            <v>21.3</v>
          </cell>
        </row>
        <row r="27758">
          <cell r="A27758">
            <v>44400</v>
          </cell>
          <cell r="C27758">
            <v>23.2</v>
          </cell>
        </row>
        <row r="27759">
          <cell r="A27759">
            <v>44400</v>
          </cell>
          <cell r="C27759">
            <v>24.2</v>
          </cell>
        </row>
        <row r="27760">
          <cell r="A27760">
            <v>44400</v>
          </cell>
          <cell r="C27760">
            <v>25.2</v>
          </cell>
        </row>
        <row r="27761">
          <cell r="A27761">
            <v>44400</v>
          </cell>
          <cell r="C27761">
            <v>25.5</v>
          </cell>
        </row>
        <row r="27762">
          <cell r="A27762">
            <v>44400</v>
          </cell>
          <cell r="C27762">
            <v>25.8</v>
          </cell>
        </row>
        <row r="27763">
          <cell r="A27763">
            <v>44400</v>
          </cell>
          <cell r="C27763">
            <v>25.9</v>
          </cell>
        </row>
        <row r="27764">
          <cell r="A27764">
            <v>44400</v>
          </cell>
          <cell r="C27764">
            <v>25.5</v>
          </cell>
        </row>
        <row r="27765">
          <cell r="A27765">
            <v>44400</v>
          </cell>
          <cell r="C27765">
            <v>24.9</v>
          </cell>
        </row>
        <row r="27766">
          <cell r="A27766">
            <v>44400</v>
          </cell>
          <cell r="C27766">
            <v>24</v>
          </cell>
        </row>
        <row r="27767">
          <cell r="A27767">
            <v>44400</v>
          </cell>
          <cell r="C27767">
            <v>23.2</v>
          </cell>
        </row>
        <row r="27768">
          <cell r="A27768">
            <v>44400</v>
          </cell>
          <cell r="C27768">
            <v>21.9</v>
          </cell>
        </row>
        <row r="27769">
          <cell r="A27769">
            <v>44400</v>
          </cell>
          <cell r="C27769">
            <v>20.6</v>
          </cell>
        </row>
        <row r="27770">
          <cell r="A27770">
            <v>44400</v>
          </cell>
          <cell r="C27770">
            <v>19.600000000000001</v>
          </cell>
        </row>
        <row r="27771">
          <cell r="A27771">
            <v>44400</v>
          </cell>
          <cell r="C27771">
            <v>18.899999999999999</v>
          </cell>
        </row>
        <row r="27772">
          <cell r="A27772">
            <v>44401</v>
          </cell>
          <cell r="C27772">
            <v>18.100000000000001</v>
          </cell>
        </row>
        <row r="27773">
          <cell r="A27773">
            <v>44401</v>
          </cell>
          <cell r="C27773">
            <v>17.399999999999999</v>
          </cell>
        </row>
        <row r="27774">
          <cell r="A27774">
            <v>44401</v>
          </cell>
          <cell r="C27774">
            <v>17</v>
          </cell>
        </row>
        <row r="27775">
          <cell r="A27775">
            <v>44401</v>
          </cell>
          <cell r="C27775">
            <v>16.5</v>
          </cell>
        </row>
        <row r="27776">
          <cell r="A27776">
            <v>44401</v>
          </cell>
          <cell r="C27776">
            <v>16.2</v>
          </cell>
        </row>
        <row r="27777">
          <cell r="A27777">
            <v>44401</v>
          </cell>
          <cell r="C27777">
            <v>16.100000000000001</v>
          </cell>
        </row>
        <row r="27778">
          <cell r="A27778">
            <v>44401</v>
          </cell>
          <cell r="C27778">
            <v>15.9</v>
          </cell>
        </row>
        <row r="27779">
          <cell r="A27779">
            <v>44401</v>
          </cell>
          <cell r="C27779">
            <v>16.100000000000001</v>
          </cell>
        </row>
        <row r="27780">
          <cell r="A27780">
            <v>44401</v>
          </cell>
          <cell r="C27780">
            <v>16.5</v>
          </cell>
        </row>
        <row r="27781">
          <cell r="A27781">
            <v>44401</v>
          </cell>
          <cell r="C27781">
            <v>16.899999999999999</v>
          </cell>
        </row>
        <row r="27782">
          <cell r="A27782">
            <v>44401</v>
          </cell>
          <cell r="C27782">
            <v>17.399999999999999</v>
          </cell>
        </row>
        <row r="27783">
          <cell r="A27783">
            <v>44401</v>
          </cell>
          <cell r="C27783">
            <v>18</v>
          </cell>
        </row>
        <row r="27784">
          <cell r="A27784">
            <v>44401</v>
          </cell>
          <cell r="C27784">
            <v>18.5</v>
          </cell>
        </row>
        <row r="27785">
          <cell r="A27785">
            <v>44401</v>
          </cell>
          <cell r="C27785">
            <v>18.8</v>
          </cell>
        </row>
        <row r="27786">
          <cell r="A27786">
            <v>44401</v>
          </cell>
          <cell r="C27786">
            <v>19.2</v>
          </cell>
        </row>
        <row r="27787">
          <cell r="A27787">
            <v>44401</v>
          </cell>
          <cell r="C27787">
            <v>19.3</v>
          </cell>
        </row>
        <row r="27788">
          <cell r="A27788">
            <v>44401</v>
          </cell>
          <cell r="C27788">
            <v>19.7</v>
          </cell>
        </row>
        <row r="27789">
          <cell r="A27789">
            <v>44401</v>
          </cell>
          <cell r="C27789">
            <v>19.5</v>
          </cell>
        </row>
        <row r="27790">
          <cell r="A27790">
            <v>44401</v>
          </cell>
          <cell r="C27790">
            <v>19</v>
          </cell>
        </row>
        <row r="27791">
          <cell r="A27791">
            <v>44401</v>
          </cell>
          <cell r="C27791">
            <v>18.7</v>
          </cell>
        </row>
        <row r="27792">
          <cell r="A27792">
            <v>44401</v>
          </cell>
          <cell r="C27792">
            <v>18.399999999999999</v>
          </cell>
        </row>
        <row r="27793">
          <cell r="A27793">
            <v>44401</v>
          </cell>
          <cell r="C27793">
            <v>18.100000000000001</v>
          </cell>
        </row>
        <row r="27794">
          <cell r="A27794">
            <v>44401</v>
          </cell>
          <cell r="C27794">
            <v>17.8</v>
          </cell>
        </row>
        <row r="27795">
          <cell r="A27795">
            <v>44401</v>
          </cell>
          <cell r="C27795">
            <v>17.5</v>
          </cell>
        </row>
        <row r="27796">
          <cell r="A27796">
            <v>44402</v>
          </cell>
          <cell r="C27796">
            <v>17.100000000000001</v>
          </cell>
        </row>
        <row r="27797">
          <cell r="A27797">
            <v>44402</v>
          </cell>
          <cell r="C27797">
            <v>16.8</v>
          </cell>
        </row>
        <row r="27798">
          <cell r="A27798">
            <v>44402</v>
          </cell>
          <cell r="C27798">
            <v>16.5</v>
          </cell>
        </row>
        <row r="27799">
          <cell r="A27799">
            <v>44402</v>
          </cell>
          <cell r="C27799">
            <v>16.3</v>
          </cell>
        </row>
        <row r="27800">
          <cell r="A27800">
            <v>44402</v>
          </cell>
          <cell r="C27800">
            <v>16</v>
          </cell>
        </row>
        <row r="27801">
          <cell r="A27801">
            <v>44402</v>
          </cell>
          <cell r="C27801">
            <v>16.2</v>
          </cell>
        </row>
        <row r="27802">
          <cell r="A27802">
            <v>44402</v>
          </cell>
          <cell r="C27802">
            <v>16.399999999999999</v>
          </cell>
        </row>
        <row r="27803">
          <cell r="A27803">
            <v>44402</v>
          </cell>
          <cell r="C27803">
            <v>16.8</v>
          </cell>
        </row>
        <row r="27804">
          <cell r="A27804">
            <v>44402</v>
          </cell>
          <cell r="C27804">
            <v>17.3</v>
          </cell>
        </row>
        <row r="27805">
          <cell r="A27805">
            <v>44402</v>
          </cell>
          <cell r="C27805">
            <v>17.7</v>
          </cell>
        </row>
        <row r="27806">
          <cell r="A27806">
            <v>44402</v>
          </cell>
          <cell r="C27806">
            <v>17.7</v>
          </cell>
        </row>
        <row r="27807">
          <cell r="A27807">
            <v>44402</v>
          </cell>
          <cell r="C27807">
            <v>18.2</v>
          </cell>
        </row>
        <row r="27808">
          <cell r="A27808">
            <v>44402</v>
          </cell>
          <cell r="C27808">
            <v>19.100000000000001</v>
          </cell>
        </row>
        <row r="27809">
          <cell r="A27809">
            <v>44402</v>
          </cell>
          <cell r="C27809">
            <v>19.399999999999999</v>
          </cell>
        </row>
        <row r="27810">
          <cell r="A27810">
            <v>44402</v>
          </cell>
          <cell r="C27810">
            <v>19.899999999999999</v>
          </cell>
        </row>
        <row r="27811">
          <cell r="A27811">
            <v>44402</v>
          </cell>
          <cell r="C27811">
            <v>20.7</v>
          </cell>
        </row>
        <row r="27812">
          <cell r="A27812">
            <v>44402</v>
          </cell>
          <cell r="C27812">
            <v>20.5</v>
          </cell>
        </row>
        <row r="27813">
          <cell r="A27813">
            <v>44402</v>
          </cell>
          <cell r="C27813">
            <v>20.8</v>
          </cell>
        </row>
        <row r="27814">
          <cell r="A27814">
            <v>44402</v>
          </cell>
          <cell r="C27814">
            <v>20.7</v>
          </cell>
        </row>
        <row r="27815">
          <cell r="A27815">
            <v>44402</v>
          </cell>
          <cell r="C27815">
            <v>20.399999999999999</v>
          </cell>
        </row>
        <row r="27816">
          <cell r="A27816">
            <v>44402</v>
          </cell>
          <cell r="C27816">
            <v>20</v>
          </cell>
        </row>
        <row r="27817">
          <cell r="A27817">
            <v>44402</v>
          </cell>
          <cell r="C27817">
            <v>19.399999999999999</v>
          </cell>
        </row>
        <row r="27818">
          <cell r="A27818">
            <v>44402</v>
          </cell>
          <cell r="C27818">
            <v>18.7</v>
          </cell>
        </row>
        <row r="27819">
          <cell r="A27819">
            <v>44402</v>
          </cell>
          <cell r="C27819">
            <v>18.3</v>
          </cell>
        </row>
        <row r="27820">
          <cell r="A27820">
            <v>44403</v>
          </cell>
          <cell r="C27820">
            <v>17.8</v>
          </cell>
        </row>
        <row r="27821">
          <cell r="A27821">
            <v>44403</v>
          </cell>
          <cell r="C27821">
            <v>17.399999999999999</v>
          </cell>
        </row>
        <row r="27822">
          <cell r="A27822">
            <v>44403</v>
          </cell>
          <cell r="C27822">
            <v>16.899999999999999</v>
          </cell>
        </row>
        <row r="27823">
          <cell r="A27823">
            <v>44403</v>
          </cell>
          <cell r="C27823">
            <v>16.600000000000001</v>
          </cell>
        </row>
        <row r="27824">
          <cell r="A27824">
            <v>44403</v>
          </cell>
          <cell r="C27824">
            <v>16.100000000000001</v>
          </cell>
        </row>
        <row r="27825">
          <cell r="A27825">
            <v>44403</v>
          </cell>
          <cell r="C27825">
            <v>16.3</v>
          </cell>
        </row>
        <row r="27826">
          <cell r="A27826">
            <v>44403</v>
          </cell>
          <cell r="C27826">
            <v>16.899999999999999</v>
          </cell>
        </row>
        <row r="27827">
          <cell r="A27827">
            <v>44403</v>
          </cell>
          <cell r="C27827">
            <v>17.7</v>
          </cell>
        </row>
        <row r="27828">
          <cell r="A27828">
            <v>44403</v>
          </cell>
          <cell r="C27828">
            <v>18.8</v>
          </cell>
        </row>
        <row r="27829">
          <cell r="A27829">
            <v>44403</v>
          </cell>
          <cell r="C27829">
            <v>20.100000000000001</v>
          </cell>
        </row>
        <row r="27830">
          <cell r="A27830">
            <v>44403</v>
          </cell>
          <cell r="C27830">
            <v>21</v>
          </cell>
        </row>
        <row r="27831">
          <cell r="A27831">
            <v>44403</v>
          </cell>
          <cell r="C27831">
            <v>21.8</v>
          </cell>
        </row>
        <row r="27832">
          <cell r="A27832">
            <v>44403</v>
          </cell>
          <cell r="C27832">
            <v>22.3</v>
          </cell>
        </row>
        <row r="27833">
          <cell r="A27833">
            <v>44403</v>
          </cell>
          <cell r="C27833">
            <v>22.7</v>
          </cell>
        </row>
        <row r="27834">
          <cell r="A27834">
            <v>44403</v>
          </cell>
          <cell r="C27834">
            <v>23</v>
          </cell>
        </row>
        <row r="27835">
          <cell r="A27835">
            <v>44403</v>
          </cell>
          <cell r="C27835">
            <v>23</v>
          </cell>
        </row>
        <row r="27836">
          <cell r="A27836">
            <v>44403</v>
          </cell>
          <cell r="C27836">
            <v>22.6</v>
          </cell>
        </row>
        <row r="27837">
          <cell r="A27837">
            <v>44403</v>
          </cell>
          <cell r="C27837">
            <v>22.1</v>
          </cell>
        </row>
        <row r="27838">
          <cell r="A27838">
            <v>44403</v>
          </cell>
          <cell r="C27838">
            <v>21.2</v>
          </cell>
        </row>
        <row r="27839">
          <cell r="A27839">
            <v>44403</v>
          </cell>
          <cell r="C27839">
            <v>20.3</v>
          </cell>
        </row>
        <row r="27840">
          <cell r="A27840">
            <v>44403</v>
          </cell>
          <cell r="C27840">
            <v>19.7</v>
          </cell>
        </row>
        <row r="27841">
          <cell r="A27841">
            <v>44403</v>
          </cell>
          <cell r="C27841">
            <v>19</v>
          </cell>
        </row>
        <row r="27842">
          <cell r="A27842">
            <v>44403</v>
          </cell>
          <cell r="C27842">
            <v>18.5</v>
          </cell>
        </row>
        <row r="27843">
          <cell r="A27843">
            <v>44403</v>
          </cell>
          <cell r="C27843">
            <v>18.2</v>
          </cell>
        </row>
        <row r="27844">
          <cell r="A27844">
            <v>44404</v>
          </cell>
          <cell r="C27844">
            <v>18</v>
          </cell>
        </row>
        <row r="27845">
          <cell r="A27845">
            <v>44404</v>
          </cell>
          <cell r="C27845">
            <v>17.5</v>
          </cell>
        </row>
        <row r="27846">
          <cell r="A27846">
            <v>44404</v>
          </cell>
          <cell r="C27846">
            <v>17.100000000000001</v>
          </cell>
        </row>
        <row r="27847">
          <cell r="A27847">
            <v>44404</v>
          </cell>
          <cell r="C27847">
            <v>16.8</v>
          </cell>
        </row>
        <row r="27848">
          <cell r="A27848">
            <v>44404</v>
          </cell>
          <cell r="C27848">
            <v>16.399999999999999</v>
          </cell>
        </row>
        <row r="27849">
          <cell r="A27849">
            <v>44404</v>
          </cell>
          <cell r="C27849">
            <v>16.3</v>
          </cell>
        </row>
        <row r="27850">
          <cell r="A27850">
            <v>44404</v>
          </cell>
          <cell r="C27850">
            <v>16.399999999999999</v>
          </cell>
        </row>
        <row r="27851">
          <cell r="A27851">
            <v>44404</v>
          </cell>
          <cell r="C27851">
            <v>16.8</v>
          </cell>
        </row>
        <row r="27852">
          <cell r="A27852">
            <v>44404</v>
          </cell>
          <cell r="C27852">
            <v>17.3</v>
          </cell>
        </row>
        <row r="27853">
          <cell r="A27853">
            <v>44404</v>
          </cell>
          <cell r="C27853">
            <v>18</v>
          </cell>
        </row>
        <row r="27854">
          <cell r="A27854">
            <v>44404</v>
          </cell>
          <cell r="C27854">
            <v>18.3</v>
          </cell>
        </row>
        <row r="27855">
          <cell r="A27855">
            <v>44404</v>
          </cell>
          <cell r="C27855">
            <v>18.8</v>
          </cell>
        </row>
        <row r="27856">
          <cell r="A27856">
            <v>44404</v>
          </cell>
          <cell r="C27856">
            <v>19.2</v>
          </cell>
        </row>
        <row r="27857">
          <cell r="A27857">
            <v>44404</v>
          </cell>
          <cell r="C27857">
            <v>19.3</v>
          </cell>
        </row>
        <row r="27858">
          <cell r="A27858">
            <v>44404</v>
          </cell>
          <cell r="C27858">
            <v>19.5</v>
          </cell>
        </row>
        <row r="27859">
          <cell r="A27859">
            <v>44404</v>
          </cell>
          <cell r="C27859">
            <v>19.5</v>
          </cell>
        </row>
        <row r="27860">
          <cell r="A27860">
            <v>44404</v>
          </cell>
          <cell r="C27860">
            <v>19.2</v>
          </cell>
        </row>
        <row r="27861">
          <cell r="A27861">
            <v>44404</v>
          </cell>
          <cell r="C27861">
            <v>18.8</v>
          </cell>
        </row>
        <row r="27862">
          <cell r="A27862">
            <v>44404</v>
          </cell>
          <cell r="C27862">
            <v>18.2</v>
          </cell>
        </row>
        <row r="27863">
          <cell r="A27863">
            <v>44404</v>
          </cell>
          <cell r="C27863">
            <v>17.8</v>
          </cell>
        </row>
        <row r="27864">
          <cell r="A27864">
            <v>44404</v>
          </cell>
          <cell r="C27864">
            <v>17.3</v>
          </cell>
        </row>
        <row r="27865">
          <cell r="A27865">
            <v>44404</v>
          </cell>
          <cell r="C27865">
            <v>16.8</v>
          </cell>
        </row>
        <row r="27866">
          <cell r="A27866">
            <v>44404</v>
          </cell>
          <cell r="C27866">
            <v>16.8</v>
          </cell>
        </row>
        <row r="27867">
          <cell r="A27867">
            <v>44404</v>
          </cell>
          <cell r="C27867">
            <v>16.7</v>
          </cell>
        </row>
        <row r="27868">
          <cell r="A27868">
            <v>44405</v>
          </cell>
          <cell r="C27868">
            <v>16.399999999999999</v>
          </cell>
        </row>
        <row r="27869">
          <cell r="A27869">
            <v>44405</v>
          </cell>
          <cell r="C27869">
            <v>16.2</v>
          </cell>
        </row>
        <row r="27870">
          <cell r="A27870">
            <v>44405</v>
          </cell>
          <cell r="C27870">
            <v>15.9</v>
          </cell>
        </row>
        <row r="27871">
          <cell r="A27871">
            <v>44405</v>
          </cell>
          <cell r="C27871">
            <v>15.7</v>
          </cell>
        </row>
        <row r="27872">
          <cell r="A27872">
            <v>44405</v>
          </cell>
          <cell r="C27872">
            <v>15.5</v>
          </cell>
        </row>
        <row r="27873">
          <cell r="A27873">
            <v>44405</v>
          </cell>
          <cell r="C27873">
            <v>15.5</v>
          </cell>
        </row>
        <row r="27874">
          <cell r="A27874">
            <v>44405</v>
          </cell>
          <cell r="C27874">
            <v>15.5</v>
          </cell>
        </row>
        <row r="27875">
          <cell r="A27875">
            <v>44405</v>
          </cell>
          <cell r="C27875">
            <v>15.7</v>
          </cell>
        </row>
        <row r="27876">
          <cell r="A27876">
            <v>44405</v>
          </cell>
          <cell r="C27876">
            <v>16.100000000000001</v>
          </cell>
        </row>
        <row r="27877">
          <cell r="A27877">
            <v>44405</v>
          </cell>
          <cell r="C27877">
            <v>16.2</v>
          </cell>
        </row>
        <row r="27878">
          <cell r="A27878">
            <v>44405</v>
          </cell>
          <cell r="C27878">
            <v>16.5</v>
          </cell>
        </row>
        <row r="27879">
          <cell r="A27879">
            <v>44405</v>
          </cell>
          <cell r="C27879">
            <v>16.8</v>
          </cell>
        </row>
        <row r="27880">
          <cell r="A27880">
            <v>44405</v>
          </cell>
          <cell r="C27880">
            <v>17.2</v>
          </cell>
        </row>
        <row r="27881">
          <cell r="A27881">
            <v>44405</v>
          </cell>
          <cell r="C27881">
            <v>17.399999999999999</v>
          </cell>
        </row>
        <row r="27882">
          <cell r="A27882">
            <v>44405</v>
          </cell>
          <cell r="C27882">
            <v>17.600000000000001</v>
          </cell>
        </row>
        <row r="27883">
          <cell r="A27883">
            <v>44405</v>
          </cell>
          <cell r="C27883">
            <v>17.8</v>
          </cell>
        </row>
        <row r="27884">
          <cell r="A27884">
            <v>44405</v>
          </cell>
          <cell r="C27884">
            <v>17.399999999999999</v>
          </cell>
        </row>
        <row r="27885">
          <cell r="A27885">
            <v>44405</v>
          </cell>
          <cell r="C27885">
            <v>17.2</v>
          </cell>
        </row>
        <row r="27886">
          <cell r="A27886">
            <v>44405</v>
          </cell>
          <cell r="C27886">
            <v>16.600000000000001</v>
          </cell>
        </row>
        <row r="27887">
          <cell r="A27887">
            <v>44405</v>
          </cell>
          <cell r="C27887">
            <v>16</v>
          </cell>
        </row>
        <row r="27888">
          <cell r="A27888">
            <v>44405</v>
          </cell>
          <cell r="C27888">
            <v>15.5</v>
          </cell>
        </row>
        <row r="27889">
          <cell r="A27889">
            <v>44405</v>
          </cell>
          <cell r="C27889">
            <v>15.1</v>
          </cell>
        </row>
        <row r="27890">
          <cell r="A27890">
            <v>44405</v>
          </cell>
          <cell r="C27890">
            <v>14.6</v>
          </cell>
        </row>
        <row r="27891">
          <cell r="A27891">
            <v>44405</v>
          </cell>
          <cell r="C27891">
            <v>14.5</v>
          </cell>
        </row>
        <row r="27892">
          <cell r="A27892">
            <v>44406</v>
          </cell>
          <cell r="C27892">
            <v>14.3</v>
          </cell>
        </row>
        <row r="27893">
          <cell r="A27893">
            <v>44406</v>
          </cell>
          <cell r="C27893">
            <v>14</v>
          </cell>
        </row>
        <row r="27894">
          <cell r="A27894">
            <v>44406</v>
          </cell>
          <cell r="C27894">
            <v>13.7</v>
          </cell>
        </row>
        <row r="27895">
          <cell r="A27895">
            <v>44406</v>
          </cell>
          <cell r="C27895">
            <v>13.6</v>
          </cell>
        </row>
        <row r="27896">
          <cell r="A27896">
            <v>44406</v>
          </cell>
          <cell r="C27896">
            <v>13.2</v>
          </cell>
        </row>
        <row r="27897">
          <cell r="A27897">
            <v>44406</v>
          </cell>
          <cell r="C27897">
            <v>13.4</v>
          </cell>
        </row>
        <row r="27898">
          <cell r="A27898">
            <v>44406</v>
          </cell>
          <cell r="C27898">
            <v>14.1</v>
          </cell>
        </row>
        <row r="27899">
          <cell r="A27899">
            <v>44406</v>
          </cell>
          <cell r="C27899">
            <v>14.8</v>
          </cell>
        </row>
        <row r="27900">
          <cell r="A27900">
            <v>44406</v>
          </cell>
          <cell r="C27900">
            <v>15.8</v>
          </cell>
        </row>
        <row r="27901">
          <cell r="A27901">
            <v>44406</v>
          </cell>
          <cell r="C27901">
            <v>16.5</v>
          </cell>
        </row>
        <row r="27902">
          <cell r="A27902">
            <v>44406</v>
          </cell>
          <cell r="C27902">
            <v>17.600000000000001</v>
          </cell>
        </row>
        <row r="27903">
          <cell r="A27903">
            <v>44406</v>
          </cell>
          <cell r="C27903">
            <v>18.2</v>
          </cell>
        </row>
        <row r="27904">
          <cell r="A27904">
            <v>44406</v>
          </cell>
          <cell r="C27904">
            <v>18.5</v>
          </cell>
        </row>
        <row r="27905">
          <cell r="A27905">
            <v>44406</v>
          </cell>
          <cell r="C27905">
            <v>18.600000000000001</v>
          </cell>
        </row>
        <row r="27906">
          <cell r="A27906">
            <v>44406</v>
          </cell>
          <cell r="C27906">
            <v>18.5</v>
          </cell>
        </row>
        <row r="27907">
          <cell r="A27907">
            <v>44406</v>
          </cell>
          <cell r="C27907">
            <v>18.399999999999999</v>
          </cell>
        </row>
        <row r="27908">
          <cell r="A27908">
            <v>44406</v>
          </cell>
          <cell r="C27908">
            <v>17.899999999999999</v>
          </cell>
        </row>
        <row r="27909">
          <cell r="A27909">
            <v>44406</v>
          </cell>
          <cell r="C27909">
            <v>17.399999999999999</v>
          </cell>
        </row>
        <row r="27910">
          <cell r="A27910">
            <v>44406</v>
          </cell>
          <cell r="C27910">
            <v>16.600000000000001</v>
          </cell>
        </row>
        <row r="27911">
          <cell r="A27911">
            <v>44406</v>
          </cell>
          <cell r="C27911">
            <v>16.3</v>
          </cell>
        </row>
        <row r="27912">
          <cell r="A27912">
            <v>44406</v>
          </cell>
          <cell r="C27912">
            <v>16</v>
          </cell>
        </row>
        <row r="27913">
          <cell r="A27913">
            <v>44406</v>
          </cell>
          <cell r="C27913">
            <v>15.5</v>
          </cell>
        </row>
        <row r="27914">
          <cell r="A27914">
            <v>44406</v>
          </cell>
          <cell r="C27914">
            <v>15.3</v>
          </cell>
        </row>
        <row r="27915">
          <cell r="A27915">
            <v>44406</v>
          </cell>
          <cell r="C27915">
            <v>15.2</v>
          </cell>
        </row>
        <row r="27916">
          <cell r="A27916">
            <v>44407</v>
          </cell>
          <cell r="C27916">
            <v>15</v>
          </cell>
        </row>
        <row r="27917">
          <cell r="A27917">
            <v>44407</v>
          </cell>
          <cell r="C27917">
            <v>14.8</v>
          </cell>
        </row>
        <row r="27918">
          <cell r="A27918">
            <v>44407</v>
          </cell>
          <cell r="C27918">
            <v>14.6</v>
          </cell>
        </row>
        <row r="27919">
          <cell r="A27919">
            <v>44407</v>
          </cell>
          <cell r="C27919">
            <v>14.5</v>
          </cell>
        </row>
        <row r="27920">
          <cell r="A27920">
            <v>44407</v>
          </cell>
          <cell r="C27920">
            <v>14.7</v>
          </cell>
        </row>
        <row r="27921">
          <cell r="A27921">
            <v>44407</v>
          </cell>
          <cell r="C27921">
            <v>14.7</v>
          </cell>
        </row>
        <row r="27922">
          <cell r="A27922">
            <v>44407</v>
          </cell>
          <cell r="C27922">
            <v>14.8</v>
          </cell>
        </row>
        <row r="27923">
          <cell r="A27923">
            <v>44407</v>
          </cell>
          <cell r="C27923">
            <v>14.7</v>
          </cell>
        </row>
        <row r="27924">
          <cell r="A27924">
            <v>44407</v>
          </cell>
          <cell r="C27924">
            <v>15</v>
          </cell>
        </row>
        <row r="27925">
          <cell r="A27925">
            <v>44407</v>
          </cell>
          <cell r="C27925">
            <v>15.7</v>
          </cell>
        </row>
        <row r="27926">
          <cell r="A27926">
            <v>44407</v>
          </cell>
          <cell r="C27926">
            <v>16</v>
          </cell>
        </row>
        <row r="27927">
          <cell r="A27927">
            <v>44407</v>
          </cell>
          <cell r="C27927">
            <v>16.600000000000001</v>
          </cell>
        </row>
        <row r="27928">
          <cell r="A27928">
            <v>44407</v>
          </cell>
          <cell r="C27928">
            <v>17.2</v>
          </cell>
        </row>
        <row r="27929">
          <cell r="A27929">
            <v>44407</v>
          </cell>
          <cell r="C27929">
            <v>17.600000000000001</v>
          </cell>
        </row>
        <row r="27930">
          <cell r="A27930">
            <v>44407</v>
          </cell>
          <cell r="C27930">
            <v>17.600000000000001</v>
          </cell>
        </row>
        <row r="27931">
          <cell r="A27931">
            <v>44407</v>
          </cell>
          <cell r="C27931">
            <v>17.8</v>
          </cell>
        </row>
        <row r="27932">
          <cell r="A27932">
            <v>44407</v>
          </cell>
          <cell r="C27932">
            <v>17.5</v>
          </cell>
        </row>
        <row r="27933">
          <cell r="A27933">
            <v>44407</v>
          </cell>
          <cell r="C27933">
            <v>17</v>
          </cell>
        </row>
        <row r="27934">
          <cell r="A27934">
            <v>44407</v>
          </cell>
          <cell r="C27934">
            <v>16.7</v>
          </cell>
        </row>
        <row r="27935">
          <cell r="A27935">
            <v>44407</v>
          </cell>
          <cell r="C27935">
            <v>16.2</v>
          </cell>
        </row>
        <row r="27936">
          <cell r="A27936">
            <v>44407</v>
          </cell>
          <cell r="C27936">
            <v>15.9</v>
          </cell>
        </row>
        <row r="27937">
          <cell r="A27937">
            <v>44407</v>
          </cell>
          <cell r="C27937">
            <v>15.7</v>
          </cell>
        </row>
        <row r="27938">
          <cell r="A27938">
            <v>44407</v>
          </cell>
          <cell r="C27938">
            <v>15.5</v>
          </cell>
        </row>
        <row r="27939">
          <cell r="A27939">
            <v>44407</v>
          </cell>
          <cell r="C27939">
            <v>15.4</v>
          </cell>
        </row>
        <row r="27940">
          <cell r="A27940">
            <v>44408</v>
          </cell>
          <cell r="C27940">
            <v>15.3</v>
          </cell>
        </row>
        <row r="27941">
          <cell r="A27941">
            <v>44408</v>
          </cell>
          <cell r="C27941">
            <v>15.1</v>
          </cell>
        </row>
        <row r="27942">
          <cell r="A27942">
            <v>44408</v>
          </cell>
          <cell r="C27942">
            <v>15.1</v>
          </cell>
        </row>
        <row r="27943">
          <cell r="A27943">
            <v>44408</v>
          </cell>
          <cell r="C27943">
            <v>15</v>
          </cell>
        </row>
        <row r="27944">
          <cell r="A27944">
            <v>44408</v>
          </cell>
          <cell r="C27944">
            <v>14.9</v>
          </cell>
        </row>
        <row r="27945">
          <cell r="A27945">
            <v>44408</v>
          </cell>
          <cell r="C27945">
            <v>15.1</v>
          </cell>
        </row>
        <row r="27946">
          <cell r="A27946">
            <v>44408</v>
          </cell>
          <cell r="C27946">
            <v>15.5</v>
          </cell>
        </row>
        <row r="27947">
          <cell r="A27947">
            <v>44408</v>
          </cell>
          <cell r="C27947">
            <v>16</v>
          </cell>
        </row>
        <row r="27948">
          <cell r="A27948">
            <v>44408</v>
          </cell>
          <cell r="C27948">
            <v>16.600000000000001</v>
          </cell>
        </row>
        <row r="27949">
          <cell r="A27949">
            <v>44408</v>
          </cell>
          <cell r="C27949">
            <v>17.2</v>
          </cell>
        </row>
        <row r="27950">
          <cell r="A27950">
            <v>44408</v>
          </cell>
          <cell r="C27950">
            <v>18.100000000000001</v>
          </cell>
        </row>
        <row r="27951">
          <cell r="A27951">
            <v>44408</v>
          </cell>
          <cell r="C27951">
            <v>18.399999999999999</v>
          </cell>
        </row>
        <row r="27952">
          <cell r="A27952">
            <v>44408</v>
          </cell>
          <cell r="C27952">
            <v>18.7</v>
          </cell>
        </row>
        <row r="27953">
          <cell r="A27953">
            <v>44408</v>
          </cell>
          <cell r="C27953">
            <v>18.7</v>
          </cell>
        </row>
        <row r="27954">
          <cell r="A27954">
            <v>44408</v>
          </cell>
          <cell r="C27954">
            <v>18.7</v>
          </cell>
        </row>
        <row r="27955">
          <cell r="A27955">
            <v>44408</v>
          </cell>
          <cell r="C27955">
            <v>18.7</v>
          </cell>
        </row>
        <row r="27956">
          <cell r="A27956">
            <v>44408</v>
          </cell>
          <cell r="C27956">
            <v>18.100000000000001</v>
          </cell>
        </row>
        <row r="27957">
          <cell r="A27957">
            <v>44408</v>
          </cell>
          <cell r="C27957">
            <v>17.7</v>
          </cell>
        </row>
        <row r="27958">
          <cell r="A27958">
            <v>44408</v>
          </cell>
          <cell r="C27958">
            <v>17.2</v>
          </cell>
        </row>
        <row r="27959">
          <cell r="A27959">
            <v>44408</v>
          </cell>
          <cell r="C27959">
            <v>16.7</v>
          </cell>
        </row>
        <row r="27960">
          <cell r="A27960">
            <v>44408</v>
          </cell>
          <cell r="C27960">
            <v>16.2</v>
          </cell>
        </row>
        <row r="27961">
          <cell r="A27961">
            <v>44408</v>
          </cell>
          <cell r="C27961">
            <v>15.8</v>
          </cell>
        </row>
        <row r="27962">
          <cell r="A27962">
            <v>44408</v>
          </cell>
          <cell r="C27962">
            <v>15.3</v>
          </cell>
        </row>
        <row r="27963">
          <cell r="A27963">
            <v>44408</v>
          </cell>
          <cell r="C27963">
            <v>15</v>
          </cell>
        </row>
        <row r="27964">
          <cell r="A27964">
            <v>44409</v>
          </cell>
          <cell r="C27964">
            <v>14.8</v>
          </cell>
        </row>
        <row r="27965">
          <cell r="A27965">
            <v>44409</v>
          </cell>
          <cell r="C27965">
            <v>14.5</v>
          </cell>
        </row>
        <row r="27966">
          <cell r="A27966">
            <v>44409</v>
          </cell>
          <cell r="C27966">
            <v>14.2</v>
          </cell>
        </row>
        <row r="27967">
          <cell r="A27967">
            <v>44409</v>
          </cell>
          <cell r="C27967">
            <v>14.2</v>
          </cell>
        </row>
        <row r="27968">
          <cell r="A27968">
            <v>44409</v>
          </cell>
          <cell r="C27968">
            <v>14</v>
          </cell>
        </row>
        <row r="27969">
          <cell r="A27969">
            <v>44409</v>
          </cell>
          <cell r="C27969">
            <v>14.3</v>
          </cell>
        </row>
        <row r="27970">
          <cell r="A27970">
            <v>44409</v>
          </cell>
          <cell r="C27970">
            <v>14.9</v>
          </cell>
        </row>
        <row r="27971">
          <cell r="A27971">
            <v>44409</v>
          </cell>
          <cell r="C27971">
            <v>15.3</v>
          </cell>
        </row>
        <row r="27972">
          <cell r="A27972">
            <v>44409</v>
          </cell>
          <cell r="C27972">
            <v>15.9</v>
          </cell>
        </row>
        <row r="27973">
          <cell r="A27973">
            <v>44409</v>
          </cell>
          <cell r="C27973">
            <v>16.8</v>
          </cell>
        </row>
        <row r="27974">
          <cell r="A27974">
            <v>44409</v>
          </cell>
          <cell r="C27974">
            <v>17.3</v>
          </cell>
        </row>
        <row r="27975">
          <cell r="A27975">
            <v>44409</v>
          </cell>
          <cell r="C27975">
            <v>17.899999999999999</v>
          </cell>
        </row>
        <row r="27976">
          <cell r="A27976">
            <v>44409</v>
          </cell>
          <cell r="C27976">
            <v>18.3</v>
          </cell>
        </row>
        <row r="27977">
          <cell r="A27977">
            <v>44409</v>
          </cell>
          <cell r="C27977">
            <v>18.600000000000001</v>
          </cell>
        </row>
        <row r="27978">
          <cell r="A27978">
            <v>44409</v>
          </cell>
          <cell r="C27978">
            <v>18.899999999999999</v>
          </cell>
        </row>
        <row r="27979">
          <cell r="A27979">
            <v>44409</v>
          </cell>
          <cell r="C27979">
            <v>19.3</v>
          </cell>
        </row>
        <row r="27980">
          <cell r="A27980">
            <v>44409</v>
          </cell>
          <cell r="C27980">
            <v>18.899999999999999</v>
          </cell>
        </row>
        <row r="27981">
          <cell r="A27981">
            <v>44409</v>
          </cell>
          <cell r="C27981">
            <v>18.7</v>
          </cell>
        </row>
        <row r="27982">
          <cell r="A27982">
            <v>44409</v>
          </cell>
          <cell r="C27982">
            <v>18.100000000000001</v>
          </cell>
        </row>
        <row r="27983">
          <cell r="A27983">
            <v>44409</v>
          </cell>
          <cell r="C27983">
            <v>17.399999999999999</v>
          </cell>
        </row>
        <row r="27984">
          <cell r="A27984">
            <v>44409</v>
          </cell>
          <cell r="C27984">
            <v>16.600000000000001</v>
          </cell>
        </row>
        <row r="27985">
          <cell r="A27985">
            <v>44409</v>
          </cell>
          <cell r="C27985">
            <v>16</v>
          </cell>
        </row>
        <row r="27986">
          <cell r="A27986">
            <v>44409</v>
          </cell>
          <cell r="C27986">
            <v>15.4</v>
          </cell>
        </row>
        <row r="27987">
          <cell r="A27987">
            <v>44409</v>
          </cell>
          <cell r="C27987">
            <v>15</v>
          </cell>
        </row>
        <row r="27988">
          <cell r="A27988">
            <v>44410</v>
          </cell>
          <cell r="C27988">
            <v>14.7</v>
          </cell>
        </row>
        <row r="27989">
          <cell r="A27989">
            <v>44410</v>
          </cell>
          <cell r="C27989">
            <v>14.1</v>
          </cell>
        </row>
        <row r="27990">
          <cell r="A27990">
            <v>44410</v>
          </cell>
          <cell r="C27990">
            <v>13.7</v>
          </cell>
        </row>
        <row r="27991">
          <cell r="A27991">
            <v>44410</v>
          </cell>
          <cell r="C27991">
            <v>13.5</v>
          </cell>
        </row>
        <row r="27992">
          <cell r="A27992">
            <v>44410</v>
          </cell>
          <cell r="C27992">
            <v>13.2</v>
          </cell>
        </row>
        <row r="27993">
          <cell r="A27993">
            <v>44410</v>
          </cell>
          <cell r="C27993">
            <v>13.3</v>
          </cell>
        </row>
        <row r="27994">
          <cell r="A27994">
            <v>44410</v>
          </cell>
          <cell r="C27994">
            <v>13.7</v>
          </cell>
        </row>
        <row r="27995">
          <cell r="A27995">
            <v>44410</v>
          </cell>
          <cell r="C27995">
            <v>14.3</v>
          </cell>
        </row>
        <row r="27996">
          <cell r="A27996">
            <v>44410</v>
          </cell>
          <cell r="C27996">
            <v>15.1</v>
          </cell>
        </row>
        <row r="27997">
          <cell r="A27997">
            <v>44410</v>
          </cell>
          <cell r="C27997">
            <v>16</v>
          </cell>
        </row>
        <row r="27998">
          <cell r="A27998">
            <v>44410</v>
          </cell>
          <cell r="C27998">
            <v>16.899999999999999</v>
          </cell>
        </row>
        <row r="27999">
          <cell r="A27999">
            <v>44410</v>
          </cell>
          <cell r="C27999">
            <v>17.5</v>
          </cell>
        </row>
        <row r="28000">
          <cell r="A28000">
            <v>44410</v>
          </cell>
          <cell r="C28000">
            <v>18</v>
          </cell>
        </row>
        <row r="28001">
          <cell r="A28001">
            <v>44410</v>
          </cell>
          <cell r="C28001">
            <v>17.8</v>
          </cell>
        </row>
        <row r="28002">
          <cell r="A28002">
            <v>44410</v>
          </cell>
          <cell r="C28002">
            <v>17.5</v>
          </cell>
        </row>
        <row r="28003">
          <cell r="A28003">
            <v>44410</v>
          </cell>
          <cell r="C28003">
            <v>17.3</v>
          </cell>
        </row>
        <row r="28004">
          <cell r="A28004">
            <v>44410</v>
          </cell>
          <cell r="C28004">
            <v>16.399999999999999</v>
          </cell>
        </row>
        <row r="28005">
          <cell r="A28005">
            <v>44410</v>
          </cell>
          <cell r="C28005">
            <v>16.100000000000001</v>
          </cell>
        </row>
        <row r="28006">
          <cell r="A28006">
            <v>44410</v>
          </cell>
          <cell r="C28006">
            <v>15.6</v>
          </cell>
        </row>
        <row r="28007">
          <cell r="A28007">
            <v>44410</v>
          </cell>
          <cell r="C28007">
            <v>15</v>
          </cell>
        </row>
        <row r="28008">
          <cell r="A28008">
            <v>44410</v>
          </cell>
          <cell r="C28008">
            <v>14.6</v>
          </cell>
        </row>
        <row r="28009">
          <cell r="A28009">
            <v>44410</v>
          </cell>
          <cell r="C28009">
            <v>14.3</v>
          </cell>
        </row>
        <row r="28010">
          <cell r="A28010">
            <v>44410</v>
          </cell>
          <cell r="C28010">
            <v>14.3</v>
          </cell>
        </row>
        <row r="28011">
          <cell r="A28011">
            <v>44410</v>
          </cell>
          <cell r="C28011">
            <v>14</v>
          </cell>
        </row>
        <row r="28012">
          <cell r="A28012">
            <v>44411</v>
          </cell>
          <cell r="C28012">
            <v>13.7</v>
          </cell>
        </row>
        <row r="28013">
          <cell r="A28013">
            <v>44411</v>
          </cell>
          <cell r="C28013">
            <v>13.4</v>
          </cell>
        </row>
        <row r="28014">
          <cell r="A28014">
            <v>44411</v>
          </cell>
          <cell r="C28014">
            <v>12.9</v>
          </cell>
        </row>
        <row r="28015">
          <cell r="A28015">
            <v>44411</v>
          </cell>
          <cell r="C28015">
            <v>12.8</v>
          </cell>
        </row>
        <row r="28016">
          <cell r="A28016">
            <v>44411</v>
          </cell>
          <cell r="C28016">
            <v>12.4</v>
          </cell>
        </row>
        <row r="28017">
          <cell r="A28017">
            <v>44411</v>
          </cell>
          <cell r="C28017">
            <v>12.6</v>
          </cell>
        </row>
        <row r="28018">
          <cell r="A28018">
            <v>44411</v>
          </cell>
          <cell r="C28018">
            <v>13.1</v>
          </cell>
        </row>
        <row r="28019">
          <cell r="A28019">
            <v>44411</v>
          </cell>
          <cell r="C28019">
            <v>13.8</v>
          </cell>
        </row>
        <row r="28020">
          <cell r="A28020">
            <v>44411</v>
          </cell>
          <cell r="C28020">
            <v>14.9</v>
          </cell>
        </row>
        <row r="28021">
          <cell r="A28021">
            <v>44411</v>
          </cell>
          <cell r="C28021">
            <v>15.9</v>
          </cell>
        </row>
        <row r="28022">
          <cell r="A28022">
            <v>44411</v>
          </cell>
          <cell r="C28022">
            <v>16.899999999999999</v>
          </cell>
        </row>
        <row r="28023">
          <cell r="A28023">
            <v>44411</v>
          </cell>
          <cell r="C28023">
            <v>17.5</v>
          </cell>
        </row>
        <row r="28024">
          <cell r="A28024">
            <v>44411</v>
          </cell>
          <cell r="C28024">
            <v>18.3</v>
          </cell>
        </row>
        <row r="28025">
          <cell r="A28025">
            <v>44411</v>
          </cell>
          <cell r="C28025">
            <v>18.7</v>
          </cell>
        </row>
        <row r="28026">
          <cell r="A28026">
            <v>44411</v>
          </cell>
          <cell r="C28026">
            <v>19.100000000000001</v>
          </cell>
        </row>
        <row r="28027">
          <cell r="A28027">
            <v>44411</v>
          </cell>
          <cell r="C28027">
            <v>19.399999999999999</v>
          </cell>
        </row>
        <row r="28028">
          <cell r="A28028">
            <v>44411</v>
          </cell>
          <cell r="C28028">
            <v>18.899999999999999</v>
          </cell>
        </row>
        <row r="28029">
          <cell r="A28029">
            <v>44411</v>
          </cell>
          <cell r="C28029">
            <v>18.7</v>
          </cell>
        </row>
        <row r="28030">
          <cell r="A28030">
            <v>44411</v>
          </cell>
          <cell r="C28030">
            <v>18</v>
          </cell>
        </row>
        <row r="28031">
          <cell r="A28031">
            <v>44411</v>
          </cell>
          <cell r="C28031">
            <v>17.2</v>
          </cell>
        </row>
        <row r="28032">
          <cell r="A28032">
            <v>44411</v>
          </cell>
          <cell r="C28032">
            <v>16.399999999999999</v>
          </cell>
        </row>
        <row r="28033">
          <cell r="A28033">
            <v>44411</v>
          </cell>
          <cell r="C28033">
            <v>15.7</v>
          </cell>
        </row>
        <row r="28034">
          <cell r="A28034">
            <v>44411</v>
          </cell>
          <cell r="C28034">
            <v>15.3</v>
          </cell>
        </row>
        <row r="28035">
          <cell r="A28035">
            <v>44411</v>
          </cell>
          <cell r="C28035">
            <v>14.9</v>
          </cell>
        </row>
        <row r="28036">
          <cell r="A28036">
            <v>44412</v>
          </cell>
          <cell r="C28036">
            <v>14.4</v>
          </cell>
        </row>
        <row r="28037">
          <cell r="A28037">
            <v>44412</v>
          </cell>
          <cell r="C28037">
            <v>14.1</v>
          </cell>
        </row>
        <row r="28038">
          <cell r="A28038">
            <v>44412</v>
          </cell>
          <cell r="C28038">
            <v>13.8</v>
          </cell>
        </row>
        <row r="28039">
          <cell r="A28039">
            <v>44412</v>
          </cell>
          <cell r="C28039">
            <v>13.5</v>
          </cell>
        </row>
        <row r="28040">
          <cell r="A28040">
            <v>44412</v>
          </cell>
          <cell r="C28040">
            <v>13.1</v>
          </cell>
        </row>
        <row r="28041">
          <cell r="A28041">
            <v>44412</v>
          </cell>
          <cell r="C28041">
            <v>13.3</v>
          </cell>
        </row>
        <row r="28042">
          <cell r="A28042">
            <v>44412</v>
          </cell>
          <cell r="C28042">
            <v>13.9</v>
          </cell>
        </row>
        <row r="28043">
          <cell r="A28043">
            <v>44412</v>
          </cell>
          <cell r="C28043">
            <v>14.8</v>
          </cell>
        </row>
        <row r="28044">
          <cell r="A28044">
            <v>44412</v>
          </cell>
          <cell r="C28044">
            <v>16.2</v>
          </cell>
        </row>
        <row r="28045">
          <cell r="A28045">
            <v>44412</v>
          </cell>
          <cell r="C28045">
            <v>17.5</v>
          </cell>
        </row>
        <row r="28046">
          <cell r="A28046">
            <v>44412</v>
          </cell>
          <cell r="C28046">
            <v>18.5</v>
          </cell>
        </row>
        <row r="28047">
          <cell r="A28047">
            <v>44412</v>
          </cell>
          <cell r="C28047">
            <v>19.2</v>
          </cell>
        </row>
        <row r="28048">
          <cell r="A28048">
            <v>44412</v>
          </cell>
          <cell r="C28048">
            <v>19.7</v>
          </cell>
        </row>
        <row r="28049">
          <cell r="A28049">
            <v>44412</v>
          </cell>
          <cell r="C28049">
            <v>20.100000000000001</v>
          </cell>
        </row>
        <row r="28050">
          <cell r="A28050">
            <v>44412</v>
          </cell>
          <cell r="C28050">
            <v>20.399999999999999</v>
          </cell>
        </row>
        <row r="28051">
          <cell r="A28051">
            <v>44412</v>
          </cell>
          <cell r="C28051">
            <v>20.399999999999999</v>
          </cell>
        </row>
        <row r="28052">
          <cell r="A28052">
            <v>44412</v>
          </cell>
          <cell r="C28052">
            <v>20.3</v>
          </cell>
        </row>
        <row r="28053">
          <cell r="A28053">
            <v>44412</v>
          </cell>
          <cell r="C28053">
            <v>19.899999999999999</v>
          </cell>
        </row>
        <row r="28054">
          <cell r="A28054">
            <v>44412</v>
          </cell>
          <cell r="C28054">
            <v>19.2</v>
          </cell>
        </row>
        <row r="28055">
          <cell r="A28055">
            <v>44412</v>
          </cell>
          <cell r="C28055">
            <v>18.3</v>
          </cell>
        </row>
        <row r="28056">
          <cell r="A28056">
            <v>44412</v>
          </cell>
          <cell r="C28056">
            <v>17.399999999999999</v>
          </cell>
        </row>
        <row r="28057">
          <cell r="A28057">
            <v>44412</v>
          </cell>
          <cell r="C28057">
            <v>16.600000000000001</v>
          </cell>
        </row>
        <row r="28058">
          <cell r="A28058">
            <v>44412</v>
          </cell>
          <cell r="C28058">
            <v>16</v>
          </cell>
        </row>
        <row r="28059">
          <cell r="A28059">
            <v>44412</v>
          </cell>
          <cell r="C28059">
            <v>15.7</v>
          </cell>
        </row>
        <row r="28060">
          <cell r="A28060">
            <v>44413</v>
          </cell>
          <cell r="C28060">
            <v>15.3</v>
          </cell>
        </row>
        <row r="28061">
          <cell r="A28061">
            <v>44413</v>
          </cell>
          <cell r="C28061">
            <v>15.1</v>
          </cell>
        </row>
        <row r="28062">
          <cell r="A28062">
            <v>44413</v>
          </cell>
          <cell r="C28062">
            <v>14.7</v>
          </cell>
        </row>
        <row r="28063">
          <cell r="A28063">
            <v>44413</v>
          </cell>
          <cell r="C28063">
            <v>14.5</v>
          </cell>
        </row>
        <row r="28064">
          <cell r="A28064">
            <v>44413</v>
          </cell>
          <cell r="C28064">
            <v>14.6</v>
          </cell>
        </row>
        <row r="28065">
          <cell r="A28065">
            <v>44413</v>
          </cell>
          <cell r="C28065">
            <v>14.8</v>
          </cell>
        </row>
        <row r="28066">
          <cell r="A28066">
            <v>44413</v>
          </cell>
          <cell r="C28066">
            <v>15.3</v>
          </cell>
        </row>
        <row r="28067">
          <cell r="A28067">
            <v>44413</v>
          </cell>
          <cell r="C28067">
            <v>15.7</v>
          </cell>
        </row>
        <row r="28068">
          <cell r="A28068">
            <v>44413</v>
          </cell>
          <cell r="C28068">
            <v>16.5</v>
          </cell>
        </row>
        <row r="28069">
          <cell r="A28069">
            <v>44413</v>
          </cell>
          <cell r="C28069">
            <v>17.399999999999999</v>
          </cell>
        </row>
        <row r="28070">
          <cell r="A28070">
            <v>44413</v>
          </cell>
          <cell r="C28070">
            <v>18.3</v>
          </cell>
        </row>
        <row r="28071">
          <cell r="A28071">
            <v>44413</v>
          </cell>
          <cell r="C28071">
            <v>18.7</v>
          </cell>
        </row>
        <row r="28072">
          <cell r="A28072">
            <v>44413</v>
          </cell>
          <cell r="C28072">
            <v>18.7</v>
          </cell>
        </row>
        <row r="28073">
          <cell r="A28073">
            <v>44413</v>
          </cell>
          <cell r="C28073">
            <v>18.7</v>
          </cell>
        </row>
        <row r="28074">
          <cell r="A28074">
            <v>44413</v>
          </cell>
          <cell r="C28074">
            <v>18.7</v>
          </cell>
        </row>
        <row r="28075">
          <cell r="A28075">
            <v>44413</v>
          </cell>
          <cell r="C28075">
            <v>18.8</v>
          </cell>
        </row>
        <row r="28076">
          <cell r="A28076">
            <v>44413</v>
          </cell>
          <cell r="C28076">
            <v>18.3</v>
          </cell>
        </row>
        <row r="28077">
          <cell r="A28077">
            <v>44413</v>
          </cell>
          <cell r="C28077">
            <v>17.899999999999999</v>
          </cell>
        </row>
        <row r="28078">
          <cell r="A28078">
            <v>44413</v>
          </cell>
          <cell r="C28078">
            <v>17.399999999999999</v>
          </cell>
        </row>
        <row r="28079">
          <cell r="A28079">
            <v>44413</v>
          </cell>
          <cell r="C28079">
            <v>16.899999999999999</v>
          </cell>
        </row>
        <row r="28080">
          <cell r="A28080">
            <v>44413</v>
          </cell>
          <cell r="C28080">
            <v>16.7</v>
          </cell>
        </row>
        <row r="28081">
          <cell r="A28081">
            <v>44413</v>
          </cell>
          <cell r="C28081">
            <v>16.5</v>
          </cell>
        </row>
        <row r="28082">
          <cell r="A28082">
            <v>44413</v>
          </cell>
          <cell r="C28082">
            <v>16.2</v>
          </cell>
        </row>
        <row r="28083">
          <cell r="A28083">
            <v>44413</v>
          </cell>
          <cell r="C28083">
            <v>16.2</v>
          </cell>
        </row>
        <row r="28084">
          <cell r="A28084">
            <v>44414</v>
          </cell>
          <cell r="C28084">
            <v>16.100000000000001</v>
          </cell>
        </row>
        <row r="28085">
          <cell r="A28085">
            <v>44414</v>
          </cell>
          <cell r="C28085">
            <v>16</v>
          </cell>
        </row>
        <row r="28086">
          <cell r="A28086">
            <v>44414</v>
          </cell>
          <cell r="C28086">
            <v>15.8</v>
          </cell>
        </row>
        <row r="28087">
          <cell r="A28087">
            <v>44414</v>
          </cell>
          <cell r="C28087">
            <v>15.8</v>
          </cell>
        </row>
        <row r="28088">
          <cell r="A28088">
            <v>44414</v>
          </cell>
          <cell r="C28088">
            <v>15.8</v>
          </cell>
        </row>
        <row r="28089">
          <cell r="A28089">
            <v>44414</v>
          </cell>
          <cell r="C28089">
            <v>15.8</v>
          </cell>
        </row>
        <row r="28090">
          <cell r="A28090">
            <v>44414</v>
          </cell>
          <cell r="C28090">
            <v>16</v>
          </cell>
        </row>
        <row r="28091">
          <cell r="A28091">
            <v>44414</v>
          </cell>
          <cell r="C28091">
            <v>16.2</v>
          </cell>
        </row>
        <row r="28092">
          <cell r="A28092">
            <v>44414</v>
          </cell>
          <cell r="C28092">
            <v>16.8</v>
          </cell>
        </row>
        <row r="28093">
          <cell r="A28093">
            <v>44414</v>
          </cell>
          <cell r="C28093">
            <v>17.100000000000001</v>
          </cell>
        </row>
        <row r="28094">
          <cell r="A28094">
            <v>44414</v>
          </cell>
          <cell r="C28094">
            <v>17.600000000000001</v>
          </cell>
        </row>
        <row r="28095">
          <cell r="A28095">
            <v>44414</v>
          </cell>
          <cell r="C28095">
            <v>17.8</v>
          </cell>
        </row>
        <row r="28096">
          <cell r="A28096">
            <v>44414</v>
          </cell>
          <cell r="C28096">
            <v>18</v>
          </cell>
        </row>
        <row r="28097">
          <cell r="A28097">
            <v>44414</v>
          </cell>
          <cell r="C28097">
            <v>18.3</v>
          </cell>
        </row>
        <row r="28098">
          <cell r="A28098">
            <v>44414</v>
          </cell>
          <cell r="C28098">
            <v>18.399999999999999</v>
          </cell>
        </row>
        <row r="28099">
          <cell r="A28099">
            <v>44414</v>
          </cell>
          <cell r="C28099">
            <v>18.100000000000001</v>
          </cell>
        </row>
        <row r="28100">
          <cell r="A28100">
            <v>44414</v>
          </cell>
          <cell r="C28100">
            <v>17.600000000000001</v>
          </cell>
        </row>
        <row r="28101">
          <cell r="A28101">
            <v>44414</v>
          </cell>
          <cell r="C28101">
            <v>17.2</v>
          </cell>
        </row>
        <row r="28102">
          <cell r="A28102">
            <v>44414</v>
          </cell>
          <cell r="C28102">
            <v>16.5</v>
          </cell>
        </row>
        <row r="28103">
          <cell r="A28103">
            <v>44414</v>
          </cell>
          <cell r="C28103">
            <v>15.8</v>
          </cell>
        </row>
        <row r="28104">
          <cell r="A28104">
            <v>44414</v>
          </cell>
          <cell r="C28104">
            <v>15.4</v>
          </cell>
        </row>
        <row r="28105">
          <cell r="A28105">
            <v>44414</v>
          </cell>
          <cell r="C28105">
            <v>15.2</v>
          </cell>
        </row>
        <row r="28106">
          <cell r="A28106">
            <v>44414</v>
          </cell>
          <cell r="C28106">
            <v>15.1</v>
          </cell>
        </row>
        <row r="28107">
          <cell r="A28107">
            <v>44414</v>
          </cell>
          <cell r="C28107">
            <v>15</v>
          </cell>
        </row>
        <row r="28108">
          <cell r="A28108">
            <v>44415</v>
          </cell>
          <cell r="C28108">
            <v>14.7</v>
          </cell>
        </row>
        <row r="28109">
          <cell r="A28109">
            <v>44415</v>
          </cell>
          <cell r="C28109">
            <v>14.5</v>
          </cell>
        </row>
        <row r="28110">
          <cell r="A28110">
            <v>44415</v>
          </cell>
          <cell r="C28110">
            <v>14.2</v>
          </cell>
        </row>
        <row r="28111">
          <cell r="A28111">
            <v>44415</v>
          </cell>
          <cell r="C28111">
            <v>14.1</v>
          </cell>
        </row>
        <row r="28112">
          <cell r="A28112">
            <v>44415</v>
          </cell>
          <cell r="C28112">
            <v>13.9</v>
          </cell>
        </row>
        <row r="28113">
          <cell r="A28113">
            <v>44415</v>
          </cell>
          <cell r="C28113">
            <v>14.1</v>
          </cell>
        </row>
        <row r="28114">
          <cell r="A28114">
            <v>44415</v>
          </cell>
          <cell r="C28114">
            <v>14.6</v>
          </cell>
        </row>
        <row r="28115">
          <cell r="A28115">
            <v>44415</v>
          </cell>
          <cell r="C28115">
            <v>15</v>
          </cell>
        </row>
        <row r="28116">
          <cell r="A28116">
            <v>44415</v>
          </cell>
          <cell r="C28116">
            <v>15.6</v>
          </cell>
        </row>
        <row r="28117">
          <cell r="A28117">
            <v>44415</v>
          </cell>
          <cell r="C28117">
            <v>16.399999999999999</v>
          </cell>
        </row>
        <row r="28118">
          <cell r="A28118">
            <v>44415</v>
          </cell>
          <cell r="C28118">
            <v>17.2</v>
          </cell>
        </row>
        <row r="28119">
          <cell r="A28119">
            <v>44415</v>
          </cell>
          <cell r="C28119">
            <v>17.3</v>
          </cell>
        </row>
        <row r="28120">
          <cell r="A28120">
            <v>44415</v>
          </cell>
          <cell r="C28120">
            <v>17.2</v>
          </cell>
        </row>
        <row r="28121">
          <cell r="A28121">
            <v>44415</v>
          </cell>
          <cell r="C28121">
            <v>17.3</v>
          </cell>
        </row>
        <row r="28122">
          <cell r="A28122">
            <v>44415</v>
          </cell>
          <cell r="C28122">
            <v>17.399999999999999</v>
          </cell>
        </row>
        <row r="28123">
          <cell r="A28123">
            <v>44415</v>
          </cell>
          <cell r="C28123">
            <v>17.600000000000001</v>
          </cell>
        </row>
        <row r="28124">
          <cell r="A28124">
            <v>44415</v>
          </cell>
          <cell r="C28124">
            <v>17.2</v>
          </cell>
        </row>
        <row r="28125">
          <cell r="A28125">
            <v>44415</v>
          </cell>
          <cell r="C28125">
            <v>17</v>
          </cell>
        </row>
        <row r="28126">
          <cell r="A28126">
            <v>44415</v>
          </cell>
          <cell r="C28126">
            <v>16.600000000000001</v>
          </cell>
        </row>
        <row r="28127">
          <cell r="A28127">
            <v>44415</v>
          </cell>
          <cell r="C28127">
            <v>16.2</v>
          </cell>
        </row>
        <row r="28128">
          <cell r="A28128">
            <v>44415</v>
          </cell>
          <cell r="C28128">
            <v>15.9</v>
          </cell>
        </row>
        <row r="28129">
          <cell r="A28129">
            <v>44415</v>
          </cell>
          <cell r="C28129">
            <v>15.8</v>
          </cell>
        </row>
        <row r="28130">
          <cell r="A28130">
            <v>44415</v>
          </cell>
          <cell r="C28130">
            <v>15.7</v>
          </cell>
        </row>
        <row r="28131">
          <cell r="A28131">
            <v>44415</v>
          </cell>
          <cell r="C28131">
            <v>15.8</v>
          </cell>
        </row>
        <row r="28132">
          <cell r="A28132">
            <v>44416</v>
          </cell>
          <cell r="C28132">
            <v>15.6</v>
          </cell>
        </row>
        <row r="28133">
          <cell r="A28133">
            <v>44416</v>
          </cell>
          <cell r="C28133">
            <v>15.3</v>
          </cell>
        </row>
        <row r="28134">
          <cell r="A28134">
            <v>44416</v>
          </cell>
          <cell r="C28134">
            <v>15</v>
          </cell>
        </row>
        <row r="28135">
          <cell r="A28135">
            <v>44416</v>
          </cell>
          <cell r="C28135">
            <v>14.8</v>
          </cell>
        </row>
        <row r="28136">
          <cell r="A28136">
            <v>44416</v>
          </cell>
          <cell r="C28136">
            <v>14.5</v>
          </cell>
        </row>
        <row r="28137">
          <cell r="A28137">
            <v>44416</v>
          </cell>
          <cell r="C28137">
            <v>14.5</v>
          </cell>
        </row>
        <row r="28138">
          <cell r="A28138">
            <v>44416</v>
          </cell>
          <cell r="C28138">
            <v>14.7</v>
          </cell>
        </row>
        <row r="28139">
          <cell r="A28139">
            <v>44416</v>
          </cell>
          <cell r="C28139">
            <v>14.9</v>
          </cell>
        </row>
        <row r="28140">
          <cell r="A28140">
            <v>44416</v>
          </cell>
          <cell r="C28140">
            <v>15.6</v>
          </cell>
        </row>
        <row r="28141">
          <cell r="A28141">
            <v>44416</v>
          </cell>
          <cell r="C28141">
            <v>15.7</v>
          </cell>
        </row>
        <row r="28142">
          <cell r="A28142">
            <v>44416</v>
          </cell>
          <cell r="C28142">
            <v>16.3</v>
          </cell>
        </row>
        <row r="28143">
          <cell r="A28143">
            <v>44416</v>
          </cell>
          <cell r="C28143">
            <v>16.5</v>
          </cell>
        </row>
        <row r="28144">
          <cell r="A28144">
            <v>44416</v>
          </cell>
          <cell r="C28144">
            <v>17</v>
          </cell>
        </row>
        <row r="28145">
          <cell r="A28145">
            <v>44416</v>
          </cell>
          <cell r="C28145">
            <v>17.3</v>
          </cell>
        </row>
        <row r="28146">
          <cell r="A28146">
            <v>44416</v>
          </cell>
          <cell r="C28146">
            <v>17.399999999999999</v>
          </cell>
        </row>
        <row r="28147">
          <cell r="A28147">
            <v>44416</v>
          </cell>
          <cell r="C28147">
            <v>17.600000000000001</v>
          </cell>
        </row>
        <row r="28148">
          <cell r="A28148">
            <v>44416</v>
          </cell>
          <cell r="C28148">
            <v>17.5</v>
          </cell>
        </row>
        <row r="28149">
          <cell r="A28149">
            <v>44416</v>
          </cell>
          <cell r="C28149">
            <v>17</v>
          </cell>
        </row>
        <row r="28150">
          <cell r="A28150">
            <v>44416</v>
          </cell>
          <cell r="C28150">
            <v>16.5</v>
          </cell>
        </row>
        <row r="28151">
          <cell r="A28151">
            <v>44416</v>
          </cell>
          <cell r="C28151">
            <v>15.9</v>
          </cell>
        </row>
        <row r="28152">
          <cell r="A28152">
            <v>44416</v>
          </cell>
          <cell r="C28152">
            <v>15.6</v>
          </cell>
        </row>
        <row r="28153">
          <cell r="A28153">
            <v>44416</v>
          </cell>
          <cell r="C28153">
            <v>15.2</v>
          </cell>
        </row>
        <row r="28154">
          <cell r="A28154">
            <v>44416</v>
          </cell>
          <cell r="C28154">
            <v>14.8</v>
          </cell>
        </row>
        <row r="28155">
          <cell r="A28155">
            <v>44416</v>
          </cell>
          <cell r="C28155">
            <v>14.7</v>
          </cell>
        </row>
        <row r="28156">
          <cell r="A28156">
            <v>44417</v>
          </cell>
          <cell r="C28156">
            <v>14.7</v>
          </cell>
        </row>
        <row r="28157">
          <cell r="A28157">
            <v>44417</v>
          </cell>
          <cell r="C28157">
            <v>14.4</v>
          </cell>
        </row>
        <row r="28158">
          <cell r="A28158">
            <v>44417</v>
          </cell>
          <cell r="C28158">
            <v>14.1</v>
          </cell>
        </row>
        <row r="28159">
          <cell r="A28159">
            <v>44417</v>
          </cell>
          <cell r="C28159">
            <v>14.1</v>
          </cell>
        </row>
        <row r="28160">
          <cell r="A28160">
            <v>44417</v>
          </cell>
          <cell r="C28160">
            <v>13.9</v>
          </cell>
        </row>
        <row r="28161">
          <cell r="A28161">
            <v>44417</v>
          </cell>
          <cell r="C28161">
            <v>14</v>
          </cell>
        </row>
        <row r="28162">
          <cell r="A28162">
            <v>44417</v>
          </cell>
          <cell r="C28162">
            <v>14.4</v>
          </cell>
        </row>
        <row r="28163">
          <cell r="A28163">
            <v>44417</v>
          </cell>
          <cell r="C28163">
            <v>14.8</v>
          </cell>
        </row>
        <row r="28164">
          <cell r="A28164">
            <v>44417</v>
          </cell>
          <cell r="C28164">
            <v>15.6</v>
          </cell>
        </row>
        <row r="28165">
          <cell r="A28165">
            <v>44417</v>
          </cell>
          <cell r="C28165">
            <v>16.3</v>
          </cell>
        </row>
        <row r="28166">
          <cell r="A28166">
            <v>44417</v>
          </cell>
          <cell r="C28166">
            <v>16.899999999999999</v>
          </cell>
        </row>
        <row r="28167">
          <cell r="A28167">
            <v>44417</v>
          </cell>
          <cell r="C28167">
            <v>17.5</v>
          </cell>
        </row>
        <row r="28168">
          <cell r="A28168">
            <v>44417</v>
          </cell>
          <cell r="C28168">
            <v>17.8</v>
          </cell>
        </row>
        <row r="28169">
          <cell r="A28169">
            <v>44417</v>
          </cell>
          <cell r="C28169">
            <v>17.7</v>
          </cell>
        </row>
        <row r="28170">
          <cell r="A28170">
            <v>44417</v>
          </cell>
          <cell r="C28170">
            <v>17.899999999999999</v>
          </cell>
        </row>
        <row r="28171">
          <cell r="A28171">
            <v>44417</v>
          </cell>
          <cell r="C28171">
            <v>17.8</v>
          </cell>
        </row>
        <row r="28172">
          <cell r="A28172">
            <v>44417</v>
          </cell>
          <cell r="C28172">
            <v>17.100000000000001</v>
          </cell>
        </row>
        <row r="28173">
          <cell r="A28173">
            <v>44417</v>
          </cell>
          <cell r="C28173">
            <v>16.8</v>
          </cell>
        </row>
        <row r="28174">
          <cell r="A28174">
            <v>44417</v>
          </cell>
          <cell r="C28174">
            <v>16.2</v>
          </cell>
        </row>
        <row r="28175">
          <cell r="A28175">
            <v>44417</v>
          </cell>
          <cell r="C28175">
            <v>15.7</v>
          </cell>
        </row>
        <row r="28176">
          <cell r="A28176">
            <v>44417</v>
          </cell>
          <cell r="C28176">
            <v>15.4</v>
          </cell>
        </row>
        <row r="28177">
          <cell r="A28177">
            <v>44417</v>
          </cell>
          <cell r="C28177">
            <v>15.1</v>
          </cell>
        </row>
        <row r="28178">
          <cell r="A28178">
            <v>44417</v>
          </cell>
          <cell r="C28178">
            <v>14.9</v>
          </cell>
        </row>
        <row r="28179">
          <cell r="A28179">
            <v>44417</v>
          </cell>
          <cell r="C28179">
            <v>14.8</v>
          </cell>
        </row>
        <row r="28180">
          <cell r="A28180">
            <v>44418</v>
          </cell>
          <cell r="C28180">
            <v>14.7</v>
          </cell>
        </row>
        <row r="28181">
          <cell r="A28181">
            <v>44418</v>
          </cell>
          <cell r="C28181">
            <v>14.4</v>
          </cell>
        </row>
        <row r="28182">
          <cell r="A28182">
            <v>44418</v>
          </cell>
          <cell r="C28182">
            <v>14.1</v>
          </cell>
        </row>
        <row r="28183">
          <cell r="A28183">
            <v>44418</v>
          </cell>
          <cell r="C28183">
            <v>14.1</v>
          </cell>
        </row>
        <row r="28184">
          <cell r="A28184">
            <v>44418</v>
          </cell>
          <cell r="C28184">
            <v>14</v>
          </cell>
        </row>
        <row r="28185">
          <cell r="A28185">
            <v>44418</v>
          </cell>
          <cell r="C28185">
            <v>14.2</v>
          </cell>
        </row>
        <row r="28186">
          <cell r="A28186">
            <v>44418</v>
          </cell>
          <cell r="C28186">
            <v>14.8</v>
          </cell>
        </row>
        <row r="28187">
          <cell r="A28187">
            <v>44418</v>
          </cell>
          <cell r="C28187">
            <v>15.5</v>
          </cell>
        </row>
        <row r="28188">
          <cell r="A28188">
            <v>44418</v>
          </cell>
          <cell r="C28188">
            <v>16.5</v>
          </cell>
        </row>
        <row r="28189">
          <cell r="A28189">
            <v>44418</v>
          </cell>
          <cell r="C28189">
            <v>17.2</v>
          </cell>
        </row>
        <row r="28190">
          <cell r="A28190">
            <v>44418</v>
          </cell>
          <cell r="C28190">
            <v>18.3</v>
          </cell>
        </row>
        <row r="28191">
          <cell r="A28191">
            <v>44418</v>
          </cell>
          <cell r="C28191">
            <v>18.899999999999999</v>
          </cell>
        </row>
        <row r="28192">
          <cell r="A28192">
            <v>44418</v>
          </cell>
          <cell r="C28192">
            <v>19.3</v>
          </cell>
        </row>
        <row r="28193">
          <cell r="A28193">
            <v>44418</v>
          </cell>
          <cell r="C28193">
            <v>19.5</v>
          </cell>
        </row>
        <row r="28194">
          <cell r="A28194">
            <v>44418</v>
          </cell>
          <cell r="C28194">
            <v>19.7</v>
          </cell>
        </row>
        <row r="28195">
          <cell r="A28195">
            <v>44418</v>
          </cell>
          <cell r="C28195">
            <v>19.7</v>
          </cell>
        </row>
        <row r="28196">
          <cell r="A28196">
            <v>44418</v>
          </cell>
          <cell r="C28196">
            <v>19.399999999999999</v>
          </cell>
        </row>
        <row r="28197">
          <cell r="A28197">
            <v>44418</v>
          </cell>
          <cell r="C28197">
            <v>18.7</v>
          </cell>
        </row>
        <row r="28198">
          <cell r="A28198">
            <v>44418</v>
          </cell>
          <cell r="C28198">
            <v>17.899999999999999</v>
          </cell>
        </row>
        <row r="28199">
          <cell r="A28199">
            <v>44418</v>
          </cell>
          <cell r="C28199">
            <v>17.100000000000001</v>
          </cell>
        </row>
        <row r="28200">
          <cell r="A28200">
            <v>44418</v>
          </cell>
          <cell r="C28200">
            <v>16.2</v>
          </cell>
        </row>
        <row r="28201">
          <cell r="A28201">
            <v>44418</v>
          </cell>
          <cell r="C28201">
            <v>15.4</v>
          </cell>
        </row>
        <row r="28202">
          <cell r="A28202">
            <v>44418</v>
          </cell>
          <cell r="C28202">
            <v>14.7</v>
          </cell>
        </row>
        <row r="28203">
          <cell r="A28203">
            <v>44418</v>
          </cell>
          <cell r="C28203">
            <v>14.5</v>
          </cell>
        </row>
        <row r="28204">
          <cell r="A28204">
            <v>44419</v>
          </cell>
          <cell r="C28204">
            <v>14.3</v>
          </cell>
        </row>
        <row r="28205">
          <cell r="A28205">
            <v>44419</v>
          </cell>
          <cell r="C28205">
            <v>13.9</v>
          </cell>
        </row>
        <row r="28206">
          <cell r="A28206">
            <v>44419</v>
          </cell>
          <cell r="C28206">
            <v>13.7</v>
          </cell>
        </row>
        <row r="28207">
          <cell r="A28207">
            <v>44419</v>
          </cell>
          <cell r="C28207">
            <v>13.7</v>
          </cell>
        </row>
        <row r="28208">
          <cell r="A28208">
            <v>44419</v>
          </cell>
          <cell r="C28208">
            <v>13.5</v>
          </cell>
        </row>
        <row r="28209">
          <cell r="A28209">
            <v>44419</v>
          </cell>
          <cell r="C28209">
            <v>13.6</v>
          </cell>
        </row>
        <row r="28210">
          <cell r="A28210">
            <v>44419</v>
          </cell>
          <cell r="C28210">
            <v>14.1</v>
          </cell>
        </row>
        <row r="28211">
          <cell r="A28211">
            <v>44419</v>
          </cell>
          <cell r="C28211">
            <v>15</v>
          </cell>
        </row>
        <row r="28212">
          <cell r="A28212">
            <v>44419</v>
          </cell>
          <cell r="C28212">
            <v>16.100000000000001</v>
          </cell>
        </row>
        <row r="28213">
          <cell r="A28213">
            <v>44419</v>
          </cell>
          <cell r="C28213">
            <v>17.2</v>
          </cell>
        </row>
        <row r="28214">
          <cell r="A28214">
            <v>44419</v>
          </cell>
          <cell r="C28214">
            <v>18.399999999999999</v>
          </cell>
        </row>
        <row r="28215">
          <cell r="A28215">
            <v>44419</v>
          </cell>
          <cell r="C28215">
            <v>18.8</v>
          </cell>
        </row>
        <row r="28216">
          <cell r="A28216">
            <v>44419</v>
          </cell>
          <cell r="C28216">
            <v>19.3</v>
          </cell>
        </row>
        <row r="28217">
          <cell r="A28217">
            <v>44419</v>
          </cell>
          <cell r="C28217">
            <v>19.600000000000001</v>
          </cell>
        </row>
        <row r="28218">
          <cell r="A28218">
            <v>44419</v>
          </cell>
          <cell r="C28218">
            <v>19.8</v>
          </cell>
        </row>
        <row r="28219">
          <cell r="A28219">
            <v>44419</v>
          </cell>
          <cell r="C28219">
            <v>19.7</v>
          </cell>
        </row>
        <row r="28220">
          <cell r="A28220">
            <v>44419</v>
          </cell>
          <cell r="C28220">
            <v>19.399999999999999</v>
          </cell>
        </row>
        <row r="28221">
          <cell r="A28221">
            <v>44419</v>
          </cell>
          <cell r="C28221">
            <v>19</v>
          </cell>
        </row>
        <row r="28222">
          <cell r="A28222">
            <v>44419</v>
          </cell>
          <cell r="C28222">
            <v>18.5</v>
          </cell>
        </row>
        <row r="28223">
          <cell r="A28223">
            <v>44419</v>
          </cell>
          <cell r="C28223">
            <v>17.899999999999999</v>
          </cell>
        </row>
        <row r="28224">
          <cell r="A28224">
            <v>44419</v>
          </cell>
          <cell r="C28224">
            <v>17.399999999999999</v>
          </cell>
        </row>
        <row r="28225">
          <cell r="A28225">
            <v>44419</v>
          </cell>
          <cell r="C28225">
            <v>17</v>
          </cell>
        </row>
        <row r="28226">
          <cell r="A28226">
            <v>44419</v>
          </cell>
          <cell r="C28226">
            <v>16.100000000000001</v>
          </cell>
        </row>
        <row r="28227">
          <cell r="A28227">
            <v>44419</v>
          </cell>
          <cell r="C28227">
            <v>15.7</v>
          </cell>
        </row>
        <row r="28228">
          <cell r="A28228">
            <v>44420</v>
          </cell>
          <cell r="C28228">
            <v>15.3</v>
          </cell>
        </row>
        <row r="28229">
          <cell r="A28229">
            <v>44420</v>
          </cell>
          <cell r="C28229">
            <v>14.5</v>
          </cell>
        </row>
        <row r="28230">
          <cell r="A28230">
            <v>44420</v>
          </cell>
          <cell r="C28230">
            <v>13.9</v>
          </cell>
        </row>
        <row r="28231">
          <cell r="A28231">
            <v>44420</v>
          </cell>
          <cell r="C28231">
            <v>13.7</v>
          </cell>
        </row>
        <row r="28232">
          <cell r="A28232">
            <v>44420</v>
          </cell>
          <cell r="C28232">
            <v>13.2</v>
          </cell>
        </row>
        <row r="28233">
          <cell r="A28233">
            <v>44420</v>
          </cell>
          <cell r="C28233">
            <v>13.3</v>
          </cell>
        </row>
        <row r="28234">
          <cell r="A28234">
            <v>44420</v>
          </cell>
          <cell r="C28234">
            <v>13.7</v>
          </cell>
        </row>
        <row r="28235">
          <cell r="A28235">
            <v>44420</v>
          </cell>
          <cell r="C28235">
            <v>14.6</v>
          </cell>
        </row>
        <row r="28236">
          <cell r="A28236">
            <v>44420</v>
          </cell>
          <cell r="C28236">
            <v>15.8</v>
          </cell>
        </row>
        <row r="28237">
          <cell r="A28237">
            <v>44420</v>
          </cell>
          <cell r="C28237">
            <v>17.2</v>
          </cell>
        </row>
        <row r="28238">
          <cell r="A28238">
            <v>44420</v>
          </cell>
          <cell r="C28238">
            <v>18.3</v>
          </cell>
        </row>
        <row r="28239">
          <cell r="A28239">
            <v>44420</v>
          </cell>
          <cell r="C28239">
            <v>19</v>
          </cell>
        </row>
        <row r="28240">
          <cell r="A28240">
            <v>44420</v>
          </cell>
          <cell r="C28240">
            <v>19.399999999999999</v>
          </cell>
        </row>
        <row r="28241">
          <cell r="A28241">
            <v>44420</v>
          </cell>
          <cell r="C28241">
            <v>19.5</v>
          </cell>
        </row>
        <row r="28242">
          <cell r="A28242">
            <v>44420</v>
          </cell>
          <cell r="C28242">
            <v>19.600000000000001</v>
          </cell>
        </row>
        <row r="28243">
          <cell r="A28243">
            <v>44420</v>
          </cell>
          <cell r="C28243">
            <v>19.5</v>
          </cell>
        </row>
        <row r="28244">
          <cell r="A28244">
            <v>44420</v>
          </cell>
          <cell r="C28244">
            <v>18.600000000000001</v>
          </cell>
        </row>
        <row r="28245">
          <cell r="A28245">
            <v>44420</v>
          </cell>
          <cell r="C28245">
            <v>18.3</v>
          </cell>
        </row>
        <row r="28246">
          <cell r="A28246">
            <v>44420</v>
          </cell>
          <cell r="C28246">
            <v>17.5</v>
          </cell>
        </row>
        <row r="28247">
          <cell r="A28247">
            <v>44420</v>
          </cell>
          <cell r="C28247">
            <v>16.600000000000001</v>
          </cell>
        </row>
        <row r="28248">
          <cell r="A28248">
            <v>44420</v>
          </cell>
          <cell r="C28248">
            <v>16</v>
          </cell>
        </row>
        <row r="28249">
          <cell r="A28249">
            <v>44420</v>
          </cell>
          <cell r="C28249">
            <v>15.5</v>
          </cell>
        </row>
        <row r="28250">
          <cell r="A28250">
            <v>44420</v>
          </cell>
          <cell r="C28250">
            <v>15.4</v>
          </cell>
        </row>
        <row r="28251">
          <cell r="A28251">
            <v>44420</v>
          </cell>
          <cell r="C28251">
            <v>15.3</v>
          </cell>
        </row>
        <row r="28252">
          <cell r="A28252">
            <v>44421</v>
          </cell>
          <cell r="C28252">
            <v>15.3</v>
          </cell>
        </row>
        <row r="28253">
          <cell r="A28253">
            <v>44421</v>
          </cell>
          <cell r="C28253">
            <v>15.2</v>
          </cell>
        </row>
        <row r="28254">
          <cell r="A28254">
            <v>44421</v>
          </cell>
          <cell r="C28254">
            <v>15</v>
          </cell>
        </row>
        <row r="28255">
          <cell r="A28255">
            <v>44421</v>
          </cell>
          <cell r="C28255">
            <v>15</v>
          </cell>
        </row>
        <row r="28256">
          <cell r="A28256">
            <v>44421</v>
          </cell>
          <cell r="C28256">
            <v>14.9</v>
          </cell>
        </row>
        <row r="28257">
          <cell r="A28257">
            <v>44421</v>
          </cell>
          <cell r="C28257">
            <v>14.9</v>
          </cell>
        </row>
        <row r="28258">
          <cell r="A28258">
            <v>44421</v>
          </cell>
          <cell r="C28258">
            <v>15.2</v>
          </cell>
        </row>
        <row r="28259">
          <cell r="A28259">
            <v>44421</v>
          </cell>
          <cell r="C28259">
            <v>15.6</v>
          </cell>
        </row>
        <row r="28260">
          <cell r="A28260">
            <v>44421</v>
          </cell>
          <cell r="C28260">
            <v>16.2</v>
          </cell>
        </row>
        <row r="28261">
          <cell r="A28261">
            <v>44421</v>
          </cell>
          <cell r="C28261">
            <v>16.600000000000001</v>
          </cell>
        </row>
        <row r="28262">
          <cell r="A28262">
            <v>44421</v>
          </cell>
          <cell r="C28262">
            <v>17.7</v>
          </cell>
        </row>
        <row r="28263">
          <cell r="A28263">
            <v>44421</v>
          </cell>
          <cell r="C28263">
            <v>18</v>
          </cell>
        </row>
        <row r="28264">
          <cell r="A28264">
            <v>44421</v>
          </cell>
          <cell r="C28264">
            <v>18.5</v>
          </cell>
        </row>
        <row r="28265">
          <cell r="A28265">
            <v>44421</v>
          </cell>
          <cell r="C28265">
            <v>18.7</v>
          </cell>
        </row>
        <row r="28266">
          <cell r="A28266">
            <v>44421</v>
          </cell>
          <cell r="C28266">
            <v>18.7</v>
          </cell>
        </row>
        <row r="28267">
          <cell r="A28267">
            <v>44421</v>
          </cell>
          <cell r="C28267">
            <v>18.8</v>
          </cell>
        </row>
        <row r="28268">
          <cell r="A28268">
            <v>44421</v>
          </cell>
          <cell r="C28268">
            <v>18.3</v>
          </cell>
        </row>
        <row r="28269">
          <cell r="A28269">
            <v>44421</v>
          </cell>
          <cell r="C28269">
            <v>17.8</v>
          </cell>
        </row>
        <row r="28270">
          <cell r="A28270">
            <v>44421</v>
          </cell>
          <cell r="C28270">
            <v>17.399999999999999</v>
          </cell>
        </row>
        <row r="28271">
          <cell r="A28271">
            <v>44421</v>
          </cell>
          <cell r="C28271">
            <v>16.8</v>
          </cell>
        </row>
        <row r="28272">
          <cell r="A28272">
            <v>44421</v>
          </cell>
          <cell r="C28272">
            <v>16.399999999999999</v>
          </cell>
        </row>
        <row r="28273">
          <cell r="A28273">
            <v>44421</v>
          </cell>
          <cell r="C28273">
            <v>16.100000000000001</v>
          </cell>
        </row>
        <row r="28274">
          <cell r="A28274">
            <v>44421</v>
          </cell>
          <cell r="C28274">
            <v>16.2</v>
          </cell>
        </row>
        <row r="28275">
          <cell r="A28275">
            <v>44421</v>
          </cell>
          <cell r="C28275">
            <v>16.2</v>
          </cell>
        </row>
        <row r="28276">
          <cell r="A28276">
            <v>44422</v>
          </cell>
          <cell r="C28276">
            <v>16.2</v>
          </cell>
        </row>
        <row r="28277">
          <cell r="A28277">
            <v>44422</v>
          </cell>
          <cell r="C28277">
            <v>16.100000000000001</v>
          </cell>
        </row>
        <row r="28278">
          <cell r="A28278">
            <v>44422</v>
          </cell>
          <cell r="C28278">
            <v>16</v>
          </cell>
        </row>
        <row r="28279">
          <cell r="A28279">
            <v>44422</v>
          </cell>
          <cell r="C28279">
            <v>16</v>
          </cell>
        </row>
        <row r="28280">
          <cell r="A28280">
            <v>44422</v>
          </cell>
          <cell r="C28280">
            <v>16.2</v>
          </cell>
        </row>
        <row r="28281">
          <cell r="A28281">
            <v>44422</v>
          </cell>
          <cell r="C28281">
            <v>16.3</v>
          </cell>
        </row>
        <row r="28282">
          <cell r="A28282">
            <v>44422</v>
          </cell>
          <cell r="C28282">
            <v>16.5</v>
          </cell>
        </row>
        <row r="28283">
          <cell r="A28283">
            <v>44422</v>
          </cell>
          <cell r="C28283">
            <v>16.899999999999999</v>
          </cell>
        </row>
        <row r="28284">
          <cell r="A28284">
            <v>44422</v>
          </cell>
          <cell r="C28284">
            <v>17.5</v>
          </cell>
        </row>
        <row r="28285">
          <cell r="A28285">
            <v>44422</v>
          </cell>
          <cell r="C28285">
            <v>18.100000000000001</v>
          </cell>
        </row>
        <row r="28286">
          <cell r="A28286">
            <v>44422</v>
          </cell>
          <cell r="C28286">
            <v>19.399999999999999</v>
          </cell>
        </row>
        <row r="28287">
          <cell r="A28287">
            <v>44422</v>
          </cell>
          <cell r="C28287">
            <v>20</v>
          </cell>
        </row>
        <row r="28288">
          <cell r="A28288">
            <v>44422</v>
          </cell>
          <cell r="C28288">
            <v>20.3</v>
          </cell>
        </row>
        <row r="28289">
          <cell r="A28289">
            <v>44422</v>
          </cell>
          <cell r="C28289">
            <v>20.5</v>
          </cell>
        </row>
        <row r="28290">
          <cell r="A28290">
            <v>44422</v>
          </cell>
          <cell r="C28290">
            <v>20.7</v>
          </cell>
        </row>
        <row r="28291">
          <cell r="A28291">
            <v>44422</v>
          </cell>
          <cell r="C28291">
            <v>20.8</v>
          </cell>
        </row>
        <row r="28292">
          <cell r="A28292">
            <v>44422</v>
          </cell>
          <cell r="C28292">
            <v>20.7</v>
          </cell>
        </row>
        <row r="28293">
          <cell r="A28293">
            <v>44422</v>
          </cell>
          <cell r="C28293">
            <v>20.2</v>
          </cell>
        </row>
        <row r="28294">
          <cell r="A28294">
            <v>44422</v>
          </cell>
          <cell r="C28294">
            <v>19.399999999999999</v>
          </cell>
        </row>
        <row r="28295">
          <cell r="A28295">
            <v>44422</v>
          </cell>
          <cell r="C28295">
            <v>18.600000000000001</v>
          </cell>
        </row>
        <row r="28296">
          <cell r="A28296">
            <v>44422</v>
          </cell>
          <cell r="C28296">
            <v>17.8</v>
          </cell>
        </row>
        <row r="28297">
          <cell r="A28297">
            <v>44422</v>
          </cell>
          <cell r="C28297">
            <v>17.100000000000001</v>
          </cell>
        </row>
        <row r="28298">
          <cell r="A28298">
            <v>44422</v>
          </cell>
          <cell r="C28298">
            <v>16.899999999999999</v>
          </cell>
        </row>
        <row r="28299">
          <cell r="A28299">
            <v>44422</v>
          </cell>
          <cell r="C28299">
            <v>16.7</v>
          </cell>
        </row>
        <row r="28300">
          <cell r="A28300">
            <v>44423</v>
          </cell>
          <cell r="C28300">
            <v>16.600000000000001</v>
          </cell>
        </row>
        <row r="28301">
          <cell r="A28301">
            <v>44423</v>
          </cell>
          <cell r="C28301">
            <v>16.600000000000001</v>
          </cell>
        </row>
        <row r="28302">
          <cell r="A28302">
            <v>44423</v>
          </cell>
          <cell r="C28302">
            <v>16.399999999999999</v>
          </cell>
        </row>
        <row r="28303">
          <cell r="A28303">
            <v>44423</v>
          </cell>
          <cell r="C28303">
            <v>16.399999999999999</v>
          </cell>
        </row>
        <row r="28304">
          <cell r="A28304">
            <v>44423</v>
          </cell>
          <cell r="C28304">
            <v>16</v>
          </cell>
        </row>
        <row r="28305">
          <cell r="A28305">
            <v>44423</v>
          </cell>
          <cell r="C28305">
            <v>16</v>
          </cell>
        </row>
        <row r="28306">
          <cell r="A28306">
            <v>44423</v>
          </cell>
          <cell r="C28306">
            <v>16.100000000000001</v>
          </cell>
        </row>
        <row r="28307">
          <cell r="A28307">
            <v>44423</v>
          </cell>
          <cell r="C28307">
            <v>16.5</v>
          </cell>
        </row>
        <row r="28308">
          <cell r="A28308">
            <v>44423</v>
          </cell>
          <cell r="C28308">
            <v>17</v>
          </cell>
        </row>
        <row r="28309">
          <cell r="A28309">
            <v>44423</v>
          </cell>
          <cell r="C28309">
            <v>17.5</v>
          </cell>
        </row>
        <row r="28310">
          <cell r="A28310">
            <v>44423</v>
          </cell>
          <cell r="C28310">
            <v>18.2</v>
          </cell>
        </row>
        <row r="28311">
          <cell r="A28311">
            <v>44423</v>
          </cell>
          <cell r="C28311">
            <v>18.399999999999999</v>
          </cell>
        </row>
        <row r="28312">
          <cell r="A28312">
            <v>44423</v>
          </cell>
          <cell r="C28312">
            <v>18.600000000000001</v>
          </cell>
        </row>
        <row r="28313">
          <cell r="A28313">
            <v>44423</v>
          </cell>
          <cell r="C28313">
            <v>18.8</v>
          </cell>
        </row>
        <row r="28314">
          <cell r="A28314">
            <v>44423</v>
          </cell>
          <cell r="C28314">
            <v>18.899999999999999</v>
          </cell>
        </row>
        <row r="28315">
          <cell r="A28315">
            <v>44423</v>
          </cell>
          <cell r="C28315">
            <v>18.8</v>
          </cell>
        </row>
        <row r="28316">
          <cell r="A28316">
            <v>44423</v>
          </cell>
          <cell r="C28316">
            <v>18.7</v>
          </cell>
        </row>
        <row r="28317">
          <cell r="A28317">
            <v>44423</v>
          </cell>
          <cell r="C28317">
            <v>18.2</v>
          </cell>
        </row>
        <row r="28318">
          <cell r="A28318">
            <v>44423</v>
          </cell>
          <cell r="C28318">
            <v>17.600000000000001</v>
          </cell>
        </row>
        <row r="28319">
          <cell r="A28319">
            <v>44423</v>
          </cell>
          <cell r="C28319">
            <v>17</v>
          </cell>
        </row>
        <row r="28320">
          <cell r="A28320">
            <v>44423</v>
          </cell>
          <cell r="C28320">
            <v>16.5</v>
          </cell>
        </row>
        <row r="28321">
          <cell r="A28321">
            <v>44423</v>
          </cell>
          <cell r="C28321">
            <v>16.2</v>
          </cell>
        </row>
        <row r="28322">
          <cell r="A28322">
            <v>44423</v>
          </cell>
          <cell r="C28322">
            <v>15.9</v>
          </cell>
        </row>
        <row r="28323">
          <cell r="A28323">
            <v>44423</v>
          </cell>
          <cell r="C28323">
            <v>15.7</v>
          </cell>
        </row>
        <row r="28324">
          <cell r="A28324">
            <v>44424</v>
          </cell>
          <cell r="C28324">
            <v>15.2</v>
          </cell>
        </row>
        <row r="28325">
          <cell r="A28325">
            <v>44424</v>
          </cell>
          <cell r="C28325">
            <v>14.9</v>
          </cell>
        </row>
        <row r="28326">
          <cell r="A28326">
            <v>44424</v>
          </cell>
          <cell r="C28326">
            <v>14.3</v>
          </cell>
        </row>
        <row r="28327">
          <cell r="A28327">
            <v>44424</v>
          </cell>
          <cell r="C28327">
            <v>14</v>
          </cell>
        </row>
        <row r="28328">
          <cell r="A28328">
            <v>44424</v>
          </cell>
          <cell r="C28328">
            <v>14</v>
          </cell>
        </row>
        <row r="28329">
          <cell r="A28329">
            <v>44424</v>
          </cell>
          <cell r="C28329">
            <v>14.1</v>
          </cell>
        </row>
        <row r="28330">
          <cell r="A28330">
            <v>44424</v>
          </cell>
          <cell r="C28330">
            <v>14.6</v>
          </cell>
        </row>
        <row r="28331">
          <cell r="A28331">
            <v>44424</v>
          </cell>
          <cell r="C28331">
            <v>15.1</v>
          </cell>
        </row>
        <row r="28332">
          <cell r="A28332">
            <v>44424</v>
          </cell>
          <cell r="C28332">
            <v>15.7</v>
          </cell>
        </row>
        <row r="28333">
          <cell r="A28333">
            <v>44424</v>
          </cell>
          <cell r="C28333">
            <v>16.399999999999999</v>
          </cell>
        </row>
        <row r="28334">
          <cell r="A28334">
            <v>44424</v>
          </cell>
          <cell r="C28334">
            <v>17.100000000000001</v>
          </cell>
        </row>
        <row r="28335">
          <cell r="A28335">
            <v>44424</v>
          </cell>
          <cell r="C28335">
            <v>17.3</v>
          </cell>
        </row>
        <row r="28336">
          <cell r="A28336">
            <v>44424</v>
          </cell>
          <cell r="C28336">
            <v>17.7</v>
          </cell>
        </row>
        <row r="28337">
          <cell r="A28337">
            <v>44424</v>
          </cell>
          <cell r="C28337">
            <v>17.5</v>
          </cell>
        </row>
        <row r="28338">
          <cell r="A28338">
            <v>44424</v>
          </cell>
          <cell r="C28338">
            <v>17.7</v>
          </cell>
        </row>
        <row r="28339">
          <cell r="A28339">
            <v>44424</v>
          </cell>
          <cell r="C28339">
            <v>17.7</v>
          </cell>
        </row>
        <row r="28340">
          <cell r="A28340">
            <v>44424</v>
          </cell>
          <cell r="C28340">
            <v>17.600000000000001</v>
          </cell>
        </row>
        <row r="28341">
          <cell r="A28341">
            <v>44424</v>
          </cell>
          <cell r="C28341">
            <v>17.3</v>
          </cell>
        </row>
        <row r="28342">
          <cell r="A28342">
            <v>44424</v>
          </cell>
          <cell r="C28342">
            <v>17</v>
          </cell>
        </row>
        <row r="28343">
          <cell r="A28343">
            <v>44424</v>
          </cell>
          <cell r="C28343">
            <v>16.3</v>
          </cell>
        </row>
        <row r="28344">
          <cell r="A28344">
            <v>44424</v>
          </cell>
          <cell r="C28344">
            <v>15.6</v>
          </cell>
        </row>
        <row r="28345">
          <cell r="A28345">
            <v>44424</v>
          </cell>
          <cell r="C28345">
            <v>15.1</v>
          </cell>
        </row>
        <row r="28346">
          <cell r="A28346">
            <v>44424</v>
          </cell>
          <cell r="C28346">
            <v>14.3</v>
          </cell>
        </row>
        <row r="28347">
          <cell r="A28347">
            <v>44424</v>
          </cell>
          <cell r="C28347">
            <v>14.2</v>
          </cell>
        </row>
        <row r="28348">
          <cell r="A28348">
            <v>44425</v>
          </cell>
          <cell r="C28348">
            <v>14</v>
          </cell>
        </row>
        <row r="28349">
          <cell r="A28349">
            <v>44425</v>
          </cell>
          <cell r="C28349">
            <v>13.9</v>
          </cell>
        </row>
        <row r="28350">
          <cell r="A28350">
            <v>44425</v>
          </cell>
          <cell r="C28350">
            <v>13.9</v>
          </cell>
        </row>
        <row r="28351">
          <cell r="A28351">
            <v>44425</v>
          </cell>
          <cell r="C28351">
            <v>14</v>
          </cell>
        </row>
        <row r="28352">
          <cell r="A28352">
            <v>44425</v>
          </cell>
          <cell r="C28352">
            <v>14.1</v>
          </cell>
        </row>
        <row r="28353">
          <cell r="A28353">
            <v>44425</v>
          </cell>
          <cell r="C28353">
            <v>14.4</v>
          </cell>
        </row>
        <row r="28354">
          <cell r="A28354">
            <v>44425</v>
          </cell>
          <cell r="C28354">
            <v>14.9</v>
          </cell>
        </row>
        <row r="28355">
          <cell r="A28355">
            <v>44425</v>
          </cell>
          <cell r="C28355">
            <v>15.3</v>
          </cell>
        </row>
        <row r="28356">
          <cell r="A28356">
            <v>44425</v>
          </cell>
          <cell r="C28356">
            <v>15.8</v>
          </cell>
        </row>
        <row r="28357">
          <cell r="A28357">
            <v>44425</v>
          </cell>
          <cell r="C28357">
            <v>16.2</v>
          </cell>
        </row>
        <row r="28358">
          <cell r="A28358">
            <v>44425</v>
          </cell>
          <cell r="C28358">
            <v>17</v>
          </cell>
        </row>
        <row r="28359">
          <cell r="A28359">
            <v>44425</v>
          </cell>
          <cell r="C28359">
            <v>17.2</v>
          </cell>
        </row>
        <row r="28360">
          <cell r="A28360">
            <v>44425</v>
          </cell>
          <cell r="C28360">
            <v>17.600000000000001</v>
          </cell>
        </row>
        <row r="28361">
          <cell r="A28361">
            <v>44425</v>
          </cell>
          <cell r="C28361">
            <v>17.600000000000001</v>
          </cell>
        </row>
        <row r="28362">
          <cell r="A28362">
            <v>44425</v>
          </cell>
          <cell r="C28362">
            <v>17.5</v>
          </cell>
        </row>
        <row r="28363">
          <cell r="A28363">
            <v>44425</v>
          </cell>
          <cell r="C28363">
            <v>17.600000000000001</v>
          </cell>
        </row>
        <row r="28364">
          <cell r="A28364">
            <v>44425</v>
          </cell>
          <cell r="C28364">
            <v>17.3</v>
          </cell>
        </row>
        <row r="28365">
          <cell r="A28365">
            <v>44425</v>
          </cell>
          <cell r="C28365">
            <v>17.2</v>
          </cell>
        </row>
        <row r="28366">
          <cell r="A28366">
            <v>44425</v>
          </cell>
          <cell r="C28366">
            <v>17</v>
          </cell>
        </row>
        <row r="28367">
          <cell r="A28367">
            <v>44425</v>
          </cell>
          <cell r="C28367">
            <v>16.7</v>
          </cell>
        </row>
        <row r="28368">
          <cell r="A28368">
            <v>44425</v>
          </cell>
          <cell r="C28368">
            <v>16.5</v>
          </cell>
        </row>
        <row r="28369">
          <cell r="A28369">
            <v>44425</v>
          </cell>
          <cell r="C28369">
            <v>16.399999999999999</v>
          </cell>
        </row>
        <row r="28370">
          <cell r="A28370">
            <v>44425</v>
          </cell>
          <cell r="C28370">
            <v>16.399999999999999</v>
          </cell>
        </row>
        <row r="28371">
          <cell r="A28371">
            <v>44425</v>
          </cell>
          <cell r="C28371">
            <v>16.3</v>
          </cell>
        </row>
        <row r="28372">
          <cell r="A28372">
            <v>44426</v>
          </cell>
          <cell r="C28372">
            <v>16.3</v>
          </cell>
        </row>
        <row r="28373">
          <cell r="A28373">
            <v>44426</v>
          </cell>
          <cell r="C28373">
            <v>16.2</v>
          </cell>
        </row>
        <row r="28374">
          <cell r="A28374">
            <v>44426</v>
          </cell>
          <cell r="C28374">
            <v>16</v>
          </cell>
        </row>
        <row r="28375">
          <cell r="A28375">
            <v>44426</v>
          </cell>
          <cell r="C28375">
            <v>15.9</v>
          </cell>
        </row>
        <row r="28376">
          <cell r="A28376">
            <v>44426</v>
          </cell>
          <cell r="C28376">
            <v>15.7</v>
          </cell>
        </row>
        <row r="28377">
          <cell r="A28377">
            <v>44426</v>
          </cell>
          <cell r="C28377">
            <v>15.8</v>
          </cell>
        </row>
        <row r="28378">
          <cell r="A28378">
            <v>44426</v>
          </cell>
          <cell r="C28378">
            <v>16</v>
          </cell>
        </row>
        <row r="28379">
          <cell r="A28379">
            <v>44426</v>
          </cell>
          <cell r="C28379">
            <v>16.399999999999999</v>
          </cell>
        </row>
        <row r="28380">
          <cell r="A28380">
            <v>44426</v>
          </cell>
          <cell r="C28380">
            <v>16.899999999999999</v>
          </cell>
        </row>
        <row r="28381">
          <cell r="A28381">
            <v>44426</v>
          </cell>
          <cell r="C28381">
            <v>17.600000000000001</v>
          </cell>
        </row>
        <row r="28382">
          <cell r="A28382">
            <v>44426</v>
          </cell>
          <cell r="C28382">
            <v>17.8</v>
          </cell>
        </row>
        <row r="28383">
          <cell r="A28383">
            <v>44426</v>
          </cell>
          <cell r="C28383">
            <v>18.2</v>
          </cell>
        </row>
        <row r="28384">
          <cell r="A28384">
            <v>44426</v>
          </cell>
          <cell r="C28384">
            <v>18.5</v>
          </cell>
        </row>
        <row r="28385">
          <cell r="A28385">
            <v>44426</v>
          </cell>
          <cell r="C28385">
            <v>18.600000000000001</v>
          </cell>
        </row>
        <row r="28386">
          <cell r="A28386">
            <v>44426</v>
          </cell>
          <cell r="C28386">
            <v>18.399999999999999</v>
          </cell>
        </row>
        <row r="28387">
          <cell r="A28387">
            <v>44426</v>
          </cell>
          <cell r="C28387">
            <v>18</v>
          </cell>
        </row>
        <row r="28388">
          <cell r="A28388">
            <v>44426</v>
          </cell>
          <cell r="C28388">
            <v>17.3</v>
          </cell>
        </row>
        <row r="28389">
          <cell r="A28389">
            <v>44426</v>
          </cell>
          <cell r="C28389">
            <v>16.7</v>
          </cell>
        </row>
        <row r="28390">
          <cell r="A28390">
            <v>44426</v>
          </cell>
          <cell r="C28390">
            <v>16</v>
          </cell>
        </row>
        <row r="28391">
          <cell r="A28391">
            <v>44426</v>
          </cell>
          <cell r="C28391">
            <v>15.6</v>
          </cell>
        </row>
        <row r="28392">
          <cell r="A28392">
            <v>44426</v>
          </cell>
          <cell r="C28392">
            <v>15.1</v>
          </cell>
        </row>
        <row r="28393">
          <cell r="A28393">
            <v>44426</v>
          </cell>
          <cell r="C28393">
            <v>14.7</v>
          </cell>
        </row>
        <row r="28394">
          <cell r="A28394">
            <v>44426</v>
          </cell>
          <cell r="C28394">
            <v>14.5</v>
          </cell>
        </row>
        <row r="28395">
          <cell r="A28395">
            <v>44426</v>
          </cell>
          <cell r="C28395">
            <v>14.4</v>
          </cell>
        </row>
        <row r="28396">
          <cell r="A28396">
            <v>44427</v>
          </cell>
          <cell r="C28396">
            <v>14.1</v>
          </cell>
        </row>
        <row r="28397">
          <cell r="A28397">
            <v>44427</v>
          </cell>
          <cell r="C28397">
            <v>14.1</v>
          </cell>
        </row>
        <row r="28398">
          <cell r="A28398">
            <v>44427</v>
          </cell>
          <cell r="C28398">
            <v>14</v>
          </cell>
        </row>
        <row r="28399">
          <cell r="A28399">
            <v>44427</v>
          </cell>
          <cell r="C28399">
            <v>13.9</v>
          </cell>
        </row>
        <row r="28400">
          <cell r="A28400">
            <v>44427</v>
          </cell>
          <cell r="C28400">
            <v>13.9</v>
          </cell>
        </row>
        <row r="28401">
          <cell r="A28401">
            <v>44427</v>
          </cell>
          <cell r="C28401">
            <v>13.8</v>
          </cell>
        </row>
        <row r="28402">
          <cell r="A28402">
            <v>44427</v>
          </cell>
          <cell r="C28402">
            <v>14.2</v>
          </cell>
        </row>
        <row r="28403">
          <cell r="A28403">
            <v>44427</v>
          </cell>
          <cell r="C28403">
            <v>14.8</v>
          </cell>
        </row>
        <row r="28404">
          <cell r="A28404">
            <v>44427</v>
          </cell>
          <cell r="C28404">
            <v>15.6</v>
          </cell>
        </row>
        <row r="28405">
          <cell r="A28405">
            <v>44427</v>
          </cell>
          <cell r="C28405">
            <v>16.399999999999999</v>
          </cell>
        </row>
        <row r="28406">
          <cell r="A28406">
            <v>44427</v>
          </cell>
          <cell r="C28406">
            <v>17.399999999999999</v>
          </cell>
        </row>
        <row r="28407">
          <cell r="A28407">
            <v>44427</v>
          </cell>
          <cell r="C28407">
            <v>18.100000000000001</v>
          </cell>
        </row>
        <row r="28408">
          <cell r="A28408">
            <v>44427</v>
          </cell>
          <cell r="C28408">
            <v>18.7</v>
          </cell>
        </row>
        <row r="28409">
          <cell r="A28409">
            <v>44427</v>
          </cell>
          <cell r="C28409">
            <v>19.2</v>
          </cell>
        </row>
        <row r="28410">
          <cell r="A28410">
            <v>44427</v>
          </cell>
          <cell r="C28410">
            <v>19.399999999999999</v>
          </cell>
        </row>
        <row r="28411">
          <cell r="A28411">
            <v>44427</v>
          </cell>
          <cell r="C28411">
            <v>19.600000000000001</v>
          </cell>
        </row>
        <row r="28412">
          <cell r="A28412">
            <v>44427</v>
          </cell>
          <cell r="C28412">
            <v>19</v>
          </cell>
        </row>
        <row r="28413">
          <cell r="A28413">
            <v>44427</v>
          </cell>
          <cell r="C28413">
            <v>18.600000000000001</v>
          </cell>
        </row>
        <row r="28414">
          <cell r="A28414">
            <v>44427</v>
          </cell>
          <cell r="C28414">
            <v>17.899999999999999</v>
          </cell>
        </row>
        <row r="28415">
          <cell r="A28415">
            <v>44427</v>
          </cell>
          <cell r="C28415">
            <v>17.2</v>
          </cell>
        </row>
        <row r="28416">
          <cell r="A28416">
            <v>44427</v>
          </cell>
          <cell r="C28416">
            <v>16.7</v>
          </cell>
        </row>
        <row r="28417">
          <cell r="A28417">
            <v>44427</v>
          </cell>
          <cell r="C28417">
            <v>16.2</v>
          </cell>
        </row>
        <row r="28418">
          <cell r="A28418">
            <v>44427</v>
          </cell>
          <cell r="C28418">
            <v>16</v>
          </cell>
        </row>
        <row r="28419">
          <cell r="A28419">
            <v>44427</v>
          </cell>
          <cell r="C28419">
            <v>15.9</v>
          </cell>
        </row>
        <row r="28420">
          <cell r="A28420">
            <v>44428</v>
          </cell>
          <cell r="C28420">
            <v>15.7</v>
          </cell>
        </row>
        <row r="28421">
          <cell r="A28421">
            <v>44428</v>
          </cell>
          <cell r="C28421">
            <v>15.5</v>
          </cell>
        </row>
        <row r="28422">
          <cell r="A28422">
            <v>44428</v>
          </cell>
          <cell r="C28422">
            <v>15.2</v>
          </cell>
        </row>
        <row r="28423">
          <cell r="A28423">
            <v>44428</v>
          </cell>
          <cell r="C28423">
            <v>15.2</v>
          </cell>
        </row>
        <row r="28424">
          <cell r="A28424">
            <v>44428</v>
          </cell>
          <cell r="C28424">
            <v>14.8</v>
          </cell>
        </row>
        <row r="28425">
          <cell r="A28425">
            <v>44428</v>
          </cell>
          <cell r="C28425">
            <v>15</v>
          </cell>
        </row>
        <row r="28426">
          <cell r="A28426">
            <v>44428</v>
          </cell>
          <cell r="C28426">
            <v>15.4</v>
          </cell>
        </row>
        <row r="28427">
          <cell r="A28427">
            <v>44428</v>
          </cell>
          <cell r="C28427">
            <v>16.100000000000001</v>
          </cell>
        </row>
        <row r="28428">
          <cell r="A28428">
            <v>44428</v>
          </cell>
          <cell r="C28428">
            <v>17</v>
          </cell>
        </row>
        <row r="28429">
          <cell r="A28429">
            <v>44428</v>
          </cell>
          <cell r="C28429">
            <v>17.899999999999999</v>
          </cell>
        </row>
        <row r="28430">
          <cell r="A28430">
            <v>44428</v>
          </cell>
          <cell r="C28430">
            <v>19.100000000000001</v>
          </cell>
        </row>
        <row r="28431">
          <cell r="A28431">
            <v>44428</v>
          </cell>
          <cell r="C28431">
            <v>19.7</v>
          </cell>
        </row>
        <row r="28432">
          <cell r="A28432">
            <v>44428</v>
          </cell>
          <cell r="C28432">
            <v>20.2</v>
          </cell>
        </row>
        <row r="28433">
          <cell r="A28433">
            <v>44428</v>
          </cell>
          <cell r="C28433">
            <v>20.7</v>
          </cell>
        </row>
        <row r="28434">
          <cell r="A28434">
            <v>44428</v>
          </cell>
          <cell r="C28434">
            <v>20.9</v>
          </cell>
        </row>
        <row r="28435">
          <cell r="A28435">
            <v>44428</v>
          </cell>
          <cell r="C28435">
            <v>20.8</v>
          </cell>
        </row>
        <row r="28436">
          <cell r="A28436">
            <v>44428</v>
          </cell>
          <cell r="C28436">
            <v>20.2</v>
          </cell>
        </row>
        <row r="28437">
          <cell r="A28437">
            <v>44428</v>
          </cell>
          <cell r="C28437">
            <v>19.7</v>
          </cell>
        </row>
        <row r="28438">
          <cell r="A28438">
            <v>44428</v>
          </cell>
          <cell r="C28438">
            <v>19.100000000000001</v>
          </cell>
        </row>
        <row r="28439">
          <cell r="A28439">
            <v>44428</v>
          </cell>
          <cell r="C28439">
            <v>18.5</v>
          </cell>
        </row>
        <row r="28440">
          <cell r="A28440">
            <v>44428</v>
          </cell>
          <cell r="C28440">
            <v>17.899999999999999</v>
          </cell>
        </row>
        <row r="28441">
          <cell r="A28441">
            <v>44428</v>
          </cell>
          <cell r="C28441">
            <v>17.399999999999999</v>
          </cell>
        </row>
        <row r="28442">
          <cell r="A28442">
            <v>44428</v>
          </cell>
          <cell r="C28442">
            <v>17.100000000000001</v>
          </cell>
        </row>
        <row r="28443">
          <cell r="A28443">
            <v>44428</v>
          </cell>
          <cell r="C28443">
            <v>16.899999999999999</v>
          </cell>
        </row>
        <row r="28444">
          <cell r="A28444">
            <v>44429</v>
          </cell>
          <cell r="C28444">
            <v>16.7</v>
          </cell>
        </row>
        <row r="28445">
          <cell r="A28445">
            <v>44429</v>
          </cell>
          <cell r="C28445">
            <v>16.5</v>
          </cell>
        </row>
        <row r="28446">
          <cell r="A28446">
            <v>44429</v>
          </cell>
          <cell r="C28446">
            <v>16.399999999999999</v>
          </cell>
        </row>
        <row r="28447">
          <cell r="A28447">
            <v>44429</v>
          </cell>
          <cell r="C28447">
            <v>16.3</v>
          </cell>
        </row>
        <row r="28448">
          <cell r="A28448">
            <v>44429</v>
          </cell>
          <cell r="C28448">
            <v>16</v>
          </cell>
        </row>
        <row r="28449">
          <cell r="A28449">
            <v>44429</v>
          </cell>
          <cell r="C28449">
            <v>15.9</v>
          </cell>
        </row>
        <row r="28450">
          <cell r="A28450">
            <v>44429</v>
          </cell>
          <cell r="C28450">
            <v>15.9</v>
          </cell>
        </row>
        <row r="28451">
          <cell r="A28451">
            <v>44429</v>
          </cell>
          <cell r="C28451">
            <v>15.9</v>
          </cell>
        </row>
        <row r="28452">
          <cell r="A28452">
            <v>44429</v>
          </cell>
          <cell r="C28452">
            <v>16.3</v>
          </cell>
        </row>
        <row r="28453">
          <cell r="A28453">
            <v>44429</v>
          </cell>
          <cell r="C28453">
            <v>16.899999999999999</v>
          </cell>
        </row>
        <row r="28454">
          <cell r="A28454">
            <v>44429</v>
          </cell>
          <cell r="C28454">
            <v>17.3</v>
          </cell>
        </row>
        <row r="28455">
          <cell r="A28455">
            <v>44429</v>
          </cell>
          <cell r="C28455">
            <v>18</v>
          </cell>
        </row>
        <row r="28456">
          <cell r="A28456">
            <v>44429</v>
          </cell>
          <cell r="C28456">
            <v>18.600000000000001</v>
          </cell>
        </row>
        <row r="28457">
          <cell r="A28457">
            <v>44429</v>
          </cell>
          <cell r="C28457">
            <v>19</v>
          </cell>
        </row>
        <row r="28458">
          <cell r="A28458">
            <v>44429</v>
          </cell>
          <cell r="C28458">
            <v>19</v>
          </cell>
        </row>
        <row r="28459">
          <cell r="A28459">
            <v>44429</v>
          </cell>
          <cell r="C28459">
            <v>19.100000000000001</v>
          </cell>
        </row>
        <row r="28460">
          <cell r="A28460">
            <v>44429</v>
          </cell>
          <cell r="C28460">
            <v>18.899999999999999</v>
          </cell>
        </row>
        <row r="28461">
          <cell r="A28461">
            <v>44429</v>
          </cell>
          <cell r="C28461">
            <v>18.2</v>
          </cell>
        </row>
        <row r="28462">
          <cell r="A28462">
            <v>44429</v>
          </cell>
          <cell r="C28462">
            <v>17.7</v>
          </cell>
        </row>
        <row r="28463">
          <cell r="A28463">
            <v>44429</v>
          </cell>
          <cell r="C28463">
            <v>17</v>
          </cell>
        </row>
        <row r="28464">
          <cell r="A28464">
            <v>44429</v>
          </cell>
          <cell r="C28464">
            <v>16.399999999999999</v>
          </cell>
        </row>
        <row r="28465">
          <cell r="A28465">
            <v>44429</v>
          </cell>
          <cell r="C28465">
            <v>16</v>
          </cell>
        </row>
        <row r="28466">
          <cell r="A28466">
            <v>44429</v>
          </cell>
          <cell r="C28466">
            <v>15.8</v>
          </cell>
        </row>
        <row r="28467">
          <cell r="A28467">
            <v>44429</v>
          </cell>
          <cell r="C28467">
            <v>15.7</v>
          </cell>
        </row>
        <row r="28468">
          <cell r="A28468">
            <v>44430</v>
          </cell>
          <cell r="C28468">
            <v>15.5</v>
          </cell>
        </row>
        <row r="28469">
          <cell r="A28469">
            <v>44430</v>
          </cell>
          <cell r="C28469">
            <v>15.3</v>
          </cell>
        </row>
        <row r="28470">
          <cell r="A28470">
            <v>44430</v>
          </cell>
          <cell r="C28470">
            <v>15.2</v>
          </cell>
        </row>
        <row r="28471">
          <cell r="A28471">
            <v>44430</v>
          </cell>
          <cell r="C28471">
            <v>15.3</v>
          </cell>
        </row>
        <row r="28472">
          <cell r="A28472">
            <v>44430</v>
          </cell>
          <cell r="C28472">
            <v>15.2</v>
          </cell>
        </row>
        <row r="28473">
          <cell r="A28473">
            <v>44430</v>
          </cell>
          <cell r="C28473">
            <v>15.4</v>
          </cell>
        </row>
        <row r="28474">
          <cell r="A28474">
            <v>44430</v>
          </cell>
          <cell r="C28474">
            <v>15.9</v>
          </cell>
        </row>
        <row r="28475">
          <cell r="A28475">
            <v>44430</v>
          </cell>
          <cell r="C28475">
            <v>16.3</v>
          </cell>
        </row>
        <row r="28476">
          <cell r="A28476">
            <v>44430</v>
          </cell>
          <cell r="C28476">
            <v>17.100000000000001</v>
          </cell>
        </row>
        <row r="28477">
          <cell r="A28477">
            <v>44430</v>
          </cell>
          <cell r="C28477">
            <v>18.100000000000001</v>
          </cell>
        </row>
        <row r="28478">
          <cell r="A28478">
            <v>44430</v>
          </cell>
          <cell r="C28478">
            <v>19.2</v>
          </cell>
        </row>
        <row r="28479">
          <cell r="A28479">
            <v>44430</v>
          </cell>
          <cell r="C28479">
            <v>20</v>
          </cell>
        </row>
        <row r="28480">
          <cell r="A28480">
            <v>44430</v>
          </cell>
          <cell r="C28480">
            <v>20.399999999999999</v>
          </cell>
        </row>
        <row r="28481">
          <cell r="A28481">
            <v>44430</v>
          </cell>
          <cell r="C28481">
            <v>20.8</v>
          </cell>
        </row>
        <row r="28482">
          <cell r="A28482">
            <v>44430</v>
          </cell>
          <cell r="C28482">
            <v>21</v>
          </cell>
        </row>
        <row r="28483">
          <cell r="A28483">
            <v>44430</v>
          </cell>
          <cell r="C28483">
            <v>21.2</v>
          </cell>
        </row>
        <row r="28484">
          <cell r="A28484">
            <v>44430</v>
          </cell>
          <cell r="C28484">
            <v>20.7</v>
          </cell>
        </row>
        <row r="28485">
          <cell r="A28485">
            <v>44430</v>
          </cell>
          <cell r="C28485">
            <v>20.2</v>
          </cell>
        </row>
        <row r="28486">
          <cell r="A28486">
            <v>44430</v>
          </cell>
          <cell r="C28486">
            <v>19.399999999999999</v>
          </cell>
        </row>
        <row r="28487">
          <cell r="A28487">
            <v>44430</v>
          </cell>
          <cell r="C28487">
            <v>18.5</v>
          </cell>
        </row>
        <row r="28488">
          <cell r="A28488">
            <v>44430</v>
          </cell>
          <cell r="C28488">
            <v>17.5</v>
          </cell>
        </row>
        <row r="28489">
          <cell r="A28489">
            <v>44430</v>
          </cell>
          <cell r="C28489">
            <v>16.7</v>
          </cell>
        </row>
        <row r="28490">
          <cell r="A28490">
            <v>44430</v>
          </cell>
          <cell r="C28490">
            <v>16.3</v>
          </cell>
        </row>
        <row r="28491">
          <cell r="A28491">
            <v>44430</v>
          </cell>
          <cell r="C28491">
            <v>15.9</v>
          </cell>
        </row>
        <row r="28492">
          <cell r="A28492">
            <v>44431</v>
          </cell>
          <cell r="C28492">
            <v>15.6</v>
          </cell>
        </row>
        <row r="28493">
          <cell r="A28493">
            <v>44431</v>
          </cell>
          <cell r="C28493">
            <v>15.2</v>
          </cell>
        </row>
        <row r="28494">
          <cell r="A28494">
            <v>44431</v>
          </cell>
          <cell r="C28494">
            <v>14.9</v>
          </cell>
        </row>
        <row r="28495">
          <cell r="A28495">
            <v>44431</v>
          </cell>
          <cell r="C28495">
            <v>14.8</v>
          </cell>
        </row>
        <row r="28496">
          <cell r="A28496">
            <v>44431</v>
          </cell>
          <cell r="C28496">
            <v>14.2</v>
          </cell>
        </row>
        <row r="28497">
          <cell r="A28497">
            <v>44431</v>
          </cell>
          <cell r="C28497">
            <v>14.3</v>
          </cell>
        </row>
        <row r="28498">
          <cell r="A28498">
            <v>44431</v>
          </cell>
          <cell r="C28498">
            <v>14.7</v>
          </cell>
        </row>
        <row r="28499">
          <cell r="A28499">
            <v>44431</v>
          </cell>
          <cell r="C28499">
            <v>15.2</v>
          </cell>
        </row>
        <row r="28500">
          <cell r="A28500">
            <v>44431</v>
          </cell>
          <cell r="C28500">
            <v>16.100000000000001</v>
          </cell>
        </row>
        <row r="28501">
          <cell r="A28501">
            <v>44431</v>
          </cell>
          <cell r="C28501">
            <v>16.899999999999999</v>
          </cell>
        </row>
        <row r="28502">
          <cell r="A28502">
            <v>44431</v>
          </cell>
          <cell r="C28502">
            <v>18.100000000000001</v>
          </cell>
        </row>
        <row r="28503">
          <cell r="A28503">
            <v>44431</v>
          </cell>
          <cell r="C28503">
            <v>19</v>
          </cell>
        </row>
        <row r="28504">
          <cell r="A28504">
            <v>44431</v>
          </cell>
          <cell r="C28504">
            <v>19.899999999999999</v>
          </cell>
        </row>
        <row r="28505">
          <cell r="A28505">
            <v>44431</v>
          </cell>
          <cell r="C28505">
            <v>20.5</v>
          </cell>
        </row>
        <row r="28506">
          <cell r="A28506">
            <v>44431</v>
          </cell>
          <cell r="C28506">
            <v>20.9</v>
          </cell>
        </row>
        <row r="28507">
          <cell r="A28507">
            <v>44431</v>
          </cell>
          <cell r="C28507">
            <v>21.3</v>
          </cell>
        </row>
        <row r="28508">
          <cell r="A28508">
            <v>44431</v>
          </cell>
          <cell r="C28508">
            <v>21.2</v>
          </cell>
        </row>
        <row r="28509">
          <cell r="A28509">
            <v>44431</v>
          </cell>
          <cell r="C28509">
            <v>21.1</v>
          </cell>
        </row>
        <row r="28510">
          <cell r="A28510">
            <v>44431</v>
          </cell>
          <cell r="C28510">
            <v>20.399999999999999</v>
          </cell>
        </row>
        <row r="28511">
          <cell r="A28511">
            <v>44431</v>
          </cell>
          <cell r="C28511">
            <v>19.5</v>
          </cell>
        </row>
        <row r="28512">
          <cell r="A28512">
            <v>44431</v>
          </cell>
          <cell r="C28512">
            <v>18.399999999999999</v>
          </cell>
        </row>
        <row r="28513">
          <cell r="A28513">
            <v>44431</v>
          </cell>
          <cell r="C28513">
            <v>17.5</v>
          </cell>
        </row>
        <row r="28514">
          <cell r="A28514">
            <v>44431</v>
          </cell>
          <cell r="C28514">
            <v>16.600000000000001</v>
          </cell>
        </row>
        <row r="28515">
          <cell r="A28515">
            <v>44431</v>
          </cell>
          <cell r="C28515">
            <v>15.8</v>
          </cell>
        </row>
        <row r="28516">
          <cell r="A28516">
            <v>44432</v>
          </cell>
          <cell r="C28516">
            <v>15.3</v>
          </cell>
        </row>
        <row r="28517">
          <cell r="A28517">
            <v>44432</v>
          </cell>
          <cell r="C28517">
            <v>14.6</v>
          </cell>
        </row>
        <row r="28518">
          <cell r="A28518">
            <v>44432</v>
          </cell>
          <cell r="C28518">
            <v>13.9</v>
          </cell>
        </row>
        <row r="28519">
          <cell r="A28519">
            <v>44432</v>
          </cell>
          <cell r="C28519">
            <v>13.4</v>
          </cell>
        </row>
        <row r="28520">
          <cell r="A28520">
            <v>44432</v>
          </cell>
          <cell r="C28520">
            <v>13</v>
          </cell>
        </row>
        <row r="28521">
          <cell r="A28521">
            <v>44432</v>
          </cell>
          <cell r="C28521">
            <v>12.7</v>
          </cell>
        </row>
        <row r="28522">
          <cell r="A28522">
            <v>44432</v>
          </cell>
          <cell r="C28522">
            <v>12.9</v>
          </cell>
        </row>
        <row r="28523">
          <cell r="A28523">
            <v>44432</v>
          </cell>
          <cell r="C28523">
            <v>13.4</v>
          </cell>
        </row>
        <row r="28524">
          <cell r="A28524">
            <v>44432</v>
          </cell>
          <cell r="C28524">
            <v>14.5</v>
          </cell>
        </row>
        <row r="28525">
          <cell r="A28525">
            <v>44432</v>
          </cell>
          <cell r="C28525">
            <v>15.9</v>
          </cell>
        </row>
        <row r="28526">
          <cell r="A28526">
            <v>44432</v>
          </cell>
          <cell r="C28526">
            <v>17.399999999999999</v>
          </cell>
        </row>
        <row r="28527">
          <cell r="A28527">
            <v>44432</v>
          </cell>
          <cell r="C28527">
            <v>18.3</v>
          </cell>
        </row>
        <row r="28528">
          <cell r="A28528">
            <v>44432</v>
          </cell>
          <cell r="C28528">
            <v>19.5</v>
          </cell>
        </row>
        <row r="28529">
          <cell r="A28529">
            <v>44432</v>
          </cell>
          <cell r="C28529">
            <v>20.399999999999999</v>
          </cell>
        </row>
        <row r="28530">
          <cell r="A28530">
            <v>44432</v>
          </cell>
          <cell r="C28530">
            <v>21.1</v>
          </cell>
        </row>
        <row r="28531">
          <cell r="A28531">
            <v>44432</v>
          </cell>
          <cell r="C28531">
            <v>21.6</v>
          </cell>
        </row>
        <row r="28532">
          <cell r="A28532">
            <v>44432</v>
          </cell>
          <cell r="C28532">
            <v>21.5</v>
          </cell>
        </row>
        <row r="28533">
          <cell r="A28533">
            <v>44432</v>
          </cell>
          <cell r="C28533">
            <v>21.2</v>
          </cell>
        </row>
        <row r="28534">
          <cell r="A28534">
            <v>44432</v>
          </cell>
          <cell r="C28534">
            <v>20.399999999999999</v>
          </cell>
        </row>
        <row r="28535">
          <cell r="A28535">
            <v>44432</v>
          </cell>
          <cell r="C28535">
            <v>19.600000000000001</v>
          </cell>
        </row>
        <row r="28536">
          <cell r="A28536">
            <v>44432</v>
          </cell>
          <cell r="C28536">
            <v>18.600000000000001</v>
          </cell>
        </row>
        <row r="28537">
          <cell r="A28537">
            <v>44432</v>
          </cell>
          <cell r="C28537">
            <v>17.7</v>
          </cell>
        </row>
        <row r="28538">
          <cell r="A28538">
            <v>44432</v>
          </cell>
          <cell r="C28538">
            <v>16.600000000000001</v>
          </cell>
        </row>
        <row r="28539">
          <cell r="A28539">
            <v>44432</v>
          </cell>
          <cell r="C28539">
            <v>16</v>
          </cell>
        </row>
        <row r="28540">
          <cell r="A28540">
            <v>44433</v>
          </cell>
          <cell r="C28540">
            <v>15.4</v>
          </cell>
        </row>
        <row r="28541">
          <cell r="A28541">
            <v>44433</v>
          </cell>
          <cell r="C28541">
            <v>14.7</v>
          </cell>
        </row>
        <row r="28542">
          <cell r="A28542">
            <v>44433</v>
          </cell>
          <cell r="C28542">
            <v>14</v>
          </cell>
        </row>
        <row r="28543">
          <cell r="A28543">
            <v>44433</v>
          </cell>
          <cell r="C28543">
            <v>13.9</v>
          </cell>
        </row>
        <row r="28544">
          <cell r="A28544">
            <v>44433</v>
          </cell>
          <cell r="C28544">
            <v>13.2</v>
          </cell>
        </row>
        <row r="28545">
          <cell r="A28545">
            <v>44433</v>
          </cell>
          <cell r="C28545">
            <v>13.3</v>
          </cell>
        </row>
        <row r="28546">
          <cell r="A28546">
            <v>44433</v>
          </cell>
          <cell r="C28546">
            <v>13.3</v>
          </cell>
        </row>
        <row r="28547">
          <cell r="A28547">
            <v>44433</v>
          </cell>
          <cell r="C28547">
            <v>13.9</v>
          </cell>
        </row>
        <row r="28548">
          <cell r="A28548">
            <v>44433</v>
          </cell>
          <cell r="C28548">
            <v>14.4</v>
          </cell>
        </row>
        <row r="28549">
          <cell r="A28549">
            <v>44433</v>
          </cell>
          <cell r="C28549">
            <v>15.2</v>
          </cell>
        </row>
        <row r="28550">
          <cell r="A28550">
            <v>44433</v>
          </cell>
          <cell r="C28550">
            <v>15.8</v>
          </cell>
        </row>
        <row r="28551">
          <cell r="A28551">
            <v>44433</v>
          </cell>
          <cell r="C28551">
            <v>16.8</v>
          </cell>
        </row>
        <row r="28552">
          <cell r="A28552">
            <v>44433</v>
          </cell>
          <cell r="C28552">
            <v>17.8</v>
          </cell>
        </row>
        <row r="28553">
          <cell r="A28553">
            <v>44433</v>
          </cell>
          <cell r="C28553">
            <v>18.8</v>
          </cell>
        </row>
        <row r="28554">
          <cell r="A28554">
            <v>44433</v>
          </cell>
          <cell r="C28554">
            <v>19.399999999999999</v>
          </cell>
        </row>
        <row r="28555">
          <cell r="A28555">
            <v>44433</v>
          </cell>
          <cell r="C28555">
            <v>19.8</v>
          </cell>
        </row>
        <row r="28556">
          <cell r="A28556">
            <v>44433</v>
          </cell>
          <cell r="C28556">
            <v>20.2</v>
          </cell>
        </row>
        <row r="28557">
          <cell r="A28557">
            <v>44433</v>
          </cell>
          <cell r="C28557">
            <v>20.100000000000001</v>
          </cell>
        </row>
        <row r="28558">
          <cell r="A28558">
            <v>44433</v>
          </cell>
          <cell r="C28558">
            <v>19.5</v>
          </cell>
        </row>
        <row r="28559">
          <cell r="A28559">
            <v>44433</v>
          </cell>
          <cell r="C28559">
            <v>18.7</v>
          </cell>
        </row>
        <row r="28560">
          <cell r="A28560">
            <v>44433</v>
          </cell>
          <cell r="C28560">
            <v>17.7</v>
          </cell>
        </row>
        <row r="28561">
          <cell r="A28561">
            <v>44433</v>
          </cell>
          <cell r="C28561">
            <v>17</v>
          </cell>
        </row>
        <row r="28562">
          <cell r="A28562">
            <v>44433</v>
          </cell>
          <cell r="C28562">
            <v>16.2</v>
          </cell>
        </row>
        <row r="28563">
          <cell r="A28563">
            <v>44433</v>
          </cell>
          <cell r="C28563">
            <v>15.9</v>
          </cell>
        </row>
        <row r="28564">
          <cell r="A28564">
            <v>44434</v>
          </cell>
          <cell r="C28564">
            <v>15.6</v>
          </cell>
        </row>
        <row r="28565">
          <cell r="A28565">
            <v>44434</v>
          </cell>
          <cell r="C28565">
            <v>15.5</v>
          </cell>
        </row>
        <row r="28566">
          <cell r="A28566">
            <v>44434</v>
          </cell>
          <cell r="C28566">
            <v>15.5</v>
          </cell>
        </row>
        <row r="28567">
          <cell r="A28567">
            <v>44434</v>
          </cell>
          <cell r="C28567">
            <v>15.5</v>
          </cell>
        </row>
        <row r="28568">
          <cell r="A28568">
            <v>44434</v>
          </cell>
          <cell r="C28568">
            <v>15</v>
          </cell>
        </row>
        <row r="28569">
          <cell r="A28569">
            <v>44434</v>
          </cell>
          <cell r="C28569">
            <v>15.1</v>
          </cell>
        </row>
        <row r="28570">
          <cell r="A28570">
            <v>44434</v>
          </cell>
          <cell r="C28570">
            <v>15.5</v>
          </cell>
        </row>
        <row r="28571">
          <cell r="A28571">
            <v>44434</v>
          </cell>
          <cell r="C28571">
            <v>15.9</v>
          </cell>
        </row>
        <row r="28572">
          <cell r="A28572">
            <v>44434</v>
          </cell>
          <cell r="C28572">
            <v>16.399999999999999</v>
          </cell>
        </row>
        <row r="28573">
          <cell r="A28573">
            <v>44434</v>
          </cell>
          <cell r="C28573">
            <v>17.100000000000001</v>
          </cell>
        </row>
        <row r="28574">
          <cell r="A28574">
            <v>44434</v>
          </cell>
          <cell r="C28574">
            <v>17.899999999999999</v>
          </cell>
        </row>
        <row r="28575">
          <cell r="A28575">
            <v>44434</v>
          </cell>
          <cell r="C28575">
            <v>18.5</v>
          </cell>
        </row>
        <row r="28576">
          <cell r="A28576">
            <v>44434</v>
          </cell>
          <cell r="C28576">
            <v>19.2</v>
          </cell>
        </row>
        <row r="28577">
          <cell r="A28577">
            <v>44434</v>
          </cell>
          <cell r="C28577">
            <v>20</v>
          </cell>
        </row>
        <row r="28578">
          <cell r="A28578">
            <v>44434</v>
          </cell>
          <cell r="C28578">
            <v>20.2</v>
          </cell>
        </row>
        <row r="28579">
          <cell r="A28579">
            <v>44434</v>
          </cell>
          <cell r="C28579">
            <v>20.399999999999999</v>
          </cell>
        </row>
        <row r="28580">
          <cell r="A28580">
            <v>44434</v>
          </cell>
          <cell r="C28580">
            <v>20.399999999999999</v>
          </cell>
        </row>
        <row r="28581">
          <cell r="A28581">
            <v>44434</v>
          </cell>
          <cell r="C28581">
            <v>20.100000000000001</v>
          </cell>
        </row>
        <row r="28582">
          <cell r="A28582">
            <v>44434</v>
          </cell>
          <cell r="C28582">
            <v>19.399999999999999</v>
          </cell>
        </row>
        <row r="28583">
          <cell r="A28583">
            <v>44434</v>
          </cell>
          <cell r="C28583">
            <v>18.399999999999999</v>
          </cell>
        </row>
        <row r="28584">
          <cell r="A28584">
            <v>44434</v>
          </cell>
          <cell r="C28584">
            <v>17.100000000000001</v>
          </cell>
        </row>
        <row r="28585">
          <cell r="A28585">
            <v>44434</v>
          </cell>
          <cell r="C28585">
            <v>16.100000000000001</v>
          </cell>
        </row>
        <row r="28586">
          <cell r="A28586">
            <v>44434</v>
          </cell>
          <cell r="C28586">
            <v>15.1</v>
          </cell>
        </row>
        <row r="28587">
          <cell r="A28587">
            <v>44434</v>
          </cell>
          <cell r="C28587">
            <v>14.5</v>
          </cell>
        </row>
        <row r="28588">
          <cell r="A28588">
            <v>44435</v>
          </cell>
          <cell r="C28588">
            <v>13.9</v>
          </cell>
        </row>
        <row r="28589">
          <cell r="A28589">
            <v>44435</v>
          </cell>
          <cell r="C28589">
            <v>13.2</v>
          </cell>
        </row>
        <row r="28590">
          <cell r="A28590">
            <v>44435</v>
          </cell>
          <cell r="C28590">
            <v>12.5</v>
          </cell>
        </row>
        <row r="28591">
          <cell r="A28591">
            <v>44435</v>
          </cell>
          <cell r="C28591">
            <v>12.1</v>
          </cell>
        </row>
        <row r="28592">
          <cell r="A28592">
            <v>44435</v>
          </cell>
          <cell r="C28592">
            <v>11.5</v>
          </cell>
        </row>
        <row r="28593">
          <cell r="A28593">
            <v>44435</v>
          </cell>
          <cell r="C28593">
            <v>11.5</v>
          </cell>
        </row>
        <row r="28594">
          <cell r="A28594">
            <v>44435</v>
          </cell>
          <cell r="C28594">
            <v>11.9</v>
          </cell>
        </row>
        <row r="28595">
          <cell r="A28595">
            <v>44435</v>
          </cell>
          <cell r="C28595">
            <v>12.5</v>
          </cell>
        </row>
        <row r="28596">
          <cell r="A28596">
            <v>44435</v>
          </cell>
          <cell r="C28596">
            <v>13.5</v>
          </cell>
        </row>
        <row r="28597">
          <cell r="A28597">
            <v>44435</v>
          </cell>
          <cell r="C28597">
            <v>14.5</v>
          </cell>
        </row>
        <row r="28598">
          <cell r="A28598">
            <v>44435</v>
          </cell>
          <cell r="C28598">
            <v>15.5</v>
          </cell>
        </row>
        <row r="28599">
          <cell r="A28599">
            <v>44435</v>
          </cell>
          <cell r="C28599">
            <v>16.3</v>
          </cell>
        </row>
        <row r="28600">
          <cell r="A28600">
            <v>44435</v>
          </cell>
          <cell r="C28600">
            <v>17</v>
          </cell>
        </row>
        <row r="28601">
          <cell r="A28601">
            <v>44435</v>
          </cell>
          <cell r="C28601">
            <v>17.8</v>
          </cell>
        </row>
        <row r="28602">
          <cell r="A28602">
            <v>44435</v>
          </cell>
          <cell r="C28602">
            <v>18.2</v>
          </cell>
        </row>
        <row r="28603">
          <cell r="A28603">
            <v>44435</v>
          </cell>
          <cell r="C28603">
            <v>18.600000000000001</v>
          </cell>
        </row>
        <row r="28604">
          <cell r="A28604">
            <v>44435</v>
          </cell>
          <cell r="C28604">
            <v>18.7</v>
          </cell>
        </row>
        <row r="28605">
          <cell r="A28605">
            <v>44435</v>
          </cell>
          <cell r="C28605">
            <v>18.600000000000001</v>
          </cell>
        </row>
        <row r="28606">
          <cell r="A28606">
            <v>44435</v>
          </cell>
          <cell r="C28606">
            <v>17.899999999999999</v>
          </cell>
        </row>
        <row r="28607">
          <cell r="A28607">
            <v>44435</v>
          </cell>
          <cell r="C28607">
            <v>17.2</v>
          </cell>
        </row>
        <row r="28608">
          <cell r="A28608">
            <v>44435</v>
          </cell>
          <cell r="C28608">
            <v>16.5</v>
          </cell>
        </row>
        <row r="28609">
          <cell r="A28609">
            <v>44435</v>
          </cell>
          <cell r="C28609">
            <v>15.7</v>
          </cell>
        </row>
        <row r="28610">
          <cell r="A28610">
            <v>44435</v>
          </cell>
          <cell r="C28610">
            <v>15.1</v>
          </cell>
        </row>
        <row r="28611">
          <cell r="A28611">
            <v>44435</v>
          </cell>
          <cell r="C28611">
            <v>14.5</v>
          </cell>
        </row>
        <row r="28612">
          <cell r="A28612">
            <v>44436</v>
          </cell>
          <cell r="C28612">
            <v>14</v>
          </cell>
        </row>
        <row r="28613">
          <cell r="A28613">
            <v>44436</v>
          </cell>
          <cell r="C28613">
            <v>13.3</v>
          </cell>
        </row>
        <row r="28614">
          <cell r="A28614">
            <v>44436</v>
          </cell>
          <cell r="C28614">
            <v>12.6</v>
          </cell>
        </row>
        <row r="28615">
          <cell r="A28615">
            <v>44436</v>
          </cell>
          <cell r="C28615">
            <v>12.2</v>
          </cell>
        </row>
        <row r="28616">
          <cell r="A28616">
            <v>44436</v>
          </cell>
          <cell r="C28616">
            <v>11.6</v>
          </cell>
        </row>
        <row r="28617">
          <cell r="A28617">
            <v>44436</v>
          </cell>
          <cell r="C28617">
            <v>11.5</v>
          </cell>
        </row>
        <row r="28618">
          <cell r="A28618">
            <v>44436</v>
          </cell>
          <cell r="C28618">
            <v>11.9</v>
          </cell>
        </row>
        <row r="28619">
          <cell r="A28619">
            <v>44436</v>
          </cell>
          <cell r="C28619">
            <v>12.5</v>
          </cell>
        </row>
        <row r="28620">
          <cell r="A28620">
            <v>44436</v>
          </cell>
          <cell r="C28620">
            <v>13.7</v>
          </cell>
        </row>
        <row r="28621">
          <cell r="A28621">
            <v>44436</v>
          </cell>
          <cell r="C28621">
            <v>14.9</v>
          </cell>
        </row>
        <row r="28622">
          <cell r="A28622">
            <v>44436</v>
          </cell>
          <cell r="C28622">
            <v>16.100000000000001</v>
          </cell>
        </row>
        <row r="28623">
          <cell r="A28623">
            <v>44436</v>
          </cell>
          <cell r="C28623">
            <v>17.100000000000001</v>
          </cell>
        </row>
        <row r="28624">
          <cell r="A28624">
            <v>44436</v>
          </cell>
          <cell r="C28624">
            <v>18</v>
          </cell>
        </row>
        <row r="28625">
          <cell r="A28625">
            <v>44436</v>
          </cell>
          <cell r="C28625">
            <v>18.899999999999999</v>
          </cell>
        </row>
        <row r="28626">
          <cell r="A28626">
            <v>44436</v>
          </cell>
          <cell r="C28626">
            <v>19.5</v>
          </cell>
        </row>
        <row r="28627">
          <cell r="A28627">
            <v>44436</v>
          </cell>
          <cell r="C28627">
            <v>20</v>
          </cell>
        </row>
        <row r="28628">
          <cell r="A28628">
            <v>44436</v>
          </cell>
          <cell r="C28628">
            <v>19.8</v>
          </cell>
        </row>
        <row r="28629">
          <cell r="A28629">
            <v>44436</v>
          </cell>
          <cell r="C28629">
            <v>19.7</v>
          </cell>
        </row>
        <row r="28630">
          <cell r="A28630">
            <v>44436</v>
          </cell>
          <cell r="C28630">
            <v>19.100000000000001</v>
          </cell>
        </row>
        <row r="28631">
          <cell r="A28631">
            <v>44436</v>
          </cell>
          <cell r="C28631">
            <v>18.3</v>
          </cell>
        </row>
        <row r="28632">
          <cell r="A28632">
            <v>44436</v>
          </cell>
          <cell r="C28632">
            <v>17.5</v>
          </cell>
        </row>
        <row r="28633">
          <cell r="A28633">
            <v>44436</v>
          </cell>
          <cell r="C28633">
            <v>16.5</v>
          </cell>
        </row>
        <row r="28634">
          <cell r="A28634">
            <v>44436</v>
          </cell>
          <cell r="C28634">
            <v>15.8</v>
          </cell>
        </row>
        <row r="28635">
          <cell r="A28635">
            <v>44436</v>
          </cell>
          <cell r="C28635">
            <v>15.1</v>
          </cell>
        </row>
        <row r="28636">
          <cell r="A28636">
            <v>44437</v>
          </cell>
          <cell r="C28636">
            <v>14.5</v>
          </cell>
        </row>
        <row r="28637">
          <cell r="A28637">
            <v>44437</v>
          </cell>
          <cell r="C28637">
            <v>13.9</v>
          </cell>
        </row>
        <row r="28638">
          <cell r="A28638">
            <v>44437</v>
          </cell>
          <cell r="C28638">
            <v>13.4</v>
          </cell>
        </row>
        <row r="28639">
          <cell r="A28639">
            <v>44437</v>
          </cell>
          <cell r="C28639">
            <v>12.9</v>
          </cell>
        </row>
        <row r="28640">
          <cell r="A28640">
            <v>44437</v>
          </cell>
          <cell r="C28640">
            <v>12.1</v>
          </cell>
        </row>
        <row r="28641">
          <cell r="A28641">
            <v>44437</v>
          </cell>
          <cell r="C28641">
            <v>12.1</v>
          </cell>
        </row>
        <row r="28642">
          <cell r="A28642">
            <v>44437</v>
          </cell>
          <cell r="C28642">
            <v>12.7</v>
          </cell>
        </row>
        <row r="28643">
          <cell r="A28643">
            <v>44437</v>
          </cell>
          <cell r="C28643">
            <v>13.5</v>
          </cell>
        </row>
        <row r="28644">
          <cell r="A28644">
            <v>44437</v>
          </cell>
          <cell r="C28644">
            <v>14.7</v>
          </cell>
        </row>
        <row r="28645">
          <cell r="A28645">
            <v>44437</v>
          </cell>
          <cell r="C28645">
            <v>16</v>
          </cell>
        </row>
        <row r="28646">
          <cell r="A28646">
            <v>44437</v>
          </cell>
          <cell r="C28646">
            <v>17.100000000000001</v>
          </cell>
        </row>
        <row r="28647">
          <cell r="A28647">
            <v>44437</v>
          </cell>
          <cell r="C28647">
            <v>18.100000000000001</v>
          </cell>
        </row>
        <row r="28648">
          <cell r="A28648">
            <v>44437</v>
          </cell>
          <cell r="C28648">
            <v>18.899999999999999</v>
          </cell>
        </row>
        <row r="28649">
          <cell r="A28649">
            <v>44437</v>
          </cell>
          <cell r="C28649">
            <v>19.600000000000001</v>
          </cell>
        </row>
        <row r="28650">
          <cell r="A28650">
            <v>44437</v>
          </cell>
          <cell r="C28650">
            <v>19.899999999999999</v>
          </cell>
        </row>
        <row r="28651">
          <cell r="A28651">
            <v>44437</v>
          </cell>
          <cell r="C28651">
            <v>20.100000000000001</v>
          </cell>
        </row>
        <row r="28652">
          <cell r="A28652">
            <v>44437</v>
          </cell>
          <cell r="C28652">
            <v>19.7</v>
          </cell>
        </row>
        <row r="28653">
          <cell r="A28653">
            <v>44437</v>
          </cell>
          <cell r="C28653">
            <v>19.5</v>
          </cell>
        </row>
        <row r="28654">
          <cell r="A28654">
            <v>44437</v>
          </cell>
          <cell r="C28654">
            <v>18.7</v>
          </cell>
        </row>
        <row r="28655">
          <cell r="A28655">
            <v>44437</v>
          </cell>
          <cell r="C28655">
            <v>17.8</v>
          </cell>
        </row>
        <row r="28656">
          <cell r="A28656">
            <v>44437</v>
          </cell>
          <cell r="C28656">
            <v>16.7</v>
          </cell>
        </row>
        <row r="28657">
          <cell r="A28657">
            <v>44437</v>
          </cell>
          <cell r="C28657">
            <v>15.7</v>
          </cell>
        </row>
        <row r="28658">
          <cell r="A28658">
            <v>44437</v>
          </cell>
          <cell r="C28658">
            <v>14.8</v>
          </cell>
        </row>
        <row r="28659">
          <cell r="A28659">
            <v>44437</v>
          </cell>
          <cell r="C28659">
            <v>14.3</v>
          </cell>
        </row>
        <row r="28660">
          <cell r="A28660">
            <v>44438</v>
          </cell>
          <cell r="C28660">
            <v>13.8</v>
          </cell>
        </row>
        <row r="28661">
          <cell r="A28661">
            <v>44438</v>
          </cell>
          <cell r="C28661">
            <v>13.3</v>
          </cell>
        </row>
        <row r="28662">
          <cell r="A28662">
            <v>44438</v>
          </cell>
          <cell r="C28662">
            <v>13</v>
          </cell>
        </row>
        <row r="28663">
          <cell r="A28663">
            <v>44438</v>
          </cell>
          <cell r="C28663">
            <v>12.9</v>
          </cell>
        </row>
        <row r="28664">
          <cell r="A28664">
            <v>44438</v>
          </cell>
          <cell r="C28664">
            <v>12.4</v>
          </cell>
        </row>
        <row r="28665">
          <cell r="A28665">
            <v>44438</v>
          </cell>
          <cell r="C28665">
            <v>12.5</v>
          </cell>
        </row>
        <row r="28666">
          <cell r="A28666">
            <v>44438</v>
          </cell>
          <cell r="C28666">
            <v>12.8</v>
          </cell>
        </row>
        <row r="28667">
          <cell r="A28667">
            <v>44438</v>
          </cell>
          <cell r="C28667">
            <v>13.1</v>
          </cell>
        </row>
        <row r="28668">
          <cell r="A28668">
            <v>44438</v>
          </cell>
          <cell r="C28668">
            <v>13.8</v>
          </cell>
        </row>
        <row r="28669">
          <cell r="A28669">
            <v>44438</v>
          </cell>
          <cell r="C28669">
            <v>14.7</v>
          </cell>
        </row>
        <row r="28670">
          <cell r="A28670">
            <v>44438</v>
          </cell>
          <cell r="C28670">
            <v>15.5</v>
          </cell>
        </row>
        <row r="28671">
          <cell r="A28671">
            <v>44438</v>
          </cell>
          <cell r="C28671">
            <v>16.3</v>
          </cell>
        </row>
        <row r="28672">
          <cell r="A28672">
            <v>44438</v>
          </cell>
          <cell r="C28672">
            <v>17.3</v>
          </cell>
        </row>
        <row r="28673">
          <cell r="A28673">
            <v>44438</v>
          </cell>
          <cell r="C28673">
            <v>18.2</v>
          </cell>
        </row>
        <row r="28674">
          <cell r="A28674">
            <v>44438</v>
          </cell>
          <cell r="C28674">
            <v>18.8</v>
          </cell>
        </row>
        <row r="28675">
          <cell r="A28675">
            <v>44438</v>
          </cell>
          <cell r="C28675">
            <v>19.3</v>
          </cell>
        </row>
        <row r="28676">
          <cell r="A28676">
            <v>44438</v>
          </cell>
          <cell r="C28676">
            <v>19.100000000000001</v>
          </cell>
        </row>
        <row r="28677">
          <cell r="A28677">
            <v>44438</v>
          </cell>
          <cell r="C28677">
            <v>19.100000000000001</v>
          </cell>
        </row>
        <row r="28678">
          <cell r="A28678">
            <v>44438</v>
          </cell>
          <cell r="C28678">
            <v>18.600000000000001</v>
          </cell>
        </row>
        <row r="28679">
          <cell r="A28679">
            <v>44438</v>
          </cell>
          <cell r="C28679">
            <v>17.899999999999999</v>
          </cell>
        </row>
        <row r="28680">
          <cell r="A28680">
            <v>44438</v>
          </cell>
          <cell r="C28680">
            <v>17.100000000000001</v>
          </cell>
        </row>
        <row r="28681">
          <cell r="A28681">
            <v>44438</v>
          </cell>
          <cell r="C28681">
            <v>16.399999999999999</v>
          </cell>
        </row>
        <row r="28682">
          <cell r="A28682">
            <v>44438</v>
          </cell>
          <cell r="C28682">
            <v>15.5</v>
          </cell>
        </row>
        <row r="28683">
          <cell r="A28683">
            <v>44438</v>
          </cell>
          <cell r="C28683">
            <v>15.1</v>
          </cell>
        </row>
        <row r="28684">
          <cell r="A28684">
            <v>44439</v>
          </cell>
          <cell r="C28684">
            <v>14.8</v>
          </cell>
        </row>
        <row r="28685">
          <cell r="A28685">
            <v>44439</v>
          </cell>
          <cell r="C28685">
            <v>14.5</v>
          </cell>
        </row>
        <row r="28686">
          <cell r="A28686">
            <v>44439</v>
          </cell>
          <cell r="C28686">
            <v>14.1</v>
          </cell>
        </row>
        <row r="28687">
          <cell r="A28687">
            <v>44439</v>
          </cell>
          <cell r="C28687">
            <v>14</v>
          </cell>
        </row>
        <row r="28688">
          <cell r="A28688">
            <v>44439</v>
          </cell>
          <cell r="C28688">
            <v>13.3</v>
          </cell>
        </row>
        <row r="28689">
          <cell r="A28689">
            <v>44439</v>
          </cell>
          <cell r="C28689">
            <v>13.3</v>
          </cell>
        </row>
        <row r="28690">
          <cell r="A28690">
            <v>44439</v>
          </cell>
          <cell r="C28690">
            <v>13.4</v>
          </cell>
        </row>
        <row r="28691">
          <cell r="A28691">
            <v>44439</v>
          </cell>
          <cell r="C28691">
            <v>13.6</v>
          </cell>
        </row>
        <row r="28692">
          <cell r="A28692">
            <v>44439</v>
          </cell>
          <cell r="C28692">
            <v>14</v>
          </cell>
        </row>
        <row r="28693">
          <cell r="A28693">
            <v>44439</v>
          </cell>
          <cell r="C28693">
            <v>14.8</v>
          </cell>
        </row>
        <row r="28694">
          <cell r="A28694">
            <v>44439</v>
          </cell>
          <cell r="C28694">
            <v>15.6</v>
          </cell>
        </row>
        <row r="28695">
          <cell r="A28695">
            <v>44439</v>
          </cell>
          <cell r="C28695">
            <v>16.2</v>
          </cell>
        </row>
        <row r="28696">
          <cell r="A28696">
            <v>44439</v>
          </cell>
          <cell r="C28696">
            <v>17</v>
          </cell>
        </row>
        <row r="28697">
          <cell r="A28697">
            <v>44439</v>
          </cell>
          <cell r="C28697">
            <v>17.7</v>
          </cell>
        </row>
        <row r="28698">
          <cell r="A28698">
            <v>44439</v>
          </cell>
          <cell r="C28698">
            <v>18.100000000000001</v>
          </cell>
        </row>
        <row r="28699">
          <cell r="A28699">
            <v>44439</v>
          </cell>
          <cell r="C28699">
            <v>18.600000000000001</v>
          </cell>
        </row>
        <row r="28700">
          <cell r="A28700">
            <v>44439</v>
          </cell>
          <cell r="C28700">
            <v>17.8</v>
          </cell>
        </row>
        <row r="28701">
          <cell r="A28701">
            <v>44439</v>
          </cell>
          <cell r="C28701">
            <v>17.899999999999999</v>
          </cell>
        </row>
        <row r="28702">
          <cell r="A28702">
            <v>44439</v>
          </cell>
          <cell r="C28702">
            <v>17.3</v>
          </cell>
        </row>
        <row r="28703">
          <cell r="A28703">
            <v>44439</v>
          </cell>
          <cell r="C28703">
            <v>16.600000000000001</v>
          </cell>
        </row>
        <row r="28704">
          <cell r="A28704">
            <v>44439</v>
          </cell>
          <cell r="C28704">
            <v>15.8</v>
          </cell>
        </row>
        <row r="28705">
          <cell r="A28705">
            <v>44439</v>
          </cell>
          <cell r="C28705">
            <v>15.1</v>
          </cell>
        </row>
        <row r="28706">
          <cell r="A28706">
            <v>44439</v>
          </cell>
          <cell r="C28706">
            <v>14.4</v>
          </cell>
        </row>
        <row r="28707">
          <cell r="A28707">
            <v>44439</v>
          </cell>
          <cell r="C28707">
            <v>14</v>
          </cell>
        </row>
        <row r="28708">
          <cell r="A28708">
            <v>44440</v>
          </cell>
          <cell r="C28708">
            <v>13.6</v>
          </cell>
        </row>
        <row r="28709">
          <cell r="A28709">
            <v>44440</v>
          </cell>
          <cell r="C28709">
            <v>13.3</v>
          </cell>
        </row>
        <row r="28710">
          <cell r="A28710">
            <v>44440</v>
          </cell>
          <cell r="C28710">
            <v>12.9</v>
          </cell>
        </row>
        <row r="28711">
          <cell r="A28711">
            <v>44440</v>
          </cell>
          <cell r="C28711">
            <v>12.9</v>
          </cell>
        </row>
        <row r="28712">
          <cell r="A28712">
            <v>44440</v>
          </cell>
          <cell r="C28712">
            <v>12.4</v>
          </cell>
        </row>
        <row r="28713">
          <cell r="A28713">
            <v>44440</v>
          </cell>
          <cell r="C28713">
            <v>12.5</v>
          </cell>
        </row>
        <row r="28714">
          <cell r="A28714">
            <v>44440</v>
          </cell>
          <cell r="C28714">
            <v>12.6</v>
          </cell>
        </row>
        <row r="28715">
          <cell r="A28715">
            <v>44440</v>
          </cell>
          <cell r="C28715">
            <v>13</v>
          </cell>
        </row>
        <row r="28716">
          <cell r="A28716">
            <v>44440</v>
          </cell>
          <cell r="C28716">
            <v>13.6</v>
          </cell>
        </row>
        <row r="28717">
          <cell r="A28717">
            <v>44440</v>
          </cell>
          <cell r="C28717">
            <v>14.3</v>
          </cell>
        </row>
        <row r="28718">
          <cell r="A28718">
            <v>44440</v>
          </cell>
          <cell r="C28718">
            <v>15.3</v>
          </cell>
        </row>
        <row r="28719">
          <cell r="A28719">
            <v>44440</v>
          </cell>
          <cell r="C28719">
            <v>16.100000000000001</v>
          </cell>
        </row>
        <row r="28720">
          <cell r="A28720">
            <v>44440</v>
          </cell>
          <cell r="C28720">
            <v>16.899999999999999</v>
          </cell>
        </row>
        <row r="28721">
          <cell r="A28721">
            <v>44440</v>
          </cell>
          <cell r="C28721">
            <v>17.7</v>
          </cell>
        </row>
        <row r="28722">
          <cell r="A28722">
            <v>44440</v>
          </cell>
          <cell r="C28722">
            <v>18.2</v>
          </cell>
        </row>
        <row r="28723">
          <cell r="A28723">
            <v>44440</v>
          </cell>
          <cell r="C28723">
            <v>18.7</v>
          </cell>
        </row>
        <row r="28724">
          <cell r="A28724">
            <v>44440</v>
          </cell>
          <cell r="C28724">
            <v>18.2</v>
          </cell>
        </row>
        <row r="28725">
          <cell r="A28725">
            <v>44440</v>
          </cell>
          <cell r="C28725">
            <v>18.2</v>
          </cell>
        </row>
        <row r="28726">
          <cell r="A28726">
            <v>44440</v>
          </cell>
          <cell r="C28726">
            <v>17.5</v>
          </cell>
        </row>
        <row r="28727">
          <cell r="A28727">
            <v>44440</v>
          </cell>
          <cell r="C28727">
            <v>16.899999999999999</v>
          </cell>
        </row>
        <row r="28728">
          <cell r="A28728">
            <v>44440</v>
          </cell>
          <cell r="C28728">
            <v>16</v>
          </cell>
        </row>
        <row r="28729">
          <cell r="A28729">
            <v>44440</v>
          </cell>
          <cell r="C28729">
            <v>15.3</v>
          </cell>
        </row>
        <row r="28730">
          <cell r="A28730">
            <v>44440</v>
          </cell>
          <cell r="C28730">
            <v>14.9</v>
          </cell>
        </row>
        <row r="28731">
          <cell r="A28731">
            <v>44440</v>
          </cell>
          <cell r="C28731">
            <v>14.4</v>
          </cell>
        </row>
        <row r="28732">
          <cell r="A28732">
            <v>44441</v>
          </cell>
          <cell r="C28732">
            <v>14</v>
          </cell>
        </row>
        <row r="28733">
          <cell r="A28733">
            <v>44441</v>
          </cell>
          <cell r="C28733">
            <v>13.6</v>
          </cell>
        </row>
        <row r="28734">
          <cell r="A28734">
            <v>44441</v>
          </cell>
          <cell r="C28734">
            <v>13.4</v>
          </cell>
        </row>
        <row r="28735">
          <cell r="A28735">
            <v>44441</v>
          </cell>
          <cell r="C28735">
            <v>13.4</v>
          </cell>
        </row>
        <row r="28736">
          <cell r="A28736">
            <v>44441</v>
          </cell>
          <cell r="C28736">
            <v>12.9</v>
          </cell>
        </row>
        <row r="28737">
          <cell r="A28737">
            <v>44441</v>
          </cell>
          <cell r="C28737">
            <v>12.9</v>
          </cell>
        </row>
        <row r="28738">
          <cell r="A28738">
            <v>44441</v>
          </cell>
          <cell r="C28738">
            <v>13</v>
          </cell>
        </row>
        <row r="28739">
          <cell r="A28739">
            <v>44441</v>
          </cell>
          <cell r="C28739">
            <v>13.3</v>
          </cell>
        </row>
        <row r="28740">
          <cell r="A28740">
            <v>44441</v>
          </cell>
          <cell r="C28740">
            <v>13.8</v>
          </cell>
        </row>
        <row r="28741">
          <cell r="A28741">
            <v>44441</v>
          </cell>
          <cell r="C28741">
            <v>14.7</v>
          </cell>
        </row>
        <row r="28742">
          <cell r="A28742">
            <v>44441</v>
          </cell>
          <cell r="C28742">
            <v>15.5</v>
          </cell>
        </row>
        <row r="28743">
          <cell r="A28743">
            <v>44441</v>
          </cell>
          <cell r="C28743">
            <v>16.3</v>
          </cell>
        </row>
        <row r="28744">
          <cell r="A28744">
            <v>44441</v>
          </cell>
          <cell r="C28744">
            <v>17.3</v>
          </cell>
        </row>
        <row r="28745">
          <cell r="A28745">
            <v>44441</v>
          </cell>
          <cell r="C28745">
            <v>18.2</v>
          </cell>
        </row>
        <row r="28746">
          <cell r="A28746">
            <v>44441</v>
          </cell>
          <cell r="C28746">
            <v>18.8</v>
          </cell>
        </row>
        <row r="28747">
          <cell r="A28747">
            <v>44441</v>
          </cell>
          <cell r="C28747">
            <v>19.399999999999999</v>
          </cell>
        </row>
        <row r="28748">
          <cell r="A28748">
            <v>44441</v>
          </cell>
          <cell r="C28748">
            <v>19.5</v>
          </cell>
        </row>
        <row r="28749">
          <cell r="A28749">
            <v>44441</v>
          </cell>
          <cell r="C28749">
            <v>19.2</v>
          </cell>
        </row>
        <row r="28750">
          <cell r="A28750">
            <v>44441</v>
          </cell>
          <cell r="C28750">
            <v>18.7</v>
          </cell>
        </row>
        <row r="28751">
          <cell r="A28751">
            <v>44441</v>
          </cell>
          <cell r="C28751">
            <v>17.899999999999999</v>
          </cell>
        </row>
        <row r="28752">
          <cell r="A28752">
            <v>44441</v>
          </cell>
          <cell r="C28752">
            <v>17</v>
          </cell>
        </row>
        <row r="28753">
          <cell r="A28753">
            <v>44441</v>
          </cell>
          <cell r="C28753">
            <v>16.399999999999999</v>
          </cell>
        </row>
        <row r="28754">
          <cell r="A28754">
            <v>44441</v>
          </cell>
          <cell r="C28754">
            <v>15.5</v>
          </cell>
        </row>
        <row r="28755">
          <cell r="A28755">
            <v>44441</v>
          </cell>
          <cell r="C28755">
            <v>15</v>
          </cell>
        </row>
        <row r="28756">
          <cell r="A28756">
            <v>44442</v>
          </cell>
          <cell r="C28756">
            <v>14.7</v>
          </cell>
        </row>
        <row r="28757">
          <cell r="A28757">
            <v>44442</v>
          </cell>
          <cell r="C28757">
            <v>14.3</v>
          </cell>
        </row>
        <row r="28758">
          <cell r="A28758">
            <v>44442</v>
          </cell>
          <cell r="C28758">
            <v>13.9</v>
          </cell>
        </row>
        <row r="28759">
          <cell r="A28759">
            <v>44442</v>
          </cell>
          <cell r="C28759">
            <v>13.9</v>
          </cell>
        </row>
        <row r="28760">
          <cell r="A28760">
            <v>44442</v>
          </cell>
          <cell r="C28760">
            <v>13.3</v>
          </cell>
        </row>
        <row r="28761">
          <cell r="A28761">
            <v>44442</v>
          </cell>
          <cell r="C28761">
            <v>13.3</v>
          </cell>
        </row>
        <row r="28762">
          <cell r="A28762">
            <v>44442</v>
          </cell>
          <cell r="C28762">
            <v>13.4</v>
          </cell>
        </row>
        <row r="28763">
          <cell r="A28763">
            <v>44442</v>
          </cell>
          <cell r="C28763">
            <v>13.7</v>
          </cell>
        </row>
        <row r="28764">
          <cell r="A28764">
            <v>44442</v>
          </cell>
          <cell r="C28764">
            <v>14.4</v>
          </cell>
        </row>
        <row r="28765">
          <cell r="A28765">
            <v>44442</v>
          </cell>
          <cell r="C28765">
            <v>15.4</v>
          </cell>
        </row>
        <row r="28766">
          <cell r="A28766">
            <v>44442</v>
          </cell>
          <cell r="C28766">
            <v>16.5</v>
          </cell>
        </row>
        <row r="28767">
          <cell r="A28767">
            <v>44442</v>
          </cell>
          <cell r="C28767">
            <v>17.399999999999999</v>
          </cell>
        </row>
        <row r="28768">
          <cell r="A28768">
            <v>44442</v>
          </cell>
          <cell r="C28768">
            <v>18.3</v>
          </cell>
        </row>
        <row r="28769">
          <cell r="A28769">
            <v>44442</v>
          </cell>
          <cell r="C28769">
            <v>19.5</v>
          </cell>
        </row>
        <row r="28770">
          <cell r="A28770">
            <v>44442</v>
          </cell>
          <cell r="C28770">
            <v>20</v>
          </cell>
        </row>
        <row r="28771">
          <cell r="A28771">
            <v>44442</v>
          </cell>
          <cell r="C28771">
            <v>20.399999999999999</v>
          </cell>
        </row>
        <row r="28772">
          <cell r="A28772">
            <v>44442</v>
          </cell>
          <cell r="C28772">
            <v>20.5</v>
          </cell>
        </row>
        <row r="28773">
          <cell r="A28773">
            <v>44442</v>
          </cell>
          <cell r="C28773">
            <v>20.2</v>
          </cell>
        </row>
        <row r="28774">
          <cell r="A28774">
            <v>44442</v>
          </cell>
          <cell r="C28774">
            <v>19.399999999999999</v>
          </cell>
        </row>
        <row r="28775">
          <cell r="A28775">
            <v>44442</v>
          </cell>
          <cell r="C28775">
            <v>18.7</v>
          </cell>
        </row>
        <row r="28776">
          <cell r="A28776">
            <v>44442</v>
          </cell>
          <cell r="C28776">
            <v>17.7</v>
          </cell>
        </row>
        <row r="28777">
          <cell r="A28777">
            <v>44442</v>
          </cell>
          <cell r="C28777">
            <v>17</v>
          </cell>
        </row>
        <row r="28778">
          <cell r="A28778">
            <v>44442</v>
          </cell>
          <cell r="C28778">
            <v>16.3</v>
          </cell>
        </row>
        <row r="28779">
          <cell r="A28779">
            <v>44442</v>
          </cell>
          <cell r="C28779">
            <v>15.9</v>
          </cell>
        </row>
        <row r="28780">
          <cell r="A28780">
            <v>44443</v>
          </cell>
          <cell r="C28780">
            <v>15.5</v>
          </cell>
        </row>
        <row r="28781">
          <cell r="A28781">
            <v>44443</v>
          </cell>
          <cell r="C28781">
            <v>15</v>
          </cell>
        </row>
        <row r="28782">
          <cell r="A28782">
            <v>44443</v>
          </cell>
          <cell r="C28782">
            <v>14.5</v>
          </cell>
        </row>
        <row r="28783">
          <cell r="A28783">
            <v>44443</v>
          </cell>
          <cell r="C28783">
            <v>14.2</v>
          </cell>
        </row>
        <row r="28784">
          <cell r="A28784">
            <v>44443</v>
          </cell>
          <cell r="C28784">
            <v>13.6</v>
          </cell>
        </row>
        <row r="28785">
          <cell r="A28785">
            <v>44443</v>
          </cell>
          <cell r="C28785">
            <v>13.5</v>
          </cell>
        </row>
        <row r="28786">
          <cell r="A28786">
            <v>44443</v>
          </cell>
          <cell r="C28786">
            <v>13.6</v>
          </cell>
        </row>
        <row r="28787">
          <cell r="A28787">
            <v>44443</v>
          </cell>
          <cell r="C28787">
            <v>14.1</v>
          </cell>
        </row>
        <row r="28788">
          <cell r="A28788">
            <v>44443</v>
          </cell>
          <cell r="C28788">
            <v>14.9</v>
          </cell>
        </row>
        <row r="28789">
          <cell r="A28789">
            <v>44443</v>
          </cell>
          <cell r="C28789">
            <v>16.100000000000001</v>
          </cell>
        </row>
        <row r="28790">
          <cell r="A28790">
            <v>44443</v>
          </cell>
          <cell r="C28790">
            <v>17.600000000000001</v>
          </cell>
        </row>
        <row r="28791">
          <cell r="A28791">
            <v>44443</v>
          </cell>
          <cell r="C28791">
            <v>18.600000000000001</v>
          </cell>
        </row>
        <row r="28792">
          <cell r="A28792">
            <v>44443</v>
          </cell>
          <cell r="C28792">
            <v>19.5</v>
          </cell>
        </row>
        <row r="28793">
          <cell r="A28793">
            <v>44443</v>
          </cell>
          <cell r="C28793">
            <v>20.2</v>
          </cell>
        </row>
        <row r="28794">
          <cell r="A28794">
            <v>44443</v>
          </cell>
          <cell r="C28794">
            <v>20.7</v>
          </cell>
        </row>
        <row r="28795">
          <cell r="A28795">
            <v>44443</v>
          </cell>
          <cell r="C28795">
            <v>20.9</v>
          </cell>
        </row>
        <row r="28796">
          <cell r="A28796">
            <v>44443</v>
          </cell>
          <cell r="C28796">
            <v>20.9</v>
          </cell>
        </row>
        <row r="28797">
          <cell r="A28797">
            <v>44443</v>
          </cell>
          <cell r="C28797">
            <v>20.5</v>
          </cell>
        </row>
        <row r="28798">
          <cell r="A28798">
            <v>44443</v>
          </cell>
          <cell r="C28798">
            <v>19.7</v>
          </cell>
        </row>
        <row r="28799">
          <cell r="A28799">
            <v>44443</v>
          </cell>
          <cell r="C28799">
            <v>18.899999999999999</v>
          </cell>
        </row>
        <row r="28800">
          <cell r="A28800">
            <v>44443</v>
          </cell>
          <cell r="C28800">
            <v>18</v>
          </cell>
        </row>
        <row r="28801">
          <cell r="A28801">
            <v>44443</v>
          </cell>
          <cell r="C28801">
            <v>17.2</v>
          </cell>
        </row>
        <row r="28802">
          <cell r="A28802">
            <v>44443</v>
          </cell>
          <cell r="C28802">
            <v>16.399999999999999</v>
          </cell>
        </row>
        <row r="28803">
          <cell r="A28803">
            <v>44443</v>
          </cell>
          <cell r="C28803">
            <v>15.9</v>
          </cell>
        </row>
        <row r="28804">
          <cell r="A28804">
            <v>44444</v>
          </cell>
          <cell r="C28804">
            <v>15.4</v>
          </cell>
        </row>
        <row r="28805">
          <cell r="A28805">
            <v>44444</v>
          </cell>
          <cell r="C28805">
            <v>14.9</v>
          </cell>
        </row>
        <row r="28806">
          <cell r="A28806">
            <v>44444</v>
          </cell>
          <cell r="C28806">
            <v>14.4</v>
          </cell>
        </row>
        <row r="28807">
          <cell r="A28807">
            <v>44444</v>
          </cell>
          <cell r="C28807">
            <v>14.1</v>
          </cell>
        </row>
        <row r="28808">
          <cell r="A28808">
            <v>44444</v>
          </cell>
          <cell r="C28808">
            <v>14</v>
          </cell>
        </row>
        <row r="28809">
          <cell r="A28809">
            <v>44444</v>
          </cell>
          <cell r="C28809">
            <v>13.9</v>
          </cell>
        </row>
        <row r="28810">
          <cell r="A28810">
            <v>44444</v>
          </cell>
          <cell r="C28810">
            <v>14.1</v>
          </cell>
        </row>
        <row r="28811">
          <cell r="A28811">
            <v>44444</v>
          </cell>
          <cell r="C28811">
            <v>14.9</v>
          </cell>
        </row>
        <row r="28812">
          <cell r="A28812">
            <v>44444</v>
          </cell>
          <cell r="C28812">
            <v>15.9</v>
          </cell>
        </row>
        <row r="28813">
          <cell r="A28813">
            <v>44444</v>
          </cell>
          <cell r="C28813">
            <v>17.2</v>
          </cell>
        </row>
        <row r="28814">
          <cell r="A28814">
            <v>44444</v>
          </cell>
          <cell r="C28814">
            <v>19.100000000000001</v>
          </cell>
        </row>
        <row r="28815">
          <cell r="A28815">
            <v>44444</v>
          </cell>
          <cell r="C28815">
            <v>20.100000000000001</v>
          </cell>
        </row>
        <row r="28816">
          <cell r="A28816">
            <v>44444</v>
          </cell>
          <cell r="C28816">
            <v>21.3</v>
          </cell>
        </row>
        <row r="28817">
          <cell r="A28817">
            <v>44444</v>
          </cell>
          <cell r="C28817">
            <v>22.1</v>
          </cell>
        </row>
        <row r="28818">
          <cell r="A28818">
            <v>44444</v>
          </cell>
          <cell r="C28818">
            <v>22.7</v>
          </cell>
        </row>
        <row r="28819">
          <cell r="A28819">
            <v>44444</v>
          </cell>
          <cell r="C28819">
            <v>23.1</v>
          </cell>
        </row>
        <row r="28820">
          <cell r="A28820">
            <v>44444</v>
          </cell>
          <cell r="C28820">
            <v>23.2</v>
          </cell>
        </row>
        <row r="28821">
          <cell r="A28821">
            <v>44444</v>
          </cell>
          <cell r="C28821">
            <v>22.8</v>
          </cell>
        </row>
        <row r="28822">
          <cell r="A28822">
            <v>44444</v>
          </cell>
          <cell r="C28822">
            <v>22</v>
          </cell>
        </row>
        <row r="28823">
          <cell r="A28823">
            <v>44444</v>
          </cell>
          <cell r="C28823">
            <v>21.1</v>
          </cell>
        </row>
        <row r="28824">
          <cell r="A28824">
            <v>44444</v>
          </cell>
          <cell r="C28824">
            <v>20.399999999999999</v>
          </cell>
        </row>
        <row r="28825">
          <cell r="A28825">
            <v>44444</v>
          </cell>
          <cell r="C28825">
            <v>19.600000000000001</v>
          </cell>
        </row>
        <row r="28826">
          <cell r="A28826">
            <v>44444</v>
          </cell>
          <cell r="C28826">
            <v>19.2</v>
          </cell>
        </row>
        <row r="28827">
          <cell r="A28827">
            <v>44444</v>
          </cell>
          <cell r="C28827">
            <v>18.7</v>
          </cell>
        </row>
        <row r="28828">
          <cell r="A28828">
            <v>44445</v>
          </cell>
          <cell r="C28828">
            <v>18.2</v>
          </cell>
        </row>
        <row r="28829">
          <cell r="A28829">
            <v>44445</v>
          </cell>
          <cell r="C28829">
            <v>17.899999999999999</v>
          </cell>
        </row>
        <row r="28830">
          <cell r="A28830">
            <v>44445</v>
          </cell>
          <cell r="C28830">
            <v>17.2</v>
          </cell>
        </row>
        <row r="28831">
          <cell r="A28831">
            <v>44445</v>
          </cell>
          <cell r="C28831">
            <v>16.8</v>
          </cell>
        </row>
        <row r="28832">
          <cell r="A28832">
            <v>44445</v>
          </cell>
          <cell r="C28832">
            <v>16.100000000000001</v>
          </cell>
        </row>
        <row r="28833">
          <cell r="A28833">
            <v>44445</v>
          </cell>
          <cell r="C28833">
            <v>15.9</v>
          </cell>
        </row>
        <row r="28834">
          <cell r="A28834">
            <v>44445</v>
          </cell>
          <cell r="C28834">
            <v>16.3</v>
          </cell>
        </row>
        <row r="28835">
          <cell r="A28835">
            <v>44445</v>
          </cell>
          <cell r="C28835">
            <v>17.2</v>
          </cell>
        </row>
        <row r="28836">
          <cell r="A28836">
            <v>44445</v>
          </cell>
          <cell r="C28836">
            <v>18.600000000000001</v>
          </cell>
        </row>
        <row r="28837">
          <cell r="A28837">
            <v>44445</v>
          </cell>
          <cell r="C28837">
            <v>20.100000000000001</v>
          </cell>
        </row>
        <row r="28838">
          <cell r="A28838">
            <v>44445</v>
          </cell>
          <cell r="C28838">
            <v>22.4</v>
          </cell>
        </row>
        <row r="28839">
          <cell r="A28839">
            <v>44445</v>
          </cell>
          <cell r="C28839">
            <v>23.6</v>
          </cell>
        </row>
        <row r="28840">
          <cell r="A28840">
            <v>44445</v>
          </cell>
          <cell r="C28840">
            <v>24.4</v>
          </cell>
        </row>
        <row r="28841">
          <cell r="A28841">
            <v>44445</v>
          </cell>
          <cell r="C28841">
            <v>25.1</v>
          </cell>
        </row>
        <row r="28842">
          <cell r="A28842">
            <v>44445</v>
          </cell>
          <cell r="C28842">
            <v>25.4</v>
          </cell>
        </row>
        <row r="28843">
          <cell r="A28843">
            <v>44445</v>
          </cell>
          <cell r="C28843">
            <v>25.5</v>
          </cell>
        </row>
        <row r="28844">
          <cell r="A28844">
            <v>44445</v>
          </cell>
          <cell r="C28844">
            <v>25.4</v>
          </cell>
        </row>
        <row r="28845">
          <cell r="A28845">
            <v>44445</v>
          </cell>
          <cell r="C28845">
            <v>24.9</v>
          </cell>
        </row>
        <row r="28846">
          <cell r="A28846">
            <v>44445</v>
          </cell>
          <cell r="C28846">
            <v>23.8</v>
          </cell>
        </row>
        <row r="28847">
          <cell r="A28847">
            <v>44445</v>
          </cell>
          <cell r="C28847">
            <v>22.7</v>
          </cell>
        </row>
        <row r="28848">
          <cell r="A28848">
            <v>44445</v>
          </cell>
          <cell r="C28848">
            <v>21.7</v>
          </cell>
        </row>
        <row r="28849">
          <cell r="A28849">
            <v>44445</v>
          </cell>
          <cell r="C28849">
            <v>20.8</v>
          </cell>
        </row>
        <row r="28850">
          <cell r="A28850">
            <v>44445</v>
          </cell>
          <cell r="C28850">
            <v>20.100000000000001</v>
          </cell>
        </row>
        <row r="28851">
          <cell r="A28851">
            <v>44445</v>
          </cell>
          <cell r="C28851">
            <v>19.5</v>
          </cell>
        </row>
        <row r="28852">
          <cell r="A28852">
            <v>44446</v>
          </cell>
          <cell r="C28852">
            <v>18.899999999999999</v>
          </cell>
        </row>
        <row r="28853">
          <cell r="A28853">
            <v>44446</v>
          </cell>
          <cell r="C28853">
            <v>18.3</v>
          </cell>
        </row>
        <row r="28854">
          <cell r="A28854">
            <v>44446</v>
          </cell>
          <cell r="C28854">
            <v>17.399999999999999</v>
          </cell>
        </row>
        <row r="28855">
          <cell r="A28855">
            <v>44446</v>
          </cell>
          <cell r="C28855">
            <v>16.899999999999999</v>
          </cell>
        </row>
        <row r="28856">
          <cell r="A28856">
            <v>44446</v>
          </cell>
          <cell r="C28856">
            <v>16.3</v>
          </cell>
        </row>
        <row r="28857">
          <cell r="A28857">
            <v>44446</v>
          </cell>
          <cell r="C28857">
            <v>16.2</v>
          </cell>
        </row>
        <row r="28858">
          <cell r="A28858">
            <v>44446</v>
          </cell>
          <cell r="C28858">
            <v>16.7</v>
          </cell>
        </row>
        <row r="28859">
          <cell r="A28859">
            <v>44446</v>
          </cell>
          <cell r="C28859">
            <v>17.899999999999999</v>
          </cell>
        </row>
        <row r="28860">
          <cell r="A28860">
            <v>44446</v>
          </cell>
          <cell r="C28860">
            <v>19.5</v>
          </cell>
        </row>
        <row r="28861">
          <cell r="A28861">
            <v>44446</v>
          </cell>
          <cell r="C28861">
            <v>21.5</v>
          </cell>
        </row>
        <row r="28862">
          <cell r="A28862">
            <v>44446</v>
          </cell>
          <cell r="C28862">
            <v>24</v>
          </cell>
        </row>
        <row r="28863">
          <cell r="A28863">
            <v>44446</v>
          </cell>
          <cell r="C28863">
            <v>25.4</v>
          </cell>
        </row>
        <row r="28864">
          <cell r="A28864">
            <v>44446</v>
          </cell>
          <cell r="C28864">
            <v>26.4</v>
          </cell>
        </row>
        <row r="28865">
          <cell r="A28865">
            <v>44446</v>
          </cell>
          <cell r="C28865">
            <v>27.4</v>
          </cell>
        </row>
        <row r="28866">
          <cell r="A28866">
            <v>44446</v>
          </cell>
          <cell r="C28866">
            <v>27.6</v>
          </cell>
        </row>
        <row r="28867">
          <cell r="A28867">
            <v>44446</v>
          </cell>
          <cell r="C28867">
            <v>27.6</v>
          </cell>
        </row>
        <row r="28868">
          <cell r="A28868">
            <v>44446</v>
          </cell>
          <cell r="C28868">
            <v>27.1</v>
          </cell>
        </row>
        <row r="28869">
          <cell r="A28869">
            <v>44446</v>
          </cell>
          <cell r="C28869">
            <v>26.5</v>
          </cell>
        </row>
        <row r="28870">
          <cell r="A28870">
            <v>44446</v>
          </cell>
          <cell r="C28870">
            <v>25.3</v>
          </cell>
        </row>
        <row r="28871">
          <cell r="A28871">
            <v>44446</v>
          </cell>
          <cell r="C28871">
            <v>24.1</v>
          </cell>
        </row>
        <row r="28872">
          <cell r="A28872">
            <v>44446</v>
          </cell>
          <cell r="C28872">
            <v>22.9</v>
          </cell>
        </row>
        <row r="28873">
          <cell r="A28873">
            <v>44446</v>
          </cell>
          <cell r="C28873">
            <v>21.8</v>
          </cell>
        </row>
        <row r="28874">
          <cell r="A28874">
            <v>44446</v>
          </cell>
          <cell r="C28874">
            <v>20.9</v>
          </cell>
        </row>
        <row r="28875">
          <cell r="A28875">
            <v>44446</v>
          </cell>
          <cell r="C28875">
            <v>19.899999999999999</v>
          </cell>
        </row>
        <row r="28876">
          <cell r="A28876">
            <v>44447</v>
          </cell>
          <cell r="C28876">
            <v>19.399999999999999</v>
          </cell>
        </row>
        <row r="28877">
          <cell r="A28877">
            <v>44447</v>
          </cell>
          <cell r="C28877">
            <v>18.899999999999999</v>
          </cell>
        </row>
        <row r="28878">
          <cell r="A28878">
            <v>44447</v>
          </cell>
          <cell r="C28878">
            <v>18.399999999999999</v>
          </cell>
        </row>
        <row r="28879">
          <cell r="A28879">
            <v>44447</v>
          </cell>
          <cell r="C28879">
            <v>18.100000000000001</v>
          </cell>
        </row>
        <row r="28880">
          <cell r="A28880">
            <v>44447</v>
          </cell>
          <cell r="C28880">
            <v>17.2</v>
          </cell>
        </row>
        <row r="28881">
          <cell r="A28881">
            <v>44447</v>
          </cell>
          <cell r="C28881">
            <v>17</v>
          </cell>
        </row>
        <row r="28882">
          <cell r="A28882">
            <v>44447</v>
          </cell>
          <cell r="C28882">
            <v>17.100000000000001</v>
          </cell>
        </row>
        <row r="28883">
          <cell r="A28883">
            <v>44447</v>
          </cell>
          <cell r="C28883">
            <v>17.7</v>
          </cell>
        </row>
        <row r="28884">
          <cell r="A28884">
            <v>44447</v>
          </cell>
          <cell r="C28884">
            <v>18.8</v>
          </cell>
        </row>
        <row r="28885">
          <cell r="A28885">
            <v>44447</v>
          </cell>
          <cell r="C28885">
            <v>20.6</v>
          </cell>
        </row>
        <row r="28886">
          <cell r="A28886">
            <v>44447</v>
          </cell>
          <cell r="C28886">
            <v>22.5</v>
          </cell>
        </row>
        <row r="28887">
          <cell r="A28887">
            <v>44447</v>
          </cell>
          <cell r="C28887">
            <v>23.4</v>
          </cell>
        </row>
        <row r="28888">
          <cell r="A28888">
            <v>44447</v>
          </cell>
          <cell r="C28888">
            <v>24.3</v>
          </cell>
        </row>
        <row r="28889">
          <cell r="A28889">
            <v>44447</v>
          </cell>
          <cell r="C28889">
            <v>24.9</v>
          </cell>
        </row>
        <row r="28890">
          <cell r="A28890">
            <v>44447</v>
          </cell>
          <cell r="C28890">
            <v>25</v>
          </cell>
        </row>
        <row r="28891">
          <cell r="A28891">
            <v>44447</v>
          </cell>
          <cell r="C28891">
            <v>24.7</v>
          </cell>
        </row>
        <row r="28892">
          <cell r="A28892">
            <v>44447</v>
          </cell>
          <cell r="C28892">
            <v>23.5</v>
          </cell>
        </row>
        <row r="28893">
          <cell r="A28893">
            <v>44447</v>
          </cell>
          <cell r="C28893">
            <v>22.6</v>
          </cell>
        </row>
        <row r="28894">
          <cell r="A28894">
            <v>44447</v>
          </cell>
          <cell r="C28894">
            <v>21.4</v>
          </cell>
        </row>
        <row r="28895">
          <cell r="A28895">
            <v>44447</v>
          </cell>
          <cell r="C28895">
            <v>20.399999999999999</v>
          </cell>
        </row>
        <row r="28896">
          <cell r="A28896">
            <v>44447</v>
          </cell>
          <cell r="C28896">
            <v>19.399999999999999</v>
          </cell>
        </row>
        <row r="28897">
          <cell r="A28897">
            <v>44447</v>
          </cell>
          <cell r="C28897">
            <v>18.8</v>
          </cell>
        </row>
        <row r="28898">
          <cell r="A28898">
            <v>44447</v>
          </cell>
          <cell r="C28898">
            <v>18.5</v>
          </cell>
        </row>
        <row r="28899">
          <cell r="A28899">
            <v>44447</v>
          </cell>
          <cell r="C28899">
            <v>18.2</v>
          </cell>
        </row>
        <row r="28900">
          <cell r="A28900">
            <v>44448</v>
          </cell>
          <cell r="C28900">
            <v>17.899999999999999</v>
          </cell>
        </row>
        <row r="28901">
          <cell r="A28901">
            <v>44448</v>
          </cell>
          <cell r="C28901">
            <v>17.600000000000001</v>
          </cell>
        </row>
        <row r="28902">
          <cell r="A28902">
            <v>44448</v>
          </cell>
          <cell r="C28902">
            <v>17.3</v>
          </cell>
        </row>
        <row r="28903">
          <cell r="A28903">
            <v>44448</v>
          </cell>
          <cell r="C28903">
            <v>17.100000000000001</v>
          </cell>
        </row>
        <row r="28904">
          <cell r="A28904">
            <v>44448</v>
          </cell>
          <cell r="C28904">
            <v>16.899999999999999</v>
          </cell>
        </row>
        <row r="28905">
          <cell r="A28905">
            <v>44448</v>
          </cell>
          <cell r="C28905">
            <v>16.899999999999999</v>
          </cell>
        </row>
        <row r="28906">
          <cell r="A28906">
            <v>44448</v>
          </cell>
          <cell r="C28906">
            <v>17</v>
          </cell>
        </row>
        <row r="28907">
          <cell r="A28907">
            <v>44448</v>
          </cell>
          <cell r="C28907">
            <v>17.2</v>
          </cell>
        </row>
        <row r="28908">
          <cell r="A28908">
            <v>44448</v>
          </cell>
          <cell r="C28908">
            <v>17.600000000000001</v>
          </cell>
        </row>
        <row r="28909">
          <cell r="A28909">
            <v>44448</v>
          </cell>
          <cell r="C28909">
            <v>18.399999999999999</v>
          </cell>
        </row>
        <row r="28910">
          <cell r="A28910">
            <v>44448</v>
          </cell>
          <cell r="C28910">
            <v>19.2</v>
          </cell>
        </row>
        <row r="28911">
          <cell r="A28911">
            <v>44448</v>
          </cell>
          <cell r="C28911">
            <v>19.600000000000001</v>
          </cell>
        </row>
        <row r="28912">
          <cell r="A28912">
            <v>44448</v>
          </cell>
          <cell r="C28912">
            <v>20</v>
          </cell>
        </row>
        <row r="28913">
          <cell r="A28913">
            <v>44448</v>
          </cell>
          <cell r="C28913">
            <v>20.3</v>
          </cell>
        </row>
        <row r="28914">
          <cell r="A28914">
            <v>44448</v>
          </cell>
          <cell r="C28914">
            <v>20.399999999999999</v>
          </cell>
        </row>
        <row r="28915">
          <cell r="A28915">
            <v>44448</v>
          </cell>
          <cell r="C28915">
            <v>20.3</v>
          </cell>
        </row>
        <row r="28916">
          <cell r="A28916">
            <v>44448</v>
          </cell>
          <cell r="C28916">
            <v>19.7</v>
          </cell>
        </row>
        <row r="28917">
          <cell r="A28917">
            <v>44448</v>
          </cell>
          <cell r="C28917">
            <v>19.100000000000001</v>
          </cell>
        </row>
        <row r="28918">
          <cell r="A28918">
            <v>44448</v>
          </cell>
          <cell r="C28918">
            <v>18.600000000000001</v>
          </cell>
        </row>
        <row r="28919">
          <cell r="A28919">
            <v>44448</v>
          </cell>
          <cell r="C28919">
            <v>18.100000000000001</v>
          </cell>
        </row>
        <row r="28920">
          <cell r="A28920">
            <v>44448</v>
          </cell>
          <cell r="C28920">
            <v>17.8</v>
          </cell>
        </row>
        <row r="28921">
          <cell r="A28921">
            <v>44448</v>
          </cell>
          <cell r="C28921">
            <v>17.5</v>
          </cell>
        </row>
        <row r="28922">
          <cell r="A28922">
            <v>44448</v>
          </cell>
          <cell r="C28922">
            <v>17.3</v>
          </cell>
        </row>
        <row r="28923">
          <cell r="A28923">
            <v>44448</v>
          </cell>
          <cell r="C28923">
            <v>17.2</v>
          </cell>
        </row>
        <row r="28924">
          <cell r="A28924">
            <v>44449</v>
          </cell>
          <cell r="C28924">
            <v>17.100000000000001</v>
          </cell>
        </row>
        <row r="28925">
          <cell r="A28925">
            <v>44449</v>
          </cell>
          <cell r="C28925">
            <v>17.100000000000001</v>
          </cell>
        </row>
        <row r="28926">
          <cell r="A28926">
            <v>44449</v>
          </cell>
          <cell r="C28926">
            <v>16.899999999999999</v>
          </cell>
        </row>
        <row r="28927">
          <cell r="A28927">
            <v>44449</v>
          </cell>
          <cell r="C28927">
            <v>16.8</v>
          </cell>
        </row>
        <row r="28928">
          <cell r="A28928">
            <v>44449</v>
          </cell>
          <cell r="C28928">
            <v>16.8</v>
          </cell>
        </row>
        <row r="28929">
          <cell r="A28929">
            <v>44449</v>
          </cell>
          <cell r="C28929">
            <v>16.7</v>
          </cell>
        </row>
        <row r="28930">
          <cell r="A28930">
            <v>44449</v>
          </cell>
          <cell r="C28930">
            <v>16.8</v>
          </cell>
        </row>
        <row r="28931">
          <cell r="A28931">
            <v>44449</v>
          </cell>
          <cell r="C28931">
            <v>17</v>
          </cell>
        </row>
        <row r="28932">
          <cell r="A28932">
            <v>44449</v>
          </cell>
          <cell r="C28932">
            <v>17.399999999999999</v>
          </cell>
        </row>
        <row r="28933">
          <cell r="A28933">
            <v>44449</v>
          </cell>
          <cell r="C28933">
            <v>18</v>
          </cell>
        </row>
        <row r="28934">
          <cell r="A28934">
            <v>44449</v>
          </cell>
          <cell r="C28934">
            <v>18.899999999999999</v>
          </cell>
        </row>
        <row r="28935">
          <cell r="A28935">
            <v>44449</v>
          </cell>
          <cell r="C28935">
            <v>19.2</v>
          </cell>
        </row>
        <row r="28936">
          <cell r="A28936">
            <v>44449</v>
          </cell>
          <cell r="C28936">
            <v>19.399999999999999</v>
          </cell>
        </row>
        <row r="28937">
          <cell r="A28937">
            <v>44449</v>
          </cell>
          <cell r="C28937">
            <v>19.8</v>
          </cell>
        </row>
        <row r="28938">
          <cell r="A28938">
            <v>44449</v>
          </cell>
          <cell r="C28938">
            <v>20</v>
          </cell>
        </row>
        <row r="28939">
          <cell r="A28939">
            <v>44449</v>
          </cell>
          <cell r="C28939">
            <v>20</v>
          </cell>
        </row>
        <row r="28940">
          <cell r="A28940">
            <v>44449</v>
          </cell>
          <cell r="C28940">
            <v>19.5</v>
          </cell>
        </row>
        <row r="28941">
          <cell r="A28941">
            <v>44449</v>
          </cell>
          <cell r="C28941">
            <v>18.899999999999999</v>
          </cell>
        </row>
        <row r="28942">
          <cell r="A28942">
            <v>44449</v>
          </cell>
          <cell r="C28942">
            <v>18.3</v>
          </cell>
        </row>
        <row r="28943">
          <cell r="A28943">
            <v>44449</v>
          </cell>
          <cell r="C28943">
            <v>17.8</v>
          </cell>
        </row>
        <row r="28944">
          <cell r="A28944">
            <v>44449</v>
          </cell>
          <cell r="C28944">
            <v>17.399999999999999</v>
          </cell>
        </row>
        <row r="28945">
          <cell r="A28945">
            <v>44449</v>
          </cell>
          <cell r="C28945">
            <v>17.100000000000001</v>
          </cell>
        </row>
        <row r="28946">
          <cell r="A28946">
            <v>44449</v>
          </cell>
          <cell r="C28946">
            <v>17.2</v>
          </cell>
        </row>
        <row r="28947">
          <cell r="A28947">
            <v>44449</v>
          </cell>
          <cell r="C28947">
            <v>17.100000000000001</v>
          </cell>
        </row>
        <row r="28948">
          <cell r="A28948">
            <v>44450</v>
          </cell>
          <cell r="C28948">
            <v>17</v>
          </cell>
        </row>
        <row r="28949">
          <cell r="A28949">
            <v>44450</v>
          </cell>
          <cell r="C28949">
            <v>17</v>
          </cell>
        </row>
        <row r="28950">
          <cell r="A28950">
            <v>44450</v>
          </cell>
          <cell r="C28950">
            <v>16.899999999999999</v>
          </cell>
        </row>
        <row r="28951">
          <cell r="A28951">
            <v>44450</v>
          </cell>
          <cell r="C28951">
            <v>16.8</v>
          </cell>
        </row>
        <row r="28952">
          <cell r="A28952">
            <v>44450</v>
          </cell>
          <cell r="C28952">
            <v>16.399999999999999</v>
          </cell>
        </row>
        <row r="28953">
          <cell r="A28953">
            <v>44450</v>
          </cell>
          <cell r="C28953">
            <v>16.3</v>
          </cell>
        </row>
        <row r="28954">
          <cell r="A28954">
            <v>44450</v>
          </cell>
          <cell r="C28954">
            <v>16.3</v>
          </cell>
        </row>
        <row r="28955">
          <cell r="A28955">
            <v>44450</v>
          </cell>
          <cell r="C28955">
            <v>16.600000000000001</v>
          </cell>
        </row>
        <row r="28956">
          <cell r="A28956">
            <v>44450</v>
          </cell>
          <cell r="C28956">
            <v>17</v>
          </cell>
        </row>
        <row r="28957">
          <cell r="A28957">
            <v>44450</v>
          </cell>
          <cell r="C28957">
            <v>17.600000000000001</v>
          </cell>
        </row>
        <row r="28958">
          <cell r="A28958">
            <v>44450</v>
          </cell>
          <cell r="C28958">
            <v>18.399999999999999</v>
          </cell>
        </row>
        <row r="28959">
          <cell r="A28959">
            <v>44450</v>
          </cell>
          <cell r="C28959">
            <v>18.7</v>
          </cell>
        </row>
        <row r="28960">
          <cell r="A28960">
            <v>44450</v>
          </cell>
          <cell r="C28960">
            <v>19</v>
          </cell>
        </row>
        <row r="28961">
          <cell r="A28961">
            <v>44450</v>
          </cell>
          <cell r="C28961">
            <v>18.899999999999999</v>
          </cell>
        </row>
        <row r="28962">
          <cell r="A28962">
            <v>44450</v>
          </cell>
          <cell r="C28962">
            <v>18.8</v>
          </cell>
        </row>
        <row r="28963">
          <cell r="A28963">
            <v>44450</v>
          </cell>
          <cell r="C28963">
            <v>18.5</v>
          </cell>
        </row>
        <row r="28964">
          <cell r="A28964">
            <v>44450</v>
          </cell>
          <cell r="C28964">
            <v>18</v>
          </cell>
        </row>
        <row r="28965">
          <cell r="A28965">
            <v>44450</v>
          </cell>
          <cell r="C28965">
            <v>17.3</v>
          </cell>
        </row>
        <row r="28966">
          <cell r="A28966">
            <v>44450</v>
          </cell>
          <cell r="C28966">
            <v>16.5</v>
          </cell>
        </row>
        <row r="28967">
          <cell r="A28967">
            <v>44450</v>
          </cell>
          <cell r="C28967">
            <v>16</v>
          </cell>
        </row>
        <row r="28968">
          <cell r="A28968">
            <v>44450</v>
          </cell>
          <cell r="C28968">
            <v>15.3</v>
          </cell>
        </row>
        <row r="28969">
          <cell r="A28969">
            <v>44450</v>
          </cell>
          <cell r="C28969">
            <v>14.8</v>
          </cell>
        </row>
        <row r="28970">
          <cell r="A28970">
            <v>44450</v>
          </cell>
          <cell r="C28970">
            <v>14.7</v>
          </cell>
        </row>
        <row r="28971">
          <cell r="A28971">
            <v>44450</v>
          </cell>
          <cell r="C28971">
            <v>14.4</v>
          </cell>
        </row>
        <row r="28972">
          <cell r="A28972">
            <v>44451</v>
          </cell>
          <cell r="C28972">
            <v>14.1</v>
          </cell>
        </row>
        <row r="28973">
          <cell r="A28973">
            <v>44451</v>
          </cell>
          <cell r="C28973">
            <v>13.9</v>
          </cell>
        </row>
        <row r="28974">
          <cell r="A28974">
            <v>44451</v>
          </cell>
          <cell r="C28974">
            <v>13.6</v>
          </cell>
        </row>
        <row r="28975">
          <cell r="A28975">
            <v>44451</v>
          </cell>
          <cell r="C28975">
            <v>13.1</v>
          </cell>
        </row>
        <row r="28976">
          <cell r="A28976">
            <v>44451</v>
          </cell>
          <cell r="C28976">
            <v>12.8</v>
          </cell>
        </row>
        <row r="28977">
          <cell r="A28977">
            <v>44451</v>
          </cell>
          <cell r="C28977">
            <v>12.6</v>
          </cell>
        </row>
        <row r="28978">
          <cell r="A28978">
            <v>44451</v>
          </cell>
          <cell r="C28978">
            <v>12.9</v>
          </cell>
        </row>
        <row r="28979">
          <cell r="A28979">
            <v>44451</v>
          </cell>
          <cell r="C28979">
            <v>13.6</v>
          </cell>
        </row>
        <row r="28980">
          <cell r="A28980">
            <v>44451</v>
          </cell>
          <cell r="C28980">
            <v>14.6</v>
          </cell>
        </row>
        <row r="28981">
          <cell r="A28981">
            <v>44451</v>
          </cell>
          <cell r="C28981">
            <v>15.9</v>
          </cell>
        </row>
        <row r="28982">
          <cell r="A28982">
            <v>44451</v>
          </cell>
          <cell r="C28982">
            <v>17.399999999999999</v>
          </cell>
        </row>
        <row r="28983">
          <cell r="A28983">
            <v>44451</v>
          </cell>
          <cell r="C28983">
            <v>18</v>
          </cell>
        </row>
        <row r="28984">
          <cell r="A28984">
            <v>44451</v>
          </cell>
          <cell r="C28984">
            <v>18.399999999999999</v>
          </cell>
        </row>
        <row r="28985">
          <cell r="A28985">
            <v>44451</v>
          </cell>
          <cell r="C28985">
            <v>18.600000000000001</v>
          </cell>
        </row>
        <row r="28986">
          <cell r="A28986">
            <v>44451</v>
          </cell>
          <cell r="C28986">
            <v>18.600000000000001</v>
          </cell>
        </row>
        <row r="28987">
          <cell r="A28987">
            <v>44451</v>
          </cell>
          <cell r="C28987">
            <v>18.5</v>
          </cell>
        </row>
        <row r="28988">
          <cell r="A28988">
            <v>44451</v>
          </cell>
          <cell r="C28988">
            <v>18.2</v>
          </cell>
        </row>
        <row r="28989">
          <cell r="A28989">
            <v>44451</v>
          </cell>
          <cell r="C28989">
            <v>17.5</v>
          </cell>
        </row>
        <row r="28990">
          <cell r="A28990">
            <v>44451</v>
          </cell>
          <cell r="C28990">
            <v>16.899999999999999</v>
          </cell>
        </row>
        <row r="28991">
          <cell r="A28991">
            <v>44451</v>
          </cell>
          <cell r="C28991">
            <v>16.3</v>
          </cell>
        </row>
        <row r="28992">
          <cell r="A28992">
            <v>44451</v>
          </cell>
          <cell r="C28992">
            <v>15.8</v>
          </cell>
        </row>
        <row r="28993">
          <cell r="A28993">
            <v>44451</v>
          </cell>
          <cell r="C28993">
            <v>15.5</v>
          </cell>
        </row>
        <row r="28994">
          <cell r="A28994">
            <v>44451</v>
          </cell>
          <cell r="C28994">
            <v>15.7</v>
          </cell>
        </row>
        <row r="28995">
          <cell r="A28995">
            <v>44451</v>
          </cell>
          <cell r="C28995">
            <v>15.5</v>
          </cell>
        </row>
        <row r="28996">
          <cell r="A28996">
            <v>44452</v>
          </cell>
          <cell r="C28996">
            <v>15.3</v>
          </cell>
        </row>
        <row r="28997">
          <cell r="A28997">
            <v>44452</v>
          </cell>
          <cell r="C28997">
            <v>15.1</v>
          </cell>
        </row>
        <row r="28998">
          <cell r="A28998">
            <v>44452</v>
          </cell>
          <cell r="C28998">
            <v>14.8</v>
          </cell>
        </row>
        <row r="28999">
          <cell r="A28999">
            <v>44452</v>
          </cell>
          <cell r="C28999">
            <v>14.7</v>
          </cell>
        </row>
        <row r="29000">
          <cell r="A29000">
            <v>44452</v>
          </cell>
          <cell r="C29000">
            <v>14.5</v>
          </cell>
        </row>
        <row r="29001">
          <cell r="A29001">
            <v>44452</v>
          </cell>
          <cell r="C29001">
            <v>14.3</v>
          </cell>
        </row>
        <row r="29002">
          <cell r="A29002">
            <v>44452</v>
          </cell>
          <cell r="C29002">
            <v>14.4</v>
          </cell>
        </row>
        <row r="29003">
          <cell r="A29003">
            <v>44452</v>
          </cell>
          <cell r="C29003">
            <v>14.7</v>
          </cell>
        </row>
        <row r="29004">
          <cell r="A29004">
            <v>44452</v>
          </cell>
          <cell r="C29004">
            <v>15.3</v>
          </cell>
        </row>
        <row r="29005">
          <cell r="A29005">
            <v>44452</v>
          </cell>
          <cell r="C29005">
            <v>16</v>
          </cell>
        </row>
        <row r="29006">
          <cell r="A29006">
            <v>44452</v>
          </cell>
          <cell r="C29006">
            <v>16.899999999999999</v>
          </cell>
        </row>
        <row r="29007">
          <cell r="A29007">
            <v>44452</v>
          </cell>
          <cell r="C29007">
            <v>17.7</v>
          </cell>
        </row>
        <row r="29008">
          <cell r="A29008">
            <v>44452</v>
          </cell>
          <cell r="C29008">
            <v>18.399999999999999</v>
          </cell>
        </row>
        <row r="29009">
          <cell r="A29009">
            <v>44452</v>
          </cell>
          <cell r="C29009">
            <v>18.7</v>
          </cell>
        </row>
        <row r="29010">
          <cell r="A29010">
            <v>44452</v>
          </cell>
          <cell r="C29010">
            <v>18.7</v>
          </cell>
        </row>
        <row r="29011">
          <cell r="A29011">
            <v>44452</v>
          </cell>
          <cell r="C29011">
            <v>18.8</v>
          </cell>
        </row>
        <row r="29012">
          <cell r="A29012">
            <v>44452</v>
          </cell>
          <cell r="C29012">
            <v>18.3</v>
          </cell>
        </row>
        <row r="29013">
          <cell r="A29013">
            <v>44452</v>
          </cell>
          <cell r="C29013">
            <v>17.899999999999999</v>
          </cell>
        </row>
        <row r="29014">
          <cell r="A29014">
            <v>44452</v>
          </cell>
          <cell r="C29014">
            <v>17.399999999999999</v>
          </cell>
        </row>
        <row r="29015">
          <cell r="A29015">
            <v>44452</v>
          </cell>
          <cell r="C29015">
            <v>17</v>
          </cell>
        </row>
        <row r="29016">
          <cell r="A29016">
            <v>44452</v>
          </cell>
          <cell r="C29016">
            <v>16.5</v>
          </cell>
        </row>
        <row r="29017">
          <cell r="A29017">
            <v>44452</v>
          </cell>
          <cell r="C29017">
            <v>16</v>
          </cell>
        </row>
        <row r="29018">
          <cell r="A29018">
            <v>44452</v>
          </cell>
          <cell r="C29018">
            <v>16</v>
          </cell>
        </row>
        <row r="29019">
          <cell r="A29019">
            <v>44452</v>
          </cell>
          <cell r="C29019">
            <v>15.6</v>
          </cell>
        </row>
        <row r="29020">
          <cell r="A29020">
            <v>44453</v>
          </cell>
          <cell r="C29020">
            <v>15.3</v>
          </cell>
        </row>
        <row r="29021">
          <cell r="A29021">
            <v>44453</v>
          </cell>
          <cell r="C29021">
            <v>15.1</v>
          </cell>
        </row>
        <row r="29022">
          <cell r="A29022">
            <v>44453</v>
          </cell>
          <cell r="C29022">
            <v>15</v>
          </cell>
        </row>
        <row r="29023">
          <cell r="A29023">
            <v>44453</v>
          </cell>
          <cell r="C29023">
            <v>14.9</v>
          </cell>
        </row>
        <row r="29024">
          <cell r="A29024">
            <v>44453</v>
          </cell>
          <cell r="C29024">
            <v>14.6</v>
          </cell>
        </row>
        <row r="29025">
          <cell r="A29025">
            <v>44453</v>
          </cell>
          <cell r="C29025">
            <v>14.6</v>
          </cell>
        </row>
        <row r="29026">
          <cell r="A29026">
            <v>44453</v>
          </cell>
          <cell r="C29026">
            <v>14.6</v>
          </cell>
        </row>
        <row r="29027">
          <cell r="A29027">
            <v>44453</v>
          </cell>
          <cell r="C29027">
            <v>14.5</v>
          </cell>
        </row>
        <row r="29028">
          <cell r="A29028">
            <v>44453</v>
          </cell>
          <cell r="C29028">
            <v>14.6</v>
          </cell>
        </row>
        <row r="29029">
          <cell r="A29029">
            <v>44453</v>
          </cell>
          <cell r="C29029">
            <v>14.9</v>
          </cell>
        </row>
        <row r="29030">
          <cell r="A29030">
            <v>44453</v>
          </cell>
          <cell r="C29030">
            <v>15.3</v>
          </cell>
        </row>
        <row r="29031">
          <cell r="A29031">
            <v>44453</v>
          </cell>
          <cell r="C29031">
            <v>16</v>
          </cell>
        </row>
        <row r="29032">
          <cell r="A29032">
            <v>44453</v>
          </cell>
          <cell r="C29032">
            <v>16.7</v>
          </cell>
        </row>
        <row r="29033">
          <cell r="A29033">
            <v>44453</v>
          </cell>
          <cell r="C29033">
            <v>17.2</v>
          </cell>
        </row>
        <row r="29034">
          <cell r="A29034">
            <v>44453</v>
          </cell>
          <cell r="C29034">
            <v>17.600000000000001</v>
          </cell>
        </row>
        <row r="29035">
          <cell r="A29035">
            <v>44453</v>
          </cell>
          <cell r="C29035">
            <v>17.8</v>
          </cell>
        </row>
        <row r="29036">
          <cell r="A29036">
            <v>44453</v>
          </cell>
          <cell r="C29036">
            <v>17.8</v>
          </cell>
        </row>
        <row r="29037">
          <cell r="A29037">
            <v>44453</v>
          </cell>
          <cell r="C29037">
            <v>17.7</v>
          </cell>
        </row>
        <row r="29038">
          <cell r="A29038">
            <v>44453</v>
          </cell>
          <cell r="C29038">
            <v>17.3</v>
          </cell>
        </row>
        <row r="29039">
          <cell r="A29039">
            <v>44453</v>
          </cell>
          <cell r="C29039">
            <v>16.7</v>
          </cell>
        </row>
        <row r="29040">
          <cell r="A29040">
            <v>44453</v>
          </cell>
          <cell r="C29040">
            <v>16.2</v>
          </cell>
        </row>
        <row r="29041">
          <cell r="A29041">
            <v>44453</v>
          </cell>
          <cell r="C29041">
            <v>15.6</v>
          </cell>
        </row>
        <row r="29042">
          <cell r="A29042">
            <v>44453</v>
          </cell>
          <cell r="C29042">
            <v>14.9</v>
          </cell>
        </row>
        <row r="29043">
          <cell r="A29043">
            <v>44453</v>
          </cell>
          <cell r="C29043">
            <v>14.5</v>
          </cell>
        </row>
        <row r="29044">
          <cell r="A29044">
            <v>44454</v>
          </cell>
          <cell r="C29044">
            <v>14.1</v>
          </cell>
        </row>
        <row r="29045">
          <cell r="A29045">
            <v>44454</v>
          </cell>
          <cell r="C29045">
            <v>13.9</v>
          </cell>
        </row>
        <row r="29046">
          <cell r="A29046">
            <v>44454</v>
          </cell>
          <cell r="C29046">
            <v>13.6</v>
          </cell>
        </row>
        <row r="29047">
          <cell r="A29047">
            <v>44454</v>
          </cell>
          <cell r="C29047">
            <v>13.2</v>
          </cell>
        </row>
        <row r="29048">
          <cell r="A29048">
            <v>44454</v>
          </cell>
          <cell r="C29048">
            <v>12.5</v>
          </cell>
        </row>
        <row r="29049">
          <cell r="A29049">
            <v>44454</v>
          </cell>
          <cell r="C29049">
            <v>12.3</v>
          </cell>
        </row>
        <row r="29050">
          <cell r="A29050">
            <v>44454</v>
          </cell>
          <cell r="C29050">
            <v>12.5</v>
          </cell>
        </row>
        <row r="29051">
          <cell r="A29051">
            <v>44454</v>
          </cell>
          <cell r="C29051">
            <v>13.1</v>
          </cell>
        </row>
        <row r="29052">
          <cell r="A29052">
            <v>44454</v>
          </cell>
          <cell r="C29052">
            <v>14.1</v>
          </cell>
        </row>
        <row r="29053">
          <cell r="A29053">
            <v>44454</v>
          </cell>
          <cell r="C29053">
            <v>15.5</v>
          </cell>
        </row>
        <row r="29054">
          <cell r="A29054">
            <v>44454</v>
          </cell>
          <cell r="C29054">
            <v>16.7</v>
          </cell>
        </row>
        <row r="29055">
          <cell r="A29055">
            <v>44454</v>
          </cell>
          <cell r="C29055">
            <v>17.899999999999999</v>
          </cell>
        </row>
        <row r="29056">
          <cell r="A29056">
            <v>44454</v>
          </cell>
          <cell r="C29056">
            <v>18.8</v>
          </cell>
        </row>
        <row r="29057">
          <cell r="A29057">
            <v>44454</v>
          </cell>
          <cell r="C29057">
            <v>19.5</v>
          </cell>
        </row>
        <row r="29058">
          <cell r="A29058">
            <v>44454</v>
          </cell>
          <cell r="C29058">
            <v>19.899999999999999</v>
          </cell>
        </row>
        <row r="29059">
          <cell r="A29059">
            <v>44454</v>
          </cell>
          <cell r="C29059">
            <v>20</v>
          </cell>
        </row>
        <row r="29060">
          <cell r="A29060">
            <v>44454</v>
          </cell>
          <cell r="C29060">
            <v>19.600000000000001</v>
          </cell>
        </row>
        <row r="29061">
          <cell r="A29061">
            <v>44454</v>
          </cell>
          <cell r="C29061">
            <v>18.899999999999999</v>
          </cell>
        </row>
        <row r="29062">
          <cell r="A29062">
            <v>44454</v>
          </cell>
          <cell r="C29062">
            <v>18</v>
          </cell>
        </row>
        <row r="29063">
          <cell r="A29063">
            <v>44454</v>
          </cell>
          <cell r="C29063">
            <v>17.100000000000001</v>
          </cell>
        </row>
        <row r="29064">
          <cell r="A29064">
            <v>44454</v>
          </cell>
          <cell r="C29064">
            <v>16.399999999999999</v>
          </cell>
        </row>
        <row r="29065">
          <cell r="A29065">
            <v>44454</v>
          </cell>
          <cell r="C29065">
            <v>15.9</v>
          </cell>
        </row>
        <row r="29066">
          <cell r="A29066">
            <v>44454</v>
          </cell>
          <cell r="C29066">
            <v>15.7</v>
          </cell>
        </row>
        <row r="29067">
          <cell r="A29067">
            <v>44454</v>
          </cell>
          <cell r="C29067">
            <v>15.4</v>
          </cell>
        </row>
        <row r="29068">
          <cell r="A29068">
            <v>44455</v>
          </cell>
          <cell r="C29068">
            <v>15.1</v>
          </cell>
        </row>
        <row r="29069">
          <cell r="A29069">
            <v>44455</v>
          </cell>
          <cell r="C29069">
            <v>14.8</v>
          </cell>
        </row>
        <row r="29070">
          <cell r="A29070">
            <v>44455</v>
          </cell>
          <cell r="C29070">
            <v>14.4</v>
          </cell>
        </row>
        <row r="29071">
          <cell r="A29071">
            <v>44455</v>
          </cell>
          <cell r="C29071">
            <v>14.1</v>
          </cell>
        </row>
        <row r="29072">
          <cell r="A29072">
            <v>44455</v>
          </cell>
          <cell r="C29072">
            <v>13.7</v>
          </cell>
        </row>
        <row r="29073">
          <cell r="A29073">
            <v>44455</v>
          </cell>
          <cell r="C29073">
            <v>13.5</v>
          </cell>
        </row>
        <row r="29074">
          <cell r="A29074">
            <v>44455</v>
          </cell>
          <cell r="C29074">
            <v>13.7</v>
          </cell>
        </row>
        <row r="29075">
          <cell r="A29075">
            <v>44455</v>
          </cell>
          <cell r="C29075">
            <v>14.3</v>
          </cell>
        </row>
        <row r="29076">
          <cell r="A29076">
            <v>44455</v>
          </cell>
          <cell r="C29076">
            <v>15.3</v>
          </cell>
        </row>
        <row r="29077">
          <cell r="A29077">
            <v>44455</v>
          </cell>
          <cell r="C29077">
            <v>16.7</v>
          </cell>
        </row>
        <row r="29078">
          <cell r="A29078">
            <v>44455</v>
          </cell>
          <cell r="C29078">
            <v>18</v>
          </cell>
        </row>
        <row r="29079">
          <cell r="A29079">
            <v>44455</v>
          </cell>
          <cell r="C29079">
            <v>18.8</v>
          </cell>
        </row>
        <row r="29080">
          <cell r="A29080">
            <v>44455</v>
          </cell>
          <cell r="C29080">
            <v>19.3</v>
          </cell>
        </row>
        <row r="29081">
          <cell r="A29081">
            <v>44455</v>
          </cell>
          <cell r="C29081">
            <v>19.7</v>
          </cell>
        </row>
        <row r="29082">
          <cell r="A29082">
            <v>44455</v>
          </cell>
          <cell r="C29082">
            <v>19.899999999999999</v>
          </cell>
        </row>
        <row r="29083">
          <cell r="A29083">
            <v>44455</v>
          </cell>
          <cell r="C29083">
            <v>19.8</v>
          </cell>
        </row>
        <row r="29084">
          <cell r="A29084">
            <v>44455</v>
          </cell>
          <cell r="C29084">
            <v>19.3</v>
          </cell>
        </row>
        <row r="29085">
          <cell r="A29085">
            <v>44455</v>
          </cell>
          <cell r="C29085">
            <v>18.600000000000001</v>
          </cell>
        </row>
        <row r="29086">
          <cell r="A29086">
            <v>44455</v>
          </cell>
          <cell r="C29086">
            <v>17.5</v>
          </cell>
        </row>
        <row r="29087">
          <cell r="A29087">
            <v>44455</v>
          </cell>
          <cell r="C29087">
            <v>16.7</v>
          </cell>
        </row>
        <row r="29088">
          <cell r="A29088">
            <v>44455</v>
          </cell>
          <cell r="C29088">
            <v>15.9</v>
          </cell>
        </row>
        <row r="29089">
          <cell r="A29089">
            <v>44455</v>
          </cell>
          <cell r="C29089">
            <v>15.4</v>
          </cell>
        </row>
        <row r="29090">
          <cell r="A29090">
            <v>44455</v>
          </cell>
          <cell r="C29090">
            <v>14.7</v>
          </cell>
        </row>
        <row r="29091">
          <cell r="A29091">
            <v>44455</v>
          </cell>
          <cell r="C29091">
            <v>14.3</v>
          </cell>
        </row>
        <row r="29092">
          <cell r="A29092">
            <v>44456</v>
          </cell>
          <cell r="C29092">
            <v>14.1</v>
          </cell>
        </row>
        <row r="29093">
          <cell r="A29093">
            <v>44456</v>
          </cell>
          <cell r="C29093">
            <v>13.8</v>
          </cell>
        </row>
        <row r="29094">
          <cell r="A29094">
            <v>44456</v>
          </cell>
          <cell r="C29094">
            <v>13.5</v>
          </cell>
        </row>
        <row r="29095">
          <cell r="A29095">
            <v>44456</v>
          </cell>
          <cell r="C29095">
            <v>13.4</v>
          </cell>
        </row>
        <row r="29096">
          <cell r="A29096">
            <v>44456</v>
          </cell>
          <cell r="C29096">
            <v>13.2</v>
          </cell>
        </row>
        <row r="29097">
          <cell r="A29097">
            <v>44456</v>
          </cell>
          <cell r="C29097">
            <v>13.3</v>
          </cell>
        </row>
        <row r="29098">
          <cell r="A29098">
            <v>44456</v>
          </cell>
          <cell r="C29098">
            <v>13.5</v>
          </cell>
        </row>
        <row r="29099">
          <cell r="A29099">
            <v>44456</v>
          </cell>
          <cell r="C29099">
            <v>14.1</v>
          </cell>
        </row>
        <row r="29100">
          <cell r="A29100">
            <v>44456</v>
          </cell>
          <cell r="C29100">
            <v>15.2</v>
          </cell>
        </row>
        <row r="29101">
          <cell r="A29101">
            <v>44456</v>
          </cell>
          <cell r="C29101">
            <v>16.399999999999999</v>
          </cell>
        </row>
        <row r="29102">
          <cell r="A29102">
            <v>44456</v>
          </cell>
          <cell r="C29102">
            <v>18</v>
          </cell>
        </row>
        <row r="29103">
          <cell r="A29103">
            <v>44456</v>
          </cell>
          <cell r="C29103">
            <v>19</v>
          </cell>
        </row>
        <row r="29104">
          <cell r="A29104">
            <v>44456</v>
          </cell>
          <cell r="C29104">
            <v>19.600000000000001</v>
          </cell>
        </row>
        <row r="29105">
          <cell r="A29105">
            <v>44456</v>
          </cell>
          <cell r="C29105">
            <v>20</v>
          </cell>
        </row>
        <row r="29106">
          <cell r="A29106">
            <v>44456</v>
          </cell>
          <cell r="C29106">
            <v>20.3</v>
          </cell>
        </row>
        <row r="29107">
          <cell r="A29107">
            <v>44456</v>
          </cell>
          <cell r="C29107">
            <v>20.100000000000001</v>
          </cell>
        </row>
        <row r="29108">
          <cell r="A29108">
            <v>44456</v>
          </cell>
          <cell r="C29108">
            <v>19.600000000000001</v>
          </cell>
        </row>
        <row r="29109">
          <cell r="A29109">
            <v>44456</v>
          </cell>
          <cell r="C29109">
            <v>19</v>
          </cell>
        </row>
        <row r="29110">
          <cell r="A29110">
            <v>44456</v>
          </cell>
          <cell r="C29110">
            <v>18.100000000000001</v>
          </cell>
        </row>
        <row r="29111">
          <cell r="A29111">
            <v>44456</v>
          </cell>
          <cell r="C29111">
            <v>17.3</v>
          </cell>
        </row>
        <row r="29112">
          <cell r="A29112">
            <v>44456</v>
          </cell>
          <cell r="C29112">
            <v>16.7</v>
          </cell>
        </row>
        <row r="29113">
          <cell r="A29113">
            <v>44456</v>
          </cell>
          <cell r="C29113">
            <v>16.2</v>
          </cell>
        </row>
        <row r="29114">
          <cell r="A29114">
            <v>44456</v>
          </cell>
          <cell r="C29114">
            <v>15.4</v>
          </cell>
        </row>
        <row r="29115">
          <cell r="A29115">
            <v>44456</v>
          </cell>
          <cell r="C29115">
            <v>15.1</v>
          </cell>
        </row>
        <row r="29116">
          <cell r="A29116">
            <v>44457</v>
          </cell>
          <cell r="C29116">
            <v>14.8</v>
          </cell>
        </row>
        <row r="29117">
          <cell r="A29117">
            <v>44457</v>
          </cell>
          <cell r="C29117">
            <v>14.6</v>
          </cell>
        </row>
        <row r="29118">
          <cell r="A29118">
            <v>44457</v>
          </cell>
          <cell r="C29118">
            <v>14.6</v>
          </cell>
        </row>
        <row r="29119">
          <cell r="A29119">
            <v>44457</v>
          </cell>
          <cell r="C29119">
            <v>14.5</v>
          </cell>
        </row>
        <row r="29120">
          <cell r="A29120">
            <v>44457</v>
          </cell>
          <cell r="C29120">
            <v>14.3</v>
          </cell>
        </row>
        <row r="29121">
          <cell r="A29121">
            <v>44457</v>
          </cell>
          <cell r="C29121">
            <v>14.2</v>
          </cell>
        </row>
        <row r="29122">
          <cell r="A29122">
            <v>44457</v>
          </cell>
          <cell r="C29122">
            <v>14.4</v>
          </cell>
        </row>
        <row r="29123">
          <cell r="A29123">
            <v>44457</v>
          </cell>
          <cell r="C29123">
            <v>14.9</v>
          </cell>
        </row>
        <row r="29124">
          <cell r="A29124">
            <v>44457</v>
          </cell>
          <cell r="C29124">
            <v>15.7</v>
          </cell>
        </row>
        <row r="29125">
          <cell r="A29125">
            <v>44457</v>
          </cell>
          <cell r="C29125">
            <v>16.899999999999999</v>
          </cell>
        </row>
        <row r="29126">
          <cell r="A29126">
            <v>44457</v>
          </cell>
          <cell r="C29126">
            <v>18.100000000000001</v>
          </cell>
        </row>
        <row r="29127">
          <cell r="A29127">
            <v>44457</v>
          </cell>
          <cell r="C29127">
            <v>19</v>
          </cell>
        </row>
        <row r="29128">
          <cell r="A29128">
            <v>44457</v>
          </cell>
          <cell r="C29128">
            <v>19.8</v>
          </cell>
        </row>
        <row r="29129">
          <cell r="A29129">
            <v>44457</v>
          </cell>
          <cell r="C29129">
            <v>20.399999999999999</v>
          </cell>
        </row>
        <row r="29130">
          <cell r="A29130">
            <v>44457</v>
          </cell>
          <cell r="C29130">
            <v>20.6</v>
          </cell>
        </row>
        <row r="29131">
          <cell r="A29131">
            <v>44457</v>
          </cell>
          <cell r="C29131">
            <v>20.5</v>
          </cell>
        </row>
        <row r="29132">
          <cell r="A29132">
            <v>44457</v>
          </cell>
          <cell r="C29132">
            <v>20.3</v>
          </cell>
        </row>
        <row r="29133">
          <cell r="A29133">
            <v>44457</v>
          </cell>
          <cell r="C29133">
            <v>19.399999999999999</v>
          </cell>
        </row>
        <row r="29134">
          <cell r="A29134">
            <v>44457</v>
          </cell>
          <cell r="C29134">
            <v>18.5</v>
          </cell>
        </row>
        <row r="29135">
          <cell r="A29135">
            <v>44457</v>
          </cell>
          <cell r="C29135">
            <v>17.7</v>
          </cell>
        </row>
        <row r="29136">
          <cell r="A29136">
            <v>44457</v>
          </cell>
          <cell r="C29136">
            <v>17.2</v>
          </cell>
        </row>
        <row r="29137">
          <cell r="A29137">
            <v>44457</v>
          </cell>
          <cell r="C29137">
            <v>16.7</v>
          </cell>
        </row>
        <row r="29138">
          <cell r="A29138">
            <v>44457</v>
          </cell>
          <cell r="C29138">
            <v>16.3</v>
          </cell>
        </row>
        <row r="29139">
          <cell r="A29139">
            <v>44457</v>
          </cell>
          <cell r="C29139">
            <v>16</v>
          </cell>
        </row>
        <row r="29140">
          <cell r="A29140">
            <v>44458</v>
          </cell>
          <cell r="C29140">
            <v>15.7</v>
          </cell>
        </row>
        <row r="29141">
          <cell r="A29141">
            <v>44458</v>
          </cell>
          <cell r="C29141">
            <v>15.4</v>
          </cell>
        </row>
        <row r="29142">
          <cell r="A29142">
            <v>44458</v>
          </cell>
          <cell r="C29142">
            <v>15.2</v>
          </cell>
        </row>
        <row r="29143">
          <cell r="A29143">
            <v>44458</v>
          </cell>
          <cell r="C29143">
            <v>14.8</v>
          </cell>
        </row>
        <row r="29144">
          <cell r="A29144">
            <v>44458</v>
          </cell>
          <cell r="C29144">
            <v>14.5</v>
          </cell>
        </row>
        <row r="29145">
          <cell r="A29145">
            <v>44458</v>
          </cell>
          <cell r="C29145">
            <v>14.1</v>
          </cell>
        </row>
        <row r="29146">
          <cell r="A29146">
            <v>44458</v>
          </cell>
          <cell r="C29146">
            <v>13.9</v>
          </cell>
        </row>
        <row r="29147">
          <cell r="A29147">
            <v>44458</v>
          </cell>
          <cell r="C29147">
            <v>14.2</v>
          </cell>
        </row>
        <row r="29148">
          <cell r="A29148">
            <v>44458</v>
          </cell>
          <cell r="C29148">
            <v>14.9</v>
          </cell>
        </row>
        <row r="29149">
          <cell r="A29149">
            <v>44458</v>
          </cell>
          <cell r="C29149">
            <v>15.8</v>
          </cell>
        </row>
        <row r="29150">
          <cell r="A29150">
            <v>44458</v>
          </cell>
          <cell r="C29150">
            <v>17</v>
          </cell>
        </row>
        <row r="29151">
          <cell r="A29151">
            <v>44458</v>
          </cell>
          <cell r="C29151">
            <v>17.7</v>
          </cell>
        </row>
        <row r="29152">
          <cell r="A29152">
            <v>44458</v>
          </cell>
          <cell r="C29152">
            <v>18.100000000000001</v>
          </cell>
        </row>
        <row r="29153">
          <cell r="A29153">
            <v>44458</v>
          </cell>
          <cell r="C29153">
            <v>18.399999999999999</v>
          </cell>
        </row>
        <row r="29154">
          <cell r="A29154">
            <v>44458</v>
          </cell>
          <cell r="C29154">
            <v>18.600000000000001</v>
          </cell>
        </row>
        <row r="29155">
          <cell r="A29155">
            <v>44458</v>
          </cell>
          <cell r="C29155">
            <v>18.3</v>
          </cell>
        </row>
        <row r="29156">
          <cell r="A29156">
            <v>44458</v>
          </cell>
          <cell r="C29156">
            <v>17.8</v>
          </cell>
        </row>
        <row r="29157">
          <cell r="A29157">
            <v>44458</v>
          </cell>
          <cell r="C29157">
            <v>17.100000000000001</v>
          </cell>
        </row>
        <row r="29158">
          <cell r="A29158">
            <v>44458</v>
          </cell>
          <cell r="C29158">
            <v>16.2</v>
          </cell>
        </row>
        <row r="29159">
          <cell r="A29159">
            <v>44458</v>
          </cell>
          <cell r="C29159">
            <v>15.2</v>
          </cell>
        </row>
        <row r="29160">
          <cell r="A29160">
            <v>44458</v>
          </cell>
          <cell r="C29160">
            <v>14.3</v>
          </cell>
        </row>
        <row r="29161">
          <cell r="A29161">
            <v>44458</v>
          </cell>
          <cell r="C29161">
            <v>13.7</v>
          </cell>
        </row>
        <row r="29162">
          <cell r="A29162">
            <v>44458</v>
          </cell>
          <cell r="C29162">
            <v>13.4</v>
          </cell>
        </row>
        <row r="29163">
          <cell r="A29163">
            <v>44458</v>
          </cell>
          <cell r="C29163">
            <v>12.8</v>
          </cell>
        </row>
        <row r="29164">
          <cell r="A29164">
            <v>44459</v>
          </cell>
          <cell r="C29164">
            <v>12.2</v>
          </cell>
        </row>
        <row r="29165">
          <cell r="A29165">
            <v>44459</v>
          </cell>
          <cell r="C29165">
            <v>11.9</v>
          </cell>
        </row>
        <row r="29166">
          <cell r="A29166">
            <v>44459</v>
          </cell>
          <cell r="C29166">
            <v>11.5</v>
          </cell>
        </row>
        <row r="29167">
          <cell r="A29167">
            <v>44459</v>
          </cell>
          <cell r="C29167">
            <v>11</v>
          </cell>
        </row>
        <row r="29168">
          <cell r="A29168">
            <v>44459</v>
          </cell>
          <cell r="C29168">
            <v>10.6</v>
          </cell>
        </row>
        <row r="29169">
          <cell r="A29169">
            <v>44459</v>
          </cell>
          <cell r="C29169">
            <v>10.4</v>
          </cell>
        </row>
        <row r="29170">
          <cell r="A29170">
            <v>44459</v>
          </cell>
          <cell r="C29170">
            <v>10.8</v>
          </cell>
        </row>
        <row r="29171">
          <cell r="A29171">
            <v>44459</v>
          </cell>
          <cell r="C29171">
            <v>11.7</v>
          </cell>
        </row>
        <row r="29172">
          <cell r="A29172">
            <v>44459</v>
          </cell>
          <cell r="C29172">
            <v>12.9</v>
          </cell>
        </row>
        <row r="29173">
          <cell r="A29173">
            <v>44459</v>
          </cell>
          <cell r="C29173">
            <v>14.6</v>
          </cell>
        </row>
        <row r="29174">
          <cell r="A29174">
            <v>44459</v>
          </cell>
          <cell r="C29174">
            <v>16.3</v>
          </cell>
        </row>
        <row r="29175">
          <cell r="A29175">
            <v>44459</v>
          </cell>
          <cell r="C29175">
            <v>17.399999999999999</v>
          </cell>
        </row>
        <row r="29176">
          <cell r="A29176">
            <v>44459</v>
          </cell>
          <cell r="C29176">
            <v>18.2</v>
          </cell>
        </row>
        <row r="29177">
          <cell r="A29177">
            <v>44459</v>
          </cell>
          <cell r="C29177">
            <v>18.899999999999999</v>
          </cell>
        </row>
        <row r="29178">
          <cell r="A29178">
            <v>44459</v>
          </cell>
          <cell r="C29178">
            <v>19.3</v>
          </cell>
        </row>
        <row r="29179">
          <cell r="A29179">
            <v>44459</v>
          </cell>
          <cell r="C29179">
            <v>19.399999999999999</v>
          </cell>
        </row>
        <row r="29180">
          <cell r="A29180">
            <v>44459</v>
          </cell>
          <cell r="C29180">
            <v>19.3</v>
          </cell>
        </row>
        <row r="29181">
          <cell r="A29181">
            <v>44459</v>
          </cell>
          <cell r="C29181">
            <v>18.5</v>
          </cell>
        </row>
        <row r="29182">
          <cell r="A29182">
            <v>44459</v>
          </cell>
          <cell r="C29182">
            <v>17.3</v>
          </cell>
        </row>
        <row r="29183">
          <cell r="A29183">
            <v>44459</v>
          </cell>
          <cell r="C29183">
            <v>16.2</v>
          </cell>
        </row>
        <row r="29184">
          <cell r="A29184">
            <v>44459</v>
          </cell>
          <cell r="C29184">
            <v>15.3</v>
          </cell>
        </row>
        <row r="29185">
          <cell r="A29185">
            <v>44459</v>
          </cell>
          <cell r="C29185">
            <v>14.6</v>
          </cell>
        </row>
        <row r="29186">
          <cell r="A29186">
            <v>44459</v>
          </cell>
          <cell r="C29186">
            <v>14</v>
          </cell>
        </row>
        <row r="29187">
          <cell r="A29187">
            <v>44459</v>
          </cell>
          <cell r="C29187">
            <v>13.4</v>
          </cell>
        </row>
        <row r="29188">
          <cell r="A29188">
            <v>44460</v>
          </cell>
          <cell r="C29188">
            <v>12.8</v>
          </cell>
        </row>
        <row r="29189">
          <cell r="A29189">
            <v>44460</v>
          </cell>
          <cell r="C29189">
            <v>12.5</v>
          </cell>
        </row>
        <row r="29190">
          <cell r="A29190">
            <v>44460</v>
          </cell>
          <cell r="C29190">
            <v>12</v>
          </cell>
        </row>
        <row r="29191">
          <cell r="A29191">
            <v>44460</v>
          </cell>
          <cell r="C29191">
            <v>11.5</v>
          </cell>
        </row>
        <row r="29192">
          <cell r="A29192">
            <v>44460</v>
          </cell>
          <cell r="C29192">
            <v>10.9</v>
          </cell>
        </row>
        <row r="29193">
          <cell r="A29193">
            <v>44460</v>
          </cell>
          <cell r="C29193">
            <v>10.8</v>
          </cell>
        </row>
        <row r="29194">
          <cell r="A29194">
            <v>44460</v>
          </cell>
          <cell r="C29194">
            <v>11.1</v>
          </cell>
        </row>
        <row r="29195">
          <cell r="A29195">
            <v>44460</v>
          </cell>
          <cell r="C29195">
            <v>12.2</v>
          </cell>
        </row>
        <row r="29196">
          <cell r="A29196">
            <v>44460</v>
          </cell>
          <cell r="C29196">
            <v>13.5</v>
          </cell>
        </row>
        <row r="29197">
          <cell r="A29197">
            <v>44460</v>
          </cell>
          <cell r="C29197">
            <v>15.3</v>
          </cell>
        </row>
        <row r="29198">
          <cell r="A29198">
            <v>44460</v>
          </cell>
          <cell r="C29198">
            <v>16.899999999999999</v>
          </cell>
        </row>
        <row r="29199">
          <cell r="A29199">
            <v>44460</v>
          </cell>
          <cell r="C29199">
            <v>18</v>
          </cell>
        </row>
        <row r="29200">
          <cell r="A29200">
            <v>44460</v>
          </cell>
          <cell r="C29200">
            <v>18.7</v>
          </cell>
        </row>
        <row r="29201">
          <cell r="A29201">
            <v>44460</v>
          </cell>
          <cell r="C29201">
            <v>19.2</v>
          </cell>
        </row>
        <row r="29202">
          <cell r="A29202">
            <v>44460</v>
          </cell>
          <cell r="C29202">
            <v>19.5</v>
          </cell>
        </row>
        <row r="29203">
          <cell r="A29203">
            <v>44460</v>
          </cell>
          <cell r="C29203">
            <v>19.5</v>
          </cell>
        </row>
        <row r="29204">
          <cell r="A29204">
            <v>44460</v>
          </cell>
          <cell r="C29204">
            <v>19.2</v>
          </cell>
        </row>
        <row r="29205">
          <cell r="A29205">
            <v>44460</v>
          </cell>
          <cell r="C29205">
            <v>18.399999999999999</v>
          </cell>
        </row>
        <row r="29206">
          <cell r="A29206">
            <v>44460</v>
          </cell>
          <cell r="C29206">
            <v>17.3</v>
          </cell>
        </row>
        <row r="29207">
          <cell r="A29207">
            <v>44460</v>
          </cell>
          <cell r="C29207">
            <v>16.3</v>
          </cell>
        </row>
        <row r="29208">
          <cell r="A29208">
            <v>44460</v>
          </cell>
          <cell r="C29208">
            <v>15.3</v>
          </cell>
        </row>
        <row r="29209">
          <cell r="A29209">
            <v>44460</v>
          </cell>
          <cell r="C29209">
            <v>14.7</v>
          </cell>
        </row>
        <row r="29210">
          <cell r="A29210">
            <v>44460</v>
          </cell>
          <cell r="C29210">
            <v>14.2</v>
          </cell>
        </row>
        <row r="29211">
          <cell r="A29211">
            <v>44460</v>
          </cell>
          <cell r="C29211">
            <v>13.6</v>
          </cell>
        </row>
        <row r="29212">
          <cell r="A29212">
            <v>44461</v>
          </cell>
          <cell r="C29212">
            <v>13.2</v>
          </cell>
        </row>
        <row r="29213">
          <cell r="A29213">
            <v>44461</v>
          </cell>
          <cell r="C29213">
            <v>12.8</v>
          </cell>
        </row>
        <row r="29214">
          <cell r="A29214">
            <v>44461</v>
          </cell>
          <cell r="C29214">
            <v>12.5</v>
          </cell>
        </row>
        <row r="29215">
          <cell r="A29215">
            <v>44461</v>
          </cell>
          <cell r="C29215">
            <v>12.3</v>
          </cell>
        </row>
        <row r="29216">
          <cell r="A29216">
            <v>44461</v>
          </cell>
          <cell r="C29216">
            <v>12.1</v>
          </cell>
        </row>
        <row r="29217">
          <cell r="A29217">
            <v>44461</v>
          </cell>
          <cell r="C29217">
            <v>12.1</v>
          </cell>
        </row>
        <row r="29218">
          <cell r="A29218">
            <v>44461</v>
          </cell>
          <cell r="C29218">
            <v>12.2</v>
          </cell>
        </row>
        <row r="29219">
          <cell r="A29219">
            <v>44461</v>
          </cell>
          <cell r="C29219">
            <v>12.8</v>
          </cell>
        </row>
        <row r="29220">
          <cell r="A29220">
            <v>44461</v>
          </cell>
          <cell r="C29220">
            <v>13.8</v>
          </cell>
        </row>
        <row r="29221">
          <cell r="A29221">
            <v>44461</v>
          </cell>
          <cell r="C29221">
            <v>15.2</v>
          </cell>
        </row>
        <row r="29222">
          <cell r="A29222">
            <v>44461</v>
          </cell>
          <cell r="C29222">
            <v>16</v>
          </cell>
        </row>
        <row r="29223">
          <cell r="A29223">
            <v>44461</v>
          </cell>
          <cell r="C29223">
            <v>17.100000000000001</v>
          </cell>
        </row>
        <row r="29224">
          <cell r="A29224">
            <v>44461</v>
          </cell>
          <cell r="C29224">
            <v>17.899999999999999</v>
          </cell>
        </row>
        <row r="29225">
          <cell r="A29225">
            <v>44461</v>
          </cell>
          <cell r="C29225">
            <v>18.3</v>
          </cell>
        </row>
        <row r="29226">
          <cell r="A29226">
            <v>44461</v>
          </cell>
          <cell r="C29226">
            <v>18.600000000000001</v>
          </cell>
        </row>
        <row r="29227">
          <cell r="A29227">
            <v>44461</v>
          </cell>
          <cell r="C29227">
            <v>18.600000000000001</v>
          </cell>
        </row>
        <row r="29228">
          <cell r="A29228">
            <v>44461</v>
          </cell>
          <cell r="C29228">
            <v>18.2</v>
          </cell>
        </row>
        <row r="29229">
          <cell r="A29229">
            <v>44461</v>
          </cell>
          <cell r="C29229">
            <v>17.600000000000001</v>
          </cell>
        </row>
        <row r="29230">
          <cell r="A29230">
            <v>44461</v>
          </cell>
          <cell r="C29230">
            <v>16.600000000000001</v>
          </cell>
        </row>
        <row r="29231">
          <cell r="A29231">
            <v>44461</v>
          </cell>
          <cell r="C29231">
            <v>15.9</v>
          </cell>
        </row>
        <row r="29232">
          <cell r="A29232">
            <v>44461</v>
          </cell>
          <cell r="C29232">
            <v>15.1</v>
          </cell>
        </row>
        <row r="29233">
          <cell r="A29233">
            <v>44461</v>
          </cell>
          <cell r="C29233">
            <v>14.6</v>
          </cell>
        </row>
        <row r="29234">
          <cell r="A29234">
            <v>44461</v>
          </cell>
          <cell r="C29234">
            <v>14.1</v>
          </cell>
        </row>
        <row r="29235">
          <cell r="A29235">
            <v>44461</v>
          </cell>
          <cell r="C29235">
            <v>13.8</v>
          </cell>
        </row>
        <row r="29236">
          <cell r="A29236">
            <v>44462</v>
          </cell>
          <cell r="C29236">
            <v>13.6</v>
          </cell>
        </row>
        <row r="29237">
          <cell r="A29237">
            <v>44462</v>
          </cell>
          <cell r="C29237">
            <v>13.6</v>
          </cell>
        </row>
        <row r="29238">
          <cell r="A29238">
            <v>44462</v>
          </cell>
          <cell r="C29238">
            <v>13.8</v>
          </cell>
        </row>
        <row r="29239">
          <cell r="A29239">
            <v>44462</v>
          </cell>
          <cell r="C29239">
            <v>13.9</v>
          </cell>
        </row>
        <row r="29240">
          <cell r="A29240">
            <v>44462</v>
          </cell>
          <cell r="C29240">
            <v>14.1</v>
          </cell>
        </row>
        <row r="29241">
          <cell r="A29241">
            <v>44462</v>
          </cell>
          <cell r="C29241">
            <v>14.3</v>
          </cell>
        </row>
        <row r="29242">
          <cell r="A29242">
            <v>44462</v>
          </cell>
          <cell r="C29242">
            <v>14.7</v>
          </cell>
        </row>
        <row r="29243">
          <cell r="A29243">
            <v>44462</v>
          </cell>
          <cell r="C29243">
            <v>15.2</v>
          </cell>
        </row>
        <row r="29244">
          <cell r="A29244">
            <v>44462</v>
          </cell>
          <cell r="C29244">
            <v>15.9</v>
          </cell>
        </row>
        <row r="29245">
          <cell r="A29245">
            <v>44462</v>
          </cell>
          <cell r="C29245">
            <v>16.899999999999999</v>
          </cell>
        </row>
        <row r="29246">
          <cell r="A29246">
            <v>44462</v>
          </cell>
          <cell r="C29246">
            <v>18</v>
          </cell>
        </row>
        <row r="29247">
          <cell r="A29247">
            <v>44462</v>
          </cell>
          <cell r="C29247">
            <v>18.5</v>
          </cell>
        </row>
        <row r="29248">
          <cell r="A29248">
            <v>44462</v>
          </cell>
          <cell r="C29248">
            <v>18.8</v>
          </cell>
        </row>
        <row r="29249">
          <cell r="A29249">
            <v>44462</v>
          </cell>
          <cell r="C29249">
            <v>19.100000000000001</v>
          </cell>
        </row>
        <row r="29250">
          <cell r="A29250">
            <v>44462</v>
          </cell>
          <cell r="C29250">
            <v>19.2</v>
          </cell>
        </row>
        <row r="29251">
          <cell r="A29251">
            <v>44462</v>
          </cell>
          <cell r="C29251">
            <v>19</v>
          </cell>
        </row>
        <row r="29252">
          <cell r="A29252">
            <v>44462</v>
          </cell>
          <cell r="C29252">
            <v>19</v>
          </cell>
        </row>
        <row r="29253">
          <cell r="A29253">
            <v>44462</v>
          </cell>
          <cell r="C29253">
            <v>18.2</v>
          </cell>
        </row>
        <row r="29254">
          <cell r="A29254">
            <v>44462</v>
          </cell>
          <cell r="C29254">
            <v>17.2</v>
          </cell>
        </row>
        <row r="29255">
          <cell r="A29255">
            <v>44462</v>
          </cell>
          <cell r="C29255">
            <v>16.3</v>
          </cell>
        </row>
        <row r="29256">
          <cell r="A29256">
            <v>44462</v>
          </cell>
          <cell r="C29256">
            <v>15.5</v>
          </cell>
        </row>
        <row r="29257">
          <cell r="A29257">
            <v>44462</v>
          </cell>
          <cell r="C29257">
            <v>14.7</v>
          </cell>
        </row>
        <row r="29258">
          <cell r="A29258">
            <v>44462</v>
          </cell>
          <cell r="C29258">
            <v>14.4</v>
          </cell>
        </row>
        <row r="29259">
          <cell r="A29259">
            <v>44462</v>
          </cell>
          <cell r="C29259">
            <v>13.5</v>
          </cell>
        </row>
        <row r="29260">
          <cell r="A29260">
            <v>44463</v>
          </cell>
          <cell r="C29260">
            <v>13.3</v>
          </cell>
        </row>
        <row r="29261">
          <cell r="A29261">
            <v>44463</v>
          </cell>
          <cell r="C29261">
            <v>13</v>
          </cell>
        </row>
        <row r="29262">
          <cell r="A29262">
            <v>44463</v>
          </cell>
          <cell r="C29262">
            <v>13</v>
          </cell>
        </row>
        <row r="29263">
          <cell r="A29263">
            <v>44463</v>
          </cell>
          <cell r="C29263">
            <v>12.6</v>
          </cell>
        </row>
        <row r="29264">
          <cell r="A29264">
            <v>44463</v>
          </cell>
          <cell r="C29264">
            <v>12.8</v>
          </cell>
        </row>
        <row r="29265">
          <cell r="A29265">
            <v>44463</v>
          </cell>
          <cell r="C29265">
            <v>12.6</v>
          </cell>
        </row>
        <row r="29266">
          <cell r="A29266">
            <v>44463</v>
          </cell>
          <cell r="C29266">
            <v>12.9</v>
          </cell>
        </row>
        <row r="29267">
          <cell r="A29267">
            <v>44463</v>
          </cell>
          <cell r="C29267">
            <v>13.6</v>
          </cell>
        </row>
        <row r="29268">
          <cell r="A29268">
            <v>44463</v>
          </cell>
          <cell r="C29268">
            <v>14.7</v>
          </cell>
        </row>
        <row r="29269">
          <cell r="A29269">
            <v>44463</v>
          </cell>
          <cell r="C29269">
            <v>16.3</v>
          </cell>
        </row>
        <row r="29270">
          <cell r="A29270">
            <v>44463</v>
          </cell>
          <cell r="C29270">
            <v>18.2</v>
          </cell>
        </row>
        <row r="29271">
          <cell r="A29271">
            <v>44463</v>
          </cell>
          <cell r="C29271">
            <v>19</v>
          </cell>
        </row>
        <row r="29272">
          <cell r="A29272">
            <v>44463</v>
          </cell>
          <cell r="C29272">
            <v>19.7</v>
          </cell>
        </row>
        <row r="29273">
          <cell r="A29273">
            <v>44463</v>
          </cell>
          <cell r="C29273">
            <v>20.100000000000001</v>
          </cell>
        </row>
        <row r="29274">
          <cell r="A29274">
            <v>44463</v>
          </cell>
          <cell r="C29274">
            <v>20.100000000000001</v>
          </cell>
        </row>
        <row r="29275">
          <cell r="A29275">
            <v>44463</v>
          </cell>
          <cell r="C29275">
            <v>20</v>
          </cell>
        </row>
        <row r="29276">
          <cell r="A29276">
            <v>44463</v>
          </cell>
          <cell r="C29276">
            <v>19.600000000000001</v>
          </cell>
        </row>
        <row r="29277">
          <cell r="A29277">
            <v>44463</v>
          </cell>
          <cell r="C29277">
            <v>19</v>
          </cell>
        </row>
        <row r="29278">
          <cell r="A29278">
            <v>44463</v>
          </cell>
          <cell r="C29278">
            <v>18.3</v>
          </cell>
        </row>
        <row r="29279">
          <cell r="A29279">
            <v>44463</v>
          </cell>
          <cell r="C29279">
            <v>17.8</v>
          </cell>
        </row>
        <row r="29280">
          <cell r="A29280">
            <v>44463</v>
          </cell>
          <cell r="C29280">
            <v>17.600000000000001</v>
          </cell>
        </row>
        <row r="29281">
          <cell r="A29281">
            <v>44463</v>
          </cell>
          <cell r="C29281">
            <v>17.399999999999999</v>
          </cell>
        </row>
        <row r="29282">
          <cell r="A29282">
            <v>44463</v>
          </cell>
          <cell r="C29282">
            <v>17.399999999999999</v>
          </cell>
        </row>
        <row r="29283">
          <cell r="A29283">
            <v>44463</v>
          </cell>
          <cell r="C29283">
            <v>17.3</v>
          </cell>
        </row>
        <row r="29284">
          <cell r="A29284">
            <v>44464</v>
          </cell>
          <cell r="C29284">
            <v>17.2</v>
          </cell>
        </row>
        <row r="29285">
          <cell r="A29285">
            <v>44464</v>
          </cell>
          <cell r="C29285">
            <v>16.899999999999999</v>
          </cell>
        </row>
        <row r="29286">
          <cell r="A29286">
            <v>44464</v>
          </cell>
          <cell r="C29286">
            <v>16.7</v>
          </cell>
        </row>
        <row r="29287">
          <cell r="A29287">
            <v>44464</v>
          </cell>
          <cell r="C29287">
            <v>16.5</v>
          </cell>
        </row>
        <row r="29288">
          <cell r="A29288">
            <v>44464</v>
          </cell>
          <cell r="C29288">
            <v>15.8</v>
          </cell>
        </row>
        <row r="29289">
          <cell r="A29289">
            <v>44464</v>
          </cell>
          <cell r="C29289">
            <v>15.8</v>
          </cell>
        </row>
        <row r="29290">
          <cell r="A29290">
            <v>44464</v>
          </cell>
          <cell r="C29290">
            <v>15.9</v>
          </cell>
        </row>
        <row r="29291">
          <cell r="A29291">
            <v>44464</v>
          </cell>
          <cell r="C29291">
            <v>16.2</v>
          </cell>
        </row>
        <row r="29292">
          <cell r="A29292">
            <v>44464</v>
          </cell>
          <cell r="C29292">
            <v>16.600000000000001</v>
          </cell>
        </row>
        <row r="29293">
          <cell r="A29293">
            <v>44464</v>
          </cell>
          <cell r="C29293">
            <v>17.3</v>
          </cell>
        </row>
        <row r="29294">
          <cell r="A29294">
            <v>44464</v>
          </cell>
          <cell r="C29294">
            <v>18.3</v>
          </cell>
        </row>
        <row r="29295">
          <cell r="A29295">
            <v>44464</v>
          </cell>
          <cell r="C29295">
            <v>19.100000000000001</v>
          </cell>
        </row>
        <row r="29296">
          <cell r="A29296">
            <v>44464</v>
          </cell>
          <cell r="C29296">
            <v>19.5</v>
          </cell>
        </row>
        <row r="29297">
          <cell r="A29297">
            <v>44464</v>
          </cell>
          <cell r="C29297">
            <v>19.8</v>
          </cell>
        </row>
        <row r="29298">
          <cell r="A29298">
            <v>44464</v>
          </cell>
          <cell r="C29298">
            <v>20.100000000000001</v>
          </cell>
        </row>
        <row r="29299">
          <cell r="A29299">
            <v>44464</v>
          </cell>
          <cell r="C29299">
            <v>20.100000000000001</v>
          </cell>
        </row>
        <row r="29300">
          <cell r="A29300">
            <v>44464</v>
          </cell>
          <cell r="C29300">
            <v>20.100000000000001</v>
          </cell>
        </row>
        <row r="29301">
          <cell r="A29301">
            <v>44464</v>
          </cell>
          <cell r="C29301">
            <v>19.5</v>
          </cell>
        </row>
        <row r="29302">
          <cell r="A29302">
            <v>44464</v>
          </cell>
          <cell r="C29302">
            <v>18.600000000000001</v>
          </cell>
        </row>
        <row r="29303">
          <cell r="A29303">
            <v>44464</v>
          </cell>
          <cell r="C29303">
            <v>17.899999999999999</v>
          </cell>
        </row>
        <row r="29304">
          <cell r="A29304">
            <v>44464</v>
          </cell>
          <cell r="C29304">
            <v>17.399999999999999</v>
          </cell>
        </row>
        <row r="29305">
          <cell r="A29305">
            <v>44464</v>
          </cell>
          <cell r="C29305">
            <v>16.7</v>
          </cell>
        </row>
        <row r="29306">
          <cell r="A29306">
            <v>44464</v>
          </cell>
          <cell r="C29306">
            <v>16.399999999999999</v>
          </cell>
        </row>
        <row r="29307">
          <cell r="A29307">
            <v>44464</v>
          </cell>
          <cell r="C29307">
            <v>15.9</v>
          </cell>
        </row>
        <row r="29308">
          <cell r="A29308">
            <v>44465</v>
          </cell>
          <cell r="C29308">
            <v>15.3</v>
          </cell>
        </row>
        <row r="29309">
          <cell r="A29309">
            <v>44465</v>
          </cell>
          <cell r="C29309">
            <v>15</v>
          </cell>
        </row>
        <row r="29310">
          <cell r="A29310">
            <v>44465</v>
          </cell>
          <cell r="C29310">
            <v>14.8</v>
          </cell>
        </row>
        <row r="29311">
          <cell r="A29311">
            <v>44465</v>
          </cell>
          <cell r="C29311">
            <v>14.5</v>
          </cell>
        </row>
        <row r="29312">
          <cell r="A29312">
            <v>44465</v>
          </cell>
          <cell r="C29312">
            <v>14.5</v>
          </cell>
        </row>
        <row r="29313">
          <cell r="A29313">
            <v>44465</v>
          </cell>
          <cell r="C29313">
            <v>14.3</v>
          </cell>
        </row>
        <row r="29314">
          <cell r="A29314">
            <v>44465</v>
          </cell>
          <cell r="C29314">
            <v>14.4</v>
          </cell>
        </row>
        <row r="29315">
          <cell r="A29315">
            <v>44465</v>
          </cell>
          <cell r="C29315">
            <v>14.8</v>
          </cell>
        </row>
        <row r="29316">
          <cell r="A29316">
            <v>44465</v>
          </cell>
          <cell r="C29316">
            <v>15.5</v>
          </cell>
        </row>
        <row r="29317">
          <cell r="A29317">
            <v>44465</v>
          </cell>
          <cell r="C29317">
            <v>16.600000000000001</v>
          </cell>
        </row>
        <row r="29318">
          <cell r="A29318">
            <v>44465</v>
          </cell>
          <cell r="C29318">
            <v>17.8</v>
          </cell>
        </row>
        <row r="29319">
          <cell r="A29319">
            <v>44465</v>
          </cell>
          <cell r="C29319">
            <v>18.600000000000001</v>
          </cell>
        </row>
        <row r="29320">
          <cell r="A29320">
            <v>44465</v>
          </cell>
          <cell r="C29320">
            <v>19.3</v>
          </cell>
        </row>
        <row r="29321">
          <cell r="A29321">
            <v>44465</v>
          </cell>
          <cell r="C29321">
            <v>19.7</v>
          </cell>
        </row>
        <row r="29322">
          <cell r="A29322">
            <v>44465</v>
          </cell>
          <cell r="C29322">
            <v>19.8</v>
          </cell>
        </row>
        <row r="29323">
          <cell r="A29323">
            <v>44465</v>
          </cell>
          <cell r="C29323">
            <v>19.600000000000001</v>
          </cell>
        </row>
        <row r="29324">
          <cell r="A29324">
            <v>44465</v>
          </cell>
          <cell r="C29324">
            <v>19.399999999999999</v>
          </cell>
        </row>
        <row r="29325">
          <cell r="A29325">
            <v>44465</v>
          </cell>
          <cell r="C29325">
            <v>18.7</v>
          </cell>
        </row>
        <row r="29326">
          <cell r="A29326">
            <v>44465</v>
          </cell>
          <cell r="C29326">
            <v>18</v>
          </cell>
        </row>
        <row r="29327">
          <cell r="A29327">
            <v>44465</v>
          </cell>
          <cell r="C29327">
            <v>17.5</v>
          </cell>
        </row>
        <row r="29328">
          <cell r="A29328">
            <v>44465</v>
          </cell>
          <cell r="C29328">
            <v>17.2</v>
          </cell>
        </row>
        <row r="29329">
          <cell r="A29329">
            <v>44465</v>
          </cell>
          <cell r="C29329">
            <v>17</v>
          </cell>
        </row>
        <row r="29330">
          <cell r="A29330">
            <v>44465</v>
          </cell>
          <cell r="C29330">
            <v>17.100000000000001</v>
          </cell>
        </row>
        <row r="29331">
          <cell r="A29331">
            <v>44465</v>
          </cell>
          <cell r="C29331">
            <v>17.2</v>
          </cell>
        </row>
        <row r="29332">
          <cell r="A29332">
            <v>44466</v>
          </cell>
          <cell r="C29332">
            <v>17.100000000000001</v>
          </cell>
        </row>
        <row r="29333">
          <cell r="A29333">
            <v>44466</v>
          </cell>
          <cell r="C29333">
            <v>17.100000000000001</v>
          </cell>
        </row>
        <row r="29334">
          <cell r="A29334">
            <v>44466</v>
          </cell>
          <cell r="C29334">
            <v>17.3</v>
          </cell>
        </row>
        <row r="29335">
          <cell r="A29335">
            <v>44466</v>
          </cell>
          <cell r="C29335">
            <v>16.600000000000001</v>
          </cell>
        </row>
        <row r="29336">
          <cell r="A29336">
            <v>44466</v>
          </cell>
          <cell r="C29336">
            <v>16.3</v>
          </cell>
        </row>
        <row r="29337">
          <cell r="A29337">
            <v>44466</v>
          </cell>
          <cell r="C29337">
            <v>15.2</v>
          </cell>
        </row>
        <row r="29338">
          <cell r="A29338">
            <v>44466</v>
          </cell>
          <cell r="C29338">
            <v>14.5</v>
          </cell>
        </row>
        <row r="29339">
          <cell r="A29339">
            <v>44466</v>
          </cell>
          <cell r="C29339">
            <v>13.9</v>
          </cell>
        </row>
        <row r="29340">
          <cell r="A29340">
            <v>44466</v>
          </cell>
          <cell r="C29340">
            <v>14</v>
          </cell>
        </row>
        <row r="29341">
          <cell r="A29341">
            <v>44466</v>
          </cell>
          <cell r="C29341">
            <v>14.2</v>
          </cell>
        </row>
        <row r="29342">
          <cell r="A29342">
            <v>44466</v>
          </cell>
          <cell r="C29342">
            <v>14.1</v>
          </cell>
        </row>
        <row r="29343">
          <cell r="A29343">
            <v>44466</v>
          </cell>
          <cell r="C29343">
            <v>14.6</v>
          </cell>
        </row>
        <row r="29344">
          <cell r="A29344">
            <v>44466</v>
          </cell>
          <cell r="C29344">
            <v>14.9</v>
          </cell>
        </row>
        <row r="29345">
          <cell r="A29345">
            <v>44466</v>
          </cell>
          <cell r="C29345">
            <v>15.1</v>
          </cell>
        </row>
        <row r="29346">
          <cell r="A29346">
            <v>44466</v>
          </cell>
          <cell r="C29346">
            <v>15.3</v>
          </cell>
        </row>
        <row r="29347">
          <cell r="A29347">
            <v>44466</v>
          </cell>
          <cell r="C29347">
            <v>15</v>
          </cell>
        </row>
        <row r="29348">
          <cell r="A29348">
            <v>44466</v>
          </cell>
          <cell r="C29348">
            <v>14.5</v>
          </cell>
        </row>
        <row r="29349">
          <cell r="A29349">
            <v>44466</v>
          </cell>
          <cell r="C29349">
            <v>14</v>
          </cell>
        </row>
        <row r="29350">
          <cell r="A29350">
            <v>44466</v>
          </cell>
          <cell r="C29350">
            <v>13.6</v>
          </cell>
        </row>
        <row r="29351">
          <cell r="A29351">
            <v>44466</v>
          </cell>
          <cell r="C29351">
            <v>13.1</v>
          </cell>
        </row>
        <row r="29352">
          <cell r="A29352">
            <v>44466</v>
          </cell>
          <cell r="C29352">
            <v>12.7</v>
          </cell>
        </row>
        <row r="29353">
          <cell r="A29353">
            <v>44466</v>
          </cell>
          <cell r="C29353">
            <v>12.3</v>
          </cell>
        </row>
        <row r="29354">
          <cell r="A29354">
            <v>44466</v>
          </cell>
          <cell r="C29354">
            <v>12.2</v>
          </cell>
        </row>
        <row r="29355">
          <cell r="A29355">
            <v>44466</v>
          </cell>
          <cell r="C29355">
            <v>11.9</v>
          </cell>
        </row>
        <row r="29356">
          <cell r="A29356">
            <v>44467</v>
          </cell>
          <cell r="C29356">
            <v>11.9</v>
          </cell>
        </row>
        <row r="29357">
          <cell r="A29357">
            <v>44467</v>
          </cell>
          <cell r="C29357">
            <v>11.8</v>
          </cell>
        </row>
        <row r="29358">
          <cell r="A29358">
            <v>44467</v>
          </cell>
          <cell r="C29358">
            <v>11.7</v>
          </cell>
        </row>
        <row r="29359">
          <cell r="A29359">
            <v>44467</v>
          </cell>
          <cell r="C29359">
            <v>11.8</v>
          </cell>
        </row>
        <row r="29360">
          <cell r="A29360">
            <v>44467</v>
          </cell>
          <cell r="C29360">
            <v>11.9</v>
          </cell>
        </row>
        <row r="29361">
          <cell r="A29361">
            <v>44467</v>
          </cell>
          <cell r="C29361">
            <v>11.8</v>
          </cell>
        </row>
        <row r="29362">
          <cell r="A29362">
            <v>44467</v>
          </cell>
          <cell r="C29362">
            <v>11.9</v>
          </cell>
        </row>
        <row r="29363">
          <cell r="A29363">
            <v>44467</v>
          </cell>
          <cell r="C29363">
            <v>12.4</v>
          </cell>
        </row>
        <row r="29364">
          <cell r="A29364">
            <v>44467</v>
          </cell>
          <cell r="C29364">
            <v>13.2</v>
          </cell>
        </row>
        <row r="29365">
          <cell r="A29365">
            <v>44467</v>
          </cell>
          <cell r="C29365">
            <v>14.2</v>
          </cell>
        </row>
        <row r="29366">
          <cell r="A29366">
            <v>44467</v>
          </cell>
          <cell r="C29366">
            <v>15.3</v>
          </cell>
        </row>
        <row r="29367">
          <cell r="A29367">
            <v>44467</v>
          </cell>
          <cell r="C29367">
            <v>15.5</v>
          </cell>
        </row>
        <row r="29368">
          <cell r="A29368">
            <v>44467</v>
          </cell>
          <cell r="C29368">
            <v>15.6</v>
          </cell>
        </row>
        <row r="29369">
          <cell r="A29369">
            <v>44467</v>
          </cell>
          <cell r="C29369">
            <v>15.2</v>
          </cell>
        </row>
        <row r="29370">
          <cell r="A29370">
            <v>44467</v>
          </cell>
          <cell r="C29370">
            <v>15</v>
          </cell>
        </row>
        <row r="29371">
          <cell r="A29371">
            <v>44467</v>
          </cell>
          <cell r="C29371">
            <v>14.6</v>
          </cell>
        </row>
        <row r="29372">
          <cell r="A29372">
            <v>44467</v>
          </cell>
          <cell r="C29372">
            <v>14</v>
          </cell>
        </row>
        <row r="29373">
          <cell r="A29373">
            <v>44467</v>
          </cell>
          <cell r="C29373">
            <v>13.6</v>
          </cell>
        </row>
        <row r="29374">
          <cell r="A29374">
            <v>44467</v>
          </cell>
          <cell r="C29374">
            <v>13.3</v>
          </cell>
        </row>
        <row r="29375">
          <cell r="A29375">
            <v>44467</v>
          </cell>
          <cell r="C29375">
            <v>12.8</v>
          </cell>
        </row>
        <row r="29376">
          <cell r="A29376">
            <v>44467</v>
          </cell>
          <cell r="C29376">
            <v>12.3</v>
          </cell>
        </row>
        <row r="29377">
          <cell r="A29377">
            <v>44467</v>
          </cell>
          <cell r="C29377">
            <v>11.9</v>
          </cell>
        </row>
        <row r="29378">
          <cell r="A29378">
            <v>44467</v>
          </cell>
          <cell r="C29378">
            <v>11.6</v>
          </cell>
        </row>
        <row r="29379">
          <cell r="A29379">
            <v>44467</v>
          </cell>
          <cell r="C29379">
            <v>11</v>
          </cell>
        </row>
        <row r="29380">
          <cell r="A29380">
            <v>44468</v>
          </cell>
          <cell r="C29380">
            <v>10.7</v>
          </cell>
        </row>
        <row r="29381">
          <cell r="A29381">
            <v>44468</v>
          </cell>
          <cell r="C29381">
            <v>10.3</v>
          </cell>
        </row>
        <row r="29382">
          <cell r="A29382">
            <v>44468</v>
          </cell>
          <cell r="C29382">
            <v>10.1</v>
          </cell>
        </row>
        <row r="29383">
          <cell r="A29383">
            <v>44468</v>
          </cell>
          <cell r="C29383">
            <v>9.9</v>
          </cell>
        </row>
        <row r="29384">
          <cell r="A29384">
            <v>44468</v>
          </cell>
          <cell r="C29384">
            <v>9.6999999999999993</v>
          </cell>
        </row>
        <row r="29385">
          <cell r="A29385">
            <v>44468</v>
          </cell>
          <cell r="C29385">
            <v>9.5</v>
          </cell>
        </row>
        <row r="29386">
          <cell r="A29386">
            <v>44468</v>
          </cell>
          <cell r="C29386">
            <v>9.8000000000000007</v>
          </cell>
        </row>
        <row r="29387">
          <cell r="A29387">
            <v>44468</v>
          </cell>
          <cell r="C29387">
            <v>10</v>
          </cell>
        </row>
        <row r="29388">
          <cell r="A29388">
            <v>44468</v>
          </cell>
          <cell r="C29388">
            <v>10.8</v>
          </cell>
        </row>
        <row r="29389">
          <cell r="A29389">
            <v>44468</v>
          </cell>
          <cell r="C29389">
            <v>12</v>
          </cell>
        </row>
        <row r="29390">
          <cell r="A29390">
            <v>44468</v>
          </cell>
          <cell r="C29390">
            <v>13.1</v>
          </cell>
        </row>
        <row r="29391">
          <cell r="A29391">
            <v>44468</v>
          </cell>
          <cell r="C29391">
            <v>13.9</v>
          </cell>
        </row>
        <row r="29392">
          <cell r="A29392">
            <v>44468</v>
          </cell>
          <cell r="C29392">
            <v>14.3</v>
          </cell>
        </row>
        <row r="29393">
          <cell r="A29393">
            <v>44468</v>
          </cell>
          <cell r="C29393">
            <v>14.5</v>
          </cell>
        </row>
        <row r="29394">
          <cell r="A29394">
            <v>44468</v>
          </cell>
          <cell r="C29394">
            <v>14.7</v>
          </cell>
        </row>
        <row r="29395">
          <cell r="A29395">
            <v>44468</v>
          </cell>
          <cell r="C29395">
            <v>14.5</v>
          </cell>
        </row>
        <row r="29396">
          <cell r="A29396">
            <v>44468</v>
          </cell>
          <cell r="C29396">
            <v>13.9</v>
          </cell>
        </row>
        <row r="29397">
          <cell r="A29397">
            <v>44468</v>
          </cell>
          <cell r="C29397">
            <v>13.2</v>
          </cell>
        </row>
        <row r="29398">
          <cell r="A29398">
            <v>44468</v>
          </cell>
          <cell r="C29398">
            <v>12.5</v>
          </cell>
        </row>
        <row r="29399">
          <cell r="A29399">
            <v>44468</v>
          </cell>
          <cell r="C29399">
            <v>11.6</v>
          </cell>
        </row>
        <row r="29400">
          <cell r="A29400">
            <v>44468</v>
          </cell>
          <cell r="C29400">
            <v>10.8</v>
          </cell>
        </row>
        <row r="29401">
          <cell r="A29401">
            <v>44468</v>
          </cell>
          <cell r="C29401">
            <v>10.3</v>
          </cell>
        </row>
        <row r="29402">
          <cell r="A29402">
            <v>44468</v>
          </cell>
          <cell r="C29402">
            <v>10.1</v>
          </cell>
        </row>
        <row r="29403">
          <cell r="A29403">
            <v>44468</v>
          </cell>
          <cell r="C29403">
            <v>9.8000000000000007</v>
          </cell>
        </row>
        <row r="29404">
          <cell r="A29404">
            <v>44469</v>
          </cell>
          <cell r="C29404">
            <v>10</v>
          </cell>
        </row>
        <row r="29405">
          <cell r="A29405">
            <v>44469</v>
          </cell>
          <cell r="C29405">
            <v>10.1</v>
          </cell>
        </row>
        <row r="29406">
          <cell r="A29406">
            <v>44469</v>
          </cell>
          <cell r="C29406">
            <v>10.1</v>
          </cell>
        </row>
        <row r="29407">
          <cell r="A29407">
            <v>44469</v>
          </cell>
          <cell r="C29407">
            <v>10.6</v>
          </cell>
        </row>
        <row r="29408">
          <cell r="A29408">
            <v>44469</v>
          </cell>
          <cell r="C29408">
            <v>11.2</v>
          </cell>
        </row>
        <row r="29409">
          <cell r="A29409">
            <v>44469</v>
          </cell>
          <cell r="C29409">
            <v>11.3</v>
          </cell>
        </row>
        <row r="29410">
          <cell r="A29410">
            <v>44469</v>
          </cell>
          <cell r="C29410">
            <v>11.7</v>
          </cell>
        </row>
        <row r="29411">
          <cell r="A29411">
            <v>44469</v>
          </cell>
          <cell r="C29411">
            <v>12</v>
          </cell>
        </row>
        <row r="29412">
          <cell r="A29412">
            <v>44469</v>
          </cell>
          <cell r="C29412">
            <v>12.9</v>
          </cell>
        </row>
        <row r="29413">
          <cell r="A29413">
            <v>44469</v>
          </cell>
          <cell r="C29413">
            <v>13.8</v>
          </cell>
        </row>
        <row r="29414">
          <cell r="A29414">
            <v>44469</v>
          </cell>
          <cell r="C29414">
            <v>14.9</v>
          </cell>
        </row>
        <row r="29415">
          <cell r="A29415">
            <v>44469</v>
          </cell>
          <cell r="C29415">
            <v>15.3</v>
          </cell>
        </row>
        <row r="29416">
          <cell r="A29416">
            <v>44469</v>
          </cell>
          <cell r="C29416">
            <v>15.7</v>
          </cell>
        </row>
        <row r="29417">
          <cell r="A29417">
            <v>44469</v>
          </cell>
          <cell r="C29417">
            <v>15.9</v>
          </cell>
        </row>
        <row r="29418">
          <cell r="A29418">
            <v>44469</v>
          </cell>
          <cell r="C29418">
            <v>16.100000000000001</v>
          </cell>
        </row>
        <row r="29419">
          <cell r="A29419">
            <v>44469</v>
          </cell>
          <cell r="C29419">
            <v>16.2</v>
          </cell>
        </row>
        <row r="29420">
          <cell r="A29420">
            <v>44469</v>
          </cell>
          <cell r="C29420">
            <v>16.2</v>
          </cell>
        </row>
        <row r="29421">
          <cell r="A29421">
            <v>44469</v>
          </cell>
          <cell r="C29421">
            <v>16</v>
          </cell>
        </row>
        <row r="29422">
          <cell r="A29422">
            <v>44469</v>
          </cell>
          <cell r="C29422">
            <v>15.8</v>
          </cell>
        </row>
        <row r="29423">
          <cell r="A29423">
            <v>44469</v>
          </cell>
          <cell r="C29423">
            <v>15.7</v>
          </cell>
        </row>
        <row r="29424">
          <cell r="A29424">
            <v>44469</v>
          </cell>
          <cell r="C29424">
            <v>15.7</v>
          </cell>
        </row>
        <row r="29425">
          <cell r="A29425">
            <v>44469</v>
          </cell>
          <cell r="C29425">
            <v>15.7</v>
          </cell>
        </row>
        <row r="29426">
          <cell r="A29426">
            <v>44469</v>
          </cell>
          <cell r="C29426">
            <v>15.6</v>
          </cell>
        </row>
        <row r="29427">
          <cell r="A29427">
            <v>44469</v>
          </cell>
          <cell r="C29427">
            <v>15.3</v>
          </cell>
        </row>
        <row r="29428">
          <cell r="A29428">
            <v>44470</v>
          </cell>
          <cell r="C29428">
            <v>15.3</v>
          </cell>
        </row>
        <row r="29429">
          <cell r="A29429">
            <v>44470</v>
          </cell>
          <cell r="C29429">
            <v>15.3</v>
          </cell>
        </row>
        <row r="29430">
          <cell r="A29430">
            <v>44470</v>
          </cell>
          <cell r="C29430">
            <v>15.3</v>
          </cell>
        </row>
        <row r="29431">
          <cell r="A29431">
            <v>44470</v>
          </cell>
          <cell r="C29431">
            <v>15.1</v>
          </cell>
        </row>
        <row r="29432">
          <cell r="A29432">
            <v>44470</v>
          </cell>
          <cell r="C29432">
            <v>15</v>
          </cell>
        </row>
        <row r="29433">
          <cell r="A29433">
            <v>44470</v>
          </cell>
          <cell r="C29433">
            <v>14.6</v>
          </cell>
        </row>
        <row r="29434">
          <cell r="A29434">
            <v>44470</v>
          </cell>
          <cell r="C29434">
            <v>14.3</v>
          </cell>
        </row>
        <row r="29435">
          <cell r="A29435">
            <v>44470</v>
          </cell>
          <cell r="C29435">
            <v>14.2</v>
          </cell>
        </row>
        <row r="29436">
          <cell r="A29436">
            <v>44470</v>
          </cell>
          <cell r="C29436">
            <v>14.4</v>
          </cell>
        </row>
        <row r="29437">
          <cell r="A29437">
            <v>44470</v>
          </cell>
          <cell r="C29437">
            <v>14.5</v>
          </cell>
        </row>
        <row r="29438">
          <cell r="A29438">
            <v>44470</v>
          </cell>
          <cell r="C29438">
            <v>14.6</v>
          </cell>
        </row>
        <row r="29439">
          <cell r="A29439">
            <v>44470</v>
          </cell>
          <cell r="C29439">
            <v>15.2</v>
          </cell>
        </row>
        <row r="29440">
          <cell r="A29440">
            <v>44470</v>
          </cell>
          <cell r="C29440">
            <v>15.5</v>
          </cell>
        </row>
        <row r="29441">
          <cell r="A29441">
            <v>44470</v>
          </cell>
          <cell r="C29441">
            <v>15.7</v>
          </cell>
        </row>
        <row r="29442">
          <cell r="A29442">
            <v>44470</v>
          </cell>
          <cell r="C29442">
            <v>15.7</v>
          </cell>
        </row>
        <row r="29443">
          <cell r="A29443">
            <v>44470</v>
          </cell>
          <cell r="C29443">
            <v>15.4</v>
          </cell>
        </row>
        <row r="29444">
          <cell r="A29444">
            <v>44470</v>
          </cell>
          <cell r="C29444">
            <v>14.8</v>
          </cell>
        </row>
        <row r="29445">
          <cell r="A29445">
            <v>44470</v>
          </cell>
          <cell r="C29445">
            <v>13.9</v>
          </cell>
        </row>
        <row r="29446">
          <cell r="A29446">
            <v>44470</v>
          </cell>
          <cell r="C29446">
            <v>13.1</v>
          </cell>
        </row>
        <row r="29447">
          <cell r="A29447">
            <v>44470</v>
          </cell>
          <cell r="C29447">
            <v>12.3</v>
          </cell>
        </row>
        <row r="29448">
          <cell r="A29448">
            <v>44470</v>
          </cell>
          <cell r="C29448">
            <v>11.6</v>
          </cell>
        </row>
        <row r="29449">
          <cell r="A29449">
            <v>44470</v>
          </cell>
          <cell r="C29449">
            <v>11.2</v>
          </cell>
        </row>
        <row r="29450">
          <cell r="A29450">
            <v>44470</v>
          </cell>
          <cell r="C29450">
            <v>10.6</v>
          </cell>
        </row>
        <row r="29451">
          <cell r="A29451">
            <v>44470</v>
          </cell>
          <cell r="C29451">
            <v>10.3</v>
          </cell>
        </row>
        <row r="29452">
          <cell r="A29452">
            <v>44471</v>
          </cell>
          <cell r="C29452">
            <v>10.4</v>
          </cell>
        </row>
        <row r="29453">
          <cell r="A29453">
            <v>44471</v>
          </cell>
          <cell r="C29453">
            <v>10.4</v>
          </cell>
        </row>
        <row r="29454">
          <cell r="A29454">
            <v>44471</v>
          </cell>
          <cell r="C29454">
            <v>10.199999999999999</v>
          </cell>
        </row>
        <row r="29455">
          <cell r="A29455">
            <v>44471</v>
          </cell>
          <cell r="C29455">
            <v>10.5</v>
          </cell>
        </row>
        <row r="29456">
          <cell r="A29456">
            <v>44471</v>
          </cell>
          <cell r="C29456">
            <v>10.9</v>
          </cell>
        </row>
        <row r="29457">
          <cell r="A29457">
            <v>44471</v>
          </cell>
          <cell r="C29457">
            <v>10.9</v>
          </cell>
        </row>
        <row r="29458">
          <cell r="A29458">
            <v>44471</v>
          </cell>
          <cell r="C29458">
            <v>10.9</v>
          </cell>
        </row>
        <row r="29459">
          <cell r="A29459">
            <v>44471</v>
          </cell>
          <cell r="C29459">
            <v>11.1</v>
          </cell>
        </row>
        <row r="29460">
          <cell r="A29460">
            <v>44471</v>
          </cell>
          <cell r="C29460">
            <v>11.9</v>
          </cell>
        </row>
        <row r="29461">
          <cell r="A29461">
            <v>44471</v>
          </cell>
          <cell r="C29461">
            <v>12.6</v>
          </cell>
        </row>
        <row r="29462">
          <cell r="A29462">
            <v>44471</v>
          </cell>
          <cell r="C29462">
            <v>13.1</v>
          </cell>
        </row>
        <row r="29463">
          <cell r="A29463">
            <v>44471</v>
          </cell>
          <cell r="C29463">
            <v>13.7</v>
          </cell>
        </row>
        <row r="29464">
          <cell r="A29464">
            <v>44471</v>
          </cell>
          <cell r="C29464">
            <v>14</v>
          </cell>
        </row>
        <row r="29465">
          <cell r="A29465">
            <v>44471</v>
          </cell>
          <cell r="C29465">
            <v>14</v>
          </cell>
        </row>
        <row r="29466">
          <cell r="A29466">
            <v>44471</v>
          </cell>
          <cell r="C29466">
            <v>14.1</v>
          </cell>
        </row>
        <row r="29467">
          <cell r="A29467">
            <v>44471</v>
          </cell>
          <cell r="C29467">
            <v>14.1</v>
          </cell>
        </row>
        <row r="29468">
          <cell r="A29468">
            <v>44471</v>
          </cell>
          <cell r="C29468">
            <v>13.4</v>
          </cell>
        </row>
        <row r="29469">
          <cell r="A29469">
            <v>44471</v>
          </cell>
          <cell r="C29469">
            <v>13.3</v>
          </cell>
        </row>
        <row r="29470">
          <cell r="A29470">
            <v>44471</v>
          </cell>
          <cell r="C29470">
            <v>13.2</v>
          </cell>
        </row>
        <row r="29471">
          <cell r="A29471">
            <v>44471</v>
          </cell>
          <cell r="C29471">
            <v>12.9</v>
          </cell>
        </row>
        <row r="29472">
          <cell r="A29472">
            <v>44471</v>
          </cell>
          <cell r="C29472">
            <v>12.6</v>
          </cell>
        </row>
        <row r="29473">
          <cell r="A29473">
            <v>44471</v>
          </cell>
          <cell r="C29473">
            <v>12.2</v>
          </cell>
        </row>
        <row r="29474">
          <cell r="A29474">
            <v>44471</v>
          </cell>
          <cell r="C29474">
            <v>11.9</v>
          </cell>
        </row>
        <row r="29475">
          <cell r="A29475">
            <v>44471</v>
          </cell>
          <cell r="C29475">
            <v>11.3</v>
          </cell>
        </row>
        <row r="29476">
          <cell r="A29476">
            <v>44472</v>
          </cell>
          <cell r="C29476">
            <v>10.9</v>
          </cell>
        </row>
        <row r="29477">
          <cell r="A29477">
            <v>44472</v>
          </cell>
          <cell r="C29477">
            <v>10.5</v>
          </cell>
        </row>
        <row r="29478">
          <cell r="A29478">
            <v>44472</v>
          </cell>
          <cell r="C29478">
            <v>10</v>
          </cell>
        </row>
        <row r="29479">
          <cell r="A29479">
            <v>44472</v>
          </cell>
          <cell r="C29479">
            <v>9.6999999999999993</v>
          </cell>
        </row>
        <row r="29480">
          <cell r="A29480">
            <v>44472</v>
          </cell>
          <cell r="C29480">
            <v>9.8000000000000007</v>
          </cell>
        </row>
        <row r="29481">
          <cell r="A29481">
            <v>44472</v>
          </cell>
          <cell r="C29481">
            <v>9.3000000000000007</v>
          </cell>
        </row>
        <row r="29482">
          <cell r="A29482">
            <v>44472</v>
          </cell>
          <cell r="C29482">
            <v>9.1999999999999993</v>
          </cell>
        </row>
        <row r="29483">
          <cell r="A29483">
            <v>44472</v>
          </cell>
          <cell r="C29483">
            <v>9.8000000000000007</v>
          </cell>
        </row>
        <row r="29484">
          <cell r="A29484">
            <v>44472</v>
          </cell>
          <cell r="C29484">
            <v>11</v>
          </cell>
        </row>
        <row r="29485">
          <cell r="A29485">
            <v>44472</v>
          </cell>
          <cell r="C29485">
            <v>12.3</v>
          </cell>
        </row>
        <row r="29486">
          <cell r="A29486">
            <v>44472</v>
          </cell>
          <cell r="C29486">
            <v>13.5</v>
          </cell>
        </row>
        <row r="29487">
          <cell r="A29487">
            <v>44472</v>
          </cell>
          <cell r="C29487">
            <v>14</v>
          </cell>
        </row>
        <row r="29488">
          <cell r="A29488">
            <v>44472</v>
          </cell>
          <cell r="C29488">
            <v>14.2</v>
          </cell>
        </row>
        <row r="29489">
          <cell r="A29489">
            <v>44472</v>
          </cell>
          <cell r="C29489">
            <v>14.2</v>
          </cell>
        </row>
        <row r="29490">
          <cell r="A29490">
            <v>44472</v>
          </cell>
          <cell r="C29490">
            <v>14.4</v>
          </cell>
        </row>
        <row r="29491">
          <cell r="A29491">
            <v>44472</v>
          </cell>
          <cell r="C29491">
            <v>14.3</v>
          </cell>
        </row>
        <row r="29492">
          <cell r="A29492">
            <v>44472</v>
          </cell>
          <cell r="C29492">
            <v>13.9</v>
          </cell>
        </row>
        <row r="29493">
          <cell r="A29493">
            <v>44472</v>
          </cell>
          <cell r="C29493">
            <v>13.4</v>
          </cell>
        </row>
        <row r="29494">
          <cell r="A29494">
            <v>44472</v>
          </cell>
          <cell r="C29494">
            <v>12.9</v>
          </cell>
        </row>
        <row r="29495">
          <cell r="A29495">
            <v>44472</v>
          </cell>
          <cell r="C29495">
            <v>12.5</v>
          </cell>
        </row>
        <row r="29496">
          <cell r="A29496">
            <v>44472</v>
          </cell>
          <cell r="C29496">
            <v>12.3</v>
          </cell>
        </row>
        <row r="29497">
          <cell r="A29497">
            <v>44472</v>
          </cell>
          <cell r="C29497">
            <v>12</v>
          </cell>
        </row>
        <row r="29498">
          <cell r="A29498">
            <v>44472</v>
          </cell>
          <cell r="C29498">
            <v>11.8</v>
          </cell>
        </row>
        <row r="29499">
          <cell r="A29499">
            <v>44472</v>
          </cell>
          <cell r="C29499">
            <v>11.5</v>
          </cell>
        </row>
        <row r="29500">
          <cell r="A29500">
            <v>44473</v>
          </cell>
          <cell r="C29500">
            <v>11.3</v>
          </cell>
        </row>
        <row r="29501">
          <cell r="A29501">
            <v>44473</v>
          </cell>
          <cell r="C29501">
            <v>11.1</v>
          </cell>
        </row>
        <row r="29502">
          <cell r="A29502">
            <v>44473</v>
          </cell>
          <cell r="C29502">
            <v>10.9</v>
          </cell>
        </row>
        <row r="29503">
          <cell r="A29503">
            <v>44473</v>
          </cell>
          <cell r="C29503">
            <v>10.8</v>
          </cell>
        </row>
        <row r="29504">
          <cell r="A29504">
            <v>44473</v>
          </cell>
          <cell r="C29504">
            <v>10.7</v>
          </cell>
        </row>
        <row r="29505">
          <cell r="A29505">
            <v>44473</v>
          </cell>
          <cell r="C29505">
            <v>10.5</v>
          </cell>
        </row>
        <row r="29506">
          <cell r="A29506">
            <v>44473</v>
          </cell>
          <cell r="C29506">
            <v>10.5</v>
          </cell>
        </row>
        <row r="29507">
          <cell r="A29507">
            <v>44473</v>
          </cell>
          <cell r="C29507">
            <v>10.8</v>
          </cell>
        </row>
        <row r="29508">
          <cell r="A29508">
            <v>44473</v>
          </cell>
          <cell r="C29508">
            <v>11.6</v>
          </cell>
        </row>
        <row r="29509">
          <cell r="A29509">
            <v>44473</v>
          </cell>
          <cell r="C29509">
            <v>12.5</v>
          </cell>
        </row>
        <row r="29510">
          <cell r="A29510">
            <v>44473</v>
          </cell>
          <cell r="C29510">
            <v>13.6</v>
          </cell>
        </row>
        <row r="29511">
          <cell r="A29511">
            <v>44473</v>
          </cell>
          <cell r="C29511">
            <v>14.1</v>
          </cell>
        </row>
        <row r="29512">
          <cell r="A29512">
            <v>44473</v>
          </cell>
          <cell r="C29512">
            <v>14.5</v>
          </cell>
        </row>
        <row r="29513">
          <cell r="A29513">
            <v>44473</v>
          </cell>
          <cell r="C29513">
            <v>14.4</v>
          </cell>
        </row>
        <row r="29514">
          <cell r="A29514">
            <v>44473</v>
          </cell>
          <cell r="C29514">
            <v>14.3</v>
          </cell>
        </row>
        <row r="29515">
          <cell r="A29515">
            <v>44473</v>
          </cell>
          <cell r="C29515">
            <v>13.9</v>
          </cell>
        </row>
        <row r="29516">
          <cell r="A29516">
            <v>44473</v>
          </cell>
          <cell r="C29516">
            <v>13.6</v>
          </cell>
        </row>
        <row r="29517">
          <cell r="A29517">
            <v>44473</v>
          </cell>
          <cell r="C29517">
            <v>13.3</v>
          </cell>
        </row>
        <row r="29518">
          <cell r="A29518">
            <v>44473</v>
          </cell>
          <cell r="C29518">
            <v>12.9</v>
          </cell>
        </row>
        <row r="29519">
          <cell r="A29519">
            <v>44473</v>
          </cell>
          <cell r="C29519">
            <v>12.7</v>
          </cell>
        </row>
        <row r="29520">
          <cell r="A29520">
            <v>44473</v>
          </cell>
          <cell r="C29520">
            <v>12.5</v>
          </cell>
        </row>
        <row r="29521">
          <cell r="A29521">
            <v>44473</v>
          </cell>
          <cell r="C29521">
            <v>12.7</v>
          </cell>
        </row>
        <row r="29522">
          <cell r="A29522">
            <v>44473</v>
          </cell>
          <cell r="C29522">
            <v>13.3</v>
          </cell>
        </row>
        <row r="29523">
          <cell r="A29523">
            <v>44473</v>
          </cell>
          <cell r="C29523">
            <v>13.3</v>
          </cell>
        </row>
        <row r="29524">
          <cell r="A29524">
            <v>44474</v>
          </cell>
          <cell r="C29524">
            <v>13</v>
          </cell>
        </row>
        <row r="29525">
          <cell r="A29525">
            <v>44474</v>
          </cell>
          <cell r="C29525">
            <v>12.7</v>
          </cell>
        </row>
        <row r="29526">
          <cell r="A29526">
            <v>44474</v>
          </cell>
          <cell r="C29526">
            <v>12.4</v>
          </cell>
        </row>
        <row r="29527">
          <cell r="A29527">
            <v>44474</v>
          </cell>
          <cell r="C29527">
            <v>11.9</v>
          </cell>
        </row>
        <row r="29528">
          <cell r="A29528">
            <v>44474</v>
          </cell>
          <cell r="C29528">
            <v>11.7</v>
          </cell>
        </row>
        <row r="29529">
          <cell r="A29529">
            <v>44474</v>
          </cell>
          <cell r="C29529">
            <v>11.2</v>
          </cell>
        </row>
        <row r="29530">
          <cell r="A29530">
            <v>44474</v>
          </cell>
          <cell r="C29530">
            <v>11</v>
          </cell>
        </row>
        <row r="29531">
          <cell r="A29531">
            <v>44474</v>
          </cell>
          <cell r="C29531">
            <v>11.2</v>
          </cell>
        </row>
        <row r="29532">
          <cell r="A29532">
            <v>44474</v>
          </cell>
          <cell r="C29532">
            <v>11.7</v>
          </cell>
        </row>
        <row r="29533">
          <cell r="A29533">
            <v>44474</v>
          </cell>
          <cell r="C29533">
            <v>12.5</v>
          </cell>
        </row>
        <row r="29534">
          <cell r="A29534">
            <v>44474</v>
          </cell>
          <cell r="C29534">
            <v>13</v>
          </cell>
        </row>
        <row r="29535">
          <cell r="A29535">
            <v>44474</v>
          </cell>
          <cell r="C29535">
            <v>13.4</v>
          </cell>
        </row>
        <row r="29536">
          <cell r="A29536">
            <v>44474</v>
          </cell>
          <cell r="C29536">
            <v>13.7</v>
          </cell>
        </row>
        <row r="29537">
          <cell r="A29537">
            <v>44474</v>
          </cell>
          <cell r="C29537">
            <v>13.8</v>
          </cell>
        </row>
        <row r="29538">
          <cell r="A29538">
            <v>44474</v>
          </cell>
          <cell r="C29538">
            <v>14</v>
          </cell>
        </row>
        <row r="29539">
          <cell r="A29539">
            <v>44474</v>
          </cell>
          <cell r="C29539">
            <v>13.8</v>
          </cell>
        </row>
        <row r="29540">
          <cell r="A29540">
            <v>44474</v>
          </cell>
          <cell r="C29540">
            <v>13.4</v>
          </cell>
        </row>
        <row r="29541">
          <cell r="A29541">
            <v>44474</v>
          </cell>
          <cell r="C29541">
            <v>13.1</v>
          </cell>
        </row>
        <row r="29542">
          <cell r="A29542">
            <v>44474</v>
          </cell>
          <cell r="C29542">
            <v>12.7</v>
          </cell>
        </row>
        <row r="29543">
          <cell r="A29543">
            <v>44474</v>
          </cell>
          <cell r="C29543">
            <v>12.3</v>
          </cell>
        </row>
        <row r="29544">
          <cell r="A29544">
            <v>44474</v>
          </cell>
          <cell r="C29544">
            <v>12.2</v>
          </cell>
        </row>
        <row r="29545">
          <cell r="A29545">
            <v>44474</v>
          </cell>
          <cell r="C29545">
            <v>12.1</v>
          </cell>
        </row>
        <row r="29546">
          <cell r="A29546">
            <v>44474</v>
          </cell>
          <cell r="C29546">
            <v>12.3</v>
          </cell>
        </row>
        <row r="29547">
          <cell r="A29547">
            <v>44474</v>
          </cell>
          <cell r="C29547">
            <v>11.9</v>
          </cell>
        </row>
        <row r="29548">
          <cell r="A29548">
            <v>44475</v>
          </cell>
          <cell r="C29548">
            <v>11.8</v>
          </cell>
        </row>
        <row r="29549">
          <cell r="A29549">
            <v>44475</v>
          </cell>
          <cell r="C29549">
            <v>11.7</v>
          </cell>
        </row>
        <row r="29550">
          <cell r="A29550">
            <v>44475</v>
          </cell>
          <cell r="C29550">
            <v>11.4</v>
          </cell>
        </row>
        <row r="29551">
          <cell r="A29551">
            <v>44475</v>
          </cell>
          <cell r="C29551">
            <v>11.2</v>
          </cell>
        </row>
        <row r="29552">
          <cell r="A29552">
            <v>44475</v>
          </cell>
          <cell r="C29552">
            <v>11.3</v>
          </cell>
        </row>
        <row r="29553">
          <cell r="A29553">
            <v>44475</v>
          </cell>
          <cell r="C29553">
            <v>10.8</v>
          </cell>
        </row>
        <row r="29554">
          <cell r="A29554">
            <v>44475</v>
          </cell>
          <cell r="C29554">
            <v>10.8</v>
          </cell>
        </row>
        <row r="29555">
          <cell r="A29555">
            <v>44475</v>
          </cell>
          <cell r="C29555">
            <v>11.2</v>
          </cell>
        </row>
        <row r="29556">
          <cell r="A29556">
            <v>44475</v>
          </cell>
          <cell r="C29556">
            <v>12</v>
          </cell>
        </row>
        <row r="29557">
          <cell r="A29557">
            <v>44475</v>
          </cell>
          <cell r="C29557">
            <v>13.2</v>
          </cell>
        </row>
        <row r="29558">
          <cell r="A29558">
            <v>44475</v>
          </cell>
          <cell r="C29558">
            <v>14.2</v>
          </cell>
        </row>
        <row r="29559">
          <cell r="A29559">
            <v>44475</v>
          </cell>
          <cell r="C29559">
            <v>15.1</v>
          </cell>
        </row>
        <row r="29560">
          <cell r="A29560">
            <v>44475</v>
          </cell>
          <cell r="C29560">
            <v>15.7</v>
          </cell>
        </row>
        <row r="29561">
          <cell r="A29561">
            <v>44475</v>
          </cell>
          <cell r="C29561">
            <v>15.7</v>
          </cell>
        </row>
        <row r="29562">
          <cell r="A29562">
            <v>44475</v>
          </cell>
          <cell r="C29562">
            <v>15.8</v>
          </cell>
        </row>
        <row r="29563">
          <cell r="A29563">
            <v>44475</v>
          </cell>
          <cell r="C29563">
            <v>15.9</v>
          </cell>
        </row>
        <row r="29564">
          <cell r="A29564">
            <v>44475</v>
          </cell>
          <cell r="C29564">
            <v>15.4</v>
          </cell>
        </row>
        <row r="29565">
          <cell r="A29565">
            <v>44475</v>
          </cell>
          <cell r="C29565">
            <v>14.8</v>
          </cell>
        </row>
        <row r="29566">
          <cell r="A29566">
            <v>44475</v>
          </cell>
          <cell r="C29566">
            <v>14.1</v>
          </cell>
        </row>
        <row r="29567">
          <cell r="A29567">
            <v>44475</v>
          </cell>
          <cell r="C29567">
            <v>13.7</v>
          </cell>
        </row>
        <row r="29568">
          <cell r="A29568">
            <v>44475</v>
          </cell>
          <cell r="C29568">
            <v>13.6</v>
          </cell>
        </row>
        <row r="29569">
          <cell r="A29569">
            <v>44475</v>
          </cell>
          <cell r="C29569">
            <v>13.7</v>
          </cell>
        </row>
        <row r="29570">
          <cell r="A29570">
            <v>44475</v>
          </cell>
          <cell r="C29570">
            <v>14</v>
          </cell>
        </row>
        <row r="29571">
          <cell r="A29571">
            <v>44475</v>
          </cell>
          <cell r="C29571">
            <v>14.1</v>
          </cell>
        </row>
        <row r="29572">
          <cell r="A29572">
            <v>44476</v>
          </cell>
          <cell r="C29572">
            <v>14.3</v>
          </cell>
        </row>
        <row r="29573">
          <cell r="A29573">
            <v>44476</v>
          </cell>
          <cell r="C29573">
            <v>14.3</v>
          </cell>
        </row>
        <row r="29574">
          <cell r="A29574">
            <v>44476</v>
          </cell>
          <cell r="C29574">
            <v>14.4</v>
          </cell>
        </row>
        <row r="29575">
          <cell r="A29575">
            <v>44476</v>
          </cell>
          <cell r="C29575">
            <v>14.5</v>
          </cell>
        </row>
        <row r="29576">
          <cell r="A29576">
            <v>44476</v>
          </cell>
          <cell r="C29576">
            <v>14.6</v>
          </cell>
        </row>
        <row r="29577">
          <cell r="A29577">
            <v>44476</v>
          </cell>
          <cell r="C29577">
            <v>14.6</v>
          </cell>
        </row>
        <row r="29578">
          <cell r="A29578">
            <v>44476</v>
          </cell>
          <cell r="C29578">
            <v>14.9</v>
          </cell>
        </row>
        <row r="29579">
          <cell r="A29579">
            <v>44476</v>
          </cell>
          <cell r="C29579">
            <v>15.2</v>
          </cell>
        </row>
        <row r="29580">
          <cell r="A29580">
            <v>44476</v>
          </cell>
          <cell r="C29580">
            <v>15.8</v>
          </cell>
        </row>
        <row r="29581">
          <cell r="A29581">
            <v>44476</v>
          </cell>
          <cell r="C29581">
            <v>16.600000000000001</v>
          </cell>
        </row>
        <row r="29582">
          <cell r="A29582">
            <v>44476</v>
          </cell>
          <cell r="C29582">
            <v>17.899999999999999</v>
          </cell>
        </row>
        <row r="29583">
          <cell r="A29583">
            <v>44476</v>
          </cell>
          <cell r="C29583">
            <v>18.399999999999999</v>
          </cell>
        </row>
        <row r="29584">
          <cell r="A29584">
            <v>44476</v>
          </cell>
          <cell r="C29584">
            <v>18.899999999999999</v>
          </cell>
        </row>
        <row r="29585">
          <cell r="A29585">
            <v>44476</v>
          </cell>
          <cell r="C29585">
            <v>19</v>
          </cell>
        </row>
        <row r="29586">
          <cell r="A29586">
            <v>44476</v>
          </cell>
          <cell r="C29586">
            <v>18.7</v>
          </cell>
        </row>
        <row r="29587">
          <cell r="A29587">
            <v>44476</v>
          </cell>
          <cell r="C29587">
            <v>18.5</v>
          </cell>
        </row>
        <row r="29588">
          <cell r="A29588">
            <v>44476</v>
          </cell>
          <cell r="C29588">
            <v>18.3</v>
          </cell>
        </row>
        <row r="29589">
          <cell r="A29589">
            <v>44476</v>
          </cell>
          <cell r="C29589">
            <v>17.7</v>
          </cell>
        </row>
        <row r="29590">
          <cell r="A29590">
            <v>44476</v>
          </cell>
          <cell r="C29590">
            <v>16.899999999999999</v>
          </cell>
        </row>
        <row r="29591">
          <cell r="A29591">
            <v>44476</v>
          </cell>
          <cell r="C29591">
            <v>16.3</v>
          </cell>
        </row>
        <row r="29592">
          <cell r="A29592">
            <v>44476</v>
          </cell>
          <cell r="C29592">
            <v>15.9</v>
          </cell>
        </row>
        <row r="29593">
          <cell r="A29593">
            <v>44476</v>
          </cell>
          <cell r="C29593">
            <v>15.3</v>
          </cell>
        </row>
        <row r="29594">
          <cell r="A29594">
            <v>44476</v>
          </cell>
          <cell r="C29594">
            <v>15.3</v>
          </cell>
        </row>
        <row r="29595">
          <cell r="A29595">
            <v>44476</v>
          </cell>
          <cell r="C29595">
            <v>15</v>
          </cell>
        </row>
        <row r="29596">
          <cell r="A29596">
            <v>44477</v>
          </cell>
          <cell r="C29596">
            <v>14.6</v>
          </cell>
        </row>
        <row r="29597">
          <cell r="A29597">
            <v>44477</v>
          </cell>
          <cell r="C29597">
            <v>14.2</v>
          </cell>
        </row>
        <row r="29598">
          <cell r="A29598">
            <v>44477</v>
          </cell>
          <cell r="C29598">
            <v>13.9</v>
          </cell>
        </row>
        <row r="29599">
          <cell r="A29599">
            <v>44477</v>
          </cell>
          <cell r="C29599">
            <v>13.5</v>
          </cell>
        </row>
        <row r="29600">
          <cell r="A29600">
            <v>44477</v>
          </cell>
          <cell r="C29600">
            <v>13.1</v>
          </cell>
        </row>
        <row r="29601">
          <cell r="A29601">
            <v>44477</v>
          </cell>
          <cell r="C29601">
            <v>13</v>
          </cell>
        </row>
        <row r="29602">
          <cell r="A29602">
            <v>44477</v>
          </cell>
          <cell r="C29602">
            <v>13.3</v>
          </cell>
        </row>
        <row r="29603">
          <cell r="A29603">
            <v>44477</v>
          </cell>
          <cell r="C29603">
            <v>13.6</v>
          </cell>
        </row>
        <row r="29604">
          <cell r="A29604">
            <v>44477</v>
          </cell>
          <cell r="C29604">
            <v>14.2</v>
          </cell>
        </row>
        <row r="29605">
          <cell r="A29605">
            <v>44477</v>
          </cell>
          <cell r="C29605">
            <v>15.2</v>
          </cell>
        </row>
        <row r="29606">
          <cell r="A29606">
            <v>44477</v>
          </cell>
          <cell r="C29606">
            <v>15.8</v>
          </cell>
        </row>
        <row r="29607">
          <cell r="A29607">
            <v>44477</v>
          </cell>
          <cell r="C29607">
            <v>16.899999999999999</v>
          </cell>
        </row>
        <row r="29608">
          <cell r="A29608">
            <v>44477</v>
          </cell>
          <cell r="C29608">
            <v>17.399999999999999</v>
          </cell>
        </row>
        <row r="29609">
          <cell r="A29609">
            <v>44477</v>
          </cell>
          <cell r="C29609">
            <v>17.899999999999999</v>
          </cell>
        </row>
        <row r="29610">
          <cell r="A29610">
            <v>44477</v>
          </cell>
          <cell r="C29610">
            <v>18.100000000000001</v>
          </cell>
        </row>
        <row r="29611">
          <cell r="A29611">
            <v>44477</v>
          </cell>
          <cell r="C29611">
            <v>18.2</v>
          </cell>
        </row>
        <row r="29612">
          <cell r="A29612">
            <v>44477</v>
          </cell>
          <cell r="C29612">
            <v>18.3</v>
          </cell>
        </row>
        <row r="29613">
          <cell r="A29613">
            <v>44477</v>
          </cell>
          <cell r="C29613">
            <v>17.600000000000001</v>
          </cell>
        </row>
        <row r="29614">
          <cell r="A29614">
            <v>44477</v>
          </cell>
          <cell r="C29614">
            <v>16.8</v>
          </cell>
        </row>
        <row r="29615">
          <cell r="A29615">
            <v>44477</v>
          </cell>
          <cell r="C29615">
            <v>16</v>
          </cell>
        </row>
        <row r="29616">
          <cell r="A29616">
            <v>44477</v>
          </cell>
          <cell r="C29616">
            <v>15.5</v>
          </cell>
        </row>
        <row r="29617">
          <cell r="A29617">
            <v>44477</v>
          </cell>
          <cell r="C29617">
            <v>15.1</v>
          </cell>
        </row>
        <row r="29618">
          <cell r="A29618">
            <v>44477</v>
          </cell>
          <cell r="C29618">
            <v>14.7</v>
          </cell>
        </row>
        <row r="29619">
          <cell r="A29619">
            <v>44477</v>
          </cell>
          <cell r="C29619">
            <v>14.3</v>
          </cell>
        </row>
        <row r="29620">
          <cell r="A29620">
            <v>44478</v>
          </cell>
          <cell r="C29620">
            <v>14</v>
          </cell>
        </row>
        <row r="29621">
          <cell r="A29621">
            <v>44478</v>
          </cell>
          <cell r="C29621">
            <v>13.7</v>
          </cell>
        </row>
        <row r="29622">
          <cell r="A29622">
            <v>44478</v>
          </cell>
          <cell r="C29622">
            <v>13.3</v>
          </cell>
        </row>
        <row r="29623">
          <cell r="A29623">
            <v>44478</v>
          </cell>
          <cell r="C29623">
            <v>13.2</v>
          </cell>
        </row>
        <row r="29624">
          <cell r="A29624">
            <v>44478</v>
          </cell>
          <cell r="C29624">
            <v>13</v>
          </cell>
        </row>
        <row r="29625">
          <cell r="A29625">
            <v>44478</v>
          </cell>
          <cell r="C29625">
            <v>12.7</v>
          </cell>
        </row>
        <row r="29626">
          <cell r="A29626">
            <v>44478</v>
          </cell>
          <cell r="C29626">
            <v>12.5</v>
          </cell>
        </row>
        <row r="29627">
          <cell r="A29627">
            <v>44478</v>
          </cell>
          <cell r="C29627">
            <v>12.8</v>
          </cell>
        </row>
        <row r="29628">
          <cell r="A29628">
            <v>44478</v>
          </cell>
          <cell r="C29628">
            <v>13.3</v>
          </cell>
        </row>
        <row r="29629">
          <cell r="A29629">
            <v>44478</v>
          </cell>
          <cell r="C29629">
            <v>14</v>
          </cell>
        </row>
        <row r="29630">
          <cell r="A29630">
            <v>44478</v>
          </cell>
          <cell r="C29630">
            <v>14.9</v>
          </cell>
        </row>
        <row r="29631">
          <cell r="A29631">
            <v>44478</v>
          </cell>
          <cell r="C29631">
            <v>15.9</v>
          </cell>
        </row>
        <row r="29632">
          <cell r="A29632">
            <v>44478</v>
          </cell>
          <cell r="C29632">
            <v>16.399999999999999</v>
          </cell>
        </row>
        <row r="29633">
          <cell r="A29633">
            <v>44478</v>
          </cell>
          <cell r="C29633">
            <v>16.8</v>
          </cell>
        </row>
        <row r="29634">
          <cell r="A29634">
            <v>44478</v>
          </cell>
          <cell r="C29634">
            <v>16.8</v>
          </cell>
        </row>
        <row r="29635">
          <cell r="A29635">
            <v>44478</v>
          </cell>
          <cell r="C29635">
            <v>16.899999999999999</v>
          </cell>
        </row>
        <row r="29636">
          <cell r="A29636">
            <v>44478</v>
          </cell>
          <cell r="C29636">
            <v>16.5</v>
          </cell>
        </row>
        <row r="29637">
          <cell r="A29637">
            <v>44478</v>
          </cell>
          <cell r="C29637">
            <v>15.8</v>
          </cell>
        </row>
        <row r="29638">
          <cell r="A29638">
            <v>44478</v>
          </cell>
          <cell r="C29638">
            <v>15.1</v>
          </cell>
        </row>
        <row r="29639">
          <cell r="A29639">
            <v>44478</v>
          </cell>
          <cell r="C29639">
            <v>14.5</v>
          </cell>
        </row>
        <row r="29640">
          <cell r="A29640">
            <v>44478</v>
          </cell>
          <cell r="C29640">
            <v>14.1</v>
          </cell>
        </row>
        <row r="29641">
          <cell r="A29641">
            <v>44478</v>
          </cell>
          <cell r="C29641">
            <v>13.9</v>
          </cell>
        </row>
        <row r="29642">
          <cell r="A29642">
            <v>44478</v>
          </cell>
          <cell r="C29642">
            <v>13.8</v>
          </cell>
        </row>
        <row r="29643">
          <cell r="A29643">
            <v>44478</v>
          </cell>
          <cell r="C29643">
            <v>13.9</v>
          </cell>
        </row>
        <row r="29644">
          <cell r="A29644">
            <v>44479</v>
          </cell>
          <cell r="C29644">
            <v>13.8</v>
          </cell>
        </row>
        <row r="29645">
          <cell r="A29645">
            <v>44479</v>
          </cell>
          <cell r="C29645">
            <v>13.7</v>
          </cell>
        </row>
        <row r="29646">
          <cell r="A29646">
            <v>44479</v>
          </cell>
          <cell r="C29646">
            <v>13.4</v>
          </cell>
        </row>
        <row r="29647">
          <cell r="A29647">
            <v>44479</v>
          </cell>
          <cell r="C29647">
            <v>13.4</v>
          </cell>
        </row>
        <row r="29648">
          <cell r="A29648">
            <v>44479</v>
          </cell>
          <cell r="C29648">
            <v>13</v>
          </cell>
        </row>
        <row r="29649">
          <cell r="A29649">
            <v>44479</v>
          </cell>
          <cell r="C29649">
            <v>13.1</v>
          </cell>
        </row>
        <row r="29650">
          <cell r="A29650">
            <v>44479</v>
          </cell>
          <cell r="C29650">
            <v>13.2</v>
          </cell>
        </row>
        <row r="29651">
          <cell r="A29651">
            <v>44479</v>
          </cell>
          <cell r="C29651">
            <v>13.4</v>
          </cell>
        </row>
        <row r="29652">
          <cell r="A29652">
            <v>44479</v>
          </cell>
          <cell r="C29652">
            <v>13.8</v>
          </cell>
        </row>
        <row r="29653">
          <cell r="A29653">
            <v>44479</v>
          </cell>
          <cell r="C29653">
            <v>14.4</v>
          </cell>
        </row>
        <row r="29654">
          <cell r="A29654">
            <v>44479</v>
          </cell>
          <cell r="C29654">
            <v>15.2</v>
          </cell>
        </row>
        <row r="29655">
          <cell r="A29655">
            <v>44479</v>
          </cell>
          <cell r="C29655">
            <v>16.100000000000001</v>
          </cell>
        </row>
        <row r="29656">
          <cell r="A29656">
            <v>44479</v>
          </cell>
          <cell r="C29656">
            <v>16.5</v>
          </cell>
        </row>
        <row r="29657">
          <cell r="A29657">
            <v>44479</v>
          </cell>
          <cell r="C29657">
            <v>16.899999999999999</v>
          </cell>
        </row>
        <row r="29658">
          <cell r="A29658">
            <v>44479</v>
          </cell>
          <cell r="C29658">
            <v>16.8</v>
          </cell>
        </row>
        <row r="29659">
          <cell r="A29659">
            <v>44479</v>
          </cell>
          <cell r="C29659">
            <v>16.600000000000001</v>
          </cell>
        </row>
        <row r="29660">
          <cell r="A29660">
            <v>44479</v>
          </cell>
          <cell r="C29660">
            <v>16.3</v>
          </cell>
        </row>
        <row r="29661">
          <cell r="A29661">
            <v>44479</v>
          </cell>
          <cell r="C29661">
            <v>15.4</v>
          </cell>
        </row>
        <row r="29662">
          <cell r="A29662">
            <v>44479</v>
          </cell>
          <cell r="C29662">
            <v>14.4</v>
          </cell>
        </row>
        <row r="29663">
          <cell r="A29663">
            <v>44479</v>
          </cell>
          <cell r="C29663">
            <v>13.2</v>
          </cell>
        </row>
        <row r="29664">
          <cell r="A29664">
            <v>44479</v>
          </cell>
          <cell r="C29664">
            <v>12.5</v>
          </cell>
        </row>
        <row r="29665">
          <cell r="A29665">
            <v>44479</v>
          </cell>
          <cell r="C29665">
            <v>11.7</v>
          </cell>
        </row>
        <row r="29666">
          <cell r="A29666">
            <v>44479</v>
          </cell>
          <cell r="C29666">
            <v>11.2</v>
          </cell>
        </row>
        <row r="29667">
          <cell r="A29667">
            <v>44479</v>
          </cell>
          <cell r="C29667">
            <v>10.5</v>
          </cell>
        </row>
        <row r="29668">
          <cell r="A29668">
            <v>44480</v>
          </cell>
          <cell r="C29668">
            <v>10.1</v>
          </cell>
        </row>
        <row r="29669">
          <cell r="A29669">
            <v>44480</v>
          </cell>
          <cell r="C29669">
            <v>9.8000000000000007</v>
          </cell>
        </row>
        <row r="29670">
          <cell r="A29670">
            <v>44480</v>
          </cell>
          <cell r="C29670">
            <v>9.6</v>
          </cell>
        </row>
        <row r="29671">
          <cell r="A29671">
            <v>44480</v>
          </cell>
          <cell r="C29671">
            <v>9.3000000000000007</v>
          </cell>
        </row>
        <row r="29672">
          <cell r="A29672">
            <v>44480</v>
          </cell>
          <cell r="C29672">
            <v>8.8000000000000007</v>
          </cell>
        </row>
        <row r="29673">
          <cell r="A29673">
            <v>44480</v>
          </cell>
          <cell r="C29673">
            <v>8.8000000000000007</v>
          </cell>
        </row>
        <row r="29674">
          <cell r="A29674">
            <v>44480</v>
          </cell>
          <cell r="C29674">
            <v>8.9</v>
          </cell>
        </row>
        <row r="29675">
          <cell r="A29675">
            <v>44480</v>
          </cell>
          <cell r="C29675">
            <v>9.5</v>
          </cell>
        </row>
        <row r="29676">
          <cell r="A29676">
            <v>44480</v>
          </cell>
          <cell r="C29676">
            <v>10.4</v>
          </cell>
        </row>
        <row r="29677">
          <cell r="A29677">
            <v>44480</v>
          </cell>
          <cell r="C29677">
            <v>11.7</v>
          </cell>
        </row>
        <row r="29678">
          <cell r="A29678">
            <v>44480</v>
          </cell>
          <cell r="C29678">
            <v>13.1</v>
          </cell>
        </row>
        <row r="29679">
          <cell r="A29679">
            <v>44480</v>
          </cell>
          <cell r="C29679">
            <v>13.9</v>
          </cell>
        </row>
        <row r="29680">
          <cell r="A29680">
            <v>44480</v>
          </cell>
          <cell r="C29680">
            <v>14.5</v>
          </cell>
        </row>
        <row r="29681">
          <cell r="A29681">
            <v>44480</v>
          </cell>
          <cell r="C29681">
            <v>14.8</v>
          </cell>
        </row>
        <row r="29682">
          <cell r="A29682">
            <v>44480</v>
          </cell>
          <cell r="C29682">
            <v>15.2</v>
          </cell>
        </row>
        <row r="29683">
          <cell r="A29683">
            <v>44480</v>
          </cell>
          <cell r="C29683">
            <v>15.1</v>
          </cell>
        </row>
        <row r="29684">
          <cell r="A29684">
            <v>44480</v>
          </cell>
          <cell r="C29684">
            <v>15.1</v>
          </cell>
        </row>
        <row r="29685">
          <cell r="A29685">
            <v>44480</v>
          </cell>
          <cell r="C29685">
            <v>14.2</v>
          </cell>
        </row>
        <row r="29686">
          <cell r="A29686">
            <v>44480</v>
          </cell>
          <cell r="C29686">
            <v>13.1</v>
          </cell>
        </row>
        <row r="29687">
          <cell r="A29687">
            <v>44480</v>
          </cell>
          <cell r="C29687">
            <v>12.2</v>
          </cell>
        </row>
        <row r="29688">
          <cell r="A29688">
            <v>44480</v>
          </cell>
          <cell r="C29688">
            <v>11.5</v>
          </cell>
        </row>
        <row r="29689">
          <cell r="A29689">
            <v>44480</v>
          </cell>
          <cell r="C29689">
            <v>10.9</v>
          </cell>
        </row>
        <row r="29690">
          <cell r="A29690">
            <v>44480</v>
          </cell>
          <cell r="C29690">
            <v>10.199999999999999</v>
          </cell>
        </row>
        <row r="29691">
          <cell r="A29691">
            <v>44480</v>
          </cell>
          <cell r="C29691">
            <v>9.6</v>
          </cell>
        </row>
        <row r="29692">
          <cell r="A29692">
            <v>44481</v>
          </cell>
          <cell r="C29692">
            <v>9.3000000000000007</v>
          </cell>
        </row>
        <row r="29693">
          <cell r="A29693">
            <v>44481</v>
          </cell>
          <cell r="C29693">
            <v>9.1</v>
          </cell>
        </row>
        <row r="29694">
          <cell r="A29694">
            <v>44481</v>
          </cell>
          <cell r="C29694">
            <v>9.1999999999999993</v>
          </cell>
        </row>
        <row r="29695">
          <cell r="A29695">
            <v>44481</v>
          </cell>
          <cell r="C29695">
            <v>9</v>
          </cell>
        </row>
        <row r="29696">
          <cell r="A29696">
            <v>44481</v>
          </cell>
          <cell r="C29696">
            <v>8.6999999999999993</v>
          </cell>
        </row>
        <row r="29697">
          <cell r="A29697">
            <v>44481</v>
          </cell>
          <cell r="C29697">
            <v>8.9</v>
          </cell>
        </row>
        <row r="29698">
          <cell r="A29698">
            <v>44481</v>
          </cell>
          <cell r="C29698">
            <v>9.1999999999999993</v>
          </cell>
        </row>
        <row r="29699">
          <cell r="A29699">
            <v>44481</v>
          </cell>
          <cell r="C29699">
            <v>9.8000000000000007</v>
          </cell>
        </row>
        <row r="29700">
          <cell r="A29700">
            <v>44481</v>
          </cell>
          <cell r="C29700">
            <v>10.7</v>
          </cell>
        </row>
        <row r="29701">
          <cell r="A29701">
            <v>44481</v>
          </cell>
          <cell r="C29701">
            <v>12</v>
          </cell>
        </row>
        <row r="29702">
          <cell r="A29702">
            <v>44481</v>
          </cell>
          <cell r="C29702">
            <v>13.2</v>
          </cell>
        </row>
        <row r="29703">
          <cell r="A29703">
            <v>44481</v>
          </cell>
          <cell r="C29703">
            <v>13.9</v>
          </cell>
        </row>
        <row r="29704">
          <cell r="A29704">
            <v>44481</v>
          </cell>
          <cell r="C29704">
            <v>14.6</v>
          </cell>
        </row>
        <row r="29705">
          <cell r="A29705">
            <v>44481</v>
          </cell>
          <cell r="C29705">
            <v>14.8</v>
          </cell>
        </row>
        <row r="29706">
          <cell r="A29706">
            <v>44481</v>
          </cell>
          <cell r="C29706">
            <v>15</v>
          </cell>
        </row>
        <row r="29707">
          <cell r="A29707">
            <v>44481</v>
          </cell>
          <cell r="C29707">
            <v>15</v>
          </cell>
        </row>
        <row r="29708">
          <cell r="A29708">
            <v>44481</v>
          </cell>
          <cell r="C29708">
            <v>15.1</v>
          </cell>
        </row>
        <row r="29709">
          <cell r="A29709">
            <v>44481</v>
          </cell>
          <cell r="C29709">
            <v>14.6</v>
          </cell>
        </row>
        <row r="29710">
          <cell r="A29710">
            <v>44481</v>
          </cell>
          <cell r="C29710">
            <v>13.9</v>
          </cell>
        </row>
        <row r="29711">
          <cell r="A29711">
            <v>44481</v>
          </cell>
          <cell r="C29711">
            <v>13.3</v>
          </cell>
        </row>
        <row r="29712">
          <cell r="A29712">
            <v>44481</v>
          </cell>
          <cell r="C29712">
            <v>13.1</v>
          </cell>
        </row>
        <row r="29713">
          <cell r="A29713">
            <v>44481</v>
          </cell>
          <cell r="C29713">
            <v>12.7</v>
          </cell>
        </row>
        <row r="29714">
          <cell r="A29714">
            <v>44481</v>
          </cell>
          <cell r="C29714">
            <v>12.4</v>
          </cell>
        </row>
        <row r="29715">
          <cell r="A29715">
            <v>44481</v>
          </cell>
          <cell r="C29715">
            <v>12.1</v>
          </cell>
        </row>
        <row r="29716">
          <cell r="A29716">
            <v>44482</v>
          </cell>
          <cell r="C29716">
            <v>11.8</v>
          </cell>
        </row>
        <row r="29717">
          <cell r="A29717">
            <v>44482</v>
          </cell>
          <cell r="C29717">
            <v>11.8</v>
          </cell>
        </row>
        <row r="29718">
          <cell r="A29718">
            <v>44482</v>
          </cell>
          <cell r="C29718">
            <v>11.6</v>
          </cell>
        </row>
        <row r="29719">
          <cell r="A29719">
            <v>44482</v>
          </cell>
          <cell r="C29719">
            <v>11.4</v>
          </cell>
        </row>
        <row r="29720">
          <cell r="A29720">
            <v>44482</v>
          </cell>
          <cell r="C29720">
            <v>10.8</v>
          </cell>
        </row>
        <row r="29721">
          <cell r="A29721">
            <v>44482</v>
          </cell>
          <cell r="C29721">
            <v>10.9</v>
          </cell>
        </row>
        <row r="29722">
          <cell r="A29722">
            <v>44482</v>
          </cell>
          <cell r="C29722">
            <v>11</v>
          </cell>
        </row>
        <row r="29723">
          <cell r="A29723">
            <v>44482</v>
          </cell>
          <cell r="C29723">
            <v>11.4</v>
          </cell>
        </row>
        <row r="29724">
          <cell r="A29724">
            <v>44482</v>
          </cell>
          <cell r="C29724">
            <v>12</v>
          </cell>
        </row>
        <row r="29725">
          <cell r="A29725">
            <v>44482</v>
          </cell>
          <cell r="C29725">
            <v>13.1</v>
          </cell>
        </row>
        <row r="29726">
          <cell r="A29726">
            <v>44482</v>
          </cell>
          <cell r="C29726">
            <v>14.2</v>
          </cell>
        </row>
        <row r="29727">
          <cell r="A29727">
            <v>44482</v>
          </cell>
          <cell r="C29727">
            <v>15</v>
          </cell>
        </row>
        <row r="29728">
          <cell r="A29728">
            <v>44482</v>
          </cell>
          <cell r="C29728">
            <v>15.5</v>
          </cell>
        </row>
        <row r="29729">
          <cell r="A29729">
            <v>44482</v>
          </cell>
          <cell r="C29729">
            <v>15.7</v>
          </cell>
        </row>
        <row r="29730">
          <cell r="A29730">
            <v>44482</v>
          </cell>
          <cell r="C29730">
            <v>15.8</v>
          </cell>
        </row>
        <row r="29731">
          <cell r="A29731">
            <v>44482</v>
          </cell>
          <cell r="C29731">
            <v>15.9</v>
          </cell>
        </row>
        <row r="29732">
          <cell r="A29732">
            <v>44482</v>
          </cell>
          <cell r="C29732">
            <v>15.7</v>
          </cell>
        </row>
        <row r="29733">
          <cell r="A29733">
            <v>44482</v>
          </cell>
          <cell r="C29733">
            <v>14.9</v>
          </cell>
        </row>
        <row r="29734">
          <cell r="A29734">
            <v>44482</v>
          </cell>
          <cell r="C29734">
            <v>14.1</v>
          </cell>
        </row>
        <row r="29735">
          <cell r="A29735">
            <v>44482</v>
          </cell>
          <cell r="C29735">
            <v>13.4</v>
          </cell>
        </row>
        <row r="29736">
          <cell r="A29736">
            <v>44482</v>
          </cell>
          <cell r="C29736">
            <v>13</v>
          </cell>
        </row>
        <row r="29737">
          <cell r="A29737">
            <v>44482</v>
          </cell>
          <cell r="C29737">
            <v>12.6</v>
          </cell>
        </row>
        <row r="29738">
          <cell r="A29738">
            <v>44482</v>
          </cell>
          <cell r="C29738">
            <v>12.2</v>
          </cell>
        </row>
        <row r="29739">
          <cell r="A29739">
            <v>44482</v>
          </cell>
          <cell r="C29739">
            <v>11.8</v>
          </cell>
        </row>
        <row r="29740">
          <cell r="A29740">
            <v>44483</v>
          </cell>
          <cell r="C29740">
            <v>11.5</v>
          </cell>
        </row>
        <row r="29741">
          <cell r="A29741">
            <v>44483</v>
          </cell>
          <cell r="C29741">
            <v>11.4</v>
          </cell>
        </row>
        <row r="29742">
          <cell r="A29742">
            <v>44483</v>
          </cell>
          <cell r="C29742">
            <v>11.1</v>
          </cell>
        </row>
        <row r="29743">
          <cell r="A29743">
            <v>44483</v>
          </cell>
          <cell r="C29743">
            <v>11</v>
          </cell>
        </row>
        <row r="29744">
          <cell r="A29744">
            <v>44483</v>
          </cell>
          <cell r="C29744">
            <v>10.9</v>
          </cell>
        </row>
        <row r="29745">
          <cell r="A29745">
            <v>44483</v>
          </cell>
          <cell r="C29745">
            <v>11</v>
          </cell>
        </row>
        <row r="29746">
          <cell r="A29746">
            <v>44483</v>
          </cell>
          <cell r="C29746">
            <v>10.9</v>
          </cell>
        </row>
        <row r="29747">
          <cell r="A29747">
            <v>44483</v>
          </cell>
          <cell r="C29747">
            <v>11.3</v>
          </cell>
        </row>
        <row r="29748">
          <cell r="A29748">
            <v>44483</v>
          </cell>
          <cell r="C29748">
            <v>11.9</v>
          </cell>
        </row>
        <row r="29749">
          <cell r="A29749">
            <v>44483</v>
          </cell>
          <cell r="C29749">
            <v>12.8</v>
          </cell>
        </row>
        <row r="29750">
          <cell r="A29750">
            <v>44483</v>
          </cell>
          <cell r="C29750">
            <v>13.7</v>
          </cell>
        </row>
        <row r="29751">
          <cell r="A29751">
            <v>44483</v>
          </cell>
          <cell r="C29751">
            <v>14.6</v>
          </cell>
        </row>
        <row r="29752">
          <cell r="A29752">
            <v>44483</v>
          </cell>
          <cell r="C29752">
            <v>15.2</v>
          </cell>
        </row>
        <row r="29753">
          <cell r="A29753">
            <v>44483</v>
          </cell>
          <cell r="C29753">
            <v>15.6</v>
          </cell>
        </row>
        <row r="29754">
          <cell r="A29754">
            <v>44483</v>
          </cell>
          <cell r="C29754">
            <v>15.7</v>
          </cell>
        </row>
        <row r="29755">
          <cell r="A29755">
            <v>44483</v>
          </cell>
          <cell r="C29755">
            <v>15.6</v>
          </cell>
        </row>
        <row r="29756">
          <cell r="A29756">
            <v>44483</v>
          </cell>
          <cell r="C29756">
            <v>15.3</v>
          </cell>
        </row>
        <row r="29757">
          <cell r="A29757">
            <v>44483</v>
          </cell>
          <cell r="C29757">
            <v>14.6</v>
          </cell>
        </row>
        <row r="29758">
          <cell r="A29758">
            <v>44483</v>
          </cell>
          <cell r="C29758">
            <v>14</v>
          </cell>
        </row>
        <row r="29759">
          <cell r="A29759">
            <v>44483</v>
          </cell>
          <cell r="C29759">
            <v>13.6</v>
          </cell>
        </row>
        <row r="29760">
          <cell r="A29760">
            <v>44483</v>
          </cell>
          <cell r="C29760">
            <v>13.5</v>
          </cell>
        </row>
        <row r="29761">
          <cell r="A29761">
            <v>44483</v>
          </cell>
          <cell r="C29761">
            <v>13.5</v>
          </cell>
        </row>
        <row r="29762">
          <cell r="A29762">
            <v>44483</v>
          </cell>
          <cell r="C29762">
            <v>13.2</v>
          </cell>
        </row>
        <row r="29763">
          <cell r="A29763">
            <v>44483</v>
          </cell>
          <cell r="C29763">
            <v>13.1</v>
          </cell>
        </row>
        <row r="29764">
          <cell r="A29764">
            <v>44484</v>
          </cell>
          <cell r="C29764">
            <v>13</v>
          </cell>
        </row>
        <row r="29765">
          <cell r="A29765">
            <v>44484</v>
          </cell>
          <cell r="C29765">
            <v>13</v>
          </cell>
        </row>
        <row r="29766">
          <cell r="A29766">
            <v>44484</v>
          </cell>
          <cell r="C29766">
            <v>12.9</v>
          </cell>
        </row>
        <row r="29767">
          <cell r="A29767">
            <v>44484</v>
          </cell>
          <cell r="C29767">
            <v>12.6</v>
          </cell>
        </row>
        <row r="29768">
          <cell r="A29768">
            <v>44484</v>
          </cell>
          <cell r="C29768">
            <v>12.7</v>
          </cell>
        </row>
        <row r="29769">
          <cell r="A29769">
            <v>44484</v>
          </cell>
          <cell r="C29769">
            <v>12.2</v>
          </cell>
        </row>
        <row r="29770">
          <cell r="A29770">
            <v>44484</v>
          </cell>
          <cell r="C29770">
            <v>12.2</v>
          </cell>
        </row>
        <row r="29771">
          <cell r="A29771">
            <v>44484</v>
          </cell>
          <cell r="C29771">
            <v>12.4</v>
          </cell>
        </row>
        <row r="29772">
          <cell r="A29772">
            <v>44484</v>
          </cell>
          <cell r="C29772">
            <v>12.8</v>
          </cell>
        </row>
        <row r="29773">
          <cell r="A29773">
            <v>44484</v>
          </cell>
          <cell r="C29773">
            <v>13.3</v>
          </cell>
        </row>
        <row r="29774">
          <cell r="A29774">
            <v>44484</v>
          </cell>
          <cell r="C29774">
            <v>13.5</v>
          </cell>
        </row>
        <row r="29775">
          <cell r="A29775">
            <v>44484</v>
          </cell>
          <cell r="C29775">
            <v>13.8</v>
          </cell>
        </row>
        <row r="29776">
          <cell r="A29776">
            <v>44484</v>
          </cell>
          <cell r="C29776">
            <v>13.8</v>
          </cell>
        </row>
        <row r="29777">
          <cell r="A29777">
            <v>44484</v>
          </cell>
          <cell r="C29777">
            <v>14.2</v>
          </cell>
        </row>
        <row r="29778">
          <cell r="A29778">
            <v>44484</v>
          </cell>
          <cell r="C29778">
            <v>14.2</v>
          </cell>
        </row>
        <row r="29779">
          <cell r="A29779">
            <v>44484</v>
          </cell>
          <cell r="C29779">
            <v>14.2</v>
          </cell>
        </row>
        <row r="29780">
          <cell r="A29780">
            <v>44484</v>
          </cell>
          <cell r="C29780">
            <v>14.2</v>
          </cell>
        </row>
        <row r="29781">
          <cell r="A29781">
            <v>44484</v>
          </cell>
          <cell r="C29781">
            <v>13.5</v>
          </cell>
        </row>
        <row r="29782">
          <cell r="A29782">
            <v>44484</v>
          </cell>
          <cell r="C29782">
            <v>12.7</v>
          </cell>
        </row>
        <row r="29783">
          <cell r="A29783">
            <v>44484</v>
          </cell>
          <cell r="C29783">
            <v>12</v>
          </cell>
        </row>
        <row r="29784">
          <cell r="A29784">
            <v>44484</v>
          </cell>
          <cell r="C29784">
            <v>11.5</v>
          </cell>
        </row>
        <row r="29785">
          <cell r="A29785">
            <v>44484</v>
          </cell>
          <cell r="C29785">
            <v>11.2</v>
          </cell>
        </row>
        <row r="29786">
          <cell r="A29786">
            <v>44484</v>
          </cell>
          <cell r="C29786">
            <v>10.7</v>
          </cell>
        </row>
        <row r="29787">
          <cell r="A29787">
            <v>44484</v>
          </cell>
          <cell r="C29787">
            <v>10.4</v>
          </cell>
        </row>
        <row r="29788">
          <cell r="A29788">
            <v>44485</v>
          </cell>
          <cell r="C29788">
            <v>10</v>
          </cell>
        </row>
        <row r="29789">
          <cell r="A29789">
            <v>44485</v>
          </cell>
          <cell r="C29789">
            <v>10</v>
          </cell>
        </row>
        <row r="29790">
          <cell r="A29790">
            <v>44485</v>
          </cell>
          <cell r="C29790">
            <v>9.9</v>
          </cell>
        </row>
        <row r="29791">
          <cell r="A29791">
            <v>44485</v>
          </cell>
          <cell r="C29791">
            <v>9.6999999999999993</v>
          </cell>
        </row>
        <row r="29792">
          <cell r="A29792">
            <v>44485</v>
          </cell>
          <cell r="C29792">
            <v>9.5</v>
          </cell>
        </row>
        <row r="29793">
          <cell r="A29793">
            <v>44485</v>
          </cell>
          <cell r="C29793">
            <v>9.4</v>
          </cell>
        </row>
        <row r="29794">
          <cell r="A29794">
            <v>44485</v>
          </cell>
          <cell r="C29794">
            <v>9.6</v>
          </cell>
        </row>
        <row r="29795">
          <cell r="A29795">
            <v>44485</v>
          </cell>
          <cell r="C29795">
            <v>10.199999999999999</v>
          </cell>
        </row>
        <row r="29796">
          <cell r="A29796">
            <v>44485</v>
          </cell>
          <cell r="C29796">
            <v>10.8</v>
          </cell>
        </row>
        <row r="29797">
          <cell r="A29797">
            <v>44485</v>
          </cell>
          <cell r="C29797">
            <v>12</v>
          </cell>
        </row>
        <row r="29798">
          <cell r="A29798">
            <v>44485</v>
          </cell>
          <cell r="C29798">
            <v>13.2</v>
          </cell>
        </row>
        <row r="29799">
          <cell r="A29799">
            <v>44485</v>
          </cell>
          <cell r="C29799">
            <v>14.3</v>
          </cell>
        </row>
        <row r="29800">
          <cell r="A29800">
            <v>44485</v>
          </cell>
          <cell r="C29800">
            <v>14.8</v>
          </cell>
        </row>
        <row r="29801">
          <cell r="A29801">
            <v>44485</v>
          </cell>
          <cell r="C29801">
            <v>15.4</v>
          </cell>
        </row>
        <row r="29802">
          <cell r="A29802">
            <v>44485</v>
          </cell>
          <cell r="C29802">
            <v>15.5</v>
          </cell>
        </row>
        <row r="29803">
          <cell r="A29803">
            <v>44485</v>
          </cell>
          <cell r="C29803">
            <v>15.5</v>
          </cell>
        </row>
        <row r="29804">
          <cell r="A29804">
            <v>44485</v>
          </cell>
          <cell r="C29804">
            <v>15.5</v>
          </cell>
        </row>
        <row r="29805">
          <cell r="A29805">
            <v>44485</v>
          </cell>
          <cell r="C29805">
            <v>14.6</v>
          </cell>
        </row>
        <row r="29806">
          <cell r="A29806">
            <v>44485</v>
          </cell>
          <cell r="C29806">
            <v>13.7</v>
          </cell>
        </row>
        <row r="29807">
          <cell r="A29807">
            <v>44485</v>
          </cell>
          <cell r="C29807">
            <v>12.9</v>
          </cell>
        </row>
        <row r="29808">
          <cell r="A29808">
            <v>44485</v>
          </cell>
          <cell r="C29808">
            <v>12.6</v>
          </cell>
        </row>
        <row r="29809">
          <cell r="A29809">
            <v>44485</v>
          </cell>
          <cell r="C29809">
            <v>12.5</v>
          </cell>
        </row>
        <row r="29810">
          <cell r="A29810">
            <v>44485</v>
          </cell>
          <cell r="C29810">
            <v>12.1</v>
          </cell>
        </row>
        <row r="29811">
          <cell r="A29811">
            <v>44485</v>
          </cell>
          <cell r="C29811">
            <v>11.9</v>
          </cell>
        </row>
        <row r="29812">
          <cell r="A29812">
            <v>44486</v>
          </cell>
          <cell r="C29812">
            <v>11.8</v>
          </cell>
        </row>
        <row r="29813">
          <cell r="A29813">
            <v>44486</v>
          </cell>
          <cell r="C29813">
            <v>11.8</v>
          </cell>
        </row>
        <row r="29814">
          <cell r="A29814">
            <v>44486</v>
          </cell>
          <cell r="C29814">
            <v>11.8</v>
          </cell>
        </row>
        <row r="29815">
          <cell r="A29815">
            <v>44486</v>
          </cell>
          <cell r="C29815">
            <v>12</v>
          </cell>
        </row>
        <row r="29816">
          <cell r="A29816">
            <v>44486</v>
          </cell>
          <cell r="C29816">
            <v>12.5</v>
          </cell>
        </row>
        <row r="29817">
          <cell r="A29817">
            <v>44486</v>
          </cell>
          <cell r="C29817">
            <v>12.3</v>
          </cell>
        </row>
        <row r="29818">
          <cell r="A29818">
            <v>44486</v>
          </cell>
          <cell r="C29818">
            <v>12.2</v>
          </cell>
        </row>
        <row r="29819">
          <cell r="A29819">
            <v>44486</v>
          </cell>
          <cell r="C29819">
            <v>12.5</v>
          </cell>
        </row>
        <row r="29820">
          <cell r="A29820">
            <v>44486</v>
          </cell>
          <cell r="C29820">
            <v>13.1</v>
          </cell>
        </row>
        <row r="29821">
          <cell r="A29821">
            <v>44486</v>
          </cell>
          <cell r="C29821">
            <v>13.7</v>
          </cell>
        </row>
        <row r="29822">
          <cell r="A29822">
            <v>44486</v>
          </cell>
          <cell r="C29822">
            <v>15</v>
          </cell>
        </row>
        <row r="29823">
          <cell r="A29823">
            <v>44486</v>
          </cell>
          <cell r="C29823">
            <v>15.6</v>
          </cell>
        </row>
        <row r="29824">
          <cell r="A29824">
            <v>44486</v>
          </cell>
          <cell r="C29824">
            <v>15.9</v>
          </cell>
        </row>
        <row r="29825">
          <cell r="A29825">
            <v>44486</v>
          </cell>
          <cell r="C29825">
            <v>16.2</v>
          </cell>
        </row>
        <row r="29826">
          <cell r="A29826">
            <v>44486</v>
          </cell>
          <cell r="C29826">
            <v>16.2</v>
          </cell>
        </row>
        <row r="29827">
          <cell r="A29827">
            <v>44486</v>
          </cell>
          <cell r="C29827">
            <v>16.3</v>
          </cell>
        </row>
        <row r="29828">
          <cell r="A29828">
            <v>44486</v>
          </cell>
          <cell r="C29828">
            <v>16</v>
          </cell>
        </row>
        <row r="29829">
          <cell r="A29829">
            <v>44486</v>
          </cell>
          <cell r="C29829">
            <v>15.2</v>
          </cell>
        </row>
        <row r="29830">
          <cell r="A29830">
            <v>44486</v>
          </cell>
          <cell r="C29830">
            <v>14.4</v>
          </cell>
        </row>
        <row r="29831">
          <cell r="A29831">
            <v>44486</v>
          </cell>
          <cell r="C29831">
            <v>13.7</v>
          </cell>
        </row>
        <row r="29832">
          <cell r="A29832">
            <v>44486</v>
          </cell>
          <cell r="C29832">
            <v>13.2</v>
          </cell>
        </row>
        <row r="29833">
          <cell r="A29833">
            <v>44486</v>
          </cell>
          <cell r="C29833">
            <v>12.9</v>
          </cell>
        </row>
        <row r="29834">
          <cell r="A29834">
            <v>44486</v>
          </cell>
          <cell r="C29834">
            <v>12.2</v>
          </cell>
        </row>
        <row r="29835">
          <cell r="A29835">
            <v>44486</v>
          </cell>
          <cell r="C29835">
            <v>11.9</v>
          </cell>
        </row>
        <row r="29836">
          <cell r="A29836">
            <v>44487</v>
          </cell>
          <cell r="C29836">
            <v>11.8</v>
          </cell>
        </row>
        <row r="29837">
          <cell r="A29837">
            <v>44487</v>
          </cell>
          <cell r="C29837">
            <v>11.7</v>
          </cell>
        </row>
        <row r="29838">
          <cell r="A29838">
            <v>44487</v>
          </cell>
          <cell r="C29838">
            <v>11.7</v>
          </cell>
        </row>
        <row r="29839">
          <cell r="A29839">
            <v>44487</v>
          </cell>
          <cell r="C29839">
            <v>12</v>
          </cell>
        </row>
        <row r="29840">
          <cell r="A29840">
            <v>44487</v>
          </cell>
          <cell r="C29840">
            <v>12.3</v>
          </cell>
        </row>
        <row r="29841">
          <cell r="A29841">
            <v>44487</v>
          </cell>
          <cell r="C29841">
            <v>12.5</v>
          </cell>
        </row>
        <row r="29842">
          <cell r="A29842">
            <v>44487</v>
          </cell>
          <cell r="C29842">
            <v>12.9</v>
          </cell>
        </row>
        <row r="29843">
          <cell r="A29843">
            <v>44487</v>
          </cell>
          <cell r="C29843">
            <v>13.3</v>
          </cell>
        </row>
        <row r="29844">
          <cell r="A29844">
            <v>44487</v>
          </cell>
          <cell r="C29844">
            <v>13.9</v>
          </cell>
        </row>
        <row r="29845">
          <cell r="A29845">
            <v>44487</v>
          </cell>
          <cell r="C29845">
            <v>14.8</v>
          </cell>
        </row>
        <row r="29846">
          <cell r="A29846">
            <v>44487</v>
          </cell>
          <cell r="C29846">
            <v>15.7</v>
          </cell>
        </row>
        <row r="29847">
          <cell r="A29847">
            <v>44487</v>
          </cell>
          <cell r="C29847">
            <v>15.9</v>
          </cell>
        </row>
        <row r="29848">
          <cell r="A29848">
            <v>44487</v>
          </cell>
          <cell r="C29848">
            <v>16.2</v>
          </cell>
        </row>
        <row r="29849">
          <cell r="A29849">
            <v>44487</v>
          </cell>
          <cell r="C29849">
            <v>16.5</v>
          </cell>
        </row>
        <row r="29850">
          <cell r="A29850">
            <v>44487</v>
          </cell>
          <cell r="C29850">
            <v>16.600000000000001</v>
          </cell>
        </row>
        <row r="29851">
          <cell r="A29851">
            <v>44487</v>
          </cell>
          <cell r="C29851">
            <v>16.600000000000001</v>
          </cell>
        </row>
        <row r="29852">
          <cell r="A29852">
            <v>44487</v>
          </cell>
          <cell r="C29852">
            <v>16.600000000000001</v>
          </cell>
        </row>
        <row r="29853">
          <cell r="A29853">
            <v>44487</v>
          </cell>
          <cell r="C29853">
            <v>16.600000000000001</v>
          </cell>
        </row>
        <row r="29854">
          <cell r="A29854">
            <v>44487</v>
          </cell>
          <cell r="C29854">
            <v>16.5</v>
          </cell>
        </row>
        <row r="29855">
          <cell r="A29855">
            <v>44487</v>
          </cell>
          <cell r="C29855">
            <v>16.399999999999999</v>
          </cell>
        </row>
        <row r="29856">
          <cell r="A29856">
            <v>44487</v>
          </cell>
          <cell r="C29856">
            <v>16.5</v>
          </cell>
        </row>
        <row r="29857">
          <cell r="A29857">
            <v>44487</v>
          </cell>
          <cell r="C29857">
            <v>16.5</v>
          </cell>
        </row>
        <row r="29858">
          <cell r="A29858">
            <v>44487</v>
          </cell>
          <cell r="C29858">
            <v>16.5</v>
          </cell>
        </row>
        <row r="29859">
          <cell r="A29859">
            <v>44487</v>
          </cell>
          <cell r="C29859">
            <v>16.3</v>
          </cell>
        </row>
        <row r="29860">
          <cell r="A29860">
            <v>44488</v>
          </cell>
          <cell r="C29860">
            <v>16.3</v>
          </cell>
        </row>
        <row r="29861">
          <cell r="A29861">
            <v>44488</v>
          </cell>
          <cell r="C29861">
            <v>16.2</v>
          </cell>
        </row>
        <row r="29862">
          <cell r="A29862">
            <v>44488</v>
          </cell>
          <cell r="C29862">
            <v>16.399999999999999</v>
          </cell>
        </row>
        <row r="29863">
          <cell r="A29863">
            <v>44488</v>
          </cell>
          <cell r="C29863">
            <v>16.5</v>
          </cell>
        </row>
        <row r="29864">
          <cell r="A29864">
            <v>44488</v>
          </cell>
          <cell r="C29864">
            <v>16.5</v>
          </cell>
        </row>
        <row r="29865">
          <cell r="A29865">
            <v>44488</v>
          </cell>
          <cell r="C29865">
            <v>16.7</v>
          </cell>
        </row>
        <row r="29866">
          <cell r="A29866">
            <v>44488</v>
          </cell>
          <cell r="C29866">
            <v>16.899999999999999</v>
          </cell>
        </row>
        <row r="29867">
          <cell r="A29867">
            <v>44488</v>
          </cell>
          <cell r="C29867">
            <v>17</v>
          </cell>
        </row>
        <row r="29868">
          <cell r="A29868">
            <v>44488</v>
          </cell>
          <cell r="C29868">
            <v>17.2</v>
          </cell>
        </row>
        <row r="29869">
          <cell r="A29869">
            <v>44488</v>
          </cell>
          <cell r="C29869">
            <v>17.600000000000001</v>
          </cell>
        </row>
        <row r="29870">
          <cell r="A29870">
            <v>44488</v>
          </cell>
          <cell r="C29870">
            <v>17.600000000000001</v>
          </cell>
        </row>
        <row r="29871">
          <cell r="A29871">
            <v>44488</v>
          </cell>
          <cell r="C29871">
            <v>17.5</v>
          </cell>
        </row>
        <row r="29872">
          <cell r="A29872">
            <v>44488</v>
          </cell>
          <cell r="C29872">
            <v>17.5</v>
          </cell>
        </row>
        <row r="29873">
          <cell r="A29873">
            <v>44488</v>
          </cell>
          <cell r="C29873">
            <v>17.5</v>
          </cell>
        </row>
        <row r="29874">
          <cell r="A29874">
            <v>44488</v>
          </cell>
          <cell r="C29874">
            <v>17.399999999999999</v>
          </cell>
        </row>
        <row r="29875">
          <cell r="A29875">
            <v>44488</v>
          </cell>
          <cell r="C29875">
            <v>17.100000000000001</v>
          </cell>
        </row>
        <row r="29876">
          <cell r="A29876">
            <v>44488</v>
          </cell>
          <cell r="C29876">
            <v>16.899999999999999</v>
          </cell>
        </row>
        <row r="29877">
          <cell r="A29877">
            <v>44488</v>
          </cell>
          <cell r="C29877">
            <v>16.899999999999999</v>
          </cell>
        </row>
        <row r="29878">
          <cell r="A29878">
            <v>44488</v>
          </cell>
          <cell r="C29878">
            <v>16.8</v>
          </cell>
        </row>
        <row r="29879">
          <cell r="A29879">
            <v>44488</v>
          </cell>
          <cell r="C29879">
            <v>16.8</v>
          </cell>
        </row>
        <row r="29880">
          <cell r="A29880">
            <v>44488</v>
          </cell>
          <cell r="C29880">
            <v>16.7</v>
          </cell>
        </row>
        <row r="29881">
          <cell r="A29881">
            <v>44488</v>
          </cell>
          <cell r="C29881">
            <v>16.600000000000001</v>
          </cell>
        </row>
        <row r="29882">
          <cell r="A29882">
            <v>44488</v>
          </cell>
          <cell r="C29882">
            <v>16.600000000000001</v>
          </cell>
        </row>
        <row r="29883">
          <cell r="A29883">
            <v>44488</v>
          </cell>
          <cell r="C29883">
            <v>16.399999999999999</v>
          </cell>
        </row>
        <row r="29884">
          <cell r="A29884">
            <v>44489</v>
          </cell>
          <cell r="C29884">
            <v>16.3</v>
          </cell>
        </row>
        <row r="29885">
          <cell r="A29885">
            <v>44489</v>
          </cell>
          <cell r="C29885">
            <v>16</v>
          </cell>
        </row>
        <row r="29886">
          <cell r="A29886">
            <v>44489</v>
          </cell>
          <cell r="C29886">
            <v>15.7</v>
          </cell>
        </row>
        <row r="29887">
          <cell r="A29887">
            <v>44489</v>
          </cell>
          <cell r="C29887">
            <v>15.5</v>
          </cell>
        </row>
        <row r="29888">
          <cell r="A29888">
            <v>44489</v>
          </cell>
          <cell r="C29888">
            <v>15</v>
          </cell>
        </row>
        <row r="29889">
          <cell r="A29889">
            <v>44489</v>
          </cell>
          <cell r="C29889">
            <v>14.8</v>
          </cell>
        </row>
        <row r="29890">
          <cell r="A29890">
            <v>44489</v>
          </cell>
          <cell r="C29890">
            <v>14.6</v>
          </cell>
        </row>
        <row r="29891">
          <cell r="A29891">
            <v>44489</v>
          </cell>
          <cell r="C29891">
            <v>14.5</v>
          </cell>
        </row>
        <row r="29892">
          <cell r="A29892">
            <v>44489</v>
          </cell>
          <cell r="C29892">
            <v>14.3</v>
          </cell>
        </row>
        <row r="29893">
          <cell r="A29893">
            <v>44489</v>
          </cell>
          <cell r="C29893">
            <v>14.4</v>
          </cell>
        </row>
        <row r="29894">
          <cell r="A29894">
            <v>44489</v>
          </cell>
          <cell r="C29894">
            <v>14.5</v>
          </cell>
        </row>
        <row r="29895">
          <cell r="A29895">
            <v>44489</v>
          </cell>
          <cell r="C29895">
            <v>14.7</v>
          </cell>
        </row>
        <row r="29896">
          <cell r="A29896">
            <v>44489</v>
          </cell>
          <cell r="C29896">
            <v>14.7</v>
          </cell>
        </row>
        <row r="29897">
          <cell r="A29897">
            <v>44489</v>
          </cell>
          <cell r="C29897">
            <v>14.8</v>
          </cell>
        </row>
        <row r="29898">
          <cell r="A29898">
            <v>44489</v>
          </cell>
          <cell r="C29898">
            <v>14.6</v>
          </cell>
        </row>
        <row r="29899">
          <cell r="A29899">
            <v>44489</v>
          </cell>
          <cell r="C29899">
            <v>14.5</v>
          </cell>
        </row>
        <row r="29900">
          <cell r="A29900">
            <v>44489</v>
          </cell>
          <cell r="C29900">
            <v>14.1</v>
          </cell>
        </row>
        <row r="29901">
          <cell r="A29901">
            <v>44489</v>
          </cell>
          <cell r="C29901">
            <v>13.4</v>
          </cell>
        </row>
        <row r="29902">
          <cell r="A29902">
            <v>44489</v>
          </cell>
          <cell r="C29902">
            <v>12.6</v>
          </cell>
        </row>
        <row r="29903">
          <cell r="A29903">
            <v>44489</v>
          </cell>
          <cell r="C29903">
            <v>11.9</v>
          </cell>
        </row>
        <row r="29904">
          <cell r="A29904">
            <v>44489</v>
          </cell>
          <cell r="C29904">
            <v>11.4</v>
          </cell>
        </row>
        <row r="29905">
          <cell r="A29905">
            <v>44489</v>
          </cell>
          <cell r="C29905">
            <v>11</v>
          </cell>
        </row>
        <row r="29906">
          <cell r="A29906">
            <v>44489</v>
          </cell>
          <cell r="C29906">
            <v>11.1</v>
          </cell>
        </row>
        <row r="29907">
          <cell r="A29907">
            <v>44489</v>
          </cell>
          <cell r="C29907">
            <v>10.7</v>
          </cell>
        </row>
        <row r="29908">
          <cell r="A29908">
            <v>44490</v>
          </cell>
          <cell r="C29908">
            <v>10.4</v>
          </cell>
        </row>
        <row r="29909">
          <cell r="A29909">
            <v>44490</v>
          </cell>
          <cell r="C29909">
            <v>10.3</v>
          </cell>
        </row>
        <row r="29910">
          <cell r="A29910">
            <v>44490</v>
          </cell>
          <cell r="C29910">
            <v>10</v>
          </cell>
        </row>
        <row r="29911">
          <cell r="A29911">
            <v>44490</v>
          </cell>
          <cell r="C29911">
            <v>9.9</v>
          </cell>
        </row>
        <row r="29912">
          <cell r="A29912">
            <v>44490</v>
          </cell>
          <cell r="C29912">
            <v>9.8000000000000007</v>
          </cell>
        </row>
        <row r="29913">
          <cell r="A29913">
            <v>44490</v>
          </cell>
          <cell r="C29913">
            <v>9.5</v>
          </cell>
        </row>
        <row r="29914">
          <cell r="A29914">
            <v>44490</v>
          </cell>
          <cell r="C29914">
            <v>9.1</v>
          </cell>
        </row>
        <row r="29915">
          <cell r="A29915">
            <v>44490</v>
          </cell>
          <cell r="C29915">
            <v>9</v>
          </cell>
        </row>
        <row r="29916">
          <cell r="A29916">
            <v>44490</v>
          </cell>
          <cell r="C29916">
            <v>9.1999999999999993</v>
          </cell>
        </row>
        <row r="29917">
          <cell r="A29917">
            <v>44490</v>
          </cell>
          <cell r="C29917">
            <v>9.9</v>
          </cell>
        </row>
        <row r="29918">
          <cell r="A29918">
            <v>44490</v>
          </cell>
          <cell r="C29918">
            <v>11</v>
          </cell>
        </row>
        <row r="29919">
          <cell r="A29919">
            <v>44490</v>
          </cell>
          <cell r="C29919">
            <v>11.8</v>
          </cell>
        </row>
        <row r="29920">
          <cell r="A29920">
            <v>44490</v>
          </cell>
          <cell r="C29920">
            <v>12.4</v>
          </cell>
        </row>
        <row r="29921">
          <cell r="A29921">
            <v>44490</v>
          </cell>
          <cell r="C29921">
            <v>12.8</v>
          </cell>
        </row>
        <row r="29922">
          <cell r="A29922">
            <v>44490</v>
          </cell>
          <cell r="C29922">
            <v>12.7</v>
          </cell>
        </row>
        <row r="29923">
          <cell r="A29923">
            <v>44490</v>
          </cell>
          <cell r="C29923">
            <v>12.5</v>
          </cell>
        </row>
        <row r="29924">
          <cell r="A29924">
            <v>44490</v>
          </cell>
          <cell r="C29924">
            <v>12</v>
          </cell>
        </row>
        <row r="29925">
          <cell r="A29925">
            <v>44490</v>
          </cell>
          <cell r="C29925">
            <v>11.2</v>
          </cell>
        </row>
        <row r="29926">
          <cell r="A29926">
            <v>44490</v>
          </cell>
          <cell r="C29926">
            <v>10.199999999999999</v>
          </cell>
        </row>
        <row r="29927">
          <cell r="A29927">
            <v>44490</v>
          </cell>
          <cell r="C29927">
            <v>9.3000000000000007</v>
          </cell>
        </row>
        <row r="29928">
          <cell r="A29928">
            <v>44490</v>
          </cell>
          <cell r="C29928">
            <v>8.6999999999999993</v>
          </cell>
        </row>
        <row r="29929">
          <cell r="A29929">
            <v>44490</v>
          </cell>
          <cell r="C29929">
            <v>8.1999999999999993</v>
          </cell>
        </row>
        <row r="29930">
          <cell r="A29930">
            <v>44490</v>
          </cell>
          <cell r="C29930">
            <v>7.9</v>
          </cell>
        </row>
        <row r="29931">
          <cell r="A29931">
            <v>44490</v>
          </cell>
          <cell r="C29931">
            <v>7.4</v>
          </cell>
        </row>
        <row r="29932">
          <cell r="A29932">
            <v>44491</v>
          </cell>
          <cell r="C29932">
            <v>7.3</v>
          </cell>
        </row>
        <row r="29933">
          <cell r="A29933">
            <v>44491</v>
          </cell>
          <cell r="C29933">
            <v>7.2</v>
          </cell>
        </row>
        <row r="29934">
          <cell r="A29934">
            <v>44491</v>
          </cell>
          <cell r="C29934">
            <v>7.1</v>
          </cell>
        </row>
        <row r="29935">
          <cell r="A29935">
            <v>44491</v>
          </cell>
          <cell r="C29935">
            <v>7</v>
          </cell>
        </row>
        <row r="29936">
          <cell r="A29936">
            <v>44491</v>
          </cell>
          <cell r="C29936">
            <v>7.8</v>
          </cell>
        </row>
        <row r="29937">
          <cell r="A29937">
            <v>44491</v>
          </cell>
          <cell r="C29937">
            <v>7.4</v>
          </cell>
        </row>
        <row r="29938">
          <cell r="A29938">
            <v>44491</v>
          </cell>
          <cell r="C29938">
            <v>7.6</v>
          </cell>
        </row>
        <row r="29939">
          <cell r="A29939">
            <v>44491</v>
          </cell>
          <cell r="C29939">
            <v>8.1999999999999993</v>
          </cell>
        </row>
        <row r="29940">
          <cell r="A29940">
            <v>44491</v>
          </cell>
          <cell r="C29940">
            <v>9</v>
          </cell>
        </row>
        <row r="29941">
          <cell r="A29941">
            <v>44491</v>
          </cell>
          <cell r="C29941">
            <v>10.4</v>
          </cell>
        </row>
        <row r="29942">
          <cell r="A29942">
            <v>44491</v>
          </cell>
          <cell r="C29942">
            <v>11.3</v>
          </cell>
        </row>
        <row r="29943">
          <cell r="A29943">
            <v>44491</v>
          </cell>
          <cell r="C29943">
            <v>12.1</v>
          </cell>
        </row>
        <row r="29944">
          <cell r="A29944">
            <v>44491</v>
          </cell>
          <cell r="C29944">
            <v>12.6</v>
          </cell>
        </row>
        <row r="29945">
          <cell r="A29945">
            <v>44491</v>
          </cell>
          <cell r="C29945">
            <v>12.9</v>
          </cell>
        </row>
        <row r="29946">
          <cell r="A29946">
            <v>44491</v>
          </cell>
          <cell r="C29946">
            <v>12.8</v>
          </cell>
        </row>
        <row r="29947">
          <cell r="A29947">
            <v>44491</v>
          </cell>
          <cell r="C29947">
            <v>12.6</v>
          </cell>
        </row>
        <row r="29948">
          <cell r="A29948">
            <v>44491</v>
          </cell>
          <cell r="C29948">
            <v>12.1</v>
          </cell>
        </row>
        <row r="29949">
          <cell r="A29949">
            <v>44491</v>
          </cell>
          <cell r="C29949">
            <v>11.5</v>
          </cell>
        </row>
        <row r="29950">
          <cell r="A29950">
            <v>44491</v>
          </cell>
          <cell r="C29950">
            <v>10.8</v>
          </cell>
        </row>
        <row r="29951">
          <cell r="A29951">
            <v>44491</v>
          </cell>
          <cell r="C29951">
            <v>10.199999999999999</v>
          </cell>
        </row>
        <row r="29952">
          <cell r="A29952">
            <v>44491</v>
          </cell>
          <cell r="C29952">
            <v>9.6999999999999993</v>
          </cell>
        </row>
        <row r="29953">
          <cell r="A29953">
            <v>44491</v>
          </cell>
          <cell r="C29953">
            <v>9.1999999999999993</v>
          </cell>
        </row>
        <row r="29954">
          <cell r="A29954">
            <v>44491</v>
          </cell>
          <cell r="C29954">
            <v>8.9</v>
          </cell>
        </row>
        <row r="29955">
          <cell r="A29955">
            <v>44491</v>
          </cell>
          <cell r="C29955">
            <v>8.5</v>
          </cell>
        </row>
        <row r="29956">
          <cell r="A29956">
            <v>44492</v>
          </cell>
          <cell r="C29956">
            <v>8.4</v>
          </cell>
        </row>
        <row r="29957">
          <cell r="A29957">
            <v>44492</v>
          </cell>
          <cell r="C29957">
            <v>8.1999999999999993</v>
          </cell>
        </row>
        <row r="29958">
          <cell r="A29958">
            <v>44492</v>
          </cell>
          <cell r="C29958">
            <v>7.9</v>
          </cell>
        </row>
        <row r="29959">
          <cell r="A29959">
            <v>44492</v>
          </cell>
          <cell r="C29959">
            <v>8</v>
          </cell>
        </row>
        <row r="29960">
          <cell r="A29960">
            <v>44492</v>
          </cell>
          <cell r="C29960">
            <v>7.5</v>
          </cell>
        </row>
        <row r="29961">
          <cell r="A29961">
            <v>44492</v>
          </cell>
          <cell r="C29961">
            <v>7.8</v>
          </cell>
        </row>
        <row r="29962">
          <cell r="A29962">
            <v>44492</v>
          </cell>
          <cell r="C29962">
            <v>8</v>
          </cell>
        </row>
        <row r="29963">
          <cell r="A29963">
            <v>44492</v>
          </cell>
          <cell r="C29963">
            <v>8.3000000000000007</v>
          </cell>
        </row>
        <row r="29964">
          <cell r="A29964">
            <v>44492</v>
          </cell>
          <cell r="C29964">
            <v>9.1</v>
          </cell>
        </row>
        <row r="29965">
          <cell r="A29965">
            <v>44492</v>
          </cell>
          <cell r="C29965">
            <v>10.3</v>
          </cell>
        </row>
        <row r="29966">
          <cell r="A29966">
            <v>44492</v>
          </cell>
          <cell r="C29966">
            <v>12</v>
          </cell>
        </row>
        <row r="29967">
          <cell r="A29967">
            <v>44492</v>
          </cell>
          <cell r="C29967">
            <v>13</v>
          </cell>
        </row>
        <row r="29968">
          <cell r="A29968">
            <v>44492</v>
          </cell>
          <cell r="C29968">
            <v>13.5</v>
          </cell>
        </row>
        <row r="29969">
          <cell r="A29969">
            <v>44492</v>
          </cell>
          <cell r="C29969">
            <v>13.8</v>
          </cell>
        </row>
        <row r="29970">
          <cell r="A29970">
            <v>44492</v>
          </cell>
          <cell r="C29970">
            <v>13.6</v>
          </cell>
        </row>
        <row r="29971">
          <cell r="A29971">
            <v>44492</v>
          </cell>
          <cell r="C29971">
            <v>13.4</v>
          </cell>
        </row>
        <row r="29972">
          <cell r="A29972">
            <v>44492</v>
          </cell>
          <cell r="C29972">
            <v>13</v>
          </cell>
        </row>
        <row r="29973">
          <cell r="A29973">
            <v>44492</v>
          </cell>
          <cell r="C29973">
            <v>12.5</v>
          </cell>
        </row>
        <row r="29974">
          <cell r="A29974">
            <v>44492</v>
          </cell>
          <cell r="C29974">
            <v>12.1</v>
          </cell>
        </row>
        <row r="29975">
          <cell r="A29975">
            <v>44492</v>
          </cell>
          <cell r="C29975">
            <v>11.8</v>
          </cell>
        </row>
        <row r="29976">
          <cell r="A29976">
            <v>44492</v>
          </cell>
          <cell r="C29976">
            <v>11.5</v>
          </cell>
        </row>
        <row r="29977">
          <cell r="A29977">
            <v>44492</v>
          </cell>
          <cell r="C29977">
            <v>11.3</v>
          </cell>
        </row>
        <row r="29978">
          <cell r="A29978">
            <v>44492</v>
          </cell>
          <cell r="C29978">
            <v>11.6</v>
          </cell>
        </row>
        <row r="29979">
          <cell r="A29979">
            <v>44492</v>
          </cell>
          <cell r="C29979">
            <v>11.4</v>
          </cell>
        </row>
        <row r="29980">
          <cell r="A29980">
            <v>44493</v>
          </cell>
          <cell r="C29980">
            <v>11.5</v>
          </cell>
        </row>
        <row r="29981">
          <cell r="A29981">
            <v>44493</v>
          </cell>
          <cell r="C29981">
            <v>11.4</v>
          </cell>
        </row>
        <row r="29982">
          <cell r="A29982">
            <v>44493</v>
          </cell>
          <cell r="C29982">
            <v>11.2</v>
          </cell>
        </row>
        <row r="29983">
          <cell r="A29983">
            <v>44493</v>
          </cell>
          <cell r="C29983">
            <v>11.4</v>
          </cell>
        </row>
        <row r="29984">
          <cell r="A29984">
            <v>44493</v>
          </cell>
          <cell r="C29984">
            <v>11.5</v>
          </cell>
        </row>
        <row r="29985">
          <cell r="A29985">
            <v>44493</v>
          </cell>
          <cell r="C29985">
            <v>11.4</v>
          </cell>
        </row>
        <row r="29986">
          <cell r="A29986">
            <v>44493</v>
          </cell>
          <cell r="C29986">
            <v>11.4</v>
          </cell>
        </row>
        <row r="29987">
          <cell r="A29987">
            <v>44493</v>
          </cell>
          <cell r="C29987">
            <v>11.6</v>
          </cell>
        </row>
        <row r="29988">
          <cell r="A29988">
            <v>44493</v>
          </cell>
          <cell r="C29988">
            <v>11.9</v>
          </cell>
        </row>
        <row r="29989">
          <cell r="A29989">
            <v>44493</v>
          </cell>
          <cell r="C29989">
            <v>12.6</v>
          </cell>
        </row>
        <row r="29990">
          <cell r="A29990">
            <v>44493</v>
          </cell>
          <cell r="C29990">
            <v>13.5</v>
          </cell>
        </row>
        <row r="29991">
          <cell r="A29991">
            <v>44493</v>
          </cell>
          <cell r="C29991">
            <v>13.9</v>
          </cell>
        </row>
        <row r="29992">
          <cell r="A29992">
            <v>44493</v>
          </cell>
          <cell r="C29992">
            <v>14.2</v>
          </cell>
        </row>
        <row r="29993">
          <cell r="A29993">
            <v>44493</v>
          </cell>
          <cell r="C29993">
            <v>14.5</v>
          </cell>
        </row>
        <row r="29994">
          <cell r="A29994">
            <v>44493</v>
          </cell>
          <cell r="C29994">
            <v>14.6</v>
          </cell>
        </row>
        <row r="29995">
          <cell r="A29995">
            <v>44493</v>
          </cell>
          <cell r="C29995">
            <v>14.7</v>
          </cell>
        </row>
        <row r="29996">
          <cell r="A29996">
            <v>44493</v>
          </cell>
          <cell r="C29996">
            <v>14.4</v>
          </cell>
        </row>
        <row r="29997">
          <cell r="A29997">
            <v>44493</v>
          </cell>
          <cell r="C29997">
            <v>13.9</v>
          </cell>
        </row>
        <row r="29998">
          <cell r="A29998">
            <v>44493</v>
          </cell>
          <cell r="C29998">
            <v>13.5</v>
          </cell>
        </row>
        <row r="29999">
          <cell r="A29999">
            <v>44493</v>
          </cell>
          <cell r="C29999">
            <v>13</v>
          </cell>
        </row>
        <row r="30000">
          <cell r="A30000">
            <v>44493</v>
          </cell>
          <cell r="C30000">
            <v>12.7</v>
          </cell>
        </row>
        <row r="30001">
          <cell r="A30001">
            <v>44493</v>
          </cell>
          <cell r="C30001">
            <v>12.4</v>
          </cell>
        </row>
        <row r="30002">
          <cell r="A30002">
            <v>44493</v>
          </cell>
          <cell r="C30002">
            <v>12.2</v>
          </cell>
        </row>
        <row r="30003">
          <cell r="A30003">
            <v>44493</v>
          </cell>
          <cell r="C30003">
            <v>12</v>
          </cell>
        </row>
        <row r="30004">
          <cell r="A30004">
            <v>44494</v>
          </cell>
          <cell r="C30004">
            <v>12</v>
          </cell>
        </row>
        <row r="30005">
          <cell r="A30005">
            <v>44494</v>
          </cell>
          <cell r="C30005">
            <v>11.8</v>
          </cell>
        </row>
        <row r="30006">
          <cell r="A30006">
            <v>44494</v>
          </cell>
          <cell r="C30006">
            <v>11.7</v>
          </cell>
        </row>
        <row r="30007">
          <cell r="A30007">
            <v>44494</v>
          </cell>
          <cell r="C30007">
            <v>11.6</v>
          </cell>
        </row>
        <row r="30008">
          <cell r="A30008">
            <v>44494</v>
          </cell>
          <cell r="C30008">
            <v>11.6</v>
          </cell>
        </row>
        <row r="30009">
          <cell r="A30009">
            <v>44494</v>
          </cell>
          <cell r="C30009">
            <v>11.4</v>
          </cell>
        </row>
        <row r="30010">
          <cell r="A30010">
            <v>44494</v>
          </cell>
          <cell r="C30010">
            <v>11.1</v>
          </cell>
        </row>
        <row r="30011">
          <cell r="A30011">
            <v>44494</v>
          </cell>
          <cell r="C30011">
            <v>11.4</v>
          </cell>
        </row>
        <row r="30012">
          <cell r="A30012">
            <v>44494</v>
          </cell>
          <cell r="C30012">
            <v>11.6</v>
          </cell>
        </row>
        <row r="30013">
          <cell r="A30013">
            <v>44494</v>
          </cell>
          <cell r="C30013">
            <v>12.1</v>
          </cell>
        </row>
        <row r="30014">
          <cell r="A30014">
            <v>44494</v>
          </cell>
          <cell r="C30014">
            <v>12.9</v>
          </cell>
        </row>
        <row r="30015">
          <cell r="A30015">
            <v>44494</v>
          </cell>
          <cell r="C30015">
            <v>13.4</v>
          </cell>
        </row>
        <row r="30016">
          <cell r="A30016">
            <v>44494</v>
          </cell>
          <cell r="C30016">
            <v>13.5</v>
          </cell>
        </row>
        <row r="30017">
          <cell r="A30017">
            <v>44494</v>
          </cell>
          <cell r="C30017">
            <v>13.6</v>
          </cell>
        </row>
        <row r="30018">
          <cell r="A30018">
            <v>44494</v>
          </cell>
          <cell r="C30018">
            <v>13.5</v>
          </cell>
        </row>
        <row r="30019">
          <cell r="A30019">
            <v>44494</v>
          </cell>
          <cell r="C30019">
            <v>13.1</v>
          </cell>
        </row>
        <row r="30020">
          <cell r="A30020">
            <v>44494</v>
          </cell>
          <cell r="C30020">
            <v>12.8</v>
          </cell>
        </row>
        <row r="30021">
          <cell r="A30021">
            <v>44494</v>
          </cell>
          <cell r="C30021">
            <v>12.1</v>
          </cell>
        </row>
        <row r="30022">
          <cell r="A30022">
            <v>44494</v>
          </cell>
          <cell r="C30022">
            <v>11.6</v>
          </cell>
        </row>
        <row r="30023">
          <cell r="A30023">
            <v>44494</v>
          </cell>
          <cell r="C30023">
            <v>11.1</v>
          </cell>
        </row>
        <row r="30024">
          <cell r="A30024">
            <v>44494</v>
          </cell>
          <cell r="C30024">
            <v>10.9</v>
          </cell>
        </row>
        <row r="30025">
          <cell r="A30025">
            <v>44494</v>
          </cell>
          <cell r="C30025">
            <v>10.7</v>
          </cell>
        </row>
        <row r="30026">
          <cell r="A30026">
            <v>44494</v>
          </cell>
          <cell r="C30026">
            <v>10.6</v>
          </cell>
        </row>
        <row r="30027">
          <cell r="A30027">
            <v>44494</v>
          </cell>
          <cell r="C30027">
            <v>10.5</v>
          </cell>
        </row>
        <row r="30028">
          <cell r="A30028">
            <v>44495</v>
          </cell>
          <cell r="C30028">
            <v>10.6</v>
          </cell>
        </row>
        <row r="30029">
          <cell r="A30029">
            <v>44495</v>
          </cell>
          <cell r="C30029">
            <v>10.6</v>
          </cell>
        </row>
        <row r="30030">
          <cell r="A30030">
            <v>44495</v>
          </cell>
          <cell r="C30030">
            <v>10.6</v>
          </cell>
        </row>
        <row r="30031">
          <cell r="A30031">
            <v>44495</v>
          </cell>
          <cell r="C30031">
            <v>10.7</v>
          </cell>
        </row>
        <row r="30032">
          <cell r="A30032">
            <v>44495</v>
          </cell>
          <cell r="C30032">
            <v>10.8</v>
          </cell>
        </row>
        <row r="30033">
          <cell r="A30033">
            <v>44495</v>
          </cell>
          <cell r="C30033">
            <v>10.8</v>
          </cell>
        </row>
        <row r="30034">
          <cell r="A30034">
            <v>44495</v>
          </cell>
          <cell r="C30034">
            <v>11</v>
          </cell>
        </row>
        <row r="30035">
          <cell r="A30035">
            <v>44495</v>
          </cell>
          <cell r="C30035">
            <v>11.5</v>
          </cell>
        </row>
        <row r="30036">
          <cell r="A30036">
            <v>44495</v>
          </cell>
          <cell r="C30036">
            <v>12</v>
          </cell>
        </row>
        <row r="30037">
          <cell r="A30037">
            <v>44495</v>
          </cell>
          <cell r="C30037">
            <v>12.9</v>
          </cell>
        </row>
        <row r="30038">
          <cell r="A30038">
            <v>44495</v>
          </cell>
          <cell r="C30038">
            <v>14.2</v>
          </cell>
        </row>
        <row r="30039">
          <cell r="A30039">
            <v>44495</v>
          </cell>
          <cell r="C30039">
            <v>14.8</v>
          </cell>
        </row>
        <row r="30040">
          <cell r="A30040">
            <v>44495</v>
          </cell>
          <cell r="C30040">
            <v>15.2</v>
          </cell>
        </row>
        <row r="30041">
          <cell r="A30041">
            <v>44495</v>
          </cell>
          <cell r="C30041">
            <v>15.5</v>
          </cell>
        </row>
        <row r="30042">
          <cell r="A30042">
            <v>44495</v>
          </cell>
          <cell r="C30042">
            <v>15.5</v>
          </cell>
        </row>
        <row r="30043">
          <cell r="A30043">
            <v>44495</v>
          </cell>
          <cell r="C30043">
            <v>15.4</v>
          </cell>
        </row>
        <row r="30044">
          <cell r="A30044">
            <v>44495</v>
          </cell>
          <cell r="C30044">
            <v>15.6</v>
          </cell>
        </row>
        <row r="30045">
          <cell r="A30045">
            <v>44495</v>
          </cell>
          <cell r="C30045">
            <v>15.1</v>
          </cell>
        </row>
        <row r="30046">
          <cell r="A30046">
            <v>44495</v>
          </cell>
          <cell r="C30046">
            <v>14.8</v>
          </cell>
        </row>
        <row r="30047">
          <cell r="A30047">
            <v>44495</v>
          </cell>
          <cell r="C30047">
            <v>14.7</v>
          </cell>
        </row>
        <row r="30048">
          <cell r="A30048">
            <v>44495</v>
          </cell>
          <cell r="C30048">
            <v>14.9</v>
          </cell>
        </row>
        <row r="30049">
          <cell r="A30049">
            <v>44495</v>
          </cell>
          <cell r="C30049">
            <v>14.9</v>
          </cell>
        </row>
        <row r="30050">
          <cell r="A30050">
            <v>44495</v>
          </cell>
          <cell r="C30050">
            <v>14.9</v>
          </cell>
        </row>
        <row r="30051">
          <cell r="A30051">
            <v>44495</v>
          </cell>
          <cell r="C30051">
            <v>14.9</v>
          </cell>
        </row>
        <row r="30052">
          <cell r="A30052">
            <v>44496</v>
          </cell>
          <cell r="C30052">
            <v>15</v>
          </cell>
        </row>
        <row r="30053">
          <cell r="A30053">
            <v>44496</v>
          </cell>
          <cell r="C30053">
            <v>15</v>
          </cell>
        </row>
        <row r="30054">
          <cell r="A30054">
            <v>44496</v>
          </cell>
          <cell r="C30054">
            <v>14.9</v>
          </cell>
        </row>
        <row r="30055">
          <cell r="A30055">
            <v>44496</v>
          </cell>
          <cell r="C30055">
            <v>14.9</v>
          </cell>
        </row>
        <row r="30056">
          <cell r="A30056">
            <v>44496</v>
          </cell>
          <cell r="C30056">
            <v>15.1</v>
          </cell>
        </row>
        <row r="30057">
          <cell r="A30057">
            <v>44496</v>
          </cell>
          <cell r="C30057">
            <v>14.9</v>
          </cell>
        </row>
        <row r="30058">
          <cell r="A30058">
            <v>44496</v>
          </cell>
          <cell r="C30058">
            <v>14.8</v>
          </cell>
        </row>
        <row r="30059">
          <cell r="A30059">
            <v>44496</v>
          </cell>
          <cell r="C30059">
            <v>14.9</v>
          </cell>
        </row>
        <row r="30060">
          <cell r="A30060">
            <v>44496</v>
          </cell>
          <cell r="C30060">
            <v>15.1</v>
          </cell>
        </row>
        <row r="30061">
          <cell r="A30061">
            <v>44496</v>
          </cell>
          <cell r="C30061">
            <v>15.4</v>
          </cell>
        </row>
        <row r="30062">
          <cell r="A30062">
            <v>44496</v>
          </cell>
          <cell r="C30062">
            <v>15.6</v>
          </cell>
        </row>
        <row r="30063">
          <cell r="A30063">
            <v>44496</v>
          </cell>
          <cell r="C30063">
            <v>16</v>
          </cell>
        </row>
        <row r="30064">
          <cell r="A30064">
            <v>44496</v>
          </cell>
          <cell r="C30064">
            <v>16.2</v>
          </cell>
        </row>
        <row r="30065">
          <cell r="A30065">
            <v>44496</v>
          </cell>
          <cell r="C30065">
            <v>16.600000000000001</v>
          </cell>
        </row>
        <row r="30066">
          <cell r="A30066">
            <v>44496</v>
          </cell>
          <cell r="C30066">
            <v>16.5</v>
          </cell>
        </row>
        <row r="30067">
          <cell r="A30067">
            <v>44496</v>
          </cell>
          <cell r="C30067">
            <v>16.3</v>
          </cell>
        </row>
        <row r="30068">
          <cell r="A30068">
            <v>44496</v>
          </cell>
          <cell r="C30068">
            <v>15.8</v>
          </cell>
        </row>
        <row r="30069">
          <cell r="A30069">
            <v>44496</v>
          </cell>
          <cell r="C30069">
            <v>15.3</v>
          </cell>
        </row>
        <row r="30070">
          <cell r="A30070">
            <v>44496</v>
          </cell>
          <cell r="C30070">
            <v>15</v>
          </cell>
        </row>
        <row r="30071">
          <cell r="A30071">
            <v>44496</v>
          </cell>
          <cell r="C30071">
            <v>14.7</v>
          </cell>
        </row>
        <row r="30072">
          <cell r="A30072">
            <v>44496</v>
          </cell>
          <cell r="C30072">
            <v>14.4</v>
          </cell>
        </row>
        <row r="30073">
          <cell r="A30073">
            <v>44496</v>
          </cell>
          <cell r="C30073">
            <v>14.2</v>
          </cell>
        </row>
        <row r="30074">
          <cell r="A30074">
            <v>44496</v>
          </cell>
          <cell r="C30074">
            <v>14.2</v>
          </cell>
        </row>
        <row r="30075">
          <cell r="A30075">
            <v>44496</v>
          </cell>
          <cell r="C30075">
            <v>14.1</v>
          </cell>
        </row>
        <row r="30076">
          <cell r="A30076">
            <v>44497</v>
          </cell>
          <cell r="C30076">
            <v>14.2</v>
          </cell>
        </row>
        <row r="30077">
          <cell r="A30077">
            <v>44497</v>
          </cell>
          <cell r="C30077">
            <v>14.1</v>
          </cell>
        </row>
        <row r="30078">
          <cell r="A30078">
            <v>44497</v>
          </cell>
          <cell r="C30078">
            <v>14.1</v>
          </cell>
        </row>
        <row r="30079">
          <cell r="A30079">
            <v>44497</v>
          </cell>
          <cell r="C30079">
            <v>14.1</v>
          </cell>
        </row>
        <row r="30080">
          <cell r="A30080">
            <v>44497</v>
          </cell>
          <cell r="C30080">
            <v>14.3</v>
          </cell>
        </row>
        <row r="30081">
          <cell r="A30081">
            <v>44497</v>
          </cell>
          <cell r="C30081">
            <v>14.1</v>
          </cell>
        </row>
        <row r="30082">
          <cell r="A30082">
            <v>44497</v>
          </cell>
          <cell r="C30082">
            <v>14</v>
          </cell>
        </row>
        <row r="30083">
          <cell r="A30083">
            <v>44497</v>
          </cell>
          <cell r="C30083">
            <v>14.2</v>
          </cell>
        </row>
        <row r="30084">
          <cell r="A30084">
            <v>44497</v>
          </cell>
          <cell r="C30084">
            <v>14.5</v>
          </cell>
        </row>
        <row r="30085">
          <cell r="A30085">
            <v>44497</v>
          </cell>
          <cell r="C30085">
            <v>15.2</v>
          </cell>
        </row>
        <row r="30086">
          <cell r="A30086">
            <v>44497</v>
          </cell>
          <cell r="C30086">
            <v>15.7</v>
          </cell>
        </row>
        <row r="30087">
          <cell r="A30087">
            <v>44497</v>
          </cell>
          <cell r="C30087">
            <v>16.2</v>
          </cell>
        </row>
        <row r="30088">
          <cell r="A30088">
            <v>44497</v>
          </cell>
          <cell r="C30088">
            <v>16.5</v>
          </cell>
        </row>
        <row r="30089">
          <cell r="A30089">
            <v>44497</v>
          </cell>
          <cell r="C30089">
            <v>16.5</v>
          </cell>
        </row>
        <row r="30090">
          <cell r="A30090">
            <v>44497</v>
          </cell>
          <cell r="C30090">
            <v>16.2</v>
          </cell>
        </row>
        <row r="30091">
          <cell r="A30091">
            <v>44497</v>
          </cell>
          <cell r="C30091">
            <v>16</v>
          </cell>
        </row>
        <row r="30092">
          <cell r="A30092">
            <v>44497</v>
          </cell>
          <cell r="C30092">
            <v>15.3</v>
          </cell>
        </row>
        <row r="30093">
          <cell r="A30093">
            <v>44497</v>
          </cell>
          <cell r="C30093">
            <v>15.1</v>
          </cell>
        </row>
        <row r="30094">
          <cell r="A30094">
            <v>44497</v>
          </cell>
          <cell r="C30094">
            <v>14.9</v>
          </cell>
        </row>
        <row r="30095">
          <cell r="A30095">
            <v>44497</v>
          </cell>
          <cell r="C30095">
            <v>14.7</v>
          </cell>
        </row>
        <row r="30096">
          <cell r="A30096">
            <v>44497</v>
          </cell>
          <cell r="C30096">
            <v>14.5</v>
          </cell>
        </row>
        <row r="30097">
          <cell r="A30097">
            <v>44497</v>
          </cell>
          <cell r="C30097">
            <v>14.4</v>
          </cell>
        </row>
        <row r="30098">
          <cell r="A30098">
            <v>44497</v>
          </cell>
          <cell r="C30098">
            <v>14.8</v>
          </cell>
        </row>
        <row r="30099">
          <cell r="A30099">
            <v>44497</v>
          </cell>
          <cell r="C30099">
            <v>14.8</v>
          </cell>
        </row>
        <row r="30100">
          <cell r="A30100">
            <v>44498</v>
          </cell>
          <cell r="C30100">
            <v>14.8</v>
          </cell>
        </row>
        <row r="30101">
          <cell r="A30101">
            <v>44498</v>
          </cell>
          <cell r="C30101">
            <v>14.6</v>
          </cell>
        </row>
        <row r="30102">
          <cell r="A30102">
            <v>44498</v>
          </cell>
          <cell r="C30102">
            <v>14.4</v>
          </cell>
        </row>
        <row r="30103">
          <cell r="A30103">
            <v>44498</v>
          </cell>
          <cell r="C30103">
            <v>14.2</v>
          </cell>
        </row>
        <row r="30104">
          <cell r="A30104">
            <v>44498</v>
          </cell>
          <cell r="C30104">
            <v>14</v>
          </cell>
        </row>
        <row r="30105">
          <cell r="A30105">
            <v>44498</v>
          </cell>
          <cell r="C30105">
            <v>13.8</v>
          </cell>
        </row>
        <row r="30106">
          <cell r="A30106">
            <v>44498</v>
          </cell>
          <cell r="C30106">
            <v>13.6</v>
          </cell>
        </row>
        <row r="30107">
          <cell r="A30107">
            <v>44498</v>
          </cell>
          <cell r="C30107">
            <v>13.4</v>
          </cell>
        </row>
        <row r="30108">
          <cell r="A30108">
            <v>44498</v>
          </cell>
          <cell r="C30108">
            <v>13.1</v>
          </cell>
        </row>
        <row r="30109">
          <cell r="A30109">
            <v>44498</v>
          </cell>
          <cell r="C30109">
            <v>13.1</v>
          </cell>
        </row>
        <row r="30110">
          <cell r="A30110">
            <v>44498</v>
          </cell>
          <cell r="C30110">
            <v>12.8</v>
          </cell>
        </row>
        <row r="30111">
          <cell r="A30111">
            <v>44498</v>
          </cell>
          <cell r="C30111">
            <v>12.8</v>
          </cell>
        </row>
        <row r="30112">
          <cell r="A30112">
            <v>44498</v>
          </cell>
          <cell r="C30112">
            <v>12.5</v>
          </cell>
        </row>
        <row r="30113">
          <cell r="A30113">
            <v>44498</v>
          </cell>
          <cell r="C30113">
            <v>12.5</v>
          </cell>
        </row>
        <row r="30114">
          <cell r="A30114">
            <v>44498</v>
          </cell>
          <cell r="C30114">
            <v>12.6</v>
          </cell>
        </row>
        <row r="30115">
          <cell r="A30115">
            <v>44498</v>
          </cell>
          <cell r="C30115">
            <v>12.5</v>
          </cell>
        </row>
        <row r="30116">
          <cell r="A30116">
            <v>44498</v>
          </cell>
          <cell r="C30116">
            <v>12.5</v>
          </cell>
        </row>
        <row r="30117">
          <cell r="A30117">
            <v>44498</v>
          </cell>
          <cell r="C30117">
            <v>12</v>
          </cell>
        </row>
        <row r="30118">
          <cell r="A30118">
            <v>44498</v>
          </cell>
          <cell r="C30118">
            <v>11.5</v>
          </cell>
        </row>
        <row r="30119">
          <cell r="A30119">
            <v>44498</v>
          </cell>
          <cell r="C30119">
            <v>11.2</v>
          </cell>
        </row>
        <row r="30120">
          <cell r="A30120">
            <v>44498</v>
          </cell>
          <cell r="C30120">
            <v>11</v>
          </cell>
        </row>
        <row r="30121">
          <cell r="A30121">
            <v>44498</v>
          </cell>
          <cell r="C30121">
            <v>10.9</v>
          </cell>
        </row>
        <row r="30122">
          <cell r="A30122">
            <v>44498</v>
          </cell>
          <cell r="C30122">
            <v>11.1</v>
          </cell>
        </row>
        <row r="30123">
          <cell r="A30123">
            <v>44498</v>
          </cell>
          <cell r="C30123">
            <v>11.2</v>
          </cell>
        </row>
        <row r="30124">
          <cell r="A30124">
            <v>44499</v>
          </cell>
          <cell r="C30124">
            <v>11.2</v>
          </cell>
        </row>
        <row r="30125">
          <cell r="A30125">
            <v>44499</v>
          </cell>
          <cell r="C30125">
            <v>11.2</v>
          </cell>
        </row>
        <row r="30126">
          <cell r="A30126">
            <v>44499</v>
          </cell>
          <cell r="C30126">
            <v>11</v>
          </cell>
        </row>
        <row r="30127">
          <cell r="A30127">
            <v>44499</v>
          </cell>
          <cell r="C30127">
            <v>11.1</v>
          </cell>
        </row>
        <row r="30128">
          <cell r="A30128">
            <v>44499</v>
          </cell>
          <cell r="C30128">
            <v>11.2</v>
          </cell>
        </row>
        <row r="30129">
          <cell r="A30129">
            <v>44499</v>
          </cell>
          <cell r="C30129">
            <v>11</v>
          </cell>
        </row>
        <row r="30130">
          <cell r="A30130">
            <v>44499</v>
          </cell>
          <cell r="C30130">
            <v>10.8</v>
          </cell>
        </row>
        <row r="30131">
          <cell r="A30131">
            <v>44499</v>
          </cell>
          <cell r="C30131">
            <v>10.8</v>
          </cell>
        </row>
        <row r="30132">
          <cell r="A30132">
            <v>44499</v>
          </cell>
          <cell r="C30132">
            <v>10.8</v>
          </cell>
        </row>
        <row r="30133">
          <cell r="A30133">
            <v>44499</v>
          </cell>
          <cell r="C30133">
            <v>11</v>
          </cell>
        </row>
        <row r="30134">
          <cell r="A30134">
            <v>44499</v>
          </cell>
          <cell r="C30134">
            <v>11.8</v>
          </cell>
        </row>
        <row r="30135">
          <cell r="A30135">
            <v>44499</v>
          </cell>
          <cell r="C30135">
            <v>12.3</v>
          </cell>
        </row>
        <row r="30136">
          <cell r="A30136">
            <v>44499</v>
          </cell>
          <cell r="C30136">
            <v>12.5</v>
          </cell>
        </row>
        <row r="30137">
          <cell r="A30137">
            <v>44499</v>
          </cell>
          <cell r="C30137">
            <v>12.7</v>
          </cell>
        </row>
        <row r="30138">
          <cell r="A30138">
            <v>44499</v>
          </cell>
          <cell r="C30138">
            <v>12.6</v>
          </cell>
        </row>
        <row r="30139">
          <cell r="A30139">
            <v>44499</v>
          </cell>
          <cell r="C30139">
            <v>12.2</v>
          </cell>
        </row>
        <row r="30140">
          <cell r="A30140">
            <v>44499</v>
          </cell>
          <cell r="C30140">
            <v>11.6</v>
          </cell>
        </row>
        <row r="30141">
          <cell r="A30141">
            <v>44499</v>
          </cell>
          <cell r="C30141">
            <v>10.9</v>
          </cell>
        </row>
        <row r="30142">
          <cell r="A30142">
            <v>44499</v>
          </cell>
          <cell r="C30142">
            <v>10.4</v>
          </cell>
        </row>
        <row r="30143">
          <cell r="A30143">
            <v>44499</v>
          </cell>
          <cell r="C30143">
            <v>9.9</v>
          </cell>
        </row>
        <row r="30144">
          <cell r="A30144">
            <v>44499</v>
          </cell>
          <cell r="C30144">
            <v>9.5</v>
          </cell>
        </row>
        <row r="30145">
          <cell r="A30145">
            <v>44499</v>
          </cell>
          <cell r="C30145">
            <v>9.3000000000000007</v>
          </cell>
        </row>
        <row r="30146">
          <cell r="A30146">
            <v>44499</v>
          </cell>
          <cell r="C30146">
            <v>9.3000000000000007</v>
          </cell>
        </row>
        <row r="30147">
          <cell r="A30147">
            <v>44499</v>
          </cell>
          <cell r="C30147">
            <v>9.3000000000000007</v>
          </cell>
        </row>
        <row r="30148">
          <cell r="A30148">
            <v>44500</v>
          </cell>
          <cell r="C30148">
            <v>9.8000000000000007</v>
          </cell>
        </row>
        <row r="30149">
          <cell r="A30149">
            <v>44500</v>
          </cell>
          <cell r="C30149">
            <v>10</v>
          </cell>
        </row>
        <row r="30150">
          <cell r="A30150">
            <v>44500</v>
          </cell>
          <cell r="C30150">
            <v>10.199999999999999</v>
          </cell>
        </row>
        <row r="30151">
          <cell r="A30151">
            <v>44500</v>
          </cell>
          <cell r="C30151">
            <v>10.5</v>
          </cell>
        </row>
        <row r="30152">
          <cell r="A30152">
            <v>44500</v>
          </cell>
          <cell r="C30152">
            <v>11.3</v>
          </cell>
        </row>
        <row r="30153">
          <cell r="A30153">
            <v>44500</v>
          </cell>
          <cell r="C30153">
            <v>11.3</v>
          </cell>
        </row>
        <row r="30154">
          <cell r="A30154">
            <v>44500</v>
          </cell>
          <cell r="C30154">
            <v>11.3</v>
          </cell>
        </row>
        <row r="30155">
          <cell r="A30155">
            <v>44500</v>
          </cell>
          <cell r="C30155">
            <v>11.6</v>
          </cell>
        </row>
        <row r="30156">
          <cell r="A30156">
            <v>44500</v>
          </cell>
          <cell r="C30156">
            <v>11.7</v>
          </cell>
        </row>
        <row r="30157">
          <cell r="A30157">
            <v>44500</v>
          </cell>
          <cell r="C30157">
            <v>12.1</v>
          </cell>
        </row>
        <row r="30158">
          <cell r="A30158">
            <v>44500</v>
          </cell>
          <cell r="C30158">
            <v>12.4</v>
          </cell>
        </row>
        <row r="30159">
          <cell r="A30159">
            <v>44500</v>
          </cell>
          <cell r="C30159">
            <v>12.8</v>
          </cell>
        </row>
        <row r="30160">
          <cell r="A30160">
            <v>44500</v>
          </cell>
          <cell r="C30160">
            <v>12.9</v>
          </cell>
        </row>
        <row r="30161">
          <cell r="A30161">
            <v>44500</v>
          </cell>
          <cell r="C30161">
            <v>12.9</v>
          </cell>
        </row>
        <row r="30162">
          <cell r="A30162">
            <v>44500</v>
          </cell>
          <cell r="C30162">
            <v>12.7</v>
          </cell>
        </row>
        <row r="30163">
          <cell r="A30163">
            <v>44500</v>
          </cell>
          <cell r="C30163">
            <v>12.4</v>
          </cell>
        </row>
        <row r="30164">
          <cell r="A30164">
            <v>44500</v>
          </cell>
          <cell r="C30164">
            <v>11.8</v>
          </cell>
        </row>
        <row r="30165">
          <cell r="A30165">
            <v>44500</v>
          </cell>
          <cell r="C30165">
            <v>11.5</v>
          </cell>
        </row>
        <row r="30166">
          <cell r="A30166">
            <v>44500</v>
          </cell>
          <cell r="C30166">
            <v>11.2</v>
          </cell>
        </row>
        <row r="30167">
          <cell r="A30167">
            <v>44500</v>
          </cell>
          <cell r="C30167">
            <v>10.8</v>
          </cell>
        </row>
        <row r="30168">
          <cell r="A30168">
            <v>44500</v>
          </cell>
          <cell r="C30168">
            <v>10.6</v>
          </cell>
        </row>
        <row r="30169">
          <cell r="A30169">
            <v>44500</v>
          </cell>
          <cell r="C30169">
            <v>10.4</v>
          </cell>
        </row>
        <row r="30170">
          <cell r="A30170">
            <v>44500</v>
          </cell>
          <cell r="C30170">
            <v>10.199999999999999</v>
          </cell>
        </row>
        <row r="30171">
          <cell r="A30171">
            <v>44500</v>
          </cell>
          <cell r="C30171">
            <v>10.1</v>
          </cell>
        </row>
        <row r="30172">
          <cell r="A30172">
            <v>44501</v>
          </cell>
          <cell r="C30172">
            <v>9.9</v>
          </cell>
        </row>
        <row r="30173">
          <cell r="A30173">
            <v>44501</v>
          </cell>
          <cell r="C30173">
            <v>9.6999999999999993</v>
          </cell>
        </row>
        <row r="30174">
          <cell r="A30174">
            <v>44501</v>
          </cell>
          <cell r="C30174">
            <v>9.4</v>
          </cell>
        </row>
        <row r="30175">
          <cell r="A30175">
            <v>44501</v>
          </cell>
          <cell r="C30175">
            <v>9.3000000000000007</v>
          </cell>
        </row>
        <row r="30176">
          <cell r="A30176">
            <v>44501</v>
          </cell>
          <cell r="C30176">
            <v>9.9</v>
          </cell>
        </row>
        <row r="30177">
          <cell r="A30177">
            <v>44501</v>
          </cell>
          <cell r="C30177">
            <v>9.4</v>
          </cell>
        </row>
        <row r="30178">
          <cell r="A30178">
            <v>44501</v>
          </cell>
          <cell r="C30178">
            <v>9.1</v>
          </cell>
        </row>
        <row r="30179">
          <cell r="A30179">
            <v>44501</v>
          </cell>
          <cell r="C30179">
            <v>9.3000000000000007</v>
          </cell>
        </row>
        <row r="30180">
          <cell r="A30180">
            <v>44501</v>
          </cell>
          <cell r="C30180">
            <v>9.8000000000000007</v>
          </cell>
        </row>
        <row r="30181">
          <cell r="A30181">
            <v>44501</v>
          </cell>
          <cell r="C30181">
            <v>10.3</v>
          </cell>
        </row>
        <row r="30182">
          <cell r="A30182">
            <v>44501</v>
          </cell>
          <cell r="C30182">
            <v>11.1</v>
          </cell>
        </row>
        <row r="30183">
          <cell r="A30183">
            <v>44501</v>
          </cell>
          <cell r="C30183">
            <v>11.5</v>
          </cell>
        </row>
        <row r="30184">
          <cell r="A30184">
            <v>44501</v>
          </cell>
          <cell r="C30184">
            <v>11.7</v>
          </cell>
        </row>
        <row r="30185">
          <cell r="A30185">
            <v>44501</v>
          </cell>
          <cell r="C30185">
            <v>11.8</v>
          </cell>
        </row>
        <row r="30186">
          <cell r="A30186">
            <v>44501</v>
          </cell>
          <cell r="C30186">
            <v>11.6</v>
          </cell>
        </row>
        <row r="30187">
          <cell r="A30187">
            <v>44501</v>
          </cell>
          <cell r="C30187">
            <v>11.3</v>
          </cell>
        </row>
        <row r="30188">
          <cell r="A30188">
            <v>44501</v>
          </cell>
          <cell r="C30188">
            <v>10.7</v>
          </cell>
        </row>
        <row r="30189">
          <cell r="A30189">
            <v>44501</v>
          </cell>
          <cell r="C30189">
            <v>9.8000000000000007</v>
          </cell>
        </row>
        <row r="30190">
          <cell r="A30190">
            <v>44501</v>
          </cell>
          <cell r="C30190">
            <v>9</v>
          </cell>
        </row>
        <row r="30191">
          <cell r="A30191">
            <v>44501</v>
          </cell>
          <cell r="C30191">
            <v>8.3000000000000007</v>
          </cell>
        </row>
        <row r="30192">
          <cell r="A30192">
            <v>44501</v>
          </cell>
          <cell r="C30192">
            <v>8</v>
          </cell>
        </row>
        <row r="30193">
          <cell r="A30193">
            <v>44501</v>
          </cell>
          <cell r="C30193">
            <v>7.5</v>
          </cell>
        </row>
        <row r="30194">
          <cell r="A30194">
            <v>44501</v>
          </cell>
          <cell r="C30194">
            <v>7</v>
          </cell>
        </row>
        <row r="30195">
          <cell r="A30195">
            <v>44501</v>
          </cell>
          <cell r="C30195">
            <v>6.5</v>
          </cell>
        </row>
        <row r="30196">
          <cell r="A30196">
            <v>44502</v>
          </cell>
          <cell r="C30196">
            <v>6</v>
          </cell>
        </row>
        <row r="30197">
          <cell r="A30197">
            <v>44502</v>
          </cell>
          <cell r="C30197">
            <v>5.8</v>
          </cell>
        </row>
        <row r="30198">
          <cell r="A30198">
            <v>44502</v>
          </cell>
          <cell r="C30198">
            <v>5.6</v>
          </cell>
        </row>
        <row r="30199">
          <cell r="A30199">
            <v>44502</v>
          </cell>
          <cell r="C30199">
            <v>5</v>
          </cell>
        </row>
        <row r="30200">
          <cell r="A30200">
            <v>44502</v>
          </cell>
          <cell r="C30200">
            <v>4.8</v>
          </cell>
        </row>
        <row r="30201">
          <cell r="A30201">
            <v>44502</v>
          </cell>
          <cell r="C30201">
            <v>4.5999999999999996</v>
          </cell>
        </row>
        <row r="30202">
          <cell r="A30202">
            <v>44502</v>
          </cell>
          <cell r="C30202">
            <v>4.3</v>
          </cell>
        </row>
        <row r="30203">
          <cell r="A30203">
            <v>44502</v>
          </cell>
          <cell r="C30203">
            <v>4.5999999999999996</v>
          </cell>
        </row>
        <row r="30204">
          <cell r="A30204">
            <v>44502</v>
          </cell>
          <cell r="C30204">
            <v>5.4</v>
          </cell>
        </row>
        <row r="30205">
          <cell r="A30205">
            <v>44502</v>
          </cell>
          <cell r="C30205">
            <v>6.7</v>
          </cell>
        </row>
        <row r="30206">
          <cell r="A30206">
            <v>44502</v>
          </cell>
          <cell r="C30206">
            <v>8.6999999999999993</v>
          </cell>
        </row>
        <row r="30207">
          <cell r="A30207">
            <v>44502</v>
          </cell>
          <cell r="C30207">
            <v>9.9</v>
          </cell>
        </row>
        <row r="30208">
          <cell r="A30208">
            <v>44502</v>
          </cell>
          <cell r="C30208">
            <v>10.7</v>
          </cell>
        </row>
        <row r="30209">
          <cell r="A30209">
            <v>44502</v>
          </cell>
          <cell r="C30209">
            <v>11.1</v>
          </cell>
        </row>
        <row r="30210">
          <cell r="A30210">
            <v>44502</v>
          </cell>
          <cell r="C30210">
            <v>11.1</v>
          </cell>
        </row>
        <row r="30211">
          <cell r="A30211">
            <v>44502</v>
          </cell>
          <cell r="C30211">
            <v>10.9</v>
          </cell>
        </row>
        <row r="30212">
          <cell r="A30212">
            <v>44502</v>
          </cell>
          <cell r="C30212">
            <v>10.1</v>
          </cell>
        </row>
        <row r="30213">
          <cell r="A30213">
            <v>44502</v>
          </cell>
          <cell r="C30213">
            <v>8.9</v>
          </cell>
        </row>
        <row r="30214">
          <cell r="A30214">
            <v>44502</v>
          </cell>
          <cell r="C30214">
            <v>7.8</v>
          </cell>
        </row>
        <row r="30215">
          <cell r="A30215">
            <v>44502</v>
          </cell>
          <cell r="C30215">
            <v>7</v>
          </cell>
        </row>
        <row r="30216">
          <cell r="A30216">
            <v>44502</v>
          </cell>
          <cell r="C30216">
            <v>6.4</v>
          </cell>
        </row>
        <row r="30217">
          <cell r="A30217">
            <v>44502</v>
          </cell>
          <cell r="C30217">
            <v>5.9</v>
          </cell>
        </row>
        <row r="30218">
          <cell r="A30218">
            <v>44502</v>
          </cell>
          <cell r="C30218">
            <v>5.5</v>
          </cell>
        </row>
        <row r="30219">
          <cell r="A30219">
            <v>44502</v>
          </cell>
          <cell r="C30219">
            <v>5</v>
          </cell>
        </row>
        <row r="30220">
          <cell r="A30220">
            <v>44503</v>
          </cell>
          <cell r="C30220">
            <v>4.5999999999999996</v>
          </cell>
        </row>
        <row r="30221">
          <cell r="A30221">
            <v>44503</v>
          </cell>
          <cell r="C30221">
            <v>4.5</v>
          </cell>
        </row>
        <row r="30222">
          <cell r="A30222">
            <v>44503</v>
          </cell>
          <cell r="C30222">
            <v>4.4000000000000004</v>
          </cell>
        </row>
        <row r="30223">
          <cell r="A30223">
            <v>44503</v>
          </cell>
          <cell r="C30223">
            <v>4.0999999999999996</v>
          </cell>
        </row>
        <row r="30224">
          <cell r="A30224">
            <v>44503</v>
          </cell>
          <cell r="C30224">
            <v>4.0999999999999996</v>
          </cell>
        </row>
        <row r="30225">
          <cell r="A30225">
            <v>44503</v>
          </cell>
          <cell r="C30225">
            <v>3.9</v>
          </cell>
        </row>
        <row r="30226">
          <cell r="A30226">
            <v>44503</v>
          </cell>
          <cell r="C30226">
            <v>3.8</v>
          </cell>
        </row>
        <row r="30227">
          <cell r="A30227">
            <v>44503</v>
          </cell>
          <cell r="C30227">
            <v>4.0999999999999996</v>
          </cell>
        </row>
        <row r="30228">
          <cell r="A30228">
            <v>44503</v>
          </cell>
          <cell r="C30228">
            <v>4.9000000000000004</v>
          </cell>
        </row>
        <row r="30229">
          <cell r="A30229">
            <v>44503</v>
          </cell>
          <cell r="C30229">
            <v>6.3</v>
          </cell>
        </row>
        <row r="30230">
          <cell r="A30230">
            <v>44503</v>
          </cell>
          <cell r="C30230">
            <v>7.3</v>
          </cell>
        </row>
        <row r="30231">
          <cell r="A30231">
            <v>44503</v>
          </cell>
          <cell r="C30231">
            <v>8.3000000000000007</v>
          </cell>
        </row>
        <row r="30232">
          <cell r="A30232">
            <v>44503</v>
          </cell>
          <cell r="C30232">
            <v>9</v>
          </cell>
        </row>
        <row r="30233">
          <cell r="A30233">
            <v>44503</v>
          </cell>
          <cell r="C30233">
            <v>9.5</v>
          </cell>
        </row>
        <row r="30234">
          <cell r="A30234">
            <v>44503</v>
          </cell>
          <cell r="C30234">
            <v>9.6999999999999993</v>
          </cell>
        </row>
        <row r="30235">
          <cell r="A30235">
            <v>44503</v>
          </cell>
          <cell r="C30235">
            <v>9.6</v>
          </cell>
        </row>
        <row r="30236">
          <cell r="A30236">
            <v>44503</v>
          </cell>
          <cell r="C30236">
            <v>9.1999999999999993</v>
          </cell>
        </row>
        <row r="30237">
          <cell r="A30237">
            <v>44503</v>
          </cell>
          <cell r="C30237">
            <v>8.5</v>
          </cell>
        </row>
        <row r="30238">
          <cell r="A30238">
            <v>44503</v>
          </cell>
          <cell r="C30238">
            <v>8</v>
          </cell>
        </row>
        <row r="30239">
          <cell r="A30239">
            <v>44503</v>
          </cell>
          <cell r="C30239">
            <v>7.5</v>
          </cell>
        </row>
        <row r="30240">
          <cell r="A30240">
            <v>44503</v>
          </cell>
          <cell r="C30240">
            <v>7.1</v>
          </cell>
        </row>
        <row r="30241">
          <cell r="A30241">
            <v>44503</v>
          </cell>
          <cell r="C30241">
            <v>6.9</v>
          </cell>
        </row>
        <row r="30242">
          <cell r="A30242">
            <v>44503</v>
          </cell>
          <cell r="C30242">
            <v>6.5</v>
          </cell>
        </row>
        <row r="30243">
          <cell r="A30243">
            <v>44503</v>
          </cell>
          <cell r="C30243">
            <v>6.2</v>
          </cell>
        </row>
        <row r="30244">
          <cell r="A30244">
            <v>44504</v>
          </cell>
          <cell r="C30244">
            <v>5.9</v>
          </cell>
        </row>
        <row r="30245">
          <cell r="A30245">
            <v>44504</v>
          </cell>
          <cell r="C30245">
            <v>5.8</v>
          </cell>
        </row>
        <row r="30246">
          <cell r="A30246">
            <v>44504</v>
          </cell>
          <cell r="C30246">
            <v>5.6</v>
          </cell>
        </row>
        <row r="30247">
          <cell r="A30247">
            <v>44504</v>
          </cell>
          <cell r="C30247">
            <v>5.3</v>
          </cell>
        </row>
        <row r="30248">
          <cell r="A30248">
            <v>44504</v>
          </cell>
          <cell r="C30248">
            <v>5.3</v>
          </cell>
        </row>
        <row r="30249">
          <cell r="A30249">
            <v>44504</v>
          </cell>
          <cell r="C30249">
            <v>5</v>
          </cell>
        </row>
        <row r="30250">
          <cell r="A30250">
            <v>44504</v>
          </cell>
          <cell r="C30250">
            <v>5</v>
          </cell>
        </row>
        <row r="30251">
          <cell r="A30251">
            <v>44504</v>
          </cell>
          <cell r="C30251">
            <v>5.2</v>
          </cell>
        </row>
        <row r="30252">
          <cell r="A30252">
            <v>44504</v>
          </cell>
          <cell r="C30252">
            <v>5.7</v>
          </cell>
        </row>
        <row r="30253">
          <cell r="A30253">
            <v>44504</v>
          </cell>
          <cell r="C30253">
            <v>6.6</v>
          </cell>
        </row>
        <row r="30254">
          <cell r="A30254">
            <v>44504</v>
          </cell>
          <cell r="C30254">
            <v>7.8</v>
          </cell>
        </row>
        <row r="30255">
          <cell r="A30255">
            <v>44504</v>
          </cell>
          <cell r="C30255">
            <v>8.6</v>
          </cell>
        </row>
        <row r="30256">
          <cell r="A30256">
            <v>44504</v>
          </cell>
          <cell r="C30256">
            <v>9.1</v>
          </cell>
        </row>
        <row r="30257">
          <cell r="A30257">
            <v>44504</v>
          </cell>
          <cell r="C30257">
            <v>9.5</v>
          </cell>
        </row>
        <row r="30258">
          <cell r="A30258">
            <v>44504</v>
          </cell>
          <cell r="C30258">
            <v>9.5</v>
          </cell>
        </row>
        <row r="30259">
          <cell r="A30259">
            <v>44504</v>
          </cell>
          <cell r="C30259">
            <v>9.4</v>
          </cell>
        </row>
        <row r="30260">
          <cell r="A30260">
            <v>44504</v>
          </cell>
          <cell r="C30260">
            <v>9</v>
          </cell>
        </row>
        <row r="30261">
          <cell r="A30261">
            <v>44504</v>
          </cell>
          <cell r="C30261">
            <v>8.3000000000000007</v>
          </cell>
        </row>
        <row r="30262">
          <cell r="A30262">
            <v>44504</v>
          </cell>
          <cell r="C30262">
            <v>7.7</v>
          </cell>
        </row>
        <row r="30263">
          <cell r="A30263">
            <v>44504</v>
          </cell>
          <cell r="C30263">
            <v>6.9</v>
          </cell>
        </row>
        <row r="30264">
          <cell r="A30264">
            <v>44504</v>
          </cell>
          <cell r="C30264">
            <v>6.5</v>
          </cell>
        </row>
        <row r="30265">
          <cell r="A30265">
            <v>44504</v>
          </cell>
          <cell r="C30265">
            <v>5.9</v>
          </cell>
        </row>
        <row r="30266">
          <cell r="A30266">
            <v>44504</v>
          </cell>
          <cell r="C30266">
            <v>4.9000000000000004</v>
          </cell>
        </row>
        <row r="30267">
          <cell r="A30267">
            <v>44504</v>
          </cell>
          <cell r="C30267">
            <v>4.5</v>
          </cell>
        </row>
        <row r="30268">
          <cell r="A30268">
            <v>44505</v>
          </cell>
          <cell r="C30268">
            <v>3.9</v>
          </cell>
        </row>
        <row r="30269">
          <cell r="A30269">
            <v>44505</v>
          </cell>
          <cell r="C30269">
            <v>3.7</v>
          </cell>
        </row>
        <row r="30270">
          <cell r="A30270">
            <v>44505</v>
          </cell>
          <cell r="C30270">
            <v>3.6</v>
          </cell>
        </row>
        <row r="30271">
          <cell r="A30271">
            <v>44505</v>
          </cell>
          <cell r="C30271">
            <v>3.3</v>
          </cell>
        </row>
        <row r="30272">
          <cell r="A30272">
            <v>44505</v>
          </cell>
          <cell r="C30272">
            <v>3.1</v>
          </cell>
        </row>
        <row r="30273">
          <cell r="A30273">
            <v>44505</v>
          </cell>
          <cell r="C30273">
            <v>2.9</v>
          </cell>
        </row>
        <row r="30274">
          <cell r="A30274">
            <v>44505</v>
          </cell>
          <cell r="C30274">
            <v>3</v>
          </cell>
        </row>
        <row r="30275">
          <cell r="A30275">
            <v>44505</v>
          </cell>
          <cell r="C30275">
            <v>3.5</v>
          </cell>
        </row>
        <row r="30276">
          <cell r="A30276">
            <v>44505</v>
          </cell>
          <cell r="C30276">
            <v>4.5999999999999996</v>
          </cell>
        </row>
        <row r="30277">
          <cell r="A30277">
            <v>44505</v>
          </cell>
          <cell r="C30277">
            <v>6.4</v>
          </cell>
        </row>
        <row r="30278">
          <cell r="A30278">
            <v>44505</v>
          </cell>
          <cell r="C30278">
            <v>8.4</v>
          </cell>
        </row>
        <row r="30279">
          <cell r="A30279">
            <v>44505</v>
          </cell>
          <cell r="C30279">
            <v>9.6</v>
          </cell>
        </row>
        <row r="30280">
          <cell r="A30280">
            <v>44505</v>
          </cell>
          <cell r="C30280">
            <v>10.5</v>
          </cell>
        </row>
        <row r="30281">
          <cell r="A30281">
            <v>44505</v>
          </cell>
          <cell r="C30281">
            <v>11.1</v>
          </cell>
        </row>
        <row r="30282">
          <cell r="A30282">
            <v>44505</v>
          </cell>
          <cell r="C30282">
            <v>11.2</v>
          </cell>
        </row>
        <row r="30283">
          <cell r="A30283">
            <v>44505</v>
          </cell>
          <cell r="C30283">
            <v>11.3</v>
          </cell>
        </row>
        <row r="30284">
          <cell r="A30284">
            <v>44505</v>
          </cell>
          <cell r="C30284">
            <v>11.1</v>
          </cell>
        </row>
        <row r="30285">
          <cell r="A30285">
            <v>44505</v>
          </cell>
          <cell r="C30285">
            <v>10.4</v>
          </cell>
        </row>
        <row r="30286">
          <cell r="A30286">
            <v>44505</v>
          </cell>
          <cell r="C30286">
            <v>9.9</v>
          </cell>
        </row>
        <row r="30287">
          <cell r="A30287">
            <v>44505</v>
          </cell>
          <cell r="C30287">
            <v>9.5</v>
          </cell>
        </row>
        <row r="30288">
          <cell r="A30288">
            <v>44505</v>
          </cell>
          <cell r="C30288">
            <v>9.4</v>
          </cell>
        </row>
        <row r="30289">
          <cell r="A30289">
            <v>44505</v>
          </cell>
          <cell r="C30289">
            <v>9.3000000000000007</v>
          </cell>
        </row>
        <row r="30290">
          <cell r="A30290">
            <v>44505</v>
          </cell>
          <cell r="C30290">
            <v>9.1999999999999993</v>
          </cell>
        </row>
        <row r="30291">
          <cell r="A30291">
            <v>44505</v>
          </cell>
          <cell r="C30291">
            <v>9.1</v>
          </cell>
        </row>
        <row r="30292">
          <cell r="A30292">
            <v>44506</v>
          </cell>
          <cell r="C30292">
            <v>9.1999999999999993</v>
          </cell>
        </row>
        <row r="30293">
          <cell r="A30293">
            <v>44506</v>
          </cell>
          <cell r="C30293">
            <v>9.1999999999999993</v>
          </cell>
        </row>
        <row r="30294">
          <cell r="A30294">
            <v>44506</v>
          </cell>
          <cell r="C30294">
            <v>9.3000000000000007</v>
          </cell>
        </row>
        <row r="30295">
          <cell r="A30295">
            <v>44506</v>
          </cell>
          <cell r="C30295">
            <v>9.5</v>
          </cell>
        </row>
        <row r="30296">
          <cell r="A30296">
            <v>44506</v>
          </cell>
          <cell r="C30296">
            <v>10</v>
          </cell>
        </row>
        <row r="30297">
          <cell r="A30297">
            <v>44506</v>
          </cell>
          <cell r="C30297">
            <v>10</v>
          </cell>
        </row>
        <row r="30298">
          <cell r="A30298">
            <v>44506</v>
          </cell>
          <cell r="C30298">
            <v>10.1</v>
          </cell>
        </row>
        <row r="30299">
          <cell r="A30299">
            <v>44506</v>
          </cell>
          <cell r="C30299">
            <v>10.4</v>
          </cell>
        </row>
        <row r="30300">
          <cell r="A30300">
            <v>44506</v>
          </cell>
          <cell r="C30300">
            <v>10.7</v>
          </cell>
        </row>
        <row r="30301">
          <cell r="A30301">
            <v>44506</v>
          </cell>
          <cell r="C30301">
            <v>11</v>
          </cell>
        </row>
        <row r="30302">
          <cell r="A30302">
            <v>44506</v>
          </cell>
          <cell r="C30302">
            <v>11.5</v>
          </cell>
        </row>
        <row r="30303">
          <cell r="A30303">
            <v>44506</v>
          </cell>
          <cell r="C30303">
            <v>11.9</v>
          </cell>
        </row>
        <row r="30304">
          <cell r="A30304">
            <v>44506</v>
          </cell>
          <cell r="C30304">
            <v>12</v>
          </cell>
        </row>
        <row r="30305">
          <cell r="A30305">
            <v>44506</v>
          </cell>
          <cell r="C30305">
            <v>12.1</v>
          </cell>
        </row>
        <row r="30306">
          <cell r="A30306">
            <v>44506</v>
          </cell>
          <cell r="C30306">
            <v>12.1</v>
          </cell>
        </row>
        <row r="30307">
          <cell r="A30307">
            <v>44506</v>
          </cell>
          <cell r="C30307">
            <v>12.1</v>
          </cell>
        </row>
        <row r="30308">
          <cell r="A30308">
            <v>44506</v>
          </cell>
          <cell r="C30308">
            <v>12.1</v>
          </cell>
        </row>
        <row r="30309">
          <cell r="A30309">
            <v>44506</v>
          </cell>
          <cell r="C30309">
            <v>12</v>
          </cell>
        </row>
        <row r="30310">
          <cell r="A30310">
            <v>44506</v>
          </cell>
          <cell r="C30310">
            <v>12.2</v>
          </cell>
        </row>
        <row r="30311">
          <cell r="A30311">
            <v>44506</v>
          </cell>
          <cell r="C30311">
            <v>12.6</v>
          </cell>
        </row>
        <row r="30312">
          <cell r="A30312">
            <v>44506</v>
          </cell>
          <cell r="C30312">
            <v>12.9</v>
          </cell>
        </row>
        <row r="30313">
          <cell r="A30313">
            <v>44506</v>
          </cell>
          <cell r="C30313">
            <v>12.9</v>
          </cell>
        </row>
        <row r="30314">
          <cell r="A30314">
            <v>44506</v>
          </cell>
          <cell r="C30314">
            <v>12.8</v>
          </cell>
        </row>
        <row r="30315">
          <cell r="A30315">
            <v>44506</v>
          </cell>
          <cell r="C30315">
            <v>12.3</v>
          </cell>
        </row>
        <row r="30316">
          <cell r="A30316">
            <v>44507</v>
          </cell>
          <cell r="C30316">
            <v>11.7</v>
          </cell>
        </row>
        <row r="30317">
          <cell r="A30317">
            <v>44507</v>
          </cell>
          <cell r="C30317">
            <v>11</v>
          </cell>
        </row>
        <row r="30318">
          <cell r="A30318">
            <v>44507</v>
          </cell>
          <cell r="C30318">
            <v>10.5</v>
          </cell>
        </row>
        <row r="30319">
          <cell r="A30319">
            <v>44507</v>
          </cell>
          <cell r="C30319">
            <v>10</v>
          </cell>
        </row>
        <row r="30320">
          <cell r="A30320">
            <v>44507</v>
          </cell>
          <cell r="C30320">
            <v>9.6</v>
          </cell>
        </row>
        <row r="30321">
          <cell r="A30321">
            <v>44507</v>
          </cell>
          <cell r="C30321">
            <v>9.1</v>
          </cell>
        </row>
        <row r="30322">
          <cell r="A30322">
            <v>44507</v>
          </cell>
          <cell r="C30322">
            <v>8.8000000000000007</v>
          </cell>
        </row>
        <row r="30323">
          <cell r="A30323">
            <v>44507</v>
          </cell>
          <cell r="C30323">
            <v>8.8000000000000007</v>
          </cell>
        </row>
        <row r="30324">
          <cell r="A30324">
            <v>44507</v>
          </cell>
          <cell r="C30324">
            <v>9.1</v>
          </cell>
        </row>
        <row r="30325">
          <cell r="A30325">
            <v>44507</v>
          </cell>
          <cell r="C30325">
            <v>9.9</v>
          </cell>
        </row>
        <row r="30326">
          <cell r="A30326">
            <v>44507</v>
          </cell>
          <cell r="C30326">
            <v>10.6</v>
          </cell>
        </row>
        <row r="30327">
          <cell r="A30327">
            <v>44507</v>
          </cell>
          <cell r="C30327">
            <v>11.4</v>
          </cell>
        </row>
        <row r="30328">
          <cell r="A30328">
            <v>44507</v>
          </cell>
          <cell r="C30328">
            <v>11.9</v>
          </cell>
        </row>
        <row r="30329">
          <cell r="A30329">
            <v>44507</v>
          </cell>
          <cell r="C30329">
            <v>11.9</v>
          </cell>
        </row>
        <row r="30330">
          <cell r="A30330">
            <v>44507</v>
          </cell>
          <cell r="C30330">
            <v>11.9</v>
          </cell>
        </row>
        <row r="30331">
          <cell r="A30331">
            <v>44507</v>
          </cell>
          <cell r="C30331">
            <v>11.6</v>
          </cell>
        </row>
        <row r="30332">
          <cell r="A30332">
            <v>44507</v>
          </cell>
          <cell r="C30332">
            <v>10.9</v>
          </cell>
        </row>
        <row r="30333">
          <cell r="A30333">
            <v>44507</v>
          </cell>
          <cell r="C30333">
            <v>10.3</v>
          </cell>
        </row>
        <row r="30334">
          <cell r="A30334">
            <v>44507</v>
          </cell>
          <cell r="C30334">
            <v>9.6999999999999993</v>
          </cell>
        </row>
        <row r="30335">
          <cell r="A30335">
            <v>44507</v>
          </cell>
          <cell r="C30335">
            <v>9</v>
          </cell>
        </row>
        <row r="30336">
          <cell r="A30336">
            <v>44507</v>
          </cell>
          <cell r="C30336">
            <v>8.6999999999999993</v>
          </cell>
        </row>
        <row r="30337">
          <cell r="A30337">
            <v>44507</v>
          </cell>
          <cell r="C30337">
            <v>8.1999999999999993</v>
          </cell>
        </row>
        <row r="30338">
          <cell r="A30338">
            <v>44507</v>
          </cell>
          <cell r="C30338">
            <v>7.6</v>
          </cell>
        </row>
        <row r="30339">
          <cell r="A30339">
            <v>44507</v>
          </cell>
          <cell r="C30339">
            <v>7</v>
          </cell>
        </row>
        <row r="30340">
          <cell r="A30340">
            <v>44508</v>
          </cell>
          <cell r="C30340">
            <v>6.6</v>
          </cell>
        </row>
        <row r="30341">
          <cell r="A30341">
            <v>44508</v>
          </cell>
          <cell r="C30341">
            <v>6.2</v>
          </cell>
        </row>
        <row r="30342">
          <cell r="A30342">
            <v>44508</v>
          </cell>
          <cell r="C30342">
            <v>6.1</v>
          </cell>
        </row>
        <row r="30343">
          <cell r="A30343">
            <v>44508</v>
          </cell>
          <cell r="C30343">
            <v>5.9</v>
          </cell>
        </row>
        <row r="30344">
          <cell r="A30344">
            <v>44508</v>
          </cell>
          <cell r="C30344">
            <v>5.8</v>
          </cell>
        </row>
        <row r="30345">
          <cell r="A30345">
            <v>44508</v>
          </cell>
          <cell r="C30345">
            <v>5.9</v>
          </cell>
        </row>
        <row r="30346">
          <cell r="A30346">
            <v>44508</v>
          </cell>
          <cell r="C30346">
            <v>5.9</v>
          </cell>
        </row>
        <row r="30347">
          <cell r="A30347">
            <v>44508</v>
          </cell>
          <cell r="C30347">
            <v>6.3</v>
          </cell>
        </row>
        <row r="30348">
          <cell r="A30348">
            <v>44508</v>
          </cell>
          <cell r="C30348">
            <v>7</v>
          </cell>
        </row>
        <row r="30349">
          <cell r="A30349">
            <v>44508</v>
          </cell>
          <cell r="C30349">
            <v>8.3000000000000007</v>
          </cell>
        </row>
        <row r="30350">
          <cell r="A30350">
            <v>44508</v>
          </cell>
          <cell r="C30350">
            <v>9.5</v>
          </cell>
        </row>
        <row r="30351">
          <cell r="A30351">
            <v>44508</v>
          </cell>
          <cell r="C30351">
            <v>10.3</v>
          </cell>
        </row>
        <row r="30352">
          <cell r="A30352">
            <v>44508</v>
          </cell>
          <cell r="C30352">
            <v>11</v>
          </cell>
        </row>
        <row r="30353">
          <cell r="A30353">
            <v>44508</v>
          </cell>
          <cell r="C30353">
            <v>11.4</v>
          </cell>
        </row>
        <row r="30354">
          <cell r="A30354">
            <v>44508</v>
          </cell>
          <cell r="C30354">
            <v>11.8</v>
          </cell>
        </row>
        <row r="30355">
          <cell r="A30355">
            <v>44508</v>
          </cell>
          <cell r="C30355">
            <v>12</v>
          </cell>
        </row>
        <row r="30356">
          <cell r="A30356">
            <v>44508</v>
          </cell>
          <cell r="C30356">
            <v>11.9</v>
          </cell>
        </row>
        <row r="30357">
          <cell r="A30357">
            <v>44508</v>
          </cell>
          <cell r="C30357">
            <v>11.8</v>
          </cell>
        </row>
        <row r="30358">
          <cell r="A30358">
            <v>44508</v>
          </cell>
          <cell r="C30358">
            <v>11.8</v>
          </cell>
        </row>
        <row r="30359">
          <cell r="A30359">
            <v>44508</v>
          </cell>
          <cell r="C30359">
            <v>12.1</v>
          </cell>
        </row>
        <row r="30360">
          <cell r="A30360">
            <v>44508</v>
          </cell>
          <cell r="C30360">
            <v>12.4</v>
          </cell>
        </row>
        <row r="30361">
          <cell r="A30361">
            <v>44508</v>
          </cell>
          <cell r="C30361">
            <v>12.5</v>
          </cell>
        </row>
        <row r="30362">
          <cell r="A30362">
            <v>44508</v>
          </cell>
          <cell r="C30362">
            <v>12.6</v>
          </cell>
        </row>
        <row r="30363">
          <cell r="A30363">
            <v>44508</v>
          </cell>
          <cell r="C30363">
            <v>12.6</v>
          </cell>
        </row>
        <row r="30364">
          <cell r="A30364">
            <v>44509</v>
          </cell>
          <cell r="C30364">
            <v>12.5</v>
          </cell>
        </row>
        <row r="30365">
          <cell r="A30365">
            <v>44509</v>
          </cell>
          <cell r="C30365">
            <v>12.5</v>
          </cell>
        </row>
        <row r="30366">
          <cell r="A30366">
            <v>44509</v>
          </cell>
          <cell r="C30366">
            <v>12.3</v>
          </cell>
        </row>
        <row r="30367">
          <cell r="A30367">
            <v>44509</v>
          </cell>
          <cell r="C30367">
            <v>12.1</v>
          </cell>
        </row>
        <row r="30368">
          <cell r="A30368">
            <v>44509</v>
          </cell>
          <cell r="C30368">
            <v>12</v>
          </cell>
        </row>
        <row r="30369">
          <cell r="A30369">
            <v>44509</v>
          </cell>
          <cell r="C30369">
            <v>11.7</v>
          </cell>
        </row>
        <row r="30370">
          <cell r="A30370">
            <v>44509</v>
          </cell>
          <cell r="C30370">
            <v>11.6</v>
          </cell>
        </row>
        <row r="30371">
          <cell r="A30371">
            <v>44509</v>
          </cell>
          <cell r="C30371">
            <v>11.6</v>
          </cell>
        </row>
        <row r="30372">
          <cell r="A30372">
            <v>44509</v>
          </cell>
          <cell r="C30372">
            <v>11.8</v>
          </cell>
        </row>
        <row r="30373">
          <cell r="A30373">
            <v>44509</v>
          </cell>
          <cell r="C30373">
            <v>12.2</v>
          </cell>
        </row>
        <row r="30374">
          <cell r="A30374">
            <v>44509</v>
          </cell>
          <cell r="C30374">
            <v>12.9</v>
          </cell>
        </row>
        <row r="30375">
          <cell r="A30375">
            <v>44509</v>
          </cell>
          <cell r="C30375">
            <v>13.4</v>
          </cell>
        </row>
        <row r="30376">
          <cell r="A30376">
            <v>44509</v>
          </cell>
          <cell r="C30376">
            <v>13.9</v>
          </cell>
        </row>
        <row r="30377">
          <cell r="A30377">
            <v>44509</v>
          </cell>
          <cell r="C30377">
            <v>14.2</v>
          </cell>
        </row>
        <row r="30378">
          <cell r="A30378">
            <v>44509</v>
          </cell>
          <cell r="C30378">
            <v>14.2</v>
          </cell>
        </row>
        <row r="30379">
          <cell r="A30379">
            <v>44509</v>
          </cell>
          <cell r="C30379">
            <v>14</v>
          </cell>
        </row>
        <row r="30380">
          <cell r="A30380">
            <v>44509</v>
          </cell>
          <cell r="C30380">
            <v>13.7</v>
          </cell>
        </row>
        <row r="30381">
          <cell r="A30381">
            <v>44509</v>
          </cell>
          <cell r="C30381">
            <v>13.4</v>
          </cell>
        </row>
        <row r="30382">
          <cell r="A30382">
            <v>44509</v>
          </cell>
          <cell r="C30382">
            <v>13.3</v>
          </cell>
        </row>
        <row r="30383">
          <cell r="A30383">
            <v>44509</v>
          </cell>
          <cell r="C30383">
            <v>13.1</v>
          </cell>
        </row>
        <row r="30384">
          <cell r="A30384">
            <v>44509</v>
          </cell>
          <cell r="C30384">
            <v>13.2</v>
          </cell>
        </row>
        <row r="30385">
          <cell r="A30385">
            <v>44509</v>
          </cell>
          <cell r="C30385">
            <v>13.3</v>
          </cell>
        </row>
        <row r="30386">
          <cell r="A30386">
            <v>44509</v>
          </cell>
          <cell r="C30386">
            <v>12.8</v>
          </cell>
        </row>
        <row r="30387">
          <cell r="A30387">
            <v>44509</v>
          </cell>
          <cell r="C30387">
            <v>12.8</v>
          </cell>
        </row>
        <row r="30388">
          <cell r="A30388">
            <v>44510</v>
          </cell>
          <cell r="C30388">
            <v>12.8</v>
          </cell>
        </row>
        <row r="30389">
          <cell r="A30389">
            <v>44510</v>
          </cell>
          <cell r="C30389">
            <v>12.8</v>
          </cell>
        </row>
        <row r="30390">
          <cell r="A30390">
            <v>44510</v>
          </cell>
          <cell r="C30390">
            <v>12.7</v>
          </cell>
        </row>
        <row r="30391">
          <cell r="A30391">
            <v>44510</v>
          </cell>
          <cell r="C30391">
            <v>12.7</v>
          </cell>
        </row>
        <row r="30392">
          <cell r="A30392">
            <v>44510</v>
          </cell>
          <cell r="C30392">
            <v>12.6</v>
          </cell>
        </row>
        <row r="30393">
          <cell r="A30393">
            <v>44510</v>
          </cell>
          <cell r="C30393">
            <v>12.6</v>
          </cell>
        </row>
        <row r="30394">
          <cell r="A30394">
            <v>44510</v>
          </cell>
          <cell r="C30394">
            <v>12.5</v>
          </cell>
        </row>
        <row r="30395">
          <cell r="A30395">
            <v>44510</v>
          </cell>
          <cell r="C30395">
            <v>12.5</v>
          </cell>
        </row>
        <row r="30396">
          <cell r="A30396">
            <v>44510</v>
          </cell>
          <cell r="C30396">
            <v>12.6</v>
          </cell>
        </row>
        <row r="30397">
          <cell r="A30397">
            <v>44510</v>
          </cell>
          <cell r="C30397">
            <v>12.7</v>
          </cell>
        </row>
        <row r="30398">
          <cell r="A30398">
            <v>44510</v>
          </cell>
          <cell r="C30398">
            <v>12.7</v>
          </cell>
        </row>
        <row r="30399">
          <cell r="A30399">
            <v>44510</v>
          </cell>
          <cell r="C30399">
            <v>12.9</v>
          </cell>
        </row>
        <row r="30400">
          <cell r="A30400">
            <v>44510</v>
          </cell>
          <cell r="C30400">
            <v>13.1</v>
          </cell>
        </row>
        <row r="30401">
          <cell r="A30401">
            <v>44510</v>
          </cell>
          <cell r="C30401">
            <v>13.2</v>
          </cell>
        </row>
        <row r="30402">
          <cell r="A30402">
            <v>44510</v>
          </cell>
          <cell r="C30402">
            <v>13.2</v>
          </cell>
        </row>
        <row r="30403">
          <cell r="A30403">
            <v>44510</v>
          </cell>
          <cell r="C30403">
            <v>13</v>
          </cell>
        </row>
        <row r="30404">
          <cell r="A30404">
            <v>44510</v>
          </cell>
          <cell r="C30404">
            <v>12.6</v>
          </cell>
        </row>
        <row r="30405">
          <cell r="A30405">
            <v>44510</v>
          </cell>
          <cell r="C30405">
            <v>12.1</v>
          </cell>
        </row>
        <row r="30406">
          <cell r="A30406">
            <v>44510</v>
          </cell>
          <cell r="C30406">
            <v>11.8</v>
          </cell>
        </row>
        <row r="30407">
          <cell r="A30407">
            <v>44510</v>
          </cell>
          <cell r="C30407">
            <v>11.6</v>
          </cell>
        </row>
        <row r="30408">
          <cell r="A30408">
            <v>44510</v>
          </cell>
          <cell r="C30408">
            <v>11.5</v>
          </cell>
        </row>
        <row r="30409">
          <cell r="A30409">
            <v>44510</v>
          </cell>
          <cell r="C30409">
            <v>11.4</v>
          </cell>
        </row>
        <row r="30410">
          <cell r="A30410">
            <v>44510</v>
          </cell>
          <cell r="C30410">
            <v>11.4</v>
          </cell>
        </row>
        <row r="30411">
          <cell r="A30411">
            <v>44510</v>
          </cell>
          <cell r="C30411">
            <v>11.4</v>
          </cell>
        </row>
        <row r="30412">
          <cell r="A30412">
            <v>44511</v>
          </cell>
          <cell r="C30412">
            <v>11.4</v>
          </cell>
        </row>
        <row r="30413">
          <cell r="A30413">
            <v>44511</v>
          </cell>
          <cell r="C30413">
            <v>11.2</v>
          </cell>
        </row>
        <row r="30414">
          <cell r="A30414">
            <v>44511</v>
          </cell>
          <cell r="C30414">
            <v>11.1</v>
          </cell>
        </row>
        <row r="30415">
          <cell r="A30415">
            <v>44511</v>
          </cell>
          <cell r="C30415">
            <v>11.2</v>
          </cell>
        </row>
        <row r="30416">
          <cell r="A30416">
            <v>44511</v>
          </cell>
          <cell r="C30416">
            <v>11</v>
          </cell>
        </row>
        <row r="30417">
          <cell r="A30417">
            <v>44511</v>
          </cell>
          <cell r="C30417">
            <v>11</v>
          </cell>
        </row>
        <row r="30418">
          <cell r="A30418">
            <v>44511</v>
          </cell>
          <cell r="C30418">
            <v>11</v>
          </cell>
        </row>
        <row r="30419">
          <cell r="A30419">
            <v>44511</v>
          </cell>
          <cell r="C30419">
            <v>11</v>
          </cell>
        </row>
        <row r="30420">
          <cell r="A30420">
            <v>44511</v>
          </cell>
          <cell r="C30420">
            <v>11.1</v>
          </cell>
        </row>
        <row r="30421">
          <cell r="A30421">
            <v>44511</v>
          </cell>
          <cell r="C30421">
            <v>11.5</v>
          </cell>
        </row>
        <row r="30422">
          <cell r="A30422">
            <v>44511</v>
          </cell>
          <cell r="C30422">
            <v>12.2</v>
          </cell>
        </row>
        <row r="30423">
          <cell r="A30423">
            <v>44511</v>
          </cell>
          <cell r="C30423">
            <v>12.8</v>
          </cell>
        </row>
        <row r="30424">
          <cell r="A30424">
            <v>44511</v>
          </cell>
          <cell r="C30424">
            <v>13.2</v>
          </cell>
        </row>
        <row r="30425">
          <cell r="A30425">
            <v>44511</v>
          </cell>
          <cell r="C30425">
            <v>13.4</v>
          </cell>
        </row>
        <row r="30426">
          <cell r="A30426">
            <v>44511</v>
          </cell>
          <cell r="C30426">
            <v>13.4</v>
          </cell>
        </row>
        <row r="30427">
          <cell r="A30427">
            <v>44511</v>
          </cell>
          <cell r="C30427">
            <v>13.2</v>
          </cell>
        </row>
        <row r="30428">
          <cell r="A30428">
            <v>44511</v>
          </cell>
          <cell r="C30428">
            <v>12.7</v>
          </cell>
        </row>
        <row r="30429">
          <cell r="A30429">
            <v>44511</v>
          </cell>
          <cell r="C30429">
            <v>12.2</v>
          </cell>
        </row>
        <row r="30430">
          <cell r="A30430">
            <v>44511</v>
          </cell>
          <cell r="C30430">
            <v>11.8</v>
          </cell>
        </row>
        <row r="30431">
          <cell r="A30431">
            <v>44511</v>
          </cell>
          <cell r="C30431">
            <v>11.5</v>
          </cell>
        </row>
        <row r="30432">
          <cell r="A30432">
            <v>44511</v>
          </cell>
          <cell r="C30432">
            <v>11.4</v>
          </cell>
        </row>
        <row r="30433">
          <cell r="A30433">
            <v>44511</v>
          </cell>
          <cell r="C30433">
            <v>11.2</v>
          </cell>
        </row>
        <row r="30434">
          <cell r="A30434">
            <v>44511</v>
          </cell>
          <cell r="C30434">
            <v>10.7</v>
          </cell>
        </row>
        <row r="30435">
          <cell r="A30435">
            <v>44511</v>
          </cell>
          <cell r="C30435">
            <v>10.7</v>
          </cell>
        </row>
        <row r="30436">
          <cell r="A30436">
            <v>44512</v>
          </cell>
          <cell r="C30436">
            <v>11</v>
          </cell>
        </row>
        <row r="30437">
          <cell r="A30437">
            <v>44512</v>
          </cell>
          <cell r="C30437">
            <v>11.2</v>
          </cell>
        </row>
        <row r="30438">
          <cell r="A30438">
            <v>44512</v>
          </cell>
          <cell r="C30438">
            <v>11.4</v>
          </cell>
        </row>
        <row r="30439">
          <cell r="A30439">
            <v>44512</v>
          </cell>
          <cell r="C30439">
            <v>11.7</v>
          </cell>
        </row>
        <row r="30440">
          <cell r="A30440">
            <v>44512</v>
          </cell>
          <cell r="C30440">
            <v>11.9</v>
          </cell>
        </row>
        <row r="30441">
          <cell r="A30441">
            <v>44512</v>
          </cell>
          <cell r="C30441">
            <v>12.2</v>
          </cell>
        </row>
        <row r="30442">
          <cell r="A30442">
            <v>44512</v>
          </cell>
          <cell r="C30442">
            <v>12.4</v>
          </cell>
        </row>
        <row r="30443">
          <cell r="A30443">
            <v>44512</v>
          </cell>
          <cell r="C30443">
            <v>12.4</v>
          </cell>
        </row>
        <row r="30444">
          <cell r="A30444">
            <v>44512</v>
          </cell>
          <cell r="C30444">
            <v>12.5</v>
          </cell>
        </row>
        <row r="30445">
          <cell r="A30445">
            <v>44512</v>
          </cell>
          <cell r="C30445">
            <v>12.6</v>
          </cell>
        </row>
        <row r="30446">
          <cell r="A30446">
            <v>44512</v>
          </cell>
          <cell r="C30446">
            <v>13</v>
          </cell>
        </row>
        <row r="30447">
          <cell r="A30447">
            <v>44512</v>
          </cell>
          <cell r="C30447">
            <v>13.1</v>
          </cell>
        </row>
        <row r="30448">
          <cell r="A30448">
            <v>44512</v>
          </cell>
          <cell r="C30448">
            <v>13</v>
          </cell>
        </row>
        <row r="30449">
          <cell r="A30449">
            <v>44512</v>
          </cell>
          <cell r="C30449">
            <v>12.8</v>
          </cell>
        </row>
        <row r="30450">
          <cell r="A30450">
            <v>44512</v>
          </cell>
          <cell r="C30450">
            <v>12.8</v>
          </cell>
        </row>
        <row r="30451">
          <cell r="A30451">
            <v>44512</v>
          </cell>
          <cell r="C30451">
            <v>12.7</v>
          </cell>
        </row>
        <row r="30452">
          <cell r="A30452">
            <v>44512</v>
          </cell>
          <cell r="C30452">
            <v>12.6</v>
          </cell>
        </row>
        <row r="30453">
          <cell r="A30453">
            <v>44512</v>
          </cell>
          <cell r="C30453">
            <v>12.3</v>
          </cell>
        </row>
        <row r="30454">
          <cell r="A30454">
            <v>44512</v>
          </cell>
          <cell r="C30454">
            <v>12.4</v>
          </cell>
        </row>
        <row r="30455">
          <cell r="A30455">
            <v>44512</v>
          </cell>
          <cell r="C30455">
            <v>12.4</v>
          </cell>
        </row>
        <row r="30456">
          <cell r="A30456">
            <v>44512</v>
          </cell>
          <cell r="C30456">
            <v>12.6</v>
          </cell>
        </row>
        <row r="30457">
          <cell r="A30457">
            <v>44512</v>
          </cell>
          <cell r="C30457">
            <v>12.5</v>
          </cell>
        </row>
        <row r="30458">
          <cell r="A30458">
            <v>44512</v>
          </cell>
          <cell r="C30458">
            <v>12.3</v>
          </cell>
        </row>
        <row r="30459">
          <cell r="A30459">
            <v>44512</v>
          </cell>
          <cell r="C30459">
            <v>12.1</v>
          </cell>
        </row>
        <row r="30460">
          <cell r="A30460">
            <v>44513</v>
          </cell>
          <cell r="C30460">
            <v>11.9</v>
          </cell>
        </row>
        <row r="30461">
          <cell r="A30461">
            <v>44513</v>
          </cell>
          <cell r="C30461">
            <v>11.8</v>
          </cell>
        </row>
        <row r="30462">
          <cell r="A30462">
            <v>44513</v>
          </cell>
          <cell r="C30462">
            <v>11.5</v>
          </cell>
        </row>
        <row r="30463">
          <cell r="A30463">
            <v>44513</v>
          </cell>
          <cell r="C30463">
            <v>11.3</v>
          </cell>
        </row>
        <row r="30464">
          <cell r="A30464">
            <v>44513</v>
          </cell>
          <cell r="C30464">
            <v>10.9</v>
          </cell>
        </row>
        <row r="30465">
          <cell r="A30465">
            <v>44513</v>
          </cell>
          <cell r="C30465">
            <v>10.6</v>
          </cell>
        </row>
        <row r="30466">
          <cell r="A30466">
            <v>44513</v>
          </cell>
          <cell r="C30466">
            <v>10.5</v>
          </cell>
        </row>
        <row r="30467">
          <cell r="A30467">
            <v>44513</v>
          </cell>
          <cell r="C30467">
            <v>10.5</v>
          </cell>
        </row>
        <row r="30468">
          <cell r="A30468">
            <v>44513</v>
          </cell>
          <cell r="C30468">
            <v>10.7</v>
          </cell>
        </row>
        <row r="30469">
          <cell r="A30469">
            <v>44513</v>
          </cell>
          <cell r="C30469">
            <v>11.4</v>
          </cell>
        </row>
        <row r="30470">
          <cell r="A30470">
            <v>44513</v>
          </cell>
          <cell r="C30470">
            <v>12.3</v>
          </cell>
        </row>
        <row r="30471">
          <cell r="A30471">
            <v>44513</v>
          </cell>
          <cell r="C30471">
            <v>12.9</v>
          </cell>
        </row>
        <row r="30472">
          <cell r="A30472">
            <v>44513</v>
          </cell>
          <cell r="C30472">
            <v>13.4</v>
          </cell>
        </row>
        <row r="30473">
          <cell r="A30473">
            <v>44513</v>
          </cell>
          <cell r="C30473">
            <v>13.6</v>
          </cell>
        </row>
        <row r="30474">
          <cell r="A30474">
            <v>44513</v>
          </cell>
          <cell r="C30474">
            <v>13.6</v>
          </cell>
        </row>
        <row r="30475">
          <cell r="A30475">
            <v>44513</v>
          </cell>
          <cell r="C30475">
            <v>13.4</v>
          </cell>
        </row>
        <row r="30476">
          <cell r="A30476">
            <v>44513</v>
          </cell>
          <cell r="C30476">
            <v>12.9</v>
          </cell>
        </row>
        <row r="30477">
          <cell r="A30477">
            <v>44513</v>
          </cell>
          <cell r="C30477">
            <v>12.1</v>
          </cell>
        </row>
        <row r="30478">
          <cell r="A30478">
            <v>44513</v>
          </cell>
          <cell r="C30478">
            <v>11.5</v>
          </cell>
        </row>
        <row r="30479">
          <cell r="A30479">
            <v>44513</v>
          </cell>
          <cell r="C30479">
            <v>10.8</v>
          </cell>
        </row>
        <row r="30480">
          <cell r="A30480">
            <v>44513</v>
          </cell>
          <cell r="C30480">
            <v>10.5</v>
          </cell>
        </row>
        <row r="30481">
          <cell r="A30481">
            <v>44513</v>
          </cell>
          <cell r="C30481">
            <v>10.199999999999999</v>
          </cell>
        </row>
        <row r="30482">
          <cell r="A30482">
            <v>44513</v>
          </cell>
          <cell r="C30482">
            <v>9.6</v>
          </cell>
        </row>
        <row r="30483">
          <cell r="A30483">
            <v>44513</v>
          </cell>
          <cell r="C30483">
            <v>9.4</v>
          </cell>
        </row>
        <row r="30484">
          <cell r="A30484">
            <v>44514</v>
          </cell>
          <cell r="C30484">
            <v>9.1</v>
          </cell>
        </row>
        <row r="30485">
          <cell r="A30485">
            <v>44514</v>
          </cell>
          <cell r="C30485">
            <v>8.9</v>
          </cell>
        </row>
        <row r="30486">
          <cell r="A30486">
            <v>44514</v>
          </cell>
          <cell r="C30486">
            <v>8.8000000000000007</v>
          </cell>
        </row>
        <row r="30487">
          <cell r="A30487">
            <v>44514</v>
          </cell>
          <cell r="C30487">
            <v>8.6</v>
          </cell>
        </row>
        <row r="30488">
          <cell r="A30488">
            <v>44514</v>
          </cell>
          <cell r="C30488">
            <v>8.1</v>
          </cell>
        </row>
        <row r="30489">
          <cell r="A30489">
            <v>44514</v>
          </cell>
          <cell r="C30489">
            <v>8</v>
          </cell>
        </row>
        <row r="30490">
          <cell r="A30490">
            <v>44514</v>
          </cell>
          <cell r="C30490">
            <v>8</v>
          </cell>
        </row>
        <row r="30491">
          <cell r="A30491">
            <v>44514</v>
          </cell>
          <cell r="C30491">
            <v>7.8</v>
          </cell>
        </row>
        <row r="30492">
          <cell r="A30492">
            <v>44514</v>
          </cell>
          <cell r="C30492">
            <v>8</v>
          </cell>
        </row>
        <row r="30493">
          <cell r="A30493">
            <v>44514</v>
          </cell>
          <cell r="C30493">
            <v>8.5</v>
          </cell>
        </row>
        <row r="30494">
          <cell r="A30494">
            <v>44514</v>
          </cell>
          <cell r="C30494">
            <v>9.3000000000000007</v>
          </cell>
        </row>
        <row r="30495">
          <cell r="A30495">
            <v>44514</v>
          </cell>
          <cell r="C30495">
            <v>9.8000000000000007</v>
          </cell>
        </row>
        <row r="30496">
          <cell r="A30496">
            <v>44514</v>
          </cell>
          <cell r="C30496">
            <v>10.3</v>
          </cell>
        </row>
        <row r="30497">
          <cell r="A30497">
            <v>44514</v>
          </cell>
          <cell r="C30497">
            <v>10.6</v>
          </cell>
        </row>
        <row r="30498">
          <cell r="A30498">
            <v>44514</v>
          </cell>
          <cell r="C30498">
            <v>10.9</v>
          </cell>
        </row>
        <row r="30499">
          <cell r="A30499">
            <v>44514</v>
          </cell>
          <cell r="C30499">
            <v>10.9</v>
          </cell>
        </row>
        <row r="30500">
          <cell r="A30500">
            <v>44514</v>
          </cell>
          <cell r="C30500">
            <v>10.5</v>
          </cell>
        </row>
        <row r="30501">
          <cell r="A30501">
            <v>44514</v>
          </cell>
          <cell r="C30501">
            <v>10.1</v>
          </cell>
        </row>
        <row r="30502">
          <cell r="A30502">
            <v>44514</v>
          </cell>
          <cell r="C30502">
            <v>9.9</v>
          </cell>
        </row>
        <row r="30503">
          <cell r="A30503">
            <v>44514</v>
          </cell>
          <cell r="C30503">
            <v>9.5</v>
          </cell>
        </row>
        <row r="30504">
          <cell r="A30504">
            <v>44514</v>
          </cell>
          <cell r="C30504">
            <v>9.4</v>
          </cell>
        </row>
        <row r="30505">
          <cell r="A30505">
            <v>44514</v>
          </cell>
          <cell r="C30505">
            <v>9.1999999999999993</v>
          </cell>
        </row>
        <row r="30506">
          <cell r="A30506">
            <v>44514</v>
          </cell>
          <cell r="C30506">
            <v>8.4</v>
          </cell>
        </row>
        <row r="30507">
          <cell r="A30507">
            <v>44514</v>
          </cell>
          <cell r="C30507">
            <v>8</v>
          </cell>
        </row>
        <row r="30508">
          <cell r="A30508">
            <v>44515</v>
          </cell>
          <cell r="C30508">
            <v>7.6</v>
          </cell>
        </row>
        <row r="30509">
          <cell r="A30509">
            <v>44515</v>
          </cell>
          <cell r="C30509">
            <v>7.6</v>
          </cell>
        </row>
        <row r="30510">
          <cell r="A30510">
            <v>44515</v>
          </cell>
          <cell r="C30510">
            <v>7.6</v>
          </cell>
        </row>
        <row r="30511">
          <cell r="A30511">
            <v>44515</v>
          </cell>
          <cell r="C30511">
            <v>7.4</v>
          </cell>
        </row>
        <row r="30512">
          <cell r="A30512">
            <v>44515</v>
          </cell>
          <cell r="C30512">
            <v>7.3</v>
          </cell>
        </row>
        <row r="30513">
          <cell r="A30513">
            <v>44515</v>
          </cell>
          <cell r="C30513">
            <v>7.3</v>
          </cell>
        </row>
        <row r="30514">
          <cell r="A30514">
            <v>44515</v>
          </cell>
          <cell r="C30514">
            <v>7.3</v>
          </cell>
        </row>
        <row r="30515">
          <cell r="A30515">
            <v>44515</v>
          </cell>
          <cell r="C30515">
            <v>7.2</v>
          </cell>
        </row>
        <row r="30516">
          <cell r="A30516">
            <v>44515</v>
          </cell>
          <cell r="C30516">
            <v>7.5</v>
          </cell>
        </row>
        <row r="30517">
          <cell r="A30517">
            <v>44515</v>
          </cell>
          <cell r="C30517">
            <v>8.1</v>
          </cell>
        </row>
        <row r="30518">
          <cell r="A30518">
            <v>44515</v>
          </cell>
          <cell r="C30518">
            <v>8.6999999999999993</v>
          </cell>
        </row>
        <row r="30519">
          <cell r="A30519">
            <v>44515</v>
          </cell>
          <cell r="C30519">
            <v>9.5</v>
          </cell>
        </row>
        <row r="30520">
          <cell r="A30520">
            <v>44515</v>
          </cell>
          <cell r="C30520">
            <v>10</v>
          </cell>
        </row>
        <row r="30521">
          <cell r="A30521">
            <v>44515</v>
          </cell>
          <cell r="C30521">
            <v>10.4</v>
          </cell>
        </row>
        <row r="30522">
          <cell r="A30522">
            <v>44515</v>
          </cell>
          <cell r="C30522">
            <v>10.5</v>
          </cell>
        </row>
        <row r="30523">
          <cell r="A30523">
            <v>44515</v>
          </cell>
          <cell r="C30523">
            <v>10.6</v>
          </cell>
        </row>
        <row r="30524">
          <cell r="A30524">
            <v>44515</v>
          </cell>
          <cell r="C30524">
            <v>10.3</v>
          </cell>
        </row>
        <row r="30525">
          <cell r="A30525">
            <v>44515</v>
          </cell>
          <cell r="C30525">
            <v>9.6999999999999993</v>
          </cell>
        </row>
        <row r="30526">
          <cell r="A30526">
            <v>44515</v>
          </cell>
          <cell r="C30526">
            <v>9.1999999999999993</v>
          </cell>
        </row>
        <row r="30527">
          <cell r="A30527">
            <v>44515</v>
          </cell>
          <cell r="C30527">
            <v>8.9</v>
          </cell>
        </row>
        <row r="30528">
          <cell r="A30528">
            <v>44515</v>
          </cell>
          <cell r="C30528">
            <v>8.6999999999999993</v>
          </cell>
        </row>
        <row r="30529">
          <cell r="A30529">
            <v>44515</v>
          </cell>
          <cell r="C30529">
            <v>8.5</v>
          </cell>
        </row>
        <row r="30530">
          <cell r="A30530">
            <v>44515</v>
          </cell>
          <cell r="C30530">
            <v>8.4</v>
          </cell>
        </row>
        <row r="30531">
          <cell r="A30531">
            <v>44515</v>
          </cell>
          <cell r="C30531">
            <v>8.4</v>
          </cell>
        </row>
        <row r="30532">
          <cell r="A30532">
            <v>44516</v>
          </cell>
          <cell r="C30532">
            <v>8.4</v>
          </cell>
        </row>
        <row r="30533">
          <cell r="A30533">
            <v>44516</v>
          </cell>
          <cell r="C30533">
            <v>8.4</v>
          </cell>
        </row>
        <row r="30534">
          <cell r="A30534">
            <v>44516</v>
          </cell>
          <cell r="C30534">
            <v>8.4</v>
          </cell>
        </row>
        <row r="30535">
          <cell r="A30535">
            <v>44516</v>
          </cell>
          <cell r="C30535">
            <v>8.4</v>
          </cell>
        </row>
        <row r="30536">
          <cell r="A30536">
            <v>44516</v>
          </cell>
          <cell r="C30536">
            <v>8.3000000000000007</v>
          </cell>
        </row>
        <row r="30537">
          <cell r="A30537">
            <v>44516</v>
          </cell>
          <cell r="C30537">
            <v>8.4</v>
          </cell>
        </row>
        <row r="30538">
          <cell r="A30538">
            <v>44516</v>
          </cell>
          <cell r="C30538">
            <v>8.4</v>
          </cell>
        </row>
        <row r="30539">
          <cell r="A30539">
            <v>44516</v>
          </cell>
          <cell r="C30539">
            <v>8.5</v>
          </cell>
        </row>
        <row r="30540">
          <cell r="A30540">
            <v>44516</v>
          </cell>
          <cell r="C30540">
            <v>8.8000000000000007</v>
          </cell>
        </row>
        <row r="30541">
          <cell r="A30541">
            <v>44516</v>
          </cell>
          <cell r="C30541">
            <v>9.4</v>
          </cell>
        </row>
        <row r="30542">
          <cell r="A30542">
            <v>44516</v>
          </cell>
          <cell r="C30542">
            <v>10.1</v>
          </cell>
        </row>
        <row r="30543">
          <cell r="A30543">
            <v>44516</v>
          </cell>
          <cell r="C30543">
            <v>10.9</v>
          </cell>
        </row>
        <row r="30544">
          <cell r="A30544">
            <v>44516</v>
          </cell>
          <cell r="C30544">
            <v>11.5</v>
          </cell>
        </row>
        <row r="30545">
          <cell r="A30545">
            <v>44516</v>
          </cell>
          <cell r="C30545">
            <v>11.8</v>
          </cell>
        </row>
        <row r="30546">
          <cell r="A30546">
            <v>44516</v>
          </cell>
          <cell r="C30546">
            <v>11.8</v>
          </cell>
        </row>
        <row r="30547">
          <cell r="A30547">
            <v>44516</v>
          </cell>
          <cell r="C30547">
            <v>11.6</v>
          </cell>
        </row>
        <row r="30548">
          <cell r="A30548">
            <v>44516</v>
          </cell>
          <cell r="C30548">
            <v>11.3</v>
          </cell>
        </row>
        <row r="30549">
          <cell r="A30549">
            <v>44516</v>
          </cell>
          <cell r="C30549">
            <v>10.7</v>
          </cell>
        </row>
        <row r="30550">
          <cell r="A30550">
            <v>44516</v>
          </cell>
          <cell r="C30550">
            <v>10.5</v>
          </cell>
        </row>
        <row r="30551">
          <cell r="A30551">
            <v>44516</v>
          </cell>
          <cell r="C30551">
            <v>10.199999999999999</v>
          </cell>
        </row>
        <row r="30552">
          <cell r="A30552">
            <v>44516</v>
          </cell>
          <cell r="C30552">
            <v>10.199999999999999</v>
          </cell>
        </row>
        <row r="30553">
          <cell r="A30553">
            <v>44516</v>
          </cell>
          <cell r="C30553">
            <v>10.1</v>
          </cell>
        </row>
        <row r="30554">
          <cell r="A30554">
            <v>44516</v>
          </cell>
          <cell r="C30554">
            <v>10.1</v>
          </cell>
        </row>
        <row r="30555">
          <cell r="A30555">
            <v>44516</v>
          </cell>
          <cell r="C30555">
            <v>10</v>
          </cell>
        </row>
        <row r="30556">
          <cell r="A30556">
            <v>44517</v>
          </cell>
          <cell r="C30556">
            <v>9.9</v>
          </cell>
        </row>
        <row r="30557">
          <cell r="A30557">
            <v>44517</v>
          </cell>
          <cell r="C30557">
            <v>9.6999999999999993</v>
          </cell>
        </row>
        <row r="30558">
          <cell r="A30558">
            <v>44517</v>
          </cell>
          <cell r="C30558">
            <v>9.5</v>
          </cell>
        </row>
        <row r="30559">
          <cell r="A30559">
            <v>44517</v>
          </cell>
          <cell r="C30559">
            <v>9.1999999999999993</v>
          </cell>
        </row>
        <row r="30560">
          <cell r="A30560">
            <v>44517</v>
          </cell>
          <cell r="C30560">
            <v>9</v>
          </cell>
        </row>
        <row r="30561">
          <cell r="A30561">
            <v>44517</v>
          </cell>
          <cell r="C30561">
            <v>8.4</v>
          </cell>
        </row>
        <row r="30562">
          <cell r="A30562">
            <v>44517</v>
          </cell>
          <cell r="C30562">
            <v>8.1</v>
          </cell>
        </row>
        <row r="30563">
          <cell r="A30563">
            <v>44517</v>
          </cell>
          <cell r="C30563">
            <v>7.9</v>
          </cell>
        </row>
        <row r="30564">
          <cell r="A30564">
            <v>44517</v>
          </cell>
          <cell r="C30564">
            <v>8.1</v>
          </cell>
        </row>
        <row r="30565">
          <cell r="A30565">
            <v>44517</v>
          </cell>
          <cell r="C30565">
            <v>8.8000000000000007</v>
          </cell>
        </row>
        <row r="30566">
          <cell r="A30566">
            <v>44517</v>
          </cell>
          <cell r="C30566">
            <v>9.8000000000000007</v>
          </cell>
        </row>
        <row r="30567">
          <cell r="A30567">
            <v>44517</v>
          </cell>
          <cell r="C30567">
            <v>10.7</v>
          </cell>
        </row>
        <row r="30568">
          <cell r="A30568">
            <v>44517</v>
          </cell>
          <cell r="C30568">
            <v>11.3</v>
          </cell>
        </row>
        <row r="30569">
          <cell r="A30569">
            <v>44517</v>
          </cell>
          <cell r="C30569">
            <v>11.6</v>
          </cell>
        </row>
        <row r="30570">
          <cell r="A30570">
            <v>44517</v>
          </cell>
          <cell r="C30570">
            <v>11.6</v>
          </cell>
        </row>
        <row r="30571">
          <cell r="A30571">
            <v>44517</v>
          </cell>
          <cell r="C30571">
            <v>11.4</v>
          </cell>
        </row>
        <row r="30572">
          <cell r="A30572">
            <v>44517</v>
          </cell>
          <cell r="C30572">
            <v>10.9</v>
          </cell>
        </row>
        <row r="30573">
          <cell r="A30573">
            <v>44517</v>
          </cell>
          <cell r="C30573">
            <v>10</v>
          </cell>
        </row>
        <row r="30574">
          <cell r="A30574">
            <v>44517</v>
          </cell>
          <cell r="C30574">
            <v>9.4</v>
          </cell>
        </row>
        <row r="30575">
          <cell r="A30575">
            <v>44517</v>
          </cell>
          <cell r="C30575">
            <v>8.6999999999999993</v>
          </cell>
        </row>
        <row r="30576">
          <cell r="A30576">
            <v>44517</v>
          </cell>
          <cell r="C30576">
            <v>8.5</v>
          </cell>
        </row>
        <row r="30577">
          <cell r="A30577">
            <v>44517</v>
          </cell>
          <cell r="C30577">
            <v>8.4</v>
          </cell>
        </row>
        <row r="30578">
          <cell r="A30578">
            <v>44517</v>
          </cell>
          <cell r="C30578">
            <v>8.3000000000000007</v>
          </cell>
        </row>
        <row r="30579">
          <cell r="A30579">
            <v>44517</v>
          </cell>
          <cell r="C30579">
            <v>8.3000000000000007</v>
          </cell>
        </row>
        <row r="30580">
          <cell r="A30580">
            <v>44518</v>
          </cell>
          <cell r="C30580">
            <v>8.4</v>
          </cell>
        </row>
        <row r="30581">
          <cell r="A30581">
            <v>44518</v>
          </cell>
          <cell r="C30581">
            <v>8.5</v>
          </cell>
        </row>
        <row r="30582">
          <cell r="A30582">
            <v>44518</v>
          </cell>
          <cell r="C30582">
            <v>8.5</v>
          </cell>
        </row>
        <row r="30583">
          <cell r="A30583">
            <v>44518</v>
          </cell>
          <cell r="C30583">
            <v>8.6999999999999993</v>
          </cell>
        </row>
        <row r="30584">
          <cell r="A30584">
            <v>44518</v>
          </cell>
          <cell r="C30584">
            <v>9</v>
          </cell>
        </row>
        <row r="30585">
          <cell r="A30585">
            <v>44518</v>
          </cell>
          <cell r="C30585">
            <v>9.1999999999999993</v>
          </cell>
        </row>
        <row r="30586">
          <cell r="A30586">
            <v>44518</v>
          </cell>
          <cell r="C30586">
            <v>9.3000000000000007</v>
          </cell>
        </row>
        <row r="30587">
          <cell r="A30587">
            <v>44518</v>
          </cell>
          <cell r="C30587">
            <v>9.6</v>
          </cell>
        </row>
        <row r="30588">
          <cell r="A30588">
            <v>44518</v>
          </cell>
          <cell r="C30588">
            <v>10</v>
          </cell>
        </row>
        <row r="30589">
          <cell r="A30589">
            <v>44518</v>
          </cell>
          <cell r="C30589">
            <v>10.9</v>
          </cell>
        </row>
        <row r="30590">
          <cell r="A30590">
            <v>44518</v>
          </cell>
          <cell r="C30590">
            <v>11.8</v>
          </cell>
        </row>
        <row r="30591">
          <cell r="A30591">
            <v>44518</v>
          </cell>
          <cell r="C30591">
            <v>12.4</v>
          </cell>
        </row>
        <row r="30592">
          <cell r="A30592">
            <v>44518</v>
          </cell>
          <cell r="C30592">
            <v>12.9</v>
          </cell>
        </row>
        <row r="30593">
          <cell r="A30593">
            <v>44518</v>
          </cell>
          <cell r="C30593">
            <v>13.2</v>
          </cell>
        </row>
        <row r="30594">
          <cell r="A30594">
            <v>44518</v>
          </cell>
          <cell r="C30594">
            <v>13.2</v>
          </cell>
        </row>
        <row r="30595">
          <cell r="A30595">
            <v>44518</v>
          </cell>
          <cell r="C30595">
            <v>13.1</v>
          </cell>
        </row>
        <row r="30596">
          <cell r="A30596">
            <v>44518</v>
          </cell>
          <cell r="C30596">
            <v>12.5</v>
          </cell>
        </row>
        <row r="30597">
          <cell r="A30597">
            <v>44518</v>
          </cell>
          <cell r="C30597">
            <v>12.2</v>
          </cell>
        </row>
        <row r="30598">
          <cell r="A30598">
            <v>44518</v>
          </cell>
          <cell r="C30598">
            <v>12.1</v>
          </cell>
        </row>
        <row r="30599">
          <cell r="A30599">
            <v>44518</v>
          </cell>
          <cell r="C30599">
            <v>12</v>
          </cell>
        </row>
        <row r="30600">
          <cell r="A30600">
            <v>44518</v>
          </cell>
          <cell r="C30600">
            <v>12</v>
          </cell>
        </row>
        <row r="30601">
          <cell r="A30601">
            <v>44518</v>
          </cell>
          <cell r="C30601">
            <v>12</v>
          </cell>
        </row>
        <row r="30602">
          <cell r="A30602">
            <v>44518</v>
          </cell>
          <cell r="C30602">
            <v>12</v>
          </cell>
        </row>
        <row r="30603">
          <cell r="A30603">
            <v>44518</v>
          </cell>
          <cell r="C30603">
            <v>12</v>
          </cell>
        </row>
        <row r="30604">
          <cell r="A30604">
            <v>44519</v>
          </cell>
          <cell r="C30604">
            <v>11.8</v>
          </cell>
        </row>
        <row r="30605">
          <cell r="A30605">
            <v>44519</v>
          </cell>
          <cell r="C30605">
            <v>11.7</v>
          </cell>
        </row>
        <row r="30606">
          <cell r="A30606">
            <v>44519</v>
          </cell>
          <cell r="C30606">
            <v>11.5</v>
          </cell>
        </row>
        <row r="30607">
          <cell r="A30607">
            <v>44519</v>
          </cell>
          <cell r="C30607">
            <v>11.3</v>
          </cell>
        </row>
        <row r="30608">
          <cell r="A30608">
            <v>44519</v>
          </cell>
          <cell r="C30608">
            <v>10.8</v>
          </cell>
        </row>
        <row r="30609">
          <cell r="A30609">
            <v>44519</v>
          </cell>
          <cell r="C30609">
            <v>10.6</v>
          </cell>
        </row>
        <row r="30610">
          <cell r="A30610">
            <v>44519</v>
          </cell>
          <cell r="C30610">
            <v>10.5</v>
          </cell>
        </row>
        <row r="30611">
          <cell r="A30611">
            <v>44519</v>
          </cell>
          <cell r="C30611">
            <v>10.4</v>
          </cell>
        </row>
        <row r="30612">
          <cell r="A30612">
            <v>44519</v>
          </cell>
          <cell r="C30612">
            <v>10.6</v>
          </cell>
        </row>
        <row r="30613">
          <cell r="A30613">
            <v>44519</v>
          </cell>
          <cell r="C30613">
            <v>11.1</v>
          </cell>
        </row>
        <row r="30614">
          <cell r="A30614">
            <v>44519</v>
          </cell>
          <cell r="C30614">
            <v>11.6</v>
          </cell>
        </row>
        <row r="30615">
          <cell r="A30615">
            <v>44519</v>
          </cell>
          <cell r="C30615">
            <v>12.2</v>
          </cell>
        </row>
        <row r="30616">
          <cell r="A30616">
            <v>44519</v>
          </cell>
          <cell r="C30616">
            <v>12.7</v>
          </cell>
        </row>
        <row r="30617">
          <cell r="A30617">
            <v>44519</v>
          </cell>
          <cell r="C30617">
            <v>13</v>
          </cell>
        </row>
        <row r="30618">
          <cell r="A30618">
            <v>44519</v>
          </cell>
          <cell r="C30618">
            <v>13</v>
          </cell>
        </row>
        <row r="30619">
          <cell r="A30619">
            <v>44519</v>
          </cell>
          <cell r="C30619">
            <v>12.7</v>
          </cell>
        </row>
        <row r="30620">
          <cell r="A30620">
            <v>44519</v>
          </cell>
          <cell r="C30620">
            <v>12.2</v>
          </cell>
        </row>
        <row r="30621">
          <cell r="A30621">
            <v>44519</v>
          </cell>
          <cell r="C30621">
            <v>11.5</v>
          </cell>
        </row>
        <row r="30622">
          <cell r="A30622">
            <v>44519</v>
          </cell>
          <cell r="C30622">
            <v>11.1</v>
          </cell>
        </row>
        <row r="30623">
          <cell r="A30623">
            <v>44519</v>
          </cell>
          <cell r="C30623">
            <v>10.9</v>
          </cell>
        </row>
        <row r="30624">
          <cell r="A30624">
            <v>44519</v>
          </cell>
          <cell r="C30624">
            <v>10.6</v>
          </cell>
        </row>
        <row r="30625">
          <cell r="A30625">
            <v>44519</v>
          </cell>
          <cell r="C30625">
            <v>10.4</v>
          </cell>
        </row>
        <row r="30626">
          <cell r="A30626">
            <v>44519</v>
          </cell>
          <cell r="C30626">
            <v>10.4</v>
          </cell>
        </row>
        <row r="30627">
          <cell r="A30627">
            <v>44519</v>
          </cell>
          <cell r="C30627">
            <v>10.1</v>
          </cell>
        </row>
        <row r="30628">
          <cell r="A30628">
            <v>44520</v>
          </cell>
          <cell r="C30628">
            <v>10.1</v>
          </cell>
        </row>
        <row r="30629">
          <cell r="A30629">
            <v>44520</v>
          </cell>
          <cell r="C30629">
            <v>10</v>
          </cell>
        </row>
        <row r="30630">
          <cell r="A30630">
            <v>44520</v>
          </cell>
          <cell r="C30630">
            <v>9.8000000000000007</v>
          </cell>
        </row>
        <row r="30631">
          <cell r="A30631">
            <v>44520</v>
          </cell>
          <cell r="C30631">
            <v>9.9</v>
          </cell>
        </row>
        <row r="30632">
          <cell r="A30632">
            <v>44520</v>
          </cell>
          <cell r="C30632">
            <v>9.6</v>
          </cell>
        </row>
        <row r="30633">
          <cell r="A30633">
            <v>44520</v>
          </cell>
          <cell r="C30633">
            <v>9.5</v>
          </cell>
        </row>
        <row r="30634">
          <cell r="A30634">
            <v>44520</v>
          </cell>
          <cell r="C30634">
            <v>9.4</v>
          </cell>
        </row>
        <row r="30635">
          <cell r="A30635">
            <v>44520</v>
          </cell>
          <cell r="C30635">
            <v>9.3000000000000007</v>
          </cell>
        </row>
        <row r="30636">
          <cell r="A30636">
            <v>44520</v>
          </cell>
          <cell r="C30636">
            <v>9.5</v>
          </cell>
        </row>
        <row r="30637">
          <cell r="A30637">
            <v>44520</v>
          </cell>
          <cell r="C30637">
            <v>9.8000000000000007</v>
          </cell>
        </row>
        <row r="30638">
          <cell r="A30638">
            <v>44520</v>
          </cell>
          <cell r="C30638">
            <v>10.6</v>
          </cell>
        </row>
        <row r="30639">
          <cell r="A30639">
            <v>44520</v>
          </cell>
          <cell r="C30639">
            <v>11.1</v>
          </cell>
        </row>
        <row r="30640">
          <cell r="A30640">
            <v>44520</v>
          </cell>
          <cell r="C30640">
            <v>11.5</v>
          </cell>
        </row>
        <row r="30641">
          <cell r="A30641">
            <v>44520</v>
          </cell>
          <cell r="C30641">
            <v>11.6</v>
          </cell>
        </row>
        <row r="30642">
          <cell r="A30642">
            <v>44520</v>
          </cell>
          <cell r="C30642">
            <v>11.7</v>
          </cell>
        </row>
        <row r="30643">
          <cell r="A30643">
            <v>44520</v>
          </cell>
          <cell r="C30643">
            <v>11.5</v>
          </cell>
        </row>
        <row r="30644">
          <cell r="A30644">
            <v>44520</v>
          </cell>
          <cell r="C30644">
            <v>10.8</v>
          </cell>
        </row>
        <row r="30645">
          <cell r="A30645">
            <v>44520</v>
          </cell>
          <cell r="C30645">
            <v>10.199999999999999</v>
          </cell>
        </row>
        <row r="30646">
          <cell r="A30646">
            <v>44520</v>
          </cell>
          <cell r="C30646">
            <v>9.9</v>
          </cell>
        </row>
        <row r="30647">
          <cell r="A30647">
            <v>44520</v>
          </cell>
          <cell r="C30647">
            <v>9.6</v>
          </cell>
        </row>
        <row r="30648">
          <cell r="A30648">
            <v>44520</v>
          </cell>
          <cell r="C30648">
            <v>9.4</v>
          </cell>
        </row>
        <row r="30649">
          <cell r="A30649">
            <v>44520</v>
          </cell>
          <cell r="C30649">
            <v>9.5</v>
          </cell>
        </row>
        <row r="30650">
          <cell r="A30650">
            <v>44520</v>
          </cell>
          <cell r="C30650">
            <v>9.4</v>
          </cell>
        </row>
        <row r="30651">
          <cell r="A30651">
            <v>44520</v>
          </cell>
          <cell r="C30651">
            <v>9.4</v>
          </cell>
        </row>
        <row r="30652">
          <cell r="A30652">
            <v>44521</v>
          </cell>
          <cell r="C30652">
            <v>9.1</v>
          </cell>
        </row>
        <row r="30653">
          <cell r="A30653">
            <v>44521</v>
          </cell>
          <cell r="C30653">
            <v>8.6999999999999993</v>
          </cell>
        </row>
        <row r="30654">
          <cell r="A30654">
            <v>44521</v>
          </cell>
          <cell r="C30654">
            <v>8.1</v>
          </cell>
        </row>
        <row r="30655">
          <cell r="A30655">
            <v>44521</v>
          </cell>
          <cell r="C30655">
            <v>7.7</v>
          </cell>
        </row>
        <row r="30656">
          <cell r="A30656">
            <v>44521</v>
          </cell>
          <cell r="C30656">
            <v>7.2</v>
          </cell>
        </row>
        <row r="30657">
          <cell r="A30657">
            <v>44521</v>
          </cell>
          <cell r="C30657">
            <v>6.7</v>
          </cell>
        </row>
        <row r="30658">
          <cell r="A30658">
            <v>44521</v>
          </cell>
          <cell r="C30658">
            <v>6.2</v>
          </cell>
        </row>
        <row r="30659">
          <cell r="A30659">
            <v>44521</v>
          </cell>
          <cell r="C30659">
            <v>6</v>
          </cell>
        </row>
        <row r="30660">
          <cell r="A30660">
            <v>44521</v>
          </cell>
          <cell r="C30660">
            <v>6.2</v>
          </cell>
        </row>
        <row r="30661">
          <cell r="A30661">
            <v>44521</v>
          </cell>
          <cell r="C30661">
            <v>6.6</v>
          </cell>
        </row>
        <row r="30662">
          <cell r="A30662">
            <v>44521</v>
          </cell>
          <cell r="C30662">
            <v>6.9</v>
          </cell>
        </row>
        <row r="30663">
          <cell r="A30663">
            <v>44521</v>
          </cell>
          <cell r="C30663">
            <v>7.5</v>
          </cell>
        </row>
        <row r="30664">
          <cell r="A30664">
            <v>44521</v>
          </cell>
          <cell r="C30664">
            <v>7.9</v>
          </cell>
        </row>
        <row r="30665">
          <cell r="A30665">
            <v>44521</v>
          </cell>
          <cell r="C30665">
            <v>8</v>
          </cell>
        </row>
        <row r="30666">
          <cell r="A30666">
            <v>44521</v>
          </cell>
          <cell r="C30666">
            <v>7.9</v>
          </cell>
        </row>
        <row r="30667">
          <cell r="A30667">
            <v>44521</v>
          </cell>
          <cell r="C30667">
            <v>7.5</v>
          </cell>
        </row>
        <row r="30668">
          <cell r="A30668">
            <v>44521</v>
          </cell>
          <cell r="C30668">
            <v>6.8</v>
          </cell>
        </row>
        <row r="30669">
          <cell r="A30669">
            <v>44521</v>
          </cell>
          <cell r="C30669">
            <v>6.2</v>
          </cell>
        </row>
        <row r="30670">
          <cell r="A30670">
            <v>44521</v>
          </cell>
          <cell r="C30670">
            <v>5.8</v>
          </cell>
        </row>
        <row r="30671">
          <cell r="A30671">
            <v>44521</v>
          </cell>
          <cell r="C30671">
            <v>5.3</v>
          </cell>
        </row>
        <row r="30672">
          <cell r="A30672">
            <v>44521</v>
          </cell>
          <cell r="C30672">
            <v>4.9000000000000004</v>
          </cell>
        </row>
        <row r="30673">
          <cell r="A30673">
            <v>44521</v>
          </cell>
          <cell r="C30673">
            <v>4.5999999999999996</v>
          </cell>
        </row>
        <row r="30674">
          <cell r="A30674">
            <v>44521</v>
          </cell>
          <cell r="C30674">
            <v>4.4000000000000004</v>
          </cell>
        </row>
        <row r="30675">
          <cell r="A30675">
            <v>44521</v>
          </cell>
          <cell r="C30675">
            <v>4.2</v>
          </cell>
        </row>
        <row r="30676">
          <cell r="A30676">
            <v>44522</v>
          </cell>
          <cell r="C30676">
            <v>4</v>
          </cell>
        </row>
        <row r="30677">
          <cell r="A30677">
            <v>44522</v>
          </cell>
          <cell r="C30677">
            <v>3.8</v>
          </cell>
        </row>
        <row r="30678">
          <cell r="A30678">
            <v>44522</v>
          </cell>
          <cell r="C30678">
            <v>3.6</v>
          </cell>
        </row>
        <row r="30679">
          <cell r="A30679">
            <v>44522</v>
          </cell>
          <cell r="C30679">
            <v>3.4</v>
          </cell>
        </row>
        <row r="30680">
          <cell r="A30680">
            <v>44522</v>
          </cell>
          <cell r="C30680">
            <v>3.4</v>
          </cell>
        </row>
        <row r="30681">
          <cell r="A30681">
            <v>44522</v>
          </cell>
          <cell r="C30681">
            <v>3.3</v>
          </cell>
        </row>
        <row r="30682">
          <cell r="A30682">
            <v>44522</v>
          </cell>
          <cell r="C30682">
            <v>3.1</v>
          </cell>
        </row>
        <row r="30683">
          <cell r="A30683">
            <v>44522</v>
          </cell>
          <cell r="C30683">
            <v>3.2</v>
          </cell>
        </row>
        <row r="30684">
          <cell r="A30684">
            <v>44522</v>
          </cell>
          <cell r="C30684">
            <v>3.6</v>
          </cell>
        </row>
        <row r="30685">
          <cell r="A30685">
            <v>44522</v>
          </cell>
          <cell r="C30685">
            <v>4.4000000000000004</v>
          </cell>
        </row>
        <row r="30686">
          <cell r="A30686">
            <v>44522</v>
          </cell>
          <cell r="C30686">
            <v>5.3</v>
          </cell>
        </row>
        <row r="30687">
          <cell r="A30687">
            <v>44522</v>
          </cell>
          <cell r="C30687">
            <v>6.4</v>
          </cell>
        </row>
        <row r="30688">
          <cell r="A30688">
            <v>44522</v>
          </cell>
          <cell r="C30688">
            <v>7.3</v>
          </cell>
        </row>
        <row r="30689">
          <cell r="A30689">
            <v>44522</v>
          </cell>
          <cell r="C30689">
            <v>7.8</v>
          </cell>
        </row>
        <row r="30690">
          <cell r="A30690">
            <v>44522</v>
          </cell>
          <cell r="C30690">
            <v>8</v>
          </cell>
        </row>
        <row r="30691">
          <cell r="A30691">
            <v>44522</v>
          </cell>
          <cell r="C30691">
            <v>7.9</v>
          </cell>
        </row>
        <row r="30692">
          <cell r="A30692">
            <v>44522</v>
          </cell>
          <cell r="C30692">
            <v>7.2</v>
          </cell>
        </row>
        <row r="30693">
          <cell r="A30693">
            <v>44522</v>
          </cell>
          <cell r="C30693">
            <v>6.5</v>
          </cell>
        </row>
        <row r="30694">
          <cell r="A30694">
            <v>44522</v>
          </cell>
          <cell r="C30694">
            <v>6</v>
          </cell>
        </row>
        <row r="30695">
          <cell r="A30695">
            <v>44522</v>
          </cell>
          <cell r="C30695">
            <v>5.5</v>
          </cell>
        </row>
        <row r="30696">
          <cell r="A30696">
            <v>44522</v>
          </cell>
          <cell r="C30696">
            <v>5.0999999999999996</v>
          </cell>
        </row>
        <row r="30697">
          <cell r="A30697">
            <v>44522</v>
          </cell>
          <cell r="C30697">
            <v>4.8</v>
          </cell>
        </row>
        <row r="30698">
          <cell r="A30698">
            <v>44522</v>
          </cell>
          <cell r="C30698">
            <v>4.3</v>
          </cell>
        </row>
        <row r="30699">
          <cell r="A30699">
            <v>44522</v>
          </cell>
          <cell r="C30699">
            <v>3.9</v>
          </cell>
        </row>
        <row r="30700">
          <cell r="A30700">
            <v>44523</v>
          </cell>
          <cell r="C30700">
            <v>3.6</v>
          </cell>
        </row>
        <row r="30701">
          <cell r="A30701">
            <v>44523</v>
          </cell>
          <cell r="C30701">
            <v>3.3</v>
          </cell>
        </row>
        <row r="30702">
          <cell r="A30702">
            <v>44523</v>
          </cell>
          <cell r="C30702">
            <v>3</v>
          </cell>
        </row>
        <row r="30703">
          <cell r="A30703">
            <v>44523</v>
          </cell>
          <cell r="C30703">
            <v>2.8</v>
          </cell>
        </row>
        <row r="30704">
          <cell r="A30704">
            <v>44523</v>
          </cell>
          <cell r="C30704">
            <v>2.7</v>
          </cell>
        </row>
        <row r="30705">
          <cell r="A30705">
            <v>44523</v>
          </cell>
          <cell r="C30705">
            <v>2.7</v>
          </cell>
        </row>
        <row r="30706">
          <cell r="A30706">
            <v>44523</v>
          </cell>
          <cell r="C30706">
            <v>2.7</v>
          </cell>
        </row>
        <row r="30707">
          <cell r="A30707">
            <v>44523</v>
          </cell>
          <cell r="C30707">
            <v>2.9</v>
          </cell>
        </row>
        <row r="30708">
          <cell r="A30708">
            <v>44523</v>
          </cell>
          <cell r="C30708">
            <v>3.5</v>
          </cell>
        </row>
        <row r="30709">
          <cell r="A30709">
            <v>44523</v>
          </cell>
          <cell r="C30709">
            <v>4.7</v>
          </cell>
        </row>
        <row r="30710">
          <cell r="A30710">
            <v>44523</v>
          </cell>
          <cell r="C30710">
            <v>6</v>
          </cell>
        </row>
        <row r="30711">
          <cell r="A30711">
            <v>44523</v>
          </cell>
          <cell r="C30711">
            <v>7.3</v>
          </cell>
        </row>
        <row r="30712">
          <cell r="A30712">
            <v>44523</v>
          </cell>
          <cell r="C30712">
            <v>8.1999999999999993</v>
          </cell>
        </row>
        <row r="30713">
          <cell r="A30713">
            <v>44523</v>
          </cell>
          <cell r="C30713">
            <v>8.6999999999999993</v>
          </cell>
        </row>
        <row r="30714">
          <cell r="A30714">
            <v>44523</v>
          </cell>
          <cell r="C30714">
            <v>8.8000000000000007</v>
          </cell>
        </row>
        <row r="30715">
          <cell r="A30715">
            <v>44523</v>
          </cell>
          <cell r="C30715">
            <v>8.6999999999999993</v>
          </cell>
        </row>
        <row r="30716">
          <cell r="A30716">
            <v>44523</v>
          </cell>
          <cell r="C30716">
            <v>8.1999999999999993</v>
          </cell>
        </row>
        <row r="30717">
          <cell r="A30717">
            <v>44523</v>
          </cell>
          <cell r="C30717">
            <v>7.7</v>
          </cell>
        </row>
        <row r="30718">
          <cell r="A30718">
            <v>44523</v>
          </cell>
          <cell r="C30718">
            <v>7.4</v>
          </cell>
        </row>
        <row r="30719">
          <cell r="A30719">
            <v>44523</v>
          </cell>
          <cell r="C30719">
            <v>7.2</v>
          </cell>
        </row>
        <row r="30720">
          <cell r="A30720">
            <v>44523</v>
          </cell>
          <cell r="C30720">
            <v>7.1</v>
          </cell>
        </row>
        <row r="30721">
          <cell r="A30721">
            <v>44523</v>
          </cell>
          <cell r="C30721">
            <v>7</v>
          </cell>
        </row>
        <row r="30722">
          <cell r="A30722">
            <v>44523</v>
          </cell>
          <cell r="C30722">
            <v>7</v>
          </cell>
        </row>
        <row r="30723">
          <cell r="A30723">
            <v>44523</v>
          </cell>
          <cell r="C30723">
            <v>6.8</v>
          </cell>
        </row>
        <row r="30724">
          <cell r="A30724">
            <v>44524</v>
          </cell>
          <cell r="C30724">
            <v>6.8</v>
          </cell>
        </row>
        <row r="30725">
          <cell r="A30725">
            <v>44524</v>
          </cell>
          <cell r="C30725">
            <v>6.8</v>
          </cell>
        </row>
        <row r="30726">
          <cell r="A30726">
            <v>44524</v>
          </cell>
          <cell r="C30726">
            <v>6.9</v>
          </cell>
        </row>
        <row r="30727">
          <cell r="A30727">
            <v>44524</v>
          </cell>
          <cell r="C30727">
            <v>6.7</v>
          </cell>
        </row>
        <row r="30728">
          <cell r="A30728">
            <v>44524</v>
          </cell>
          <cell r="C30728">
            <v>6.6</v>
          </cell>
        </row>
        <row r="30729">
          <cell r="A30729">
            <v>44524</v>
          </cell>
          <cell r="C30729">
            <v>6.5</v>
          </cell>
        </row>
        <row r="30730">
          <cell r="A30730">
            <v>44524</v>
          </cell>
          <cell r="C30730">
            <v>6.3</v>
          </cell>
        </row>
        <row r="30731">
          <cell r="A30731">
            <v>44524</v>
          </cell>
          <cell r="C30731">
            <v>6.3</v>
          </cell>
        </row>
        <row r="30732">
          <cell r="A30732">
            <v>44524</v>
          </cell>
          <cell r="C30732">
            <v>6.5</v>
          </cell>
        </row>
        <row r="30733">
          <cell r="A30733">
            <v>44524</v>
          </cell>
          <cell r="C30733">
            <v>6.9</v>
          </cell>
        </row>
        <row r="30734">
          <cell r="A30734">
            <v>44524</v>
          </cell>
          <cell r="C30734">
            <v>6.9</v>
          </cell>
        </row>
        <row r="30735">
          <cell r="A30735">
            <v>44524</v>
          </cell>
          <cell r="C30735">
            <v>7.6</v>
          </cell>
        </row>
        <row r="30736">
          <cell r="A30736">
            <v>44524</v>
          </cell>
          <cell r="C30736">
            <v>8.1</v>
          </cell>
        </row>
        <row r="30737">
          <cell r="A30737">
            <v>44524</v>
          </cell>
          <cell r="C30737">
            <v>8.3000000000000007</v>
          </cell>
        </row>
        <row r="30738">
          <cell r="A30738">
            <v>44524</v>
          </cell>
          <cell r="C30738">
            <v>8.4</v>
          </cell>
        </row>
        <row r="30739">
          <cell r="A30739">
            <v>44524</v>
          </cell>
          <cell r="C30739">
            <v>8.4</v>
          </cell>
        </row>
        <row r="30740">
          <cell r="A30740">
            <v>44524</v>
          </cell>
          <cell r="C30740">
            <v>7.5</v>
          </cell>
        </row>
        <row r="30741">
          <cell r="A30741">
            <v>44524</v>
          </cell>
          <cell r="C30741">
            <v>6.9</v>
          </cell>
        </row>
        <row r="30742">
          <cell r="A30742">
            <v>44524</v>
          </cell>
          <cell r="C30742">
            <v>6.6</v>
          </cell>
        </row>
        <row r="30743">
          <cell r="A30743">
            <v>44524</v>
          </cell>
          <cell r="C30743">
            <v>6.4</v>
          </cell>
        </row>
        <row r="30744">
          <cell r="A30744">
            <v>44524</v>
          </cell>
          <cell r="C30744">
            <v>6.1</v>
          </cell>
        </row>
        <row r="30745">
          <cell r="A30745">
            <v>44524</v>
          </cell>
          <cell r="C30745">
            <v>6.2</v>
          </cell>
        </row>
        <row r="30746">
          <cell r="A30746">
            <v>44524</v>
          </cell>
          <cell r="C30746">
            <v>6</v>
          </cell>
        </row>
        <row r="30747">
          <cell r="A30747">
            <v>44524</v>
          </cell>
          <cell r="C30747">
            <v>6.1</v>
          </cell>
        </row>
        <row r="30748">
          <cell r="A30748">
            <v>44525</v>
          </cell>
          <cell r="C30748">
            <v>6</v>
          </cell>
        </row>
        <row r="30749">
          <cell r="A30749">
            <v>44525</v>
          </cell>
          <cell r="C30749">
            <v>6</v>
          </cell>
        </row>
        <row r="30750">
          <cell r="A30750">
            <v>44525</v>
          </cell>
          <cell r="C30750">
            <v>5.7</v>
          </cell>
        </row>
        <row r="30751">
          <cell r="A30751">
            <v>44525</v>
          </cell>
          <cell r="C30751">
            <v>5.4</v>
          </cell>
        </row>
        <row r="30752">
          <cell r="A30752">
            <v>44525</v>
          </cell>
          <cell r="C30752">
            <v>5.2</v>
          </cell>
        </row>
        <row r="30753">
          <cell r="A30753">
            <v>44525</v>
          </cell>
          <cell r="C30753">
            <v>4.7</v>
          </cell>
        </row>
        <row r="30754">
          <cell r="A30754">
            <v>44525</v>
          </cell>
          <cell r="C30754">
            <v>4.2</v>
          </cell>
        </row>
        <row r="30755">
          <cell r="A30755">
            <v>44525</v>
          </cell>
          <cell r="C30755">
            <v>4.0999999999999996</v>
          </cell>
        </row>
        <row r="30756">
          <cell r="A30756">
            <v>44525</v>
          </cell>
          <cell r="C30756">
            <v>4.2</v>
          </cell>
        </row>
        <row r="30757">
          <cell r="A30757">
            <v>44525</v>
          </cell>
          <cell r="C30757">
            <v>4.7</v>
          </cell>
        </row>
        <row r="30758">
          <cell r="A30758">
            <v>44525</v>
          </cell>
          <cell r="C30758">
            <v>5.3</v>
          </cell>
        </row>
        <row r="30759">
          <cell r="A30759">
            <v>44525</v>
          </cell>
          <cell r="C30759">
            <v>6.2</v>
          </cell>
        </row>
        <row r="30760">
          <cell r="A30760">
            <v>44525</v>
          </cell>
          <cell r="C30760">
            <v>6.8</v>
          </cell>
        </row>
        <row r="30761">
          <cell r="A30761">
            <v>44525</v>
          </cell>
          <cell r="C30761">
            <v>7</v>
          </cell>
        </row>
        <row r="30762">
          <cell r="A30762">
            <v>44525</v>
          </cell>
          <cell r="C30762">
            <v>6.9</v>
          </cell>
        </row>
        <row r="30763">
          <cell r="A30763">
            <v>44525</v>
          </cell>
          <cell r="C30763">
            <v>6.6</v>
          </cell>
        </row>
        <row r="30764">
          <cell r="A30764">
            <v>44525</v>
          </cell>
          <cell r="C30764">
            <v>5.9</v>
          </cell>
        </row>
        <row r="30765">
          <cell r="A30765">
            <v>44525</v>
          </cell>
          <cell r="C30765">
            <v>5.0999999999999996</v>
          </cell>
        </row>
        <row r="30766">
          <cell r="A30766">
            <v>44525</v>
          </cell>
          <cell r="C30766">
            <v>4.5</v>
          </cell>
        </row>
        <row r="30767">
          <cell r="A30767">
            <v>44525</v>
          </cell>
          <cell r="C30767">
            <v>4</v>
          </cell>
        </row>
        <row r="30768">
          <cell r="A30768">
            <v>44525</v>
          </cell>
          <cell r="C30768">
            <v>3.7</v>
          </cell>
        </row>
        <row r="30769">
          <cell r="A30769">
            <v>44525</v>
          </cell>
          <cell r="C30769">
            <v>3.6</v>
          </cell>
        </row>
        <row r="30770">
          <cell r="A30770">
            <v>44525</v>
          </cell>
          <cell r="C30770">
            <v>4</v>
          </cell>
        </row>
        <row r="30771">
          <cell r="A30771">
            <v>44525</v>
          </cell>
          <cell r="C30771">
            <v>4</v>
          </cell>
        </row>
        <row r="30772">
          <cell r="A30772">
            <v>44526</v>
          </cell>
          <cell r="C30772">
            <v>4.2</v>
          </cell>
        </row>
        <row r="30773">
          <cell r="A30773">
            <v>44526</v>
          </cell>
          <cell r="C30773">
            <v>4.4000000000000004</v>
          </cell>
        </row>
        <row r="30774">
          <cell r="A30774">
            <v>44526</v>
          </cell>
          <cell r="C30774">
            <v>4.7</v>
          </cell>
        </row>
        <row r="30775">
          <cell r="A30775">
            <v>44526</v>
          </cell>
          <cell r="C30775">
            <v>5</v>
          </cell>
        </row>
        <row r="30776">
          <cell r="A30776">
            <v>44526</v>
          </cell>
          <cell r="C30776">
            <v>5.6</v>
          </cell>
        </row>
        <row r="30777">
          <cell r="A30777">
            <v>44526</v>
          </cell>
          <cell r="C30777">
            <v>6.2</v>
          </cell>
        </row>
        <row r="30778">
          <cell r="A30778">
            <v>44526</v>
          </cell>
          <cell r="C30778">
            <v>6.5</v>
          </cell>
        </row>
        <row r="30779">
          <cell r="A30779">
            <v>44526</v>
          </cell>
          <cell r="C30779">
            <v>6.9</v>
          </cell>
        </row>
        <row r="30780">
          <cell r="A30780">
            <v>44526</v>
          </cell>
          <cell r="C30780">
            <v>7.4</v>
          </cell>
        </row>
        <row r="30781">
          <cell r="A30781">
            <v>44526</v>
          </cell>
          <cell r="C30781">
            <v>8</v>
          </cell>
        </row>
        <row r="30782">
          <cell r="A30782">
            <v>44526</v>
          </cell>
          <cell r="C30782">
            <v>8.9</v>
          </cell>
        </row>
        <row r="30783">
          <cell r="A30783">
            <v>44526</v>
          </cell>
          <cell r="C30783">
            <v>9.3000000000000007</v>
          </cell>
        </row>
        <row r="30784">
          <cell r="A30784">
            <v>44526</v>
          </cell>
          <cell r="C30784">
            <v>9.4</v>
          </cell>
        </row>
        <row r="30785">
          <cell r="A30785">
            <v>44526</v>
          </cell>
          <cell r="C30785">
            <v>9.1999999999999993</v>
          </cell>
        </row>
        <row r="30786">
          <cell r="A30786">
            <v>44526</v>
          </cell>
          <cell r="C30786">
            <v>8.9</v>
          </cell>
        </row>
        <row r="30787">
          <cell r="A30787">
            <v>44526</v>
          </cell>
          <cell r="C30787">
            <v>8.1999999999999993</v>
          </cell>
        </row>
        <row r="30788">
          <cell r="A30788">
            <v>44526</v>
          </cell>
          <cell r="C30788">
            <v>7.4</v>
          </cell>
        </row>
        <row r="30789">
          <cell r="A30789">
            <v>44526</v>
          </cell>
          <cell r="C30789">
            <v>6.6</v>
          </cell>
        </row>
        <row r="30790">
          <cell r="A30790">
            <v>44526</v>
          </cell>
          <cell r="C30790">
            <v>6</v>
          </cell>
        </row>
        <row r="30791">
          <cell r="A30791">
            <v>44526</v>
          </cell>
          <cell r="C30791">
            <v>5.4</v>
          </cell>
        </row>
        <row r="30792">
          <cell r="A30792">
            <v>44526</v>
          </cell>
          <cell r="C30792">
            <v>5.0999999999999996</v>
          </cell>
        </row>
        <row r="30793">
          <cell r="A30793">
            <v>44526</v>
          </cell>
          <cell r="C30793">
            <v>5.0999999999999996</v>
          </cell>
        </row>
        <row r="30794">
          <cell r="A30794">
            <v>44526</v>
          </cell>
          <cell r="C30794">
            <v>4.5999999999999996</v>
          </cell>
        </row>
        <row r="30795">
          <cell r="A30795">
            <v>44526</v>
          </cell>
          <cell r="C30795">
            <v>4.7</v>
          </cell>
        </row>
        <row r="30796">
          <cell r="A30796">
            <v>44527</v>
          </cell>
          <cell r="C30796">
            <v>4.9000000000000004</v>
          </cell>
        </row>
        <row r="30797">
          <cell r="A30797">
            <v>44527</v>
          </cell>
          <cell r="C30797">
            <v>5.0999999999999996</v>
          </cell>
        </row>
        <row r="30798">
          <cell r="A30798">
            <v>44527</v>
          </cell>
          <cell r="C30798">
            <v>5.2</v>
          </cell>
        </row>
        <row r="30799">
          <cell r="A30799">
            <v>44527</v>
          </cell>
          <cell r="C30799">
            <v>5.2</v>
          </cell>
        </row>
        <row r="30800">
          <cell r="A30800">
            <v>44527</v>
          </cell>
          <cell r="C30800">
            <v>5.2</v>
          </cell>
        </row>
        <row r="30801">
          <cell r="A30801">
            <v>44527</v>
          </cell>
          <cell r="C30801">
            <v>5.0999999999999996</v>
          </cell>
        </row>
        <row r="30802">
          <cell r="A30802">
            <v>44527</v>
          </cell>
          <cell r="C30802">
            <v>5.0999999999999996</v>
          </cell>
        </row>
        <row r="30803">
          <cell r="A30803">
            <v>44527</v>
          </cell>
          <cell r="C30803">
            <v>5</v>
          </cell>
        </row>
        <row r="30804">
          <cell r="A30804">
            <v>44527</v>
          </cell>
          <cell r="C30804">
            <v>5</v>
          </cell>
        </row>
        <row r="30805">
          <cell r="A30805">
            <v>44527</v>
          </cell>
          <cell r="C30805">
            <v>5.2</v>
          </cell>
        </row>
        <row r="30806">
          <cell r="A30806">
            <v>44527</v>
          </cell>
          <cell r="C30806">
            <v>5</v>
          </cell>
        </row>
        <row r="30807">
          <cell r="A30807">
            <v>44527</v>
          </cell>
          <cell r="C30807">
            <v>5.2</v>
          </cell>
        </row>
        <row r="30808">
          <cell r="A30808">
            <v>44527</v>
          </cell>
          <cell r="C30808">
            <v>5.2</v>
          </cell>
        </row>
        <row r="30809">
          <cell r="A30809">
            <v>44527</v>
          </cell>
          <cell r="C30809">
            <v>5.2</v>
          </cell>
        </row>
        <row r="30810">
          <cell r="A30810">
            <v>44527</v>
          </cell>
          <cell r="C30810">
            <v>5.2</v>
          </cell>
        </row>
        <row r="30811">
          <cell r="A30811">
            <v>44527</v>
          </cell>
          <cell r="C30811">
            <v>4.9000000000000004</v>
          </cell>
        </row>
        <row r="30812">
          <cell r="A30812">
            <v>44527</v>
          </cell>
          <cell r="C30812">
            <v>4.4000000000000004</v>
          </cell>
        </row>
        <row r="30813">
          <cell r="A30813">
            <v>44527</v>
          </cell>
          <cell r="C30813">
            <v>3.9</v>
          </cell>
        </row>
        <row r="30814">
          <cell r="A30814">
            <v>44527</v>
          </cell>
          <cell r="C30814">
            <v>3.6</v>
          </cell>
        </row>
        <row r="30815">
          <cell r="A30815">
            <v>44527</v>
          </cell>
          <cell r="C30815">
            <v>3.1</v>
          </cell>
        </row>
        <row r="30816">
          <cell r="A30816">
            <v>44527</v>
          </cell>
          <cell r="C30816">
            <v>2.9</v>
          </cell>
        </row>
        <row r="30817">
          <cell r="A30817">
            <v>44527</v>
          </cell>
          <cell r="C30817">
            <v>2.8</v>
          </cell>
        </row>
        <row r="30818">
          <cell r="A30818">
            <v>44527</v>
          </cell>
          <cell r="C30818">
            <v>2.2000000000000002</v>
          </cell>
        </row>
        <row r="30819">
          <cell r="A30819">
            <v>44527</v>
          </cell>
          <cell r="C30819">
            <v>2</v>
          </cell>
        </row>
        <row r="30820">
          <cell r="A30820">
            <v>44528</v>
          </cell>
          <cell r="C30820">
            <v>2</v>
          </cell>
        </row>
        <row r="30821">
          <cell r="A30821">
            <v>44528</v>
          </cell>
          <cell r="C30821">
            <v>1.8</v>
          </cell>
        </row>
        <row r="30822">
          <cell r="A30822">
            <v>44528</v>
          </cell>
          <cell r="C30822">
            <v>1.5</v>
          </cell>
        </row>
        <row r="30823">
          <cell r="A30823">
            <v>44528</v>
          </cell>
          <cell r="C30823">
            <v>1.4</v>
          </cell>
        </row>
        <row r="30824">
          <cell r="A30824">
            <v>44528</v>
          </cell>
          <cell r="C30824">
            <v>1.3</v>
          </cell>
        </row>
        <row r="30825">
          <cell r="A30825">
            <v>44528</v>
          </cell>
          <cell r="C30825">
            <v>1.2</v>
          </cell>
        </row>
        <row r="30826">
          <cell r="A30826">
            <v>44528</v>
          </cell>
          <cell r="C30826">
            <v>1</v>
          </cell>
        </row>
        <row r="30827">
          <cell r="A30827">
            <v>44528</v>
          </cell>
          <cell r="C30827">
            <v>1</v>
          </cell>
        </row>
        <row r="30828">
          <cell r="A30828">
            <v>44528</v>
          </cell>
          <cell r="C30828">
            <v>1.4</v>
          </cell>
        </row>
        <row r="30829">
          <cell r="A30829">
            <v>44528</v>
          </cell>
          <cell r="C30829">
            <v>2.2000000000000002</v>
          </cell>
        </row>
        <row r="30830">
          <cell r="A30830">
            <v>44528</v>
          </cell>
          <cell r="C30830">
            <v>3.4</v>
          </cell>
        </row>
        <row r="30831">
          <cell r="A30831">
            <v>44528</v>
          </cell>
          <cell r="C30831">
            <v>4.5</v>
          </cell>
        </row>
        <row r="30832">
          <cell r="A30832">
            <v>44528</v>
          </cell>
          <cell r="C30832">
            <v>5.4</v>
          </cell>
        </row>
        <row r="30833">
          <cell r="A30833">
            <v>44528</v>
          </cell>
          <cell r="C30833">
            <v>5.6</v>
          </cell>
        </row>
        <row r="30834">
          <cell r="A30834">
            <v>44528</v>
          </cell>
          <cell r="C30834">
            <v>5.7</v>
          </cell>
        </row>
        <row r="30835">
          <cell r="A30835">
            <v>44528</v>
          </cell>
          <cell r="C30835">
            <v>5.5</v>
          </cell>
        </row>
        <row r="30836">
          <cell r="A30836">
            <v>44528</v>
          </cell>
          <cell r="C30836">
            <v>5.3</v>
          </cell>
        </row>
        <row r="30837">
          <cell r="A30837">
            <v>44528</v>
          </cell>
          <cell r="C30837">
            <v>4.5999999999999996</v>
          </cell>
        </row>
        <row r="30838">
          <cell r="A30838">
            <v>44528</v>
          </cell>
          <cell r="C30838">
            <v>4.5999999999999996</v>
          </cell>
        </row>
        <row r="30839">
          <cell r="A30839">
            <v>44528</v>
          </cell>
          <cell r="C30839">
            <v>4.4000000000000004</v>
          </cell>
        </row>
        <row r="30840">
          <cell r="A30840">
            <v>44528</v>
          </cell>
          <cell r="C30840">
            <v>4.3</v>
          </cell>
        </row>
        <row r="30841">
          <cell r="A30841">
            <v>44528</v>
          </cell>
          <cell r="C30841">
            <v>3.9</v>
          </cell>
        </row>
        <row r="30842">
          <cell r="A30842">
            <v>44528</v>
          </cell>
          <cell r="C30842">
            <v>2.9</v>
          </cell>
        </row>
        <row r="30843">
          <cell r="A30843">
            <v>44528</v>
          </cell>
          <cell r="C30843">
            <v>2.4</v>
          </cell>
        </row>
        <row r="30844">
          <cell r="A30844">
            <v>44529</v>
          </cell>
          <cell r="C30844">
            <v>1.9</v>
          </cell>
        </row>
        <row r="30845">
          <cell r="A30845">
            <v>44529</v>
          </cell>
          <cell r="C30845">
            <v>1.5</v>
          </cell>
        </row>
        <row r="30846">
          <cell r="A30846">
            <v>44529</v>
          </cell>
          <cell r="C30846">
            <v>1.3</v>
          </cell>
        </row>
        <row r="30847">
          <cell r="A30847">
            <v>44529</v>
          </cell>
          <cell r="C30847">
            <v>1.2</v>
          </cell>
        </row>
        <row r="30848">
          <cell r="A30848">
            <v>44529</v>
          </cell>
          <cell r="C30848">
            <v>1.1000000000000001</v>
          </cell>
        </row>
        <row r="30849">
          <cell r="A30849">
            <v>44529</v>
          </cell>
          <cell r="C30849">
            <v>1.1000000000000001</v>
          </cell>
        </row>
        <row r="30850">
          <cell r="A30850">
            <v>44529</v>
          </cell>
          <cell r="C30850">
            <v>0.8</v>
          </cell>
        </row>
        <row r="30851">
          <cell r="A30851">
            <v>44529</v>
          </cell>
          <cell r="C30851">
            <v>0.9</v>
          </cell>
        </row>
        <row r="30852">
          <cell r="A30852">
            <v>44529</v>
          </cell>
          <cell r="C30852">
            <v>1.2</v>
          </cell>
        </row>
        <row r="30853">
          <cell r="A30853">
            <v>44529</v>
          </cell>
          <cell r="C30853">
            <v>1.9</v>
          </cell>
        </row>
        <row r="30854">
          <cell r="A30854">
            <v>44529</v>
          </cell>
          <cell r="C30854">
            <v>2.4</v>
          </cell>
        </row>
        <row r="30855">
          <cell r="A30855">
            <v>44529</v>
          </cell>
          <cell r="C30855">
            <v>3.4</v>
          </cell>
        </row>
        <row r="30856">
          <cell r="A30856">
            <v>44529</v>
          </cell>
          <cell r="C30856">
            <v>4.0999999999999996</v>
          </cell>
        </row>
        <row r="30857">
          <cell r="A30857">
            <v>44529</v>
          </cell>
          <cell r="C30857">
            <v>4.4000000000000004</v>
          </cell>
        </row>
        <row r="30858">
          <cell r="A30858">
            <v>44529</v>
          </cell>
          <cell r="C30858">
            <v>4.5999999999999996</v>
          </cell>
        </row>
        <row r="30859">
          <cell r="A30859">
            <v>44529</v>
          </cell>
          <cell r="C30859">
            <v>4.7</v>
          </cell>
        </row>
        <row r="30860">
          <cell r="A30860">
            <v>44529</v>
          </cell>
          <cell r="C30860">
            <v>4.7</v>
          </cell>
        </row>
        <row r="30861">
          <cell r="A30861">
            <v>44529</v>
          </cell>
          <cell r="C30861">
            <v>4.7</v>
          </cell>
        </row>
        <row r="30862">
          <cell r="A30862">
            <v>44529</v>
          </cell>
          <cell r="C30862">
            <v>5.2</v>
          </cell>
        </row>
        <row r="30863">
          <cell r="A30863">
            <v>44529</v>
          </cell>
          <cell r="C30863">
            <v>5.8</v>
          </cell>
        </row>
        <row r="30864">
          <cell r="A30864">
            <v>44529</v>
          </cell>
          <cell r="C30864">
            <v>6.4</v>
          </cell>
        </row>
        <row r="30865">
          <cell r="A30865">
            <v>44529</v>
          </cell>
          <cell r="C30865">
            <v>6.9</v>
          </cell>
        </row>
        <row r="30866">
          <cell r="A30866">
            <v>44529</v>
          </cell>
          <cell r="C30866">
            <v>7.2</v>
          </cell>
        </row>
        <row r="30867">
          <cell r="A30867">
            <v>44529</v>
          </cell>
          <cell r="C30867">
            <v>7.5</v>
          </cell>
        </row>
        <row r="30868">
          <cell r="A30868">
            <v>44530</v>
          </cell>
          <cell r="C30868">
            <v>7.8</v>
          </cell>
        </row>
        <row r="30869">
          <cell r="A30869">
            <v>44530</v>
          </cell>
          <cell r="C30869">
            <v>8.1</v>
          </cell>
        </row>
        <row r="30870">
          <cell r="A30870">
            <v>44530</v>
          </cell>
          <cell r="C30870">
            <v>8.3000000000000007</v>
          </cell>
        </row>
        <row r="30871">
          <cell r="A30871">
            <v>44530</v>
          </cell>
          <cell r="C30871">
            <v>8.6</v>
          </cell>
        </row>
        <row r="30872">
          <cell r="A30872">
            <v>44530</v>
          </cell>
          <cell r="C30872">
            <v>8.9</v>
          </cell>
        </row>
        <row r="30873">
          <cell r="A30873">
            <v>44530</v>
          </cell>
          <cell r="C30873">
            <v>9.3000000000000007</v>
          </cell>
        </row>
        <row r="30874">
          <cell r="A30874">
            <v>44530</v>
          </cell>
          <cell r="C30874">
            <v>9.5</v>
          </cell>
        </row>
        <row r="30875">
          <cell r="A30875">
            <v>44530</v>
          </cell>
          <cell r="C30875">
            <v>9.6999999999999993</v>
          </cell>
        </row>
        <row r="30876">
          <cell r="A30876">
            <v>44530</v>
          </cell>
          <cell r="C30876">
            <v>9.9</v>
          </cell>
        </row>
        <row r="30877">
          <cell r="A30877">
            <v>44530</v>
          </cell>
          <cell r="C30877">
            <v>10.199999999999999</v>
          </cell>
        </row>
        <row r="30878">
          <cell r="A30878">
            <v>44530</v>
          </cell>
          <cell r="C30878">
            <v>10.6</v>
          </cell>
        </row>
        <row r="30879">
          <cell r="A30879">
            <v>44530</v>
          </cell>
          <cell r="C30879">
            <v>10.9</v>
          </cell>
        </row>
        <row r="30880">
          <cell r="A30880">
            <v>44530</v>
          </cell>
          <cell r="C30880">
            <v>11</v>
          </cell>
        </row>
        <row r="30881">
          <cell r="A30881">
            <v>44530</v>
          </cell>
          <cell r="C30881">
            <v>11</v>
          </cell>
        </row>
        <row r="30882">
          <cell r="A30882">
            <v>44530</v>
          </cell>
          <cell r="C30882">
            <v>10.8</v>
          </cell>
        </row>
        <row r="30883">
          <cell r="A30883">
            <v>44530</v>
          </cell>
          <cell r="C30883">
            <v>10.6</v>
          </cell>
        </row>
        <row r="30884">
          <cell r="A30884">
            <v>44530</v>
          </cell>
          <cell r="C30884">
            <v>10.4</v>
          </cell>
        </row>
        <row r="30885">
          <cell r="A30885">
            <v>44530</v>
          </cell>
          <cell r="C30885">
            <v>10.4</v>
          </cell>
        </row>
        <row r="30886">
          <cell r="A30886">
            <v>44530</v>
          </cell>
          <cell r="C30886">
            <v>10.4</v>
          </cell>
        </row>
        <row r="30887">
          <cell r="A30887">
            <v>44530</v>
          </cell>
          <cell r="C30887">
            <v>10.4</v>
          </cell>
        </row>
        <row r="30888">
          <cell r="A30888">
            <v>44530</v>
          </cell>
          <cell r="C30888">
            <v>10.6</v>
          </cell>
        </row>
        <row r="30889">
          <cell r="A30889">
            <v>44530</v>
          </cell>
          <cell r="C30889">
            <v>10.6</v>
          </cell>
        </row>
        <row r="30890">
          <cell r="A30890">
            <v>44530</v>
          </cell>
          <cell r="C30890">
            <v>10.5</v>
          </cell>
        </row>
        <row r="30891">
          <cell r="A30891">
            <v>44530</v>
          </cell>
          <cell r="C30891">
            <v>10.4</v>
          </cell>
        </row>
        <row r="30892">
          <cell r="A30892">
            <v>44531</v>
          </cell>
          <cell r="C30892">
            <v>10.199999999999999</v>
          </cell>
        </row>
        <row r="30893">
          <cell r="A30893">
            <v>44531</v>
          </cell>
          <cell r="C30893">
            <v>10</v>
          </cell>
        </row>
        <row r="30894">
          <cell r="A30894">
            <v>44531</v>
          </cell>
          <cell r="C30894">
            <v>9.5</v>
          </cell>
        </row>
        <row r="30895">
          <cell r="A30895">
            <v>44531</v>
          </cell>
          <cell r="C30895">
            <v>9.3000000000000007</v>
          </cell>
        </row>
        <row r="30896">
          <cell r="A30896">
            <v>44531</v>
          </cell>
          <cell r="C30896">
            <v>9.1999999999999993</v>
          </cell>
        </row>
        <row r="30897">
          <cell r="A30897">
            <v>44531</v>
          </cell>
          <cell r="C30897">
            <v>8.8000000000000007</v>
          </cell>
        </row>
        <row r="30898">
          <cell r="A30898">
            <v>44531</v>
          </cell>
          <cell r="C30898">
            <v>8.4</v>
          </cell>
        </row>
        <row r="30899">
          <cell r="A30899">
            <v>44531</v>
          </cell>
          <cell r="C30899">
            <v>8.3000000000000007</v>
          </cell>
        </row>
        <row r="30900">
          <cell r="A30900">
            <v>44531</v>
          </cell>
          <cell r="C30900">
            <v>8.1999999999999993</v>
          </cell>
        </row>
        <row r="30901">
          <cell r="A30901">
            <v>44531</v>
          </cell>
          <cell r="C30901">
            <v>8.4</v>
          </cell>
        </row>
        <row r="30902">
          <cell r="A30902">
            <v>44531</v>
          </cell>
          <cell r="C30902">
            <v>8.5</v>
          </cell>
        </row>
        <row r="30903">
          <cell r="A30903">
            <v>44531</v>
          </cell>
          <cell r="C30903">
            <v>8.9</v>
          </cell>
        </row>
        <row r="30904">
          <cell r="A30904">
            <v>44531</v>
          </cell>
          <cell r="C30904">
            <v>9.1</v>
          </cell>
        </row>
        <row r="30905">
          <cell r="A30905">
            <v>44531</v>
          </cell>
          <cell r="C30905">
            <v>9</v>
          </cell>
        </row>
        <row r="30906">
          <cell r="A30906">
            <v>44531</v>
          </cell>
          <cell r="C30906">
            <v>8.6999999999999993</v>
          </cell>
        </row>
        <row r="30907">
          <cell r="A30907">
            <v>44531</v>
          </cell>
          <cell r="C30907">
            <v>8.1</v>
          </cell>
        </row>
        <row r="30908">
          <cell r="A30908">
            <v>44531</v>
          </cell>
          <cell r="C30908">
            <v>7.7</v>
          </cell>
        </row>
        <row r="30909">
          <cell r="A30909">
            <v>44531</v>
          </cell>
          <cell r="C30909">
            <v>7.1</v>
          </cell>
        </row>
        <row r="30910">
          <cell r="A30910">
            <v>44531</v>
          </cell>
          <cell r="C30910">
            <v>6.9</v>
          </cell>
        </row>
        <row r="30911">
          <cell r="A30911">
            <v>44531</v>
          </cell>
          <cell r="C30911">
            <v>6.3</v>
          </cell>
        </row>
        <row r="30912">
          <cell r="A30912">
            <v>44531</v>
          </cell>
          <cell r="C30912">
            <v>5.8</v>
          </cell>
        </row>
        <row r="30913">
          <cell r="A30913">
            <v>44531</v>
          </cell>
          <cell r="C30913">
            <v>5.3</v>
          </cell>
        </row>
        <row r="30914">
          <cell r="A30914">
            <v>44531</v>
          </cell>
          <cell r="C30914">
            <v>4.4000000000000004</v>
          </cell>
        </row>
        <row r="30915">
          <cell r="A30915">
            <v>44531</v>
          </cell>
          <cell r="C30915">
            <v>3.9</v>
          </cell>
        </row>
        <row r="30916">
          <cell r="A30916">
            <v>44532</v>
          </cell>
          <cell r="C30916">
            <v>3.4</v>
          </cell>
        </row>
        <row r="30917">
          <cell r="A30917">
            <v>44532</v>
          </cell>
          <cell r="C30917">
            <v>2.9</v>
          </cell>
        </row>
        <row r="30918">
          <cell r="A30918">
            <v>44532</v>
          </cell>
          <cell r="C30918">
            <v>2.7</v>
          </cell>
        </row>
        <row r="30919">
          <cell r="A30919">
            <v>44532</v>
          </cell>
          <cell r="C30919">
            <v>2.6</v>
          </cell>
        </row>
        <row r="30920">
          <cell r="A30920">
            <v>44532</v>
          </cell>
          <cell r="C30920">
            <v>2.6</v>
          </cell>
        </row>
        <row r="30921">
          <cell r="A30921">
            <v>44532</v>
          </cell>
          <cell r="C30921">
            <v>2.6</v>
          </cell>
        </row>
        <row r="30922">
          <cell r="A30922">
            <v>44532</v>
          </cell>
          <cell r="C30922">
            <v>2.4</v>
          </cell>
        </row>
        <row r="30923">
          <cell r="A30923">
            <v>44532</v>
          </cell>
          <cell r="C30923">
            <v>2.7</v>
          </cell>
        </row>
        <row r="30924">
          <cell r="A30924">
            <v>44532</v>
          </cell>
          <cell r="C30924">
            <v>3.2</v>
          </cell>
        </row>
        <row r="30925">
          <cell r="A30925">
            <v>44532</v>
          </cell>
          <cell r="C30925">
            <v>3.9</v>
          </cell>
        </row>
        <row r="30926">
          <cell r="A30926">
            <v>44532</v>
          </cell>
          <cell r="C30926">
            <v>4.5</v>
          </cell>
        </row>
        <row r="30927">
          <cell r="A30927">
            <v>44532</v>
          </cell>
          <cell r="C30927">
            <v>5.2</v>
          </cell>
        </row>
        <row r="30928">
          <cell r="A30928">
            <v>44532</v>
          </cell>
          <cell r="C30928">
            <v>5.8</v>
          </cell>
        </row>
        <row r="30929">
          <cell r="A30929">
            <v>44532</v>
          </cell>
          <cell r="C30929">
            <v>5.8</v>
          </cell>
        </row>
        <row r="30930">
          <cell r="A30930">
            <v>44532</v>
          </cell>
          <cell r="C30930">
            <v>5.9</v>
          </cell>
        </row>
        <row r="30931">
          <cell r="A30931">
            <v>44532</v>
          </cell>
          <cell r="C30931">
            <v>5.4</v>
          </cell>
        </row>
        <row r="30932">
          <cell r="A30932">
            <v>44532</v>
          </cell>
          <cell r="C30932">
            <v>4.9000000000000004</v>
          </cell>
        </row>
        <row r="30933">
          <cell r="A30933">
            <v>44532</v>
          </cell>
          <cell r="C30933">
            <v>3.8</v>
          </cell>
        </row>
        <row r="30934">
          <cell r="A30934">
            <v>44532</v>
          </cell>
          <cell r="C30934">
            <v>3.2</v>
          </cell>
        </row>
        <row r="30935">
          <cell r="A30935">
            <v>44532</v>
          </cell>
          <cell r="C30935">
            <v>2.6</v>
          </cell>
        </row>
        <row r="30936">
          <cell r="A30936">
            <v>44532</v>
          </cell>
          <cell r="C30936">
            <v>2.5</v>
          </cell>
        </row>
        <row r="30937">
          <cell r="A30937">
            <v>44532</v>
          </cell>
          <cell r="C30937">
            <v>2.6</v>
          </cell>
        </row>
        <row r="30938">
          <cell r="A30938">
            <v>44532</v>
          </cell>
          <cell r="C30938">
            <v>2.6</v>
          </cell>
        </row>
        <row r="30939">
          <cell r="A30939">
            <v>44532</v>
          </cell>
          <cell r="C30939">
            <v>3.1</v>
          </cell>
        </row>
        <row r="30940">
          <cell r="A30940">
            <v>44533</v>
          </cell>
          <cell r="C30940">
            <v>3.7</v>
          </cell>
        </row>
        <row r="30941">
          <cell r="A30941">
            <v>44533</v>
          </cell>
          <cell r="C30941">
            <v>4.0999999999999996</v>
          </cell>
        </row>
        <row r="30942">
          <cell r="A30942">
            <v>44533</v>
          </cell>
          <cell r="C30942">
            <v>4.7</v>
          </cell>
        </row>
        <row r="30943">
          <cell r="A30943">
            <v>44533</v>
          </cell>
          <cell r="C30943">
            <v>5.5</v>
          </cell>
        </row>
        <row r="30944">
          <cell r="A30944">
            <v>44533</v>
          </cell>
          <cell r="C30944">
            <v>6.1</v>
          </cell>
        </row>
        <row r="30945">
          <cell r="A30945">
            <v>44533</v>
          </cell>
          <cell r="C30945">
            <v>6.8</v>
          </cell>
        </row>
        <row r="30946">
          <cell r="A30946">
            <v>44533</v>
          </cell>
          <cell r="C30946">
            <v>7.4</v>
          </cell>
        </row>
        <row r="30947">
          <cell r="A30947">
            <v>44533</v>
          </cell>
          <cell r="C30947">
            <v>7.8</v>
          </cell>
        </row>
        <row r="30948">
          <cell r="A30948">
            <v>44533</v>
          </cell>
          <cell r="C30948">
            <v>8.1</v>
          </cell>
        </row>
        <row r="30949">
          <cell r="A30949">
            <v>44533</v>
          </cell>
          <cell r="C30949">
            <v>8.6999999999999993</v>
          </cell>
        </row>
        <row r="30950">
          <cell r="A30950">
            <v>44533</v>
          </cell>
          <cell r="C30950">
            <v>9.1</v>
          </cell>
        </row>
        <row r="30951">
          <cell r="A30951">
            <v>44533</v>
          </cell>
          <cell r="C30951">
            <v>9.5</v>
          </cell>
        </row>
        <row r="30952">
          <cell r="A30952">
            <v>44533</v>
          </cell>
          <cell r="C30952">
            <v>9.9</v>
          </cell>
        </row>
        <row r="30953">
          <cell r="A30953">
            <v>44533</v>
          </cell>
          <cell r="C30953">
            <v>10</v>
          </cell>
        </row>
        <row r="30954">
          <cell r="A30954">
            <v>44533</v>
          </cell>
          <cell r="C30954">
            <v>10</v>
          </cell>
        </row>
        <row r="30955">
          <cell r="A30955">
            <v>44533</v>
          </cell>
          <cell r="C30955">
            <v>9.6999999999999993</v>
          </cell>
        </row>
        <row r="30956">
          <cell r="A30956">
            <v>44533</v>
          </cell>
          <cell r="C30956">
            <v>9.1</v>
          </cell>
        </row>
        <row r="30957">
          <cell r="A30957">
            <v>44533</v>
          </cell>
          <cell r="C30957">
            <v>8.5</v>
          </cell>
        </row>
        <row r="30958">
          <cell r="A30958">
            <v>44533</v>
          </cell>
          <cell r="C30958">
            <v>8.3000000000000007</v>
          </cell>
        </row>
        <row r="30959">
          <cell r="A30959">
            <v>44533</v>
          </cell>
          <cell r="C30959">
            <v>7.9</v>
          </cell>
        </row>
        <row r="30960">
          <cell r="A30960">
            <v>44533</v>
          </cell>
          <cell r="C30960">
            <v>7.4</v>
          </cell>
        </row>
        <row r="30961">
          <cell r="A30961">
            <v>44533</v>
          </cell>
          <cell r="C30961">
            <v>7.1</v>
          </cell>
        </row>
        <row r="30962">
          <cell r="A30962">
            <v>44533</v>
          </cell>
          <cell r="C30962">
            <v>7.3</v>
          </cell>
        </row>
        <row r="30963">
          <cell r="A30963">
            <v>44533</v>
          </cell>
          <cell r="C30963">
            <v>7.1</v>
          </cell>
        </row>
        <row r="30964">
          <cell r="A30964">
            <v>44534</v>
          </cell>
          <cell r="C30964">
            <v>7</v>
          </cell>
        </row>
        <row r="30965">
          <cell r="A30965">
            <v>44534</v>
          </cell>
          <cell r="C30965">
            <v>7.1</v>
          </cell>
        </row>
        <row r="30966">
          <cell r="A30966">
            <v>44534</v>
          </cell>
          <cell r="C30966">
            <v>7.2</v>
          </cell>
        </row>
        <row r="30967">
          <cell r="A30967">
            <v>44534</v>
          </cell>
          <cell r="C30967">
            <v>7.2</v>
          </cell>
        </row>
        <row r="30968">
          <cell r="A30968">
            <v>44534</v>
          </cell>
          <cell r="C30968">
            <v>7.3</v>
          </cell>
        </row>
        <row r="30969">
          <cell r="A30969">
            <v>44534</v>
          </cell>
          <cell r="C30969">
            <v>7.1</v>
          </cell>
        </row>
        <row r="30970">
          <cell r="A30970">
            <v>44534</v>
          </cell>
          <cell r="C30970">
            <v>6.5</v>
          </cell>
        </row>
        <row r="30971">
          <cell r="A30971">
            <v>44534</v>
          </cell>
          <cell r="C30971">
            <v>6.1</v>
          </cell>
        </row>
        <row r="30972">
          <cell r="A30972">
            <v>44534</v>
          </cell>
          <cell r="C30972">
            <v>5.9</v>
          </cell>
        </row>
        <row r="30973">
          <cell r="A30973">
            <v>44534</v>
          </cell>
          <cell r="C30973">
            <v>6</v>
          </cell>
        </row>
        <row r="30974">
          <cell r="A30974">
            <v>44534</v>
          </cell>
          <cell r="C30974">
            <v>6.5</v>
          </cell>
        </row>
        <row r="30975">
          <cell r="A30975">
            <v>44534</v>
          </cell>
          <cell r="C30975">
            <v>7.1</v>
          </cell>
        </row>
        <row r="30976">
          <cell r="A30976">
            <v>44534</v>
          </cell>
          <cell r="C30976">
            <v>7.4</v>
          </cell>
        </row>
        <row r="30977">
          <cell r="A30977">
            <v>44534</v>
          </cell>
          <cell r="C30977">
            <v>7.4</v>
          </cell>
        </row>
        <row r="30978">
          <cell r="A30978">
            <v>44534</v>
          </cell>
          <cell r="C30978">
            <v>7.2</v>
          </cell>
        </row>
        <row r="30979">
          <cell r="A30979">
            <v>44534</v>
          </cell>
          <cell r="C30979">
            <v>6.8</v>
          </cell>
        </row>
        <row r="30980">
          <cell r="A30980">
            <v>44534</v>
          </cell>
          <cell r="C30980">
            <v>6.4</v>
          </cell>
        </row>
        <row r="30981">
          <cell r="A30981">
            <v>44534</v>
          </cell>
          <cell r="C30981">
            <v>5.9</v>
          </cell>
        </row>
        <row r="30982">
          <cell r="A30982">
            <v>44534</v>
          </cell>
          <cell r="C30982">
            <v>5.7</v>
          </cell>
        </row>
        <row r="30983">
          <cell r="A30983">
            <v>44534</v>
          </cell>
          <cell r="C30983">
            <v>5.5</v>
          </cell>
        </row>
        <row r="30984">
          <cell r="A30984">
            <v>44534</v>
          </cell>
          <cell r="C30984">
            <v>5.6</v>
          </cell>
        </row>
        <row r="30985">
          <cell r="A30985">
            <v>44534</v>
          </cell>
          <cell r="C30985">
            <v>5.8</v>
          </cell>
        </row>
        <row r="30986">
          <cell r="A30986">
            <v>44534</v>
          </cell>
          <cell r="C30986">
            <v>5.6</v>
          </cell>
        </row>
        <row r="30987">
          <cell r="A30987">
            <v>44534</v>
          </cell>
          <cell r="C30987">
            <v>5.7</v>
          </cell>
        </row>
        <row r="30988">
          <cell r="A30988">
            <v>44535</v>
          </cell>
          <cell r="C30988">
            <v>5.8</v>
          </cell>
        </row>
        <row r="30989">
          <cell r="A30989">
            <v>44535</v>
          </cell>
          <cell r="C30989">
            <v>5.9</v>
          </cell>
        </row>
        <row r="30990">
          <cell r="A30990">
            <v>44535</v>
          </cell>
          <cell r="C30990">
            <v>5.8</v>
          </cell>
        </row>
        <row r="30991">
          <cell r="A30991">
            <v>44535</v>
          </cell>
          <cell r="C30991">
            <v>5.9</v>
          </cell>
        </row>
        <row r="30992">
          <cell r="A30992">
            <v>44535</v>
          </cell>
          <cell r="C30992">
            <v>5.8</v>
          </cell>
        </row>
        <row r="30993">
          <cell r="A30993">
            <v>44535</v>
          </cell>
          <cell r="C30993">
            <v>5.8</v>
          </cell>
        </row>
        <row r="30994">
          <cell r="A30994">
            <v>44535</v>
          </cell>
          <cell r="C30994">
            <v>5.7</v>
          </cell>
        </row>
        <row r="30995">
          <cell r="A30995">
            <v>44535</v>
          </cell>
          <cell r="C30995">
            <v>5.8</v>
          </cell>
        </row>
        <row r="30996">
          <cell r="A30996">
            <v>44535</v>
          </cell>
          <cell r="C30996">
            <v>6</v>
          </cell>
        </row>
        <row r="30997">
          <cell r="A30997">
            <v>44535</v>
          </cell>
          <cell r="C30997">
            <v>6.3</v>
          </cell>
        </row>
        <row r="30998">
          <cell r="A30998">
            <v>44535</v>
          </cell>
          <cell r="C30998">
            <v>6.9</v>
          </cell>
        </row>
        <row r="30999">
          <cell r="A30999">
            <v>44535</v>
          </cell>
          <cell r="C30999">
            <v>7.2</v>
          </cell>
        </row>
        <row r="31000">
          <cell r="A31000">
            <v>44535</v>
          </cell>
          <cell r="C31000">
            <v>7.5</v>
          </cell>
        </row>
        <row r="31001">
          <cell r="A31001">
            <v>44535</v>
          </cell>
          <cell r="C31001">
            <v>7.6</v>
          </cell>
        </row>
        <row r="31002">
          <cell r="A31002">
            <v>44535</v>
          </cell>
          <cell r="C31002">
            <v>7.4</v>
          </cell>
        </row>
        <row r="31003">
          <cell r="A31003">
            <v>44535</v>
          </cell>
          <cell r="C31003">
            <v>7.3</v>
          </cell>
        </row>
        <row r="31004">
          <cell r="A31004">
            <v>44535</v>
          </cell>
          <cell r="C31004">
            <v>6.9</v>
          </cell>
        </row>
        <row r="31005">
          <cell r="A31005">
            <v>44535</v>
          </cell>
          <cell r="C31005">
            <v>6.5</v>
          </cell>
        </row>
        <row r="31006">
          <cell r="A31006">
            <v>44535</v>
          </cell>
          <cell r="C31006">
            <v>6.3</v>
          </cell>
        </row>
        <row r="31007">
          <cell r="A31007">
            <v>44535</v>
          </cell>
          <cell r="C31007">
            <v>5.9</v>
          </cell>
        </row>
        <row r="31008">
          <cell r="A31008">
            <v>44535</v>
          </cell>
          <cell r="C31008">
            <v>5.7</v>
          </cell>
        </row>
        <row r="31009">
          <cell r="A31009">
            <v>44535</v>
          </cell>
          <cell r="C31009">
            <v>5.4</v>
          </cell>
        </row>
        <row r="31010">
          <cell r="A31010">
            <v>44535</v>
          </cell>
          <cell r="C31010">
            <v>4.5999999999999996</v>
          </cell>
        </row>
        <row r="31011">
          <cell r="A31011">
            <v>44535</v>
          </cell>
          <cell r="C31011">
            <v>4.2</v>
          </cell>
        </row>
        <row r="31012">
          <cell r="A31012">
            <v>44536</v>
          </cell>
          <cell r="C31012">
            <v>3.8</v>
          </cell>
        </row>
        <row r="31013">
          <cell r="A31013">
            <v>44536</v>
          </cell>
          <cell r="C31013">
            <v>3.5</v>
          </cell>
        </row>
        <row r="31014">
          <cell r="A31014">
            <v>44536</v>
          </cell>
          <cell r="C31014">
            <v>3.3</v>
          </cell>
        </row>
        <row r="31015">
          <cell r="A31015">
            <v>44536</v>
          </cell>
          <cell r="C31015">
            <v>3.4</v>
          </cell>
        </row>
        <row r="31016">
          <cell r="A31016">
            <v>44536</v>
          </cell>
          <cell r="C31016">
            <v>3.7</v>
          </cell>
        </row>
        <row r="31017">
          <cell r="A31017">
            <v>44536</v>
          </cell>
          <cell r="C31017">
            <v>4</v>
          </cell>
        </row>
        <row r="31018">
          <cell r="A31018">
            <v>44536</v>
          </cell>
          <cell r="C31018">
            <v>4.2</v>
          </cell>
        </row>
        <row r="31019">
          <cell r="A31019">
            <v>44536</v>
          </cell>
          <cell r="C31019">
            <v>4.5</v>
          </cell>
        </row>
        <row r="31020">
          <cell r="A31020">
            <v>44536</v>
          </cell>
          <cell r="C31020">
            <v>5.0999999999999996</v>
          </cell>
        </row>
        <row r="31021">
          <cell r="A31021">
            <v>44536</v>
          </cell>
          <cell r="C31021">
            <v>5.9</v>
          </cell>
        </row>
        <row r="31022">
          <cell r="A31022">
            <v>44536</v>
          </cell>
          <cell r="C31022">
            <v>6.5</v>
          </cell>
        </row>
        <row r="31023">
          <cell r="A31023">
            <v>44536</v>
          </cell>
          <cell r="C31023">
            <v>7.1</v>
          </cell>
        </row>
        <row r="31024">
          <cell r="A31024">
            <v>44536</v>
          </cell>
          <cell r="C31024">
            <v>7.8</v>
          </cell>
        </row>
        <row r="31025">
          <cell r="A31025">
            <v>44536</v>
          </cell>
          <cell r="C31025">
            <v>8</v>
          </cell>
        </row>
        <row r="31026">
          <cell r="A31026">
            <v>44536</v>
          </cell>
          <cell r="C31026">
            <v>7.9</v>
          </cell>
        </row>
        <row r="31027">
          <cell r="A31027">
            <v>44536</v>
          </cell>
          <cell r="C31027">
            <v>7.5</v>
          </cell>
        </row>
        <row r="31028">
          <cell r="A31028">
            <v>44536</v>
          </cell>
          <cell r="C31028">
            <v>7.3</v>
          </cell>
        </row>
        <row r="31029">
          <cell r="A31029">
            <v>44536</v>
          </cell>
          <cell r="C31029">
            <v>6.6</v>
          </cell>
        </row>
        <row r="31030">
          <cell r="A31030">
            <v>44536</v>
          </cell>
          <cell r="C31030">
            <v>6.2</v>
          </cell>
        </row>
        <row r="31031">
          <cell r="A31031">
            <v>44536</v>
          </cell>
          <cell r="C31031">
            <v>5.6</v>
          </cell>
        </row>
        <row r="31032">
          <cell r="A31032">
            <v>44536</v>
          </cell>
          <cell r="C31032">
            <v>5.4</v>
          </cell>
        </row>
        <row r="31033">
          <cell r="A31033">
            <v>44536</v>
          </cell>
          <cell r="C31033">
            <v>5.2</v>
          </cell>
        </row>
        <row r="31034">
          <cell r="A31034">
            <v>44536</v>
          </cell>
          <cell r="C31034">
            <v>4.7</v>
          </cell>
        </row>
        <row r="31035">
          <cell r="A31035">
            <v>44536</v>
          </cell>
          <cell r="C31035">
            <v>4.5</v>
          </cell>
        </row>
        <row r="31036">
          <cell r="A31036">
            <v>44537</v>
          </cell>
          <cell r="C31036">
            <v>4</v>
          </cell>
        </row>
        <row r="31037">
          <cell r="A31037">
            <v>44537</v>
          </cell>
          <cell r="C31037">
            <v>3.6</v>
          </cell>
        </row>
        <row r="31038">
          <cell r="A31038">
            <v>44537</v>
          </cell>
          <cell r="C31038">
            <v>3.4</v>
          </cell>
        </row>
        <row r="31039">
          <cell r="A31039">
            <v>44537</v>
          </cell>
          <cell r="C31039">
            <v>3.5</v>
          </cell>
        </row>
        <row r="31040">
          <cell r="A31040">
            <v>44537</v>
          </cell>
          <cell r="C31040">
            <v>3.4</v>
          </cell>
        </row>
        <row r="31041">
          <cell r="A31041">
            <v>44537</v>
          </cell>
          <cell r="C31041">
            <v>3.7</v>
          </cell>
        </row>
        <row r="31042">
          <cell r="A31042">
            <v>44537</v>
          </cell>
          <cell r="C31042">
            <v>3.9</v>
          </cell>
        </row>
        <row r="31043">
          <cell r="A31043">
            <v>44537</v>
          </cell>
          <cell r="C31043">
            <v>4.4000000000000004</v>
          </cell>
        </row>
        <row r="31044">
          <cell r="A31044">
            <v>44537</v>
          </cell>
          <cell r="C31044">
            <v>5.2</v>
          </cell>
        </row>
        <row r="31045">
          <cell r="A31045">
            <v>44537</v>
          </cell>
          <cell r="C31045">
            <v>6</v>
          </cell>
        </row>
        <row r="31046">
          <cell r="A31046">
            <v>44537</v>
          </cell>
          <cell r="C31046">
            <v>7.5</v>
          </cell>
        </row>
        <row r="31047">
          <cell r="A31047">
            <v>44537</v>
          </cell>
          <cell r="C31047">
            <v>8.1</v>
          </cell>
        </row>
        <row r="31048">
          <cell r="A31048">
            <v>44537</v>
          </cell>
          <cell r="C31048">
            <v>8.4</v>
          </cell>
        </row>
        <row r="31049">
          <cell r="A31049">
            <v>44537</v>
          </cell>
          <cell r="C31049">
            <v>8.6999999999999993</v>
          </cell>
        </row>
        <row r="31050">
          <cell r="A31050">
            <v>44537</v>
          </cell>
          <cell r="C31050">
            <v>8.8000000000000007</v>
          </cell>
        </row>
        <row r="31051">
          <cell r="A31051">
            <v>44537</v>
          </cell>
          <cell r="C31051">
            <v>8.4</v>
          </cell>
        </row>
        <row r="31052">
          <cell r="A31052">
            <v>44537</v>
          </cell>
          <cell r="C31052">
            <v>7.9</v>
          </cell>
        </row>
        <row r="31053">
          <cell r="A31053">
            <v>44537</v>
          </cell>
          <cell r="C31053">
            <v>7.1</v>
          </cell>
        </row>
        <row r="31054">
          <cell r="A31054">
            <v>44537</v>
          </cell>
          <cell r="C31054">
            <v>6.8</v>
          </cell>
        </row>
        <row r="31055">
          <cell r="A31055">
            <v>44537</v>
          </cell>
          <cell r="C31055">
            <v>6.5</v>
          </cell>
        </row>
        <row r="31056">
          <cell r="A31056">
            <v>44537</v>
          </cell>
          <cell r="C31056">
            <v>6.3</v>
          </cell>
        </row>
        <row r="31057">
          <cell r="A31057">
            <v>44537</v>
          </cell>
          <cell r="C31057">
            <v>6.3</v>
          </cell>
        </row>
        <row r="31058">
          <cell r="A31058">
            <v>44537</v>
          </cell>
          <cell r="C31058">
            <v>6.3</v>
          </cell>
        </row>
        <row r="31059">
          <cell r="A31059">
            <v>44537</v>
          </cell>
          <cell r="C31059">
            <v>6.7</v>
          </cell>
        </row>
        <row r="31060">
          <cell r="A31060">
            <v>44538</v>
          </cell>
          <cell r="C31060">
            <v>6.7</v>
          </cell>
        </row>
        <row r="31061">
          <cell r="A31061">
            <v>44538</v>
          </cell>
          <cell r="C31061">
            <v>6.6</v>
          </cell>
        </row>
        <row r="31062">
          <cell r="A31062">
            <v>44538</v>
          </cell>
          <cell r="C31062">
            <v>6.4</v>
          </cell>
        </row>
        <row r="31063">
          <cell r="A31063">
            <v>44538</v>
          </cell>
          <cell r="C31063">
            <v>6.2</v>
          </cell>
        </row>
        <row r="31064">
          <cell r="A31064">
            <v>44538</v>
          </cell>
          <cell r="C31064">
            <v>6.3</v>
          </cell>
        </row>
        <row r="31065">
          <cell r="A31065">
            <v>44538</v>
          </cell>
          <cell r="C31065">
            <v>6.3</v>
          </cell>
        </row>
        <row r="31066">
          <cell r="A31066">
            <v>44538</v>
          </cell>
          <cell r="C31066">
            <v>6.1</v>
          </cell>
        </row>
        <row r="31067">
          <cell r="A31067">
            <v>44538</v>
          </cell>
          <cell r="C31067">
            <v>6</v>
          </cell>
        </row>
        <row r="31068">
          <cell r="A31068">
            <v>44538</v>
          </cell>
          <cell r="C31068">
            <v>5.8</v>
          </cell>
        </row>
        <row r="31069">
          <cell r="A31069">
            <v>44538</v>
          </cell>
          <cell r="C31069">
            <v>5.9</v>
          </cell>
        </row>
        <row r="31070">
          <cell r="A31070">
            <v>44538</v>
          </cell>
          <cell r="C31070">
            <v>6.2</v>
          </cell>
        </row>
        <row r="31071">
          <cell r="A31071">
            <v>44538</v>
          </cell>
          <cell r="C31071">
            <v>6.3</v>
          </cell>
        </row>
        <row r="31072">
          <cell r="A31072">
            <v>44538</v>
          </cell>
          <cell r="C31072">
            <v>6.3</v>
          </cell>
        </row>
        <row r="31073">
          <cell r="A31073">
            <v>44538</v>
          </cell>
          <cell r="C31073">
            <v>6.3</v>
          </cell>
        </row>
        <row r="31074">
          <cell r="A31074">
            <v>44538</v>
          </cell>
          <cell r="C31074">
            <v>6.3</v>
          </cell>
        </row>
        <row r="31075">
          <cell r="A31075">
            <v>44538</v>
          </cell>
          <cell r="C31075">
            <v>6.2</v>
          </cell>
        </row>
        <row r="31076">
          <cell r="A31076">
            <v>44538</v>
          </cell>
          <cell r="C31076">
            <v>6.2</v>
          </cell>
        </row>
        <row r="31077">
          <cell r="A31077">
            <v>44538</v>
          </cell>
          <cell r="C31077">
            <v>5.7</v>
          </cell>
        </row>
        <row r="31078">
          <cell r="A31078">
            <v>44538</v>
          </cell>
          <cell r="C31078">
            <v>5.6</v>
          </cell>
        </row>
        <row r="31079">
          <cell r="A31079">
            <v>44538</v>
          </cell>
          <cell r="C31079">
            <v>5.5</v>
          </cell>
        </row>
        <row r="31080">
          <cell r="A31080">
            <v>44538</v>
          </cell>
          <cell r="C31080">
            <v>5.4</v>
          </cell>
        </row>
        <row r="31081">
          <cell r="A31081">
            <v>44538</v>
          </cell>
          <cell r="C31081">
            <v>5.5</v>
          </cell>
        </row>
        <row r="31082">
          <cell r="A31082">
            <v>44538</v>
          </cell>
          <cell r="C31082">
            <v>5.7</v>
          </cell>
        </row>
        <row r="31083">
          <cell r="A31083">
            <v>44538</v>
          </cell>
          <cell r="C31083">
            <v>5.9</v>
          </cell>
        </row>
        <row r="31084">
          <cell r="A31084">
            <v>44539</v>
          </cell>
          <cell r="C31084">
            <v>5.7</v>
          </cell>
        </row>
        <row r="31085">
          <cell r="A31085">
            <v>44539</v>
          </cell>
          <cell r="C31085">
            <v>5.7</v>
          </cell>
        </row>
        <row r="31086">
          <cell r="A31086">
            <v>44539</v>
          </cell>
          <cell r="C31086">
            <v>5.6</v>
          </cell>
        </row>
        <row r="31087">
          <cell r="A31087">
            <v>44539</v>
          </cell>
          <cell r="C31087">
            <v>5.3</v>
          </cell>
        </row>
        <row r="31088">
          <cell r="A31088">
            <v>44539</v>
          </cell>
          <cell r="C31088">
            <v>5.3</v>
          </cell>
        </row>
        <row r="31089">
          <cell r="A31089">
            <v>44539</v>
          </cell>
          <cell r="C31089">
            <v>4.9000000000000004</v>
          </cell>
        </row>
        <row r="31090">
          <cell r="A31090">
            <v>44539</v>
          </cell>
          <cell r="C31090">
            <v>4.5999999999999996</v>
          </cell>
        </row>
        <row r="31091">
          <cell r="A31091">
            <v>44539</v>
          </cell>
          <cell r="C31091">
            <v>4.7</v>
          </cell>
        </row>
        <row r="31092">
          <cell r="A31092">
            <v>44539</v>
          </cell>
          <cell r="C31092">
            <v>4.8</v>
          </cell>
        </row>
        <row r="31093">
          <cell r="A31093">
            <v>44539</v>
          </cell>
          <cell r="C31093">
            <v>5.4</v>
          </cell>
        </row>
        <row r="31094">
          <cell r="A31094">
            <v>44539</v>
          </cell>
          <cell r="C31094">
            <v>6</v>
          </cell>
        </row>
        <row r="31095">
          <cell r="A31095">
            <v>44539</v>
          </cell>
          <cell r="C31095">
            <v>6.7</v>
          </cell>
        </row>
        <row r="31096">
          <cell r="A31096">
            <v>44539</v>
          </cell>
          <cell r="C31096">
            <v>7.4</v>
          </cell>
        </row>
        <row r="31097">
          <cell r="A31097">
            <v>44539</v>
          </cell>
          <cell r="C31097">
            <v>7.8</v>
          </cell>
        </row>
        <row r="31098">
          <cell r="A31098">
            <v>44539</v>
          </cell>
          <cell r="C31098">
            <v>8</v>
          </cell>
        </row>
        <row r="31099">
          <cell r="A31099">
            <v>44539</v>
          </cell>
          <cell r="C31099">
            <v>7.9</v>
          </cell>
        </row>
        <row r="31100">
          <cell r="A31100">
            <v>44539</v>
          </cell>
          <cell r="C31100">
            <v>7.9</v>
          </cell>
        </row>
        <row r="31101">
          <cell r="A31101">
            <v>44539</v>
          </cell>
          <cell r="C31101">
            <v>8</v>
          </cell>
        </row>
        <row r="31102">
          <cell r="A31102">
            <v>44539</v>
          </cell>
          <cell r="C31102">
            <v>8.1999999999999993</v>
          </cell>
        </row>
        <row r="31103">
          <cell r="A31103">
            <v>44539</v>
          </cell>
          <cell r="C31103">
            <v>8.4</v>
          </cell>
        </row>
        <row r="31104">
          <cell r="A31104">
            <v>44539</v>
          </cell>
          <cell r="C31104">
            <v>8.4</v>
          </cell>
        </row>
        <row r="31105">
          <cell r="A31105">
            <v>44539</v>
          </cell>
          <cell r="C31105">
            <v>8.5</v>
          </cell>
        </row>
        <row r="31106">
          <cell r="A31106">
            <v>44539</v>
          </cell>
          <cell r="C31106">
            <v>8.4</v>
          </cell>
        </row>
        <row r="31107">
          <cell r="A31107">
            <v>44539</v>
          </cell>
          <cell r="C31107">
            <v>8.1</v>
          </cell>
        </row>
        <row r="31108">
          <cell r="A31108">
            <v>44540</v>
          </cell>
          <cell r="C31108">
            <v>7.7</v>
          </cell>
        </row>
        <row r="31109">
          <cell r="A31109">
            <v>44540</v>
          </cell>
          <cell r="C31109">
            <v>7.5</v>
          </cell>
        </row>
        <row r="31110">
          <cell r="A31110">
            <v>44540</v>
          </cell>
          <cell r="C31110">
            <v>7</v>
          </cell>
        </row>
        <row r="31111">
          <cell r="A31111">
            <v>44540</v>
          </cell>
          <cell r="C31111">
            <v>6.6</v>
          </cell>
        </row>
        <row r="31112">
          <cell r="A31112">
            <v>44540</v>
          </cell>
          <cell r="C31112">
            <v>6.4</v>
          </cell>
        </row>
        <row r="31113">
          <cell r="A31113">
            <v>44540</v>
          </cell>
          <cell r="C31113">
            <v>5.9</v>
          </cell>
        </row>
        <row r="31114">
          <cell r="A31114">
            <v>44540</v>
          </cell>
          <cell r="C31114">
            <v>5.5</v>
          </cell>
        </row>
        <row r="31115">
          <cell r="A31115">
            <v>44540</v>
          </cell>
          <cell r="C31115">
            <v>5.3</v>
          </cell>
        </row>
        <row r="31116">
          <cell r="A31116">
            <v>44540</v>
          </cell>
          <cell r="C31116">
            <v>5.4</v>
          </cell>
        </row>
        <row r="31117">
          <cell r="A31117">
            <v>44540</v>
          </cell>
          <cell r="C31117">
            <v>5.7</v>
          </cell>
        </row>
        <row r="31118">
          <cell r="A31118">
            <v>44540</v>
          </cell>
          <cell r="C31118">
            <v>6.3</v>
          </cell>
        </row>
        <row r="31119">
          <cell r="A31119">
            <v>44540</v>
          </cell>
          <cell r="C31119">
            <v>6.9</v>
          </cell>
        </row>
        <row r="31120">
          <cell r="A31120">
            <v>44540</v>
          </cell>
          <cell r="C31120">
            <v>7.5</v>
          </cell>
        </row>
        <row r="31121">
          <cell r="A31121">
            <v>44540</v>
          </cell>
          <cell r="C31121">
            <v>7.7</v>
          </cell>
        </row>
        <row r="31122">
          <cell r="A31122">
            <v>44540</v>
          </cell>
          <cell r="C31122">
            <v>7.7</v>
          </cell>
        </row>
        <row r="31123">
          <cell r="A31123">
            <v>44540</v>
          </cell>
          <cell r="C31123">
            <v>7.5</v>
          </cell>
        </row>
        <row r="31124">
          <cell r="A31124">
            <v>44540</v>
          </cell>
          <cell r="C31124">
            <v>6.7</v>
          </cell>
        </row>
        <row r="31125">
          <cell r="A31125">
            <v>44540</v>
          </cell>
          <cell r="C31125">
            <v>6.1</v>
          </cell>
        </row>
        <row r="31126">
          <cell r="A31126">
            <v>44540</v>
          </cell>
          <cell r="C31126">
            <v>5.8</v>
          </cell>
        </row>
        <row r="31127">
          <cell r="A31127">
            <v>44540</v>
          </cell>
          <cell r="C31127">
            <v>5.4</v>
          </cell>
        </row>
        <row r="31128">
          <cell r="A31128">
            <v>44540</v>
          </cell>
          <cell r="C31128">
            <v>5.2</v>
          </cell>
        </row>
        <row r="31129">
          <cell r="A31129">
            <v>44540</v>
          </cell>
          <cell r="C31129">
            <v>5.0999999999999996</v>
          </cell>
        </row>
        <row r="31130">
          <cell r="A31130">
            <v>44540</v>
          </cell>
          <cell r="C31130">
            <v>4.7</v>
          </cell>
        </row>
        <row r="31131">
          <cell r="A31131">
            <v>44540</v>
          </cell>
          <cell r="C31131">
            <v>4.5999999999999996</v>
          </cell>
        </row>
        <row r="31132">
          <cell r="A31132">
            <v>44541</v>
          </cell>
          <cell r="C31132">
            <v>4.3</v>
          </cell>
        </row>
        <row r="31133">
          <cell r="A31133">
            <v>44541</v>
          </cell>
          <cell r="C31133">
            <v>4</v>
          </cell>
        </row>
        <row r="31134">
          <cell r="A31134">
            <v>44541</v>
          </cell>
          <cell r="C31134">
            <v>3.8</v>
          </cell>
        </row>
        <row r="31135">
          <cell r="A31135">
            <v>44541</v>
          </cell>
          <cell r="C31135">
            <v>3.7</v>
          </cell>
        </row>
        <row r="31136">
          <cell r="A31136">
            <v>44541</v>
          </cell>
          <cell r="C31136">
            <v>3.6</v>
          </cell>
        </row>
        <row r="31137">
          <cell r="A31137">
            <v>44541</v>
          </cell>
          <cell r="C31137">
            <v>3.3</v>
          </cell>
        </row>
        <row r="31138">
          <cell r="A31138">
            <v>44541</v>
          </cell>
          <cell r="C31138">
            <v>3.5</v>
          </cell>
        </row>
        <row r="31139">
          <cell r="A31139">
            <v>44541</v>
          </cell>
          <cell r="C31139">
            <v>3.8</v>
          </cell>
        </row>
        <row r="31140">
          <cell r="A31140">
            <v>44541</v>
          </cell>
          <cell r="C31140">
            <v>4.4000000000000004</v>
          </cell>
        </row>
        <row r="31141">
          <cell r="A31141">
            <v>44541</v>
          </cell>
          <cell r="C31141">
            <v>5.3</v>
          </cell>
        </row>
        <row r="31142">
          <cell r="A31142">
            <v>44541</v>
          </cell>
          <cell r="C31142">
            <v>5.9</v>
          </cell>
        </row>
        <row r="31143">
          <cell r="A31143">
            <v>44541</v>
          </cell>
          <cell r="C31143">
            <v>6.7</v>
          </cell>
        </row>
        <row r="31144">
          <cell r="A31144">
            <v>44541</v>
          </cell>
          <cell r="C31144">
            <v>7.4</v>
          </cell>
        </row>
        <row r="31145">
          <cell r="A31145">
            <v>44541</v>
          </cell>
          <cell r="C31145">
            <v>8.3000000000000007</v>
          </cell>
        </row>
        <row r="31146">
          <cell r="A31146">
            <v>44541</v>
          </cell>
          <cell r="C31146">
            <v>8.9</v>
          </cell>
        </row>
        <row r="31147">
          <cell r="A31147">
            <v>44541</v>
          </cell>
          <cell r="C31147">
            <v>9.5</v>
          </cell>
        </row>
        <row r="31148">
          <cell r="A31148">
            <v>44541</v>
          </cell>
          <cell r="C31148">
            <v>9.5</v>
          </cell>
        </row>
        <row r="31149">
          <cell r="A31149">
            <v>44541</v>
          </cell>
          <cell r="C31149">
            <v>9.6999999999999993</v>
          </cell>
        </row>
        <row r="31150">
          <cell r="A31150">
            <v>44541</v>
          </cell>
          <cell r="C31150">
            <v>10.199999999999999</v>
          </cell>
        </row>
        <row r="31151">
          <cell r="A31151">
            <v>44541</v>
          </cell>
          <cell r="C31151">
            <v>10.7</v>
          </cell>
        </row>
        <row r="31152">
          <cell r="A31152">
            <v>44541</v>
          </cell>
          <cell r="C31152">
            <v>11</v>
          </cell>
        </row>
        <row r="31153">
          <cell r="A31153">
            <v>44541</v>
          </cell>
          <cell r="C31153">
            <v>11.1</v>
          </cell>
        </row>
        <row r="31154">
          <cell r="A31154">
            <v>44541</v>
          </cell>
          <cell r="C31154">
            <v>11.6</v>
          </cell>
        </row>
        <row r="31155">
          <cell r="A31155">
            <v>44541</v>
          </cell>
          <cell r="C31155">
            <v>11.7</v>
          </cell>
        </row>
        <row r="31156">
          <cell r="A31156">
            <v>44542</v>
          </cell>
          <cell r="C31156">
            <v>11.8</v>
          </cell>
        </row>
        <row r="31157">
          <cell r="A31157">
            <v>44542</v>
          </cell>
          <cell r="C31157">
            <v>11.9</v>
          </cell>
        </row>
        <row r="31158">
          <cell r="A31158">
            <v>44542</v>
          </cell>
          <cell r="C31158">
            <v>11.9</v>
          </cell>
        </row>
        <row r="31159">
          <cell r="A31159">
            <v>44542</v>
          </cell>
          <cell r="C31159">
            <v>12</v>
          </cell>
        </row>
        <row r="31160">
          <cell r="A31160">
            <v>44542</v>
          </cell>
          <cell r="C31160">
            <v>12</v>
          </cell>
        </row>
        <row r="31161">
          <cell r="A31161">
            <v>44542</v>
          </cell>
          <cell r="C31161">
            <v>12</v>
          </cell>
        </row>
        <row r="31162">
          <cell r="A31162">
            <v>44542</v>
          </cell>
          <cell r="C31162">
            <v>12</v>
          </cell>
        </row>
        <row r="31163">
          <cell r="A31163">
            <v>44542</v>
          </cell>
          <cell r="C31163">
            <v>12</v>
          </cell>
        </row>
        <row r="31164">
          <cell r="A31164">
            <v>44542</v>
          </cell>
          <cell r="C31164">
            <v>12</v>
          </cell>
        </row>
        <row r="31165">
          <cell r="A31165">
            <v>44542</v>
          </cell>
          <cell r="C31165">
            <v>12</v>
          </cell>
        </row>
        <row r="31166">
          <cell r="A31166">
            <v>44542</v>
          </cell>
          <cell r="C31166">
            <v>12.4</v>
          </cell>
        </row>
        <row r="31167">
          <cell r="A31167">
            <v>44542</v>
          </cell>
          <cell r="C31167">
            <v>12.6</v>
          </cell>
        </row>
        <row r="31168">
          <cell r="A31168">
            <v>44542</v>
          </cell>
          <cell r="C31168">
            <v>12.8</v>
          </cell>
        </row>
        <row r="31169">
          <cell r="A31169">
            <v>44542</v>
          </cell>
          <cell r="C31169">
            <v>12.9</v>
          </cell>
        </row>
        <row r="31170">
          <cell r="A31170">
            <v>44542</v>
          </cell>
          <cell r="C31170">
            <v>12.9</v>
          </cell>
        </row>
        <row r="31171">
          <cell r="A31171">
            <v>44542</v>
          </cell>
          <cell r="C31171">
            <v>12.5</v>
          </cell>
        </row>
        <row r="31172">
          <cell r="A31172">
            <v>44542</v>
          </cell>
          <cell r="C31172">
            <v>12.1</v>
          </cell>
        </row>
        <row r="31173">
          <cell r="A31173">
            <v>44542</v>
          </cell>
          <cell r="C31173">
            <v>11.7</v>
          </cell>
        </row>
        <row r="31174">
          <cell r="A31174">
            <v>44542</v>
          </cell>
          <cell r="C31174">
            <v>11.6</v>
          </cell>
        </row>
        <row r="31175">
          <cell r="A31175">
            <v>44542</v>
          </cell>
          <cell r="C31175">
            <v>11.5</v>
          </cell>
        </row>
        <row r="31176">
          <cell r="A31176">
            <v>44542</v>
          </cell>
          <cell r="C31176">
            <v>11.5</v>
          </cell>
        </row>
        <row r="31177">
          <cell r="A31177">
            <v>44542</v>
          </cell>
          <cell r="C31177">
            <v>11.5</v>
          </cell>
        </row>
        <row r="31178">
          <cell r="A31178">
            <v>44542</v>
          </cell>
          <cell r="C31178">
            <v>11.7</v>
          </cell>
        </row>
        <row r="31179">
          <cell r="A31179">
            <v>44542</v>
          </cell>
          <cell r="C31179">
            <v>11.7</v>
          </cell>
        </row>
        <row r="31180">
          <cell r="A31180">
            <v>44543</v>
          </cell>
          <cell r="C31180">
            <v>11.7</v>
          </cell>
        </row>
        <row r="31181">
          <cell r="A31181">
            <v>44543</v>
          </cell>
          <cell r="C31181">
            <v>11.8</v>
          </cell>
        </row>
        <row r="31182">
          <cell r="A31182">
            <v>44543</v>
          </cell>
          <cell r="C31182">
            <v>11.8</v>
          </cell>
        </row>
        <row r="31183">
          <cell r="A31183">
            <v>44543</v>
          </cell>
          <cell r="C31183">
            <v>11.9</v>
          </cell>
        </row>
        <row r="31184">
          <cell r="A31184">
            <v>44543</v>
          </cell>
          <cell r="C31184">
            <v>11.8</v>
          </cell>
        </row>
        <row r="31185">
          <cell r="A31185">
            <v>44543</v>
          </cell>
          <cell r="C31185">
            <v>11.7</v>
          </cell>
        </row>
        <row r="31186">
          <cell r="A31186">
            <v>44543</v>
          </cell>
          <cell r="C31186">
            <v>11.6</v>
          </cell>
        </row>
        <row r="31187">
          <cell r="A31187">
            <v>44543</v>
          </cell>
          <cell r="C31187">
            <v>11.5</v>
          </cell>
        </row>
        <row r="31188">
          <cell r="A31188">
            <v>44543</v>
          </cell>
          <cell r="C31188">
            <v>11.5</v>
          </cell>
        </row>
        <row r="31189">
          <cell r="A31189">
            <v>44543</v>
          </cell>
          <cell r="C31189">
            <v>11.4</v>
          </cell>
        </row>
        <row r="31190">
          <cell r="A31190">
            <v>44543</v>
          </cell>
          <cell r="C31190">
            <v>11.5</v>
          </cell>
        </row>
        <row r="31191">
          <cell r="A31191">
            <v>44543</v>
          </cell>
          <cell r="C31191">
            <v>11.7</v>
          </cell>
        </row>
        <row r="31192">
          <cell r="A31192">
            <v>44543</v>
          </cell>
          <cell r="C31192">
            <v>11.9</v>
          </cell>
        </row>
        <row r="31193">
          <cell r="A31193">
            <v>44543</v>
          </cell>
          <cell r="C31193">
            <v>11.9</v>
          </cell>
        </row>
        <row r="31194">
          <cell r="A31194">
            <v>44543</v>
          </cell>
          <cell r="C31194">
            <v>11.8</v>
          </cell>
        </row>
        <row r="31195">
          <cell r="A31195">
            <v>44543</v>
          </cell>
          <cell r="C31195">
            <v>11.5</v>
          </cell>
        </row>
        <row r="31196">
          <cell r="A31196">
            <v>44543</v>
          </cell>
          <cell r="C31196">
            <v>11.2</v>
          </cell>
        </row>
        <row r="31197">
          <cell r="A31197">
            <v>44543</v>
          </cell>
          <cell r="C31197">
            <v>10.8</v>
          </cell>
        </row>
        <row r="31198">
          <cell r="A31198">
            <v>44543</v>
          </cell>
          <cell r="C31198">
            <v>10.8</v>
          </cell>
        </row>
        <row r="31199">
          <cell r="A31199">
            <v>44543</v>
          </cell>
          <cell r="C31199">
            <v>10.9</v>
          </cell>
        </row>
        <row r="31200">
          <cell r="A31200">
            <v>44543</v>
          </cell>
          <cell r="C31200">
            <v>10.8</v>
          </cell>
        </row>
        <row r="31201">
          <cell r="A31201">
            <v>44543</v>
          </cell>
          <cell r="C31201">
            <v>10.7</v>
          </cell>
        </row>
        <row r="31202">
          <cell r="A31202">
            <v>44543</v>
          </cell>
          <cell r="C31202">
            <v>10.7</v>
          </cell>
        </row>
        <row r="31203">
          <cell r="A31203">
            <v>44543</v>
          </cell>
          <cell r="C31203">
            <v>10.5</v>
          </cell>
        </row>
        <row r="31204">
          <cell r="A31204">
            <v>44544</v>
          </cell>
          <cell r="C31204">
            <v>10.6</v>
          </cell>
        </row>
        <row r="31205">
          <cell r="A31205">
            <v>44544</v>
          </cell>
          <cell r="C31205">
            <v>10.6</v>
          </cell>
        </row>
        <row r="31206">
          <cell r="A31206">
            <v>44544</v>
          </cell>
          <cell r="C31206">
            <v>10.6</v>
          </cell>
        </row>
        <row r="31207">
          <cell r="A31207">
            <v>44544</v>
          </cell>
          <cell r="C31207">
            <v>10.8</v>
          </cell>
        </row>
        <row r="31208">
          <cell r="A31208">
            <v>44544</v>
          </cell>
          <cell r="C31208">
            <v>10.8</v>
          </cell>
        </row>
        <row r="31209">
          <cell r="A31209">
            <v>44544</v>
          </cell>
          <cell r="C31209">
            <v>10.6</v>
          </cell>
        </row>
        <row r="31210">
          <cell r="A31210">
            <v>44544</v>
          </cell>
          <cell r="C31210">
            <v>10.7</v>
          </cell>
        </row>
        <row r="31211">
          <cell r="A31211">
            <v>44544</v>
          </cell>
          <cell r="C31211">
            <v>10.8</v>
          </cell>
        </row>
        <row r="31212">
          <cell r="A31212">
            <v>44544</v>
          </cell>
          <cell r="C31212">
            <v>10.9</v>
          </cell>
        </row>
        <row r="31213">
          <cell r="A31213">
            <v>44544</v>
          </cell>
          <cell r="C31213">
            <v>11</v>
          </cell>
        </row>
        <row r="31214">
          <cell r="A31214">
            <v>44544</v>
          </cell>
          <cell r="C31214">
            <v>11.6</v>
          </cell>
        </row>
        <row r="31215">
          <cell r="A31215">
            <v>44544</v>
          </cell>
          <cell r="C31215">
            <v>11.8</v>
          </cell>
        </row>
        <row r="31216">
          <cell r="A31216">
            <v>44544</v>
          </cell>
          <cell r="C31216">
            <v>12</v>
          </cell>
        </row>
        <row r="31217">
          <cell r="A31217">
            <v>44544</v>
          </cell>
          <cell r="C31217">
            <v>11.9</v>
          </cell>
        </row>
        <row r="31218">
          <cell r="A31218">
            <v>44544</v>
          </cell>
          <cell r="C31218">
            <v>12</v>
          </cell>
        </row>
        <row r="31219">
          <cell r="A31219">
            <v>44544</v>
          </cell>
          <cell r="C31219">
            <v>11.6</v>
          </cell>
        </row>
        <row r="31220">
          <cell r="A31220">
            <v>44544</v>
          </cell>
          <cell r="C31220">
            <v>11.5</v>
          </cell>
        </row>
        <row r="31221">
          <cell r="A31221">
            <v>44544</v>
          </cell>
          <cell r="C31221">
            <v>11.2</v>
          </cell>
        </row>
        <row r="31222">
          <cell r="A31222">
            <v>44544</v>
          </cell>
          <cell r="C31222">
            <v>10.9</v>
          </cell>
        </row>
        <row r="31223">
          <cell r="A31223">
            <v>44544</v>
          </cell>
          <cell r="C31223">
            <v>10.7</v>
          </cell>
        </row>
        <row r="31224">
          <cell r="A31224">
            <v>44544</v>
          </cell>
          <cell r="C31224">
            <v>10.9</v>
          </cell>
        </row>
        <row r="31225">
          <cell r="A31225">
            <v>44544</v>
          </cell>
          <cell r="C31225">
            <v>10.8</v>
          </cell>
        </row>
        <row r="31226">
          <cell r="A31226">
            <v>44544</v>
          </cell>
          <cell r="C31226">
            <v>10.6</v>
          </cell>
        </row>
        <row r="31227">
          <cell r="A31227">
            <v>44544</v>
          </cell>
          <cell r="C31227">
            <v>10.5</v>
          </cell>
        </row>
        <row r="31228">
          <cell r="A31228">
            <v>44545</v>
          </cell>
          <cell r="C31228">
            <v>10.5</v>
          </cell>
        </row>
        <row r="31229">
          <cell r="A31229">
            <v>44545</v>
          </cell>
          <cell r="C31229">
            <v>10.5</v>
          </cell>
        </row>
        <row r="31230">
          <cell r="A31230">
            <v>44545</v>
          </cell>
          <cell r="C31230">
            <v>10.6</v>
          </cell>
        </row>
        <row r="31231">
          <cell r="A31231">
            <v>44545</v>
          </cell>
          <cell r="C31231">
            <v>10.6</v>
          </cell>
        </row>
        <row r="31232">
          <cell r="A31232">
            <v>44545</v>
          </cell>
          <cell r="C31232">
            <v>10.6</v>
          </cell>
        </row>
        <row r="31233">
          <cell r="A31233">
            <v>44545</v>
          </cell>
          <cell r="C31233">
            <v>10.6</v>
          </cell>
        </row>
        <row r="31234">
          <cell r="A31234">
            <v>44545</v>
          </cell>
          <cell r="C31234">
            <v>10.7</v>
          </cell>
        </row>
        <row r="31235">
          <cell r="A31235">
            <v>44545</v>
          </cell>
          <cell r="C31235">
            <v>10.6</v>
          </cell>
        </row>
        <row r="31236">
          <cell r="A31236">
            <v>44545</v>
          </cell>
          <cell r="C31236">
            <v>10.7</v>
          </cell>
        </row>
        <row r="31237">
          <cell r="A31237">
            <v>44545</v>
          </cell>
          <cell r="C31237">
            <v>10.8</v>
          </cell>
        </row>
        <row r="31238">
          <cell r="A31238">
            <v>44545</v>
          </cell>
          <cell r="C31238">
            <v>11</v>
          </cell>
        </row>
        <row r="31239">
          <cell r="A31239">
            <v>44545</v>
          </cell>
          <cell r="C31239">
            <v>11.4</v>
          </cell>
        </row>
        <row r="31240">
          <cell r="A31240">
            <v>44545</v>
          </cell>
          <cell r="C31240">
            <v>11.6</v>
          </cell>
        </row>
        <row r="31241">
          <cell r="A31241">
            <v>44545</v>
          </cell>
          <cell r="C31241">
            <v>11.6</v>
          </cell>
        </row>
        <row r="31242">
          <cell r="A31242">
            <v>44545</v>
          </cell>
          <cell r="C31242">
            <v>11.7</v>
          </cell>
        </row>
        <row r="31243">
          <cell r="A31243">
            <v>44545</v>
          </cell>
          <cell r="C31243">
            <v>11.4</v>
          </cell>
        </row>
        <row r="31244">
          <cell r="A31244">
            <v>44545</v>
          </cell>
          <cell r="C31244">
            <v>11.1</v>
          </cell>
        </row>
        <row r="31245">
          <cell r="A31245">
            <v>44545</v>
          </cell>
          <cell r="C31245">
            <v>10.7</v>
          </cell>
        </row>
        <row r="31246">
          <cell r="A31246">
            <v>44545</v>
          </cell>
          <cell r="C31246">
            <v>10.4</v>
          </cell>
        </row>
        <row r="31247">
          <cell r="A31247">
            <v>44545</v>
          </cell>
          <cell r="C31247">
            <v>10.3</v>
          </cell>
        </row>
        <row r="31248">
          <cell r="A31248">
            <v>44545</v>
          </cell>
          <cell r="C31248">
            <v>10.199999999999999</v>
          </cell>
        </row>
        <row r="31249">
          <cell r="A31249">
            <v>44545</v>
          </cell>
          <cell r="C31249">
            <v>9.9</v>
          </cell>
        </row>
        <row r="31250">
          <cell r="A31250">
            <v>44545</v>
          </cell>
          <cell r="C31250">
            <v>9.5</v>
          </cell>
        </row>
        <row r="31251">
          <cell r="A31251">
            <v>44545</v>
          </cell>
          <cell r="C31251">
            <v>9.1</v>
          </cell>
        </row>
        <row r="31252">
          <cell r="A31252">
            <v>44546</v>
          </cell>
          <cell r="C31252">
            <v>9.1999999999999993</v>
          </cell>
        </row>
        <row r="31253">
          <cell r="A31253">
            <v>44546</v>
          </cell>
          <cell r="C31253">
            <v>9.1999999999999993</v>
          </cell>
        </row>
        <row r="31254">
          <cell r="A31254">
            <v>44546</v>
          </cell>
          <cell r="C31254">
            <v>9.1999999999999993</v>
          </cell>
        </row>
        <row r="31255">
          <cell r="A31255">
            <v>44546</v>
          </cell>
          <cell r="C31255">
            <v>9.1999999999999993</v>
          </cell>
        </row>
        <row r="31256">
          <cell r="A31256">
            <v>44546</v>
          </cell>
          <cell r="C31256">
            <v>9</v>
          </cell>
        </row>
        <row r="31257">
          <cell r="A31257">
            <v>44546</v>
          </cell>
          <cell r="C31257">
            <v>8.8000000000000007</v>
          </cell>
        </row>
        <row r="31258">
          <cell r="A31258">
            <v>44546</v>
          </cell>
          <cell r="C31258">
            <v>8.6999999999999993</v>
          </cell>
        </row>
        <row r="31259">
          <cell r="A31259">
            <v>44546</v>
          </cell>
          <cell r="C31259">
            <v>8.4</v>
          </cell>
        </row>
        <row r="31260">
          <cell r="A31260">
            <v>44546</v>
          </cell>
          <cell r="C31260">
            <v>8.5</v>
          </cell>
        </row>
        <row r="31261">
          <cell r="A31261">
            <v>44546</v>
          </cell>
          <cell r="C31261">
            <v>8.6999999999999993</v>
          </cell>
        </row>
        <row r="31262">
          <cell r="A31262">
            <v>44546</v>
          </cell>
          <cell r="C31262">
            <v>9</v>
          </cell>
        </row>
        <row r="31263">
          <cell r="A31263">
            <v>44546</v>
          </cell>
          <cell r="C31263">
            <v>9.8000000000000007</v>
          </cell>
        </row>
        <row r="31264">
          <cell r="A31264">
            <v>44546</v>
          </cell>
          <cell r="C31264">
            <v>10.4</v>
          </cell>
        </row>
        <row r="31265">
          <cell r="A31265">
            <v>44546</v>
          </cell>
          <cell r="C31265">
            <v>10.6</v>
          </cell>
        </row>
        <row r="31266">
          <cell r="A31266">
            <v>44546</v>
          </cell>
          <cell r="C31266">
            <v>10.7</v>
          </cell>
        </row>
        <row r="31267">
          <cell r="A31267">
            <v>44546</v>
          </cell>
          <cell r="C31267">
            <v>10.4</v>
          </cell>
        </row>
        <row r="31268">
          <cell r="A31268">
            <v>44546</v>
          </cell>
          <cell r="C31268">
            <v>10</v>
          </cell>
        </row>
        <row r="31269">
          <cell r="A31269">
            <v>44546</v>
          </cell>
          <cell r="C31269">
            <v>9.4</v>
          </cell>
        </row>
        <row r="31270">
          <cell r="A31270">
            <v>44546</v>
          </cell>
          <cell r="C31270">
            <v>8.8000000000000007</v>
          </cell>
        </row>
        <row r="31271">
          <cell r="A31271">
            <v>44546</v>
          </cell>
          <cell r="C31271">
            <v>8.5</v>
          </cell>
        </row>
        <row r="31272">
          <cell r="A31272">
            <v>44546</v>
          </cell>
          <cell r="C31272">
            <v>7.9</v>
          </cell>
        </row>
        <row r="31273">
          <cell r="A31273">
            <v>44546</v>
          </cell>
          <cell r="C31273">
            <v>7.6</v>
          </cell>
        </row>
        <row r="31274">
          <cell r="A31274">
            <v>44546</v>
          </cell>
          <cell r="C31274">
            <v>7.3</v>
          </cell>
        </row>
        <row r="31275">
          <cell r="A31275">
            <v>44546</v>
          </cell>
          <cell r="C31275">
            <v>7</v>
          </cell>
        </row>
        <row r="31276">
          <cell r="A31276">
            <v>44547</v>
          </cell>
          <cell r="C31276">
            <v>6.8</v>
          </cell>
        </row>
        <row r="31277">
          <cell r="A31277">
            <v>44547</v>
          </cell>
          <cell r="C31277">
            <v>6.8</v>
          </cell>
        </row>
        <row r="31278">
          <cell r="A31278">
            <v>44547</v>
          </cell>
          <cell r="C31278">
            <v>6.5</v>
          </cell>
        </row>
        <row r="31279">
          <cell r="A31279">
            <v>44547</v>
          </cell>
          <cell r="C31279">
            <v>6.5</v>
          </cell>
        </row>
        <row r="31280">
          <cell r="A31280">
            <v>44547</v>
          </cell>
          <cell r="C31280">
            <v>6.3</v>
          </cell>
        </row>
        <row r="31281">
          <cell r="A31281">
            <v>44547</v>
          </cell>
          <cell r="C31281">
            <v>6.2</v>
          </cell>
        </row>
        <row r="31282">
          <cell r="A31282">
            <v>44547</v>
          </cell>
          <cell r="C31282">
            <v>6</v>
          </cell>
        </row>
        <row r="31283">
          <cell r="A31283">
            <v>44547</v>
          </cell>
          <cell r="C31283">
            <v>5.8</v>
          </cell>
        </row>
        <row r="31284">
          <cell r="A31284">
            <v>44547</v>
          </cell>
          <cell r="C31284">
            <v>5.9</v>
          </cell>
        </row>
        <row r="31285">
          <cell r="A31285">
            <v>44547</v>
          </cell>
          <cell r="C31285">
            <v>6.2</v>
          </cell>
        </row>
        <row r="31286">
          <cell r="A31286">
            <v>44547</v>
          </cell>
          <cell r="C31286">
            <v>7.1</v>
          </cell>
        </row>
        <row r="31287">
          <cell r="A31287">
            <v>44547</v>
          </cell>
          <cell r="C31287">
            <v>7.8</v>
          </cell>
        </row>
        <row r="31288">
          <cell r="A31288">
            <v>44547</v>
          </cell>
          <cell r="C31288">
            <v>8.3000000000000007</v>
          </cell>
        </row>
        <row r="31289">
          <cell r="A31289">
            <v>44547</v>
          </cell>
          <cell r="C31289">
            <v>8.5</v>
          </cell>
        </row>
        <row r="31290">
          <cell r="A31290">
            <v>44547</v>
          </cell>
          <cell r="C31290">
            <v>8.6999999999999993</v>
          </cell>
        </row>
        <row r="31291">
          <cell r="A31291">
            <v>44547</v>
          </cell>
          <cell r="C31291">
            <v>8.1</v>
          </cell>
        </row>
        <row r="31292">
          <cell r="A31292">
            <v>44547</v>
          </cell>
          <cell r="C31292">
            <v>7.7</v>
          </cell>
        </row>
        <row r="31293">
          <cell r="A31293">
            <v>44547</v>
          </cell>
          <cell r="C31293">
            <v>7.4</v>
          </cell>
        </row>
        <row r="31294">
          <cell r="A31294">
            <v>44547</v>
          </cell>
          <cell r="C31294">
            <v>7</v>
          </cell>
        </row>
        <row r="31295">
          <cell r="A31295">
            <v>44547</v>
          </cell>
          <cell r="C31295">
            <v>7.1</v>
          </cell>
        </row>
        <row r="31296">
          <cell r="A31296">
            <v>44547</v>
          </cell>
          <cell r="C31296">
            <v>7</v>
          </cell>
        </row>
        <row r="31297">
          <cell r="A31297">
            <v>44547</v>
          </cell>
          <cell r="C31297">
            <v>7.1</v>
          </cell>
        </row>
        <row r="31298">
          <cell r="A31298">
            <v>44547</v>
          </cell>
          <cell r="C31298">
            <v>7.1</v>
          </cell>
        </row>
        <row r="31299">
          <cell r="A31299">
            <v>44547</v>
          </cell>
          <cell r="C31299">
            <v>7</v>
          </cell>
        </row>
        <row r="31300">
          <cell r="A31300">
            <v>44548</v>
          </cell>
          <cell r="C31300">
            <v>7.2</v>
          </cell>
        </row>
        <row r="31301">
          <cell r="A31301">
            <v>44548</v>
          </cell>
          <cell r="C31301">
            <v>7.5</v>
          </cell>
        </row>
        <row r="31302">
          <cell r="A31302">
            <v>44548</v>
          </cell>
          <cell r="C31302">
            <v>7.5</v>
          </cell>
        </row>
        <row r="31303">
          <cell r="A31303">
            <v>44548</v>
          </cell>
          <cell r="C31303">
            <v>7.6</v>
          </cell>
        </row>
        <row r="31304">
          <cell r="A31304">
            <v>44548</v>
          </cell>
          <cell r="C31304">
            <v>7.6</v>
          </cell>
        </row>
        <row r="31305">
          <cell r="A31305">
            <v>44548</v>
          </cell>
          <cell r="C31305">
            <v>7.6</v>
          </cell>
        </row>
        <row r="31306">
          <cell r="A31306">
            <v>44548</v>
          </cell>
          <cell r="C31306">
            <v>7.5</v>
          </cell>
        </row>
        <row r="31307">
          <cell r="A31307">
            <v>44548</v>
          </cell>
          <cell r="C31307">
            <v>7.5</v>
          </cell>
        </row>
        <row r="31308">
          <cell r="A31308">
            <v>44548</v>
          </cell>
          <cell r="C31308">
            <v>7.5</v>
          </cell>
        </row>
        <row r="31309">
          <cell r="A31309">
            <v>44548</v>
          </cell>
          <cell r="C31309">
            <v>7.5</v>
          </cell>
        </row>
        <row r="31310">
          <cell r="A31310">
            <v>44548</v>
          </cell>
          <cell r="C31310">
            <v>7.2</v>
          </cell>
        </row>
        <row r="31311">
          <cell r="A31311">
            <v>44548</v>
          </cell>
          <cell r="C31311">
            <v>7.5</v>
          </cell>
        </row>
        <row r="31312">
          <cell r="A31312">
            <v>44548</v>
          </cell>
          <cell r="C31312">
            <v>7.8</v>
          </cell>
        </row>
        <row r="31313">
          <cell r="A31313">
            <v>44548</v>
          </cell>
          <cell r="C31313">
            <v>8.1</v>
          </cell>
        </row>
        <row r="31314">
          <cell r="A31314">
            <v>44548</v>
          </cell>
          <cell r="C31314">
            <v>8.3000000000000007</v>
          </cell>
        </row>
        <row r="31315">
          <cell r="A31315">
            <v>44548</v>
          </cell>
          <cell r="C31315">
            <v>7.9</v>
          </cell>
        </row>
        <row r="31316">
          <cell r="A31316">
            <v>44548</v>
          </cell>
          <cell r="C31316">
            <v>7.5</v>
          </cell>
        </row>
        <row r="31317">
          <cell r="A31317">
            <v>44548</v>
          </cell>
          <cell r="C31317">
            <v>7.2</v>
          </cell>
        </row>
        <row r="31318">
          <cell r="A31318">
            <v>44548</v>
          </cell>
          <cell r="C31318">
            <v>6.8</v>
          </cell>
        </row>
        <row r="31319">
          <cell r="A31319">
            <v>44548</v>
          </cell>
          <cell r="C31319">
            <v>6.7</v>
          </cell>
        </row>
        <row r="31320">
          <cell r="A31320">
            <v>44548</v>
          </cell>
          <cell r="C31320">
            <v>6.7</v>
          </cell>
        </row>
        <row r="31321">
          <cell r="A31321">
            <v>44548</v>
          </cell>
          <cell r="C31321">
            <v>6.7</v>
          </cell>
        </row>
        <row r="31322">
          <cell r="A31322">
            <v>44548</v>
          </cell>
          <cell r="C31322">
            <v>6.3</v>
          </cell>
        </row>
        <row r="31323">
          <cell r="A31323">
            <v>44548</v>
          </cell>
          <cell r="C31323">
            <v>6.1</v>
          </cell>
        </row>
        <row r="31324">
          <cell r="A31324">
            <v>44549</v>
          </cell>
          <cell r="C31324">
            <v>6.1</v>
          </cell>
        </row>
        <row r="31325">
          <cell r="A31325">
            <v>44549</v>
          </cell>
          <cell r="C31325">
            <v>6.1</v>
          </cell>
        </row>
        <row r="31326">
          <cell r="A31326">
            <v>44549</v>
          </cell>
          <cell r="C31326">
            <v>6.2</v>
          </cell>
        </row>
        <row r="31327">
          <cell r="A31327">
            <v>44549</v>
          </cell>
          <cell r="C31327">
            <v>6.2</v>
          </cell>
        </row>
        <row r="31328">
          <cell r="A31328">
            <v>44549</v>
          </cell>
          <cell r="C31328">
            <v>6.1</v>
          </cell>
        </row>
        <row r="31329">
          <cell r="A31329">
            <v>44549</v>
          </cell>
          <cell r="C31329">
            <v>6.1</v>
          </cell>
        </row>
        <row r="31330">
          <cell r="A31330">
            <v>44549</v>
          </cell>
          <cell r="C31330">
            <v>5.9</v>
          </cell>
        </row>
        <row r="31331">
          <cell r="A31331">
            <v>44549</v>
          </cell>
          <cell r="C31331">
            <v>5.8</v>
          </cell>
        </row>
        <row r="31332">
          <cell r="A31332">
            <v>44549</v>
          </cell>
          <cell r="C31332">
            <v>5.8</v>
          </cell>
        </row>
        <row r="31333">
          <cell r="A31333">
            <v>44549</v>
          </cell>
          <cell r="C31333">
            <v>6</v>
          </cell>
        </row>
        <row r="31334">
          <cell r="A31334">
            <v>44549</v>
          </cell>
          <cell r="C31334">
            <v>5.7</v>
          </cell>
        </row>
        <row r="31335">
          <cell r="A31335">
            <v>44549</v>
          </cell>
          <cell r="C31335">
            <v>5.9</v>
          </cell>
        </row>
        <row r="31336">
          <cell r="A31336">
            <v>44549</v>
          </cell>
          <cell r="C31336">
            <v>6.2</v>
          </cell>
        </row>
        <row r="31337">
          <cell r="A31337">
            <v>44549</v>
          </cell>
          <cell r="C31337">
            <v>6.4</v>
          </cell>
        </row>
        <row r="31338">
          <cell r="A31338">
            <v>44549</v>
          </cell>
          <cell r="C31338">
            <v>6.5</v>
          </cell>
        </row>
        <row r="31339">
          <cell r="A31339">
            <v>44549</v>
          </cell>
          <cell r="C31339">
            <v>6.3</v>
          </cell>
        </row>
        <row r="31340">
          <cell r="A31340">
            <v>44549</v>
          </cell>
          <cell r="C31340">
            <v>5.8</v>
          </cell>
        </row>
        <row r="31341">
          <cell r="A31341">
            <v>44549</v>
          </cell>
          <cell r="C31341">
            <v>5.6</v>
          </cell>
        </row>
        <row r="31342">
          <cell r="A31342">
            <v>44549</v>
          </cell>
          <cell r="C31342">
            <v>5.4</v>
          </cell>
        </row>
        <row r="31343">
          <cell r="A31343">
            <v>44549</v>
          </cell>
          <cell r="C31343">
            <v>5.2</v>
          </cell>
        </row>
        <row r="31344">
          <cell r="A31344">
            <v>44549</v>
          </cell>
          <cell r="C31344">
            <v>4.9000000000000004</v>
          </cell>
        </row>
        <row r="31345">
          <cell r="A31345">
            <v>44549</v>
          </cell>
          <cell r="C31345">
            <v>4.8</v>
          </cell>
        </row>
        <row r="31346">
          <cell r="A31346">
            <v>44549</v>
          </cell>
          <cell r="C31346">
            <v>5.2</v>
          </cell>
        </row>
        <row r="31347">
          <cell r="A31347">
            <v>44549</v>
          </cell>
          <cell r="C31347">
            <v>4.9000000000000004</v>
          </cell>
        </row>
        <row r="31348">
          <cell r="A31348">
            <v>44550</v>
          </cell>
          <cell r="C31348">
            <v>4.9000000000000004</v>
          </cell>
        </row>
        <row r="31349">
          <cell r="A31349">
            <v>44550</v>
          </cell>
          <cell r="C31349">
            <v>5</v>
          </cell>
        </row>
        <row r="31350">
          <cell r="A31350">
            <v>44550</v>
          </cell>
          <cell r="C31350">
            <v>5</v>
          </cell>
        </row>
        <row r="31351">
          <cell r="A31351">
            <v>44550</v>
          </cell>
          <cell r="C31351">
            <v>5</v>
          </cell>
        </row>
        <row r="31352">
          <cell r="A31352">
            <v>44550</v>
          </cell>
          <cell r="C31352">
            <v>5.0999999999999996</v>
          </cell>
        </row>
        <row r="31353">
          <cell r="A31353">
            <v>44550</v>
          </cell>
          <cell r="C31353">
            <v>5.2</v>
          </cell>
        </row>
        <row r="31354">
          <cell r="A31354">
            <v>44550</v>
          </cell>
          <cell r="C31354">
            <v>5.2</v>
          </cell>
        </row>
        <row r="31355">
          <cell r="A31355">
            <v>44550</v>
          </cell>
          <cell r="C31355">
            <v>5.2</v>
          </cell>
        </row>
        <row r="31356">
          <cell r="A31356">
            <v>44550</v>
          </cell>
          <cell r="C31356">
            <v>5.2</v>
          </cell>
        </row>
        <row r="31357">
          <cell r="A31357">
            <v>44550</v>
          </cell>
          <cell r="C31357">
            <v>5.5</v>
          </cell>
        </row>
        <row r="31358">
          <cell r="A31358">
            <v>44550</v>
          </cell>
          <cell r="C31358">
            <v>5.3</v>
          </cell>
        </row>
        <row r="31359">
          <cell r="A31359">
            <v>44550</v>
          </cell>
          <cell r="C31359">
            <v>5.7</v>
          </cell>
        </row>
        <row r="31360">
          <cell r="A31360">
            <v>44550</v>
          </cell>
          <cell r="C31360">
            <v>5.9</v>
          </cell>
        </row>
        <row r="31361">
          <cell r="A31361">
            <v>44550</v>
          </cell>
          <cell r="C31361">
            <v>6.1</v>
          </cell>
        </row>
        <row r="31362">
          <cell r="A31362">
            <v>44550</v>
          </cell>
          <cell r="C31362">
            <v>6.3</v>
          </cell>
        </row>
        <row r="31363">
          <cell r="A31363">
            <v>44550</v>
          </cell>
          <cell r="C31363">
            <v>6.1</v>
          </cell>
        </row>
        <row r="31364">
          <cell r="A31364">
            <v>44550</v>
          </cell>
          <cell r="C31364">
            <v>5.7</v>
          </cell>
        </row>
        <row r="31365">
          <cell r="A31365">
            <v>44550</v>
          </cell>
          <cell r="C31365">
            <v>5.4</v>
          </cell>
        </row>
        <row r="31366">
          <cell r="A31366">
            <v>44550</v>
          </cell>
          <cell r="C31366">
            <v>5.4</v>
          </cell>
        </row>
        <row r="31367">
          <cell r="A31367">
            <v>44550</v>
          </cell>
          <cell r="C31367">
            <v>5.3</v>
          </cell>
        </row>
        <row r="31368">
          <cell r="A31368">
            <v>44550</v>
          </cell>
          <cell r="C31368">
            <v>5.2</v>
          </cell>
        </row>
        <row r="31369">
          <cell r="A31369">
            <v>44550</v>
          </cell>
          <cell r="C31369">
            <v>4.9000000000000004</v>
          </cell>
        </row>
        <row r="31370">
          <cell r="A31370">
            <v>44550</v>
          </cell>
          <cell r="C31370">
            <v>4.5</v>
          </cell>
        </row>
        <row r="31371">
          <cell r="A31371">
            <v>44550</v>
          </cell>
          <cell r="C31371">
            <v>4.2</v>
          </cell>
        </row>
        <row r="31372">
          <cell r="A31372">
            <v>44551</v>
          </cell>
          <cell r="C31372">
            <v>3.8</v>
          </cell>
        </row>
        <row r="31373">
          <cell r="A31373">
            <v>44551</v>
          </cell>
          <cell r="C31373">
            <v>3.6</v>
          </cell>
        </row>
        <row r="31374">
          <cell r="A31374">
            <v>44551</v>
          </cell>
          <cell r="C31374">
            <v>3.3</v>
          </cell>
        </row>
        <row r="31375">
          <cell r="A31375">
            <v>44551</v>
          </cell>
          <cell r="C31375">
            <v>2.8</v>
          </cell>
        </row>
        <row r="31376">
          <cell r="A31376">
            <v>44551</v>
          </cell>
          <cell r="C31376">
            <v>2.6</v>
          </cell>
        </row>
        <row r="31377">
          <cell r="A31377">
            <v>44551</v>
          </cell>
          <cell r="C31377">
            <v>2.2999999999999998</v>
          </cell>
        </row>
        <row r="31378">
          <cell r="A31378">
            <v>44551</v>
          </cell>
          <cell r="C31378">
            <v>2.2000000000000002</v>
          </cell>
        </row>
        <row r="31379">
          <cell r="A31379">
            <v>44551</v>
          </cell>
          <cell r="C31379">
            <v>1.9</v>
          </cell>
        </row>
        <row r="31380">
          <cell r="A31380">
            <v>44551</v>
          </cell>
          <cell r="C31380">
            <v>2</v>
          </cell>
        </row>
        <row r="31381">
          <cell r="A31381">
            <v>44551</v>
          </cell>
          <cell r="C31381">
            <v>2.5</v>
          </cell>
        </row>
        <row r="31382">
          <cell r="A31382">
            <v>44551</v>
          </cell>
          <cell r="C31382">
            <v>2.7</v>
          </cell>
        </row>
        <row r="31383">
          <cell r="A31383">
            <v>44551</v>
          </cell>
          <cell r="C31383">
            <v>3.6</v>
          </cell>
        </row>
        <row r="31384">
          <cell r="A31384">
            <v>44551</v>
          </cell>
          <cell r="C31384">
            <v>4.4000000000000004</v>
          </cell>
        </row>
        <row r="31385">
          <cell r="A31385">
            <v>44551</v>
          </cell>
          <cell r="C31385">
            <v>4.9000000000000004</v>
          </cell>
        </row>
        <row r="31386">
          <cell r="A31386">
            <v>44551</v>
          </cell>
          <cell r="C31386">
            <v>5.0999999999999996</v>
          </cell>
        </row>
        <row r="31387">
          <cell r="A31387">
            <v>44551</v>
          </cell>
          <cell r="C31387">
            <v>4.7</v>
          </cell>
        </row>
        <row r="31388">
          <cell r="A31388">
            <v>44551</v>
          </cell>
          <cell r="C31388">
            <v>4.0999999999999996</v>
          </cell>
        </row>
        <row r="31389">
          <cell r="A31389">
            <v>44551</v>
          </cell>
          <cell r="C31389">
            <v>3.3</v>
          </cell>
        </row>
        <row r="31390">
          <cell r="A31390">
            <v>44551</v>
          </cell>
          <cell r="C31390">
            <v>2.8</v>
          </cell>
        </row>
        <row r="31391">
          <cell r="A31391">
            <v>44551</v>
          </cell>
          <cell r="C31391">
            <v>2.2999999999999998</v>
          </cell>
        </row>
        <row r="31392">
          <cell r="A31392">
            <v>44551</v>
          </cell>
          <cell r="C31392">
            <v>2.1</v>
          </cell>
        </row>
        <row r="31393">
          <cell r="A31393">
            <v>44551</v>
          </cell>
          <cell r="C31393">
            <v>1.9</v>
          </cell>
        </row>
        <row r="31394">
          <cell r="A31394">
            <v>44551</v>
          </cell>
          <cell r="C31394">
            <v>1.3</v>
          </cell>
        </row>
        <row r="31395">
          <cell r="A31395">
            <v>44551</v>
          </cell>
          <cell r="C31395">
            <v>1.3</v>
          </cell>
        </row>
        <row r="31396">
          <cell r="A31396">
            <v>44552</v>
          </cell>
          <cell r="C31396">
            <v>0.9</v>
          </cell>
        </row>
        <row r="31397">
          <cell r="A31397">
            <v>44552</v>
          </cell>
          <cell r="C31397">
            <v>0.6</v>
          </cell>
        </row>
        <row r="31398">
          <cell r="A31398">
            <v>44552</v>
          </cell>
          <cell r="C31398">
            <v>0.5</v>
          </cell>
        </row>
        <row r="31399">
          <cell r="A31399">
            <v>44552</v>
          </cell>
          <cell r="C31399">
            <v>0.4</v>
          </cell>
        </row>
        <row r="31400">
          <cell r="A31400">
            <v>44552</v>
          </cell>
          <cell r="C31400">
            <v>0.6</v>
          </cell>
        </row>
        <row r="31401">
          <cell r="A31401">
            <v>44552</v>
          </cell>
          <cell r="C31401">
            <v>0.6</v>
          </cell>
        </row>
        <row r="31402">
          <cell r="A31402">
            <v>44552</v>
          </cell>
          <cell r="C31402">
            <v>0.6</v>
          </cell>
        </row>
        <row r="31403">
          <cell r="A31403">
            <v>44552</v>
          </cell>
          <cell r="C31403">
            <v>0.9</v>
          </cell>
        </row>
        <row r="31404">
          <cell r="A31404">
            <v>44552</v>
          </cell>
          <cell r="C31404">
            <v>1.3</v>
          </cell>
        </row>
        <row r="31405">
          <cell r="A31405">
            <v>44552</v>
          </cell>
          <cell r="C31405">
            <v>1.9</v>
          </cell>
        </row>
        <row r="31406">
          <cell r="A31406">
            <v>44552</v>
          </cell>
          <cell r="C31406">
            <v>2.7</v>
          </cell>
        </row>
        <row r="31407">
          <cell r="A31407">
            <v>44552</v>
          </cell>
          <cell r="C31407">
            <v>3.4</v>
          </cell>
        </row>
        <row r="31408">
          <cell r="A31408">
            <v>44552</v>
          </cell>
          <cell r="C31408">
            <v>3.9</v>
          </cell>
        </row>
        <row r="31409">
          <cell r="A31409">
            <v>44552</v>
          </cell>
          <cell r="C31409">
            <v>4.4000000000000004</v>
          </cell>
        </row>
        <row r="31410">
          <cell r="A31410">
            <v>44552</v>
          </cell>
          <cell r="C31410">
            <v>4.8</v>
          </cell>
        </row>
        <row r="31411">
          <cell r="A31411">
            <v>44552</v>
          </cell>
          <cell r="C31411">
            <v>4.7</v>
          </cell>
        </row>
        <row r="31412">
          <cell r="A31412">
            <v>44552</v>
          </cell>
          <cell r="C31412">
            <v>4.5</v>
          </cell>
        </row>
        <row r="31413">
          <cell r="A31413">
            <v>44552</v>
          </cell>
          <cell r="C31413">
            <v>4.5</v>
          </cell>
        </row>
        <row r="31414">
          <cell r="A31414">
            <v>44552</v>
          </cell>
          <cell r="C31414">
            <v>4.3</v>
          </cell>
        </row>
        <row r="31415">
          <cell r="A31415">
            <v>44552</v>
          </cell>
          <cell r="C31415">
            <v>4.4000000000000004</v>
          </cell>
        </row>
        <row r="31416">
          <cell r="A31416">
            <v>44552</v>
          </cell>
          <cell r="C31416">
            <v>4.4000000000000004</v>
          </cell>
        </row>
        <row r="31417">
          <cell r="A31417">
            <v>44552</v>
          </cell>
          <cell r="C31417">
            <v>4.5999999999999996</v>
          </cell>
        </row>
        <row r="31418">
          <cell r="A31418">
            <v>44552</v>
          </cell>
          <cell r="C31418">
            <v>5.3</v>
          </cell>
        </row>
        <row r="31419">
          <cell r="A31419">
            <v>44552</v>
          </cell>
          <cell r="C31419">
            <v>5.5</v>
          </cell>
        </row>
        <row r="31420">
          <cell r="A31420">
            <v>44553</v>
          </cell>
          <cell r="C31420">
            <v>5.7</v>
          </cell>
        </row>
        <row r="31421">
          <cell r="A31421">
            <v>44553</v>
          </cell>
          <cell r="C31421">
            <v>6</v>
          </cell>
        </row>
        <row r="31422">
          <cell r="A31422">
            <v>44553</v>
          </cell>
          <cell r="C31422">
            <v>6.3</v>
          </cell>
        </row>
        <row r="31423">
          <cell r="A31423">
            <v>44553</v>
          </cell>
          <cell r="C31423">
            <v>6.6</v>
          </cell>
        </row>
        <row r="31424">
          <cell r="A31424">
            <v>44553</v>
          </cell>
          <cell r="C31424">
            <v>6.8</v>
          </cell>
        </row>
        <row r="31425">
          <cell r="A31425">
            <v>44553</v>
          </cell>
          <cell r="C31425">
            <v>6.9</v>
          </cell>
        </row>
        <row r="31426">
          <cell r="A31426">
            <v>44553</v>
          </cell>
          <cell r="C31426">
            <v>7.4</v>
          </cell>
        </row>
        <row r="31427">
          <cell r="A31427">
            <v>44553</v>
          </cell>
          <cell r="C31427">
            <v>7.8</v>
          </cell>
        </row>
        <row r="31428">
          <cell r="A31428">
            <v>44553</v>
          </cell>
          <cell r="C31428">
            <v>8.1999999999999993</v>
          </cell>
        </row>
        <row r="31429">
          <cell r="A31429">
            <v>44553</v>
          </cell>
          <cell r="C31429">
            <v>8.6</v>
          </cell>
        </row>
        <row r="31430">
          <cell r="A31430">
            <v>44553</v>
          </cell>
          <cell r="C31430">
            <v>9.5</v>
          </cell>
        </row>
        <row r="31431">
          <cell r="A31431">
            <v>44553</v>
          </cell>
          <cell r="C31431">
            <v>10.3</v>
          </cell>
        </row>
        <row r="31432">
          <cell r="A31432">
            <v>44553</v>
          </cell>
          <cell r="C31432">
            <v>10.9</v>
          </cell>
        </row>
        <row r="31433">
          <cell r="A31433">
            <v>44553</v>
          </cell>
          <cell r="C31433">
            <v>11.2</v>
          </cell>
        </row>
        <row r="31434">
          <cell r="A31434">
            <v>44553</v>
          </cell>
          <cell r="C31434">
            <v>11.3</v>
          </cell>
        </row>
        <row r="31435">
          <cell r="A31435">
            <v>44553</v>
          </cell>
          <cell r="C31435">
            <v>11.2</v>
          </cell>
        </row>
        <row r="31436">
          <cell r="A31436">
            <v>44553</v>
          </cell>
          <cell r="C31436">
            <v>10.6</v>
          </cell>
        </row>
        <row r="31437">
          <cell r="A31437">
            <v>44553</v>
          </cell>
          <cell r="C31437">
            <v>10.1</v>
          </cell>
        </row>
        <row r="31438">
          <cell r="A31438">
            <v>44553</v>
          </cell>
          <cell r="C31438">
            <v>9.6999999999999993</v>
          </cell>
        </row>
        <row r="31439">
          <cell r="A31439">
            <v>44553</v>
          </cell>
          <cell r="C31439">
            <v>9.6999999999999993</v>
          </cell>
        </row>
        <row r="31440">
          <cell r="A31440">
            <v>44553</v>
          </cell>
          <cell r="C31440">
            <v>9.5</v>
          </cell>
        </row>
        <row r="31441">
          <cell r="A31441">
            <v>44553</v>
          </cell>
          <cell r="C31441">
            <v>9.4</v>
          </cell>
        </row>
        <row r="31442">
          <cell r="A31442">
            <v>44553</v>
          </cell>
          <cell r="C31442">
            <v>9.5</v>
          </cell>
        </row>
        <row r="31443">
          <cell r="A31443">
            <v>44553</v>
          </cell>
          <cell r="C31443">
            <v>9.3000000000000007</v>
          </cell>
        </row>
        <row r="31444">
          <cell r="A31444">
            <v>44554</v>
          </cell>
          <cell r="C31444">
            <v>9.1999999999999993</v>
          </cell>
        </row>
        <row r="31445">
          <cell r="A31445">
            <v>44554</v>
          </cell>
          <cell r="C31445">
            <v>9.1</v>
          </cell>
        </row>
        <row r="31446">
          <cell r="A31446">
            <v>44554</v>
          </cell>
          <cell r="C31446">
            <v>9.1</v>
          </cell>
        </row>
        <row r="31447">
          <cell r="A31447">
            <v>44554</v>
          </cell>
          <cell r="C31447">
            <v>9</v>
          </cell>
        </row>
        <row r="31448">
          <cell r="A31448">
            <v>44554</v>
          </cell>
          <cell r="C31448">
            <v>8.8000000000000007</v>
          </cell>
        </row>
        <row r="31449">
          <cell r="A31449">
            <v>44554</v>
          </cell>
          <cell r="C31449">
            <v>8.6999999999999993</v>
          </cell>
        </row>
        <row r="31450">
          <cell r="A31450">
            <v>44554</v>
          </cell>
          <cell r="C31450">
            <v>8.6</v>
          </cell>
        </row>
        <row r="31451">
          <cell r="A31451">
            <v>44554</v>
          </cell>
          <cell r="C31451">
            <v>8.4</v>
          </cell>
        </row>
        <row r="31452">
          <cell r="A31452">
            <v>44554</v>
          </cell>
          <cell r="C31452">
            <v>8.5</v>
          </cell>
        </row>
        <row r="31453">
          <cell r="A31453">
            <v>44554</v>
          </cell>
          <cell r="C31453">
            <v>8.6</v>
          </cell>
        </row>
        <row r="31454">
          <cell r="A31454">
            <v>44554</v>
          </cell>
          <cell r="C31454">
            <v>8.6999999999999993</v>
          </cell>
        </row>
        <row r="31455">
          <cell r="A31455">
            <v>44554</v>
          </cell>
          <cell r="C31455">
            <v>9</v>
          </cell>
        </row>
        <row r="31456">
          <cell r="A31456">
            <v>44554</v>
          </cell>
          <cell r="C31456">
            <v>9.3000000000000007</v>
          </cell>
        </row>
        <row r="31457">
          <cell r="A31457">
            <v>44554</v>
          </cell>
          <cell r="C31457">
            <v>9.5</v>
          </cell>
        </row>
        <row r="31458">
          <cell r="A31458">
            <v>44554</v>
          </cell>
          <cell r="C31458">
            <v>9.6</v>
          </cell>
        </row>
        <row r="31459">
          <cell r="A31459">
            <v>44554</v>
          </cell>
          <cell r="C31459">
            <v>9.5</v>
          </cell>
        </row>
        <row r="31460">
          <cell r="A31460">
            <v>44554</v>
          </cell>
          <cell r="C31460">
            <v>9.5</v>
          </cell>
        </row>
        <row r="31461">
          <cell r="A31461">
            <v>44554</v>
          </cell>
          <cell r="C31461">
            <v>9.4</v>
          </cell>
        </row>
        <row r="31462">
          <cell r="A31462">
            <v>44554</v>
          </cell>
          <cell r="C31462">
            <v>9.1999999999999993</v>
          </cell>
        </row>
        <row r="31463">
          <cell r="A31463">
            <v>44554</v>
          </cell>
          <cell r="C31463">
            <v>8.9</v>
          </cell>
        </row>
        <row r="31464">
          <cell r="A31464">
            <v>44554</v>
          </cell>
          <cell r="C31464">
            <v>8.6</v>
          </cell>
        </row>
        <row r="31465">
          <cell r="A31465">
            <v>44554</v>
          </cell>
          <cell r="C31465">
            <v>8.3000000000000007</v>
          </cell>
        </row>
        <row r="31466">
          <cell r="A31466">
            <v>44554</v>
          </cell>
          <cell r="C31466">
            <v>8</v>
          </cell>
        </row>
        <row r="31467">
          <cell r="A31467">
            <v>44554</v>
          </cell>
          <cell r="C31467">
            <v>7.7</v>
          </cell>
        </row>
        <row r="31468">
          <cell r="A31468">
            <v>44555</v>
          </cell>
          <cell r="C31468">
            <v>7.3</v>
          </cell>
        </row>
        <row r="31469">
          <cell r="A31469">
            <v>44555</v>
          </cell>
          <cell r="C31469">
            <v>7.1</v>
          </cell>
        </row>
        <row r="31470">
          <cell r="A31470">
            <v>44555</v>
          </cell>
          <cell r="C31470">
            <v>6.9</v>
          </cell>
        </row>
        <row r="31471">
          <cell r="A31471">
            <v>44555</v>
          </cell>
          <cell r="C31471">
            <v>6.9</v>
          </cell>
        </row>
        <row r="31472">
          <cell r="A31472">
            <v>44555</v>
          </cell>
          <cell r="C31472">
            <v>6.8</v>
          </cell>
        </row>
        <row r="31473">
          <cell r="A31473">
            <v>44555</v>
          </cell>
          <cell r="C31473">
            <v>7</v>
          </cell>
        </row>
        <row r="31474">
          <cell r="A31474">
            <v>44555</v>
          </cell>
          <cell r="C31474">
            <v>6.9</v>
          </cell>
        </row>
        <row r="31475">
          <cell r="A31475">
            <v>44555</v>
          </cell>
          <cell r="C31475">
            <v>6.9</v>
          </cell>
        </row>
        <row r="31476">
          <cell r="A31476">
            <v>44555</v>
          </cell>
          <cell r="C31476">
            <v>7</v>
          </cell>
        </row>
        <row r="31477">
          <cell r="A31477">
            <v>44555</v>
          </cell>
          <cell r="C31477">
            <v>7.1</v>
          </cell>
        </row>
        <row r="31478">
          <cell r="A31478">
            <v>44555</v>
          </cell>
          <cell r="C31478">
            <v>7.1</v>
          </cell>
        </row>
        <row r="31479">
          <cell r="A31479">
            <v>44555</v>
          </cell>
          <cell r="C31479">
            <v>7.3</v>
          </cell>
        </row>
        <row r="31480">
          <cell r="A31480">
            <v>44555</v>
          </cell>
          <cell r="C31480">
            <v>7.5</v>
          </cell>
        </row>
        <row r="31481">
          <cell r="A31481">
            <v>44555</v>
          </cell>
          <cell r="C31481">
            <v>7.5</v>
          </cell>
        </row>
        <row r="31482">
          <cell r="A31482">
            <v>44555</v>
          </cell>
          <cell r="C31482">
            <v>7.7</v>
          </cell>
        </row>
        <row r="31483">
          <cell r="A31483">
            <v>44555</v>
          </cell>
          <cell r="C31483">
            <v>7.5</v>
          </cell>
        </row>
        <row r="31484">
          <cell r="A31484">
            <v>44555</v>
          </cell>
          <cell r="C31484">
            <v>7.4</v>
          </cell>
        </row>
        <row r="31485">
          <cell r="A31485">
            <v>44555</v>
          </cell>
          <cell r="C31485">
            <v>7.4</v>
          </cell>
        </row>
        <row r="31486">
          <cell r="A31486">
            <v>44555</v>
          </cell>
          <cell r="C31486">
            <v>7.4</v>
          </cell>
        </row>
        <row r="31487">
          <cell r="A31487">
            <v>44555</v>
          </cell>
          <cell r="C31487">
            <v>7.4</v>
          </cell>
        </row>
        <row r="31488">
          <cell r="A31488">
            <v>44555</v>
          </cell>
          <cell r="C31488">
            <v>7</v>
          </cell>
        </row>
        <row r="31489">
          <cell r="A31489">
            <v>44555</v>
          </cell>
          <cell r="C31489">
            <v>7</v>
          </cell>
        </row>
        <row r="31490">
          <cell r="A31490">
            <v>44555</v>
          </cell>
          <cell r="C31490">
            <v>7.3</v>
          </cell>
        </row>
        <row r="31491">
          <cell r="A31491">
            <v>44555</v>
          </cell>
          <cell r="C31491">
            <v>7.3</v>
          </cell>
        </row>
        <row r="31492">
          <cell r="A31492">
            <v>44556</v>
          </cell>
          <cell r="C31492">
            <v>7.5</v>
          </cell>
        </row>
        <row r="31493">
          <cell r="A31493">
            <v>44556</v>
          </cell>
          <cell r="C31493">
            <v>7.6</v>
          </cell>
        </row>
        <row r="31494">
          <cell r="A31494">
            <v>44556</v>
          </cell>
          <cell r="C31494">
            <v>7.6</v>
          </cell>
        </row>
        <row r="31495">
          <cell r="A31495">
            <v>44556</v>
          </cell>
          <cell r="C31495">
            <v>7.6</v>
          </cell>
        </row>
        <row r="31496">
          <cell r="A31496">
            <v>44556</v>
          </cell>
          <cell r="C31496">
            <v>7.6</v>
          </cell>
        </row>
        <row r="31497">
          <cell r="A31497">
            <v>44556</v>
          </cell>
          <cell r="C31497">
            <v>7.6</v>
          </cell>
        </row>
        <row r="31498">
          <cell r="A31498">
            <v>44556</v>
          </cell>
          <cell r="C31498">
            <v>7.4</v>
          </cell>
        </row>
        <row r="31499">
          <cell r="A31499">
            <v>44556</v>
          </cell>
          <cell r="C31499">
            <v>7.2</v>
          </cell>
        </row>
        <row r="31500">
          <cell r="A31500">
            <v>44556</v>
          </cell>
          <cell r="C31500">
            <v>7.2</v>
          </cell>
        </row>
        <row r="31501">
          <cell r="A31501">
            <v>44556</v>
          </cell>
          <cell r="C31501">
            <v>7.5</v>
          </cell>
        </row>
        <row r="31502">
          <cell r="A31502">
            <v>44556</v>
          </cell>
          <cell r="C31502">
            <v>8.1</v>
          </cell>
        </row>
        <row r="31503">
          <cell r="A31503">
            <v>44556</v>
          </cell>
          <cell r="C31503">
            <v>8.8000000000000007</v>
          </cell>
        </row>
        <row r="31504">
          <cell r="A31504">
            <v>44556</v>
          </cell>
          <cell r="C31504">
            <v>9.1999999999999993</v>
          </cell>
        </row>
        <row r="31505">
          <cell r="A31505">
            <v>44556</v>
          </cell>
          <cell r="C31505">
            <v>9.6999999999999993</v>
          </cell>
        </row>
        <row r="31506">
          <cell r="A31506">
            <v>44556</v>
          </cell>
          <cell r="C31506">
            <v>10</v>
          </cell>
        </row>
        <row r="31507">
          <cell r="A31507">
            <v>44556</v>
          </cell>
          <cell r="C31507">
            <v>9.6999999999999993</v>
          </cell>
        </row>
        <row r="31508">
          <cell r="A31508">
            <v>44556</v>
          </cell>
          <cell r="C31508">
            <v>9.1</v>
          </cell>
        </row>
        <row r="31509">
          <cell r="A31509">
            <v>44556</v>
          </cell>
          <cell r="C31509">
            <v>8.4</v>
          </cell>
        </row>
        <row r="31510">
          <cell r="A31510">
            <v>44556</v>
          </cell>
          <cell r="C31510">
            <v>7.9</v>
          </cell>
        </row>
        <row r="31511">
          <cell r="A31511">
            <v>44556</v>
          </cell>
          <cell r="C31511">
            <v>7.7</v>
          </cell>
        </row>
        <row r="31512">
          <cell r="A31512">
            <v>44556</v>
          </cell>
          <cell r="C31512">
            <v>7.5</v>
          </cell>
        </row>
        <row r="31513">
          <cell r="A31513">
            <v>44556</v>
          </cell>
          <cell r="C31513">
            <v>7.4</v>
          </cell>
        </row>
        <row r="31514">
          <cell r="A31514">
            <v>44556</v>
          </cell>
          <cell r="C31514">
            <v>7.2</v>
          </cell>
        </row>
        <row r="31515">
          <cell r="A31515">
            <v>44556</v>
          </cell>
          <cell r="C31515">
            <v>7.1</v>
          </cell>
        </row>
        <row r="31516">
          <cell r="A31516">
            <v>44557</v>
          </cell>
          <cell r="C31516">
            <v>7</v>
          </cell>
        </row>
        <row r="31517">
          <cell r="A31517">
            <v>44557</v>
          </cell>
          <cell r="C31517">
            <v>7</v>
          </cell>
        </row>
        <row r="31518">
          <cell r="A31518">
            <v>44557</v>
          </cell>
          <cell r="C31518">
            <v>7.2</v>
          </cell>
        </row>
        <row r="31519">
          <cell r="A31519">
            <v>44557</v>
          </cell>
          <cell r="C31519">
            <v>7.3</v>
          </cell>
        </row>
        <row r="31520">
          <cell r="A31520">
            <v>44557</v>
          </cell>
          <cell r="C31520">
            <v>7.5</v>
          </cell>
        </row>
        <row r="31521">
          <cell r="A31521">
            <v>44557</v>
          </cell>
          <cell r="C31521">
            <v>7.5</v>
          </cell>
        </row>
        <row r="31522">
          <cell r="A31522">
            <v>44557</v>
          </cell>
          <cell r="C31522">
            <v>7.4</v>
          </cell>
        </row>
        <row r="31523">
          <cell r="A31523">
            <v>44557</v>
          </cell>
          <cell r="C31523">
            <v>7.4</v>
          </cell>
        </row>
        <row r="31524">
          <cell r="A31524">
            <v>44557</v>
          </cell>
          <cell r="C31524">
            <v>7.5</v>
          </cell>
        </row>
        <row r="31525">
          <cell r="A31525">
            <v>44557</v>
          </cell>
          <cell r="C31525">
            <v>7.6</v>
          </cell>
        </row>
        <row r="31526">
          <cell r="A31526">
            <v>44557</v>
          </cell>
          <cell r="C31526">
            <v>7.8</v>
          </cell>
        </row>
        <row r="31527">
          <cell r="A31527">
            <v>44557</v>
          </cell>
          <cell r="C31527">
            <v>8.1999999999999993</v>
          </cell>
        </row>
        <row r="31528">
          <cell r="A31528">
            <v>44557</v>
          </cell>
          <cell r="C31528">
            <v>8.6</v>
          </cell>
        </row>
        <row r="31529">
          <cell r="A31529">
            <v>44557</v>
          </cell>
          <cell r="C31529">
            <v>9.1</v>
          </cell>
        </row>
        <row r="31530">
          <cell r="A31530">
            <v>44557</v>
          </cell>
          <cell r="C31530">
            <v>9.9</v>
          </cell>
        </row>
        <row r="31531">
          <cell r="A31531">
            <v>44557</v>
          </cell>
          <cell r="C31531">
            <v>9.8000000000000007</v>
          </cell>
        </row>
        <row r="31532">
          <cell r="A31532">
            <v>44557</v>
          </cell>
          <cell r="C31532">
            <v>10.3</v>
          </cell>
        </row>
        <row r="31533">
          <cell r="A31533">
            <v>44557</v>
          </cell>
          <cell r="C31533">
            <v>10.1</v>
          </cell>
        </row>
        <row r="31534">
          <cell r="A31534">
            <v>44557</v>
          </cell>
          <cell r="C31534">
            <v>10</v>
          </cell>
        </row>
        <row r="31535">
          <cell r="A31535">
            <v>44557</v>
          </cell>
          <cell r="C31535">
            <v>9.9</v>
          </cell>
        </row>
        <row r="31536">
          <cell r="A31536">
            <v>44557</v>
          </cell>
          <cell r="C31536">
            <v>9.9</v>
          </cell>
        </row>
        <row r="31537">
          <cell r="A31537">
            <v>44557</v>
          </cell>
          <cell r="C31537">
            <v>9.9</v>
          </cell>
        </row>
        <row r="31538">
          <cell r="A31538">
            <v>44557</v>
          </cell>
          <cell r="C31538">
            <v>10</v>
          </cell>
        </row>
        <row r="31539">
          <cell r="A31539">
            <v>44557</v>
          </cell>
          <cell r="C31539">
            <v>10.199999999999999</v>
          </cell>
        </row>
        <row r="31540">
          <cell r="A31540">
            <v>44558</v>
          </cell>
          <cell r="C31540">
            <v>10.199999999999999</v>
          </cell>
        </row>
        <row r="31541">
          <cell r="A31541">
            <v>44558</v>
          </cell>
          <cell r="C31541">
            <v>10.199999999999999</v>
          </cell>
        </row>
        <row r="31542">
          <cell r="A31542">
            <v>44558</v>
          </cell>
          <cell r="C31542">
            <v>10.1</v>
          </cell>
        </row>
        <row r="31543">
          <cell r="A31543">
            <v>44558</v>
          </cell>
          <cell r="C31543">
            <v>10.1</v>
          </cell>
        </row>
        <row r="31544">
          <cell r="A31544">
            <v>44558</v>
          </cell>
          <cell r="C31544">
            <v>10.4</v>
          </cell>
        </row>
        <row r="31545">
          <cell r="A31545">
            <v>44558</v>
          </cell>
          <cell r="C31545">
            <v>10.3</v>
          </cell>
        </row>
        <row r="31546">
          <cell r="A31546">
            <v>44558</v>
          </cell>
          <cell r="C31546">
            <v>9.9</v>
          </cell>
        </row>
        <row r="31547">
          <cell r="A31547">
            <v>44558</v>
          </cell>
          <cell r="C31547">
            <v>9.6</v>
          </cell>
        </row>
        <row r="31548">
          <cell r="A31548">
            <v>44558</v>
          </cell>
          <cell r="C31548">
            <v>9.3000000000000007</v>
          </cell>
        </row>
        <row r="31549">
          <cell r="A31549">
            <v>44558</v>
          </cell>
          <cell r="C31549">
            <v>9.1</v>
          </cell>
        </row>
        <row r="31550">
          <cell r="A31550">
            <v>44558</v>
          </cell>
          <cell r="C31550">
            <v>9.5</v>
          </cell>
        </row>
        <row r="31551">
          <cell r="A31551">
            <v>44558</v>
          </cell>
          <cell r="C31551">
            <v>9.8000000000000007</v>
          </cell>
        </row>
        <row r="31552">
          <cell r="A31552">
            <v>44558</v>
          </cell>
          <cell r="C31552">
            <v>10.1</v>
          </cell>
        </row>
        <row r="31553">
          <cell r="A31553">
            <v>44558</v>
          </cell>
          <cell r="C31553">
            <v>10.3</v>
          </cell>
        </row>
        <row r="31554">
          <cell r="A31554">
            <v>44558</v>
          </cell>
          <cell r="C31554">
            <v>10.3</v>
          </cell>
        </row>
        <row r="31555">
          <cell r="A31555">
            <v>44558</v>
          </cell>
          <cell r="C31555">
            <v>10.199999999999999</v>
          </cell>
        </row>
        <row r="31556">
          <cell r="A31556">
            <v>44558</v>
          </cell>
          <cell r="C31556">
            <v>10</v>
          </cell>
        </row>
        <row r="31557">
          <cell r="A31557">
            <v>44558</v>
          </cell>
          <cell r="C31557">
            <v>9.6</v>
          </cell>
        </row>
        <row r="31558">
          <cell r="A31558">
            <v>44558</v>
          </cell>
          <cell r="C31558">
            <v>9.3000000000000007</v>
          </cell>
        </row>
        <row r="31559">
          <cell r="A31559">
            <v>44558</v>
          </cell>
          <cell r="C31559">
            <v>9</v>
          </cell>
        </row>
        <row r="31560">
          <cell r="A31560">
            <v>44558</v>
          </cell>
          <cell r="C31560">
            <v>9</v>
          </cell>
        </row>
        <row r="31561">
          <cell r="A31561">
            <v>44558</v>
          </cell>
          <cell r="C31561">
            <v>8.8000000000000007</v>
          </cell>
        </row>
        <row r="31562">
          <cell r="A31562">
            <v>44558</v>
          </cell>
          <cell r="C31562">
            <v>8.8000000000000007</v>
          </cell>
        </row>
        <row r="31563">
          <cell r="A31563">
            <v>44558</v>
          </cell>
          <cell r="C31563">
            <v>8.6999999999999993</v>
          </cell>
        </row>
        <row r="31564">
          <cell r="A31564">
            <v>44559</v>
          </cell>
          <cell r="C31564">
            <v>8.8000000000000007</v>
          </cell>
        </row>
        <row r="31565">
          <cell r="A31565">
            <v>44559</v>
          </cell>
          <cell r="C31565">
            <v>8.8000000000000007</v>
          </cell>
        </row>
        <row r="31566">
          <cell r="A31566">
            <v>44559</v>
          </cell>
          <cell r="C31566">
            <v>9</v>
          </cell>
        </row>
        <row r="31567">
          <cell r="A31567">
            <v>44559</v>
          </cell>
          <cell r="C31567">
            <v>9.3000000000000007</v>
          </cell>
        </row>
        <row r="31568">
          <cell r="A31568">
            <v>44559</v>
          </cell>
          <cell r="C31568">
            <v>9.5</v>
          </cell>
        </row>
        <row r="31569">
          <cell r="A31569">
            <v>44559</v>
          </cell>
          <cell r="C31569">
            <v>9.6999999999999993</v>
          </cell>
        </row>
        <row r="31570">
          <cell r="A31570">
            <v>44559</v>
          </cell>
          <cell r="C31570">
            <v>10.6</v>
          </cell>
        </row>
        <row r="31571">
          <cell r="A31571">
            <v>44559</v>
          </cell>
          <cell r="C31571">
            <v>11.1</v>
          </cell>
        </row>
        <row r="31572">
          <cell r="A31572">
            <v>44559</v>
          </cell>
          <cell r="C31572">
            <v>11.8</v>
          </cell>
        </row>
        <row r="31573">
          <cell r="A31573">
            <v>44559</v>
          </cell>
          <cell r="C31573">
            <v>12.3</v>
          </cell>
        </row>
        <row r="31574">
          <cell r="A31574">
            <v>44559</v>
          </cell>
          <cell r="C31574">
            <v>12.7</v>
          </cell>
        </row>
        <row r="31575">
          <cell r="A31575">
            <v>44559</v>
          </cell>
          <cell r="C31575">
            <v>13.1</v>
          </cell>
        </row>
        <row r="31576">
          <cell r="A31576">
            <v>44559</v>
          </cell>
          <cell r="C31576">
            <v>13.6</v>
          </cell>
        </row>
        <row r="31577">
          <cell r="A31577">
            <v>44559</v>
          </cell>
          <cell r="C31577">
            <v>13.7</v>
          </cell>
        </row>
        <row r="31578">
          <cell r="A31578">
            <v>44559</v>
          </cell>
          <cell r="C31578">
            <v>13.7</v>
          </cell>
        </row>
        <row r="31579">
          <cell r="A31579">
            <v>44559</v>
          </cell>
          <cell r="C31579">
            <v>13.1</v>
          </cell>
        </row>
        <row r="31580">
          <cell r="A31580">
            <v>44559</v>
          </cell>
          <cell r="C31580">
            <v>12.5</v>
          </cell>
        </row>
        <row r="31581">
          <cell r="A31581">
            <v>44559</v>
          </cell>
          <cell r="C31581">
            <v>12.2</v>
          </cell>
        </row>
        <row r="31582">
          <cell r="A31582">
            <v>44559</v>
          </cell>
          <cell r="C31582">
            <v>12.3</v>
          </cell>
        </row>
        <row r="31583">
          <cell r="A31583">
            <v>44559</v>
          </cell>
          <cell r="C31583">
            <v>12.7</v>
          </cell>
        </row>
        <row r="31584">
          <cell r="A31584">
            <v>44559</v>
          </cell>
          <cell r="C31584">
            <v>12.9</v>
          </cell>
        </row>
        <row r="31585">
          <cell r="A31585">
            <v>44559</v>
          </cell>
          <cell r="C31585">
            <v>13</v>
          </cell>
        </row>
        <row r="31586">
          <cell r="A31586">
            <v>44559</v>
          </cell>
          <cell r="C31586">
            <v>13.2</v>
          </cell>
        </row>
        <row r="31587">
          <cell r="A31587">
            <v>44559</v>
          </cell>
          <cell r="C31587">
            <v>13.3</v>
          </cell>
        </row>
        <row r="31588">
          <cell r="A31588">
            <v>44560</v>
          </cell>
          <cell r="C31588">
            <v>13.4</v>
          </cell>
        </row>
        <row r="31589">
          <cell r="A31589">
            <v>44560</v>
          </cell>
          <cell r="C31589">
            <v>13.5</v>
          </cell>
        </row>
        <row r="31590">
          <cell r="A31590">
            <v>44560</v>
          </cell>
          <cell r="C31590">
            <v>13.5</v>
          </cell>
        </row>
        <row r="31591">
          <cell r="A31591">
            <v>44560</v>
          </cell>
          <cell r="C31591">
            <v>13.6</v>
          </cell>
        </row>
        <row r="31592">
          <cell r="A31592">
            <v>44560</v>
          </cell>
          <cell r="C31592">
            <v>13.5</v>
          </cell>
        </row>
        <row r="31593">
          <cell r="A31593">
            <v>44560</v>
          </cell>
          <cell r="C31593">
            <v>13.5</v>
          </cell>
        </row>
        <row r="31594">
          <cell r="A31594">
            <v>44560</v>
          </cell>
          <cell r="C31594">
            <v>13.5</v>
          </cell>
        </row>
        <row r="31595">
          <cell r="A31595">
            <v>44560</v>
          </cell>
          <cell r="C31595">
            <v>13.4</v>
          </cell>
        </row>
        <row r="31596">
          <cell r="A31596">
            <v>44560</v>
          </cell>
          <cell r="C31596">
            <v>13.4</v>
          </cell>
        </row>
        <row r="31597">
          <cell r="A31597">
            <v>44560</v>
          </cell>
          <cell r="C31597">
            <v>13.5</v>
          </cell>
        </row>
        <row r="31598">
          <cell r="A31598">
            <v>44560</v>
          </cell>
          <cell r="C31598">
            <v>13.7</v>
          </cell>
        </row>
        <row r="31599">
          <cell r="A31599">
            <v>44560</v>
          </cell>
          <cell r="C31599">
            <v>13.8</v>
          </cell>
        </row>
        <row r="31600">
          <cell r="A31600">
            <v>44560</v>
          </cell>
          <cell r="C31600">
            <v>14</v>
          </cell>
        </row>
        <row r="31601">
          <cell r="A31601">
            <v>44560</v>
          </cell>
          <cell r="C31601">
            <v>14.1</v>
          </cell>
        </row>
        <row r="31602">
          <cell r="A31602">
            <v>44560</v>
          </cell>
          <cell r="C31602">
            <v>14.1</v>
          </cell>
        </row>
        <row r="31603">
          <cell r="A31603">
            <v>44560</v>
          </cell>
          <cell r="C31603">
            <v>14</v>
          </cell>
        </row>
        <row r="31604">
          <cell r="A31604">
            <v>44560</v>
          </cell>
          <cell r="C31604">
            <v>13.9</v>
          </cell>
        </row>
        <row r="31605">
          <cell r="A31605">
            <v>44560</v>
          </cell>
          <cell r="C31605">
            <v>13.7</v>
          </cell>
        </row>
        <row r="31606">
          <cell r="A31606">
            <v>44560</v>
          </cell>
          <cell r="C31606">
            <v>13.6</v>
          </cell>
        </row>
        <row r="31607">
          <cell r="A31607">
            <v>44560</v>
          </cell>
          <cell r="C31607">
            <v>13.5</v>
          </cell>
        </row>
        <row r="31608">
          <cell r="A31608">
            <v>44560</v>
          </cell>
          <cell r="C31608">
            <v>13.5</v>
          </cell>
        </row>
        <row r="31609">
          <cell r="A31609">
            <v>44560</v>
          </cell>
          <cell r="C31609">
            <v>13.4</v>
          </cell>
        </row>
        <row r="31610">
          <cell r="A31610">
            <v>44560</v>
          </cell>
          <cell r="C31610">
            <v>13.4</v>
          </cell>
        </row>
        <row r="31611">
          <cell r="A31611">
            <v>44560</v>
          </cell>
          <cell r="C31611">
            <v>13.3</v>
          </cell>
        </row>
        <row r="31612">
          <cell r="A31612">
            <v>44561</v>
          </cell>
          <cell r="C31612">
            <v>13.3</v>
          </cell>
        </row>
        <row r="31613">
          <cell r="A31613">
            <v>44561</v>
          </cell>
          <cell r="C31613">
            <v>13.2</v>
          </cell>
        </row>
        <row r="31614">
          <cell r="A31614">
            <v>44561</v>
          </cell>
          <cell r="C31614">
            <v>13.1</v>
          </cell>
        </row>
        <row r="31615">
          <cell r="A31615">
            <v>44561</v>
          </cell>
          <cell r="C31615">
            <v>13.2</v>
          </cell>
        </row>
        <row r="31616">
          <cell r="A31616">
            <v>44561</v>
          </cell>
          <cell r="C31616">
            <v>13.2</v>
          </cell>
        </row>
        <row r="31617">
          <cell r="A31617">
            <v>44561</v>
          </cell>
          <cell r="C31617">
            <v>13.2</v>
          </cell>
        </row>
        <row r="31618">
          <cell r="A31618">
            <v>44561</v>
          </cell>
          <cell r="C31618">
            <v>13.1</v>
          </cell>
        </row>
        <row r="31619">
          <cell r="A31619">
            <v>44561</v>
          </cell>
          <cell r="C31619">
            <v>13</v>
          </cell>
        </row>
        <row r="31620">
          <cell r="A31620">
            <v>44561</v>
          </cell>
          <cell r="C31620">
            <v>13</v>
          </cell>
        </row>
        <row r="31621">
          <cell r="A31621">
            <v>44561</v>
          </cell>
          <cell r="C31621">
            <v>13.1</v>
          </cell>
        </row>
        <row r="31622">
          <cell r="A31622">
            <v>44561</v>
          </cell>
          <cell r="C31622">
            <v>13.3</v>
          </cell>
        </row>
        <row r="31623">
          <cell r="A31623">
            <v>44561</v>
          </cell>
          <cell r="C31623">
            <v>13.4</v>
          </cell>
        </row>
        <row r="31624">
          <cell r="A31624">
            <v>44561</v>
          </cell>
          <cell r="C31624">
            <v>13.4</v>
          </cell>
        </row>
        <row r="31625">
          <cell r="A31625">
            <v>44561</v>
          </cell>
          <cell r="C31625">
            <v>13.5</v>
          </cell>
        </row>
        <row r="31626">
          <cell r="A31626">
            <v>44561</v>
          </cell>
          <cell r="C31626">
            <v>13.5</v>
          </cell>
        </row>
        <row r="31627">
          <cell r="A31627">
            <v>44561</v>
          </cell>
          <cell r="C31627">
            <v>13.2</v>
          </cell>
        </row>
        <row r="31628">
          <cell r="A31628">
            <v>44561</v>
          </cell>
          <cell r="C31628">
            <v>13.1</v>
          </cell>
        </row>
        <row r="31629">
          <cell r="A31629">
            <v>44561</v>
          </cell>
          <cell r="C31629">
            <v>12.9</v>
          </cell>
        </row>
        <row r="31630">
          <cell r="A31630">
            <v>44561</v>
          </cell>
          <cell r="C31630">
            <v>12.8</v>
          </cell>
        </row>
        <row r="31631">
          <cell r="A31631">
            <v>44561</v>
          </cell>
          <cell r="C31631">
            <v>13</v>
          </cell>
        </row>
        <row r="31632">
          <cell r="A31632">
            <v>44561</v>
          </cell>
          <cell r="C31632">
            <v>13.2</v>
          </cell>
        </row>
        <row r="31633">
          <cell r="A31633">
            <v>44561</v>
          </cell>
          <cell r="C31633">
            <v>13.2</v>
          </cell>
        </row>
        <row r="31634">
          <cell r="A31634">
            <v>44561</v>
          </cell>
          <cell r="C31634">
            <v>13.2</v>
          </cell>
        </row>
        <row r="31635">
          <cell r="A31635">
            <v>44561</v>
          </cell>
          <cell r="C31635">
            <v>13.1</v>
          </cell>
        </row>
        <row r="31636">
          <cell r="A31636">
            <v>44562</v>
          </cell>
          <cell r="C31636">
            <v>12.8</v>
          </cell>
        </row>
        <row r="31637">
          <cell r="A31637">
            <v>44562</v>
          </cell>
          <cell r="C31637">
            <v>12.5</v>
          </cell>
        </row>
        <row r="31638">
          <cell r="A31638">
            <v>44562</v>
          </cell>
          <cell r="C31638">
            <v>12.3</v>
          </cell>
        </row>
        <row r="31639">
          <cell r="A31639">
            <v>44562</v>
          </cell>
          <cell r="C31639">
            <v>12.3</v>
          </cell>
        </row>
        <row r="31640">
          <cell r="A31640">
            <v>44562</v>
          </cell>
          <cell r="C31640">
            <v>12.5</v>
          </cell>
        </row>
        <row r="31641">
          <cell r="A31641">
            <v>44562</v>
          </cell>
          <cell r="C31641">
            <v>12.5</v>
          </cell>
        </row>
        <row r="31642">
          <cell r="A31642">
            <v>44562</v>
          </cell>
          <cell r="C31642">
            <v>12.5</v>
          </cell>
        </row>
        <row r="31643">
          <cell r="A31643">
            <v>44562</v>
          </cell>
          <cell r="C31643">
            <v>12.5</v>
          </cell>
        </row>
        <row r="31644">
          <cell r="A31644">
            <v>44562</v>
          </cell>
          <cell r="C31644">
            <v>12.8</v>
          </cell>
        </row>
        <row r="31645">
          <cell r="A31645">
            <v>44562</v>
          </cell>
          <cell r="C31645">
            <v>13.2</v>
          </cell>
        </row>
        <row r="31646">
          <cell r="A31646">
            <v>44562</v>
          </cell>
          <cell r="C31646">
            <v>13.3</v>
          </cell>
        </row>
        <row r="31647">
          <cell r="A31647">
            <v>44562</v>
          </cell>
          <cell r="C31647">
            <v>13.6</v>
          </cell>
        </row>
        <row r="31648">
          <cell r="A31648">
            <v>44562</v>
          </cell>
          <cell r="C31648">
            <v>13.8</v>
          </cell>
        </row>
        <row r="31649">
          <cell r="A31649">
            <v>44562</v>
          </cell>
          <cell r="C31649">
            <v>13.9</v>
          </cell>
        </row>
        <row r="31650">
          <cell r="A31650">
            <v>44562</v>
          </cell>
          <cell r="C31650">
            <v>13.8</v>
          </cell>
        </row>
        <row r="31651">
          <cell r="A31651">
            <v>44562</v>
          </cell>
          <cell r="C31651">
            <v>13.5</v>
          </cell>
        </row>
        <row r="31652">
          <cell r="A31652">
            <v>44562</v>
          </cell>
          <cell r="C31652">
            <v>13.5</v>
          </cell>
        </row>
        <row r="31653">
          <cell r="A31653">
            <v>44562</v>
          </cell>
          <cell r="C31653">
            <v>13.1</v>
          </cell>
        </row>
        <row r="31654">
          <cell r="A31654">
            <v>44562</v>
          </cell>
          <cell r="C31654">
            <v>12.8</v>
          </cell>
        </row>
        <row r="31655">
          <cell r="A31655">
            <v>44562</v>
          </cell>
          <cell r="C31655">
            <v>12.6</v>
          </cell>
        </row>
        <row r="31656">
          <cell r="A31656">
            <v>44562</v>
          </cell>
          <cell r="C31656">
            <v>12.5</v>
          </cell>
        </row>
        <row r="31657">
          <cell r="A31657">
            <v>44562</v>
          </cell>
          <cell r="C31657">
            <v>12.3</v>
          </cell>
        </row>
        <row r="31658">
          <cell r="A31658">
            <v>44562</v>
          </cell>
          <cell r="C31658">
            <v>12.2</v>
          </cell>
        </row>
        <row r="31659">
          <cell r="A31659">
            <v>44562</v>
          </cell>
          <cell r="C31659">
            <v>12.1</v>
          </cell>
        </row>
        <row r="31660">
          <cell r="A31660">
            <v>44563</v>
          </cell>
          <cell r="C31660">
            <v>11.9</v>
          </cell>
        </row>
        <row r="31661">
          <cell r="A31661">
            <v>44563</v>
          </cell>
          <cell r="C31661">
            <v>11.9</v>
          </cell>
        </row>
        <row r="31662">
          <cell r="A31662">
            <v>44563</v>
          </cell>
          <cell r="C31662">
            <v>11.8</v>
          </cell>
        </row>
        <row r="31663">
          <cell r="A31663">
            <v>44563</v>
          </cell>
          <cell r="C31663">
            <v>11.8</v>
          </cell>
        </row>
        <row r="31664">
          <cell r="A31664">
            <v>44563</v>
          </cell>
          <cell r="C31664">
            <v>11.7</v>
          </cell>
        </row>
        <row r="31665">
          <cell r="A31665">
            <v>44563</v>
          </cell>
          <cell r="C31665">
            <v>11.4</v>
          </cell>
        </row>
        <row r="31666">
          <cell r="A31666">
            <v>44563</v>
          </cell>
          <cell r="C31666">
            <v>11</v>
          </cell>
        </row>
        <row r="31667">
          <cell r="A31667">
            <v>44563</v>
          </cell>
          <cell r="C31667">
            <v>10.6</v>
          </cell>
        </row>
        <row r="31668">
          <cell r="A31668">
            <v>44563</v>
          </cell>
          <cell r="C31668">
            <v>10.5</v>
          </cell>
        </row>
        <row r="31669">
          <cell r="A31669">
            <v>44563</v>
          </cell>
          <cell r="C31669">
            <v>10.5</v>
          </cell>
        </row>
        <row r="31670">
          <cell r="A31670">
            <v>44563</v>
          </cell>
          <cell r="C31670">
            <v>10.5</v>
          </cell>
        </row>
        <row r="31671">
          <cell r="A31671">
            <v>44563</v>
          </cell>
          <cell r="C31671">
            <v>10.6</v>
          </cell>
        </row>
        <row r="31672">
          <cell r="A31672">
            <v>44563</v>
          </cell>
          <cell r="C31672">
            <v>10.6</v>
          </cell>
        </row>
        <row r="31673">
          <cell r="A31673">
            <v>44563</v>
          </cell>
          <cell r="C31673">
            <v>10.7</v>
          </cell>
        </row>
        <row r="31674">
          <cell r="A31674">
            <v>44563</v>
          </cell>
          <cell r="C31674">
            <v>10.4</v>
          </cell>
        </row>
        <row r="31675">
          <cell r="A31675">
            <v>44563</v>
          </cell>
          <cell r="C31675">
            <v>10.1</v>
          </cell>
        </row>
        <row r="31676">
          <cell r="A31676">
            <v>44563</v>
          </cell>
          <cell r="C31676">
            <v>9.9</v>
          </cell>
        </row>
        <row r="31677">
          <cell r="A31677">
            <v>44563</v>
          </cell>
          <cell r="C31677">
            <v>9.5</v>
          </cell>
        </row>
        <row r="31678">
          <cell r="A31678">
            <v>44563</v>
          </cell>
          <cell r="C31678">
            <v>9.5</v>
          </cell>
        </row>
        <row r="31679">
          <cell r="A31679">
            <v>44563</v>
          </cell>
          <cell r="C31679">
            <v>9.4</v>
          </cell>
        </row>
        <row r="31680">
          <cell r="A31680">
            <v>44563</v>
          </cell>
          <cell r="C31680">
            <v>9.3000000000000007</v>
          </cell>
        </row>
        <row r="31681">
          <cell r="A31681">
            <v>44563</v>
          </cell>
          <cell r="C31681">
            <v>9.3000000000000007</v>
          </cell>
        </row>
        <row r="31682">
          <cell r="A31682">
            <v>44563</v>
          </cell>
          <cell r="C31682">
            <v>9.4</v>
          </cell>
        </row>
        <row r="31683">
          <cell r="A31683">
            <v>44563</v>
          </cell>
          <cell r="C31683">
            <v>9.4</v>
          </cell>
        </row>
        <row r="31684">
          <cell r="A31684">
            <v>44564</v>
          </cell>
          <cell r="C31684">
            <v>9.1999999999999993</v>
          </cell>
        </row>
        <row r="31685">
          <cell r="A31685">
            <v>44564</v>
          </cell>
          <cell r="C31685">
            <v>9.3000000000000007</v>
          </cell>
        </row>
        <row r="31686">
          <cell r="A31686">
            <v>44564</v>
          </cell>
          <cell r="C31686">
            <v>9.1999999999999993</v>
          </cell>
        </row>
        <row r="31687">
          <cell r="A31687">
            <v>44564</v>
          </cell>
          <cell r="C31687">
            <v>9.1</v>
          </cell>
        </row>
        <row r="31688">
          <cell r="A31688">
            <v>44564</v>
          </cell>
          <cell r="C31688">
            <v>9.1</v>
          </cell>
        </row>
        <row r="31689">
          <cell r="A31689">
            <v>44564</v>
          </cell>
          <cell r="C31689">
            <v>9</v>
          </cell>
        </row>
        <row r="31690">
          <cell r="A31690">
            <v>44564</v>
          </cell>
          <cell r="C31690">
            <v>8.9</v>
          </cell>
        </row>
        <row r="31691">
          <cell r="A31691">
            <v>44564</v>
          </cell>
          <cell r="C31691">
            <v>8.8000000000000007</v>
          </cell>
        </row>
        <row r="31692">
          <cell r="A31692">
            <v>44564</v>
          </cell>
          <cell r="C31692">
            <v>8.9</v>
          </cell>
        </row>
        <row r="31693">
          <cell r="A31693">
            <v>44564</v>
          </cell>
          <cell r="C31693">
            <v>9.1999999999999993</v>
          </cell>
        </row>
        <row r="31694">
          <cell r="A31694">
            <v>44564</v>
          </cell>
          <cell r="C31694">
            <v>9.6</v>
          </cell>
        </row>
        <row r="31695">
          <cell r="A31695">
            <v>44564</v>
          </cell>
          <cell r="C31695">
            <v>9.6999999999999993</v>
          </cell>
        </row>
        <row r="31696">
          <cell r="A31696">
            <v>44564</v>
          </cell>
          <cell r="C31696">
            <v>9.8000000000000007</v>
          </cell>
        </row>
        <row r="31697">
          <cell r="A31697">
            <v>44564</v>
          </cell>
          <cell r="C31697">
            <v>9.9</v>
          </cell>
        </row>
        <row r="31698">
          <cell r="A31698">
            <v>44564</v>
          </cell>
          <cell r="C31698">
            <v>9.9</v>
          </cell>
        </row>
        <row r="31699">
          <cell r="A31699">
            <v>44564</v>
          </cell>
          <cell r="C31699">
            <v>9.8000000000000007</v>
          </cell>
        </row>
        <row r="31700">
          <cell r="A31700">
            <v>44564</v>
          </cell>
          <cell r="C31700">
            <v>9.5</v>
          </cell>
        </row>
        <row r="31701">
          <cell r="A31701">
            <v>44564</v>
          </cell>
          <cell r="C31701">
            <v>9</v>
          </cell>
        </row>
        <row r="31702">
          <cell r="A31702">
            <v>44564</v>
          </cell>
          <cell r="C31702">
            <v>8.8000000000000007</v>
          </cell>
        </row>
        <row r="31703">
          <cell r="A31703">
            <v>44564</v>
          </cell>
          <cell r="C31703">
            <v>8.6999999999999993</v>
          </cell>
        </row>
        <row r="31704">
          <cell r="A31704">
            <v>44564</v>
          </cell>
          <cell r="C31704">
            <v>8.6</v>
          </cell>
        </row>
        <row r="31705">
          <cell r="A31705">
            <v>44564</v>
          </cell>
          <cell r="C31705">
            <v>8.5</v>
          </cell>
        </row>
        <row r="31706">
          <cell r="A31706">
            <v>44564</v>
          </cell>
          <cell r="C31706">
            <v>8.3000000000000007</v>
          </cell>
        </row>
        <row r="31707">
          <cell r="A31707">
            <v>44564</v>
          </cell>
          <cell r="C31707">
            <v>8</v>
          </cell>
        </row>
        <row r="31708">
          <cell r="A31708">
            <v>44565</v>
          </cell>
          <cell r="C31708">
            <v>8</v>
          </cell>
        </row>
        <row r="31709">
          <cell r="A31709">
            <v>44565</v>
          </cell>
          <cell r="C31709">
            <v>7.7</v>
          </cell>
        </row>
        <row r="31710">
          <cell r="A31710">
            <v>44565</v>
          </cell>
          <cell r="C31710">
            <v>7.6</v>
          </cell>
        </row>
        <row r="31711">
          <cell r="A31711">
            <v>44565</v>
          </cell>
          <cell r="C31711">
            <v>7.4</v>
          </cell>
        </row>
        <row r="31712">
          <cell r="A31712">
            <v>44565</v>
          </cell>
          <cell r="C31712">
            <v>7.1</v>
          </cell>
        </row>
        <row r="31713">
          <cell r="A31713">
            <v>44565</v>
          </cell>
          <cell r="C31713">
            <v>6.7</v>
          </cell>
        </row>
        <row r="31714">
          <cell r="A31714">
            <v>44565</v>
          </cell>
          <cell r="C31714">
            <v>6.1</v>
          </cell>
        </row>
        <row r="31715">
          <cell r="A31715">
            <v>44565</v>
          </cell>
          <cell r="C31715">
            <v>5.7</v>
          </cell>
        </row>
        <row r="31716">
          <cell r="A31716">
            <v>44565</v>
          </cell>
          <cell r="C31716">
            <v>5.5</v>
          </cell>
        </row>
        <row r="31717">
          <cell r="A31717">
            <v>44565</v>
          </cell>
          <cell r="C31717">
            <v>5.2</v>
          </cell>
        </row>
        <row r="31718">
          <cell r="A31718">
            <v>44565</v>
          </cell>
          <cell r="C31718">
            <v>4.8</v>
          </cell>
        </row>
        <row r="31719">
          <cell r="A31719">
            <v>44565</v>
          </cell>
          <cell r="C31719">
            <v>5.2</v>
          </cell>
        </row>
        <row r="31720">
          <cell r="A31720">
            <v>44565</v>
          </cell>
          <cell r="C31720">
            <v>5.5</v>
          </cell>
        </row>
        <row r="31721">
          <cell r="A31721">
            <v>44565</v>
          </cell>
          <cell r="C31721">
            <v>6</v>
          </cell>
        </row>
        <row r="31722">
          <cell r="A31722">
            <v>44565</v>
          </cell>
          <cell r="C31722">
            <v>6.2</v>
          </cell>
        </row>
        <row r="31723">
          <cell r="A31723">
            <v>44565</v>
          </cell>
          <cell r="C31723">
            <v>6</v>
          </cell>
        </row>
        <row r="31724">
          <cell r="A31724">
            <v>44565</v>
          </cell>
          <cell r="C31724">
            <v>5.4</v>
          </cell>
        </row>
        <row r="31725">
          <cell r="A31725">
            <v>44565</v>
          </cell>
          <cell r="C31725">
            <v>4.8</v>
          </cell>
        </row>
        <row r="31726">
          <cell r="A31726">
            <v>44565</v>
          </cell>
          <cell r="C31726">
            <v>4.4000000000000004</v>
          </cell>
        </row>
        <row r="31727">
          <cell r="A31727">
            <v>44565</v>
          </cell>
          <cell r="C31727">
            <v>4</v>
          </cell>
        </row>
        <row r="31728">
          <cell r="A31728">
            <v>44565</v>
          </cell>
          <cell r="C31728">
            <v>3.6</v>
          </cell>
        </row>
        <row r="31729">
          <cell r="A31729">
            <v>44565</v>
          </cell>
          <cell r="C31729">
            <v>3.6</v>
          </cell>
        </row>
        <row r="31730">
          <cell r="A31730">
            <v>44565</v>
          </cell>
          <cell r="C31730">
            <v>3.2</v>
          </cell>
        </row>
        <row r="31731">
          <cell r="A31731">
            <v>44565</v>
          </cell>
          <cell r="C31731">
            <v>3.1</v>
          </cell>
        </row>
        <row r="31732">
          <cell r="A31732">
            <v>44566</v>
          </cell>
          <cell r="C31732">
            <v>3.1</v>
          </cell>
        </row>
        <row r="31733">
          <cell r="A31733">
            <v>44566</v>
          </cell>
          <cell r="C31733">
            <v>3.1</v>
          </cell>
        </row>
        <row r="31734">
          <cell r="A31734">
            <v>44566</v>
          </cell>
          <cell r="C31734">
            <v>3.1</v>
          </cell>
        </row>
        <row r="31735">
          <cell r="A31735">
            <v>44566</v>
          </cell>
          <cell r="C31735">
            <v>3</v>
          </cell>
        </row>
        <row r="31736">
          <cell r="A31736">
            <v>44566</v>
          </cell>
          <cell r="C31736">
            <v>3</v>
          </cell>
        </row>
        <row r="31737">
          <cell r="A31737">
            <v>44566</v>
          </cell>
          <cell r="C31737">
            <v>2.9</v>
          </cell>
        </row>
        <row r="31738">
          <cell r="A31738">
            <v>44566</v>
          </cell>
          <cell r="C31738">
            <v>2.7</v>
          </cell>
        </row>
        <row r="31739">
          <cell r="A31739">
            <v>44566</v>
          </cell>
          <cell r="C31739">
            <v>2.7</v>
          </cell>
        </row>
        <row r="31740">
          <cell r="A31740">
            <v>44566</v>
          </cell>
          <cell r="C31740">
            <v>2.9</v>
          </cell>
        </row>
        <row r="31741">
          <cell r="A31741">
            <v>44566</v>
          </cell>
          <cell r="C31741">
            <v>3.5</v>
          </cell>
        </row>
        <row r="31742">
          <cell r="A31742">
            <v>44566</v>
          </cell>
          <cell r="C31742">
            <v>4.4000000000000004</v>
          </cell>
        </row>
        <row r="31743">
          <cell r="A31743">
            <v>44566</v>
          </cell>
          <cell r="C31743">
            <v>5.4</v>
          </cell>
        </row>
        <row r="31744">
          <cell r="A31744">
            <v>44566</v>
          </cell>
          <cell r="C31744">
            <v>6.2</v>
          </cell>
        </row>
        <row r="31745">
          <cell r="A31745">
            <v>44566</v>
          </cell>
          <cell r="C31745">
            <v>6.7</v>
          </cell>
        </row>
        <row r="31746">
          <cell r="A31746">
            <v>44566</v>
          </cell>
          <cell r="C31746">
            <v>6.8</v>
          </cell>
        </row>
        <row r="31747">
          <cell r="A31747">
            <v>44566</v>
          </cell>
          <cell r="C31747">
            <v>6.6</v>
          </cell>
        </row>
        <row r="31748">
          <cell r="A31748">
            <v>44566</v>
          </cell>
          <cell r="C31748">
            <v>6.2</v>
          </cell>
        </row>
        <row r="31749">
          <cell r="A31749">
            <v>44566</v>
          </cell>
          <cell r="C31749">
            <v>5</v>
          </cell>
        </row>
        <row r="31750">
          <cell r="A31750">
            <v>44566</v>
          </cell>
          <cell r="C31750">
            <v>4.3</v>
          </cell>
        </row>
        <row r="31751">
          <cell r="A31751">
            <v>44566</v>
          </cell>
          <cell r="C31751">
            <v>3.3</v>
          </cell>
        </row>
        <row r="31752">
          <cell r="A31752">
            <v>44566</v>
          </cell>
          <cell r="C31752">
            <v>3</v>
          </cell>
        </row>
        <row r="31753">
          <cell r="A31753">
            <v>44566</v>
          </cell>
          <cell r="C31753">
            <v>2.6</v>
          </cell>
        </row>
        <row r="31754">
          <cell r="A31754">
            <v>44566</v>
          </cell>
          <cell r="C31754">
            <v>1.9</v>
          </cell>
        </row>
        <row r="31755">
          <cell r="A31755">
            <v>44566</v>
          </cell>
          <cell r="C31755">
            <v>1.6</v>
          </cell>
        </row>
        <row r="31756">
          <cell r="A31756">
            <v>44567</v>
          </cell>
          <cell r="C31756">
            <v>1.3</v>
          </cell>
        </row>
        <row r="31757">
          <cell r="A31757">
            <v>44567</v>
          </cell>
          <cell r="C31757">
            <v>0.9</v>
          </cell>
        </row>
        <row r="31758">
          <cell r="A31758">
            <v>44567</v>
          </cell>
          <cell r="C31758">
            <v>0.6</v>
          </cell>
        </row>
        <row r="31759">
          <cell r="A31759">
            <v>44567</v>
          </cell>
          <cell r="C31759">
            <v>0.4</v>
          </cell>
        </row>
        <row r="31760">
          <cell r="A31760">
            <v>44567</v>
          </cell>
          <cell r="C31760">
            <v>0.3</v>
          </cell>
        </row>
        <row r="31761">
          <cell r="A31761">
            <v>44567</v>
          </cell>
          <cell r="C31761">
            <v>0.1</v>
          </cell>
        </row>
        <row r="31762">
          <cell r="A31762">
            <v>44567</v>
          </cell>
          <cell r="C31762">
            <v>0.3</v>
          </cell>
        </row>
        <row r="31763">
          <cell r="A31763">
            <v>44567</v>
          </cell>
          <cell r="C31763">
            <v>0.8</v>
          </cell>
        </row>
        <row r="31764">
          <cell r="A31764">
            <v>44567</v>
          </cell>
          <cell r="C31764">
            <v>1.4</v>
          </cell>
        </row>
        <row r="31765">
          <cell r="A31765">
            <v>44567</v>
          </cell>
          <cell r="C31765">
            <v>2.5</v>
          </cell>
        </row>
        <row r="31766">
          <cell r="A31766">
            <v>44567</v>
          </cell>
          <cell r="C31766">
            <v>3.2</v>
          </cell>
        </row>
        <row r="31767">
          <cell r="A31767">
            <v>44567</v>
          </cell>
          <cell r="C31767">
            <v>4.3</v>
          </cell>
        </row>
        <row r="31768">
          <cell r="A31768">
            <v>44567</v>
          </cell>
          <cell r="C31768">
            <v>5.2</v>
          </cell>
        </row>
        <row r="31769">
          <cell r="A31769">
            <v>44567</v>
          </cell>
          <cell r="C31769">
            <v>6</v>
          </cell>
        </row>
        <row r="31770">
          <cell r="A31770">
            <v>44567</v>
          </cell>
          <cell r="C31770">
            <v>6.5</v>
          </cell>
        </row>
        <row r="31771">
          <cell r="A31771">
            <v>44567</v>
          </cell>
          <cell r="C31771">
            <v>6.9</v>
          </cell>
        </row>
        <row r="31772">
          <cell r="A31772">
            <v>44567</v>
          </cell>
          <cell r="C31772">
            <v>7.1</v>
          </cell>
        </row>
        <row r="31773">
          <cell r="A31773">
            <v>44567</v>
          </cell>
          <cell r="C31773">
            <v>7</v>
          </cell>
        </row>
        <row r="31774">
          <cell r="A31774">
            <v>44567</v>
          </cell>
          <cell r="C31774">
            <v>7.1</v>
          </cell>
        </row>
        <row r="31775">
          <cell r="A31775">
            <v>44567</v>
          </cell>
          <cell r="C31775">
            <v>6.7</v>
          </cell>
        </row>
        <row r="31776">
          <cell r="A31776">
            <v>44567</v>
          </cell>
          <cell r="C31776">
            <v>6.3</v>
          </cell>
        </row>
        <row r="31777">
          <cell r="A31777">
            <v>44567</v>
          </cell>
          <cell r="C31777">
            <v>6</v>
          </cell>
        </row>
        <row r="31778">
          <cell r="A31778">
            <v>44567</v>
          </cell>
          <cell r="C31778">
            <v>5.8</v>
          </cell>
        </row>
        <row r="31779">
          <cell r="A31779">
            <v>44567</v>
          </cell>
          <cell r="C31779">
            <v>5.7</v>
          </cell>
        </row>
        <row r="31780">
          <cell r="A31780">
            <v>44568</v>
          </cell>
          <cell r="C31780">
            <v>5.3</v>
          </cell>
        </row>
        <row r="31781">
          <cell r="A31781">
            <v>44568</v>
          </cell>
          <cell r="C31781">
            <v>5.0999999999999996</v>
          </cell>
        </row>
        <row r="31782">
          <cell r="A31782">
            <v>44568</v>
          </cell>
          <cell r="C31782">
            <v>4.8</v>
          </cell>
        </row>
        <row r="31783">
          <cell r="A31783">
            <v>44568</v>
          </cell>
          <cell r="C31783">
            <v>4.5999999999999996</v>
          </cell>
        </row>
        <row r="31784">
          <cell r="A31784">
            <v>44568</v>
          </cell>
          <cell r="C31784">
            <v>4.5</v>
          </cell>
        </row>
        <row r="31785">
          <cell r="A31785">
            <v>44568</v>
          </cell>
          <cell r="C31785">
            <v>4.5</v>
          </cell>
        </row>
        <row r="31786">
          <cell r="A31786">
            <v>44568</v>
          </cell>
          <cell r="C31786">
            <v>4</v>
          </cell>
        </row>
        <row r="31787">
          <cell r="A31787">
            <v>44568</v>
          </cell>
          <cell r="C31787">
            <v>4</v>
          </cell>
        </row>
        <row r="31788">
          <cell r="A31788">
            <v>44568</v>
          </cell>
          <cell r="C31788">
            <v>4.0999999999999996</v>
          </cell>
        </row>
        <row r="31789">
          <cell r="A31789">
            <v>44568</v>
          </cell>
          <cell r="C31789">
            <v>4.5</v>
          </cell>
        </row>
        <row r="31790">
          <cell r="A31790">
            <v>44568</v>
          </cell>
          <cell r="C31790">
            <v>4.5999999999999996</v>
          </cell>
        </row>
        <row r="31791">
          <cell r="A31791">
            <v>44568</v>
          </cell>
          <cell r="C31791">
            <v>4.9000000000000004</v>
          </cell>
        </row>
        <row r="31792">
          <cell r="A31792">
            <v>44568</v>
          </cell>
          <cell r="C31792">
            <v>5.0999999999999996</v>
          </cell>
        </row>
        <row r="31793">
          <cell r="A31793">
            <v>44568</v>
          </cell>
          <cell r="C31793">
            <v>5.0999999999999996</v>
          </cell>
        </row>
        <row r="31794">
          <cell r="A31794">
            <v>44568</v>
          </cell>
          <cell r="C31794">
            <v>5.0999999999999996</v>
          </cell>
        </row>
        <row r="31795">
          <cell r="A31795">
            <v>44568</v>
          </cell>
          <cell r="C31795">
            <v>4.8</v>
          </cell>
        </row>
        <row r="31796">
          <cell r="A31796">
            <v>44568</v>
          </cell>
          <cell r="C31796">
            <v>4.7</v>
          </cell>
        </row>
        <row r="31797">
          <cell r="A31797">
            <v>44568</v>
          </cell>
          <cell r="C31797">
            <v>4.4000000000000004</v>
          </cell>
        </row>
        <row r="31798">
          <cell r="A31798">
            <v>44568</v>
          </cell>
          <cell r="C31798">
            <v>4.3</v>
          </cell>
        </row>
        <row r="31799">
          <cell r="A31799">
            <v>44568</v>
          </cell>
          <cell r="C31799">
            <v>4.2</v>
          </cell>
        </row>
        <row r="31800">
          <cell r="A31800">
            <v>44568</v>
          </cell>
          <cell r="C31800">
            <v>4.0999999999999996</v>
          </cell>
        </row>
        <row r="31801">
          <cell r="A31801">
            <v>44568</v>
          </cell>
          <cell r="C31801">
            <v>4.0999999999999996</v>
          </cell>
        </row>
        <row r="31802">
          <cell r="A31802">
            <v>44568</v>
          </cell>
          <cell r="C31802">
            <v>4.0999999999999996</v>
          </cell>
        </row>
        <row r="31803">
          <cell r="A31803">
            <v>44568</v>
          </cell>
          <cell r="C31803">
            <v>4.3</v>
          </cell>
        </row>
        <row r="31804">
          <cell r="A31804">
            <v>44569</v>
          </cell>
          <cell r="C31804">
            <v>4.7</v>
          </cell>
        </row>
        <row r="31805">
          <cell r="A31805">
            <v>44569</v>
          </cell>
          <cell r="C31805">
            <v>4.9000000000000004</v>
          </cell>
        </row>
        <row r="31806">
          <cell r="A31806">
            <v>44569</v>
          </cell>
          <cell r="C31806">
            <v>5.5</v>
          </cell>
        </row>
        <row r="31807">
          <cell r="A31807">
            <v>44569</v>
          </cell>
          <cell r="C31807">
            <v>6</v>
          </cell>
        </row>
        <row r="31808">
          <cell r="A31808">
            <v>44569</v>
          </cell>
          <cell r="C31808">
            <v>6.5</v>
          </cell>
        </row>
        <row r="31809">
          <cell r="A31809">
            <v>44569</v>
          </cell>
          <cell r="C31809">
            <v>7</v>
          </cell>
        </row>
        <row r="31810">
          <cell r="A31810">
            <v>44569</v>
          </cell>
          <cell r="C31810">
            <v>7.6</v>
          </cell>
        </row>
        <row r="31811">
          <cell r="A31811">
            <v>44569</v>
          </cell>
          <cell r="C31811">
            <v>8.1</v>
          </cell>
        </row>
        <row r="31812">
          <cell r="A31812">
            <v>44569</v>
          </cell>
          <cell r="C31812">
            <v>8.5</v>
          </cell>
        </row>
        <row r="31813">
          <cell r="A31813">
            <v>44569</v>
          </cell>
          <cell r="C31813">
            <v>8.9</v>
          </cell>
        </row>
        <row r="31814">
          <cell r="A31814">
            <v>44569</v>
          </cell>
          <cell r="C31814">
            <v>9.5</v>
          </cell>
        </row>
        <row r="31815">
          <cell r="A31815">
            <v>44569</v>
          </cell>
          <cell r="C31815">
            <v>9.5</v>
          </cell>
        </row>
        <row r="31816">
          <cell r="A31816">
            <v>44569</v>
          </cell>
          <cell r="C31816">
            <v>9.5</v>
          </cell>
        </row>
        <row r="31817">
          <cell r="A31817">
            <v>44569</v>
          </cell>
          <cell r="C31817">
            <v>9.1999999999999993</v>
          </cell>
        </row>
        <row r="31818">
          <cell r="A31818">
            <v>44569</v>
          </cell>
          <cell r="C31818">
            <v>8.8000000000000007</v>
          </cell>
        </row>
        <row r="31819">
          <cell r="A31819">
            <v>44569</v>
          </cell>
          <cell r="C31819">
            <v>8.1999999999999993</v>
          </cell>
        </row>
        <row r="31820">
          <cell r="A31820">
            <v>44569</v>
          </cell>
          <cell r="C31820">
            <v>7.6</v>
          </cell>
        </row>
        <row r="31821">
          <cell r="A31821">
            <v>44569</v>
          </cell>
          <cell r="C31821">
            <v>7.1</v>
          </cell>
        </row>
        <row r="31822">
          <cell r="A31822">
            <v>44569</v>
          </cell>
          <cell r="C31822">
            <v>6.5</v>
          </cell>
        </row>
        <row r="31823">
          <cell r="A31823">
            <v>44569</v>
          </cell>
          <cell r="C31823">
            <v>6</v>
          </cell>
        </row>
        <row r="31824">
          <cell r="A31824">
            <v>44569</v>
          </cell>
          <cell r="C31824">
            <v>5.6</v>
          </cell>
        </row>
        <row r="31825">
          <cell r="A31825">
            <v>44569</v>
          </cell>
          <cell r="C31825">
            <v>5.4</v>
          </cell>
        </row>
        <row r="31826">
          <cell r="A31826">
            <v>44569</v>
          </cell>
          <cell r="C31826">
            <v>5.4</v>
          </cell>
        </row>
        <row r="31827">
          <cell r="A31827">
            <v>44569</v>
          </cell>
          <cell r="C31827">
            <v>5.3</v>
          </cell>
        </row>
        <row r="31828">
          <cell r="A31828">
            <v>44570</v>
          </cell>
          <cell r="C31828">
            <v>5.2</v>
          </cell>
        </row>
        <row r="31829">
          <cell r="A31829">
            <v>44570</v>
          </cell>
          <cell r="C31829">
            <v>5</v>
          </cell>
        </row>
        <row r="31830">
          <cell r="A31830">
            <v>44570</v>
          </cell>
          <cell r="C31830">
            <v>4.7</v>
          </cell>
        </row>
        <row r="31831">
          <cell r="A31831">
            <v>44570</v>
          </cell>
          <cell r="C31831">
            <v>4.5999999999999996</v>
          </cell>
        </row>
        <row r="31832">
          <cell r="A31832">
            <v>44570</v>
          </cell>
          <cell r="C31832">
            <v>4.5999999999999996</v>
          </cell>
        </row>
        <row r="31833">
          <cell r="A31833">
            <v>44570</v>
          </cell>
          <cell r="C31833">
            <v>4.5999999999999996</v>
          </cell>
        </row>
        <row r="31834">
          <cell r="A31834">
            <v>44570</v>
          </cell>
          <cell r="C31834">
            <v>4.3</v>
          </cell>
        </row>
        <row r="31835">
          <cell r="A31835">
            <v>44570</v>
          </cell>
          <cell r="C31835">
            <v>4.4000000000000004</v>
          </cell>
        </row>
        <row r="31836">
          <cell r="A31836">
            <v>44570</v>
          </cell>
          <cell r="C31836">
            <v>4.5</v>
          </cell>
        </row>
        <row r="31837">
          <cell r="A31837">
            <v>44570</v>
          </cell>
          <cell r="C31837">
            <v>4.9000000000000004</v>
          </cell>
        </row>
        <row r="31838">
          <cell r="A31838">
            <v>44570</v>
          </cell>
          <cell r="C31838">
            <v>5.8</v>
          </cell>
        </row>
        <row r="31839">
          <cell r="A31839">
            <v>44570</v>
          </cell>
          <cell r="C31839">
            <v>6.5</v>
          </cell>
        </row>
        <row r="31840">
          <cell r="A31840">
            <v>44570</v>
          </cell>
          <cell r="C31840">
            <v>7.1</v>
          </cell>
        </row>
        <row r="31841">
          <cell r="A31841">
            <v>44570</v>
          </cell>
          <cell r="C31841">
            <v>7.4</v>
          </cell>
        </row>
        <row r="31842">
          <cell r="A31842">
            <v>44570</v>
          </cell>
          <cell r="C31842">
            <v>7.6</v>
          </cell>
        </row>
        <row r="31843">
          <cell r="A31843">
            <v>44570</v>
          </cell>
          <cell r="C31843">
            <v>7.6</v>
          </cell>
        </row>
        <row r="31844">
          <cell r="A31844">
            <v>44570</v>
          </cell>
          <cell r="C31844">
            <v>7.2</v>
          </cell>
        </row>
        <row r="31845">
          <cell r="A31845">
            <v>44570</v>
          </cell>
          <cell r="C31845">
            <v>6.6</v>
          </cell>
        </row>
        <row r="31846">
          <cell r="A31846">
            <v>44570</v>
          </cell>
          <cell r="C31846">
            <v>6.5</v>
          </cell>
        </row>
        <row r="31847">
          <cell r="A31847">
            <v>44570</v>
          </cell>
          <cell r="C31847">
            <v>6.5</v>
          </cell>
        </row>
        <row r="31848">
          <cell r="A31848">
            <v>44570</v>
          </cell>
          <cell r="C31848">
            <v>6.5</v>
          </cell>
        </row>
        <row r="31849">
          <cell r="A31849">
            <v>44570</v>
          </cell>
          <cell r="C31849">
            <v>6.5</v>
          </cell>
        </row>
        <row r="31850">
          <cell r="A31850">
            <v>44570</v>
          </cell>
          <cell r="C31850">
            <v>6.7</v>
          </cell>
        </row>
        <row r="31851">
          <cell r="A31851">
            <v>44570</v>
          </cell>
          <cell r="C31851">
            <v>6.6</v>
          </cell>
        </row>
        <row r="31852">
          <cell r="A31852">
            <v>44571</v>
          </cell>
          <cell r="C31852">
            <v>6.6</v>
          </cell>
        </row>
        <row r="31853">
          <cell r="A31853">
            <v>44571</v>
          </cell>
          <cell r="C31853">
            <v>6.5</v>
          </cell>
        </row>
        <row r="31854">
          <cell r="A31854">
            <v>44571</v>
          </cell>
          <cell r="C31854">
            <v>6.5</v>
          </cell>
        </row>
        <row r="31855">
          <cell r="A31855">
            <v>44571</v>
          </cell>
          <cell r="C31855">
            <v>6.6</v>
          </cell>
        </row>
        <row r="31856">
          <cell r="A31856">
            <v>44571</v>
          </cell>
          <cell r="C31856">
            <v>6.5</v>
          </cell>
        </row>
        <row r="31857">
          <cell r="A31857">
            <v>44571</v>
          </cell>
          <cell r="C31857">
            <v>6.6</v>
          </cell>
        </row>
        <row r="31858">
          <cell r="A31858">
            <v>44571</v>
          </cell>
          <cell r="C31858">
            <v>6.7</v>
          </cell>
        </row>
        <row r="31859">
          <cell r="A31859">
            <v>44571</v>
          </cell>
          <cell r="C31859">
            <v>6.8</v>
          </cell>
        </row>
        <row r="31860">
          <cell r="A31860">
            <v>44571</v>
          </cell>
          <cell r="C31860">
            <v>7</v>
          </cell>
        </row>
        <row r="31861">
          <cell r="A31861">
            <v>44571</v>
          </cell>
          <cell r="C31861">
            <v>7.3</v>
          </cell>
        </row>
        <row r="31862">
          <cell r="A31862">
            <v>44571</v>
          </cell>
          <cell r="C31862">
            <v>7.5</v>
          </cell>
        </row>
        <row r="31863">
          <cell r="A31863">
            <v>44571</v>
          </cell>
          <cell r="C31863">
            <v>8.1999999999999993</v>
          </cell>
        </row>
        <row r="31864">
          <cell r="A31864">
            <v>44571</v>
          </cell>
          <cell r="C31864">
            <v>8.6</v>
          </cell>
        </row>
        <row r="31865">
          <cell r="A31865">
            <v>44571</v>
          </cell>
          <cell r="C31865">
            <v>9.1999999999999993</v>
          </cell>
        </row>
        <row r="31866">
          <cell r="A31866">
            <v>44571</v>
          </cell>
          <cell r="C31866">
            <v>9.5</v>
          </cell>
        </row>
        <row r="31867">
          <cell r="A31867">
            <v>44571</v>
          </cell>
          <cell r="C31867">
            <v>9.6</v>
          </cell>
        </row>
        <row r="31868">
          <cell r="A31868">
            <v>44571</v>
          </cell>
          <cell r="C31868">
            <v>9.4</v>
          </cell>
        </row>
        <row r="31869">
          <cell r="A31869">
            <v>44571</v>
          </cell>
          <cell r="C31869">
            <v>9.3000000000000007</v>
          </cell>
        </row>
        <row r="31870">
          <cell r="A31870">
            <v>44571</v>
          </cell>
          <cell r="C31870">
            <v>9.4</v>
          </cell>
        </row>
        <row r="31871">
          <cell r="A31871">
            <v>44571</v>
          </cell>
          <cell r="C31871">
            <v>9.5</v>
          </cell>
        </row>
        <row r="31872">
          <cell r="A31872">
            <v>44571</v>
          </cell>
          <cell r="C31872">
            <v>9.5</v>
          </cell>
        </row>
        <row r="31873">
          <cell r="A31873">
            <v>44571</v>
          </cell>
          <cell r="C31873">
            <v>9.4</v>
          </cell>
        </row>
        <row r="31874">
          <cell r="A31874">
            <v>44571</v>
          </cell>
          <cell r="C31874">
            <v>9.6999999999999993</v>
          </cell>
        </row>
        <row r="31875">
          <cell r="A31875">
            <v>44571</v>
          </cell>
          <cell r="C31875">
            <v>9.6</v>
          </cell>
        </row>
        <row r="31876">
          <cell r="A31876">
            <v>44572</v>
          </cell>
          <cell r="C31876">
            <v>9.5</v>
          </cell>
        </row>
        <row r="31877">
          <cell r="A31877">
            <v>44572</v>
          </cell>
          <cell r="C31877">
            <v>9.6</v>
          </cell>
        </row>
        <row r="31878">
          <cell r="A31878">
            <v>44572</v>
          </cell>
          <cell r="C31878">
            <v>9.6999999999999993</v>
          </cell>
        </row>
        <row r="31879">
          <cell r="A31879">
            <v>44572</v>
          </cell>
          <cell r="C31879">
            <v>9.8000000000000007</v>
          </cell>
        </row>
        <row r="31880">
          <cell r="A31880">
            <v>44572</v>
          </cell>
          <cell r="C31880">
            <v>9.6999999999999993</v>
          </cell>
        </row>
        <row r="31881">
          <cell r="A31881">
            <v>44572</v>
          </cell>
          <cell r="C31881">
            <v>9.6999999999999993</v>
          </cell>
        </row>
        <row r="31882">
          <cell r="A31882">
            <v>44572</v>
          </cell>
          <cell r="C31882">
            <v>9.5</v>
          </cell>
        </row>
        <row r="31883">
          <cell r="A31883">
            <v>44572</v>
          </cell>
          <cell r="C31883">
            <v>9.5</v>
          </cell>
        </row>
        <row r="31884">
          <cell r="A31884">
            <v>44572</v>
          </cell>
          <cell r="C31884">
            <v>9.4</v>
          </cell>
        </row>
        <row r="31885">
          <cell r="A31885">
            <v>44572</v>
          </cell>
          <cell r="C31885">
            <v>9.4</v>
          </cell>
        </row>
        <row r="31886">
          <cell r="A31886">
            <v>44572</v>
          </cell>
          <cell r="C31886">
            <v>9.6</v>
          </cell>
        </row>
        <row r="31887">
          <cell r="A31887">
            <v>44572</v>
          </cell>
          <cell r="C31887">
            <v>9.9</v>
          </cell>
        </row>
        <row r="31888">
          <cell r="A31888">
            <v>44572</v>
          </cell>
          <cell r="C31888">
            <v>10</v>
          </cell>
        </row>
        <row r="31889">
          <cell r="A31889">
            <v>44572</v>
          </cell>
          <cell r="C31889">
            <v>10</v>
          </cell>
        </row>
        <row r="31890">
          <cell r="A31890">
            <v>44572</v>
          </cell>
          <cell r="C31890">
            <v>10</v>
          </cell>
        </row>
        <row r="31891">
          <cell r="A31891">
            <v>44572</v>
          </cell>
          <cell r="C31891">
            <v>9.6999999999999993</v>
          </cell>
        </row>
        <row r="31892">
          <cell r="A31892">
            <v>44572</v>
          </cell>
          <cell r="C31892">
            <v>8.6999999999999993</v>
          </cell>
        </row>
        <row r="31893">
          <cell r="A31893">
            <v>44572</v>
          </cell>
          <cell r="C31893">
            <v>8</v>
          </cell>
        </row>
        <row r="31894">
          <cell r="A31894">
            <v>44572</v>
          </cell>
          <cell r="C31894">
            <v>7.6</v>
          </cell>
        </row>
        <row r="31895">
          <cell r="A31895">
            <v>44572</v>
          </cell>
          <cell r="C31895">
            <v>7</v>
          </cell>
        </row>
        <row r="31896">
          <cell r="A31896">
            <v>44572</v>
          </cell>
          <cell r="C31896">
            <v>6.4</v>
          </cell>
        </row>
        <row r="31897">
          <cell r="A31897">
            <v>44572</v>
          </cell>
          <cell r="C31897">
            <v>5.8</v>
          </cell>
        </row>
        <row r="31898">
          <cell r="A31898">
            <v>44572</v>
          </cell>
          <cell r="C31898">
            <v>5.7</v>
          </cell>
        </row>
        <row r="31899">
          <cell r="A31899">
            <v>44572</v>
          </cell>
          <cell r="C31899">
            <v>5.0999999999999996</v>
          </cell>
        </row>
        <row r="31900">
          <cell r="A31900">
            <v>44573</v>
          </cell>
          <cell r="C31900">
            <v>4.4000000000000004</v>
          </cell>
        </row>
        <row r="31901">
          <cell r="A31901">
            <v>44573</v>
          </cell>
          <cell r="C31901">
            <v>4</v>
          </cell>
        </row>
        <row r="31902">
          <cell r="A31902">
            <v>44573</v>
          </cell>
          <cell r="C31902">
            <v>3.3</v>
          </cell>
        </row>
        <row r="31903">
          <cell r="A31903">
            <v>44573</v>
          </cell>
          <cell r="C31903">
            <v>3</v>
          </cell>
        </row>
        <row r="31904">
          <cell r="A31904">
            <v>44573</v>
          </cell>
          <cell r="C31904">
            <v>2.6</v>
          </cell>
        </row>
        <row r="31905">
          <cell r="A31905">
            <v>44573</v>
          </cell>
          <cell r="C31905">
            <v>2.4</v>
          </cell>
        </row>
        <row r="31906">
          <cell r="A31906">
            <v>44573</v>
          </cell>
          <cell r="C31906">
            <v>1.8</v>
          </cell>
        </row>
        <row r="31907">
          <cell r="A31907">
            <v>44573</v>
          </cell>
          <cell r="C31907">
            <v>1.7</v>
          </cell>
        </row>
        <row r="31908">
          <cell r="A31908">
            <v>44573</v>
          </cell>
          <cell r="C31908">
            <v>1.8</v>
          </cell>
        </row>
        <row r="31909">
          <cell r="A31909">
            <v>44573</v>
          </cell>
          <cell r="C31909">
            <v>2.6</v>
          </cell>
        </row>
        <row r="31910">
          <cell r="A31910">
            <v>44573</v>
          </cell>
          <cell r="C31910">
            <v>3.5</v>
          </cell>
        </row>
        <row r="31911">
          <cell r="A31911">
            <v>44573</v>
          </cell>
          <cell r="C31911">
            <v>4.8</v>
          </cell>
        </row>
        <row r="31912">
          <cell r="A31912">
            <v>44573</v>
          </cell>
          <cell r="C31912">
            <v>5.7</v>
          </cell>
        </row>
        <row r="31913">
          <cell r="A31913">
            <v>44573</v>
          </cell>
          <cell r="C31913">
            <v>6.6</v>
          </cell>
        </row>
        <row r="31914">
          <cell r="A31914">
            <v>44573</v>
          </cell>
          <cell r="C31914">
            <v>6.9</v>
          </cell>
        </row>
        <row r="31915">
          <cell r="A31915">
            <v>44573</v>
          </cell>
          <cell r="C31915">
            <v>7</v>
          </cell>
        </row>
        <row r="31916">
          <cell r="A31916">
            <v>44573</v>
          </cell>
          <cell r="C31916">
            <v>7.1</v>
          </cell>
        </row>
        <row r="31917">
          <cell r="A31917">
            <v>44573</v>
          </cell>
          <cell r="C31917">
            <v>5.9</v>
          </cell>
        </row>
        <row r="31918">
          <cell r="A31918">
            <v>44573</v>
          </cell>
          <cell r="C31918">
            <v>5.0999999999999996</v>
          </cell>
        </row>
        <row r="31919">
          <cell r="A31919">
            <v>44573</v>
          </cell>
          <cell r="C31919">
            <v>4.4000000000000004</v>
          </cell>
        </row>
        <row r="31920">
          <cell r="A31920">
            <v>44573</v>
          </cell>
          <cell r="C31920">
            <v>3.7</v>
          </cell>
        </row>
        <row r="31921">
          <cell r="A31921">
            <v>44573</v>
          </cell>
          <cell r="C31921">
            <v>3.6</v>
          </cell>
        </row>
        <row r="31922">
          <cell r="A31922">
            <v>44573</v>
          </cell>
          <cell r="C31922">
            <v>3.2</v>
          </cell>
        </row>
        <row r="31923">
          <cell r="A31923">
            <v>44573</v>
          </cell>
          <cell r="C31923">
            <v>2.7</v>
          </cell>
        </row>
        <row r="31924">
          <cell r="A31924">
            <v>44574</v>
          </cell>
          <cell r="C31924">
            <v>2.4</v>
          </cell>
        </row>
        <row r="31925">
          <cell r="A31925">
            <v>44574</v>
          </cell>
          <cell r="C31925">
            <v>1.9</v>
          </cell>
        </row>
        <row r="31926">
          <cell r="A31926">
            <v>44574</v>
          </cell>
          <cell r="C31926">
            <v>1.4</v>
          </cell>
        </row>
        <row r="31927">
          <cell r="A31927">
            <v>44574</v>
          </cell>
          <cell r="C31927">
            <v>1.3</v>
          </cell>
        </row>
        <row r="31928">
          <cell r="A31928">
            <v>44574</v>
          </cell>
          <cell r="C31928">
            <v>1.2</v>
          </cell>
        </row>
        <row r="31929">
          <cell r="A31929">
            <v>44574</v>
          </cell>
          <cell r="C31929">
            <v>1</v>
          </cell>
        </row>
        <row r="31930">
          <cell r="A31930">
            <v>44574</v>
          </cell>
          <cell r="C31930">
            <v>0.7</v>
          </cell>
        </row>
        <row r="31931">
          <cell r="A31931">
            <v>44574</v>
          </cell>
          <cell r="C31931">
            <v>0.8</v>
          </cell>
        </row>
        <row r="31932">
          <cell r="A31932">
            <v>44574</v>
          </cell>
          <cell r="C31932">
            <v>1.1000000000000001</v>
          </cell>
        </row>
        <row r="31933">
          <cell r="A31933">
            <v>44574</v>
          </cell>
          <cell r="C31933">
            <v>2</v>
          </cell>
        </row>
        <row r="31934">
          <cell r="A31934">
            <v>44574</v>
          </cell>
          <cell r="C31934">
            <v>2.7</v>
          </cell>
        </row>
        <row r="31935">
          <cell r="A31935">
            <v>44574</v>
          </cell>
          <cell r="C31935">
            <v>4.2</v>
          </cell>
        </row>
        <row r="31936">
          <cell r="A31936">
            <v>44574</v>
          </cell>
          <cell r="C31936">
            <v>5.5</v>
          </cell>
        </row>
        <row r="31937">
          <cell r="A31937">
            <v>44574</v>
          </cell>
          <cell r="C31937">
            <v>6.5</v>
          </cell>
        </row>
        <row r="31938">
          <cell r="A31938">
            <v>44574</v>
          </cell>
          <cell r="C31938">
            <v>6.8</v>
          </cell>
        </row>
        <row r="31939">
          <cell r="A31939">
            <v>44574</v>
          </cell>
          <cell r="C31939">
            <v>6.7</v>
          </cell>
        </row>
        <row r="31940">
          <cell r="A31940">
            <v>44574</v>
          </cell>
          <cell r="C31940">
            <v>5.9</v>
          </cell>
        </row>
        <row r="31941">
          <cell r="A31941">
            <v>44574</v>
          </cell>
          <cell r="C31941">
            <v>4.9000000000000004</v>
          </cell>
        </row>
        <row r="31942">
          <cell r="A31942">
            <v>44574</v>
          </cell>
          <cell r="C31942">
            <v>4.0999999999999996</v>
          </cell>
        </row>
        <row r="31943">
          <cell r="A31943">
            <v>44574</v>
          </cell>
          <cell r="C31943">
            <v>3.5</v>
          </cell>
        </row>
        <row r="31944">
          <cell r="A31944">
            <v>44574</v>
          </cell>
          <cell r="C31944">
            <v>2.9</v>
          </cell>
        </row>
        <row r="31945">
          <cell r="A31945">
            <v>44574</v>
          </cell>
          <cell r="C31945">
            <v>2.7</v>
          </cell>
        </row>
        <row r="31946">
          <cell r="A31946">
            <v>44574</v>
          </cell>
          <cell r="C31946">
            <v>2.9</v>
          </cell>
        </row>
        <row r="31947">
          <cell r="A31947">
            <v>44574</v>
          </cell>
          <cell r="C31947">
            <v>2.5</v>
          </cell>
        </row>
        <row r="31948">
          <cell r="A31948">
            <v>44575</v>
          </cell>
          <cell r="C31948">
            <v>2.2000000000000002</v>
          </cell>
        </row>
        <row r="31949">
          <cell r="A31949">
            <v>44575</v>
          </cell>
          <cell r="C31949">
            <v>1.8</v>
          </cell>
        </row>
        <row r="31950">
          <cell r="A31950">
            <v>44575</v>
          </cell>
          <cell r="C31950">
            <v>1.5</v>
          </cell>
        </row>
        <row r="31951">
          <cell r="A31951">
            <v>44575</v>
          </cell>
          <cell r="C31951">
            <v>1.4</v>
          </cell>
        </row>
        <row r="31952">
          <cell r="A31952">
            <v>44575</v>
          </cell>
          <cell r="C31952">
            <v>1.3</v>
          </cell>
        </row>
        <row r="31953">
          <cell r="A31953">
            <v>44575</v>
          </cell>
          <cell r="C31953">
            <v>1.2</v>
          </cell>
        </row>
        <row r="31954">
          <cell r="A31954">
            <v>44575</v>
          </cell>
          <cell r="C31954">
            <v>0.9</v>
          </cell>
        </row>
        <row r="31955">
          <cell r="A31955">
            <v>44575</v>
          </cell>
          <cell r="C31955">
            <v>1</v>
          </cell>
        </row>
        <row r="31956">
          <cell r="A31956">
            <v>44575</v>
          </cell>
          <cell r="C31956">
            <v>1.2</v>
          </cell>
        </row>
        <row r="31957">
          <cell r="A31957">
            <v>44575</v>
          </cell>
          <cell r="C31957">
            <v>1.8</v>
          </cell>
        </row>
        <row r="31958">
          <cell r="A31958">
            <v>44575</v>
          </cell>
          <cell r="C31958">
            <v>2.1</v>
          </cell>
        </row>
        <row r="31959">
          <cell r="A31959">
            <v>44575</v>
          </cell>
          <cell r="C31959">
            <v>3.4</v>
          </cell>
        </row>
        <row r="31960">
          <cell r="A31960">
            <v>44575</v>
          </cell>
          <cell r="C31960">
            <v>4.4000000000000004</v>
          </cell>
        </row>
        <row r="31961">
          <cell r="A31961">
            <v>44575</v>
          </cell>
          <cell r="C31961">
            <v>5.4</v>
          </cell>
        </row>
        <row r="31962">
          <cell r="A31962">
            <v>44575</v>
          </cell>
          <cell r="C31962">
            <v>5.8</v>
          </cell>
        </row>
        <row r="31963">
          <cell r="A31963">
            <v>44575</v>
          </cell>
          <cell r="C31963">
            <v>6</v>
          </cell>
        </row>
        <row r="31964">
          <cell r="A31964">
            <v>44575</v>
          </cell>
          <cell r="C31964">
            <v>6.2</v>
          </cell>
        </row>
        <row r="31965">
          <cell r="A31965">
            <v>44575</v>
          </cell>
          <cell r="C31965">
            <v>4.8</v>
          </cell>
        </row>
        <row r="31966">
          <cell r="A31966">
            <v>44575</v>
          </cell>
          <cell r="C31966">
            <v>4.3</v>
          </cell>
        </row>
        <row r="31967">
          <cell r="A31967">
            <v>44575</v>
          </cell>
          <cell r="C31967">
            <v>3.5</v>
          </cell>
        </row>
        <row r="31968">
          <cell r="A31968">
            <v>44575</v>
          </cell>
          <cell r="C31968">
            <v>3.1</v>
          </cell>
        </row>
        <row r="31969">
          <cell r="A31969">
            <v>44575</v>
          </cell>
          <cell r="C31969">
            <v>3</v>
          </cell>
        </row>
        <row r="31970">
          <cell r="A31970">
            <v>44575</v>
          </cell>
          <cell r="C31970">
            <v>2.5</v>
          </cell>
        </row>
        <row r="31971">
          <cell r="A31971">
            <v>44575</v>
          </cell>
          <cell r="C31971">
            <v>2.2999999999999998</v>
          </cell>
        </row>
        <row r="31972">
          <cell r="A31972">
            <v>44576</v>
          </cell>
          <cell r="C31972">
            <v>2</v>
          </cell>
        </row>
        <row r="31973">
          <cell r="A31973">
            <v>44576</v>
          </cell>
          <cell r="C31973">
            <v>1.8</v>
          </cell>
        </row>
        <row r="31974">
          <cell r="A31974">
            <v>44576</v>
          </cell>
          <cell r="C31974">
            <v>1.4</v>
          </cell>
        </row>
        <row r="31975">
          <cell r="A31975">
            <v>44576</v>
          </cell>
          <cell r="C31975">
            <v>1.5</v>
          </cell>
        </row>
        <row r="31976">
          <cell r="A31976">
            <v>44576</v>
          </cell>
          <cell r="C31976">
            <v>1.7</v>
          </cell>
        </row>
        <row r="31977">
          <cell r="A31977">
            <v>44576</v>
          </cell>
          <cell r="C31977">
            <v>2</v>
          </cell>
        </row>
        <row r="31978">
          <cell r="A31978">
            <v>44576</v>
          </cell>
          <cell r="C31978">
            <v>2.2999999999999998</v>
          </cell>
        </row>
        <row r="31979">
          <cell r="A31979">
            <v>44576</v>
          </cell>
          <cell r="C31979">
            <v>2.2000000000000002</v>
          </cell>
        </row>
        <row r="31980">
          <cell r="A31980">
            <v>44576</v>
          </cell>
          <cell r="C31980">
            <v>2.2999999999999998</v>
          </cell>
        </row>
        <row r="31981">
          <cell r="A31981">
            <v>44576</v>
          </cell>
          <cell r="C31981">
            <v>3.1</v>
          </cell>
        </row>
        <row r="31982">
          <cell r="A31982">
            <v>44576</v>
          </cell>
          <cell r="C31982">
            <v>3.5</v>
          </cell>
        </row>
        <row r="31983">
          <cell r="A31983">
            <v>44576</v>
          </cell>
          <cell r="C31983">
            <v>4.8</v>
          </cell>
        </row>
        <row r="31984">
          <cell r="A31984">
            <v>44576</v>
          </cell>
          <cell r="C31984">
            <v>5.9</v>
          </cell>
        </row>
        <row r="31985">
          <cell r="A31985">
            <v>44576</v>
          </cell>
          <cell r="C31985">
            <v>6.8</v>
          </cell>
        </row>
        <row r="31986">
          <cell r="A31986">
            <v>44576</v>
          </cell>
          <cell r="C31986">
            <v>7.3</v>
          </cell>
        </row>
        <row r="31987">
          <cell r="A31987">
            <v>44576</v>
          </cell>
          <cell r="C31987">
            <v>7.5</v>
          </cell>
        </row>
        <row r="31988">
          <cell r="A31988">
            <v>44576</v>
          </cell>
          <cell r="C31988">
            <v>7.1</v>
          </cell>
        </row>
        <row r="31989">
          <cell r="A31989">
            <v>44576</v>
          </cell>
          <cell r="C31989">
            <v>6.3</v>
          </cell>
        </row>
        <row r="31990">
          <cell r="A31990">
            <v>44576</v>
          </cell>
          <cell r="C31990">
            <v>5.8</v>
          </cell>
        </row>
        <row r="31991">
          <cell r="A31991">
            <v>44576</v>
          </cell>
          <cell r="C31991">
            <v>5.8</v>
          </cell>
        </row>
        <row r="31992">
          <cell r="A31992">
            <v>44576</v>
          </cell>
          <cell r="C31992">
            <v>5.6</v>
          </cell>
        </row>
        <row r="31993">
          <cell r="A31993">
            <v>44576</v>
          </cell>
          <cell r="C31993">
            <v>5.7</v>
          </cell>
        </row>
        <row r="31994">
          <cell r="A31994">
            <v>44576</v>
          </cell>
          <cell r="C31994">
            <v>5.5</v>
          </cell>
        </row>
        <row r="31995">
          <cell r="A31995">
            <v>44576</v>
          </cell>
          <cell r="C31995">
            <v>5.4</v>
          </cell>
        </row>
        <row r="31996">
          <cell r="A31996">
            <v>44577</v>
          </cell>
          <cell r="C31996">
            <v>5.4</v>
          </cell>
        </row>
        <row r="31997">
          <cell r="A31997">
            <v>44577</v>
          </cell>
          <cell r="C31997">
            <v>5.5</v>
          </cell>
        </row>
        <row r="31998">
          <cell r="A31998">
            <v>44577</v>
          </cell>
          <cell r="C31998">
            <v>5.3</v>
          </cell>
        </row>
        <row r="31999">
          <cell r="A31999">
            <v>44577</v>
          </cell>
          <cell r="C31999">
            <v>5.3</v>
          </cell>
        </row>
        <row r="32000">
          <cell r="A32000">
            <v>44577</v>
          </cell>
          <cell r="C32000">
            <v>5.2</v>
          </cell>
        </row>
        <row r="32001">
          <cell r="A32001">
            <v>44577</v>
          </cell>
          <cell r="C32001">
            <v>5</v>
          </cell>
        </row>
        <row r="32002">
          <cell r="A32002">
            <v>44577</v>
          </cell>
          <cell r="C32002">
            <v>5.0999999999999996</v>
          </cell>
        </row>
        <row r="32003">
          <cell r="A32003">
            <v>44577</v>
          </cell>
          <cell r="C32003">
            <v>5</v>
          </cell>
        </row>
        <row r="32004">
          <cell r="A32004">
            <v>44577</v>
          </cell>
          <cell r="C32004">
            <v>5.0999999999999996</v>
          </cell>
        </row>
        <row r="32005">
          <cell r="A32005">
            <v>44577</v>
          </cell>
          <cell r="C32005">
            <v>5.7</v>
          </cell>
        </row>
        <row r="32006">
          <cell r="A32006">
            <v>44577</v>
          </cell>
          <cell r="C32006">
            <v>6.2</v>
          </cell>
        </row>
        <row r="32007">
          <cell r="A32007">
            <v>44577</v>
          </cell>
          <cell r="C32007">
            <v>7.2</v>
          </cell>
        </row>
        <row r="32008">
          <cell r="A32008">
            <v>44577</v>
          </cell>
          <cell r="C32008">
            <v>7.9</v>
          </cell>
        </row>
        <row r="32009">
          <cell r="A32009">
            <v>44577</v>
          </cell>
          <cell r="C32009">
            <v>8.6</v>
          </cell>
        </row>
        <row r="32010">
          <cell r="A32010">
            <v>44577</v>
          </cell>
          <cell r="C32010">
            <v>8.9</v>
          </cell>
        </row>
        <row r="32011">
          <cell r="A32011">
            <v>44577</v>
          </cell>
          <cell r="C32011">
            <v>9</v>
          </cell>
        </row>
        <row r="32012">
          <cell r="A32012">
            <v>44577</v>
          </cell>
          <cell r="C32012">
            <v>8.6</v>
          </cell>
        </row>
        <row r="32013">
          <cell r="A32013">
            <v>44577</v>
          </cell>
          <cell r="C32013">
            <v>7.9</v>
          </cell>
        </row>
        <row r="32014">
          <cell r="A32014">
            <v>44577</v>
          </cell>
          <cell r="C32014">
            <v>7.3</v>
          </cell>
        </row>
        <row r="32015">
          <cell r="A32015">
            <v>44577</v>
          </cell>
          <cell r="C32015">
            <v>6.5</v>
          </cell>
        </row>
        <row r="32016">
          <cell r="A32016">
            <v>44577</v>
          </cell>
          <cell r="C32016">
            <v>6.1</v>
          </cell>
        </row>
        <row r="32017">
          <cell r="A32017">
            <v>44577</v>
          </cell>
          <cell r="C32017">
            <v>5.3</v>
          </cell>
        </row>
        <row r="32018">
          <cell r="A32018">
            <v>44577</v>
          </cell>
          <cell r="C32018">
            <v>4.8</v>
          </cell>
        </row>
        <row r="32019">
          <cell r="A32019">
            <v>44577</v>
          </cell>
          <cell r="C32019">
            <v>4.4000000000000004</v>
          </cell>
        </row>
        <row r="32020">
          <cell r="A32020">
            <v>44578</v>
          </cell>
          <cell r="C32020">
            <v>3.8</v>
          </cell>
        </row>
        <row r="32021">
          <cell r="A32021">
            <v>44578</v>
          </cell>
          <cell r="C32021">
            <v>3.2</v>
          </cell>
        </row>
        <row r="32022">
          <cell r="A32022">
            <v>44578</v>
          </cell>
          <cell r="C32022">
            <v>2.8</v>
          </cell>
        </row>
        <row r="32023">
          <cell r="A32023">
            <v>44578</v>
          </cell>
          <cell r="C32023">
            <v>2.4</v>
          </cell>
        </row>
        <row r="32024">
          <cell r="A32024">
            <v>44578</v>
          </cell>
          <cell r="C32024">
            <v>2.1</v>
          </cell>
        </row>
        <row r="32025">
          <cell r="A32025">
            <v>44578</v>
          </cell>
          <cell r="C32025">
            <v>1.8</v>
          </cell>
        </row>
        <row r="32026">
          <cell r="A32026">
            <v>44578</v>
          </cell>
          <cell r="C32026">
            <v>1.6</v>
          </cell>
        </row>
        <row r="32027">
          <cell r="A32027">
            <v>44578</v>
          </cell>
          <cell r="C32027">
            <v>1.5</v>
          </cell>
        </row>
        <row r="32028">
          <cell r="A32028">
            <v>44578</v>
          </cell>
          <cell r="C32028">
            <v>1.8</v>
          </cell>
        </row>
        <row r="32029">
          <cell r="A32029">
            <v>44578</v>
          </cell>
          <cell r="C32029">
            <v>2.6</v>
          </cell>
        </row>
        <row r="32030">
          <cell r="A32030">
            <v>44578</v>
          </cell>
          <cell r="C32030">
            <v>3.6</v>
          </cell>
        </row>
        <row r="32031">
          <cell r="A32031">
            <v>44578</v>
          </cell>
          <cell r="C32031">
            <v>5.2</v>
          </cell>
        </row>
        <row r="32032">
          <cell r="A32032">
            <v>44578</v>
          </cell>
          <cell r="C32032">
            <v>6.4</v>
          </cell>
        </row>
        <row r="32033">
          <cell r="A32033">
            <v>44578</v>
          </cell>
          <cell r="C32033">
            <v>7.4</v>
          </cell>
        </row>
        <row r="32034">
          <cell r="A32034">
            <v>44578</v>
          </cell>
          <cell r="C32034">
            <v>7.8</v>
          </cell>
        </row>
        <row r="32035">
          <cell r="A32035">
            <v>44578</v>
          </cell>
          <cell r="C32035">
            <v>7.6</v>
          </cell>
        </row>
        <row r="32036">
          <cell r="A32036">
            <v>44578</v>
          </cell>
          <cell r="C32036">
            <v>7.1</v>
          </cell>
        </row>
        <row r="32037">
          <cell r="A32037">
            <v>44578</v>
          </cell>
          <cell r="C32037">
            <v>6</v>
          </cell>
        </row>
        <row r="32038">
          <cell r="A32038">
            <v>44578</v>
          </cell>
          <cell r="C32038">
            <v>5.0999999999999996</v>
          </cell>
        </row>
        <row r="32039">
          <cell r="A32039">
            <v>44578</v>
          </cell>
          <cell r="C32039">
            <v>4.3</v>
          </cell>
        </row>
        <row r="32040">
          <cell r="A32040">
            <v>44578</v>
          </cell>
          <cell r="C32040">
            <v>3.6</v>
          </cell>
        </row>
        <row r="32041">
          <cell r="A32041">
            <v>44578</v>
          </cell>
          <cell r="C32041">
            <v>3.1</v>
          </cell>
        </row>
        <row r="32042">
          <cell r="A32042">
            <v>44578</v>
          </cell>
          <cell r="C32042">
            <v>2.9</v>
          </cell>
        </row>
        <row r="32043">
          <cell r="A32043">
            <v>44578</v>
          </cell>
          <cell r="C32043">
            <v>2.2999999999999998</v>
          </cell>
        </row>
        <row r="32044">
          <cell r="A32044">
            <v>44579</v>
          </cell>
          <cell r="C32044">
            <v>2</v>
          </cell>
        </row>
        <row r="32045">
          <cell r="A32045">
            <v>44579</v>
          </cell>
          <cell r="C32045">
            <v>1.6</v>
          </cell>
        </row>
        <row r="32046">
          <cell r="A32046">
            <v>44579</v>
          </cell>
          <cell r="C32046">
            <v>1.1000000000000001</v>
          </cell>
        </row>
        <row r="32047">
          <cell r="A32047">
            <v>44579</v>
          </cell>
          <cell r="C32047">
            <v>1</v>
          </cell>
        </row>
        <row r="32048">
          <cell r="A32048">
            <v>44579</v>
          </cell>
          <cell r="C32048">
            <v>0.8</v>
          </cell>
        </row>
        <row r="32049">
          <cell r="A32049">
            <v>44579</v>
          </cell>
          <cell r="C32049">
            <v>0.8</v>
          </cell>
        </row>
        <row r="32050">
          <cell r="A32050">
            <v>44579</v>
          </cell>
          <cell r="C32050">
            <v>0.7</v>
          </cell>
        </row>
        <row r="32051">
          <cell r="A32051">
            <v>44579</v>
          </cell>
          <cell r="C32051">
            <v>0.9</v>
          </cell>
        </row>
        <row r="32052">
          <cell r="A32052">
            <v>44579</v>
          </cell>
          <cell r="C32052">
            <v>1.4</v>
          </cell>
        </row>
        <row r="32053">
          <cell r="A32053">
            <v>44579</v>
          </cell>
          <cell r="C32053">
            <v>2.2999999999999998</v>
          </cell>
        </row>
        <row r="32054">
          <cell r="A32054">
            <v>44579</v>
          </cell>
          <cell r="C32054">
            <v>3.2</v>
          </cell>
        </row>
        <row r="32055">
          <cell r="A32055">
            <v>44579</v>
          </cell>
          <cell r="C32055">
            <v>4.3</v>
          </cell>
        </row>
        <row r="32056">
          <cell r="A32056">
            <v>44579</v>
          </cell>
          <cell r="C32056">
            <v>5.0999999999999996</v>
          </cell>
        </row>
        <row r="32057">
          <cell r="A32057">
            <v>44579</v>
          </cell>
          <cell r="C32057">
            <v>6</v>
          </cell>
        </row>
        <row r="32058">
          <cell r="A32058">
            <v>44579</v>
          </cell>
          <cell r="C32058">
            <v>6.4</v>
          </cell>
        </row>
        <row r="32059">
          <cell r="A32059">
            <v>44579</v>
          </cell>
          <cell r="C32059">
            <v>6.6</v>
          </cell>
        </row>
        <row r="32060">
          <cell r="A32060">
            <v>44579</v>
          </cell>
          <cell r="C32060">
            <v>6</v>
          </cell>
        </row>
        <row r="32061">
          <cell r="A32061">
            <v>44579</v>
          </cell>
          <cell r="C32061">
            <v>5.5</v>
          </cell>
        </row>
        <row r="32062">
          <cell r="A32062">
            <v>44579</v>
          </cell>
          <cell r="C32062">
            <v>5.2</v>
          </cell>
        </row>
        <row r="32063">
          <cell r="A32063">
            <v>44579</v>
          </cell>
          <cell r="C32063">
            <v>5</v>
          </cell>
        </row>
        <row r="32064">
          <cell r="A32064">
            <v>44579</v>
          </cell>
          <cell r="C32064">
            <v>4.8</v>
          </cell>
        </row>
        <row r="32065">
          <cell r="A32065">
            <v>44579</v>
          </cell>
          <cell r="C32065">
            <v>4.5</v>
          </cell>
        </row>
        <row r="32066">
          <cell r="A32066">
            <v>44579</v>
          </cell>
          <cell r="C32066">
            <v>4.7</v>
          </cell>
        </row>
        <row r="32067">
          <cell r="A32067">
            <v>44579</v>
          </cell>
          <cell r="C32067">
            <v>4.5999999999999996</v>
          </cell>
        </row>
        <row r="32068">
          <cell r="A32068">
            <v>44580</v>
          </cell>
          <cell r="C32068">
            <v>4.7</v>
          </cell>
        </row>
        <row r="32069">
          <cell r="A32069">
            <v>44580</v>
          </cell>
          <cell r="C32069">
            <v>4.8</v>
          </cell>
        </row>
        <row r="32070">
          <cell r="A32070">
            <v>44580</v>
          </cell>
          <cell r="C32070">
            <v>5.0999999999999996</v>
          </cell>
        </row>
        <row r="32071">
          <cell r="A32071">
            <v>44580</v>
          </cell>
          <cell r="C32071">
            <v>5.3</v>
          </cell>
        </row>
        <row r="32072">
          <cell r="A32072">
            <v>44580</v>
          </cell>
          <cell r="C32072">
            <v>5.4</v>
          </cell>
        </row>
        <row r="32073">
          <cell r="A32073">
            <v>44580</v>
          </cell>
          <cell r="C32073">
            <v>5.8</v>
          </cell>
        </row>
        <row r="32074">
          <cell r="A32074">
            <v>44580</v>
          </cell>
          <cell r="C32074">
            <v>6.1</v>
          </cell>
        </row>
        <row r="32075">
          <cell r="A32075">
            <v>44580</v>
          </cell>
          <cell r="C32075">
            <v>6.3</v>
          </cell>
        </row>
        <row r="32076">
          <cell r="A32076">
            <v>44580</v>
          </cell>
          <cell r="C32076">
            <v>6.8</v>
          </cell>
        </row>
        <row r="32077">
          <cell r="A32077">
            <v>44580</v>
          </cell>
          <cell r="C32077">
            <v>7.5</v>
          </cell>
        </row>
        <row r="32078">
          <cell r="A32078">
            <v>44580</v>
          </cell>
          <cell r="C32078">
            <v>8.1</v>
          </cell>
        </row>
        <row r="32079">
          <cell r="A32079">
            <v>44580</v>
          </cell>
          <cell r="C32079">
            <v>8.9</v>
          </cell>
        </row>
        <row r="32080">
          <cell r="A32080">
            <v>44580</v>
          </cell>
          <cell r="C32080">
            <v>9.6</v>
          </cell>
        </row>
        <row r="32081">
          <cell r="A32081">
            <v>44580</v>
          </cell>
          <cell r="C32081">
            <v>10</v>
          </cell>
        </row>
        <row r="32082">
          <cell r="A32082">
            <v>44580</v>
          </cell>
          <cell r="C32082">
            <v>10.1</v>
          </cell>
        </row>
        <row r="32083">
          <cell r="A32083">
            <v>44580</v>
          </cell>
          <cell r="C32083">
            <v>9.6</v>
          </cell>
        </row>
        <row r="32084">
          <cell r="A32084">
            <v>44580</v>
          </cell>
          <cell r="C32084">
            <v>9.1</v>
          </cell>
        </row>
        <row r="32085">
          <cell r="A32085">
            <v>44580</v>
          </cell>
          <cell r="C32085">
            <v>8.1</v>
          </cell>
        </row>
        <row r="32086">
          <cell r="A32086">
            <v>44580</v>
          </cell>
          <cell r="C32086">
            <v>7.5</v>
          </cell>
        </row>
        <row r="32087">
          <cell r="A32087">
            <v>44580</v>
          </cell>
          <cell r="C32087">
            <v>6.7</v>
          </cell>
        </row>
        <row r="32088">
          <cell r="A32088">
            <v>44580</v>
          </cell>
          <cell r="C32088">
            <v>6.3</v>
          </cell>
        </row>
        <row r="32089">
          <cell r="A32089">
            <v>44580</v>
          </cell>
          <cell r="C32089">
            <v>5.9</v>
          </cell>
        </row>
        <row r="32090">
          <cell r="A32090">
            <v>44580</v>
          </cell>
          <cell r="C32090">
            <v>5.4</v>
          </cell>
        </row>
        <row r="32091">
          <cell r="A32091">
            <v>44580</v>
          </cell>
          <cell r="C32091">
            <v>5.3</v>
          </cell>
        </row>
        <row r="32092">
          <cell r="A32092">
            <v>44581</v>
          </cell>
          <cell r="C32092">
            <v>5</v>
          </cell>
        </row>
        <row r="32093">
          <cell r="A32093">
            <v>44581</v>
          </cell>
          <cell r="C32093">
            <v>4.8</v>
          </cell>
        </row>
        <row r="32094">
          <cell r="A32094">
            <v>44581</v>
          </cell>
          <cell r="C32094">
            <v>4.5</v>
          </cell>
        </row>
        <row r="32095">
          <cell r="A32095">
            <v>44581</v>
          </cell>
          <cell r="C32095">
            <v>4.2</v>
          </cell>
        </row>
        <row r="32096">
          <cell r="A32096">
            <v>44581</v>
          </cell>
          <cell r="C32096">
            <v>3.8</v>
          </cell>
        </row>
        <row r="32097">
          <cell r="A32097">
            <v>44581</v>
          </cell>
          <cell r="C32097">
            <v>3.6</v>
          </cell>
        </row>
        <row r="32098">
          <cell r="A32098">
            <v>44581</v>
          </cell>
          <cell r="C32098">
            <v>3.4</v>
          </cell>
        </row>
        <row r="32099">
          <cell r="A32099">
            <v>44581</v>
          </cell>
          <cell r="C32099">
            <v>3.2</v>
          </cell>
        </row>
        <row r="32100">
          <cell r="A32100">
            <v>44581</v>
          </cell>
          <cell r="C32100">
            <v>3</v>
          </cell>
        </row>
        <row r="32101">
          <cell r="A32101">
            <v>44581</v>
          </cell>
          <cell r="C32101">
            <v>3.3</v>
          </cell>
        </row>
        <row r="32102">
          <cell r="A32102">
            <v>44581</v>
          </cell>
          <cell r="C32102">
            <v>3.5</v>
          </cell>
        </row>
        <row r="32103">
          <cell r="A32103">
            <v>44581</v>
          </cell>
          <cell r="C32103">
            <v>4.5999999999999996</v>
          </cell>
        </row>
        <row r="32104">
          <cell r="A32104">
            <v>44581</v>
          </cell>
          <cell r="C32104">
            <v>5.3</v>
          </cell>
        </row>
        <row r="32105">
          <cell r="A32105">
            <v>44581</v>
          </cell>
          <cell r="C32105">
            <v>5.7</v>
          </cell>
        </row>
        <row r="32106">
          <cell r="A32106">
            <v>44581</v>
          </cell>
          <cell r="C32106">
            <v>5.8</v>
          </cell>
        </row>
        <row r="32107">
          <cell r="A32107">
            <v>44581</v>
          </cell>
          <cell r="C32107">
            <v>5.4</v>
          </cell>
        </row>
        <row r="32108">
          <cell r="A32108">
            <v>44581</v>
          </cell>
          <cell r="C32108">
            <v>5.3</v>
          </cell>
        </row>
        <row r="32109">
          <cell r="A32109">
            <v>44581</v>
          </cell>
          <cell r="C32109">
            <v>4.0999999999999996</v>
          </cell>
        </row>
        <row r="32110">
          <cell r="A32110">
            <v>44581</v>
          </cell>
          <cell r="C32110">
            <v>3.5</v>
          </cell>
        </row>
        <row r="32111">
          <cell r="A32111">
            <v>44581</v>
          </cell>
          <cell r="C32111">
            <v>2.5</v>
          </cell>
        </row>
        <row r="32112">
          <cell r="A32112">
            <v>44581</v>
          </cell>
          <cell r="C32112">
            <v>2.1</v>
          </cell>
        </row>
        <row r="32113">
          <cell r="A32113">
            <v>44581</v>
          </cell>
          <cell r="C32113">
            <v>1.7</v>
          </cell>
        </row>
        <row r="32114">
          <cell r="A32114">
            <v>44581</v>
          </cell>
          <cell r="C32114">
            <v>1.1000000000000001</v>
          </cell>
        </row>
        <row r="32115">
          <cell r="A32115">
            <v>44581</v>
          </cell>
          <cell r="C32115">
            <v>0.7</v>
          </cell>
        </row>
        <row r="32116">
          <cell r="A32116">
            <v>44582</v>
          </cell>
          <cell r="C32116">
            <v>0.4</v>
          </cell>
        </row>
        <row r="32117">
          <cell r="A32117">
            <v>44582</v>
          </cell>
          <cell r="C32117">
            <v>0.3</v>
          </cell>
        </row>
        <row r="32118">
          <cell r="A32118">
            <v>44582</v>
          </cell>
          <cell r="C32118">
            <v>0</v>
          </cell>
        </row>
        <row r="32119">
          <cell r="A32119">
            <v>44582</v>
          </cell>
          <cell r="C32119">
            <v>-0.1</v>
          </cell>
        </row>
        <row r="32120">
          <cell r="A32120">
            <v>44582</v>
          </cell>
          <cell r="C32120">
            <v>-0.7</v>
          </cell>
        </row>
        <row r="32121">
          <cell r="A32121">
            <v>44582</v>
          </cell>
          <cell r="C32121">
            <v>-0.7</v>
          </cell>
        </row>
        <row r="32122">
          <cell r="A32122">
            <v>44582</v>
          </cell>
          <cell r="C32122">
            <v>-0.6</v>
          </cell>
        </row>
        <row r="32123">
          <cell r="A32123">
            <v>44582</v>
          </cell>
          <cell r="C32123">
            <v>-0.3</v>
          </cell>
        </row>
        <row r="32124">
          <cell r="A32124">
            <v>44582</v>
          </cell>
          <cell r="C32124">
            <v>0.3</v>
          </cell>
        </row>
        <row r="32125">
          <cell r="A32125">
            <v>44582</v>
          </cell>
          <cell r="C32125">
            <v>1.4</v>
          </cell>
        </row>
        <row r="32126">
          <cell r="A32126">
            <v>44582</v>
          </cell>
          <cell r="C32126">
            <v>2.2000000000000002</v>
          </cell>
        </row>
        <row r="32127">
          <cell r="A32127">
            <v>44582</v>
          </cell>
          <cell r="C32127">
            <v>3.8</v>
          </cell>
        </row>
        <row r="32128">
          <cell r="A32128">
            <v>44582</v>
          </cell>
          <cell r="C32128">
            <v>5.0999999999999996</v>
          </cell>
        </row>
        <row r="32129">
          <cell r="A32129">
            <v>44582</v>
          </cell>
          <cell r="C32129">
            <v>6</v>
          </cell>
        </row>
        <row r="32130">
          <cell r="A32130">
            <v>44582</v>
          </cell>
          <cell r="C32130">
            <v>6.3</v>
          </cell>
        </row>
        <row r="32131">
          <cell r="A32131">
            <v>44582</v>
          </cell>
          <cell r="C32131">
            <v>6.4</v>
          </cell>
        </row>
        <row r="32132">
          <cell r="A32132">
            <v>44582</v>
          </cell>
          <cell r="C32132">
            <v>6</v>
          </cell>
        </row>
        <row r="32133">
          <cell r="A32133">
            <v>44582</v>
          </cell>
          <cell r="C32133">
            <v>5.3</v>
          </cell>
        </row>
        <row r="32134">
          <cell r="A32134">
            <v>44582</v>
          </cell>
          <cell r="C32134">
            <v>4.9000000000000004</v>
          </cell>
        </row>
        <row r="32135">
          <cell r="A32135">
            <v>44582</v>
          </cell>
          <cell r="C32135">
            <v>4.5999999999999996</v>
          </cell>
        </row>
        <row r="32136">
          <cell r="A32136">
            <v>44582</v>
          </cell>
          <cell r="C32136">
            <v>4.3</v>
          </cell>
        </row>
        <row r="32137">
          <cell r="A32137">
            <v>44582</v>
          </cell>
          <cell r="C32137">
            <v>4.0999999999999996</v>
          </cell>
        </row>
        <row r="32138">
          <cell r="A32138">
            <v>44582</v>
          </cell>
          <cell r="C32138">
            <v>3.8</v>
          </cell>
        </row>
        <row r="32139">
          <cell r="A32139">
            <v>44582</v>
          </cell>
          <cell r="C32139">
            <v>3.4</v>
          </cell>
        </row>
        <row r="32140">
          <cell r="A32140">
            <v>44583</v>
          </cell>
          <cell r="C32140">
            <v>3.1</v>
          </cell>
        </row>
        <row r="32141">
          <cell r="A32141">
            <v>44583</v>
          </cell>
          <cell r="C32141">
            <v>3</v>
          </cell>
        </row>
        <row r="32142">
          <cell r="A32142">
            <v>44583</v>
          </cell>
          <cell r="C32142">
            <v>2.9</v>
          </cell>
        </row>
        <row r="32143">
          <cell r="A32143">
            <v>44583</v>
          </cell>
          <cell r="C32143">
            <v>2.7</v>
          </cell>
        </row>
        <row r="32144">
          <cell r="A32144">
            <v>44583</v>
          </cell>
          <cell r="C32144">
            <v>1.2</v>
          </cell>
        </row>
        <row r="32145">
          <cell r="A32145">
            <v>44583</v>
          </cell>
          <cell r="C32145">
            <v>1.2</v>
          </cell>
        </row>
        <row r="32146">
          <cell r="A32146">
            <v>44583</v>
          </cell>
          <cell r="C32146">
            <v>1.2</v>
          </cell>
        </row>
        <row r="32147">
          <cell r="A32147">
            <v>44583</v>
          </cell>
          <cell r="C32147">
            <v>1.3</v>
          </cell>
        </row>
        <row r="32148">
          <cell r="A32148">
            <v>44583</v>
          </cell>
          <cell r="C32148">
            <v>1.6</v>
          </cell>
        </row>
        <row r="32149">
          <cell r="A32149">
            <v>44583</v>
          </cell>
          <cell r="C32149">
            <v>2.6</v>
          </cell>
        </row>
        <row r="32150">
          <cell r="A32150">
            <v>44583</v>
          </cell>
          <cell r="C32150">
            <v>3.5</v>
          </cell>
        </row>
        <row r="32151">
          <cell r="A32151">
            <v>44583</v>
          </cell>
          <cell r="C32151">
            <v>4.9000000000000004</v>
          </cell>
        </row>
        <row r="32152">
          <cell r="A32152">
            <v>44583</v>
          </cell>
          <cell r="C32152">
            <v>6.1</v>
          </cell>
        </row>
        <row r="32153">
          <cell r="A32153">
            <v>44583</v>
          </cell>
          <cell r="C32153">
            <v>7.1</v>
          </cell>
        </row>
        <row r="32154">
          <cell r="A32154">
            <v>44583</v>
          </cell>
          <cell r="C32154">
            <v>7.3</v>
          </cell>
        </row>
        <row r="32155">
          <cell r="A32155">
            <v>44583</v>
          </cell>
          <cell r="C32155">
            <v>7.2</v>
          </cell>
        </row>
        <row r="32156">
          <cell r="A32156">
            <v>44583</v>
          </cell>
          <cell r="C32156">
            <v>6.8</v>
          </cell>
        </row>
        <row r="32157">
          <cell r="A32157">
            <v>44583</v>
          </cell>
          <cell r="C32157">
            <v>5.6</v>
          </cell>
        </row>
        <row r="32158">
          <cell r="A32158">
            <v>44583</v>
          </cell>
          <cell r="C32158">
            <v>4.8</v>
          </cell>
        </row>
        <row r="32159">
          <cell r="A32159">
            <v>44583</v>
          </cell>
          <cell r="C32159">
            <v>4.0999999999999996</v>
          </cell>
        </row>
        <row r="32160">
          <cell r="A32160">
            <v>44583</v>
          </cell>
          <cell r="C32160">
            <v>3.7</v>
          </cell>
        </row>
        <row r="32161">
          <cell r="A32161">
            <v>44583</v>
          </cell>
          <cell r="C32161">
            <v>3.6</v>
          </cell>
        </row>
        <row r="32162">
          <cell r="A32162">
            <v>44583</v>
          </cell>
          <cell r="C32162">
            <v>3.4</v>
          </cell>
        </row>
        <row r="32163">
          <cell r="A32163">
            <v>44583</v>
          </cell>
          <cell r="C32163">
            <v>3.2</v>
          </cell>
        </row>
        <row r="32164">
          <cell r="A32164">
            <v>44584</v>
          </cell>
          <cell r="C32164">
            <v>3</v>
          </cell>
        </row>
        <row r="32165">
          <cell r="A32165">
            <v>44584</v>
          </cell>
          <cell r="C32165">
            <v>2.8</v>
          </cell>
        </row>
        <row r="32166">
          <cell r="A32166">
            <v>44584</v>
          </cell>
          <cell r="C32166">
            <v>2.6</v>
          </cell>
        </row>
        <row r="32167">
          <cell r="A32167">
            <v>44584</v>
          </cell>
          <cell r="C32167">
            <v>2.5</v>
          </cell>
        </row>
        <row r="32168">
          <cell r="A32168">
            <v>44584</v>
          </cell>
          <cell r="C32168">
            <v>2.2000000000000002</v>
          </cell>
        </row>
        <row r="32169">
          <cell r="A32169">
            <v>44584</v>
          </cell>
          <cell r="C32169">
            <v>2</v>
          </cell>
        </row>
        <row r="32170">
          <cell r="A32170">
            <v>44584</v>
          </cell>
          <cell r="C32170">
            <v>1.9</v>
          </cell>
        </row>
        <row r="32171">
          <cell r="A32171">
            <v>44584</v>
          </cell>
          <cell r="C32171">
            <v>1.8</v>
          </cell>
        </row>
        <row r="32172">
          <cell r="A32172">
            <v>44584</v>
          </cell>
          <cell r="C32172">
            <v>1.9</v>
          </cell>
        </row>
        <row r="32173">
          <cell r="A32173">
            <v>44584</v>
          </cell>
          <cell r="C32173">
            <v>2.5</v>
          </cell>
        </row>
        <row r="32174">
          <cell r="A32174">
            <v>44584</v>
          </cell>
          <cell r="C32174">
            <v>3.1</v>
          </cell>
        </row>
        <row r="32175">
          <cell r="A32175">
            <v>44584</v>
          </cell>
          <cell r="C32175">
            <v>4</v>
          </cell>
        </row>
        <row r="32176">
          <cell r="A32176">
            <v>44584</v>
          </cell>
          <cell r="C32176">
            <v>4.5999999999999996</v>
          </cell>
        </row>
        <row r="32177">
          <cell r="A32177">
            <v>44584</v>
          </cell>
          <cell r="C32177">
            <v>5</v>
          </cell>
        </row>
        <row r="32178">
          <cell r="A32178">
            <v>44584</v>
          </cell>
          <cell r="C32178">
            <v>5</v>
          </cell>
        </row>
        <row r="32179">
          <cell r="A32179">
            <v>44584</v>
          </cell>
          <cell r="C32179">
            <v>4.8</v>
          </cell>
        </row>
        <row r="32180">
          <cell r="A32180">
            <v>44584</v>
          </cell>
          <cell r="C32180">
            <v>4.4000000000000004</v>
          </cell>
        </row>
        <row r="32181">
          <cell r="A32181">
            <v>44584</v>
          </cell>
          <cell r="C32181">
            <v>3.9</v>
          </cell>
        </row>
        <row r="32182">
          <cell r="A32182">
            <v>44584</v>
          </cell>
          <cell r="C32182">
            <v>3.6</v>
          </cell>
        </row>
        <row r="32183">
          <cell r="A32183">
            <v>44584</v>
          </cell>
          <cell r="C32183">
            <v>3.5</v>
          </cell>
        </row>
        <row r="32184">
          <cell r="A32184">
            <v>44584</v>
          </cell>
          <cell r="C32184">
            <v>3.1</v>
          </cell>
        </row>
        <row r="32185">
          <cell r="A32185">
            <v>44584</v>
          </cell>
          <cell r="C32185">
            <v>2.9</v>
          </cell>
        </row>
        <row r="32186">
          <cell r="A32186">
            <v>44584</v>
          </cell>
          <cell r="C32186">
            <v>3</v>
          </cell>
        </row>
        <row r="32187">
          <cell r="A32187">
            <v>44584</v>
          </cell>
          <cell r="C32187">
            <v>2.7</v>
          </cell>
        </row>
        <row r="32188">
          <cell r="A32188">
            <v>44585</v>
          </cell>
          <cell r="C32188">
            <v>2.6</v>
          </cell>
        </row>
        <row r="32189">
          <cell r="A32189">
            <v>44585</v>
          </cell>
          <cell r="C32189">
            <v>2.6</v>
          </cell>
        </row>
        <row r="32190">
          <cell r="A32190">
            <v>44585</v>
          </cell>
          <cell r="C32190">
            <v>2.5</v>
          </cell>
        </row>
        <row r="32191">
          <cell r="A32191">
            <v>44585</v>
          </cell>
          <cell r="C32191">
            <v>2.5</v>
          </cell>
        </row>
        <row r="32192">
          <cell r="A32192">
            <v>44585</v>
          </cell>
          <cell r="C32192">
            <v>2.2999999999999998</v>
          </cell>
        </row>
        <row r="32193">
          <cell r="A32193">
            <v>44585</v>
          </cell>
          <cell r="C32193">
            <v>2.2999999999999998</v>
          </cell>
        </row>
        <row r="32194">
          <cell r="A32194">
            <v>44585</v>
          </cell>
          <cell r="C32194">
            <v>2.2000000000000002</v>
          </cell>
        </row>
        <row r="32195">
          <cell r="A32195">
            <v>44585</v>
          </cell>
          <cell r="C32195">
            <v>2.2000000000000002</v>
          </cell>
        </row>
        <row r="32196">
          <cell r="A32196">
            <v>44585</v>
          </cell>
          <cell r="C32196">
            <v>2.4</v>
          </cell>
        </row>
        <row r="32197">
          <cell r="A32197">
            <v>44585</v>
          </cell>
          <cell r="C32197">
            <v>2.9</v>
          </cell>
        </row>
        <row r="32198">
          <cell r="A32198">
            <v>44585</v>
          </cell>
          <cell r="C32198">
            <v>3.2</v>
          </cell>
        </row>
        <row r="32199">
          <cell r="A32199">
            <v>44585</v>
          </cell>
          <cell r="C32199">
            <v>3.6</v>
          </cell>
        </row>
        <row r="32200">
          <cell r="A32200">
            <v>44585</v>
          </cell>
          <cell r="C32200">
            <v>4</v>
          </cell>
        </row>
        <row r="32201">
          <cell r="A32201">
            <v>44585</v>
          </cell>
          <cell r="C32201">
            <v>4.5</v>
          </cell>
        </row>
        <row r="32202">
          <cell r="A32202">
            <v>44585</v>
          </cell>
          <cell r="C32202">
            <v>4.5</v>
          </cell>
        </row>
        <row r="32203">
          <cell r="A32203">
            <v>44585</v>
          </cell>
          <cell r="C32203">
            <v>4.4000000000000004</v>
          </cell>
        </row>
        <row r="32204">
          <cell r="A32204">
            <v>44585</v>
          </cell>
          <cell r="C32204">
            <v>4.2</v>
          </cell>
        </row>
        <row r="32205">
          <cell r="A32205">
            <v>44585</v>
          </cell>
          <cell r="C32205">
            <v>3.8</v>
          </cell>
        </row>
        <row r="32206">
          <cell r="A32206">
            <v>44585</v>
          </cell>
          <cell r="C32206">
            <v>3.5</v>
          </cell>
        </row>
        <row r="32207">
          <cell r="A32207">
            <v>44585</v>
          </cell>
          <cell r="C32207">
            <v>3.4</v>
          </cell>
        </row>
        <row r="32208">
          <cell r="A32208">
            <v>44585</v>
          </cell>
          <cell r="C32208">
            <v>3</v>
          </cell>
        </row>
        <row r="32209">
          <cell r="A32209">
            <v>44585</v>
          </cell>
          <cell r="C32209">
            <v>2.7</v>
          </cell>
        </row>
        <row r="32210">
          <cell r="A32210">
            <v>44585</v>
          </cell>
          <cell r="C32210">
            <v>3</v>
          </cell>
        </row>
        <row r="32211">
          <cell r="A32211">
            <v>44585</v>
          </cell>
          <cell r="C32211">
            <v>2.7</v>
          </cell>
        </row>
        <row r="32212">
          <cell r="A32212">
            <v>44586</v>
          </cell>
          <cell r="C32212">
            <v>2.7</v>
          </cell>
        </row>
        <row r="32213">
          <cell r="A32213">
            <v>44586</v>
          </cell>
          <cell r="C32213">
            <v>2.6</v>
          </cell>
        </row>
        <row r="32214">
          <cell r="A32214">
            <v>44586</v>
          </cell>
          <cell r="C32214">
            <v>2.4</v>
          </cell>
        </row>
        <row r="32215">
          <cell r="A32215">
            <v>44586</v>
          </cell>
          <cell r="C32215">
            <v>2.5</v>
          </cell>
        </row>
        <row r="32216">
          <cell r="A32216">
            <v>44586</v>
          </cell>
          <cell r="C32216">
            <v>2.4</v>
          </cell>
        </row>
        <row r="32217">
          <cell r="A32217">
            <v>44586</v>
          </cell>
          <cell r="C32217">
            <v>2.2999999999999998</v>
          </cell>
        </row>
        <row r="32218">
          <cell r="A32218">
            <v>44586</v>
          </cell>
          <cell r="C32218">
            <v>2.2000000000000002</v>
          </cell>
        </row>
        <row r="32219">
          <cell r="A32219">
            <v>44586</v>
          </cell>
          <cell r="C32219">
            <v>2.1</v>
          </cell>
        </row>
        <row r="32220">
          <cell r="A32220">
            <v>44586</v>
          </cell>
          <cell r="C32220">
            <v>2.2000000000000002</v>
          </cell>
        </row>
        <row r="32221">
          <cell r="A32221">
            <v>44586</v>
          </cell>
          <cell r="C32221">
            <v>2.7</v>
          </cell>
        </row>
        <row r="32222">
          <cell r="A32222">
            <v>44586</v>
          </cell>
          <cell r="C32222">
            <v>3</v>
          </cell>
        </row>
        <row r="32223">
          <cell r="A32223">
            <v>44586</v>
          </cell>
          <cell r="C32223">
            <v>3.8</v>
          </cell>
        </row>
        <row r="32224">
          <cell r="A32224">
            <v>44586</v>
          </cell>
          <cell r="C32224">
            <v>4.3</v>
          </cell>
        </row>
        <row r="32225">
          <cell r="A32225">
            <v>44586</v>
          </cell>
          <cell r="C32225">
            <v>4.9000000000000004</v>
          </cell>
        </row>
        <row r="32226">
          <cell r="A32226">
            <v>44586</v>
          </cell>
          <cell r="C32226">
            <v>5.0999999999999996</v>
          </cell>
        </row>
        <row r="32227">
          <cell r="A32227">
            <v>44586</v>
          </cell>
          <cell r="C32227">
            <v>5.0999999999999996</v>
          </cell>
        </row>
        <row r="32228">
          <cell r="A32228">
            <v>44586</v>
          </cell>
          <cell r="C32228">
            <v>4.5</v>
          </cell>
        </row>
        <row r="32229">
          <cell r="A32229">
            <v>44586</v>
          </cell>
          <cell r="C32229">
            <v>4.0999999999999996</v>
          </cell>
        </row>
        <row r="32230">
          <cell r="A32230">
            <v>44586</v>
          </cell>
          <cell r="C32230">
            <v>3.9</v>
          </cell>
        </row>
        <row r="32231">
          <cell r="A32231">
            <v>44586</v>
          </cell>
          <cell r="C32231">
            <v>4</v>
          </cell>
        </row>
        <row r="32232">
          <cell r="A32232">
            <v>44586</v>
          </cell>
          <cell r="C32232">
            <v>3.8</v>
          </cell>
        </row>
        <row r="32233">
          <cell r="A32233">
            <v>44586</v>
          </cell>
          <cell r="C32233">
            <v>3.5</v>
          </cell>
        </row>
        <row r="32234">
          <cell r="A32234">
            <v>44586</v>
          </cell>
          <cell r="C32234">
            <v>3.5</v>
          </cell>
        </row>
        <row r="32235">
          <cell r="A32235">
            <v>44586</v>
          </cell>
          <cell r="C32235">
            <v>3.3</v>
          </cell>
        </row>
        <row r="32236">
          <cell r="A32236">
            <v>44587</v>
          </cell>
          <cell r="C32236">
            <v>3.2</v>
          </cell>
        </row>
        <row r="32237">
          <cell r="A32237">
            <v>44587</v>
          </cell>
          <cell r="C32237">
            <v>3.2</v>
          </cell>
        </row>
        <row r="32238">
          <cell r="A32238">
            <v>44587</v>
          </cell>
          <cell r="C32238">
            <v>3.2</v>
          </cell>
        </row>
        <row r="32239">
          <cell r="A32239">
            <v>44587</v>
          </cell>
          <cell r="C32239">
            <v>3.2</v>
          </cell>
        </row>
        <row r="32240">
          <cell r="A32240">
            <v>44587</v>
          </cell>
          <cell r="C32240">
            <v>3.3</v>
          </cell>
        </row>
        <row r="32241">
          <cell r="A32241">
            <v>44587</v>
          </cell>
          <cell r="C32241">
            <v>3.2</v>
          </cell>
        </row>
        <row r="32242">
          <cell r="A32242">
            <v>44587</v>
          </cell>
          <cell r="C32242">
            <v>3.3</v>
          </cell>
        </row>
        <row r="32243">
          <cell r="A32243">
            <v>44587</v>
          </cell>
          <cell r="C32243">
            <v>3.3</v>
          </cell>
        </row>
        <row r="32244">
          <cell r="A32244">
            <v>44587</v>
          </cell>
          <cell r="C32244">
            <v>3.6</v>
          </cell>
        </row>
        <row r="32245">
          <cell r="A32245">
            <v>44587</v>
          </cell>
          <cell r="C32245">
            <v>4.3</v>
          </cell>
        </row>
        <row r="32246">
          <cell r="A32246">
            <v>44587</v>
          </cell>
          <cell r="C32246">
            <v>4.7</v>
          </cell>
        </row>
        <row r="32247">
          <cell r="A32247">
            <v>44587</v>
          </cell>
          <cell r="C32247">
            <v>5.7</v>
          </cell>
        </row>
        <row r="32248">
          <cell r="A32248">
            <v>44587</v>
          </cell>
          <cell r="C32248">
            <v>6.5</v>
          </cell>
        </row>
        <row r="32249">
          <cell r="A32249">
            <v>44587</v>
          </cell>
          <cell r="C32249">
            <v>7.1</v>
          </cell>
        </row>
        <row r="32250">
          <cell r="A32250">
            <v>44587</v>
          </cell>
          <cell r="C32250">
            <v>7.4</v>
          </cell>
        </row>
        <row r="32251">
          <cell r="A32251">
            <v>44587</v>
          </cell>
          <cell r="C32251">
            <v>7.5</v>
          </cell>
        </row>
        <row r="32252">
          <cell r="A32252">
            <v>44587</v>
          </cell>
          <cell r="C32252">
            <v>7.3</v>
          </cell>
        </row>
        <row r="32253">
          <cell r="A32253">
            <v>44587</v>
          </cell>
          <cell r="C32253">
            <v>6.8</v>
          </cell>
        </row>
        <row r="32254">
          <cell r="A32254">
            <v>44587</v>
          </cell>
          <cell r="C32254">
            <v>6.6</v>
          </cell>
        </row>
        <row r="32255">
          <cell r="A32255">
            <v>44587</v>
          </cell>
          <cell r="C32255">
            <v>6.6</v>
          </cell>
        </row>
        <row r="32256">
          <cell r="A32256">
            <v>44587</v>
          </cell>
          <cell r="C32256">
            <v>6.8</v>
          </cell>
        </row>
        <row r="32257">
          <cell r="A32257">
            <v>44587</v>
          </cell>
          <cell r="C32257">
            <v>6.6</v>
          </cell>
        </row>
        <row r="32258">
          <cell r="A32258">
            <v>44587</v>
          </cell>
          <cell r="C32258">
            <v>6.5</v>
          </cell>
        </row>
        <row r="32259">
          <cell r="A32259">
            <v>44587</v>
          </cell>
          <cell r="C32259">
            <v>6.9</v>
          </cell>
        </row>
        <row r="32260">
          <cell r="A32260">
            <v>44588</v>
          </cell>
          <cell r="C32260">
            <v>7</v>
          </cell>
        </row>
        <row r="32261">
          <cell r="A32261">
            <v>44588</v>
          </cell>
          <cell r="C32261">
            <v>7.3</v>
          </cell>
        </row>
        <row r="32262">
          <cell r="A32262">
            <v>44588</v>
          </cell>
          <cell r="C32262">
            <v>7.4</v>
          </cell>
        </row>
        <row r="32263">
          <cell r="A32263">
            <v>44588</v>
          </cell>
          <cell r="C32263">
            <v>7.9</v>
          </cell>
        </row>
        <row r="32264">
          <cell r="A32264">
            <v>44588</v>
          </cell>
          <cell r="C32264">
            <v>8.1999999999999993</v>
          </cell>
        </row>
        <row r="32265">
          <cell r="A32265">
            <v>44588</v>
          </cell>
          <cell r="C32265">
            <v>8.6</v>
          </cell>
        </row>
        <row r="32266">
          <cell r="A32266">
            <v>44588</v>
          </cell>
          <cell r="C32266">
            <v>8.8000000000000007</v>
          </cell>
        </row>
        <row r="32267">
          <cell r="A32267">
            <v>44588</v>
          </cell>
          <cell r="C32267">
            <v>9</v>
          </cell>
        </row>
        <row r="32268">
          <cell r="A32268">
            <v>44588</v>
          </cell>
          <cell r="C32268">
            <v>9.3000000000000007</v>
          </cell>
        </row>
        <row r="32269">
          <cell r="A32269">
            <v>44588</v>
          </cell>
          <cell r="C32269">
            <v>9.6</v>
          </cell>
        </row>
        <row r="32270">
          <cell r="A32270">
            <v>44588</v>
          </cell>
          <cell r="C32270">
            <v>10.5</v>
          </cell>
        </row>
        <row r="32271">
          <cell r="A32271">
            <v>44588</v>
          </cell>
          <cell r="C32271">
            <v>11</v>
          </cell>
        </row>
        <row r="32272">
          <cell r="A32272">
            <v>44588</v>
          </cell>
          <cell r="C32272">
            <v>11.3</v>
          </cell>
        </row>
        <row r="32273">
          <cell r="A32273">
            <v>44588</v>
          </cell>
          <cell r="C32273">
            <v>11.7</v>
          </cell>
        </row>
        <row r="32274">
          <cell r="A32274">
            <v>44588</v>
          </cell>
          <cell r="C32274">
            <v>12.1</v>
          </cell>
        </row>
        <row r="32275">
          <cell r="A32275">
            <v>44588</v>
          </cell>
          <cell r="C32275">
            <v>11.8</v>
          </cell>
        </row>
        <row r="32276">
          <cell r="A32276">
            <v>44588</v>
          </cell>
          <cell r="C32276">
            <v>11.1</v>
          </cell>
        </row>
        <row r="32277">
          <cell r="A32277">
            <v>44588</v>
          </cell>
          <cell r="C32277">
            <v>9.8000000000000007</v>
          </cell>
        </row>
        <row r="32278">
          <cell r="A32278">
            <v>44588</v>
          </cell>
          <cell r="C32278">
            <v>8.6</v>
          </cell>
        </row>
        <row r="32279">
          <cell r="A32279">
            <v>44588</v>
          </cell>
          <cell r="C32279">
            <v>7.7</v>
          </cell>
        </row>
        <row r="32280">
          <cell r="A32280">
            <v>44588</v>
          </cell>
          <cell r="C32280">
            <v>7</v>
          </cell>
        </row>
        <row r="32281">
          <cell r="A32281">
            <v>44588</v>
          </cell>
          <cell r="C32281">
            <v>6.4</v>
          </cell>
        </row>
        <row r="32282">
          <cell r="A32282">
            <v>44588</v>
          </cell>
          <cell r="C32282">
            <v>5.8</v>
          </cell>
        </row>
        <row r="32283">
          <cell r="A32283">
            <v>44588</v>
          </cell>
          <cell r="C32283">
            <v>5.3</v>
          </cell>
        </row>
        <row r="32284">
          <cell r="A32284">
            <v>44589</v>
          </cell>
          <cell r="C32284">
            <v>4.8</v>
          </cell>
        </row>
        <row r="32285">
          <cell r="A32285">
            <v>44589</v>
          </cell>
          <cell r="C32285">
            <v>4.4000000000000004</v>
          </cell>
        </row>
        <row r="32286">
          <cell r="A32286">
            <v>44589</v>
          </cell>
          <cell r="C32286">
            <v>4.0999999999999996</v>
          </cell>
        </row>
        <row r="32287">
          <cell r="A32287">
            <v>44589</v>
          </cell>
          <cell r="C32287">
            <v>3.8</v>
          </cell>
        </row>
        <row r="32288">
          <cell r="A32288">
            <v>44589</v>
          </cell>
          <cell r="C32288">
            <v>3.3</v>
          </cell>
        </row>
        <row r="32289">
          <cell r="A32289">
            <v>44589</v>
          </cell>
          <cell r="C32289">
            <v>3</v>
          </cell>
        </row>
        <row r="32290">
          <cell r="A32290">
            <v>44589</v>
          </cell>
          <cell r="C32290">
            <v>3.1</v>
          </cell>
        </row>
        <row r="32291">
          <cell r="A32291">
            <v>44589</v>
          </cell>
          <cell r="C32291">
            <v>3.2</v>
          </cell>
        </row>
        <row r="32292">
          <cell r="A32292">
            <v>44589</v>
          </cell>
          <cell r="C32292">
            <v>3.7</v>
          </cell>
        </row>
        <row r="32293">
          <cell r="A32293">
            <v>44589</v>
          </cell>
          <cell r="C32293">
            <v>4.7</v>
          </cell>
        </row>
        <row r="32294">
          <cell r="A32294">
            <v>44589</v>
          </cell>
          <cell r="C32294">
            <v>5.0999999999999996</v>
          </cell>
        </row>
        <row r="32295">
          <cell r="A32295">
            <v>44589</v>
          </cell>
          <cell r="C32295">
            <v>6.2</v>
          </cell>
        </row>
        <row r="32296">
          <cell r="A32296">
            <v>44589</v>
          </cell>
          <cell r="C32296">
            <v>7</v>
          </cell>
        </row>
        <row r="32297">
          <cell r="A32297">
            <v>44589</v>
          </cell>
          <cell r="C32297">
            <v>7.8</v>
          </cell>
        </row>
        <row r="32298">
          <cell r="A32298">
            <v>44589</v>
          </cell>
          <cell r="C32298">
            <v>8.1</v>
          </cell>
        </row>
        <row r="32299">
          <cell r="A32299">
            <v>44589</v>
          </cell>
          <cell r="C32299">
            <v>8.6</v>
          </cell>
        </row>
        <row r="32300">
          <cell r="A32300">
            <v>44589</v>
          </cell>
          <cell r="C32300">
            <v>8.6</v>
          </cell>
        </row>
        <row r="32301">
          <cell r="A32301">
            <v>44589</v>
          </cell>
          <cell r="C32301">
            <v>8.8000000000000007</v>
          </cell>
        </row>
        <row r="32302">
          <cell r="A32302">
            <v>44589</v>
          </cell>
          <cell r="C32302">
            <v>9.1</v>
          </cell>
        </row>
        <row r="32303">
          <cell r="A32303">
            <v>44589</v>
          </cell>
          <cell r="C32303">
            <v>9.5</v>
          </cell>
        </row>
        <row r="32304">
          <cell r="A32304">
            <v>44589</v>
          </cell>
          <cell r="C32304">
            <v>10</v>
          </cell>
        </row>
        <row r="32305">
          <cell r="A32305">
            <v>44589</v>
          </cell>
          <cell r="C32305">
            <v>9.9</v>
          </cell>
        </row>
        <row r="32306">
          <cell r="A32306">
            <v>44589</v>
          </cell>
          <cell r="C32306">
            <v>10.5</v>
          </cell>
        </row>
        <row r="32307">
          <cell r="A32307">
            <v>44589</v>
          </cell>
          <cell r="C32307">
            <v>10.6</v>
          </cell>
        </row>
        <row r="32308">
          <cell r="A32308">
            <v>44590</v>
          </cell>
          <cell r="C32308">
            <v>10.7</v>
          </cell>
        </row>
        <row r="32309">
          <cell r="A32309">
            <v>44590</v>
          </cell>
          <cell r="C32309">
            <v>10.8</v>
          </cell>
        </row>
        <row r="32310">
          <cell r="A32310">
            <v>44590</v>
          </cell>
          <cell r="C32310">
            <v>10.9</v>
          </cell>
        </row>
        <row r="32311">
          <cell r="A32311">
            <v>44590</v>
          </cell>
          <cell r="C32311">
            <v>10.8</v>
          </cell>
        </row>
        <row r="32312">
          <cell r="A32312">
            <v>44590</v>
          </cell>
          <cell r="C32312">
            <v>10.9</v>
          </cell>
        </row>
        <row r="32313">
          <cell r="A32313">
            <v>44590</v>
          </cell>
          <cell r="C32313">
            <v>10.8</v>
          </cell>
        </row>
        <row r="32314">
          <cell r="A32314">
            <v>44590</v>
          </cell>
          <cell r="C32314">
            <v>10.9</v>
          </cell>
        </row>
        <row r="32315">
          <cell r="A32315">
            <v>44590</v>
          </cell>
          <cell r="C32315">
            <v>10.8</v>
          </cell>
        </row>
        <row r="32316">
          <cell r="A32316">
            <v>44590</v>
          </cell>
          <cell r="C32316">
            <v>10.9</v>
          </cell>
        </row>
        <row r="32317">
          <cell r="A32317">
            <v>44590</v>
          </cell>
          <cell r="C32317">
            <v>11.1</v>
          </cell>
        </row>
        <row r="32318">
          <cell r="A32318">
            <v>44590</v>
          </cell>
          <cell r="C32318">
            <v>11</v>
          </cell>
        </row>
        <row r="32319">
          <cell r="A32319">
            <v>44590</v>
          </cell>
          <cell r="C32319">
            <v>11.4</v>
          </cell>
        </row>
        <row r="32320">
          <cell r="A32320">
            <v>44590</v>
          </cell>
          <cell r="C32320">
            <v>11.6</v>
          </cell>
        </row>
        <row r="32321">
          <cell r="A32321">
            <v>44590</v>
          </cell>
          <cell r="C32321">
            <v>11.8</v>
          </cell>
        </row>
        <row r="32322">
          <cell r="A32322">
            <v>44590</v>
          </cell>
          <cell r="C32322">
            <v>12</v>
          </cell>
        </row>
        <row r="32323">
          <cell r="A32323">
            <v>44590</v>
          </cell>
          <cell r="C32323">
            <v>11.7</v>
          </cell>
        </row>
        <row r="32324">
          <cell r="A32324">
            <v>44590</v>
          </cell>
          <cell r="C32324">
            <v>11.5</v>
          </cell>
        </row>
        <row r="32325">
          <cell r="A32325">
            <v>44590</v>
          </cell>
          <cell r="C32325">
            <v>10.8</v>
          </cell>
        </row>
        <row r="32326">
          <cell r="A32326">
            <v>44590</v>
          </cell>
          <cell r="C32326">
            <v>10.1</v>
          </cell>
        </row>
        <row r="32327">
          <cell r="A32327">
            <v>44590</v>
          </cell>
          <cell r="C32327">
            <v>9</v>
          </cell>
        </row>
        <row r="32328">
          <cell r="A32328">
            <v>44590</v>
          </cell>
          <cell r="C32328">
            <v>8.5</v>
          </cell>
        </row>
        <row r="32329">
          <cell r="A32329">
            <v>44590</v>
          </cell>
          <cell r="C32329">
            <v>7.8</v>
          </cell>
        </row>
        <row r="32330">
          <cell r="A32330">
            <v>44590</v>
          </cell>
          <cell r="C32330">
            <v>6.7</v>
          </cell>
        </row>
        <row r="32331">
          <cell r="A32331">
            <v>44590</v>
          </cell>
          <cell r="C32331">
            <v>6.5</v>
          </cell>
        </row>
        <row r="32332">
          <cell r="A32332">
            <v>44591</v>
          </cell>
          <cell r="C32332">
            <v>6</v>
          </cell>
        </row>
        <row r="32333">
          <cell r="A32333">
            <v>44591</v>
          </cell>
          <cell r="C32333">
            <v>5.5</v>
          </cell>
        </row>
        <row r="32334">
          <cell r="A32334">
            <v>44591</v>
          </cell>
          <cell r="C32334">
            <v>4.9000000000000004</v>
          </cell>
        </row>
        <row r="32335">
          <cell r="A32335">
            <v>44591</v>
          </cell>
          <cell r="C32335">
            <v>4.4000000000000004</v>
          </cell>
        </row>
        <row r="32336">
          <cell r="A32336">
            <v>44591</v>
          </cell>
          <cell r="C32336">
            <v>3.8</v>
          </cell>
        </row>
        <row r="32337">
          <cell r="A32337">
            <v>44591</v>
          </cell>
          <cell r="C32337">
            <v>3.4</v>
          </cell>
        </row>
        <row r="32338">
          <cell r="A32338">
            <v>44591</v>
          </cell>
          <cell r="C32338">
            <v>3.1</v>
          </cell>
        </row>
        <row r="32339">
          <cell r="A32339">
            <v>44591</v>
          </cell>
          <cell r="C32339">
            <v>2.9</v>
          </cell>
        </row>
        <row r="32340">
          <cell r="A32340">
            <v>44591</v>
          </cell>
          <cell r="C32340">
            <v>3.1</v>
          </cell>
        </row>
        <row r="32341">
          <cell r="A32341">
            <v>44591</v>
          </cell>
          <cell r="C32341">
            <v>3.9</v>
          </cell>
        </row>
        <row r="32342">
          <cell r="A32342">
            <v>44591</v>
          </cell>
          <cell r="C32342">
            <v>4.7</v>
          </cell>
        </row>
        <row r="32343">
          <cell r="A32343">
            <v>44591</v>
          </cell>
          <cell r="C32343">
            <v>6</v>
          </cell>
        </row>
        <row r="32344">
          <cell r="A32344">
            <v>44591</v>
          </cell>
          <cell r="C32344">
            <v>7.2</v>
          </cell>
        </row>
        <row r="32345">
          <cell r="A32345">
            <v>44591</v>
          </cell>
          <cell r="C32345">
            <v>7.6</v>
          </cell>
        </row>
        <row r="32346">
          <cell r="A32346">
            <v>44591</v>
          </cell>
          <cell r="C32346">
            <v>7.9</v>
          </cell>
        </row>
        <row r="32347">
          <cell r="A32347">
            <v>44591</v>
          </cell>
          <cell r="C32347">
            <v>7.8</v>
          </cell>
        </row>
        <row r="32348">
          <cell r="A32348">
            <v>44591</v>
          </cell>
          <cell r="C32348">
            <v>7.5</v>
          </cell>
        </row>
        <row r="32349">
          <cell r="A32349">
            <v>44591</v>
          </cell>
          <cell r="C32349">
            <v>7.2</v>
          </cell>
        </row>
        <row r="32350">
          <cell r="A32350">
            <v>44591</v>
          </cell>
          <cell r="C32350">
            <v>7.2</v>
          </cell>
        </row>
        <row r="32351">
          <cell r="A32351">
            <v>44591</v>
          </cell>
          <cell r="C32351">
            <v>7.7</v>
          </cell>
        </row>
        <row r="32352">
          <cell r="A32352">
            <v>44591</v>
          </cell>
          <cell r="C32352">
            <v>8</v>
          </cell>
        </row>
        <row r="32353">
          <cell r="A32353">
            <v>44591</v>
          </cell>
          <cell r="C32353">
            <v>8.3000000000000007</v>
          </cell>
        </row>
        <row r="32354">
          <cell r="A32354">
            <v>44591</v>
          </cell>
          <cell r="C32354">
            <v>8.5</v>
          </cell>
        </row>
        <row r="32355">
          <cell r="A32355">
            <v>44591</v>
          </cell>
          <cell r="C32355">
            <v>8.3000000000000007</v>
          </cell>
        </row>
        <row r="32356">
          <cell r="A32356">
            <v>44592</v>
          </cell>
          <cell r="C32356">
            <v>8</v>
          </cell>
        </row>
        <row r="32357">
          <cell r="A32357">
            <v>44592</v>
          </cell>
          <cell r="C32357">
            <v>7.7</v>
          </cell>
        </row>
        <row r="32358">
          <cell r="A32358">
            <v>44592</v>
          </cell>
          <cell r="C32358">
            <v>7.4</v>
          </cell>
        </row>
        <row r="32359">
          <cell r="A32359">
            <v>44592</v>
          </cell>
          <cell r="C32359">
            <v>7.2</v>
          </cell>
        </row>
        <row r="32360">
          <cell r="A32360">
            <v>44592</v>
          </cell>
          <cell r="C32360">
            <v>7.1</v>
          </cell>
        </row>
        <row r="32361">
          <cell r="A32361">
            <v>44592</v>
          </cell>
          <cell r="C32361">
            <v>6.9</v>
          </cell>
        </row>
        <row r="32362">
          <cell r="A32362">
            <v>44592</v>
          </cell>
          <cell r="C32362">
            <v>6.7</v>
          </cell>
        </row>
        <row r="32363">
          <cell r="A32363">
            <v>44592</v>
          </cell>
          <cell r="C32363">
            <v>6.7</v>
          </cell>
        </row>
        <row r="32364">
          <cell r="A32364">
            <v>44592</v>
          </cell>
          <cell r="C32364">
            <v>6.8</v>
          </cell>
        </row>
        <row r="32365">
          <cell r="A32365">
            <v>44592</v>
          </cell>
          <cell r="C32365">
            <v>7.1</v>
          </cell>
        </row>
        <row r="32366">
          <cell r="A32366">
            <v>44592</v>
          </cell>
          <cell r="C32366">
            <v>7.5</v>
          </cell>
        </row>
        <row r="32367">
          <cell r="A32367">
            <v>44592</v>
          </cell>
          <cell r="C32367">
            <v>7.9</v>
          </cell>
        </row>
        <row r="32368">
          <cell r="A32368">
            <v>44592</v>
          </cell>
          <cell r="C32368">
            <v>8.4</v>
          </cell>
        </row>
        <row r="32369">
          <cell r="A32369">
            <v>44592</v>
          </cell>
          <cell r="C32369">
            <v>8.5</v>
          </cell>
        </row>
        <row r="32370">
          <cell r="A32370">
            <v>44592</v>
          </cell>
          <cell r="C32370">
            <v>8.6</v>
          </cell>
        </row>
        <row r="32371">
          <cell r="A32371">
            <v>44592</v>
          </cell>
          <cell r="C32371">
            <v>8.5</v>
          </cell>
        </row>
        <row r="32372">
          <cell r="A32372">
            <v>44592</v>
          </cell>
          <cell r="C32372">
            <v>8.1999999999999993</v>
          </cell>
        </row>
        <row r="32373">
          <cell r="A32373">
            <v>44592</v>
          </cell>
          <cell r="C32373">
            <v>7.7</v>
          </cell>
        </row>
        <row r="32374">
          <cell r="A32374">
            <v>44592</v>
          </cell>
          <cell r="C32374">
            <v>7.5</v>
          </cell>
        </row>
        <row r="32375">
          <cell r="A32375">
            <v>44592</v>
          </cell>
          <cell r="C32375">
            <v>7</v>
          </cell>
        </row>
        <row r="32376">
          <cell r="A32376">
            <v>44592</v>
          </cell>
          <cell r="C32376">
            <v>6.9</v>
          </cell>
        </row>
        <row r="32377">
          <cell r="A32377">
            <v>44592</v>
          </cell>
          <cell r="C32377">
            <v>6.8</v>
          </cell>
        </row>
        <row r="32378">
          <cell r="A32378">
            <v>44592</v>
          </cell>
          <cell r="C32378">
            <v>7.6</v>
          </cell>
        </row>
        <row r="32379">
          <cell r="A32379">
            <v>44592</v>
          </cell>
          <cell r="C32379">
            <v>7.8</v>
          </cell>
        </row>
        <row r="32380">
          <cell r="A32380">
            <v>44593</v>
          </cell>
          <cell r="C32380">
            <v>8.1999999999999993</v>
          </cell>
        </row>
        <row r="32381">
          <cell r="A32381">
            <v>44593</v>
          </cell>
          <cell r="C32381">
            <v>8.3000000000000007</v>
          </cell>
        </row>
        <row r="32382">
          <cell r="A32382">
            <v>44593</v>
          </cell>
          <cell r="C32382">
            <v>8.4</v>
          </cell>
        </row>
        <row r="32383">
          <cell r="A32383">
            <v>44593</v>
          </cell>
          <cell r="C32383">
            <v>8.5</v>
          </cell>
        </row>
        <row r="32384">
          <cell r="A32384">
            <v>44593</v>
          </cell>
          <cell r="C32384">
            <v>8.6</v>
          </cell>
        </row>
        <row r="32385">
          <cell r="A32385">
            <v>44593</v>
          </cell>
          <cell r="C32385">
            <v>8.8000000000000007</v>
          </cell>
        </row>
        <row r="32386">
          <cell r="A32386">
            <v>44593</v>
          </cell>
          <cell r="C32386">
            <v>9.1999999999999993</v>
          </cell>
        </row>
        <row r="32387">
          <cell r="A32387">
            <v>44593</v>
          </cell>
          <cell r="C32387">
            <v>9.4</v>
          </cell>
        </row>
        <row r="32388">
          <cell r="A32388">
            <v>44593</v>
          </cell>
          <cell r="C32388">
            <v>9.6</v>
          </cell>
        </row>
        <row r="32389">
          <cell r="A32389">
            <v>44593</v>
          </cell>
          <cell r="C32389">
            <v>10</v>
          </cell>
        </row>
        <row r="32390">
          <cell r="A32390">
            <v>44593</v>
          </cell>
          <cell r="C32390">
            <v>10.8</v>
          </cell>
        </row>
        <row r="32391">
          <cell r="A32391">
            <v>44593</v>
          </cell>
          <cell r="C32391">
            <v>11.4</v>
          </cell>
        </row>
        <row r="32392">
          <cell r="A32392">
            <v>44593</v>
          </cell>
          <cell r="C32392">
            <v>11.7</v>
          </cell>
        </row>
        <row r="32393">
          <cell r="A32393">
            <v>44593</v>
          </cell>
          <cell r="C32393">
            <v>12</v>
          </cell>
        </row>
        <row r="32394">
          <cell r="A32394">
            <v>44593</v>
          </cell>
          <cell r="C32394">
            <v>12.2</v>
          </cell>
        </row>
        <row r="32395">
          <cell r="A32395">
            <v>44593</v>
          </cell>
          <cell r="C32395">
            <v>12.2</v>
          </cell>
        </row>
        <row r="32396">
          <cell r="A32396">
            <v>44593</v>
          </cell>
          <cell r="C32396">
            <v>12.2</v>
          </cell>
        </row>
        <row r="32397">
          <cell r="A32397">
            <v>44593</v>
          </cell>
          <cell r="C32397">
            <v>12</v>
          </cell>
        </row>
        <row r="32398">
          <cell r="A32398">
            <v>44593</v>
          </cell>
          <cell r="C32398">
            <v>11.8</v>
          </cell>
        </row>
        <row r="32399">
          <cell r="A32399">
            <v>44593</v>
          </cell>
          <cell r="C32399">
            <v>11.6</v>
          </cell>
        </row>
        <row r="32400">
          <cell r="A32400">
            <v>44593</v>
          </cell>
          <cell r="C32400">
            <v>11.6</v>
          </cell>
        </row>
        <row r="32401">
          <cell r="A32401">
            <v>44593</v>
          </cell>
          <cell r="C32401">
            <v>11.4</v>
          </cell>
        </row>
        <row r="32402">
          <cell r="A32402">
            <v>44593</v>
          </cell>
          <cell r="C32402">
            <v>11.3</v>
          </cell>
        </row>
        <row r="32403">
          <cell r="A32403">
            <v>44593</v>
          </cell>
          <cell r="C32403">
            <v>11.2</v>
          </cell>
        </row>
        <row r="32404">
          <cell r="A32404">
            <v>44594</v>
          </cell>
          <cell r="C32404">
            <v>11.1</v>
          </cell>
        </row>
        <row r="32405">
          <cell r="A32405">
            <v>44594</v>
          </cell>
          <cell r="C32405">
            <v>10.9</v>
          </cell>
        </row>
        <row r="32406">
          <cell r="A32406">
            <v>44594</v>
          </cell>
          <cell r="C32406">
            <v>10.6</v>
          </cell>
        </row>
        <row r="32407">
          <cell r="A32407">
            <v>44594</v>
          </cell>
          <cell r="C32407">
            <v>10.3</v>
          </cell>
        </row>
        <row r="32408">
          <cell r="A32408">
            <v>44594</v>
          </cell>
          <cell r="C32408">
            <v>10.1</v>
          </cell>
        </row>
        <row r="32409">
          <cell r="A32409">
            <v>44594</v>
          </cell>
          <cell r="C32409">
            <v>9.6999999999999993</v>
          </cell>
        </row>
        <row r="32410">
          <cell r="A32410">
            <v>44594</v>
          </cell>
          <cell r="C32410">
            <v>9.6</v>
          </cell>
        </row>
        <row r="32411">
          <cell r="A32411">
            <v>44594</v>
          </cell>
          <cell r="C32411">
            <v>9.4</v>
          </cell>
        </row>
        <row r="32412">
          <cell r="A32412">
            <v>44594</v>
          </cell>
          <cell r="C32412">
            <v>9.3000000000000007</v>
          </cell>
        </row>
        <row r="32413">
          <cell r="A32413">
            <v>44594</v>
          </cell>
          <cell r="C32413">
            <v>9.4</v>
          </cell>
        </row>
        <row r="32414">
          <cell r="A32414">
            <v>44594</v>
          </cell>
          <cell r="C32414">
            <v>9.6</v>
          </cell>
        </row>
        <row r="32415">
          <cell r="A32415">
            <v>44594</v>
          </cell>
          <cell r="C32415">
            <v>10</v>
          </cell>
        </row>
        <row r="32416">
          <cell r="A32416">
            <v>44594</v>
          </cell>
          <cell r="C32416">
            <v>10.4</v>
          </cell>
        </row>
        <row r="32417">
          <cell r="A32417">
            <v>44594</v>
          </cell>
          <cell r="C32417">
            <v>10.7</v>
          </cell>
        </row>
        <row r="32418">
          <cell r="A32418">
            <v>44594</v>
          </cell>
          <cell r="C32418">
            <v>10.8</v>
          </cell>
        </row>
        <row r="32419">
          <cell r="A32419">
            <v>44594</v>
          </cell>
          <cell r="C32419">
            <v>10.7</v>
          </cell>
        </row>
        <row r="32420">
          <cell r="A32420">
            <v>44594</v>
          </cell>
          <cell r="C32420">
            <v>10.199999999999999</v>
          </cell>
        </row>
        <row r="32421">
          <cell r="A32421">
            <v>44594</v>
          </cell>
          <cell r="C32421">
            <v>9.6999999999999993</v>
          </cell>
        </row>
        <row r="32422">
          <cell r="A32422">
            <v>44594</v>
          </cell>
          <cell r="C32422">
            <v>9.3000000000000007</v>
          </cell>
        </row>
        <row r="32423">
          <cell r="A32423">
            <v>44594</v>
          </cell>
          <cell r="C32423">
            <v>9</v>
          </cell>
        </row>
        <row r="32424">
          <cell r="A32424">
            <v>44594</v>
          </cell>
          <cell r="C32424">
            <v>8.9</v>
          </cell>
        </row>
        <row r="32425">
          <cell r="A32425">
            <v>44594</v>
          </cell>
          <cell r="C32425">
            <v>8.5</v>
          </cell>
        </row>
        <row r="32426">
          <cell r="A32426">
            <v>44594</v>
          </cell>
          <cell r="C32426">
            <v>8.5</v>
          </cell>
        </row>
        <row r="32427">
          <cell r="A32427">
            <v>44594</v>
          </cell>
          <cell r="C32427">
            <v>8.5</v>
          </cell>
        </row>
        <row r="32428">
          <cell r="A32428">
            <v>44595</v>
          </cell>
          <cell r="C32428">
            <v>8.6</v>
          </cell>
        </row>
        <row r="32429">
          <cell r="A32429">
            <v>44595</v>
          </cell>
          <cell r="C32429">
            <v>8.5</v>
          </cell>
        </row>
        <row r="32430">
          <cell r="A32430">
            <v>44595</v>
          </cell>
          <cell r="C32430">
            <v>8.3000000000000007</v>
          </cell>
        </row>
        <row r="32431">
          <cell r="A32431">
            <v>44595</v>
          </cell>
          <cell r="C32431">
            <v>8.3000000000000007</v>
          </cell>
        </row>
        <row r="32432">
          <cell r="A32432">
            <v>44595</v>
          </cell>
          <cell r="C32432">
            <v>8.4</v>
          </cell>
        </row>
        <row r="32433">
          <cell r="A32433">
            <v>44595</v>
          </cell>
          <cell r="C32433">
            <v>8.4</v>
          </cell>
        </row>
        <row r="32434">
          <cell r="A32434">
            <v>44595</v>
          </cell>
          <cell r="C32434">
            <v>8.3000000000000007</v>
          </cell>
        </row>
        <row r="32435">
          <cell r="A32435">
            <v>44595</v>
          </cell>
          <cell r="C32435">
            <v>8.1999999999999993</v>
          </cell>
        </row>
        <row r="32436">
          <cell r="A32436">
            <v>44595</v>
          </cell>
          <cell r="C32436">
            <v>8.4</v>
          </cell>
        </row>
        <row r="32437">
          <cell r="A32437">
            <v>44595</v>
          </cell>
          <cell r="C32437">
            <v>8.6999999999999993</v>
          </cell>
        </row>
        <row r="32438">
          <cell r="A32438">
            <v>44595</v>
          </cell>
          <cell r="C32438">
            <v>9.3000000000000007</v>
          </cell>
        </row>
        <row r="32439">
          <cell r="A32439">
            <v>44595</v>
          </cell>
          <cell r="C32439">
            <v>9.8000000000000007</v>
          </cell>
        </row>
        <row r="32440">
          <cell r="A32440">
            <v>44595</v>
          </cell>
          <cell r="C32440">
            <v>10.3</v>
          </cell>
        </row>
        <row r="32441">
          <cell r="A32441">
            <v>44595</v>
          </cell>
          <cell r="C32441">
            <v>10.5</v>
          </cell>
        </row>
        <row r="32442">
          <cell r="A32442">
            <v>44595</v>
          </cell>
          <cell r="C32442">
            <v>10.6</v>
          </cell>
        </row>
        <row r="32443">
          <cell r="A32443">
            <v>44595</v>
          </cell>
          <cell r="C32443">
            <v>10.5</v>
          </cell>
        </row>
        <row r="32444">
          <cell r="A32444">
            <v>44595</v>
          </cell>
          <cell r="C32444">
            <v>10.199999999999999</v>
          </cell>
        </row>
        <row r="32445">
          <cell r="A32445">
            <v>44595</v>
          </cell>
          <cell r="C32445">
            <v>9.6999999999999993</v>
          </cell>
        </row>
        <row r="32446">
          <cell r="A32446">
            <v>44595</v>
          </cell>
          <cell r="C32446">
            <v>9.3000000000000007</v>
          </cell>
        </row>
        <row r="32447">
          <cell r="A32447">
            <v>44595</v>
          </cell>
          <cell r="C32447">
            <v>9.1999999999999993</v>
          </cell>
        </row>
        <row r="32448">
          <cell r="A32448">
            <v>44595</v>
          </cell>
          <cell r="C32448">
            <v>9.1999999999999993</v>
          </cell>
        </row>
        <row r="32449">
          <cell r="A32449">
            <v>44595</v>
          </cell>
          <cell r="C32449">
            <v>9.1</v>
          </cell>
        </row>
        <row r="32450">
          <cell r="A32450">
            <v>44595</v>
          </cell>
          <cell r="C32450">
            <v>9.1</v>
          </cell>
        </row>
        <row r="32451">
          <cell r="A32451">
            <v>44595</v>
          </cell>
          <cell r="C32451">
            <v>9.1</v>
          </cell>
        </row>
        <row r="32452">
          <cell r="A32452">
            <v>44596</v>
          </cell>
          <cell r="C32452">
            <v>9.1</v>
          </cell>
        </row>
        <row r="32453">
          <cell r="A32453">
            <v>44596</v>
          </cell>
          <cell r="C32453">
            <v>9.1999999999999993</v>
          </cell>
        </row>
        <row r="32454">
          <cell r="A32454">
            <v>44596</v>
          </cell>
          <cell r="C32454">
            <v>9.1</v>
          </cell>
        </row>
        <row r="32455">
          <cell r="A32455">
            <v>44596</v>
          </cell>
          <cell r="C32455">
            <v>8.6999999999999993</v>
          </cell>
        </row>
        <row r="32456">
          <cell r="A32456">
            <v>44596</v>
          </cell>
          <cell r="C32456">
            <v>8.3000000000000007</v>
          </cell>
        </row>
        <row r="32457">
          <cell r="A32457">
            <v>44596</v>
          </cell>
          <cell r="C32457">
            <v>7.8</v>
          </cell>
        </row>
        <row r="32458">
          <cell r="A32458">
            <v>44596</v>
          </cell>
          <cell r="C32458">
            <v>7.1</v>
          </cell>
        </row>
        <row r="32459">
          <cell r="A32459">
            <v>44596</v>
          </cell>
          <cell r="C32459">
            <v>6.4</v>
          </cell>
        </row>
        <row r="32460">
          <cell r="A32460">
            <v>44596</v>
          </cell>
          <cell r="C32460">
            <v>5.9</v>
          </cell>
        </row>
        <row r="32461">
          <cell r="A32461">
            <v>44596</v>
          </cell>
          <cell r="C32461">
            <v>5.6</v>
          </cell>
        </row>
        <row r="32462">
          <cell r="A32462">
            <v>44596</v>
          </cell>
          <cell r="C32462">
            <v>6.2</v>
          </cell>
        </row>
        <row r="32463">
          <cell r="A32463">
            <v>44596</v>
          </cell>
          <cell r="C32463">
            <v>6.8</v>
          </cell>
        </row>
        <row r="32464">
          <cell r="A32464">
            <v>44596</v>
          </cell>
          <cell r="C32464">
            <v>7.5</v>
          </cell>
        </row>
        <row r="32465">
          <cell r="A32465">
            <v>44596</v>
          </cell>
          <cell r="C32465">
            <v>7.7</v>
          </cell>
        </row>
        <row r="32466">
          <cell r="A32466">
            <v>44596</v>
          </cell>
          <cell r="C32466">
            <v>7.9</v>
          </cell>
        </row>
        <row r="32467">
          <cell r="A32467">
            <v>44596</v>
          </cell>
          <cell r="C32467">
            <v>7.8</v>
          </cell>
        </row>
        <row r="32468">
          <cell r="A32468">
            <v>44596</v>
          </cell>
          <cell r="C32468">
            <v>7.4</v>
          </cell>
        </row>
        <row r="32469">
          <cell r="A32469">
            <v>44596</v>
          </cell>
          <cell r="C32469">
            <v>6.7</v>
          </cell>
        </row>
        <row r="32470">
          <cell r="A32470">
            <v>44596</v>
          </cell>
          <cell r="C32470">
            <v>6.3</v>
          </cell>
        </row>
        <row r="32471">
          <cell r="A32471">
            <v>44596</v>
          </cell>
          <cell r="C32471">
            <v>5.8</v>
          </cell>
        </row>
        <row r="32472">
          <cell r="A32472">
            <v>44596</v>
          </cell>
          <cell r="C32472">
            <v>5.5</v>
          </cell>
        </row>
        <row r="32473">
          <cell r="A32473">
            <v>44596</v>
          </cell>
          <cell r="C32473">
            <v>5.3</v>
          </cell>
        </row>
        <row r="32474">
          <cell r="A32474">
            <v>44596</v>
          </cell>
          <cell r="C32474">
            <v>4.9000000000000004</v>
          </cell>
        </row>
        <row r="32475">
          <cell r="A32475">
            <v>44596</v>
          </cell>
          <cell r="C32475">
            <v>4.7</v>
          </cell>
        </row>
        <row r="32476">
          <cell r="A32476">
            <v>44597</v>
          </cell>
          <cell r="C32476">
            <v>4.3</v>
          </cell>
        </row>
        <row r="32477">
          <cell r="A32477">
            <v>44597</v>
          </cell>
          <cell r="C32477">
            <v>4</v>
          </cell>
        </row>
        <row r="32478">
          <cell r="A32478">
            <v>44597</v>
          </cell>
          <cell r="C32478">
            <v>3.8</v>
          </cell>
        </row>
        <row r="32479">
          <cell r="A32479">
            <v>44597</v>
          </cell>
          <cell r="C32479">
            <v>3.7</v>
          </cell>
        </row>
        <row r="32480">
          <cell r="A32480">
            <v>44597</v>
          </cell>
          <cell r="C32480">
            <v>3.8</v>
          </cell>
        </row>
        <row r="32481">
          <cell r="A32481">
            <v>44597</v>
          </cell>
          <cell r="C32481">
            <v>3.9</v>
          </cell>
        </row>
        <row r="32482">
          <cell r="A32482">
            <v>44597</v>
          </cell>
          <cell r="C32482">
            <v>3.9</v>
          </cell>
        </row>
        <row r="32483">
          <cell r="A32483">
            <v>44597</v>
          </cell>
          <cell r="C32483">
            <v>4.2</v>
          </cell>
        </row>
        <row r="32484">
          <cell r="A32484">
            <v>44597</v>
          </cell>
          <cell r="C32484">
            <v>4.8</v>
          </cell>
        </row>
        <row r="32485">
          <cell r="A32485">
            <v>44597</v>
          </cell>
          <cell r="C32485">
            <v>5.9</v>
          </cell>
        </row>
        <row r="32486">
          <cell r="A32486">
            <v>44597</v>
          </cell>
          <cell r="C32486">
            <v>7.2</v>
          </cell>
        </row>
        <row r="32487">
          <cell r="A32487">
            <v>44597</v>
          </cell>
          <cell r="C32487">
            <v>7.9</v>
          </cell>
        </row>
        <row r="32488">
          <cell r="A32488">
            <v>44597</v>
          </cell>
          <cell r="C32488">
            <v>8.4</v>
          </cell>
        </row>
        <row r="32489">
          <cell r="A32489">
            <v>44597</v>
          </cell>
          <cell r="C32489">
            <v>8.6999999999999993</v>
          </cell>
        </row>
        <row r="32490">
          <cell r="A32490">
            <v>44597</v>
          </cell>
          <cell r="C32490">
            <v>9</v>
          </cell>
        </row>
        <row r="32491">
          <cell r="A32491">
            <v>44597</v>
          </cell>
          <cell r="C32491">
            <v>9.1</v>
          </cell>
        </row>
        <row r="32492">
          <cell r="A32492">
            <v>44597</v>
          </cell>
          <cell r="C32492">
            <v>9.1</v>
          </cell>
        </row>
        <row r="32493">
          <cell r="A32493">
            <v>44597</v>
          </cell>
          <cell r="C32493">
            <v>9.1999999999999993</v>
          </cell>
        </row>
        <row r="32494">
          <cell r="A32494">
            <v>44597</v>
          </cell>
          <cell r="C32494">
            <v>9.1</v>
          </cell>
        </row>
        <row r="32495">
          <cell r="A32495">
            <v>44597</v>
          </cell>
          <cell r="C32495">
            <v>9.1999999999999993</v>
          </cell>
        </row>
        <row r="32496">
          <cell r="A32496">
            <v>44597</v>
          </cell>
          <cell r="C32496">
            <v>9.1</v>
          </cell>
        </row>
        <row r="32497">
          <cell r="A32497">
            <v>44597</v>
          </cell>
          <cell r="C32497">
            <v>9.1999999999999993</v>
          </cell>
        </row>
        <row r="32498">
          <cell r="A32498">
            <v>44597</v>
          </cell>
          <cell r="C32498">
            <v>9.1999999999999993</v>
          </cell>
        </row>
        <row r="32499">
          <cell r="A32499">
            <v>44597</v>
          </cell>
          <cell r="C32499">
            <v>9.1999999999999993</v>
          </cell>
        </row>
        <row r="32500">
          <cell r="A32500">
            <v>44598</v>
          </cell>
          <cell r="C32500">
            <v>9.1999999999999993</v>
          </cell>
        </row>
        <row r="32501">
          <cell r="A32501">
            <v>44598</v>
          </cell>
          <cell r="C32501">
            <v>9.4</v>
          </cell>
        </row>
        <row r="32502">
          <cell r="A32502">
            <v>44598</v>
          </cell>
          <cell r="C32502">
            <v>9.5</v>
          </cell>
        </row>
        <row r="32503">
          <cell r="A32503">
            <v>44598</v>
          </cell>
          <cell r="C32503">
            <v>9.5</v>
          </cell>
        </row>
        <row r="32504">
          <cell r="A32504">
            <v>44598</v>
          </cell>
          <cell r="C32504">
            <v>9.6</v>
          </cell>
        </row>
        <row r="32505">
          <cell r="A32505">
            <v>44598</v>
          </cell>
          <cell r="C32505">
            <v>9.6</v>
          </cell>
        </row>
        <row r="32506">
          <cell r="A32506">
            <v>44598</v>
          </cell>
          <cell r="C32506">
            <v>9.6999999999999993</v>
          </cell>
        </row>
        <row r="32507">
          <cell r="A32507">
            <v>44598</v>
          </cell>
          <cell r="C32507">
            <v>9.6</v>
          </cell>
        </row>
        <row r="32508">
          <cell r="A32508">
            <v>44598</v>
          </cell>
          <cell r="C32508">
            <v>9.5</v>
          </cell>
        </row>
        <row r="32509">
          <cell r="A32509">
            <v>44598</v>
          </cell>
          <cell r="C32509">
            <v>9.1999999999999993</v>
          </cell>
        </row>
        <row r="32510">
          <cell r="A32510">
            <v>44598</v>
          </cell>
          <cell r="C32510">
            <v>9.1999999999999993</v>
          </cell>
        </row>
        <row r="32511">
          <cell r="A32511">
            <v>44598</v>
          </cell>
          <cell r="C32511">
            <v>9.4</v>
          </cell>
        </row>
        <row r="32512">
          <cell r="A32512">
            <v>44598</v>
          </cell>
          <cell r="C32512">
            <v>9.5</v>
          </cell>
        </row>
        <row r="32513">
          <cell r="A32513">
            <v>44598</v>
          </cell>
          <cell r="C32513">
            <v>9.4</v>
          </cell>
        </row>
        <row r="32514">
          <cell r="A32514">
            <v>44598</v>
          </cell>
          <cell r="C32514">
            <v>9.5</v>
          </cell>
        </row>
        <row r="32515">
          <cell r="A32515">
            <v>44598</v>
          </cell>
          <cell r="C32515">
            <v>9.3000000000000007</v>
          </cell>
        </row>
        <row r="32516">
          <cell r="A32516">
            <v>44598</v>
          </cell>
          <cell r="C32516">
            <v>9.4</v>
          </cell>
        </row>
        <row r="32517">
          <cell r="A32517">
            <v>44598</v>
          </cell>
          <cell r="C32517">
            <v>8.8000000000000007</v>
          </cell>
        </row>
        <row r="32518">
          <cell r="A32518">
            <v>44598</v>
          </cell>
          <cell r="C32518">
            <v>8.6</v>
          </cell>
        </row>
        <row r="32519">
          <cell r="A32519">
            <v>44598</v>
          </cell>
          <cell r="C32519">
            <v>8</v>
          </cell>
        </row>
        <row r="32520">
          <cell r="A32520">
            <v>44598</v>
          </cell>
          <cell r="C32520">
            <v>7.6</v>
          </cell>
        </row>
        <row r="32521">
          <cell r="A32521">
            <v>44598</v>
          </cell>
          <cell r="C32521">
            <v>7.3</v>
          </cell>
        </row>
        <row r="32522">
          <cell r="A32522">
            <v>44598</v>
          </cell>
          <cell r="C32522">
            <v>6.9</v>
          </cell>
        </row>
        <row r="32523">
          <cell r="A32523">
            <v>44598</v>
          </cell>
          <cell r="C32523">
            <v>6.8</v>
          </cell>
        </row>
        <row r="32524">
          <cell r="A32524">
            <v>44599</v>
          </cell>
          <cell r="C32524">
            <v>6.4</v>
          </cell>
        </row>
        <row r="32525">
          <cell r="A32525">
            <v>44599</v>
          </cell>
          <cell r="C32525">
            <v>6.1</v>
          </cell>
        </row>
        <row r="32526">
          <cell r="A32526">
            <v>44599</v>
          </cell>
          <cell r="C32526">
            <v>5.8</v>
          </cell>
        </row>
        <row r="32527">
          <cell r="A32527">
            <v>44599</v>
          </cell>
          <cell r="C32527">
            <v>5.3</v>
          </cell>
        </row>
        <row r="32528">
          <cell r="A32528">
            <v>44599</v>
          </cell>
          <cell r="C32528">
            <v>5</v>
          </cell>
        </row>
        <row r="32529">
          <cell r="A32529">
            <v>44599</v>
          </cell>
          <cell r="C32529">
            <v>4.5</v>
          </cell>
        </row>
        <row r="32530">
          <cell r="A32530">
            <v>44599</v>
          </cell>
          <cell r="C32530">
            <v>4.3</v>
          </cell>
        </row>
        <row r="32531">
          <cell r="A32531">
            <v>44599</v>
          </cell>
          <cell r="C32531">
            <v>4.3</v>
          </cell>
        </row>
        <row r="32532">
          <cell r="A32532">
            <v>44599</v>
          </cell>
          <cell r="C32532">
            <v>4.7</v>
          </cell>
        </row>
        <row r="32533">
          <cell r="A32533">
            <v>44599</v>
          </cell>
          <cell r="C32533">
            <v>5.6</v>
          </cell>
        </row>
        <row r="32534">
          <cell r="A32534">
            <v>44599</v>
          </cell>
          <cell r="C32534">
            <v>6.3</v>
          </cell>
        </row>
        <row r="32535">
          <cell r="A32535">
            <v>44599</v>
          </cell>
          <cell r="C32535">
            <v>7</v>
          </cell>
        </row>
        <row r="32536">
          <cell r="A32536">
            <v>44599</v>
          </cell>
          <cell r="C32536">
            <v>7.7</v>
          </cell>
        </row>
        <row r="32537">
          <cell r="A32537">
            <v>44599</v>
          </cell>
          <cell r="C32537">
            <v>8.5</v>
          </cell>
        </row>
        <row r="32538">
          <cell r="A32538">
            <v>44599</v>
          </cell>
          <cell r="C32538">
            <v>8.9</v>
          </cell>
        </row>
        <row r="32539">
          <cell r="A32539">
            <v>44599</v>
          </cell>
          <cell r="C32539">
            <v>9.5</v>
          </cell>
        </row>
        <row r="32540">
          <cell r="A32540">
            <v>44599</v>
          </cell>
          <cell r="C32540">
            <v>9.6999999999999993</v>
          </cell>
        </row>
        <row r="32541">
          <cell r="A32541">
            <v>44599</v>
          </cell>
          <cell r="C32541">
            <v>9.6999999999999993</v>
          </cell>
        </row>
        <row r="32542">
          <cell r="A32542">
            <v>44599</v>
          </cell>
          <cell r="C32542">
            <v>9.9</v>
          </cell>
        </row>
        <row r="32543">
          <cell r="A32543">
            <v>44599</v>
          </cell>
          <cell r="C32543">
            <v>10</v>
          </cell>
        </row>
        <row r="32544">
          <cell r="A32544">
            <v>44599</v>
          </cell>
          <cell r="C32544">
            <v>10.199999999999999</v>
          </cell>
        </row>
        <row r="32545">
          <cell r="A32545">
            <v>44599</v>
          </cell>
          <cell r="C32545">
            <v>10</v>
          </cell>
        </row>
        <row r="32546">
          <cell r="A32546">
            <v>44599</v>
          </cell>
          <cell r="C32546">
            <v>10.199999999999999</v>
          </cell>
        </row>
        <row r="32547">
          <cell r="A32547">
            <v>44599</v>
          </cell>
          <cell r="C32547">
            <v>10.1</v>
          </cell>
        </row>
        <row r="32548">
          <cell r="A32548">
            <v>44600</v>
          </cell>
          <cell r="C32548">
            <v>10.1</v>
          </cell>
        </row>
        <row r="32549">
          <cell r="A32549">
            <v>44600</v>
          </cell>
          <cell r="C32549">
            <v>10</v>
          </cell>
        </row>
        <row r="32550">
          <cell r="A32550">
            <v>44600</v>
          </cell>
          <cell r="C32550">
            <v>9.8000000000000007</v>
          </cell>
        </row>
        <row r="32551">
          <cell r="A32551">
            <v>44600</v>
          </cell>
          <cell r="C32551">
            <v>9.6999999999999993</v>
          </cell>
        </row>
        <row r="32552">
          <cell r="A32552">
            <v>44600</v>
          </cell>
          <cell r="C32552">
            <v>9.6999999999999993</v>
          </cell>
        </row>
        <row r="32553">
          <cell r="A32553">
            <v>44600</v>
          </cell>
          <cell r="C32553">
            <v>9.8000000000000007</v>
          </cell>
        </row>
        <row r="32554">
          <cell r="A32554">
            <v>44600</v>
          </cell>
          <cell r="C32554">
            <v>9.6999999999999993</v>
          </cell>
        </row>
        <row r="32555">
          <cell r="A32555">
            <v>44600</v>
          </cell>
          <cell r="C32555">
            <v>9.8000000000000007</v>
          </cell>
        </row>
        <row r="32556">
          <cell r="A32556">
            <v>44600</v>
          </cell>
          <cell r="C32556">
            <v>9.9</v>
          </cell>
        </row>
        <row r="32557">
          <cell r="A32557">
            <v>44600</v>
          </cell>
          <cell r="C32557">
            <v>10.3</v>
          </cell>
        </row>
        <row r="32558">
          <cell r="A32558">
            <v>44600</v>
          </cell>
          <cell r="C32558">
            <v>10.6</v>
          </cell>
        </row>
        <row r="32559">
          <cell r="A32559">
            <v>44600</v>
          </cell>
          <cell r="C32559">
            <v>10.8</v>
          </cell>
        </row>
        <row r="32560">
          <cell r="A32560">
            <v>44600</v>
          </cell>
          <cell r="C32560">
            <v>11</v>
          </cell>
        </row>
        <row r="32561">
          <cell r="A32561">
            <v>44600</v>
          </cell>
          <cell r="C32561">
            <v>11.2</v>
          </cell>
        </row>
        <row r="32562">
          <cell r="A32562">
            <v>44600</v>
          </cell>
          <cell r="C32562">
            <v>11.3</v>
          </cell>
        </row>
        <row r="32563">
          <cell r="A32563">
            <v>44600</v>
          </cell>
          <cell r="C32563">
            <v>11.2</v>
          </cell>
        </row>
        <row r="32564">
          <cell r="A32564">
            <v>44600</v>
          </cell>
          <cell r="C32564">
            <v>11</v>
          </cell>
        </row>
        <row r="32565">
          <cell r="A32565">
            <v>44600</v>
          </cell>
          <cell r="C32565">
            <v>10.6</v>
          </cell>
        </row>
        <row r="32566">
          <cell r="A32566">
            <v>44600</v>
          </cell>
          <cell r="C32566">
            <v>10.4</v>
          </cell>
        </row>
        <row r="32567">
          <cell r="A32567">
            <v>44600</v>
          </cell>
          <cell r="C32567">
            <v>10.199999999999999</v>
          </cell>
        </row>
        <row r="32568">
          <cell r="A32568">
            <v>44600</v>
          </cell>
          <cell r="C32568">
            <v>10.1</v>
          </cell>
        </row>
        <row r="32569">
          <cell r="A32569">
            <v>44600</v>
          </cell>
          <cell r="C32569">
            <v>9.9</v>
          </cell>
        </row>
        <row r="32570">
          <cell r="A32570">
            <v>44600</v>
          </cell>
          <cell r="C32570">
            <v>9.9</v>
          </cell>
        </row>
        <row r="32571">
          <cell r="A32571">
            <v>44600</v>
          </cell>
          <cell r="C32571">
            <v>9.8000000000000007</v>
          </cell>
        </row>
        <row r="32572">
          <cell r="A32572">
            <v>44601</v>
          </cell>
          <cell r="C32572">
            <v>9.6999999999999993</v>
          </cell>
        </row>
        <row r="32573">
          <cell r="A32573">
            <v>44601</v>
          </cell>
          <cell r="C32573">
            <v>9.6999999999999993</v>
          </cell>
        </row>
        <row r="32574">
          <cell r="A32574">
            <v>44601</v>
          </cell>
          <cell r="C32574">
            <v>9.6</v>
          </cell>
        </row>
        <row r="32575">
          <cell r="A32575">
            <v>44601</v>
          </cell>
          <cell r="C32575">
            <v>9.6</v>
          </cell>
        </row>
        <row r="32576">
          <cell r="A32576">
            <v>44601</v>
          </cell>
          <cell r="C32576">
            <v>9.6</v>
          </cell>
        </row>
        <row r="32577">
          <cell r="A32577">
            <v>44601</v>
          </cell>
          <cell r="C32577">
            <v>9.5</v>
          </cell>
        </row>
        <row r="32578">
          <cell r="A32578">
            <v>44601</v>
          </cell>
          <cell r="C32578">
            <v>9.4</v>
          </cell>
        </row>
        <row r="32579">
          <cell r="A32579">
            <v>44601</v>
          </cell>
          <cell r="C32579">
            <v>9.5</v>
          </cell>
        </row>
        <row r="32580">
          <cell r="A32580">
            <v>44601</v>
          </cell>
          <cell r="C32580">
            <v>9.6</v>
          </cell>
        </row>
        <row r="32581">
          <cell r="A32581">
            <v>44601</v>
          </cell>
          <cell r="C32581">
            <v>9.6999999999999993</v>
          </cell>
        </row>
        <row r="32582">
          <cell r="A32582">
            <v>44601</v>
          </cell>
          <cell r="C32582">
            <v>10.1</v>
          </cell>
        </row>
        <row r="32583">
          <cell r="A32583">
            <v>44601</v>
          </cell>
          <cell r="C32583">
            <v>10.4</v>
          </cell>
        </row>
        <row r="32584">
          <cell r="A32584">
            <v>44601</v>
          </cell>
          <cell r="C32584">
            <v>10.7</v>
          </cell>
        </row>
        <row r="32585">
          <cell r="A32585">
            <v>44601</v>
          </cell>
          <cell r="C32585">
            <v>10.8</v>
          </cell>
        </row>
        <row r="32586">
          <cell r="A32586">
            <v>44601</v>
          </cell>
          <cell r="C32586">
            <v>11</v>
          </cell>
        </row>
        <row r="32587">
          <cell r="A32587">
            <v>44601</v>
          </cell>
          <cell r="C32587">
            <v>10.7</v>
          </cell>
        </row>
        <row r="32588">
          <cell r="A32588">
            <v>44601</v>
          </cell>
          <cell r="C32588">
            <v>10.4</v>
          </cell>
        </row>
        <row r="32589">
          <cell r="A32589">
            <v>44601</v>
          </cell>
          <cell r="C32589">
            <v>9.8000000000000007</v>
          </cell>
        </row>
        <row r="32590">
          <cell r="A32590">
            <v>44601</v>
          </cell>
          <cell r="C32590">
            <v>9.4</v>
          </cell>
        </row>
        <row r="32591">
          <cell r="A32591">
            <v>44601</v>
          </cell>
          <cell r="C32591">
            <v>8.9</v>
          </cell>
        </row>
        <row r="32592">
          <cell r="A32592">
            <v>44601</v>
          </cell>
          <cell r="C32592">
            <v>8.3000000000000007</v>
          </cell>
        </row>
        <row r="32593">
          <cell r="A32593">
            <v>44601</v>
          </cell>
          <cell r="C32593">
            <v>7.9</v>
          </cell>
        </row>
        <row r="32594">
          <cell r="A32594">
            <v>44601</v>
          </cell>
          <cell r="C32594">
            <v>7.7</v>
          </cell>
        </row>
        <row r="32595">
          <cell r="A32595">
            <v>44601</v>
          </cell>
          <cell r="C32595">
            <v>7.3</v>
          </cell>
        </row>
        <row r="32596">
          <cell r="A32596">
            <v>44602</v>
          </cell>
          <cell r="C32596">
            <v>6.9</v>
          </cell>
        </row>
        <row r="32597">
          <cell r="A32597">
            <v>44602</v>
          </cell>
          <cell r="C32597">
            <v>6.7</v>
          </cell>
        </row>
        <row r="32598">
          <cell r="A32598">
            <v>44602</v>
          </cell>
          <cell r="C32598">
            <v>6.3</v>
          </cell>
        </row>
        <row r="32599">
          <cell r="A32599">
            <v>44602</v>
          </cell>
          <cell r="C32599">
            <v>6.1</v>
          </cell>
        </row>
        <row r="32600">
          <cell r="A32600">
            <v>44602</v>
          </cell>
          <cell r="C32600">
            <v>6.1</v>
          </cell>
        </row>
        <row r="32601">
          <cell r="A32601">
            <v>44602</v>
          </cell>
          <cell r="C32601">
            <v>5.7</v>
          </cell>
        </row>
        <row r="32602">
          <cell r="A32602">
            <v>44602</v>
          </cell>
          <cell r="C32602">
            <v>5.0999999999999996</v>
          </cell>
        </row>
        <row r="32603">
          <cell r="A32603">
            <v>44602</v>
          </cell>
          <cell r="C32603">
            <v>5</v>
          </cell>
        </row>
        <row r="32604">
          <cell r="A32604">
            <v>44602</v>
          </cell>
          <cell r="C32604">
            <v>5.0999999999999996</v>
          </cell>
        </row>
        <row r="32605">
          <cell r="A32605">
            <v>44602</v>
          </cell>
          <cell r="C32605">
            <v>5.5</v>
          </cell>
        </row>
        <row r="32606">
          <cell r="A32606">
            <v>44602</v>
          </cell>
          <cell r="C32606">
            <v>6.1</v>
          </cell>
        </row>
        <row r="32607">
          <cell r="A32607">
            <v>44602</v>
          </cell>
          <cell r="C32607">
            <v>6.7</v>
          </cell>
        </row>
        <row r="32608">
          <cell r="A32608">
            <v>44602</v>
          </cell>
          <cell r="C32608">
            <v>7.1</v>
          </cell>
        </row>
        <row r="32609">
          <cell r="A32609">
            <v>44602</v>
          </cell>
          <cell r="C32609">
            <v>7.5</v>
          </cell>
        </row>
        <row r="32610">
          <cell r="A32610">
            <v>44602</v>
          </cell>
          <cell r="C32610">
            <v>7.9</v>
          </cell>
        </row>
        <row r="32611">
          <cell r="A32611">
            <v>44602</v>
          </cell>
          <cell r="C32611">
            <v>7.6</v>
          </cell>
        </row>
        <row r="32612">
          <cell r="A32612">
            <v>44602</v>
          </cell>
          <cell r="C32612">
            <v>7.1</v>
          </cell>
        </row>
        <row r="32613">
          <cell r="A32613">
            <v>44602</v>
          </cell>
          <cell r="C32613">
            <v>6.4</v>
          </cell>
        </row>
        <row r="32614">
          <cell r="A32614">
            <v>44602</v>
          </cell>
          <cell r="C32614">
            <v>5.7</v>
          </cell>
        </row>
        <row r="32615">
          <cell r="A32615">
            <v>44602</v>
          </cell>
          <cell r="C32615">
            <v>5.2</v>
          </cell>
        </row>
        <row r="32616">
          <cell r="A32616">
            <v>44602</v>
          </cell>
          <cell r="C32616">
            <v>4.7</v>
          </cell>
        </row>
        <row r="32617">
          <cell r="A32617">
            <v>44602</v>
          </cell>
          <cell r="C32617">
            <v>4.5</v>
          </cell>
        </row>
        <row r="32618">
          <cell r="A32618">
            <v>44602</v>
          </cell>
          <cell r="C32618">
            <v>3.9</v>
          </cell>
        </row>
        <row r="32619">
          <cell r="A32619">
            <v>44602</v>
          </cell>
          <cell r="C32619">
            <v>3.8</v>
          </cell>
        </row>
        <row r="32620">
          <cell r="A32620">
            <v>44603</v>
          </cell>
          <cell r="C32620">
            <v>3.3</v>
          </cell>
        </row>
        <row r="32621">
          <cell r="A32621">
            <v>44603</v>
          </cell>
          <cell r="C32621">
            <v>2.9</v>
          </cell>
        </row>
        <row r="32622">
          <cell r="A32622">
            <v>44603</v>
          </cell>
          <cell r="C32622">
            <v>2.5</v>
          </cell>
        </row>
        <row r="32623">
          <cell r="A32623">
            <v>44603</v>
          </cell>
          <cell r="C32623">
            <v>2</v>
          </cell>
        </row>
        <row r="32624">
          <cell r="A32624">
            <v>44603</v>
          </cell>
          <cell r="C32624">
            <v>1.6</v>
          </cell>
        </row>
        <row r="32625">
          <cell r="A32625">
            <v>44603</v>
          </cell>
          <cell r="C32625">
            <v>1.2</v>
          </cell>
        </row>
        <row r="32626">
          <cell r="A32626">
            <v>44603</v>
          </cell>
          <cell r="C32626">
            <v>0.9</v>
          </cell>
        </row>
        <row r="32627">
          <cell r="A32627">
            <v>44603</v>
          </cell>
          <cell r="C32627">
            <v>1</v>
          </cell>
        </row>
        <row r="32628">
          <cell r="A32628">
            <v>44603</v>
          </cell>
          <cell r="C32628">
            <v>1.6</v>
          </cell>
        </row>
        <row r="32629">
          <cell r="A32629">
            <v>44603</v>
          </cell>
          <cell r="C32629">
            <v>2.8</v>
          </cell>
        </row>
        <row r="32630">
          <cell r="A32630">
            <v>44603</v>
          </cell>
          <cell r="C32630">
            <v>4.2</v>
          </cell>
        </row>
        <row r="32631">
          <cell r="A32631">
            <v>44603</v>
          </cell>
          <cell r="C32631">
            <v>5.5</v>
          </cell>
        </row>
        <row r="32632">
          <cell r="A32632">
            <v>44603</v>
          </cell>
          <cell r="C32632">
            <v>6.5</v>
          </cell>
        </row>
        <row r="32633">
          <cell r="A32633">
            <v>44603</v>
          </cell>
          <cell r="C32633">
            <v>7</v>
          </cell>
        </row>
        <row r="32634">
          <cell r="A32634">
            <v>44603</v>
          </cell>
          <cell r="C32634">
            <v>7.2</v>
          </cell>
        </row>
        <row r="32635">
          <cell r="A32635">
            <v>44603</v>
          </cell>
          <cell r="C32635">
            <v>7.3</v>
          </cell>
        </row>
        <row r="32636">
          <cell r="A32636">
            <v>44603</v>
          </cell>
          <cell r="C32636">
            <v>6.9</v>
          </cell>
        </row>
        <row r="32637">
          <cell r="A32637">
            <v>44603</v>
          </cell>
          <cell r="C32637">
            <v>6</v>
          </cell>
        </row>
        <row r="32638">
          <cell r="A32638">
            <v>44603</v>
          </cell>
          <cell r="C32638">
            <v>5.5</v>
          </cell>
        </row>
        <row r="32639">
          <cell r="A32639">
            <v>44603</v>
          </cell>
          <cell r="C32639">
            <v>5.2</v>
          </cell>
        </row>
        <row r="32640">
          <cell r="A32640">
            <v>44603</v>
          </cell>
          <cell r="C32640">
            <v>5</v>
          </cell>
        </row>
        <row r="32641">
          <cell r="A32641">
            <v>44603</v>
          </cell>
          <cell r="C32641">
            <v>4.9000000000000004</v>
          </cell>
        </row>
        <row r="32642">
          <cell r="A32642">
            <v>44603</v>
          </cell>
          <cell r="C32642">
            <v>5</v>
          </cell>
        </row>
        <row r="32643">
          <cell r="A32643">
            <v>44603</v>
          </cell>
          <cell r="C32643">
            <v>5.2</v>
          </cell>
        </row>
        <row r="32644">
          <cell r="A32644">
            <v>44604</v>
          </cell>
          <cell r="C32644">
            <v>5.3</v>
          </cell>
        </row>
        <row r="32645">
          <cell r="A32645">
            <v>44604</v>
          </cell>
          <cell r="C32645">
            <v>5.4</v>
          </cell>
        </row>
        <row r="32646">
          <cell r="A32646">
            <v>44604</v>
          </cell>
          <cell r="C32646">
            <v>5.4</v>
          </cell>
        </row>
        <row r="32647">
          <cell r="A32647">
            <v>44604</v>
          </cell>
          <cell r="C32647">
            <v>5.5</v>
          </cell>
        </row>
        <row r="32648">
          <cell r="A32648">
            <v>44604</v>
          </cell>
          <cell r="C32648">
            <v>5.8</v>
          </cell>
        </row>
        <row r="32649">
          <cell r="A32649">
            <v>44604</v>
          </cell>
          <cell r="C32649">
            <v>5.8</v>
          </cell>
        </row>
        <row r="32650">
          <cell r="A32650">
            <v>44604</v>
          </cell>
          <cell r="C32650">
            <v>5.8</v>
          </cell>
        </row>
        <row r="32651">
          <cell r="A32651">
            <v>44604</v>
          </cell>
          <cell r="C32651">
            <v>6</v>
          </cell>
        </row>
        <row r="32652">
          <cell r="A32652">
            <v>44604</v>
          </cell>
          <cell r="C32652">
            <v>6.4</v>
          </cell>
        </row>
        <row r="32653">
          <cell r="A32653">
            <v>44604</v>
          </cell>
          <cell r="C32653">
            <v>7</v>
          </cell>
        </row>
        <row r="32654">
          <cell r="A32654">
            <v>44604</v>
          </cell>
          <cell r="C32654">
            <v>7.6</v>
          </cell>
        </row>
        <row r="32655">
          <cell r="A32655">
            <v>44604</v>
          </cell>
          <cell r="C32655">
            <v>8.1</v>
          </cell>
        </row>
        <row r="32656">
          <cell r="A32656">
            <v>44604</v>
          </cell>
          <cell r="C32656">
            <v>8.5</v>
          </cell>
        </row>
        <row r="32657">
          <cell r="A32657">
            <v>44604</v>
          </cell>
          <cell r="C32657">
            <v>8.6</v>
          </cell>
        </row>
        <row r="32658">
          <cell r="A32658">
            <v>44604</v>
          </cell>
          <cell r="C32658">
            <v>8.6</v>
          </cell>
        </row>
        <row r="32659">
          <cell r="A32659">
            <v>44604</v>
          </cell>
          <cell r="C32659">
            <v>8.5</v>
          </cell>
        </row>
        <row r="32660">
          <cell r="A32660">
            <v>44604</v>
          </cell>
          <cell r="C32660">
            <v>8.6</v>
          </cell>
        </row>
        <row r="32661">
          <cell r="A32661">
            <v>44604</v>
          </cell>
          <cell r="C32661">
            <v>8.4</v>
          </cell>
        </row>
        <row r="32662">
          <cell r="A32662">
            <v>44604</v>
          </cell>
          <cell r="C32662">
            <v>8.5</v>
          </cell>
        </row>
        <row r="32663">
          <cell r="A32663">
            <v>44604</v>
          </cell>
          <cell r="C32663">
            <v>8.6999999999999993</v>
          </cell>
        </row>
        <row r="32664">
          <cell r="A32664">
            <v>44604</v>
          </cell>
          <cell r="C32664">
            <v>8.8000000000000007</v>
          </cell>
        </row>
        <row r="32665">
          <cell r="A32665">
            <v>44604</v>
          </cell>
          <cell r="C32665">
            <v>9</v>
          </cell>
        </row>
        <row r="32666">
          <cell r="A32666">
            <v>44604</v>
          </cell>
          <cell r="C32666">
            <v>9.1</v>
          </cell>
        </row>
        <row r="32667">
          <cell r="A32667">
            <v>44604</v>
          </cell>
          <cell r="C32667">
            <v>9.3000000000000007</v>
          </cell>
        </row>
        <row r="32668">
          <cell r="A32668">
            <v>44605</v>
          </cell>
          <cell r="C32668">
            <v>9.5</v>
          </cell>
        </row>
        <row r="32669">
          <cell r="A32669">
            <v>44605</v>
          </cell>
          <cell r="C32669">
            <v>9.5</v>
          </cell>
        </row>
        <row r="32670">
          <cell r="A32670">
            <v>44605</v>
          </cell>
          <cell r="C32670">
            <v>9.6</v>
          </cell>
        </row>
        <row r="32671">
          <cell r="A32671">
            <v>44605</v>
          </cell>
          <cell r="C32671">
            <v>9.5</v>
          </cell>
        </row>
        <row r="32672">
          <cell r="A32672">
            <v>44605</v>
          </cell>
          <cell r="C32672">
            <v>9.5</v>
          </cell>
        </row>
        <row r="32673">
          <cell r="A32673">
            <v>44605</v>
          </cell>
          <cell r="C32673">
            <v>9.1999999999999993</v>
          </cell>
        </row>
        <row r="32674">
          <cell r="A32674">
            <v>44605</v>
          </cell>
          <cell r="C32674">
            <v>9.1999999999999993</v>
          </cell>
        </row>
        <row r="32675">
          <cell r="A32675">
            <v>44605</v>
          </cell>
          <cell r="C32675">
            <v>9.3000000000000007</v>
          </cell>
        </row>
        <row r="32676">
          <cell r="A32676">
            <v>44605</v>
          </cell>
          <cell r="C32676">
            <v>9.3000000000000007</v>
          </cell>
        </row>
        <row r="32677">
          <cell r="A32677">
            <v>44605</v>
          </cell>
          <cell r="C32677">
            <v>9.3000000000000007</v>
          </cell>
        </row>
        <row r="32678">
          <cell r="A32678">
            <v>44605</v>
          </cell>
          <cell r="C32678">
            <v>9.3000000000000007</v>
          </cell>
        </row>
        <row r="32679">
          <cell r="A32679">
            <v>44605</v>
          </cell>
          <cell r="C32679">
            <v>9.6999999999999993</v>
          </cell>
        </row>
        <row r="32680">
          <cell r="A32680">
            <v>44605</v>
          </cell>
          <cell r="C32680">
            <v>10</v>
          </cell>
        </row>
        <row r="32681">
          <cell r="A32681">
            <v>44605</v>
          </cell>
          <cell r="C32681">
            <v>10.3</v>
          </cell>
        </row>
        <row r="32682">
          <cell r="A32682">
            <v>44605</v>
          </cell>
          <cell r="C32682">
            <v>10.4</v>
          </cell>
        </row>
        <row r="32683">
          <cell r="A32683">
            <v>44605</v>
          </cell>
          <cell r="C32683">
            <v>10.6</v>
          </cell>
        </row>
        <row r="32684">
          <cell r="A32684">
            <v>44605</v>
          </cell>
          <cell r="C32684">
            <v>10.6</v>
          </cell>
        </row>
        <row r="32685">
          <cell r="A32685">
            <v>44605</v>
          </cell>
          <cell r="C32685">
            <v>10.3</v>
          </cell>
        </row>
        <row r="32686">
          <cell r="A32686">
            <v>44605</v>
          </cell>
          <cell r="C32686">
            <v>10.1</v>
          </cell>
        </row>
        <row r="32687">
          <cell r="A32687">
            <v>44605</v>
          </cell>
          <cell r="C32687">
            <v>9.6</v>
          </cell>
        </row>
        <row r="32688">
          <cell r="A32688">
            <v>44605</v>
          </cell>
          <cell r="C32688">
            <v>9.1</v>
          </cell>
        </row>
        <row r="32689">
          <cell r="A32689">
            <v>44605</v>
          </cell>
          <cell r="C32689">
            <v>8.6999999999999993</v>
          </cell>
        </row>
        <row r="32690">
          <cell r="A32690">
            <v>44605</v>
          </cell>
          <cell r="C32690">
            <v>8.6</v>
          </cell>
        </row>
        <row r="32691">
          <cell r="A32691">
            <v>44605</v>
          </cell>
          <cell r="C32691">
            <v>8.4</v>
          </cell>
        </row>
        <row r="32692">
          <cell r="A32692">
            <v>44606</v>
          </cell>
          <cell r="C32692">
            <v>7.9</v>
          </cell>
        </row>
        <row r="32693">
          <cell r="A32693">
            <v>44606</v>
          </cell>
          <cell r="C32693">
            <v>7.6</v>
          </cell>
        </row>
        <row r="32694">
          <cell r="A32694">
            <v>44606</v>
          </cell>
          <cell r="C32694">
            <v>7.2</v>
          </cell>
        </row>
        <row r="32695">
          <cell r="A32695">
            <v>44606</v>
          </cell>
          <cell r="C32695">
            <v>6.8</v>
          </cell>
        </row>
        <row r="32696">
          <cell r="A32696">
            <v>44606</v>
          </cell>
          <cell r="C32696">
            <v>6.6</v>
          </cell>
        </row>
        <row r="32697">
          <cell r="A32697">
            <v>44606</v>
          </cell>
          <cell r="C32697">
            <v>6.2</v>
          </cell>
        </row>
        <row r="32698">
          <cell r="A32698">
            <v>44606</v>
          </cell>
          <cell r="C32698">
            <v>5.9</v>
          </cell>
        </row>
        <row r="32699">
          <cell r="A32699">
            <v>44606</v>
          </cell>
          <cell r="C32699">
            <v>5.7</v>
          </cell>
        </row>
        <row r="32700">
          <cell r="A32700">
            <v>44606</v>
          </cell>
          <cell r="C32700">
            <v>5.9</v>
          </cell>
        </row>
        <row r="32701">
          <cell r="A32701">
            <v>44606</v>
          </cell>
          <cell r="C32701">
            <v>6.4</v>
          </cell>
        </row>
        <row r="32702">
          <cell r="A32702">
            <v>44606</v>
          </cell>
          <cell r="C32702">
            <v>6.7</v>
          </cell>
        </row>
        <row r="32703">
          <cell r="A32703">
            <v>44606</v>
          </cell>
          <cell r="C32703">
            <v>7.1</v>
          </cell>
        </row>
        <row r="32704">
          <cell r="A32704">
            <v>44606</v>
          </cell>
          <cell r="C32704">
            <v>7.3</v>
          </cell>
        </row>
        <row r="32705">
          <cell r="A32705">
            <v>44606</v>
          </cell>
          <cell r="C32705">
            <v>7.7</v>
          </cell>
        </row>
        <row r="32706">
          <cell r="A32706">
            <v>44606</v>
          </cell>
          <cell r="C32706">
            <v>7.8</v>
          </cell>
        </row>
        <row r="32707">
          <cell r="A32707">
            <v>44606</v>
          </cell>
          <cell r="C32707">
            <v>8.1</v>
          </cell>
        </row>
        <row r="32708">
          <cell r="A32708">
            <v>44606</v>
          </cell>
          <cell r="C32708">
            <v>8.1</v>
          </cell>
        </row>
        <row r="32709">
          <cell r="A32709">
            <v>44606</v>
          </cell>
          <cell r="C32709">
            <v>7.7</v>
          </cell>
        </row>
        <row r="32710">
          <cell r="A32710">
            <v>44606</v>
          </cell>
          <cell r="C32710">
            <v>7.3</v>
          </cell>
        </row>
        <row r="32711">
          <cell r="A32711">
            <v>44606</v>
          </cell>
          <cell r="C32711">
            <v>6.9</v>
          </cell>
        </row>
        <row r="32712">
          <cell r="A32712">
            <v>44606</v>
          </cell>
          <cell r="C32712">
            <v>6.5</v>
          </cell>
        </row>
        <row r="32713">
          <cell r="A32713">
            <v>44606</v>
          </cell>
          <cell r="C32713">
            <v>6.3</v>
          </cell>
        </row>
        <row r="32714">
          <cell r="A32714">
            <v>44606</v>
          </cell>
          <cell r="C32714">
            <v>5.7</v>
          </cell>
        </row>
        <row r="32715">
          <cell r="A32715">
            <v>44606</v>
          </cell>
          <cell r="C32715">
            <v>5.4</v>
          </cell>
        </row>
        <row r="32716">
          <cell r="A32716">
            <v>44607</v>
          </cell>
          <cell r="C32716">
            <v>5.0999999999999996</v>
          </cell>
        </row>
        <row r="32717">
          <cell r="A32717">
            <v>44607</v>
          </cell>
          <cell r="C32717">
            <v>4.9000000000000004</v>
          </cell>
        </row>
        <row r="32718">
          <cell r="A32718">
            <v>44607</v>
          </cell>
          <cell r="C32718">
            <v>4.9000000000000004</v>
          </cell>
        </row>
        <row r="32719">
          <cell r="A32719">
            <v>44607</v>
          </cell>
          <cell r="C32719">
            <v>5.3</v>
          </cell>
        </row>
        <row r="32720">
          <cell r="A32720">
            <v>44607</v>
          </cell>
          <cell r="C32720">
            <v>5.9</v>
          </cell>
        </row>
        <row r="32721">
          <cell r="A32721">
            <v>44607</v>
          </cell>
          <cell r="C32721">
            <v>6.5</v>
          </cell>
        </row>
        <row r="32722">
          <cell r="A32722">
            <v>44607</v>
          </cell>
          <cell r="C32722">
            <v>7</v>
          </cell>
        </row>
        <row r="32723">
          <cell r="A32723">
            <v>44607</v>
          </cell>
          <cell r="C32723">
            <v>7.4</v>
          </cell>
        </row>
        <row r="32724">
          <cell r="A32724">
            <v>44607</v>
          </cell>
          <cell r="C32724">
            <v>8</v>
          </cell>
        </row>
        <row r="32725">
          <cell r="A32725">
            <v>44607</v>
          </cell>
          <cell r="C32725">
            <v>8.5</v>
          </cell>
        </row>
        <row r="32726">
          <cell r="A32726">
            <v>44607</v>
          </cell>
          <cell r="C32726">
            <v>8.6999999999999993</v>
          </cell>
        </row>
        <row r="32727">
          <cell r="A32727">
            <v>44607</v>
          </cell>
          <cell r="C32727">
            <v>9</v>
          </cell>
        </row>
        <row r="32728">
          <cell r="A32728">
            <v>44607</v>
          </cell>
          <cell r="C32728">
            <v>9.1999999999999993</v>
          </cell>
        </row>
        <row r="32729">
          <cell r="A32729">
            <v>44607</v>
          </cell>
          <cell r="C32729">
            <v>9.1999999999999993</v>
          </cell>
        </row>
        <row r="32730">
          <cell r="A32730">
            <v>44607</v>
          </cell>
          <cell r="C32730">
            <v>9.4</v>
          </cell>
        </row>
        <row r="32731">
          <cell r="A32731">
            <v>44607</v>
          </cell>
          <cell r="C32731">
            <v>9.5</v>
          </cell>
        </row>
        <row r="32732">
          <cell r="A32732">
            <v>44607</v>
          </cell>
          <cell r="C32732">
            <v>9.3000000000000007</v>
          </cell>
        </row>
        <row r="32733">
          <cell r="A32733">
            <v>44607</v>
          </cell>
          <cell r="C32733">
            <v>8.6999999999999993</v>
          </cell>
        </row>
        <row r="32734">
          <cell r="A32734">
            <v>44607</v>
          </cell>
          <cell r="C32734">
            <v>8.5</v>
          </cell>
        </row>
        <row r="32735">
          <cell r="A32735">
            <v>44607</v>
          </cell>
          <cell r="C32735">
            <v>8.5</v>
          </cell>
        </row>
        <row r="32736">
          <cell r="A32736">
            <v>44607</v>
          </cell>
          <cell r="C32736">
            <v>8.6</v>
          </cell>
        </row>
        <row r="32737">
          <cell r="A32737">
            <v>44607</v>
          </cell>
          <cell r="C32737">
            <v>8.8000000000000007</v>
          </cell>
        </row>
        <row r="32738">
          <cell r="A32738">
            <v>44607</v>
          </cell>
          <cell r="C32738">
            <v>9.6999999999999993</v>
          </cell>
        </row>
        <row r="32739">
          <cell r="A32739">
            <v>44607</v>
          </cell>
          <cell r="C32739">
            <v>10</v>
          </cell>
        </row>
        <row r="32740">
          <cell r="A32740">
            <v>44608</v>
          </cell>
          <cell r="C32740">
            <v>10.5</v>
          </cell>
        </row>
        <row r="32741">
          <cell r="A32741">
            <v>44608</v>
          </cell>
          <cell r="C32741">
            <v>10.9</v>
          </cell>
        </row>
        <row r="32742">
          <cell r="A32742">
            <v>44608</v>
          </cell>
          <cell r="C32742">
            <v>11.2</v>
          </cell>
        </row>
        <row r="32743">
          <cell r="A32743">
            <v>44608</v>
          </cell>
          <cell r="C32743">
            <v>11.4</v>
          </cell>
        </row>
        <row r="32744">
          <cell r="A32744">
            <v>44608</v>
          </cell>
          <cell r="C32744">
            <v>11.7</v>
          </cell>
        </row>
        <row r="32745">
          <cell r="A32745">
            <v>44608</v>
          </cell>
          <cell r="C32745">
            <v>11.7</v>
          </cell>
        </row>
        <row r="32746">
          <cell r="A32746">
            <v>44608</v>
          </cell>
          <cell r="C32746">
            <v>11.9</v>
          </cell>
        </row>
        <row r="32747">
          <cell r="A32747">
            <v>44608</v>
          </cell>
          <cell r="C32747">
            <v>11.9</v>
          </cell>
        </row>
        <row r="32748">
          <cell r="A32748">
            <v>44608</v>
          </cell>
          <cell r="C32748">
            <v>12</v>
          </cell>
        </row>
        <row r="32749">
          <cell r="A32749">
            <v>44608</v>
          </cell>
          <cell r="C32749">
            <v>12.1</v>
          </cell>
        </row>
        <row r="32750">
          <cell r="A32750">
            <v>44608</v>
          </cell>
          <cell r="C32750">
            <v>12.4</v>
          </cell>
        </row>
        <row r="32751">
          <cell r="A32751">
            <v>44608</v>
          </cell>
          <cell r="C32751">
            <v>12.5</v>
          </cell>
        </row>
        <row r="32752">
          <cell r="A32752">
            <v>44608</v>
          </cell>
          <cell r="C32752">
            <v>12.7</v>
          </cell>
        </row>
        <row r="32753">
          <cell r="A32753">
            <v>44608</v>
          </cell>
          <cell r="C32753">
            <v>12.8</v>
          </cell>
        </row>
        <row r="32754">
          <cell r="A32754">
            <v>44608</v>
          </cell>
          <cell r="C32754">
            <v>12.9</v>
          </cell>
        </row>
        <row r="32755">
          <cell r="A32755">
            <v>44608</v>
          </cell>
          <cell r="C32755">
            <v>12.8</v>
          </cell>
        </row>
        <row r="32756">
          <cell r="A32756">
            <v>44608</v>
          </cell>
          <cell r="C32756">
            <v>12.7</v>
          </cell>
        </row>
        <row r="32757">
          <cell r="A32757">
            <v>44608</v>
          </cell>
          <cell r="C32757">
            <v>12.7</v>
          </cell>
        </row>
        <row r="32758">
          <cell r="A32758">
            <v>44608</v>
          </cell>
          <cell r="C32758">
            <v>12.8</v>
          </cell>
        </row>
        <row r="32759">
          <cell r="A32759">
            <v>44608</v>
          </cell>
          <cell r="C32759">
            <v>12.4</v>
          </cell>
        </row>
        <row r="32760">
          <cell r="A32760">
            <v>44608</v>
          </cell>
          <cell r="C32760">
            <v>12.1</v>
          </cell>
        </row>
        <row r="32761">
          <cell r="A32761">
            <v>44608</v>
          </cell>
          <cell r="C32761">
            <v>11.5</v>
          </cell>
        </row>
        <row r="32762">
          <cell r="A32762">
            <v>44608</v>
          </cell>
          <cell r="C32762">
            <v>11</v>
          </cell>
        </row>
        <row r="32763">
          <cell r="A32763">
            <v>44608</v>
          </cell>
          <cell r="C32763">
            <v>10.6</v>
          </cell>
        </row>
        <row r="32764">
          <cell r="A32764">
            <v>44609</v>
          </cell>
          <cell r="C32764">
            <v>10</v>
          </cell>
        </row>
        <row r="32765">
          <cell r="A32765">
            <v>44609</v>
          </cell>
          <cell r="C32765">
            <v>9.6</v>
          </cell>
        </row>
        <row r="32766">
          <cell r="A32766">
            <v>44609</v>
          </cell>
          <cell r="C32766">
            <v>9.1999999999999993</v>
          </cell>
        </row>
        <row r="32767">
          <cell r="A32767">
            <v>44609</v>
          </cell>
          <cell r="C32767">
            <v>8.8000000000000007</v>
          </cell>
        </row>
        <row r="32768">
          <cell r="A32768">
            <v>44609</v>
          </cell>
          <cell r="C32768">
            <v>8.5</v>
          </cell>
        </row>
        <row r="32769">
          <cell r="A32769">
            <v>44609</v>
          </cell>
          <cell r="C32769">
            <v>8.1</v>
          </cell>
        </row>
        <row r="32770">
          <cell r="A32770">
            <v>44609</v>
          </cell>
          <cell r="C32770">
            <v>7.6</v>
          </cell>
        </row>
        <row r="32771">
          <cell r="A32771">
            <v>44609</v>
          </cell>
          <cell r="C32771">
            <v>7.2</v>
          </cell>
        </row>
        <row r="32772">
          <cell r="A32772">
            <v>44609</v>
          </cell>
          <cell r="C32772">
            <v>7.4</v>
          </cell>
        </row>
        <row r="32773">
          <cell r="A32773">
            <v>44609</v>
          </cell>
          <cell r="C32773">
            <v>7.9</v>
          </cell>
        </row>
        <row r="32774">
          <cell r="A32774">
            <v>44609</v>
          </cell>
          <cell r="C32774">
            <v>8.5</v>
          </cell>
        </row>
        <row r="32775">
          <cell r="A32775">
            <v>44609</v>
          </cell>
          <cell r="C32775">
            <v>8.6</v>
          </cell>
        </row>
        <row r="32776">
          <cell r="A32776">
            <v>44609</v>
          </cell>
          <cell r="C32776">
            <v>8.9</v>
          </cell>
        </row>
        <row r="32777">
          <cell r="A32777">
            <v>44609</v>
          </cell>
          <cell r="C32777">
            <v>9.1</v>
          </cell>
        </row>
        <row r="32778">
          <cell r="A32778">
            <v>44609</v>
          </cell>
          <cell r="C32778">
            <v>9.3000000000000007</v>
          </cell>
        </row>
        <row r="32779">
          <cell r="A32779">
            <v>44609</v>
          </cell>
          <cell r="C32779">
            <v>9.4</v>
          </cell>
        </row>
        <row r="32780">
          <cell r="A32780">
            <v>44609</v>
          </cell>
          <cell r="C32780">
            <v>9.4</v>
          </cell>
        </row>
        <row r="32781">
          <cell r="A32781">
            <v>44609</v>
          </cell>
          <cell r="C32781">
            <v>8.8000000000000007</v>
          </cell>
        </row>
        <row r="32782">
          <cell r="A32782">
            <v>44609</v>
          </cell>
          <cell r="C32782">
            <v>8.5</v>
          </cell>
        </row>
        <row r="32783">
          <cell r="A32783">
            <v>44609</v>
          </cell>
          <cell r="C32783">
            <v>8.1</v>
          </cell>
        </row>
        <row r="32784">
          <cell r="A32784">
            <v>44609</v>
          </cell>
          <cell r="C32784">
            <v>7.9</v>
          </cell>
        </row>
        <row r="32785">
          <cell r="A32785">
            <v>44609</v>
          </cell>
          <cell r="C32785">
            <v>7.7</v>
          </cell>
        </row>
        <row r="32786">
          <cell r="A32786">
            <v>44609</v>
          </cell>
          <cell r="C32786">
            <v>7.7</v>
          </cell>
        </row>
        <row r="32787">
          <cell r="A32787">
            <v>44609</v>
          </cell>
          <cell r="C32787">
            <v>7.7</v>
          </cell>
        </row>
        <row r="32788">
          <cell r="A32788">
            <v>44610</v>
          </cell>
          <cell r="C32788">
            <v>8.1</v>
          </cell>
        </row>
        <row r="32789">
          <cell r="A32789">
            <v>44610</v>
          </cell>
          <cell r="C32789">
            <v>8.4</v>
          </cell>
        </row>
        <row r="32790">
          <cell r="A32790">
            <v>44610</v>
          </cell>
          <cell r="C32790">
            <v>9</v>
          </cell>
        </row>
        <row r="32791">
          <cell r="A32791">
            <v>44610</v>
          </cell>
          <cell r="C32791">
            <v>9.4</v>
          </cell>
        </row>
        <row r="32792">
          <cell r="A32792">
            <v>44610</v>
          </cell>
          <cell r="C32792">
            <v>10.3</v>
          </cell>
        </row>
        <row r="32793">
          <cell r="A32793">
            <v>44610</v>
          </cell>
          <cell r="C32793">
            <v>10.1</v>
          </cell>
        </row>
        <row r="32794">
          <cell r="A32794">
            <v>44610</v>
          </cell>
          <cell r="C32794">
            <v>9.9</v>
          </cell>
        </row>
        <row r="32795">
          <cell r="A32795">
            <v>44610</v>
          </cell>
          <cell r="C32795">
            <v>9.6</v>
          </cell>
        </row>
        <row r="32796">
          <cell r="A32796">
            <v>44610</v>
          </cell>
          <cell r="C32796">
            <v>9.1</v>
          </cell>
        </row>
        <row r="32797">
          <cell r="A32797">
            <v>44610</v>
          </cell>
          <cell r="C32797">
            <v>8.6999999999999993</v>
          </cell>
        </row>
        <row r="32798">
          <cell r="A32798">
            <v>44610</v>
          </cell>
          <cell r="C32798">
            <v>8.5</v>
          </cell>
        </row>
        <row r="32799">
          <cell r="A32799">
            <v>44610</v>
          </cell>
          <cell r="C32799">
            <v>7.8</v>
          </cell>
        </row>
        <row r="32800">
          <cell r="A32800">
            <v>44610</v>
          </cell>
          <cell r="C32800">
            <v>7.4</v>
          </cell>
        </row>
        <row r="32801">
          <cell r="A32801">
            <v>44610</v>
          </cell>
          <cell r="C32801">
            <v>7.1</v>
          </cell>
        </row>
        <row r="32802">
          <cell r="A32802">
            <v>44610</v>
          </cell>
          <cell r="C32802">
            <v>7.1</v>
          </cell>
        </row>
        <row r="32803">
          <cell r="A32803">
            <v>44610</v>
          </cell>
          <cell r="C32803">
            <v>7.1</v>
          </cell>
        </row>
        <row r="32804">
          <cell r="A32804">
            <v>44610</v>
          </cell>
          <cell r="C32804">
            <v>6.9</v>
          </cell>
        </row>
        <row r="32805">
          <cell r="A32805">
            <v>44610</v>
          </cell>
          <cell r="C32805">
            <v>6.2</v>
          </cell>
        </row>
        <row r="32806">
          <cell r="A32806">
            <v>44610</v>
          </cell>
          <cell r="C32806">
            <v>5.6</v>
          </cell>
        </row>
        <row r="32807">
          <cell r="A32807">
            <v>44610</v>
          </cell>
          <cell r="C32807">
            <v>5.2</v>
          </cell>
        </row>
        <row r="32808">
          <cell r="A32808">
            <v>44610</v>
          </cell>
          <cell r="C32808">
            <v>5</v>
          </cell>
        </row>
        <row r="32809">
          <cell r="A32809">
            <v>44610</v>
          </cell>
          <cell r="C32809">
            <v>5</v>
          </cell>
        </row>
        <row r="32810">
          <cell r="A32810">
            <v>44610</v>
          </cell>
          <cell r="C32810">
            <v>4.9000000000000004</v>
          </cell>
        </row>
        <row r="32811">
          <cell r="A32811">
            <v>44610</v>
          </cell>
          <cell r="C32811">
            <v>4.7</v>
          </cell>
        </row>
        <row r="32812">
          <cell r="A32812">
            <v>44611</v>
          </cell>
          <cell r="C32812">
            <v>4.5</v>
          </cell>
        </row>
        <row r="32813">
          <cell r="A32813">
            <v>44611</v>
          </cell>
          <cell r="C32813">
            <v>4.4000000000000004</v>
          </cell>
        </row>
        <row r="32814">
          <cell r="A32814">
            <v>44611</v>
          </cell>
          <cell r="C32814">
            <v>4.0999999999999996</v>
          </cell>
        </row>
        <row r="32815">
          <cell r="A32815">
            <v>44611</v>
          </cell>
          <cell r="C32815">
            <v>4</v>
          </cell>
        </row>
        <row r="32816">
          <cell r="A32816">
            <v>44611</v>
          </cell>
          <cell r="C32816">
            <v>4.2</v>
          </cell>
        </row>
        <row r="32817">
          <cell r="A32817">
            <v>44611</v>
          </cell>
          <cell r="C32817">
            <v>4.2</v>
          </cell>
        </row>
        <row r="32818">
          <cell r="A32818">
            <v>44611</v>
          </cell>
          <cell r="C32818">
            <v>4</v>
          </cell>
        </row>
        <row r="32819">
          <cell r="A32819">
            <v>44611</v>
          </cell>
          <cell r="C32819">
            <v>4.3</v>
          </cell>
        </row>
        <row r="32820">
          <cell r="A32820">
            <v>44611</v>
          </cell>
          <cell r="C32820">
            <v>4.9000000000000004</v>
          </cell>
        </row>
        <row r="32821">
          <cell r="A32821">
            <v>44611</v>
          </cell>
          <cell r="C32821">
            <v>5.7</v>
          </cell>
        </row>
        <row r="32822">
          <cell r="A32822">
            <v>44611</v>
          </cell>
          <cell r="C32822">
            <v>6</v>
          </cell>
        </row>
        <row r="32823">
          <cell r="A32823">
            <v>44611</v>
          </cell>
          <cell r="C32823">
            <v>6.3</v>
          </cell>
        </row>
        <row r="32824">
          <cell r="A32824">
            <v>44611</v>
          </cell>
          <cell r="C32824">
            <v>6.6</v>
          </cell>
        </row>
        <row r="32825">
          <cell r="A32825">
            <v>44611</v>
          </cell>
          <cell r="C32825">
            <v>7</v>
          </cell>
        </row>
        <row r="32826">
          <cell r="A32826">
            <v>44611</v>
          </cell>
          <cell r="C32826">
            <v>7.6</v>
          </cell>
        </row>
        <row r="32827">
          <cell r="A32827">
            <v>44611</v>
          </cell>
          <cell r="C32827">
            <v>8.5</v>
          </cell>
        </row>
        <row r="32828">
          <cell r="A32828">
            <v>44611</v>
          </cell>
          <cell r="C32828">
            <v>9.1999999999999993</v>
          </cell>
        </row>
        <row r="32829">
          <cell r="A32829">
            <v>44611</v>
          </cell>
          <cell r="C32829">
            <v>8.5</v>
          </cell>
        </row>
        <row r="32830">
          <cell r="A32830">
            <v>44611</v>
          </cell>
          <cell r="C32830">
            <v>8.1</v>
          </cell>
        </row>
        <row r="32831">
          <cell r="A32831">
            <v>44611</v>
          </cell>
          <cell r="C32831">
            <v>7.8</v>
          </cell>
        </row>
        <row r="32832">
          <cell r="A32832">
            <v>44611</v>
          </cell>
          <cell r="C32832">
            <v>7.6</v>
          </cell>
        </row>
        <row r="32833">
          <cell r="A32833">
            <v>44611</v>
          </cell>
          <cell r="C32833">
            <v>7.4</v>
          </cell>
        </row>
        <row r="32834">
          <cell r="A32834">
            <v>44611</v>
          </cell>
          <cell r="C32834">
            <v>7.9</v>
          </cell>
        </row>
        <row r="32835">
          <cell r="A32835">
            <v>44611</v>
          </cell>
          <cell r="C32835">
            <v>8.3000000000000007</v>
          </cell>
        </row>
        <row r="32836">
          <cell r="A32836">
            <v>44612</v>
          </cell>
          <cell r="C32836">
            <v>8.8000000000000007</v>
          </cell>
        </row>
        <row r="32837">
          <cell r="A32837">
            <v>44612</v>
          </cell>
          <cell r="C32837">
            <v>9.3000000000000007</v>
          </cell>
        </row>
        <row r="32838">
          <cell r="A32838">
            <v>44612</v>
          </cell>
          <cell r="C32838">
            <v>9.6</v>
          </cell>
        </row>
        <row r="32839">
          <cell r="A32839">
            <v>44612</v>
          </cell>
          <cell r="C32839">
            <v>9.6999999999999993</v>
          </cell>
        </row>
        <row r="32840">
          <cell r="A32840">
            <v>44612</v>
          </cell>
          <cell r="C32840">
            <v>9.9</v>
          </cell>
        </row>
        <row r="32841">
          <cell r="A32841">
            <v>44612</v>
          </cell>
          <cell r="C32841">
            <v>10</v>
          </cell>
        </row>
        <row r="32842">
          <cell r="A32842">
            <v>44612</v>
          </cell>
          <cell r="C32842">
            <v>10.3</v>
          </cell>
        </row>
        <row r="32843">
          <cell r="A32843">
            <v>44612</v>
          </cell>
          <cell r="C32843">
            <v>10.4</v>
          </cell>
        </row>
        <row r="32844">
          <cell r="A32844">
            <v>44612</v>
          </cell>
          <cell r="C32844">
            <v>10.5</v>
          </cell>
        </row>
        <row r="32845">
          <cell r="A32845">
            <v>44612</v>
          </cell>
          <cell r="C32845">
            <v>10.7</v>
          </cell>
        </row>
        <row r="32846">
          <cell r="A32846">
            <v>44612</v>
          </cell>
          <cell r="C32846">
            <v>11</v>
          </cell>
        </row>
        <row r="32847">
          <cell r="A32847">
            <v>44612</v>
          </cell>
          <cell r="C32847">
            <v>11.2</v>
          </cell>
        </row>
        <row r="32848">
          <cell r="A32848">
            <v>44612</v>
          </cell>
          <cell r="C32848">
            <v>11.3</v>
          </cell>
        </row>
        <row r="32849">
          <cell r="A32849">
            <v>44612</v>
          </cell>
          <cell r="C32849">
            <v>11.3</v>
          </cell>
        </row>
        <row r="32850">
          <cell r="A32850">
            <v>44612</v>
          </cell>
          <cell r="C32850">
            <v>11.2</v>
          </cell>
        </row>
        <row r="32851">
          <cell r="A32851">
            <v>44612</v>
          </cell>
          <cell r="C32851">
            <v>11.1</v>
          </cell>
        </row>
        <row r="32852">
          <cell r="A32852">
            <v>44612</v>
          </cell>
          <cell r="C32852">
            <v>11</v>
          </cell>
        </row>
        <row r="32853">
          <cell r="A32853">
            <v>44612</v>
          </cell>
          <cell r="C32853">
            <v>10.3</v>
          </cell>
        </row>
        <row r="32854">
          <cell r="A32854">
            <v>44612</v>
          </cell>
          <cell r="C32854">
            <v>9.6</v>
          </cell>
        </row>
        <row r="32855">
          <cell r="A32855">
            <v>44612</v>
          </cell>
          <cell r="C32855">
            <v>8.4</v>
          </cell>
        </row>
        <row r="32856">
          <cell r="A32856">
            <v>44612</v>
          </cell>
          <cell r="C32856">
            <v>7.2</v>
          </cell>
        </row>
        <row r="32857">
          <cell r="A32857">
            <v>44612</v>
          </cell>
          <cell r="C32857">
            <v>6.4</v>
          </cell>
        </row>
        <row r="32858">
          <cell r="A32858">
            <v>44612</v>
          </cell>
          <cell r="C32858">
            <v>5.6</v>
          </cell>
        </row>
        <row r="32859">
          <cell r="A32859">
            <v>44612</v>
          </cell>
          <cell r="C32859">
            <v>5.5</v>
          </cell>
        </row>
        <row r="32860">
          <cell r="A32860">
            <v>44613</v>
          </cell>
          <cell r="C32860">
            <v>5.4</v>
          </cell>
        </row>
        <row r="32861">
          <cell r="A32861">
            <v>44613</v>
          </cell>
          <cell r="C32861">
            <v>5.4</v>
          </cell>
        </row>
        <row r="32862">
          <cell r="A32862">
            <v>44613</v>
          </cell>
          <cell r="C32862">
            <v>5.4</v>
          </cell>
        </row>
        <row r="32863">
          <cell r="A32863">
            <v>44613</v>
          </cell>
          <cell r="C32863">
            <v>5.5</v>
          </cell>
        </row>
        <row r="32864">
          <cell r="A32864">
            <v>44613</v>
          </cell>
          <cell r="C32864">
            <v>5.8</v>
          </cell>
        </row>
        <row r="32865">
          <cell r="A32865">
            <v>44613</v>
          </cell>
          <cell r="C32865">
            <v>6.1</v>
          </cell>
        </row>
        <row r="32866">
          <cell r="A32866">
            <v>44613</v>
          </cell>
          <cell r="C32866">
            <v>6.4</v>
          </cell>
        </row>
        <row r="32867">
          <cell r="A32867">
            <v>44613</v>
          </cell>
          <cell r="C32867">
            <v>6.8</v>
          </cell>
        </row>
        <row r="32868">
          <cell r="A32868">
            <v>44613</v>
          </cell>
          <cell r="C32868">
            <v>7.5</v>
          </cell>
        </row>
        <row r="32869">
          <cell r="A32869">
            <v>44613</v>
          </cell>
          <cell r="C32869">
            <v>8.3000000000000007</v>
          </cell>
        </row>
        <row r="32870">
          <cell r="A32870">
            <v>44613</v>
          </cell>
          <cell r="C32870">
            <v>9.1999999999999993</v>
          </cell>
        </row>
        <row r="32871">
          <cell r="A32871">
            <v>44613</v>
          </cell>
          <cell r="C32871">
            <v>10</v>
          </cell>
        </row>
        <row r="32872">
          <cell r="A32872">
            <v>44613</v>
          </cell>
          <cell r="C32872">
            <v>10.7</v>
          </cell>
        </row>
        <row r="32873">
          <cell r="A32873">
            <v>44613</v>
          </cell>
          <cell r="C32873">
            <v>10.9</v>
          </cell>
        </row>
        <row r="32874">
          <cell r="A32874">
            <v>44613</v>
          </cell>
          <cell r="C32874">
            <v>11.1</v>
          </cell>
        </row>
        <row r="32875">
          <cell r="A32875">
            <v>44613</v>
          </cell>
          <cell r="C32875">
            <v>11</v>
          </cell>
        </row>
        <row r="32876">
          <cell r="A32876">
            <v>44613</v>
          </cell>
          <cell r="C32876">
            <v>10.7</v>
          </cell>
        </row>
        <row r="32877">
          <cell r="A32877">
            <v>44613</v>
          </cell>
          <cell r="C32877">
            <v>10.1</v>
          </cell>
        </row>
        <row r="32878">
          <cell r="A32878">
            <v>44613</v>
          </cell>
          <cell r="C32878">
            <v>9.5</v>
          </cell>
        </row>
        <row r="32879">
          <cell r="A32879">
            <v>44613</v>
          </cell>
          <cell r="C32879">
            <v>8.6</v>
          </cell>
        </row>
        <row r="32880">
          <cell r="A32880">
            <v>44613</v>
          </cell>
          <cell r="C32880">
            <v>8.1</v>
          </cell>
        </row>
        <row r="32881">
          <cell r="A32881">
            <v>44613</v>
          </cell>
          <cell r="C32881">
            <v>7.7</v>
          </cell>
        </row>
        <row r="32882">
          <cell r="A32882">
            <v>44613</v>
          </cell>
          <cell r="C32882">
            <v>7.4</v>
          </cell>
        </row>
        <row r="32883">
          <cell r="A32883">
            <v>44613</v>
          </cell>
          <cell r="C32883">
            <v>7.5</v>
          </cell>
        </row>
        <row r="32884">
          <cell r="A32884">
            <v>44614</v>
          </cell>
          <cell r="C32884">
            <v>7.8</v>
          </cell>
        </row>
        <row r="32885">
          <cell r="A32885">
            <v>44614</v>
          </cell>
          <cell r="C32885">
            <v>8</v>
          </cell>
        </row>
        <row r="32886">
          <cell r="A32886">
            <v>44614</v>
          </cell>
          <cell r="C32886">
            <v>8.4</v>
          </cell>
        </row>
        <row r="32887">
          <cell r="A32887">
            <v>44614</v>
          </cell>
          <cell r="C32887">
            <v>8.6999999999999993</v>
          </cell>
        </row>
        <row r="32888">
          <cell r="A32888">
            <v>44614</v>
          </cell>
          <cell r="C32888">
            <v>9.1</v>
          </cell>
        </row>
        <row r="32889">
          <cell r="A32889">
            <v>44614</v>
          </cell>
          <cell r="C32889">
            <v>9.3000000000000007</v>
          </cell>
        </row>
        <row r="32890">
          <cell r="A32890">
            <v>44614</v>
          </cell>
          <cell r="C32890">
            <v>9.6999999999999993</v>
          </cell>
        </row>
        <row r="32891">
          <cell r="A32891">
            <v>44614</v>
          </cell>
          <cell r="C32891">
            <v>9.6999999999999993</v>
          </cell>
        </row>
        <row r="32892">
          <cell r="A32892">
            <v>44614</v>
          </cell>
          <cell r="C32892">
            <v>10</v>
          </cell>
        </row>
        <row r="32893">
          <cell r="A32893">
            <v>44614</v>
          </cell>
          <cell r="C32893">
            <v>10.3</v>
          </cell>
        </row>
        <row r="32894">
          <cell r="A32894">
            <v>44614</v>
          </cell>
          <cell r="C32894">
            <v>10.9</v>
          </cell>
        </row>
        <row r="32895">
          <cell r="A32895">
            <v>44614</v>
          </cell>
          <cell r="C32895">
            <v>11.1</v>
          </cell>
        </row>
        <row r="32896">
          <cell r="A32896">
            <v>44614</v>
          </cell>
          <cell r="C32896">
            <v>11.4</v>
          </cell>
        </row>
        <row r="32897">
          <cell r="A32897">
            <v>44614</v>
          </cell>
          <cell r="C32897">
            <v>11.6</v>
          </cell>
        </row>
        <row r="32898">
          <cell r="A32898">
            <v>44614</v>
          </cell>
          <cell r="C32898">
            <v>11.6</v>
          </cell>
        </row>
        <row r="32899">
          <cell r="A32899">
            <v>44614</v>
          </cell>
          <cell r="C32899">
            <v>11.4</v>
          </cell>
        </row>
        <row r="32900">
          <cell r="A32900">
            <v>44614</v>
          </cell>
          <cell r="C32900">
            <v>10.9</v>
          </cell>
        </row>
        <row r="32901">
          <cell r="A32901">
            <v>44614</v>
          </cell>
          <cell r="C32901">
            <v>10.1</v>
          </cell>
        </row>
        <row r="32902">
          <cell r="A32902">
            <v>44614</v>
          </cell>
          <cell r="C32902">
            <v>9.1999999999999993</v>
          </cell>
        </row>
        <row r="32903">
          <cell r="A32903">
            <v>44614</v>
          </cell>
          <cell r="C32903">
            <v>8.1999999999999993</v>
          </cell>
        </row>
        <row r="32904">
          <cell r="A32904">
            <v>44614</v>
          </cell>
          <cell r="C32904">
            <v>7.5</v>
          </cell>
        </row>
        <row r="32905">
          <cell r="A32905">
            <v>44614</v>
          </cell>
          <cell r="C32905">
            <v>6.9</v>
          </cell>
        </row>
        <row r="32906">
          <cell r="A32906">
            <v>44614</v>
          </cell>
          <cell r="C32906">
            <v>6.7</v>
          </cell>
        </row>
        <row r="32907">
          <cell r="A32907">
            <v>44614</v>
          </cell>
          <cell r="C32907">
            <v>6.4</v>
          </cell>
        </row>
        <row r="32908">
          <cell r="A32908">
            <v>44615</v>
          </cell>
          <cell r="C32908">
            <v>6</v>
          </cell>
        </row>
        <row r="32909">
          <cell r="A32909">
            <v>44615</v>
          </cell>
          <cell r="C32909">
            <v>5.7</v>
          </cell>
        </row>
        <row r="32910">
          <cell r="A32910">
            <v>44615</v>
          </cell>
          <cell r="C32910">
            <v>5.3</v>
          </cell>
        </row>
        <row r="32911">
          <cell r="A32911">
            <v>44615</v>
          </cell>
          <cell r="C32911">
            <v>5.2</v>
          </cell>
        </row>
        <row r="32912">
          <cell r="A32912">
            <v>44615</v>
          </cell>
          <cell r="C32912">
            <v>5.0999999999999996</v>
          </cell>
        </row>
        <row r="32913">
          <cell r="A32913">
            <v>44615</v>
          </cell>
          <cell r="C32913">
            <v>5.2</v>
          </cell>
        </row>
        <row r="32914">
          <cell r="A32914">
            <v>44615</v>
          </cell>
          <cell r="C32914">
            <v>5.5</v>
          </cell>
        </row>
        <row r="32915">
          <cell r="A32915">
            <v>44615</v>
          </cell>
          <cell r="C32915">
            <v>5.8</v>
          </cell>
        </row>
        <row r="32916">
          <cell r="A32916">
            <v>44615</v>
          </cell>
          <cell r="C32916">
            <v>6.6</v>
          </cell>
        </row>
        <row r="32917">
          <cell r="A32917">
            <v>44615</v>
          </cell>
          <cell r="C32917">
            <v>7.6</v>
          </cell>
        </row>
        <row r="32918">
          <cell r="A32918">
            <v>44615</v>
          </cell>
          <cell r="C32918">
            <v>8.6</v>
          </cell>
        </row>
        <row r="32919">
          <cell r="A32919">
            <v>44615</v>
          </cell>
          <cell r="C32919">
            <v>9.1</v>
          </cell>
        </row>
        <row r="32920">
          <cell r="A32920">
            <v>44615</v>
          </cell>
          <cell r="C32920">
            <v>9.3000000000000007</v>
          </cell>
        </row>
        <row r="32921">
          <cell r="A32921">
            <v>44615</v>
          </cell>
          <cell r="C32921">
            <v>9.5</v>
          </cell>
        </row>
        <row r="32922">
          <cell r="A32922">
            <v>44615</v>
          </cell>
          <cell r="C32922">
            <v>9.6</v>
          </cell>
        </row>
        <row r="32923">
          <cell r="A32923">
            <v>44615</v>
          </cell>
          <cell r="C32923">
            <v>9.6999999999999993</v>
          </cell>
        </row>
        <row r="32924">
          <cell r="A32924">
            <v>44615</v>
          </cell>
          <cell r="C32924">
            <v>9.8000000000000007</v>
          </cell>
        </row>
        <row r="32925">
          <cell r="A32925">
            <v>44615</v>
          </cell>
          <cell r="C32925">
            <v>9.3000000000000007</v>
          </cell>
        </row>
        <row r="32926">
          <cell r="A32926">
            <v>44615</v>
          </cell>
          <cell r="C32926">
            <v>9</v>
          </cell>
        </row>
        <row r="32927">
          <cell r="A32927">
            <v>44615</v>
          </cell>
          <cell r="C32927">
            <v>8.6999999999999993</v>
          </cell>
        </row>
        <row r="32928">
          <cell r="A32928">
            <v>44615</v>
          </cell>
          <cell r="C32928">
            <v>8.6</v>
          </cell>
        </row>
        <row r="32929">
          <cell r="A32929">
            <v>44615</v>
          </cell>
          <cell r="C32929">
            <v>8.5</v>
          </cell>
        </row>
        <row r="32930">
          <cell r="A32930">
            <v>44615</v>
          </cell>
          <cell r="C32930">
            <v>8.6</v>
          </cell>
        </row>
        <row r="32931">
          <cell r="A32931">
            <v>44615</v>
          </cell>
          <cell r="C32931">
            <v>8.6</v>
          </cell>
        </row>
        <row r="32932">
          <cell r="A32932">
            <v>44616</v>
          </cell>
          <cell r="C32932">
            <v>8.5</v>
          </cell>
        </row>
        <row r="32933">
          <cell r="A32933">
            <v>44616</v>
          </cell>
          <cell r="C32933">
            <v>8.3000000000000007</v>
          </cell>
        </row>
        <row r="32934">
          <cell r="A32934">
            <v>44616</v>
          </cell>
          <cell r="C32934">
            <v>8.1</v>
          </cell>
        </row>
        <row r="32935">
          <cell r="A32935">
            <v>44616</v>
          </cell>
          <cell r="C32935">
            <v>7.7</v>
          </cell>
        </row>
        <row r="32936">
          <cell r="A32936">
            <v>44616</v>
          </cell>
          <cell r="C32936">
            <v>7.4</v>
          </cell>
        </row>
        <row r="32937">
          <cell r="A32937">
            <v>44616</v>
          </cell>
          <cell r="C32937">
            <v>6.9</v>
          </cell>
        </row>
        <row r="32938">
          <cell r="A32938">
            <v>44616</v>
          </cell>
          <cell r="C32938">
            <v>6.3</v>
          </cell>
        </row>
        <row r="32939">
          <cell r="A32939">
            <v>44616</v>
          </cell>
          <cell r="C32939">
            <v>5.6</v>
          </cell>
        </row>
        <row r="32940">
          <cell r="A32940">
            <v>44616</v>
          </cell>
          <cell r="C32940">
            <v>5.4</v>
          </cell>
        </row>
        <row r="32941">
          <cell r="A32941">
            <v>44616</v>
          </cell>
          <cell r="C32941">
            <v>5.4</v>
          </cell>
        </row>
        <row r="32942">
          <cell r="A32942">
            <v>44616</v>
          </cell>
          <cell r="C32942">
            <v>5.8</v>
          </cell>
        </row>
        <row r="32943">
          <cell r="A32943">
            <v>44616</v>
          </cell>
          <cell r="C32943">
            <v>6.2</v>
          </cell>
        </row>
        <row r="32944">
          <cell r="A32944">
            <v>44616</v>
          </cell>
          <cell r="C32944">
            <v>6.5</v>
          </cell>
        </row>
        <row r="32945">
          <cell r="A32945">
            <v>44616</v>
          </cell>
          <cell r="C32945">
            <v>6.7</v>
          </cell>
        </row>
        <row r="32946">
          <cell r="A32946">
            <v>44616</v>
          </cell>
          <cell r="C32946">
            <v>6.7</v>
          </cell>
        </row>
        <row r="32947">
          <cell r="A32947">
            <v>44616</v>
          </cell>
          <cell r="C32947">
            <v>6.6</v>
          </cell>
        </row>
        <row r="32948">
          <cell r="A32948">
            <v>44616</v>
          </cell>
          <cell r="C32948">
            <v>6.6</v>
          </cell>
        </row>
        <row r="32949">
          <cell r="A32949">
            <v>44616</v>
          </cell>
          <cell r="C32949">
            <v>6</v>
          </cell>
        </row>
        <row r="32950">
          <cell r="A32950">
            <v>44616</v>
          </cell>
          <cell r="C32950">
            <v>5.5</v>
          </cell>
        </row>
        <row r="32951">
          <cell r="A32951">
            <v>44616</v>
          </cell>
          <cell r="C32951">
            <v>5.0999999999999996</v>
          </cell>
        </row>
        <row r="32952">
          <cell r="A32952">
            <v>44616</v>
          </cell>
          <cell r="C32952">
            <v>4.9000000000000004</v>
          </cell>
        </row>
        <row r="32953">
          <cell r="A32953">
            <v>44616</v>
          </cell>
          <cell r="C32953">
            <v>4.9000000000000004</v>
          </cell>
        </row>
        <row r="32954">
          <cell r="A32954">
            <v>44616</v>
          </cell>
          <cell r="C32954">
            <v>4.9000000000000004</v>
          </cell>
        </row>
        <row r="32955">
          <cell r="A32955">
            <v>44616</v>
          </cell>
          <cell r="C32955">
            <v>5</v>
          </cell>
        </row>
        <row r="32956">
          <cell r="A32956">
            <v>44617</v>
          </cell>
          <cell r="C32956">
            <v>5.0999999999999996</v>
          </cell>
        </row>
        <row r="32957">
          <cell r="A32957">
            <v>44617</v>
          </cell>
          <cell r="C32957">
            <v>5.2</v>
          </cell>
        </row>
        <row r="32958">
          <cell r="A32958">
            <v>44617</v>
          </cell>
          <cell r="C32958">
            <v>5.0999999999999996</v>
          </cell>
        </row>
        <row r="32959">
          <cell r="A32959">
            <v>44617</v>
          </cell>
          <cell r="C32959">
            <v>5</v>
          </cell>
        </row>
        <row r="32960">
          <cell r="A32960">
            <v>44617</v>
          </cell>
          <cell r="C32960">
            <v>5</v>
          </cell>
        </row>
        <row r="32961">
          <cell r="A32961">
            <v>44617</v>
          </cell>
          <cell r="C32961">
            <v>5</v>
          </cell>
        </row>
        <row r="32962">
          <cell r="A32962">
            <v>44617</v>
          </cell>
          <cell r="C32962">
            <v>5</v>
          </cell>
        </row>
        <row r="32963">
          <cell r="A32963">
            <v>44617</v>
          </cell>
          <cell r="C32963">
            <v>5.2</v>
          </cell>
        </row>
        <row r="32964">
          <cell r="A32964">
            <v>44617</v>
          </cell>
          <cell r="C32964">
            <v>5.9</v>
          </cell>
        </row>
        <row r="32965">
          <cell r="A32965">
            <v>44617</v>
          </cell>
          <cell r="C32965">
            <v>6.8</v>
          </cell>
        </row>
        <row r="32966">
          <cell r="A32966">
            <v>44617</v>
          </cell>
          <cell r="C32966">
            <v>7.9</v>
          </cell>
        </row>
        <row r="32967">
          <cell r="A32967">
            <v>44617</v>
          </cell>
          <cell r="C32967">
            <v>8.9</v>
          </cell>
        </row>
        <row r="32968">
          <cell r="A32968">
            <v>44617</v>
          </cell>
          <cell r="C32968">
            <v>9.6</v>
          </cell>
        </row>
        <row r="32969">
          <cell r="A32969">
            <v>44617</v>
          </cell>
          <cell r="C32969">
            <v>10.1</v>
          </cell>
        </row>
        <row r="32970">
          <cell r="A32970">
            <v>44617</v>
          </cell>
          <cell r="C32970">
            <v>10.199999999999999</v>
          </cell>
        </row>
        <row r="32971">
          <cell r="A32971">
            <v>44617</v>
          </cell>
          <cell r="C32971">
            <v>10.1</v>
          </cell>
        </row>
        <row r="32972">
          <cell r="A32972">
            <v>44617</v>
          </cell>
          <cell r="C32972">
            <v>9.6</v>
          </cell>
        </row>
        <row r="32973">
          <cell r="A32973">
            <v>44617</v>
          </cell>
          <cell r="C32973">
            <v>8.3000000000000007</v>
          </cell>
        </row>
        <row r="32974">
          <cell r="A32974">
            <v>44617</v>
          </cell>
          <cell r="C32974">
            <v>7.3</v>
          </cell>
        </row>
        <row r="32975">
          <cell r="A32975">
            <v>44617</v>
          </cell>
          <cell r="C32975">
            <v>6.5</v>
          </cell>
        </row>
        <row r="32976">
          <cell r="A32976">
            <v>44617</v>
          </cell>
          <cell r="C32976">
            <v>5.8</v>
          </cell>
        </row>
        <row r="32977">
          <cell r="A32977">
            <v>44617</v>
          </cell>
          <cell r="C32977">
            <v>5.3</v>
          </cell>
        </row>
        <row r="32978">
          <cell r="A32978">
            <v>44617</v>
          </cell>
          <cell r="C32978">
            <v>4.8</v>
          </cell>
        </row>
        <row r="32979">
          <cell r="A32979">
            <v>44617</v>
          </cell>
          <cell r="C32979">
            <v>4.4000000000000004</v>
          </cell>
        </row>
        <row r="32980">
          <cell r="A32980">
            <v>44618</v>
          </cell>
          <cell r="C32980">
            <v>4.0999999999999996</v>
          </cell>
        </row>
        <row r="32981">
          <cell r="A32981">
            <v>44618</v>
          </cell>
          <cell r="C32981">
            <v>3.9</v>
          </cell>
        </row>
        <row r="32982">
          <cell r="A32982">
            <v>44618</v>
          </cell>
          <cell r="C32982">
            <v>3.6</v>
          </cell>
        </row>
        <row r="32983">
          <cell r="A32983">
            <v>44618</v>
          </cell>
          <cell r="C32983">
            <v>3.6</v>
          </cell>
        </row>
        <row r="32984">
          <cell r="A32984">
            <v>44618</v>
          </cell>
          <cell r="C32984">
            <v>3.5</v>
          </cell>
        </row>
        <row r="32985">
          <cell r="A32985">
            <v>44618</v>
          </cell>
          <cell r="C32985">
            <v>3.5</v>
          </cell>
        </row>
        <row r="32986">
          <cell r="A32986">
            <v>44618</v>
          </cell>
          <cell r="C32986">
            <v>3.8</v>
          </cell>
        </row>
        <row r="32987">
          <cell r="A32987">
            <v>44618</v>
          </cell>
          <cell r="C32987">
            <v>4</v>
          </cell>
        </row>
        <row r="32988">
          <cell r="A32988">
            <v>44618</v>
          </cell>
          <cell r="C32988">
            <v>5.0999999999999996</v>
          </cell>
        </row>
        <row r="32989">
          <cell r="A32989">
            <v>44618</v>
          </cell>
          <cell r="C32989">
            <v>6.4</v>
          </cell>
        </row>
        <row r="32990">
          <cell r="A32990">
            <v>44618</v>
          </cell>
          <cell r="C32990">
            <v>7.8</v>
          </cell>
        </row>
        <row r="32991">
          <cell r="A32991">
            <v>44618</v>
          </cell>
          <cell r="C32991">
            <v>8.6999999999999993</v>
          </cell>
        </row>
        <row r="32992">
          <cell r="A32992">
            <v>44618</v>
          </cell>
          <cell r="C32992">
            <v>9.3000000000000007</v>
          </cell>
        </row>
        <row r="32993">
          <cell r="A32993">
            <v>44618</v>
          </cell>
          <cell r="C32993">
            <v>9.9</v>
          </cell>
        </row>
        <row r="32994">
          <cell r="A32994">
            <v>44618</v>
          </cell>
          <cell r="C32994">
            <v>10.1</v>
          </cell>
        </row>
        <row r="32995">
          <cell r="A32995">
            <v>44618</v>
          </cell>
          <cell r="C32995">
            <v>10.1</v>
          </cell>
        </row>
        <row r="32996">
          <cell r="A32996">
            <v>44618</v>
          </cell>
          <cell r="C32996">
            <v>9.6999999999999993</v>
          </cell>
        </row>
        <row r="32997">
          <cell r="A32997">
            <v>44618</v>
          </cell>
          <cell r="C32997">
            <v>8.8000000000000007</v>
          </cell>
        </row>
        <row r="32998">
          <cell r="A32998">
            <v>44618</v>
          </cell>
          <cell r="C32998">
            <v>8</v>
          </cell>
        </row>
        <row r="32999">
          <cell r="A32999">
            <v>44618</v>
          </cell>
          <cell r="C32999">
            <v>7.1</v>
          </cell>
        </row>
        <row r="33000">
          <cell r="A33000">
            <v>44618</v>
          </cell>
          <cell r="C33000">
            <v>6.4</v>
          </cell>
        </row>
        <row r="33001">
          <cell r="A33001">
            <v>44618</v>
          </cell>
          <cell r="C33001">
            <v>5.8</v>
          </cell>
        </row>
        <row r="33002">
          <cell r="A33002">
            <v>44618</v>
          </cell>
          <cell r="C33002">
            <v>5.5</v>
          </cell>
        </row>
        <row r="33003">
          <cell r="A33003">
            <v>44618</v>
          </cell>
          <cell r="C33003">
            <v>5.2</v>
          </cell>
        </row>
        <row r="33004">
          <cell r="A33004">
            <v>44619</v>
          </cell>
          <cell r="C33004">
            <v>4.7</v>
          </cell>
        </row>
        <row r="33005">
          <cell r="A33005">
            <v>44619</v>
          </cell>
          <cell r="C33005">
            <v>4.3</v>
          </cell>
        </row>
        <row r="33006">
          <cell r="A33006">
            <v>44619</v>
          </cell>
          <cell r="C33006">
            <v>3.9</v>
          </cell>
        </row>
        <row r="33007">
          <cell r="A33007">
            <v>44619</v>
          </cell>
          <cell r="C33007">
            <v>3.5</v>
          </cell>
        </row>
        <row r="33008">
          <cell r="A33008">
            <v>44619</v>
          </cell>
          <cell r="C33008">
            <v>3.5</v>
          </cell>
        </row>
        <row r="33009">
          <cell r="A33009">
            <v>44619</v>
          </cell>
          <cell r="C33009">
            <v>3.1</v>
          </cell>
        </row>
        <row r="33010">
          <cell r="A33010">
            <v>44619</v>
          </cell>
          <cell r="C33010">
            <v>3.1</v>
          </cell>
        </row>
        <row r="33011">
          <cell r="A33011">
            <v>44619</v>
          </cell>
          <cell r="C33011">
            <v>3.2</v>
          </cell>
        </row>
        <row r="33012">
          <cell r="A33012">
            <v>44619</v>
          </cell>
          <cell r="C33012">
            <v>3.9</v>
          </cell>
        </row>
        <row r="33013">
          <cell r="A33013">
            <v>44619</v>
          </cell>
          <cell r="C33013">
            <v>5</v>
          </cell>
        </row>
        <row r="33014">
          <cell r="A33014">
            <v>44619</v>
          </cell>
          <cell r="C33014">
            <v>6.9</v>
          </cell>
        </row>
        <row r="33015">
          <cell r="A33015">
            <v>44619</v>
          </cell>
          <cell r="C33015">
            <v>8</v>
          </cell>
        </row>
        <row r="33016">
          <cell r="A33016">
            <v>44619</v>
          </cell>
          <cell r="C33016">
            <v>9</v>
          </cell>
        </row>
        <row r="33017">
          <cell r="A33017">
            <v>44619</v>
          </cell>
          <cell r="C33017">
            <v>9.6999999999999993</v>
          </cell>
        </row>
        <row r="33018">
          <cell r="A33018">
            <v>44619</v>
          </cell>
          <cell r="C33018">
            <v>10.1</v>
          </cell>
        </row>
        <row r="33019">
          <cell r="A33019">
            <v>44619</v>
          </cell>
          <cell r="C33019">
            <v>10.199999999999999</v>
          </cell>
        </row>
        <row r="33020">
          <cell r="A33020">
            <v>44619</v>
          </cell>
          <cell r="C33020">
            <v>10</v>
          </cell>
        </row>
        <row r="33021">
          <cell r="A33021">
            <v>44619</v>
          </cell>
          <cell r="C33021">
            <v>9.3000000000000007</v>
          </cell>
        </row>
        <row r="33022">
          <cell r="A33022">
            <v>44619</v>
          </cell>
          <cell r="C33022">
            <v>8.6</v>
          </cell>
        </row>
        <row r="33023">
          <cell r="A33023">
            <v>44619</v>
          </cell>
          <cell r="C33023">
            <v>8.1</v>
          </cell>
        </row>
        <row r="33024">
          <cell r="A33024">
            <v>44619</v>
          </cell>
          <cell r="C33024">
            <v>7.7</v>
          </cell>
        </row>
        <row r="33025">
          <cell r="A33025">
            <v>44619</v>
          </cell>
          <cell r="C33025">
            <v>7.6</v>
          </cell>
        </row>
        <row r="33026">
          <cell r="A33026">
            <v>44619</v>
          </cell>
          <cell r="C33026">
            <v>7.6</v>
          </cell>
        </row>
        <row r="33027">
          <cell r="A33027">
            <v>44619</v>
          </cell>
          <cell r="C33027">
            <v>7.6</v>
          </cell>
        </row>
        <row r="33028">
          <cell r="A33028">
            <v>44620</v>
          </cell>
          <cell r="C33028">
            <v>7.8</v>
          </cell>
        </row>
        <row r="33029">
          <cell r="A33029">
            <v>44620</v>
          </cell>
          <cell r="C33029">
            <v>7.9</v>
          </cell>
        </row>
        <row r="33030">
          <cell r="A33030">
            <v>44620</v>
          </cell>
          <cell r="C33030">
            <v>8.1</v>
          </cell>
        </row>
        <row r="33031">
          <cell r="A33031">
            <v>44620</v>
          </cell>
          <cell r="C33031">
            <v>8.1999999999999993</v>
          </cell>
        </row>
        <row r="33032">
          <cell r="A33032">
            <v>44620</v>
          </cell>
          <cell r="C33032">
            <v>8.1</v>
          </cell>
        </row>
        <row r="33033">
          <cell r="A33033">
            <v>44620</v>
          </cell>
          <cell r="C33033">
            <v>8.1</v>
          </cell>
        </row>
        <row r="33034">
          <cell r="A33034">
            <v>44620</v>
          </cell>
          <cell r="C33034">
            <v>8.3000000000000007</v>
          </cell>
        </row>
        <row r="33035">
          <cell r="A33035">
            <v>44620</v>
          </cell>
          <cell r="C33035">
            <v>8.5</v>
          </cell>
        </row>
        <row r="33036">
          <cell r="A33036">
            <v>44620</v>
          </cell>
          <cell r="C33036">
            <v>8.9</v>
          </cell>
        </row>
        <row r="33037">
          <cell r="A33037">
            <v>44620</v>
          </cell>
          <cell r="C33037">
            <v>9.4</v>
          </cell>
        </row>
        <row r="33038">
          <cell r="A33038">
            <v>44620</v>
          </cell>
          <cell r="C33038">
            <v>10.1</v>
          </cell>
        </row>
        <row r="33039">
          <cell r="A33039">
            <v>44620</v>
          </cell>
          <cell r="C33039">
            <v>10.6</v>
          </cell>
        </row>
        <row r="33040">
          <cell r="A33040">
            <v>44620</v>
          </cell>
          <cell r="C33040">
            <v>11</v>
          </cell>
        </row>
        <row r="33041">
          <cell r="A33041">
            <v>44620</v>
          </cell>
          <cell r="C33041">
            <v>11.1</v>
          </cell>
        </row>
        <row r="33042">
          <cell r="A33042">
            <v>44620</v>
          </cell>
          <cell r="C33042">
            <v>11</v>
          </cell>
        </row>
        <row r="33043">
          <cell r="A33043">
            <v>44620</v>
          </cell>
          <cell r="C33043">
            <v>10.9</v>
          </cell>
        </row>
        <row r="33044">
          <cell r="A33044">
            <v>44620</v>
          </cell>
          <cell r="C33044">
            <v>10.8</v>
          </cell>
        </row>
        <row r="33045">
          <cell r="A33045">
            <v>44620</v>
          </cell>
          <cell r="C33045">
            <v>10.5</v>
          </cell>
        </row>
        <row r="33046">
          <cell r="A33046">
            <v>44620</v>
          </cell>
          <cell r="C33046">
            <v>10.3</v>
          </cell>
        </row>
        <row r="33047">
          <cell r="A33047">
            <v>44620</v>
          </cell>
          <cell r="C33047">
            <v>9.9</v>
          </cell>
        </row>
        <row r="33048">
          <cell r="A33048">
            <v>44620</v>
          </cell>
          <cell r="C33048">
            <v>9.4</v>
          </cell>
        </row>
        <row r="33049">
          <cell r="A33049">
            <v>44620</v>
          </cell>
          <cell r="C33049">
            <v>9.1999999999999993</v>
          </cell>
        </row>
        <row r="33050">
          <cell r="A33050">
            <v>44620</v>
          </cell>
          <cell r="C33050">
            <v>8.1999999999999993</v>
          </cell>
        </row>
        <row r="33051">
          <cell r="A33051">
            <v>44620</v>
          </cell>
          <cell r="C33051">
            <v>7.7</v>
          </cell>
        </row>
        <row r="33052">
          <cell r="A33052">
            <v>44621</v>
          </cell>
          <cell r="C33052">
            <v>7.4</v>
          </cell>
        </row>
        <row r="33053">
          <cell r="A33053">
            <v>44621</v>
          </cell>
          <cell r="C33053">
            <v>7</v>
          </cell>
        </row>
        <row r="33054">
          <cell r="A33054">
            <v>44621</v>
          </cell>
          <cell r="C33054">
            <v>6.7</v>
          </cell>
        </row>
        <row r="33055">
          <cell r="A33055">
            <v>44621</v>
          </cell>
          <cell r="C33055">
            <v>6.3</v>
          </cell>
        </row>
        <row r="33056">
          <cell r="A33056">
            <v>44621</v>
          </cell>
          <cell r="C33056">
            <v>6.1</v>
          </cell>
        </row>
        <row r="33057">
          <cell r="A33057">
            <v>44621</v>
          </cell>
          <cell r="C33057">
            <v>5.9</v>
          </cell>
        </row>
        <row r="33058">
          <cell r="A33058">
            <v>44621</v>
          </cell>
          <cell r="C33058">
            <v>5.7</v>
          </cell>
        </row>
        <row r="33059">
          <cell r="A33059">
            <v>44621</v>
          </cell>
          <cell r="C33059">
            <v>5.5</v>
          </cell>
        </row>
        <row r="33060">
          <cell r="A33060">
            <v>44621</v>
          </cell>
          <cell r="C33060">
            <v>5.7</v>
          </cell>
        </row>
        <row r="33061">
          <cell r="A33061">
            <v>44621</v>
          </cell>
          <cell r="C33061">
            <v>5.9</v>
          </cell>
        </row>
        <row r="33062">
          <cell r="A33062">
            <v>44621</v>
          </cell>
          <cell r="C33062">
            <v>6.4</v>
          </cell>
        </row>
        <row r="33063">
          <cell r="A33063">
            <v>44621</v>
          </cell>
          <cell r="C33063">
            <v>6.9</v>
          </cell>
        </row>
        <row r="33064">
          <cell r="A33064">
            <v>44621</v>
          </cell>
          <cell r="C33064">
            <v>7.3</v>
          </cell>
        </row>
        <row r="33065">
          <cell r="A33065">
            <v>44621</v>
          </cell>
          <cell r="C33065">
            <v>7.7</v>
          </cell>
        </row>
        <row r="33066">
          <cell r="A33066">
            <v>44621</v>
          </cell>
          <cell r="C33066">
            <v>7.8</v>
          </cell>
        </row>
        <row r="33067">
          <cell r="A33067">
            <v>44621</v>
          </cell>
          <cell r="C33067">
            <v>7.9</v>
          </cell>
        </row>
        <row r="33068">
          <cell r="A33068">
            <v>44621</v>
          </cell>
          <cell r="C33068">
            <v>7.8</v>
          </cell>
        </row>
        <row r="33069">
          <cell r="A33069">
            <v>44621</v>
          </cell>
          <cell r="C33069">
            <v>7.6</v>
          </cell>
        </row>
        <row r="33070">
          <cell r="A33070">
            <v>44621</v>
          </cell>
          <cell r="C33070">
            <v>7.4</v>
          </cell>
        </row>
        <row r="33071">
          <cell r="A33071">
            <v>44621</v>
          </cell>
          <cell r="C33071">
            <v>7.2</v>
          </cell>
        </row>
        <row r="33072">
          <cell r="A33072">
            <v>44621</v>
          </cell>
          <cell r="C33072">
            <v>7</v>
          </cell>
        </row>
        <row r="33073">
          <cell r="A33073">
            <v>44621</v>
          </cell>
          <cell r="C33073">
            <v>7</v>
          </cell>
        </row>
        <row r="33074">
          <cell r="A33074">
            <v>44621</v>
          </cell>
          <cell r="C33074">
            <v>7</v>
          </cell>
        </row>
        <row r="33075">
          <cell r="A33075">
            <v>44621</v>
          </cell>
          <cell r="C33075">
            <v>7</v>
          </cell>
        </row>
        <row r="33076">
          <cell r="A33076">
            <v>44622</v>
          </cell>
          <cell r="C33076">
            <v>7</v>
          </cell>
        </row>
        <row r="33077">
          <cell r="A33077">
            <v>44622</v>
          </cell>
          <cell r="C33077">
            <v>7.1</v>
          </cell>
        </row>
        <row r="33078">
          <cell r="A33078">
            <v>44622</v>
          </cell>
          <cell r="C33078">
            <v>7</v>
          </cell>
        </row>
        <row r="33079">
          <cell r="A33079">
            <v>44622</v>
          </cell>
          <cell r="C33079">
            <v>7.1</v>
          </cell>
        </row>
        <row r="33080">
          <cell r="A33080">
            <v>44622</v>
          </cell>
          <cell r="C33080">
            <v>7.1</v>
          </cell>
        </row>
        <row r="33081">
          <cell r="A33081">
            <v>44622</v>
          </cell>
          <cell r="C33081">
            <v>7.2</v>
          </cell>
        </row>
        <row r="33082">
          <cell r="A33082">
            <v>44622</v>
          </cell>
          <cell r="C33082">
            <v>7</v>
          </cell>
        </row>
        <row r="33083">
          <cell r="A33083">
            <v>44622</v>
          </cell>
          <cell r="C33083">
            <v>7</v>
          </cell>
        </row>
        <row r="33084">
          <cell r="A33084">
            <v>44622</v>
          </cell>
          <cell r="C33084">
            <v>7.3</v>
          </cell>
        </row>
        <row r="33085">
          <cell r="A33085">
            <v>44622</v>
          </cell>
          <cell r="C33085">
            <v>7.6</v>
          </cell>
        </row>
        <row r="33086">
          <cell r="A33086">
            <v>44622</v>
          </cell>
          <cell r="C33086">
            <v>8</v>
          </cell>
        </row>
        <row r="33087">
          <cell r="A33087">
            <v>44622</v>
          </cell>
          <cell r="C33087">
            <v>8.5</v>
          </cell>
        </row>
        <row r="33088">
          <cell r="A33088">
            <v>44622</v>
          </cell>
          <cell r="C33088">
            <v>8.8000000000000007</v>
          </cell>
        </row>
        <row r="33089">
          <cell r="A33089">
            <v>44622</v>
          </cell>
          <cell r="C33089">
            <v>9.1</v>
          </cell>
        </row>
        <row r="33090">
          <cell r="A33090">
            <v>44622</v>
          </cell>
          <cell r="C33090">
            <v>9.1999999999999993</v>
          </cell>
        </row>
        <row r="33091">
          <cell r="A33091">
            <v>44622</v>
          </cell>
          <cell r="C33091">
            <v>9</v>
          </cell>
        </row>
        <row r="33092">
          <cell r="A33092">
            <v>44622</v>
          </cell>
          <cell r="C33092">
            <v>8.9</v>
          </cell>
        </row>
        <row r="33093">
          <cell r="A33093">
            <v>44622</v>
          </cell>
          <cell r="C33093">
            <v>8.5</v>
          </cell>
        </row>
        <row r="33094">
          <cell r="A33094">
            <v>44622</v>
          </cell>
          <cell r="C33094">
            <v>8.1999999999999993</v>
          </cell>
        </row>
        <row r="33095">
          <cell r="A33095">
            <v>44622</v>
          </cell>
          <cell r="C33095">
            <v>8</v>
          </cell>
        </row>
        <row r="33096">
          <cell r="A33096">
            <v>44622</v>
          </cell>
          <cell r="C33096">
            <v>7.6</v>
          </cell>
        </row>
        <row r="33097">
          <cell r="A33097">
            <v>44622</v>
          </cell>
          <cell r="C33097">
            <v>7.5</v>
          </cell>
        </row>
        <row r="33098">
          <cell r="A33098">
            <v>44622</v>
          </cell>
          <cell r="C33098">
            <v>7.7</v>
          </cell>
        </row>
        <row r="33099">
          <cell r="A33099">
            <v>44622</v>
          </cell>
          <cell r="C33099">
            <v>7.7</v>
          </cell>
        </row>
        <row r="33100">
          <cell r="A33100">
            <v>44623</v>
          </cell>
          <cell r="C33100">
            <v>7.7</v>
          </cell>
        </row>
        <row r="33101">
          <cell r="A33101">
            <v>44623</v>
          </cell>
          <cell r="C33101">
            <v>7.8</v>
          </cell>
        </row>
        <row r="33102">
          <cell r="A33102">
            <v>44623</v>
          </cell>
          <cell r="C33102">
            <v>7.8</v>
          </cell>
        </row>
        <row r="33103">
          <cell r="A33103">
            <v>44623</v>
          </cell>
          <cell r="C33103">
            <v>7.8</v>
          </cell>
        </row>
        <row r="33104">
          <cell r="A33104">
            <v>44623</v>
          </cell>
          <cell r="C33104">
            <v>7.8</v>
          </cell>
        </row>
        <row r="33105">
          <cell r="A33105">
            <v>44623</v>
          </cell>
          <cell r="C33105">
            <v>7.7</v>
          </cell>
        </row>
        <row r="33106">
          <cell r="A33106">
            <v>44623</v>
          </cell>
          <cell r="C33106">
            <v>7.7</v>
          </cell>
        </row>
        <row r="33107">
          <cell r="A33107">
            <v>44623</v>
          </cell>
          <cell r="C33107">
            <v>7.7</v>
          </cell>
        </row>
        <row r="33108">
          <cell r="A33108">
            <v>44623</v>
          </cell>
          <cell r="C33108">
            <v>8</v>
          </cell>
        </row>
        <row r="33109">
          <cell r="A33109">
            <v>44623</v>
          </cell>
          <cell r="C33109">
            <v>8.3000000000000007</v>
          </cell>
        </row>
        <row r="33110">
          <cell r="A33110">
            <v>44623</v>
          </cell>
          <cell r="C33110">
            <v>8.8000000000000007</v>
          </cell>
        </row>
        <row r="33111">
          <cell r="A33111">
            <v>44623</v>
          </cell>
          <cell r="C33111">
            <v>9.1999999999999993</v>
          </cell>
        </row>
        <row r="33112">
          <cell r="A33112">
            <v>44623</v>
          </cell>
          <cell r="C33112">
            <v>9.5</v>
          </cell>
        </row>
        <row r="33113">
          <cell r="A33113">
            <v>44623</v>
          </cell>
          <cell r="C33113">
            <v>9.6999999999999993</v>
          </cell>
        </row>
        <row r="33114">
          <cell r="A33114">
            <v>44623</v>
          </cell>
          <cell r="C33114">
            <v>9.8000000000000007</v>
          </cell>
        </row>
        <row r="33115">
          <cell r="A33115">
            <v>44623</v>
          </cell>
          <cell r="C33115">
            <v>9.4</v>
          </cell>
        </row>
        <row r="33116">
          <cell r="A33116">
            <v>44623</v>
          </cell>
          <cell r="C33116">
            <v>9.4</v>
          </cell>
        </row>
        <row r="33117">
          <cell r="A33117">
            <v>44623</v>
          </cell>
          <cell r="C33117">
            <v>8.6999999999999993</v>
          </cell>
        </row>
        <row r="33118">
          <cell r="A33118">
            <v>44623</v>
          </cell>
          <cell r="C33118">
            <v>8.4</v>
          </cell>
        </row>
        <row r="33119">
          <cell r="A33119">
            <v>44623</v>
          </cell>
          <cell r="C33119">
            <v>8</v>
          </cell>
        </row>
        <row r="33120">
          <cell r="A33120">
            <v>44623</v>
          </cell>
          <cell r="C33120">
            <v>7.6</v>
          </cell>
        </row>
        <row r="33121">
          <cell r="A33121">
            <v>44623</v>
          </cell>
          <cell r="C33121">
            <v>7.4</v>
          </cell>
        </row>
        <row r="33122">
          <cell r="A33122">
            <v>44623</v>
          </cell>
          <cell r="C33122">
            <v>7.2</v>
          </cell>
        </row>
        <row r="33123">
          <cell r="A33123">
            <v>44623</v>
          </cell>
          <cell r="C33123">
            <v>7</v>
          </cell>
        </row>
        <row r="33124">
          <cell r="A33124">
            <v>44624</v>
          </cell>
          <cell r="C33124">
            <v>6.8</v>
          </cell>
        </row>
        <row r="33125">
          <cell r="A33125">
            <v>44624</v>
          </cell>
          <cell r="C33125">
            <v>6.6</v>
          </cell>
        </row>
        <row r="33126">
          <cell r="A33126">
            <v>44624</v>
          </cell>
          <cell r="C33126">
            <v>6.4</v>
          </cell>
        </row>
        <row r="33127">
          <cell r="A33127">
            <v>44624</v>
          </cell>
          <cell r="C33127">
            <v>6.2</v>
          </cell>
        </row>
        <row r="33128">
          <cell r="A33128">
            <v>44624</v>
          </cell>
          <cell r="C33128">
            <v>6.2</v>
          </cell>
        </row>
        <row r="33129">
          <cell r="A33129">
            <v>44624</v>
          </cell>
          <cell r="C33129">
            <v>5.9</v>
          </cell>
        </row>
        <row r="33130">
          <cell r="A33130">
            <v>44624</v>
          </cell>
          <cell r="C33130">
            <v>5.8</v>
          </cell>
        </row>
        <row r="33131">
          <cell r="A33131">
            <v>44624</v>
          </cell>
          <cell r="C33131">
            <v>5.8</v>
          </cell>
        </row>
        <row r="33132">
          <cell r="A33132">
            <v>44624</v>
          </cell>
          <cell r="C33132">
            <v>6.4</v>
          </cell>
        </row>
        <row r="33133">
          <cell r="A33133">
            <v>44624</v>
          </cell>
          <cell r="C33133">
            <v>7.1</v>
          </cell>
        </row>
        <row r="33134">
          <cell r="A33134">
            <v>44624</v>
          </cell>
          <cell r="C33134">
            <v>7.8</v>
          </cell>
        </row>
        <row r="33135">
          <cell r="A33135">
            <v>44624</v>
          </cell>
          <cell r="C33135">
            <v>8.5</v>
          </cell>
        </row>
        <row r="33136">
          <cell r="A33136">
            <v>44624</v>
          </cell>
          <cell r="C33136">
            <v>9.1</v>
          </cell>
        </row>
        <row r="33137">
          <cell r="A33137">
            <v>44624</v>
          </cell>
          <cell r="C33137">
            <v>9.4</v>
          </cell>
        </row>
        <row r="33138">
          <cell r="A33138">
            <v>44624</v>
          </cell>
          <cell r="C33138">
            <v>9.4</v>
          </cell>
        </row>
        <row r="33139">
          <cell r="A33139">
            <v>44624</v>
          </cell>
          <cell r="C33139">
            <v>9.3000000000000007</v>
          </cell>
        </row>
        <row r="33140">
          <cell r="A33140">
            <v>44624</v>
          </cell>
          <cell r="C33140">
            <v>9.1</v>
          </cell>
        </row>
        <row r="33141">
          <cell r="A33141">
            <v>44624</v>
          </cell>
          <cell r="C33141">
            <v>8.1</v>
          </cell>
        </row>
        <row r="33142">
          <cell r="A33142">
            <v>44624</v>
          </cell>
          <cell r="C33142">
            <v>7.3</v>
          </cell>
        </row>
        <row r="33143">
          <cell r="A33143">
            <v>44624</v>
          </cell>
          <cell r="C33143">
            <v>6.6</v>
          </cell>
        </row>
        <row r="33144">
          <cell r="A33144">
            <v>44624</v>
          </cell>
          <cell r="C33144">
            <v>5.9</v>
          </cell>
        </row>
        <row r="33145">
          <cell r="A33145">
            <v>44624</v>
          </cell>
          <cell r="C33145">
            <v>5.4</v>
          </cell>
        </row>
        <row r="33146">
          <cell r="A33146">
            <v>44624</v>
          </cell>
          <cell r="C33146">
            <v>4.8</v>
          </cell>
        </row>
        <row r="33147">
          <cell r="A33147">
            <v>44624</v>
          </cell>
          <cell r="C33147">
            <v>4.5</v>
          </cell>
        </row>
        <row r="33148">
          <cell r="A33148">
            <v>44625</v>
          </cell>
          <cell r="C33148">
            <v>4.2</v>
          </cell>
        </row>
        <row r="33149">
          <cell r="A33149">
            <v>44625</v>
          </cell>
          <cell r="C33149">
            <v>4</v>
          </cell>
        </row>
        <row r="33150">
          <cell r="A33150">
            <v>44625</v>
          </cell>
          <cell r="C33150">
            <v>3.7</v>
          </cell>
        </row>
        <row r="33151">
          <cell r="A33151">
            <v>44625</v>
          </cell>
          <cell r="C33151">
            <v>3.6</v>
          </cell>
        </row>
        <row r="33152">
          <cell r="A33152">
            <v>44625</v>
          </cell>
          <cell r="C33152">
            <v>3.4</v>
          </cell>
        </row>
        <row r="33153">
          <cell r="A33153">
            <v>44625</v>
          </cell>
          <cell r="C33153">
            <v>3.3</v>
          </cell>
        </row>
        <row r="33154">
          <cell r="A33154">
            <v>44625</v>
          </cell>
          <cell r="C33154">
            <v>3.3</v>
          </cell>
        </row>
        <row r="33155">
          <cell r="A33155">
            <v>44625</v>
          </cell>
          <cell r="C33155">
            <v>3.4</v>
          </cell>
        </row>
        <row r="33156">
          <cell r="A33156">
            <v>44625</v>
          </cell>
          <cell r="C33156">
            <v>4</v>
          </cell>
        </row>
        <row r="33157">
          <cell r="A33157">
            <v>44625</v>
          </cell>
          <cell r="C33157">
            <v>4.8</v>
          </cell>
        </row>
        <row r="33158">
          <cell r="A33158">
            <v>44625</v>
          </cell>
          <cell r="C33158">
            <v>5.8</v>
          </cell>
        </row>
        <row r="33159">
          <cell r="A33159">
            <v>44625</v>
          </cell>
          <cell r="C33159">
            <v>6.7</v>
          </cell>
        </row>
        <row r="33160">
          <cell r="A33160">
            <v>44625</v>
          </cell>
          <cell r="C33160">
            <v>7.2</v>
          </cell>
        </row>
        <row r="33161">
          <cell r="A33161">
            <v>44625</v>
          </cell>
          <cell r="C33161">
            <v>7.8</v>
          </cell>
        </row>
        <row r="33162">
          <cell r="A33162">
            <v>44625</v>
          </cell>
          <cell r="C33162">
            <v>8</v>
          </cell>
        </row>
        <row r="33163">
          <cell r="A33163">
            <v>44625</v>
          </cell>
          <cell r="C33163">
            <v>8</v>
          </cell>
        </row>
        <row r="33164">
          <cell r="A33164">
            <v>44625</v>
          </cell>
          <cell r="C33164">
            <v>8.3000000000000007</v>
          </cell>
        </row>
        <row r="33165">
          <cell r="A33165">
            <v>44625</v>
          </cell>
          <cell r="C33165">
            <v>7.6</v>
          </cell>
        </row>
        <row r="33166">
          <cell r="A33166">
            <v>44625</v>
          </cell>
          <cell r="C33166">
            <v>7</v>
          </cell>
        </row>
        <row r="33167">
          <cell r="A33167">
            <v>44625</v>
          </cell>
          <cell r="C33167">
            <v>6.5</v>
          </cell>
        </row>
        <row r="33168">
          <cell r="A33168">
            <v>44625</v>
          </cell>
          <cell r="C33168">
            <v>6.1</v>
          </cell>
        </row>
        <row r="33169">
          <cell r="A33169">
            <v>44625</v>
          </cell>
          <cell r="C33169">
            <v>5.8</v>
          </cell>
        </row>
        <row r="33170">
          <cell r="A33170">
            <v>44625</v>
          </cell>
          <cell r="C33170">
            <v>5.6</v>
          </cell>
        </row>
        <row r="33171">
          <cell r="A33171">
            <v>44625</v>
          </cell>
          <cell r="C33171">
            <v>5.3</v>
          </cell>
        </row>
        <row r="33172">
          <cell r="A33172">
            <v>44626</v>
          </cell>
          <cell r="C33172">
            <v>5</v>
          </cell>
        </row>
        <row r="33173">
          <cell r="A33173">
            <v>44626</v>
          </cell>
          <cell r="C33173">
            <v>4.8</v>
          </cell>
        </row>
        <row r="33174">
          <cell r="A33174">
            <v>44626</v>
          </cell>
          <cell r="C33174">
            <v>4.5999999999999996</v>
          </cell>
        </row>
        <row r="33175">
          <cell r="A33175">
            <v>44626</v>
          </cell>
          <cell r="C33175">
            <v>4.4000000000000004</v>
          </cell>
        </row>
        <row r="33176">
          <cell r="A33176">
            <v>44626</v>
          </cell>
          <cell r="C33176">
            <v>4.2</v>
          </cell>
        </row>
        <row r="33177">
          <cell r="A33177">
            <v>44626</v>
          </cell>
          <cell r="C33177">
            <v>3.9</v>
          </cell>
        </row>
        <row r="33178">
          <cell r="A33178">
            <v>44626</v>
          </cell>
          <cell r="C33178">
            <v>3.7</v>
          </cell>
        </row>
        <row r="33179">
          <cell r="A33179">
            <v>44626</v>
          </cell>
          <cell r="C33179">
            <v>3.6</v>
          </cell>
        </row>
        <row r="33180">
          <cell r="A33180">
            <v>44626</v>
          </cell>
          <cell r="C33180">
            <v>3.9</v>
          </cell>
        </row>
        <row r="33181">
          <cell r="A33181">
            <v>44626</v>
          </cell>
          <cell r="C33181">
            <v>4.2</v>
          </cell>
        </row>
        <row r="33182">
          <cell r="A33182">
            <v>44626</v>
          </cell>
          <cell r="C33182">
            <v>5</v>
          </cell>
        </row>
        <row r="33183">
          <cell r="A33183">
            <v>44626</v>
          </cell>
          <cell r="C33183">
            <v>5.6</v>
          </cell>
        </row>
        <row r="33184">
          <cell r="A33184">
            <v>44626</v>
          </cell>
          <cell r="C33184">
            <v>5.8</v>
          </cell>
        </row>
        <row r="33185">
          <cell r="A33185">
            <v>44626</v>
          </cell>
          <cell r="C33185">
            <v>6.2</v>
          </cell>
        </row>
        <row r="33186">
          <cell r="A33186">
            <v>44626</v>
          </cell>
          <cell r="C33186">
            <v>6.3</v>
          </cell>
        </row>
        <row r="33187">
          <cell r="A33187">
            <v>44626</v>
          </cell>
          <cell r="C33187">
            <v>6.6</v>
          </cell>
        </row>
        <row r="33188">
          <cell r="A33188">
            <v>44626</v>
          </cell>
          <cell r="C33188">
            <v>6.9</v>
          </cell>
        </row>
        <row r="33189">
          <cell r="A33189">
            <v>44626</v>
          </cell>
          <cell r="C33189">
            <v>6.4</v>
          </cell>
        </row>
        <row r="33190">
          <cell r="A33190">
            <v>44626</v>
          </cell>
          <cell r="C33190">
            <v>5.9</v>
          </cell>
        </row>
        <row r="33191">
          <cell r="A33191">
            <v>44626</v>
          </cell>
          <cell r="C33191">
            <v>5.2</v>
          </cell>
        </row>
        <row r="33192">
          <cell r="A33192">
            <v>44626</v>
          </cell>
          <cell r="C33192">
            <v>4.7</v>
          </cell>
        </row>
        <row r="33193">
          <cell r="A33193">
            <v>44626</v>
          </cell>
          <cell r="C33193">
            <v>4.3</v>
          </cell>
        </row>
        <row r="33194">
          <cell r="A33194">
            <v>44626</v>
          </cell>
          <cell r="C33194">
            <v>3.8</v>
          </cell>
        </row>
        <row r="33195">
          <cell r="A33195">
            <v>44626</v>
          </cell>
          <cell r="C33195">
            <v>3.3</v>
          </cell>
        </row>
        <row r="33196">
          <cell r="A33196">
            <v>44627</v>
          </cell>
          <cell r="C33196">
            <v>3</v>
          </cell>
        </row>
        <row r="33197">
          <cell r="A33197">
            <v>44627</v>
          </cell>
          <cell r="C33197">
            <v>2.7</v>
          </cell>
        </row>
        <row r="33198">
          <cell r="A33198">
            <v>44627</v>
          </cell>
          <cell r="C33198">
            <v>2.6</v>
          </cell>
        </row>
        <row r="33199">
          <cell r="A33199">
            <v>44627</v>
          </cell>
          <cell r="C33199">
            <v>2.5</v>
          </cell>
        </row>
        <row r="33200">
          <cell r="A33200">
            <v>44627</v>
          </cell>
          <cell r="C33200">
            <v>2</v>
          </cell>
        </row>
        <row r="33201">
          <cell r="A33201">
            <v>44627</v>
          </cell>
          <cell r="C33201">
            <v>2</v>
          </cell>
        </row>
        <row r="33202">
          <cell r="A33202">
            <v>44627</v>
          </cell>
          <cell r="C33202">
            <v>2.1</v>
          </cell>
        </row>
        <row r="33203">
          <cell r="A33203">
            <v>44627</v>
          </cell>
          <cell r="C33203">
            <v>2.2000000000000002</v>
          </cell>
        </row>
        <row r="33204">
          <cell r="A33204">
            <v>44627</v>
          </cell>
          <cell r="C33204">
            <v>2.9</v>
          </cell>
        </row>
        <row r="33205">
          <cell r="A33205">
            <v>44627</v>
          </cell>
          <cell r="C33205">
            <v>3.6</v>
          </cell>
        </row>
        <row r="33206">
          <cell r="A33206">
            <v>44627</v>
          </cell>
          <cell r="C33206">
            <v>4.8</v>
          </cell>
        </row>
        <row r="33207">
          <cell r="A33207">
            <v>44627</v>
          </cell>
          <cell r="C33207">
            <v>5.6</v>
          </cell>
        </row>
        <row r="33208">
          <cell r="A33208">
            <v>44627</v>
          </cell>
          <cell r="C33208">
            <v>6</v>
          </cell>
        </row>
        <row r="33209">
          <cell r="A33209">
            <v>44627</v>
          </cell>
          <cell r="C33209">
            <v>6.6</v>
          </cell>
        </row>
        <row r="33210">
          <cell r="A33210">
            <v>44627</v>
          </cell>
          <cell r="C33210">
            <v>7.2</v>
          </cell>
        </row>
        <row r="33211">
          <cell r="A33211">
            <v>44627</v>
          </cell>
          <cell r="C33211">
            <v>7.3</v>
          </cell>
        </row>
        <row r="33212">
          <cell r="A33212">
            <v>44627</v>
          </cell>
          <cell r="C33212">
            <v>7.4</v>
          </cell>
        </row>
        <row r="33213">
          <cell r="A33213">
            <v>44627</v>
          </cell>
          <cell r="C33213">
            <v>6.5</v>
          </cell>
        </row>
        <row r="33214">
          <cell r="A33214">
            <v>44627</v>
          </cell>
          <cell r="C33214">
            <v>5.7</v>
          </cell>
        </row>
        <row r="33215">
          <cell r="A33215">
            <v>44627</v>
          </cell>
          <cell r="C33215">
            <v>5</v>
          </cell>
        </row>
        <row r="33216">
          <cell r="A33216">
            <v>44627</v>
          </cell>
          <cell r="C33216">
            <v>4.4000000000000004</v>
          </cell>
        </row>
        <row r="33217">
          <cell r="A33217">
            <v>44627</v>
          </cell>
          <cell r="C33217">
            <v>4</v>
          </cell>
        </row>
        <row r="33218">
          <cell r="A33218">
            <v>44627</v>
          </cell>
          <cell r="C33218">
            <v>3.7</v>
          </cell>
        </row>
        <row r="33219">
          <cell r="A33219">
            <v>44627</v>
          </cell>
          <cell r="C33219">
            <v>3.6</v>
          </cell>
        </row>
        <row r="33220">
          <cell r="A33220">
            <v>44628</v>
          </cell>
          <cell r="C33220">
            <v>3.5</v>
          </cell>
        </row>
        <row r="33221">
          <cell r="A33221">
            <v>44628</v>
          </cell>
          <cell r="C33221">
            <v>3.2</v>
          </cell>
        </row>
        <row r="33222">
          <cell r="A33222">
            <v>44628</v>
          </cell>
          <cell r="C33222">
            <v>2.9</v>
          </cell>
        </row>
        <row r="33223">
          <cell r="A33223">
            <v>44628</v>
          </cell>
          <cell r="C33223">
            <v>2.7</v>
          </cell>
        </row>
        <row r="33224">
          <cell r="A33224">
            <v>44628</v>
          </cell>
          <cell r="C33224">
            <v>2.6</v>
          </cell>
        </row>
        <row r="33225">
          <cell r="A33225">
            <v>44628</v>
          </cell>
          <cell r="C33225">
            <v>2.2999999999999998</v>
          </cell>
        </row>
        <row r="33226">
          <cell r="A33226">
            <v>44628</v>
          </cell>
          <cell r="C33226">
            <v>2.5</v>
          </cell>
        </row>
        <row r="33227">
          <cell r="A33227">
            <v>44628</v>
          </cell>
          <cell r="C33227">
            <v>2.8</v>
          </cell>
        </row>
        <row r="33228">
          <cell r="A33228">
            <v>44628</v>
          </cell>
          <cell r="C33228">
            <v>3.8</v>
          </cell>
        </row>
        <row r="33229">
          <cell r="A33229">
            <v>44628</v>
          </cell>
          <cell r="C33229">
            <v>4.9000000000000004</v>
          </cell>
        </row>
        <row r="33230">
          <cell r="A33230">
            <v>44628</v>
          </cell>
          <cell r="C33230">
            <v>7.3</v>
          </cell>
        </row>
        <row r="33231">
          <cell r="A33231">
            <v>44628</v>
          </cell>
          <cell r="C33231">
            <v>8.6</v>
          </cell>
        </row>
        <row r="33232">
          <cell r="A33232">
            <v>44628</v>
          </cell>
          <cell r="C33232">
            <v>9.6</v>
          </cell>
        </row>
        <row r="33233">
          <cell r="A33233">
            <v>44628</v>
          </cell>
          <cell r="C33233">
            <v>10.1</v>
          </cell>
        </row>
        <row r="33234">
          <cell r="A33234">
            <v>44628</v>
          </cell>
          <cell r="C33234">
            <v>10.4</v>
          </cell>
        </row>
        <row r="33235">
          <cell r="A33235">
            <v>44628</v>
          </cell>
          <cell r="C33235">
            <v>10.5</v>
          </cell>
        </row>
        <row r="33236">
          <cell r="A33236">
            <v>44628</v>
          </cell>
          <cell r="C33236">
            <v>10.8</v>
          </cell>
        </row>
        <row r="33237">
          <cell r="A33237">
            <v>44628</v>
          </cell>
          <cell r="C33237">
            <v>10.3</v>
          </cell>
        </row>
        <row r="33238">
          <cell r="A33238">
            <v>44628</v>
          </cell>
          <cell r="C33238">
            <v>9.8000000000000007</v>
          </cell>
        </row>
        <row r="33239">
          <cell r="A33239">
            <v>44628</v>
          </cell>
          <cell r="C33239">
            <v>9.1999999999999993</v>
          </cell>
        </row>
        <row r="33240">
          <cell r="A33240">
            <v>44628</v>
          </cell>
          <cell r="C33240">
            <v>8.6999999999999993</v>
          </cell>
        </row>
        <row r="33241">
          <cell r="A33241">
            <v>44628</v>
          </cell>
          <cell r="C33241">
            <v>8.5</v>
          </cell>
        </row>
        <row r="33242">
          <cell r="A33242">
            <v>44628</v>
          </cell>
          <cell r="C33242">
            <v>8.4</v>
          </cell>
        </row>
        <row r="33243">
          <cell r="A33243">
            <v>44628</v>
          </cell>
          <cell r="C33243">
            <v>8.1</v>
          </cell>
        </row>
        <row r="33244">
          <cell r="A33244">
            <v>44629</v>
          </cell>
          <cell r="C33244">
            <v>7.9</v>
          </cell>
        </row>
        <row r="33245">
          <cell r="A33245">
            <v>44629</v>
          </cell>
          <cell r="C33245">
            <v>7.7</v>
          </cell>
        </row>
        <row r="33246">
          <cell r="A33246">
            <v>44629</v>
          </cell>
          <cell r="C33246">
            <v>7.5</v>
          </cell>
        </row>
        <row r="33247">
          <cell r="A33247">
            <v>44629</v>
          </cell>
          <cell r="C33247">
            <v>7.4</v>
          </cell>
        </row>
        <row r="33248">
          <cell r="A33248">
            <v>44629</v>
          </cell>
          <cell r="C33248">
            <v>7.4</v>
          </cell>
        </row>
        <row r="33249">
          <cell r="A33249">
            <v>44629</v>
          </cell>
          <cell r="C33249">
            <v>7.2</v>
          </cell>
        </row>
        <row r="33250">
          <cell r="A33250">
            <v>44629</v>
          </cell>
          <cell r="C33250">
            <v>7.4</v>
          </cell>
        </row>
        <row r="33251">
          <cell r="A33251">
            <v>44629</v>
          </cell>
          <cell r="C33251">
            <v>7.5</v>
          </cell>
        </row>
        <row r="33252">
          <cell r="A33252">
            <v>44629</v>
          </cell>
          <cell r="C33252">
            <v>8.4</v>
          </cell>
        </row>
        <row r="33253">
          <cell r="A33253">
            <v>44629</v>
          </cell>
          <cell r="C33253">
            <v>9.3000000000000007</v>
          </cell>
        </row>
        <row r="33254">
          <cell r="A33254">
            <v>44629</v>
          </cell>
          <cell r="C33254">
            <v>10.3</v>
          </cell>
        </row>
        <row r="33255">
          <cell r="A33255">
            <v>44629</v>
          </cell>
          <cell r="C33255">
            <v>11.2</v>
          </cell>
        </row>
        <row r="33256">
          <cell r="A33256">
            <v>44629</v>
          </cell>
          <cell r="C33256">
            <v>11.9</v>
          </cell>
        </row>
        <row r="33257">
          <cell r="A33257">
            <v>44629</v>
          </cell>
          <cell r="C33257">
            <v>12.2</v>
          </cell>
        </row>
        <row r="33258">
          <cell r="A33258">
            <v>44629</v>
          </cell>
          <cell r="C33258">
            <v>12.2</v>
          </cell>
        </row>
        <row r="33259">
          <cell r="A33259">
            <v>44629</v>
          </cell>
          <cell r="C33259">
            <v>12</v>
          </cell>
        </row>
        <row r="33260">
          <cell r="A33260">
            <v>44629</v>
          </cell>
          <cell r="C33260">
            <v>11.4</v>
          </cell>
        </row>
        <row r="33261">
          <cell r="A33261">
            <v>44629</v>
          </cell>
          <cell r="C33261">
            <v>11</v>
          </cell>
        </row>
        <row r="33262">
          <cell r="A33262">
            <v>44629</v>
          </cell>
          <cell r="C33262">
            <v>10.7</v>
          </cell>
        </row>
        <row r="33263">
          <cell r="A33263">
            <v>44629</v>
          </cell>
          <cell r="C33263">
            <v>10.3</v>
          </cell>
        </row>
        <row r="33264">
          <cell r="A33264">
            <v>44629</v>
          </cell>
          <cell r="C33264">
            <v>10.1</v>
          </cell>
        </row>
        <row r="33265">
          <cell r="A33265">
            <v>44629</v>
          </cell>
          <cell r="C33265">
            <v>10</v>
          </cell>
        </row>
        <row r="33266">
          <cell r="A33266">
            <v>44629</v>
          </cell>
          <cell r="C33266">
            <v>10.199999999999999</v>
          </cell>
        </row>
        <row r="33267">
          <cell r="A33267">
            <v>44629</v>
          </cell>
          <cell r="C33267">
            <v>10.1</v>
          </cell>
        </row>
        <row r="33268">
          <cell r="A33268">
            <v>44630</v>
          </cell>
          <cell r="C33268">
            <v>9.9</v>
          </cell>
        </row>
        <row r="33269">
          <cell r="A33269">
            <v>44630</v>
          </cell>
          <cell r="C33269">
            <v>9.8000000000000007</v>
          </cell>
        </row>
        <row r="33270">
          <cell r="A33270">
            <v>44630</v>
          </cell>
          <cell r="C33270">
            <v>9.6</v>
          </cell>
        </row>
        <row r="33271">
          <cell r="A33271">
            <v>44630</v>
          </cell>
          <cell r="C33271">
            <v>9.5</v>
          </cell>
        </row>
        <row r="33272">
          <cell r="A33272">
            <v>44630</v>
          </cell>
          <cell r="C33272">
            <v>9.4</v>
          </cell>
        </row>
        <row r="33273">
          <cell r="A33273">
            <v>44630</v>
          </cell>
          <cell r="C33273">
            <v>9.1999999999999993</v>
          </cell>
        </row>
        <row r="33274">
          <cell r="A33274">
            <v>44630</v>
          </cell>
          <cell r="C33274">
            <v>9.1999999999999993</v>
          </cell>
        </row>
        <row r="33275">
          <cell r="A33275">
            <v>44630</v>
          </cell>
          <cell r="C33275">
            <v>9.3000000000000007</v>
          </cell>
        </row>
        <row r="33276">
          <cell r="A33276">
            <v>44630</v>
          </cell>
          <cell r="C33276">
            <v>9.8000000000000007</v>
          </cell>
        </row>
        <row r="33277">
          <cell r="A33277">
            <v>44630</v>
          </cell>
          <cell r="C33277">
            <v>10.3</v>
          </cell>
        </row>
        <row r="33278">
          <cell r="A33278">
            <v>44630</v>
          </cell>
          <cell r="C33278">
            <v>10.9</v>
          </cell>
        </row>
        <row r="33279">
          <cell r="A33279">
            <v>44630</v>
          </cell>
          <cell r="C33279">
            <v>11.4</v>
          </cell>
        </row>
        <row r="33280">
          <cell r="A33280">
            <v>44630</v>
          </cell>
          <cell r="C33280">
            <v>11.5</v>
          </cell>
        </row>
        <row r="33281">
          <cell r="A33281">
            <v>44630</v>
          </cell>
          <cell r="C33281">
            <v>11.6</v>
          </cell>
        </row>
        <row r="33282">
          <cell r="A33282">
            <v>44630</v>
          </cell>
          <cell r="C33282">
            <v>11.7</v>
          </cell>
        </row>
        <row r="33283">
          <cell r="A33283">
            <v>44630</v>
          </cell>
          <cell r="C33283">
            <v>11.5</v>
          </cell>
        </row>
        <row r="33284">
          <cell r="A33284">
            <v>44630</v>
          </cell>
          <cell r="C33284">
            <v>11.2</v>
          </cell>
        </row>
        <row r="33285">
          <cell r="A33285">
            <v>44630</v>
          </cell>
          <cell r="C33285">
            <v>10.7</v>
          </cell>
        </row>
        <row r="33286">
          <cell r="A33286">
            <v>44630</v>
          </cell>
          <cell r="C33286">
            <v>10.199999999999999</v>
          </cell>
        </row>
        <row r="33287">
          <cell r="A33287">
            <v>44630</v>
          </cell>
          <cell r="C33287">
            <v>9.6999999999999993</v>
          </cell>
        </row>
        <row r="33288">
          <cell r="A33288">
            <v>44630</v>
          </cell>
          <cell r="C33288">
            <v>9.3000000000000007</v>
          </cell>
        </row>
        <row r="33289">
          <cell r="A33289">
            <v>44630</v>
          </cell>
          <cell r="C33289">
            <v>9.1</v>
          </cell>
        </row>
        <row r="33290">
          <cell r="A33290">
            <v>44630</v>
          </cell>
          <cell r="C33290">
            <v>8.9</v>
          </cell>
        </row>
        <row r="33291">
          <cell r="A33291">
            <v>44630</v>
          </cell>
          <cell r="C33291">
            <v>8.8000000000000007</v>
          </cell>
        </row>
        <row r="33292">
          <cell r="A33292">
            <v>44631</v>
          </cell>
          <cell r="C33292">
            <v>8.8000000000000007</v>
          </cell>
        </row>
        <row r="33293">
          <cell r="A33293">
            <v>44631</v>
          </cell>
          <cell r="C33293">
            <v>8.8000000000000007</v>
          </cell>
        </row>
        <row r="33294">
          <cell r="A33294">
            <v>44631</v>
          </cell>
          <cell r="C33294">
            <v>8.8000000000000007</v>
          </cell>
        </row>
        <row r="33295">
          <cell r="A33295">
            <v>44631</v>
          </cell>
          <cell r="C33295">
            <v>8.8000000000000007</v>
          </cell>
        </row>
        <row r="33296">
          <cell r="A33296">
            <v>44631</v>
          </cell>
          <cell r="C33296">
            <v>8.5</v>
          </cell>
        </row>
        <row r="33297">
          <cell r="A33297">
            <v>44631</v>
          </cell>
          <cell r="C33297">
            <v>8.3000000000000007</v>
          </cell>
        </row>
        <row r="33298">
          <cell r="A33298">
            <v>44631</v>
          </cell>
          <cell r="C33298">
            <v>8.3000000000000007</v>
          </cell>
        </row>
        <row r="33299">
          <cell r="A33299">
            <v>44631</v>
          </cell>
          <cell r="C33299">
            <v>8.3000000000000007</v>
          </cell>
        </row>
        <row r="33300">
          <cell r="A33300">
            <v>44631</v>
          </cell>
          <cell r="C33300">
            <v>8.6</v>
          </cell>
        </row>
        <row r="33301">
          <cell r="A33301">
            <v>44631</v>
          </cell>
          <cell r="C33301">
            <v>9</v>
          </cell>
        </row>
        <row r="33302">
          <cell r="A33302">
            <v>44631</v>
          </cell>
          <cell r="C33302">
            <v>9.6999999999999993</v>
          </cell>
        </row>
        <row r="33303">
          <cell r="A33303">
            <v>44631</v>
          </cell>
          <cell r="C33303">
            <v>10.199999999999999</v>
          </cell>
        </row>
        <row r="33304">
          <cell r="A33304">
            <v>44631</v>
          </cell>
          <cell r="C33304">
            <v>10.6</v>
          </cell>
        </row>
        <row r="33305">
          <cell r="A33305">
            <v>44631</v>
          </cell>
          <cell r="C33305">
            <v>10.8</v>
          </cell>
        </row>
        <row r="33306">
          <cell r="A33306">
            <v>44631</v>
          </cell>
          <cell r="C33306">
            <v>10.7</v>
          </cell>
        </row>
        <row r="33307">
          <cell r="A33307">
            <v>44631</v>
          </cell>
          <cell r="C33307">
            <v>10.7</v>
          </cell>
        </row>
        <row r="33308">
          <cell r="A33308">
            <v>44631</v>
          </cell>
          <cell r="C33308">
            <v>11</v>
          </cell>
        </row>
        <row r="33309">
          <cell r="A33309">
            <v>44631</v>
          </cell>
          <cell r="C33309">
            <v>10.6</v>
          </cell>
        </row>
        <row r="33310">
          <cell r="A33310">
            <v>44631</v>
          </cell>
          <cell r="C33310">
            <v>10.199999999999999</v>
          </cell>
        </row>
        <row r="33311">
          <cell r="A33311">
            <v>44631</v>
          </cell>
          <cell r="C33311">
            <v>9.6</v>
          </cell>
        </row>
        <row r="33312">
          <cell r="A33312">
            <v>44631</v>
          </cell>
          <cell r="C33312">
            <v>9.1999999999999993</v>
          </cell>
        </row>
        <row r="33313">
          <cell r="A33313">
            <v>44631</v>
          </cell>
          <cell r="C33313">
            <v>9</v>
          </cell>
        </row>
        <row r="33314">
          <cell r="A33314">
            <v>44631</v>
          </cell>
          <cell r="C33314">
            <v>8.6999999999999993</v>
          </cell>
        </row>
        <row r="33315">
          <cell r="A33315">
            <v>44631</v>
          </cell>
          <cell r="C33315">
            <v>8.5</v>
          </cell>
        </row>
        <row r="33316">
          <cell r="A33316">
            <v>44632</v>
          </cell>
          <cell r="C33316">
            <v>8.1999999999999993</v>
          </cell>
        </row>
        <row r="33317">
          <cell r="A33317">
            <v>44632</v>
          </cell>
          <cell r="C33317">
            <v>8.1</v>
          </cell>
        </row>
        <row r="33318">
          <cell r="A33318">
            <v>44632</v>
          </cell>
          <cell r="C33318">
            <v>7.9</v>
          </cell>
        </row>
        <row r="33319">
          <cell r="A33319">
            <v>44632</v>
          </cell>
          <cell r="C33319">
            <v>7.7</v>
          </cell>
        </row>
        <row r="33320">
          <cell r="A33320">
            <v>44632</v>
          </cell>
          <cell r="C33320">
            <v>7.4</v>
          </cell>
        </row>
        <row r="33321">
          <cell r="A33321">
            <v>44632</v>
          </cell>
          <cell r="C33321">
            <v>7.2</v>
          </cell>
        </row>
        <row r="33322">
          <cell r="A33322">
            <v>44632</v>
          </cell>
          <cell r="C33322">
            <v>7.2</v>
          </cell>
        </row>
        <row r="33323">
          <cell r="A33323">
            <v>44632</v>
          </cell>
          <cell r="C33323">
            <v>7.4</v>
          </cell>
        </row>
        <row r="33324">
          <cell r="A33324">
            <v>44632</v>
          </cell>
          <cell r="C33324">
            <v>8.1</v>
          </cell>
        </row>
        <row r="33325">
          <cell r="A33325">
            <v>44632</v>
          </cell>
          <cell r="C33325">
            <v>8.8000000000000007</v>
          </cell>
        </row>
        <row r="33326">
          <cell r="A33326">
            <v>44632</v>
          </cell>
          <cell r="C33326">
            <v>9.9</v>
          </cell>
        </row>
        <row r="33327">
          <cell r="A33327">
            <v>44632</v>
          </cell>
          <cell r="C33327">
            <v>10.8</v>
          </cell>
        </row>
        <row r="33328">
          <cell r="A33328">
            <v>44632</v>
          </cell>
          <cell r="C33328">
            <v>11.5</v>
          </cell>
        </row>
        <row r="33329">
          <cell r="A33329">
            <v>44632</v>
          </cell>
          <cell r="C33329">
            <v>11.8</v>
          </cell>
        </row>
        <row r="33330">
          <cell r="A33330">
            <v>44632</v>
          </cell>
          <cell r="C33330">
            <v>12.1</v>
          </cell>
        </row>
        <row r="33331">
          <cell r="A33331">
            <v>44632</v>
          </cell>
          <cell r="C33331">
            <v>12.1</v>
          </cell>
        </row>
        <row r="33332">
          <cell r="A33332">
            <v>44632</v>
          </cell>
          <cell r="C33332">
            <v>11.5</v>
          </cell>
        </row>
        <row r="33333">
          <cell r="A33333">
            <v>44632</v>
          </cell>
          <cell r="C33333">
            <v>11</v>
          </cell>
        </row>
        <row r="33334">
          <cell r="A33334">
            <v>44632</v>
          </cell>
          <cell r="C33334">
            <v>10.6</v>
          </cell>
        </row>
        <row r="33335">
          <cell r="A33335">
            <v>44632</v>
          </cell>
          <cell r="C33335">
            <v>10</v>
          </cell>
        </row>
        <row r="33336">
          <cell r="A33336">
            <v>44632</v>
          </cell>
          <cell r="C33336">
            <v>9.6999999999999993</v>
          </cell>
        </row>
        <row r="33337">
          <cell r="A33337">
            <v>44632</v>
          </cell>
          <cell r="C33337">
            <v>9.4</v>
          </cell>
        </row>
        <row r="33338">
          <cell r="A33338">
            <v>44632</v>
          </cell>
          <cell r="C33338">
            <v>9.1999999999999993</v>
          </cell>
        </row>
        <row r="33339">
          <cell r="A33339">
            <v>44632</v>
          </cell>
          <cell r="C33339">
            <v>8.9</v>
          </cell>
        </row>
        <row r="33340">
          <cell r="A33340">
            <v>44633</v>
          </cell>
          <cell r="C33340">
            <v>8.6</v>
          </cell>
        </row>
        <row r="33341">
          <cell r="A33341">
            <v>44633</v>
          </cell>
          <cell r="C33341">
            <v>8.1999999999999993</v>
          </cell>
        </row>
        <row r="33342">
          <cell r="A33342">
            <v>44633</v>
          </cell>
          <cell r="C33342">
            <v>8</v>
          </cell>
        </row>
        <row r="33343">
          <cell r="A33343">
            <v>44633</v>
          </cell>
          <cell r="C33343">
            <v>8</v>
          </cell>
        </row>
        <row r="33344">
          <cell r="A33344">
            <v>44633</v>
          </cell>
          <cell r="C33344">
            <v>8.1999999999999993</v>
          </cell>
        </row>
        <row r="33345">
          <cell r="A33345">
            <v>44633</v>
          </cell>
          <cell r="C33345">
            <v>8</v>
          </cell>
        </row>
        <row r="33346">
          <cell r="A33346">
            <v>44633</v>
          </cell>
          <cell r="C33346">
            <v>7.9</v>
          </cell>
        </row>
        <row r="33347">
          <cell r="A33347">
            <v>44633</v>
          </cell>
          <cell r="C33347">
            <v>8</v>
          </cell>
        </row>
        <row r="33348">
          <cell r="A33348">
            <v>44633</v>
          </cell>
          <cell r="C33348">
            <v>8.6999999999999993</v>
          </cell>
        </row>
        <row r="33349">
          <cell r="A33349">
            <v>44633</v>
          </cell>
          <cell r="C33349">
            <v>9.5</v>
          </cell>
        </row>
        <row r="33350">
          <cell r="A33350">
            <v>44633</v>
          </cell>
          <cell r="C33350">
            <v>10.199999999999999</v>
          </cell>
        </row>
        <row r="33351">
          <cell r="A33351">
            <v>44633</v>
          </cell>
          <cell r="C33351">
            <v>10.8</v>
          </cell>
        </row>
        <row r="33352">
          <cell r="A33352">
            <v>44633</v>
          </cell>
          <cell r="C33352">
            <v>11.3</v>
          </cell>
        </row>
        <row r="33353">
          <cell r="A33353">
            <v>44633</v>
          </cell>
          <cell r="C33353">
            <v>11.3</v>
          </cell>
        </row>
        <row r="33354">
          <cell r="A33354">
            <v>44633</v>
          </cell>
          <cell r="C33354">
            <v>11.2</v>
          </cell>
        </row>
        <row r="33355">
          <cell r="A33355">
            <v>44633</v>
          </cell>
          <cell r="C33355">
            <v>10.9</v>
          </cell>
        </row>
        <row r="33356">
          <cell r="A33356">
            <v>44633</v>
          </cell>
          <cell r="C33356">
            <v>10.5</v>
          </cell>
        </row>
        <row r="33357">
          <cell r="A33357">
            <v>44633</v>
          </cell>
          <cell r="C33357">
            <v>9.6</v>
          </cell>
        </row>
        <row r="33358">
          <cell r="A33358">
            <v>44633</v>
          </cell>
          <cell r="C33358">
            <v>8.9</v>
          </cell>
        </row>
        <row r="33359">
          <cell r="A33359">
            <v>44633</v>
          </cell>
          <cell r="C33359">
            <v>8</v>
          </cell>
        </row>
        <row r="33360">
          <cell r="A33360">
            <v>44633</v>
          </cell>
          <cell r="C33360">
            <v>7.2</v>
          </cell>
        </row>
        <row r="33361">
          <cell r="A33361">
            <v>44633</v>
          </cell>
          <cell r="C33361">
            <v>6.8</v>
          </cell>
        </row>
        <row r="33362">
          <cell r="A33362">
            <v>44633</v>
          </cell>
          <cell r="C33362">
            <v>6.3</v>
          </cell>
        </row>
        <row r="33363">
          <cell r="A33363">
            <v>44633</v>
          </cell>
          <cell r="C33363">
            <v>6.1</v>
          </cell>
        </row>
        <row r="33364">
          <cell r="A33364">
            <v>44634</v>
          </cell>
          <cell r="C33364">
            <v>5.8</v>
          </cell>
        </row>
        <row r="33365">
          <cell r="A33365">
            <v>44634</v>
          </cell>
          <cell r="C33365">
            <v>5.5</v>
          </cell>
        </row>
        <row r="33366">
          <cell r="A33366">
            <v>44634</v>
          </cell>
          <cell r="C33366">
            <v>5.2</v>
          </cell>
        </row>
        <row r="33367">
          <cell r="A33367">
            <v>44634</v>
          </cell>
          <cell r="C33367">
            <v>4.9000000000000004</v>
          </cell>
        </row>
        <row r="33368">
          <cell r="A33368">
            <v>44634</v>
          </cell>
          <cell r="C33368">
            <v>4.7</v>
          </cell>
        </row>
        <row r="33369">
          <cell r="A33369">
            <v>44634</v>
          </cell>
          <cell r="C33369">
            <v>4.5</v>
          </cell>
        </row>
        <row r="33370">
          <cell r="A33370">
            <v>44634</v>
          </cell>
          <cell r="C33370">
            <v>4.5999999999999996</v>
          </cell>
        </row>
        <row r="33371">
          <cell r="A33371">
            <v>44634</v>
          </cell>
          <cell r="C33371">
            <v>5.2</v>
          </cell>
        </row>
        <row r="33372">
          <cell r="A33372">
            <v>44634</v>
          </cell>
          <cell r="C33372">
            <v>6.4</v>
          </cell>
        </row>
        <row r="33373">
          <cell r="A33373">
            <v>44634</v>
          </cell>
          <cell r="C33373">
            <v>7.6</v>
          </cell>
        </row>
        <row r="33374">
          <cell r="A33374">
            <v>44634</v>
          </cell>
          <cell r="C33374">
            <v>9.4</v>
          </cell>
        </row>
        <row r="33375">
          <cell r="A33375">
            <v>44634</v>
          </cell>
          <cell r="C33375">
            <v>10.4</v>
          </cell>
        </row>
        <row r="33376">
          <cell r="A33376">
            <v>44634</v>
          </cell>
          <cell r="C33376">
            <v>11.2</v>
          </cell>
        </row>
        <row r="33377">
          <cell r="A33377">
            <v>44634</v>
          </cell>
          <cell r="C33377">
            <v>11.8</v>
          </cell>
        </row>
        <row r="33378">
          <cell r="A33378">
            <v>44634</v>
          </cell>
          <cell r="C33378">
            <v>12.2</v>
          </cell>
        </row>
        <row r="33379">
          <cell r="A33379">
            <v>44634</v>
          </cell>
          <cell r="C33379">
            <v>12.1</v>
          </cell>
        </row>
        <row r="33380">
          <cell r="A33380">
            <v>44634</v>
          </cell>
          <cell r="C33380">
            <v>12.2</v>
          </cell>
        </row>
        <row r="33381">
          <cell r="A33381">
            <v>44634</v>
          </cell>
          <cell r="C33381">
            <v>11.2</v>
          </cell>
        </row>
        <row r="33382">
          <cell r="A33382">
            <v>44634</v>
          </cell>
          <cell r="C33382">
            <v>10.199999999999999</v>
          </cell>
        </row>
        <row r="33383">
          <cell r="A33383">
            <v>44634</v>
          </cell>
          <cell r="C33383">
            <v>9.1</v>
          </cell>
        </row>
        <row r="33384">
          <cell r="A33384">
            <v>44634</v>
          </cell>
          <cell r="C33384">
            <v>8.1</v>
          </cell>
        </row>
        <row r="33385">
          <cell r="A33385">
            <v>44634</v>
          </cell>
          <cell r="C33385">
            <v>7.3</v>
          </cell>
        </row>
        <row r="33386">
          <cell r="A33386">
            <v>44634</v>
          </cell>
          <cell r="C33386">
            <v>6.5</v>
          </cell>
        </row>
        <row r="33387">
          <cell r="A33387">
            <v>44634</v>
          </cell>
          <cell r="C33387">
            <v>6.1</v>
          </cell>
        </row>
        <row r="33388">
          <cell r="A33388">
            <v>44635</v>
          </cell>
          <cell r="C33388">
            <v>5.9</v>
          </cell>
        </row>
        <row r="33389">
          <cell r="A33389">
            <v>44635</v>
          </cell>
          <cell r="C33389">
            <v>5.7</v>
          </cell>
        </row>
        <row r="33390">
          <cell r="A33390">
            <v>44635</v>
          </cell>
          <cell r="C33390">
            <v>5.4</v>
          </cell>
        </row>
        <row r="33391">
          <cell r="A33391">
            <v>44635</v>
          </cell>
          <cell r="C33391">
            <v>5.0999999999999996</v>
          </cell>
        </row>
        <row r="33392">
          <cell r="A33392">
            <v>44635</v>
          </cell>
          <cell r="C33392">
            <v>4.7</v>
          </cell>
        </row>
        <row r="33393">
          <cell r="A33393">
            <v>44635</v>
          </cell>
          <cell r="C33393">
            <v>4.4000000000000004</v>
          </cell>
        </row>
        <row r="33394">
          <cell r="A33394">
            <v>44635</v>
          </cell>
          <cell r="C33394">
            <v>4.4000000000000004</v>
          </cell>
        </row>
        <row r="33395">
          <cell r="A33395">
            <v>44635</v>
          </cell>
          <cell r="C33395">
            <v>5.0999999999999996</v>
          </cell>
        </row>
        <row r="33396">
          <cell r="A33396">
            <v>44635</v>
          </cell>
          <cell r="C33396">
            <v>6.3</v>
          </cell>
        </row>
        <row r="33397">
          <cell r="A33397">
            <v>44635</v>
          </cell>
          <cell r="C33397">
            <v>7.9</v>
          </cell>
        </row>
        <row r="33398">
          <cell r="A33398">
            <v>44635</v>
          </cell>
          <cell r="C33398">
            <v>9.3000000000000007</v>
          </cell>
        </row>
        <row r="33399">
          <cell r="A33399">
            <v>44635</v>
          </cell>
          <cell r="C33399">
            <v>10.5</v>
          </cell>
        </row>
        <row r="33400">
          <cell r="A33400">
            <v>44635</v>
          </cell>
          <cell r="C33400">
            <v>11.9</v>
          </cell>
        </row>
        <row r="33401">
          <cell r="A33401">
            <v>44635</v>
          </cell>
          <cell r="C33401">
            <v>12.5</v>
          </cell>
        </row>
        <row r="33402">
          <cell r="A33402">
            <v>44635</v>
          </cell>
          <cell r="C33402">
            <v>13</v>
          </cell>
        </row>
        <row r="33403">
          <cell r="A33403">
            <v>44635</v>
          </cell>
          <cell r="C33403">
            <v>13.1</v>
          </cell>
        </row>
        <row r="33404">
          <cell r="A33404">
            <v>44635</v>
          </cell>
          <cell r="C33404">
            <v>13.4</v>
          </cell>
        </row>
        <row r="33405">
          <cell r="A33405">
            <v>44635</v>
          </cell>
          <cell r="C33405">
            <v>12.7</v>
          </cell>
        </row>
        <row r="33406">
          <cell r="A33406">
            <v>44635</v>
          </cell>
          <cell r="C33406">
            <v>11.9</v>
          </cell>
        </row>
        <row r="33407">
          <cell r="A33407">
            <v>44635</v>
          </cell>
          <cell r="C33407">
            <v>11</v>
          </cell>
        </row>
        <row r="33408">
          <cell r="A33408">
            <v>44635</v>
          </cell>
          <cell r="C33408">
            <v>10</v>
          </cell>
        </row>
        <row r="33409">
          <cell r="A33409">
            <v>44635</v>
          </cell>
          <cell r="C33409">
            <v>9.5</v>
          </cell>
        </row>
        <row r="33410">
          <cell r="A33410">
            <v>44635</v>
          </cell>
          <cell r="C33410">
            <v>9</v>
          </cell>
        </row>
        <row r="33411">
          <cell r="A33411">
            <v>44635</v>
          </cell>
          <cell r="C33411">
            <v>8.8000000000000007</v>
          </cell>
        </row>
        <row r="33412">
          <cell r="A33412">
            <v>44636</v>
          </cell>
          <cell r="C33412">
            <v>8.6</v>
          </cell>
        </row>
        <row r="33413">
          <cell r="A33413">
            <v>44636</v>
          </cell>
          <cell r="C33413">
            <v>8.4</v>
          </cell>
        </row>
        <row r="33414">
          <cell r="A33414">
            <v>44636</v>
          </cell>
          <cell r="C33414">
            <v>8.4</v>
          </cell>
        </row>
        <row r="33415">
          <cell r="A33415">
            <v>44636</v>
          </cell>
          <cell r="C33415">
            <v>8.1</v>
          </cell>
        </row>
        <row r="33416">
          <cell r="A33416">
            <v>44636</v>
          </cell>
          <cell r="C33416">
            <v>7.8</v>
          </cell>
        </row>
        <row r="33417">
          <cell r="A33417">
            <v>44636</v>
          </cell>
          <cell r="C33417">
            <v>7.7</v>
          </cell>
        </row>
        <row r="33418">
          <cell r="A33418">
            <v>44636</v>
          </cell>
          <cell r="C33418">
            <v>7.6</v>
          </cell>
        </row>
        <row r="33419">
          <cell r="A33419">
            <v>44636</v>
          </cell>
          <cell r="C33419">
            <v>7.7</v>
          </cell>
        </row>
        <row r="33420">
          <cell r="A33420">
            <v>44636</v>
          </cell>
          <cell r="C33420">
            <v>8</v>
          </cell>
        </row>
        <row r="33421">
          <cell r="A33421">
            <v>44636</v>
          </cell>
          <cell r="C33421">
            <v>8.4</v>
          </cell>
        </row>
        <row r="33422">
          <cell r="A33422">
            <v>44636</v>
          </cell>
          <cell r="C33422">
            <v>9</v>
          </cell>
        </row>
        <row r="33423">
          <cell r="A33423">
            <v>44636</v>
          </cell>
          <cell r="C33423">
            <v>9.1999999999999993</v>
          </cell>
        </row>
        <row r="33424">
          <cell r="A33424">
            <v>44636</v>
          </cell>
          <cell r="C33424">
            <v>9.5</v>
          </cell>
        </row>
        <row r="33425">
          <cell r="A33425">
            <v>44636</v>
          </cell>
          <cell r="C33425">
            <v>9.8000000000000007</v>
          </cell>
        </row>
        <row r="33426">
          <cell r="A33426">
            <v>44636</v>
          </cell>
          <cell r="C33426">
            <v>9.8000000000000007</v>
          </cell>
        </row>
        <row r="33427">
          <cell r="A33427">
            <v>44636</v>
          </cell>
          <cell r="C33427">
            <v>9.6</v>
          </cell>
        </row>
        <row r="33428">
          <cell r="A33428">
            <v>44636</v>
          </cell>
          <cell r="C33428">
            <v>9.5</v>
          </cell>
        </row>
        <row r="33429">
          <cell r="A33429">
            <v>44636</v>
          </cell>
          <cell r="C33429">
            <v>9.1</v>
          </cell>
        </row>
        <row r="33430">
          <cell r="A33430">
            <v>44636</v>
          </cell>
          <cell r="C33430">
            <v>8.3000000000000007</v>
          </cell>
        </row>
        <row r="33431">
          <cell r="A33431">
            <v>44636</v>
          </cell>
          <cell r="C33431">
            <v>7.7</v>
          </cell>
        </row>
        <row r="33432">
          <cell r="A33432">
            <v>44636</v>
          </cell>
          <cell r="C33432">
            <v>6.9</v>
          </cell>
        </row>
        <row r="33433">
          <cell r="A33433">
            <v>44636</v>
          </cell>
          <cell r="C33433">
            <v>6.3</v>
          </cell>
        </row>
        <row r="33434">
          <cell r="A33434">
            <v>44636</v>
          </cell>
          <cell r="C33434">
            <v>5.6</v>
          </cell>
        </row>
        <row r="33435">
          <cell r="A33435">
            <v>44636</v>
          </cell>
          <cell r="C33435">
            <v>5.2</v>
          </cell>
        </row>
        <row r="33436">
          <cell r="A33436">
            <v>44637</v>
          </cell>
          <cell r="C33436">
            <v>4.7</v>
          </cell>
        </row>
        <row r="33437">
          <cell r="A33437">
            <v>44637</v>
          </cell>
          <cell r="C33437">
            <v>4.2</v>
          </cell>
        </row>
        <row r="33438">
          <cell r="A33438">
            <v>44637</v>
          </cell>
          <cell r="C33438">
            <v>3.9</v>
          </cell>
        </row>
        <row r="33439">
          <cell r="A33439">
            <v>44637</v>
          </cell>
          <cell r="C33439">
            <v>3.7</v>
          </cell>
        </row>
        <row r="33440">
          <cell r="A33440">
            <v>44637</v>
          </cell>
          <cell r="C33440">
            <v>3.7</v>
          </cell>
        </row>
        <row r="33441">
          <cell r="A33441">
            <v>44637</v>
          </cell>
          <cell r="C33441">
            <v>3.8</v>
          </cell>
        </row>
        <row r="33442">
          <cell r="A33442">
            <v>44637</v>
          </cell>
          <cell r="C33442">
            <v>4.0999999999999996</v>
          </cell>
        </row>
        <row r="33443">
          <cell r="A33443">
            <v>44637</v>
          </cell>
          <cell r="C33443">
            <v>4.7</v>
          </cell>
        </row>
        <row r="33444">
          <cell r="A33444">
            <v>44637</v>
          </cell>
          <cell r="C33444">
            <v>6.1</v>
          </cell>
        </row>
        <row r="33445">
          <cell r="A33445">
            <v>44637</v>
          </cell>
          <cell r="C33445">
            <v>7.5</v>
          </cell>
        </row>
        <row r="33446">
          <cell r="A33446">
            <v>44637</v>
          </cell>
          <cell r="C33446">
            <v>9.3000000000000007</v>
          </cell>
        </row>
        <row r="33447">
          <cell r="A33447">
            <v>44637</v>
          </cell>
          <cell r="C33447">
            <v>10.3</v>
          </cell>
        </row>
        <row r="33448">
          <cell r="A33448">
            <v>44637</v>
          </cell>
          <cell r="C33448">
            <v>10.9</v>
          </cell>
        </row>
        <row r="33449">
          <cell r="A33449">
            <v>44637</v>
          </cell>
          <cell r="C33449">
            <v>11.5</v>
          </cell>
        </row>
        <row r="33450">
          <cell r="A33450">
            <v>44637</v>
          </cell>
          <cell r="C33450">
            <v>11.7</v>
          </cell>
        </row>
        <row r="33451">
          <cell r="A33451">
            <v>44637</v>
          </cell>
          <cell r="C33451">
            <v>11.5</v>
          </cell>
        </row>
        <row r="33452">
          <cell r="A33452">
            <v>44637</v>
          </cell>
          <cell r="C33452">
            <v>11.5</v>
          </cell>
        </row>
        <row r="33453">
          <cell r="A33453">
            <v>44637</v>
          </cell>
          <cell r="C33453">
            <v>11</v>
          </cell>
        </row>
        <row r="33454">
          <cell r="A33454">
            <v>44637</v>
          </cell>
          <cell r="C33454">
            <v>10.199999999999999</v>
          </cell>
        </row>
        <row r="33455">
          <cell r="A33455">
            <v>44637</v>
          </cell>
          <cell r="C33455">
            <v>9.3000000000000007</v>
          </cell>
        </row>
        <row r="33456">
          <cell r="A33456">
            <v>44637</v>
          </cell>
          <cell r="C33456">
            <v>8.6</v>
          </cell>
        </row>
        <row r="33457">
          <cell r="A33457">
            <v>44637</v>
          </cell>
          <cell r="C33457">
            <v>8.1999999999999993</v>
          </cell>
        </row>
        <row r="33458">
          <cell r="A33458">
            <v>44637</v>
          </cell>
          <cell r="C33458">
            <v>8.1</v>
          </cell>
        </row>
        <row r="33459">
          <cell r="A33459">
            <v>44637</v>
          </cell>
          <cell r="C33459">
            <v>7.8</v>
          </cell>
        </row>
        <row r="33460">
          <cell r="A33460">
            <v>44638</v>
          </cell>
          <cell r="C33460">
            <v>7.3</v>
          </cell>
        </row>
        <row r="33461">
          <cell r="A33461">
            <v>44638</v>
          </cell>
          <cell r="C33461">
            <v>7</v>
          </cell>
        </row>
        <row r="33462">
          <cell r="A33462">
            <v>44638</v>
          </cell>
          <cell r="C33462">
            <v>6.6</v>
          </cell>
        </row>
        <row r="33463">
          <cell r="A33463">
            <v>44638</v>
          </cell>
          <cell r="C33463">
            <v>6.2</v>
          </cell>
        </row>
        <row r="33464">
          <cell r="A33464">
            <v>44638</v>
          </cell>
          <cell r="C33464">
            <v>6</v>
          </cell>
        </row>
        <row r="33465">
          <cell r="A33465">
            <v>44638</v>
          </cell>
          <cell r="C33465">
            <v>5.6</v>
          </cell>
        </row>
        <row r="33466">
          <cell r="A33466">
            <v>44638</v>
          </cell>
          <cell r="C33466">
            <v>5.7</v>
          </cell>
        </row>
        <row r="33467">
          <cell r="A33467">
            <v>44638</v>
          </cell>
          <cell r="C33467">
            <v>5.8</v>
          </cell>
        </row>
        <row r="33468">
          <cell r="A33468">
            <v>44638</v>
          </cell>
          <cell r="C33468">
            <v>6.7</v>
          </cell>
        </row>
        <row r="33469">
          <cell r="A33469">
            <v>44638</v>
          </cell>
          <cell r="C33469">
            <v>8.1</v>
          </cell>
        </row>
        <row r="33470">
          <cell r="A33470">
            <v>44638</v>
          </cell>
          <cell r="C33470">
            <v>9.9</v>
          </cell>
        </row>
        <row r="33471">
          <cell r="A33471">
            <v>44638</v>
          </cell>
          <cell r="C33471">
            <v>11.4</v>
          </cell>
        </row>
        <row r="33472">
          <cell r="A33472">
            <v>44638</v>
          </cell>
          <cell r="C33472">
            <v>12.7</v>
          </cell>
        </row>
        <row r="33473">
          <cell r="A33473">
            <v>44638</v>
          </cell>
          <cell r="C33473">
            <v>14</v>
          </cell>
        </row>
        <row r="33474">
          <cell r="A33474">
            <v>44638</v>
          </cell>
          <cell r="C33474">
            <v>14.6</v>
          </cell>
        </row>
        <row r="33475">
          <cell r="A33475">
            <v>44638</v>
          </cell>
          <cell r="C33475">
            <v>15</v>
          </cell>
        </row>
        <row r="33476">
          <cell r="A33476">
            <v>44638</v>
          </cell>
          <cell r="C33476">
            <v>15.3</v>
          </cell>
        </row>
        <row r="33477">
          <cell r="A33477">
            <v>44638</v>
          </cell>
          <cell r="C33477">
            <v>14.5</v>
          </cell>
        </row>
        <row r="33478">
          <cell r="A33478">
            <v>44638</v>
          </cell>
          <cell r="C33478">
            <v>13.5</v>
          </cell>
        </row>
        <row r="33479">
          <cell r="A33479">
            <v>44638</v>
          </cell>
          <cell r="C33479">
            <v>12.3</v>
          </cell>
        </row>
        <row r="33480">
          <cell r="A33480">
            <v>44638</v>
          </cell>
          <cell r="C33480">
            <v>11.1</v>
          </cell>
        </row>
        <row r="33481">
          <cell r="A33481">
            <v>44638</v>
          </cell>
          <cell r="C33481">
            <v>10.1</v>
          </cell>
        </row>
        <row r="33482">
          <cell r="A33482">
            <v>44638</v>
          </cell>
          <cell r="C33482">
            <v>9.1999999999999993</v>
          </cell>
        </row>
        <row r="33483">
          <cell r="A33483">
            <v>44638</v>
          </cell>
          <cell r="C33483">
            <v>8.4</v>
          </cell>
        </row>
        <row r="33484">
          <cell r="A33484">
            <v>44639</v>
          </cell>
          <cell r="C33484">
            <v>7.8</v>
          </cell>
        </row>
        <row r="33485">
          <cell r="A33485">
            <v>44639</v>
          </cell>
          <cell r="C33485">
            <v>7.1</v>
          </cell>
        </row>
        <row r="33486">
          <cell r="A33486">
            <v>44639</v>
          </cell>
          <cell r="C33486">
            <v>6.5</v>
          </cell>
        </row>
        <row r="33487">
          <cell r="A33487">
            <v>44639</v>
          </cell>
          <cell r="C33487">
            <v>6</v>
          </cell>
        </row>
        <row r="33488">
          <cell r="A33488">
            <v>44639</v>
          </cell>
          <cell r="C33488">
            <v>5.8</v>
          </cell>
        </row>
        <row r="33489">
          <cell r="A33489">
            <v>44639</v>
          </cell>
          <cell r="C33489">
            <v>5.6</v>
          </cell>
        </row>
        <row r="33490">
          <cell r="A33490">
            <v>44639</v>
          </cell>
          <cell r="C33490">
            <v>5.8</v>
          </cell>
        </row>
        <row r="33491">
          <cell r="A33491">
            <v>44639</v>
          </cell>
          <cell r="C33491">
            <v>6</v>
          </cell>
        </row>
        <row r="33492">
          <cell r="A33492">
            <v>44639</v>
          </cell>
          <cell r="C33492">
            <v>6.9</v>
          </cell>
        </row>
        <row r="33493">
          <cell r="A33493">
            <v>44639</v>
          </cell>
          <cell r="C33493">
            <v>8.3000000000000007</v>
          </cell>
        </row>
        <row r="33494">
          <cell r="A33494">
            <v>44639</v>
          </cell>
          <cell r="C33494">
            <v>10.4</v>
          </cell>
        </row>
        <row r="33495">
          <cell r="A33495">
            <v>44639</v>
          </cell>
          <cell r="C33495">
            <v>11.9</v>
          </cell>
        </row>
        <row r="33496">
          <cell r="A33496">
            <v>44639</v>
          </cell>
          <cell r="C33496">
            <v>13.2</v>
          </cell>
        </row>
        <row r="33497">
          <cell r="A33497">
            <v>44639</v>
          </cell>
          <cell r="C33497">
            <v>14.3</v>
          </cell>
        </row>
        <row r="33498">
          <cell r="A33498">
            <v>44639</v>
          </cell>
          <cell r="C33498">
            <v>14.8</v>
          </cell>
        </row>
        <row r="33499">
          <cell r="A33499">
            <v>44639</v>
          </cell>
          <cell r="C33499">
            <v>14.8</v>
          </cell>
        </row>
        <row r="33500">
          <cell r="A33500">
            <v>44639</v>
          </cell>
          <cell r="C33500">
            <v>15.3</v>
          </cell>
        </row>
        <row r="33501">
          <cell r="A33501">
            <v>44639</v>
          </cell>
          <cell r="C33501">
            <v>14.6</v>
          </cell>
        </row>
        <row r="33502">
          <cell r="A33502">
            <v>44639</v>
          </cell>
          <cell r="C33502">
            <v>13.3</v>
          </cell>
        </row>
        <row r="33503">
          <cell r="A33503">
            <v>44639</v>
          </cell>
          <cell r="C33503">
            <v>11.8</v>
          </cell>
        </row>
        <row r="33504">
          <cell r="A33504">
            <v>44639</v>
          </cell>
          <cell r="C33504">
            <v>10.3</v>
          </cell>
        </row>
        <row r="33505">
          <cell r="A33505">
            <v>44639</v>
          </cell>
          <cell r="C33505">
            <v>9.1999999999999993</v>
          </cell>
        </row>
        <row r="33506">
          <cell r="A33506">
            <v>44639</v>
          </cell>
          <cell r="C33506">
            <v>8.5</v>
          </cell>
        </row>
        <row r="33507">
          <cell r="A33507">
            <v>44639</v>
          </cell>
          <cell r="C33507">
            <v>7.8</v>
          </cell>
        </row>
        <row r="33508">
          <cell r="A33508">
            <v>44640</v>
          </cell>
          <cell r="C33508">
            <v>7.1</v>
          </cell>
        </row>
        <row r="33509">
          <cell r="A33509">
            <v>44640</v>
          </cell>
          <cell r="C33509">
            <v>6.3</v>
          </cell>
        </row>
        <row r="33510">
          <cell r="A33510">
            <v>44640</v>
          </cell>
          <cell r="C33510">
            <v>5.3</v>
          </cell>
        </row>
        <row r="33511">
          <cell r="A33511">
            <v>44640</v>
          </cell>
          <cell r="C33511">
            <v>4.7</v>
          </cell>
        </row>
        <row r="33512">
          <cell r="A33512">
            <v>44640</v>
          </cell>
          <cell r="C33512">
            <v>4.4000000000000004</v>
          </cell>
        </row>
        <row r="33513">
          <cell r="A33513">
            <v>44640</v>
          </cell>
          <cell r="C33513">
            <v>3.8</v>
          </cell>
        </row>
        <row r="33514">
          <cell r="A33514">
            <v>44640</v>
          </cell>
          <cell r="C33514">
            <v>3.8</v>
          </cell>
        </row>
        <row r="33515">
          <cell r="A33515">
            <v>44640</v>
          </cell>
          <cell r="C33515">
            <v>4.0999999999999996</v>
          </cell>
        </row>
        <row r="33516">
          <cell r="A33516">
            <v>44640</v>
          </cell>
          <cell r="C33516">
            <v>5.0999999999999996</v>
          </cell>
        </row>
        <row r="33517">
          <cell r="A33517">
            <v>44640</v>
          </cell>
          <cell r="C33517">
            <v>6.6</v>
          </cell>
        </row>
        <row r="33518">
          <cell r="A33518">
            <v>44640</v>
          </cell>
          <cell r="C33518">
            <v>8.3000000000000007</v>
          </cell>
        </row>
        <row r="33519">
          <cell r="A33519">
            <v>44640</v>
          </cell>
          <cell r="C33519">
            <v>9.8000000000000007</v>
          </cell>
        </row>
        <row r="33520">
          <cell r="A33520">
            <v>44640</v>
          </cell>
          <cell r="C33520">
            <v>10.9</v>
          </cell>
        </row>
        <row r="33521">
          <cell r="A33521">
            <v>44640</v>
          </cell>
          <cell r="C33521">
            <v>11.5</v>
          </cell>
        </row>
        <row r="33522">
          <cell r="A33522">
            <v>44640</v>
          </cell>
          <cell r="C33522">
            <v>11.8</v>
          </cell>
        </row>
        <row r="33523">
          <cell r="A33523">
            <v>44640</v>
          </cell>
          <cell r="C33523">
            <v>11.8</v>
          </cell>
        </row>
        <row r="33524">
          <cell r="A33524">
            <v>44640</v>
          </cell>
          <cell r="C33524">
            <v>11.6</v>
          </cell>
        </row>
        <row r="33525">
          <cell r="A33525">
            <v>44640</v>
          </cell>
          <cell r="C33525">
            <v>10.8</v>
          </cell>
        </row>
        <row r="33526">
          <cell r="A33526">
            <v>44640</v>
          </cell>
          <cell r="C33526">
            <v>9.8000000000000007</v>
          </cell>
        </row>
        <row r="33527">
          <cell r="A33527">
            <v>44640</v>
          </cell>
          <cell r="C33527">
            <v>8.6999999999999993</v>
          </cell>
        </row>
        <row r="33528">
          <cell r="A33528">
            <v>44640</v>
          </cell>
          <cell r="C33528">
            <v>7.5</v>
          </cell>
        </row>
        <row r="33529">
          <cell r="A33529">
            <v>44640</v>
          </cell>
          <cell r="C33529">
            <v>6.7</v>
          </cell>
        </row>
        <row r="33530">
          <cell r="A33530">
            <v>44640</v>
          </cell>
          <cell r="C33530">
            <v>5.7</v>
          </cell>
        </row>
        <row r="33531">
          <cell r="A33531">
            <v>44640</v>
          </cell>
          <cell r="C33531">
            <v>5.3</v>
          </cell>
        </row>
        <row r="33532">
          <cell r="A33532">
            <v>44641</v>
          </cell>
          <cell r="C33532">
            <v>4.9000000000000004</v>
          </cell>
        </row>
        <row r="33533">
          <cell r="A33533">
            <v>44641</v>
          </cell>
          <cell r="C33533">
            <v>4.4000000000000004</v>
          </cell>
        </row>
        <row r="33534">
          <cell r="A33534">
            <v>44641</v>
          </cell>
          <cell r="C33534">
            <v>3.8</v>
          </cell>
        </row>
        <row r="33535">
          <cell r="A33535">
            <v>44641</v>
          </cell>
          <cell r="C33535">
            <v>3.6</v>
          </cell>
        </row>
        <row r="33536">
          <cell r="A33536">
            <v>44641</v>
          </cell>
          <cell r="C33536">
            <v>3.4</v>
          </cell>
        </row>
        <row r="33537">
          <cell r="A33537">
            <v>44641</v>
          </cell>
          <cell r="C33537">
            <v>3.3</v>
          </cell>
        </row>
        <row r="33538">
          <cell r="A33538">
            <v>44641</v>
          </cell>
          <cell r="C33538">
            <v>3.5</v>
          </cell>
        </row>
        <row r="33539">
          <cell r="A33539">
            <v>44641</v>
          </cell>
          <cell r="C33539">
            <v>4.0999999999999996</v>
          </cell>
        </row>
        <row r="33540">
          <cell r="A33540">
            <v>44641</v>
          </cell>
          <cell r="C33540">
            <v>5</v>
          </cell>
        </row>
        <row r="33541">
          <cell r="A33541">
            <v>44641</v>
          </cell>
          <cell r="C33541">
            <v>6.8</v>
          </cell>
        </row>
        <row r="33542">
          <cell r="A33542">
            <v>44641</v>
          </cell>
          <cell r="C33542">
            <v>8.6</v>
          </cell>
        </row>
        <row r="33543">
          <cell r="A33543">
            <v>44641</v>
          </cell>
          <cell r="C33543">
            <v>10.1</v>
          </cell>
        </row>
        <row r="33544">
          <cell r="A33544">
            <v>44641</v>
          </cell>
          <cell r="C33544">
            <v>11.5</v>
          </cell>
        </row>
        <row r="33545">
          <cell r="A33545">
            <v>44641</v>
          </cell>
          <cell r="C33545">
            <v>12.6</v>
          </cell>
        </row>
        <row r="33546">
          <cell r="A33546">
            <v>44641</v>
          </cell>
          <cell r="C33546">
            <v>13.4</v>
          </cell>
        </row>
        <row r="33547">
          <cell r="A33547">
            <v>44641</v>
          </cell>
          <cell r="C33547">
            <v>14</v>
          </cell>
        </row>
        <row r="33548">
          <cell r="A33548">
            <v>44641</v>
          </cell>
          <cell r="C33548">
            <v>14.4</v>
          </cell>
        </row>
        <row r="33549">
          <cell r="A33549">
            <v>44641</v>
          </cell>
          <cell r="C33549">
            <v>14.1</v>
          </cell>
        </row>
        <row r="33550">
          <cell r="A33550">
            <v>44641</v>
          </cell>
          <cell r="C33550">
            <v>13.2</v>
          </cell>
        </row>
        <row r="33551">
          <cell r="A33551">
            <v>44641</v>
          </cell>
          <cell r="C33551">
            <v>12.3</v>
          </cell>
        </row>
        <row r="33552">
          <cell r="A33552">
            <v>44641</v>
          </cell>
          <cell r="C33552">
            <v>11.3</v>
          </cell>
        </row>
        <row r="33553">
          <cell r="A33553">
            <v>44641</v>
          </cell>
          <cell r="C33553">
            <v>10.7</v>
          </cell>
        </row>
        <row r="33554">
          <cell r="A33554">
            <v>44641</v>
          </cell>
          <cell r="C33554">
            <v>10.199999999999999</v>
          </cell>
        </row>
        <row r="33555">
          <cell r="A33555">
            <v>44641</v>
          </cell>
          <cell r="C33555">
            <v>9.9</v>
          </cell>
        </row>
        <row r="33556">
          <cell r="A33556">
            <v>44642</v>
          </cell>
          <cell r="C33556">
            <v>9.6999999999999993</v>
          </cell>
        </row>
        <row r="33557">
          <cell r="A33557">
            <v>44642</v>
          </cell>
          <cell r="C33557">
            <v>9.1999999999999993</v>
          </cell>
        </row>
        <row r="33558">
          <cell r="A33558">
            <v>44642</v>
          </cell>
          <cell r="C33558">
            <v>8.6</v>
          </cell>
        </row>
        <row r="33559">
          <cell r="A33559">
            <v>44642</v>
          </cell>
          <cell r="C33559">
            <v>8.1999999999999993</v>
          </cell>
        </row>
        <row r="33560">
          <cell r="A33560">
            <v>44642</v>
          </cell>
          <cell r="C33560">
            <v>8</v>
          </cell>
        </row>
        <row r="33561">
          <cell r="A33561">
            <v>44642</v>
          </cell>
          <cell r="C33561">
            <v>7.8</v>
          </cell>
        </row>
        <row r="33562">
          <cell r="A33562">
            <v>44642</v>
          </cell>
          <cell r="C33562">
            <v>8</v>
          </cell>
        </row>
        <row r="33563">
          <cell r="A33563">
            <v>44642</v>
          </cell>
          <cell r="C33563">
            <v>8.4</v>
          </cell>
        </row>
        <row r="33564">
          <cell r="A33564">
            <v>44642</v>
          </cell>
          <cell r="C33564">
            <v>9.6</v>
          </cell>
        </row>
        <row r="33565">
          <cell r="A33565">
            <v>44642</v>
          </cell>
          <cell r="C33565">
            <v>11.1</v>
          </cell>
        </row>
        <row r="33566">
          <cell r="A33566">
            <v>44642</v>
          </cell>
          <cell r="C33566">
            <v>12.7</v>
          </cell>
        </row>
        <row r="33567">
          <cell r="A33567">
            <v>44642</v>
          </cell>
          <cell r="C33567">
            <v>14.1</v>
          </cell>
        </row>
        <row r="33568">
          <cell r="A33568">
            <v>44642</v>
          </cell>
          <cell r="C33568">
            <v>15.2</v>
          </cell>
        </row>
        <row r="33569">
          <cell r="A33569">
            <v>44642</v>
          </cell>
          <cell r="C33569">
            <v>15.7</v>
          </cell>
        </row>
        <row r="33570">
          <cell r="A33570">
            <v>44642</v>
          </cell>
          <cell r="C33570">
            <v>15.9</v>
          </cell>
        </row>
        <row r="33571">
          <cell r="A33571">
            <v>44642</v>
          </cell>
          <cell r="C33571">
            <v>16.100000000000001</v>
          </cell>
        </row>
        <row r="33572">
          <cell r="A33572">
            <v>44642</v>
          </cell>
          <cell r="C33572">
            <v>16.899999999999999</v>
          </cell>
        </row>
        <row r="33573">
          <cell r="A33573">
            <v>44642</v>
          </cell>
          <cell r="C33573">
            <v>16</v>
          </cell>
        </row>
        <row r="33574">
          <cell r="A33574">
            <v>44642</v>
          </cell>
          <cell r="C33574">
            <v>14.9</v>
          </cell>
        </row>
        <row r="33575">
          <cell r="A33575">
            <v>44642</v>
          </cell>
          <cell r="C33575">
            <v>13.6</v>
          </cell>
        </row>
        <row r="33576">
          <cell r="A33576">
            <v>44642</v>
          </cell>
          <cell r="C33576">
            <v>12.4</v>
          </cell>
        </row>
        <row r="33577">
          <cell r="A33577">
            <v>44642</v>
          </cell>
          <cell r="C33577">
            <v>11.4</v>
          </cell>
        </row>
        <row r="33578">
          <cell r="A33578">
            <v>44642</v>
          </cell>
          <cell r="C33578">
            <v>10.5</v>
          </cell>
        </row>
        <row r="33579">
          <cell r="A33579">
            <v>44642</v>
          </cell>
          <cell r="C33579">
            <v>9.8000000000000007</v>
          </cell>
        </row>
        <row r="33580">
          <cell r="A33580">
            <v>44643</v>
          </cell>
          <cell r="C33580">
            <v>9.1</v>
          </cell>
        </row>
        <row r="33581">
          <cell r="A33581">
            <v>44643</v>
          </cell>
          <cell r="C33581">
            <v>8.1999999999999993</v>
          </cell>
        </row>
        <row r="33582">
          <cell r="A33582">
            <v>44643</v>
          </cell>
          <cell r="C33582">
            <v>7.4</v>
          </cell>
        </row>
        <row r="33583">
          <cell r="A33583">
            <v>44643</v>
          </cell>
          <cell r="C33583">
            <v>6.7</v>
          </cell>
        </row>
        <row r="33584">
          <cell r="A33584">
            <v>44643</v>
          </cell>
          <cell r="C33584">
            <v>6.2</v>
          </cell>
        </row>
        <row r="33585">
          <cell r="A33585">
            <v>44643</v>
          </cell>
          <cell r="C33585">
            <v>5.9</v>
          </cell>
        </row>
        <row r="33586">
          <cell r="A33586">
            <v>44643</v>
          </cell>
          <cell r="C33586">
            <v>6</v>
          </cell>
        </row>
        <row r="33587">
          <cell r="A33587">
            <v>44643</v>
          </cell>
          <cell r="C33587">
            <v>6.7</v>
          </cell>
        </row>
        <row r="33588">
          <cell r="A33588">
            <v>44643</v>
          </cell>
          <cell r="C33588">
            <v>8.1999999999999993</v>
          </cell>
        </row>
        <row r="33589">
          <cell r="A33589">
            <v>44643</v>
          </cell>
          <cell r="C33589">
            <v>10.199999999999999</v>
          </cell>
        </row>
        <row r="33590">
          <cell r="A33590">
            <v>44643</v>
          </cell>
          <cell r="C33590">
            <v>12.6</v>
          </cell>
        </row>
        <row r="33591">
          <cell r="A33591">
            <v>44643</v>
          </cell>
          <cell r="C33591">
            <v>14.3</v>
          </cell>
        </row>
        <row r="33592">
          <cell r="A33592">
            <v>44643</v>
          </cell>
          <cell r="C33592">
            <v>15.7</v>
          </cell>
        </row>
        <row r="33593">
          <cell r="A33593">
            <v>44643</v>
          </cell>
          <cell r="C33593">
            <v>16.5</v>
          </cell>
        </row>
        <row r="33594">
          <cell r="A33594">
            <v>44643</v>
          </cell>
          <cell r="C33594">
            <v>17</v>
          </cell>
        </row>
        <row r="33595">
          <cell r="A33595">
            <v>44643</v>
          </cell>
          <cell r="C33595">
            <v>17.100000000000001</v>
          </cell>
        </row>
        <row r="33596">
          <cell r="A33596">
            <v>44643</v>
          </cell>
          <cell r="C33596">
            <v>17.7</v>
          </cell>
        </row>
        <row r="33597">
          <cell r="A33597">
            <v>44643</v>
          </cell>
          <cell r="C33597">
            <v>16.7</v>
          </cell>
        </row>
        <row r="33598">
          <cell r="A33598">
            <v>44643</v>
          </cell>
          <cell r="C33598">
            <v>15.5</v>
          </cell>
        </row>
        <row r="33599">
          <cell r="A33599">
            <v>44643</v>
          </cell>
          <cell r="C33599">
            <v>13.9</v>
          </cell>
        </row>
        <row r="33600">
          <cell r="A33600">
            <v>44643</v>
          </cell>
          <cell r="C33600">
            <v>12.6</v>
          </cell>
        </row>
        <row r="33601">
          <cell r="A33601">
            <v>44643</v>
          </cell>
          <cell r="C33601">
            <v>11.5</v>
          </cell>
        </row>
        <row r="33602">
          <cell r="A33602">
            <v>44643</v>
          </cell>
          <cell r="C33602">
            <v>10.5</v>
          </cell>
        </row>
        <row r="33603">
          <cell r="A33603">
            <v>44643</v>
          </cell>
          <cell r="C33603">
            <v>9.9</v>
          </cell>
        </row>
        <row r="33604">
          <cell r="A33604">
            <v>44644</v>
          </cell>
          <cell r="C33604">
            <v>9.1999999999999993</v>
          </cell>
        </row>
        <row r="33605">
          <cell r="A33605">
            <v>44644</v>
          </cell>
          <cell r="C33605">
            <v>8.5</v>
          </cell>
        </row>
        <row r="33606">
          <cell r="A33606">
            <v>44644</v>
          </cell>
          <cell r="C33606">
            <v>7.7</v>
          </cell>
        </row>
        <row r="33607">
          <cell r="A33607">
            <v>44644</v>
          </cell>
          <cell r="C33607">
            <v>7.2</v>
          </cell>
        </row>
        <row r="33608">
          <cell r="A33608">
            <v>44644</v>
          </cell>
          <cell r="C33608">
            <v>6.7</v>
          </cell>
        </row>
        <row r="33609">
          <cell r="A33609">
            <v>44644</v>
          </cell>
          <cell r="C33609">
            <v>6.4</v>
          </cell>
        </row>
        <row r="33610">
          <cell r="A33610">
            <v>44644</v>
          </cell>
          <cell r="C33610">
            <v>6.6</v>
          </cell>
        </row>
        <row r="33611">
          <cell r="A33611">
            <v>44644</v>
          </cell>
          <cell r="C33611">
            <v>7.2</v>
          </cell>
        </row>
        <row r="33612">
          <cell r="A33612">
            <v>44644</v>
          </cell>
          <cell r="C33612">
            <v>8.9</v>
          </cell>
        </row>
        <row r="33613">
          <cell r="A33613">
            <v>44644</v>
          </cell>
          <cell r="C33613">
            <v>10.9</v>
          </cell>
        </row>
        <row r="33614">
          <cell r="A33614">
            <v>44644</v>
          </cell>
          <cell r="C33614">
            <v>13.5</v>
          </cell>
        </row>
        <row r="33615">
          <cell r="A33615">
            <v>44644</v>
          </cell>
          <cell r="C33615">
            <v>15.1</v>
          </cell>
        </row>
        <row r="33616">
          <cell r="A33616">
            <v>44644</v>
          </cell>
          <cell r="C33616">
            <v>16.399999999999999</v>
          </cell>
        </row>
        <row r="33617">
          <cell r="A33617">
            <v>44644</v>
          </cell>
          <cell r="C33617">
            <v>17.3</v>
          </cell>
        </row>
        <row r="33618">
          <cell r="A33618">
            <v>44644</v>
          </cell>
          <cell r="C33618">
            <v>17.7</v>
          </cell>
        </row>
        <row r="33619">
          <cell r="A33619">
            <v>44644</v>
          </cell>
          <cell r="C33619">
            <v>17.899999999999999</v>
          </cell>
        </row>
        <row r="33620">
          <cell r="A33620">
            <v>44644</v>
          </cell>
          <cell r="C33620">
            <v>18.100000000000001</v>
          </cell>
        </row>
        <row r="33621">
          <cell r="A33621">
            <v>44644</v>
          </cell>
          <cell r="C33621">
            <v>17.3</v>
          </cell>
        </row>
        <row r="33622">
          <cell r="A33622">
            <v>44644</v>
          </cell>
          <cell r="C33622">
            <v>16</v>
          </cell>
        </row>
        <row r="33623">
          <cell r="A33623">
            <v>44644</v>
          </cell>
          <cell r="C33623">
            <v>14.5</v>
          </cell>
        </row>
        <row r="33624">
          <cell r="A33624">
            <v>44644</v>
          </cell>
          <cell r="C33624">
            <v>13.3</v>
          </cell>
        </row>
        <row r="33625">
          <cell r="A33625">
            <v>44644</v>
          </cell>
          <cell r="C33625">
            <v>12.1</v>
          </cell>
        </row>
        <row r="33626">
          <cell r="A33626">
            <v>44644</v>
          </cell>
          <cell r="C33626">
            <v>10.8</v>
          </cell>
        </row>
        <row r="33627">
          <cell r="A33627">
            <v>44644</v>
          </cell>
          <cell r="C33627">
            <v>10.1</v>
          </cell>
        </row>
        <row r="33628">
          <cell r="A33628">
            <v>44645</v>
          </cell>
          <cell r="C33628">
            <v>9.3000000000000007</v>
          </cell>
        </row>
        <row r="33629">
          <cell r="A33629">
            <v>44645</v>
          </cell>
          <cell r="C33629">
            <v>8.3000000000000007</v>
          </cell>
        </row>
        <row r="33630">
          <cell r="A33630">
            <v>44645</v>
          </cell>
          <cell r="C33630">
            <v>7.5</v>
          </cell>
        </row>
        <row r="33631">
          <cell r="A33631">
            <v>44645</v>
          </cell>
          <cell r="C33631">
            <v>6.8</v>
          </cell>
        </row>
        <row r="33632">
          <cell r="A33632">
            <v>44645</v>
          </cell>
          <cell r="C33632">
            <v>6.2</v>
          </cell>
        </row>
        <row r="33633">
          <cell r="A33633">
            <v>44645</v>
          </cell>
          <cell r="C33633">
            <v>5.9</v>
          </cell>
        </row>
        <row r="33634">
          <cell r="A33634">
            <v>44645</v>
          </cell>
          <cell r="C33634">
            <v>6</v>
          </cell>
        </row>
        <row r="33635">
          <cell r="A33635">
            <v>44645</v>
          </cell>
          <cell r="C33635">
            <v>6.6</v>
          </cell>
        </row>
        <row r="33636">
          <cell r="A33636">
            <v>44645</v>
          </cell>
          <cell r="C33636">
            <v>8.1999999999999993</v>
          </cell>
        </row>
        <row r="33637">
          <cell r="A33637">
            <v>44645</v>
          </cell>
          <cell r="C33637">
            <v>10.1</v>
          </cell>
        </row>
        <row r="33638">
          <cell r="A33638">
            <v>44645</v>
          </cell>
          <cell r="C33638">
            <v>11.8</v>
          </cell>
        </row>
        <row r="33639">
          <cell r="A33639">
            <v>44645</v>
          </cell>
          <cell r="C33639">
            <v>13.5</v>
          </cell>
        </row>
        <row r="33640">
          <cell r="A33640">
            <v>44645</v>
          </cell>
          <cell r="C33640">
            <v>14.9</v>
          </cell>
        </row>
        <row r="33641">
          <cell r="A33641">
            <v>44645</v>
          </cell>
          <cell r="C33641">
            <v>15.9</v>
          </cell>
        </row>
        <row r="33642">
          <cell r="A33642">
            <v>44645</v>
          </cell>
          <cell r="C33642">
            <v>16.399999999999999</v>
          </cell>
        </row>
        <row r="33643">
          <cell r="A33643">
            <v>44645</v>
          </cell>
          <cell r="C33643">
            <v>16.7</v>
          </cell>
        </row>
        <row r="33644">
          <cell r="A33644">
            <v>44645</v>
          </cell>
          <cell r="C33644">
            <v>16.600000000000001</v>
          </cell>
        </row>
        <row r="33645">
          <cell r="A33645">
            <v>44645</v>
          </cell>
          <cell r="C33645">
            <v>15.6</v>
          </cell>
        </row>
        <row r="33646">
          <cell r="A33646">
            <v>44645</v>
          </cell>
          <cell r="C33646">
            <v>14.7</v>
          </cell>
        </row>
        <row r="33647">
          <cell r="A33647">
            <v>44645</v>
          </cell>
          <cell r="C33647">
            <v>13.4</v>
          </cell>
        </row>
        <row r="33648">
          <cell r="A33648">
            <v>44645</v>
          </cell>
          <cell r="C33648">
            <v>12.5</v>
          </cell>
        </row>
        <row r="33649">
          <cell r="A33649">
            <v>44645</v>
          </cell>
          <cell r="C33649">
            <v>11.4</v>
          </cell>
        </row>
        <row r="33650">
          <cell r="A33650">
            <v>44645</v>
          </cell>
          <cell r="C33650">
            <v>10.1</v>
          </cell>
        </row>
        <row r="33651">
          <cell r="A33651">
            <v>44645</v>
          </cell>
          <cell r="C33651">
            <v>9.4</v>
          </cell>
        </row>
        <row r="33652">
          <cell r="A33652">
            <v>44646</v>
          </cell>
          <cell r="C33652">
            <v>8.6999999999999993</v>
          </cell>
        </row>
        <row r="33653">
          <cell r="A33653">
            <v>44646</v>
          </cell>
          <cell r="C33653">
            <v>7.9</v>
          </cell>
        </row>
        <row r="33654">
          <cell r="A33654">
            <v>44646</v>
          </cell>
          <cell r="C33654">
            <v>7.1</v>
          </cell>
        </row>
        <row r="33655">
          <cell r="A33655">
            <v>44646</v>
          </cell>
          <cell r="C33655">
            <v>6.5</v>
          </cell>
        </row>
        <row r="33656">
          <cell r="A33656">
            <v>44646</v>
          </cell>
          <cell r="C33656">
            <v>6.2</v>
          </cell>
        </row>
        <row r="33657">
          <cell r="A33657">
            <v>44646</v>
          </cell>
          <cell r="C33657">
            <v>5.9</v>
          </cell>
        </row>
        <row r="33658">
          <cell r="A33658">
            <v>44646</v>
          </cell>
          <cell r="C33658">
            <v>6</v>
          </cell>
        </row>
        <row r="33659">
          <cell r="A33659">
            <v>44646</v>
          </cell>
          <cell r="C33659">
            <v>6.6</v>
          </cell>
        </row>
        <row r="33660">
          <cell r="A33660">
            <v>44646</v>
          </cell>
          <cell r="C33660">
            <v>8</v>
          </cell>
        </row>
        <row r="33661">
          <cell r="A33661">
            <v>44646</v>
          </cell>
          <cell r="C33661">
            <v>9.6999999999999993</v>
          </cell>
        </row>
        <row r="33662">
          <cell r="A33662">
            <v>44646</v>
          </cell>
          <cell r="C33662">
            <v>11.6</v>
          </cell>
        </row>
        <row r="33663">
          <cell r="A33663">
            <v>44646</v>
          </cell>
          <cell r="C33663">
            <v>13.6</v>
          </cell>
        </row>
        <row r="33664">
          <cell r="A33664">
            <v>44646</v>
          </cell>
          <cell r="C33664">
            <v>15.2</v>
          </cell>
        </row>
        <row r="33665">
          <cell r="A33665">
            <v>44646</v>
          </cell>
          <cell r="C33665">
            <v>16</v>
          </cell>
        </row>
        <row r="33666">
          <cell r="A33666">
            <v>44646</v>
          </cell>
          <cell r="C33666">
            <v>16.600000000000001</v>
          </cell>
        </row>
        <row r="33667">
          <cell r="A33667">
            <v>44646</v>
          </cell>
          <cell r="C33667">
            <v>17.100000000000001</v>
          </cell>
        </row>
        <row r="33668">
          <cell r="A33668">
            <v>44646</v>
          </cell>
          <cell r="C33668">
            <v>17.399999999999999</v>
          </cell>
        </row>
        <row r="33669">
          <cell r="A33669">
            <v>44646</v>
          </cell>
          <cell r="C33669">
            <v>16.5</v>
          </cell>
        </row>
        <row r="33670">
          <cell r="A33670">
            <v>44646</v>
          </cell>
          <cell r="C33670">
            <v>15.5</v>
          </cell>
        </row>
        <row r="33671">
          <cell r="A33671">
            <v>44646</v>
          </cell>
          <cell r="C33671">
            <v>14.2</v>
          </cell>
        </row>
        <row r="33672">
          <cell r="A33672">
            <v>44646</v>
          </cell>
          <cell r="C33672">
            <v>13</v>
          </cell>
        </row>
        <row r="33673">
          <cell r="A33673">
            <v>44646</v>
          </cell>
          <cell r="C33673">
            <v>12</v>
          </cell>
        </row>
        <row r="33674">
          <cell r="A33674">
            <v>44646</v>
          </cell>
          <cell r="C33674">
            <v>10.8</v>
          </cell>
        </row>
        <row r="33675">
          <cell r="A33675">
            <v>44646</v>
          </cell>
          <cell r="C33675">
            <v>10</v>
          </cell>
        </row>
        <row r="33676">
          <cell r="A33676">
            <v>44647</v>
          </cell>
          <cell r="C33676">
            <v>9.1999999999999993</v>
          </cell>
        </row>
        <row r="33677">
          <cell r="A33677">
            <v>44647</v>
          </cell>
          <cell r="C33677">
            <v>8.4</v>
          </cell>
        </row>
        <row r="33678">
          <cell r="A33678">
            <v>44647</v>
          </cell>
          <cell r="C33678">
            <v>7.6</v>
          </cell>
        </row>
        <row r="33679">
          <cell r="A33679">
            <v>44647</v>
          </cell>
          <cell r="C33679">
            <v>7</v>
          </cell>
        </row>
        <row r="33680">
          <cell r="A33680">
            <v>44647</v>
          </cell>
          <cell r="C33680">
            <v>6.6</v>
          </cell>
        </row>
        <row r="33681">
          <cell r="A33681">
            <v>44647</v>
          </cell>
          <cell r="C33681">
            <v>6.2</v>
          </cell>
        </row>
        <row r="33682">
          <cell r="A33682">
            <v>44647</v>
          </cell>
          <cell r="C33682">
            <v>6.3</v>
          </cell>
        </row>
        <row r="33683">
          <cell r="A33683">
            <v>44647</v>
          </cell>
          <cell r="C33683">
            <v>6.7</v>
          </cell>
        </row>
        <row r="33684">
          <cell r="A33684">
            <v>44647</v>
          </cell>
          <cell r="C33684">
            <v>7.3</v>
          </cell>
        </row>
        <row r="33685">
          <cell r="A33685">
            <v>44647</v>
          </cell>
          <cell r="C33685">
            <v>8.4</v>
          </cell>
        </row>
        <row r="33686">
          <cell r="A33686">
            <v>44647</v>
          </cell>
          <cell r="C33686">
            <v>9.6999999999999993</v>
          </cell>
        </row>
        <row r="33687">
          <cell r="A33687">
            <v>44647</v>
          </cell>
          <cell r="C33687">
            <v>11</v>
          </cell>
        </row>
        <row r="33688">
          <cell r="A33688">
            <v>44647</v>
          </cell>
          <cell r="C33688">
            <v>12.3</v>
          </cell>
        </row>
        <row r="33689">
          <cell r="A33689">
            <v>44647</v>
          </cell>
          <cell r="C33689">
            <v>13.4</v>
          </cell>
        </row>
        <row r="33690">
          <cell r="A33690">
            <v>44647</v>
          </cell>
          <cell r="C33690">
            <v>14.1</v>
          </cell>
        </row>
        <row r="33691">
          <cell r="A33691">
            <v>44647</v>
          </cell>
          <cell r="C33691">
            <v>14.6</v>
          </cell>
        </row>
        <row r="33692">
          <cell r="A33692">
            <v>44647</v>
          </cell>
          <cell r="C33692">
            <v>15.7</v>
          </cell>
        </row>
        <row r="33693">
          <cell r="A33693">
            <v>44647</v>
          </cell>
          <cell r="C33693">
            <v>14.9</v>
          </cell>
        </row>
        <row r="33694">
          <cell r="A33694">
            <v>44647</v>
          </cell>
          <cell r="C33694">
            <v>14</v>
          </cell>
        </row>
        <row r="33695">
          <cell r="A33695">
            <v>44647</v>
          </cell>
          <cell r="C33695">
            <v>12.9</v>
          </cell>
        </row>
        <row r="33696">
          <cell r="A33696">
            <v>44647</v>
          </cell>
          <cell r="C33696">
            <v>11.7</v>
          </cell>
        </row>
        <row r="33697">
          <cell r="A33697">
            <v>44647</v>
          </cell>
          <cell r="C33697">
            <v>10.7</v>
          </cell>
        </row>
        <row r="33698">
          <cell r="A33698">
            <v>44647</v>
          </cell>
          <cell r="C33698">
            <v>9.8000000000000007</v>
          </cell>
        </row>
        <row r="33699">
          <cell r="A33699">
            <v>44647</v>
          </cell>
          <cell r="C33699">
            <v>9.1</v>
          </cell>
        </row>
        <row r="33700">
          <cell r="A33700">
            <v>44648</v>
          </cell>
          <cell r="C33700">
            <v>8.5</v>
          </cell>
        </row>
        <row r="33701">
          <cell r="A33701">
            <v>44648</v>
          </cell>
          <cell r="C33701">
            <v>7.7</v>
          </cell>
        </row>
        <row r="33702">
          <cell r="A33702">
            <v>44648</v>
          </cell>
          <cell r="C33702">
            <v>7.2</v>
          </cell>
        </row>
        <row r="33703">
          <cell r="A33703">
            <v>44648</v>
          </cell>
          <cell r="C33703">
            <v>6.7</v>
          </cell>
        </row>
        <row r="33704">
          <cell r="A33704">
            <v>44648</v>
          </cell>
          <cell r="C33704">
            <v>6.3</v>
          </cell>
        </row>
        <row r="33705">
          <cell r="A33705">
            <v>44648</v>
          </cell>
          <cell r="C33705">
            <v>6</v>
          </cell>
        </row>
        <row r="33706">
          <cell r="A33706">
            <v>44648</v>
          </cell>
          <cell r="C33706">
            <v>6.1</v>
          </cell>
        </row>
        <row r="33707">
          <cell r="A33707">
            <v>44648</v>
          </cell>
          <cell r="C33707">
            <v>7.2</v>
          </cell>
        </row>
        <row r="33708">
          <cell r="A33708">
            <v>44648</v>
          </cell>
          <cell r="C33708">
            <v>7.7</v>
          </cell>
        </row>
        <row r="33709">
          <cell r="A33709">
            <v>44648</v>
          </cell>
          <cell r="C33709">
            <v>8.8000000000000007</v>
          </cell>
        </row>
        <row r="33710">
          <cell r="A33710">
            <v>44648</v>
          </cell>
          <cell r="C33710">
            <v>9.8000000000000007</v>
          </cell>
        </row>
        <row r="33711">
          <cell r="A33711">
            <v>44648</v>
          </cell>
          <cell r="C33711">
            <v>11.1</v>
          </cell>
        </row>
        <row r="33712">
          <cell r="A33712">
            <v>44648</v>
          </cell>
          <cell r="C33712">
            <v>12.7</v>
          </cell>
        </row>
        <row r="33713">
          <cell r="A33713">
            <v>44648</v>
          </cell>
          <cell r="C33713">
            <v>13.7</v>
          </cell>
        </row>
        <row r="33714">
          <cell r="A33714">
            <v>44648</v>
          </cell>
          <cell r="C33714">
            <v>14.5</v>
          </cell>
        </row>
        <row r="33715">
          <cell r="A33715">
            <v>44648</v>
          </cell>
          <cell r="C33715">
            <v>14.7</v>
          </cell>
        </row>
        <row r="33716">
          <cell r="A33716">
            <v>44648</v>
          </cell>
          <cell r="C33716">
            <v>15.1</v>
          </cell>
        </row>
        <row r="33717">
          <cell r="A33717">
            <v>44648</v>
          </cell>
          <cell r="C33717">
            <v>14.4</v>
          </cell>
        </row>
        <row r="33718">
          <cell r="A33718">
            <v>44648</v>
          </cell>
          <cell r="C33718">
            <v>13.7</v>
          </cell>
        </row>
        <row r="33719">
          <cell r="A33719">
            <v>44648</v>
          </cell>
          <cell r="C33719">
            <v>12.7</v>
          </cell>
        </row>
        <row r="33720">
          <cell r="A33720">
            <v>44648</v>
          </cell>
          <cell r="C33720">
            <v>11.8</v>
          </cell>
        </row>
        <row r="33721">
          <cell r="A33721">
            <v>44648</v>
          </cell>
          <cell r="C33721">
            <v>11.1</v>
          </cell>
        </row>
        <row r="33722">
          <cell r="A33722">
            <v>44648</v>
          </cell>
          <cell r="C33722">
            <v>10.6</v>
          </cell>
        </row>
        <row r="33723">
          <cell r="A33723">
            <v>44648</v>
          </cell>
          <cell r="C33723">
            <v>10</v>
          </cell>
        </row>
        <row r="33724">
          <cell r="A33724">
            <v>44649</v>
          </cell>
          <cell r="C33724">
            <v>9.6999999999999993</v>
          </cell>
        </row>
        <row r="33725">
          <cell r="A33725">
            <v>44649</v>
          </cell>
          <cell r="C33725">
            <v>9.4</v>
          </cell>
        </row>
        <row r="33726">
          <cell r="A33726">
            <v>44649</v>
          </cell>
          <cell r="C33726">
            <v>9.1999999999999993</v>
          </cell>
        </row>
        <row r="33727">
          <cell r="A33727">
            <v>44649</v>
          </cell>
          <cell r="C33727">
            <v>8.8000000000000007</v>
          </cell>
        </row>
        <row r="33728">
          <cell r="A33728">
            <v>44649</v>
          </cell>
          <cell r="C33728">
            <v>8.4</v>
          </cell>
        </row>
        <row r="33729">
          <cell r="A33729">
            <v>44649</v>
          </cell>
          <cell r="C33729">
            <v>8</v>
          </cell>
        </row>
        <row r="33730">
          <cell r="A33730">
            <v>44649</v>
          </cell>
          <cell r="C33730">
            <v>7.9</v>
          </cell>
        </row>
        <row r="33731">
          <cell r="A33731">
            <v>44649</v>
          </cell>
          <cell r="C33731">
            <v>8</v>
          </cell>
        </row>
        <row r="33732">
          <cell r="A33732">
            <v>44649</v>
          </cell>
          <cell r="C33732">
            <v>8.3000000000000007</v>
          </cell>
        </row>
        <row r="33733">
          <cell r="A33733">
            <v>44649</v>
          </cell>
          <cell r="C33733">
            <v>8.9</v>
          </cell>
        </row>
        <row r="33734">
          <cell r="A33734">
            <v>44649</v>
          </cell>
          <cell r="C33734">
            <v>10</v>
          </cell>
        </row>
        <row r="33735">
          <cell r="A33735">
            <v>44649</v>
          </cell>
          <cell r="C33735">
            <v>10.6</v>
          </cell>
        </row>
        <row r="33736">
          <cell r="A33736">
            <v>44649</v>
          </cell>
          <cell r="C33736">
            <v>11</v>
          </cell>
        </row>
        <row r="33737">
          <cell r="A33737">
            <v>44649</v>
          </cell>
          <cell r="C33737">
            <v>11.3</v>
          </cell>
        </row>
        <row r="33738">
          <cell r="A33738">
            <v>44649</v>
          </cell>
          <cell r="C33738">
            <v>11.6</v>
          </cell>
        </row>
        <row r="33739">
          <cell r="A33739">
            <v>44649</v>
          </cell>
          <cell r="C33739">
            <v>11.6</v>
          </cell>
        </row>
        <row r="33740">
          <cell r="A33740">
            <v>44649</v>
          </cell>
          <cell r="C33740">
            <v>11.5</v>
          </cell>
        </row>
        <row r="33741">
          <cell r="A33741">
            <v>44649</v>
          </cell>
          <cell r="C33741">
            <v>10.9</v>
          </cell>
        </row>
        <row r="33742">
          <cell r="A33742">
            <v>44649</v>
          </cell>
          <cell r="C33742">
            <v>10.5</v>
          </cell>
        </row>
        <row r="33743">
          <cell r="A33743">
            <v>44649</v>
          </cell>
          <cell r="C33743">
            <v>9.8000000000000007</v>
          </cell>
        </row>
        <row r="33744">
          <cell r="A33744">
            <v>44649</v>
          </cell>
          <cell r="C33744">
            <v>8.9</v>
          </cell>
        </row>
        <row r="33745">
          <cell r="A33745">
            <v>44649</v>
          </cell>
          <cell r="C33745">
            <v>8.3000000000000007</v>
          </cell>
        </row>
        <row r="33746">
          <cell r="A33746">
            <v>44649</v>
          </cell>
          <cell r="C33746">
            <v>8.1</v>
          </cell>
        </row>
        <row r="33747">
          <cell r="A33747">
            <v>44649</v>
          </cell>
          <cell r="C33747">
            <v>7.8</v>
          </cell>
        </row>
        <row r="33748">
          <cell r="A33748">
            <v>44650</v>
          </cell>
          <cell r="C33748">
            <v>7.4</v>
          </cell>
        </row>
        <row r="33749">
          <cell r="A33749">
            <v>44650</v>
          </cell>
          <cell r="C33749">
            <v>6.9</v>
          </cell>
        </row>
        <row r="33750">
          <cell r="A33750">
            <v>44650</v>
          </cell>
          <cell r="C33750">
            <v>6.7</v>
          </cell>
        </row>
        <row r="33751">
          <cell r="A33751">
            <v>44650</v>
          </cell>
          <cell r="C33751">
            <v>6.3</v>
          </cell>
        </row>
        <row r="33752">
          <cell r="A33752">
            <v>44650</v>
          </cell>
          <cell r="C33752">
            <v>6</v>
          </cell>
        </row>
        <row r="33753">
          <cell r="A33753">
            <v>44650</v>
          </cell>
          <cell r="C33753">
            <v>5.7</v>
          </cell>
        </row>
        <row r="33754">
          <cell r="A33754">
            <v>44650</v>
          </cell>
          <cell r="C33754">
            <v>5.8</v>
          </cell>
        </row>
        <row r="33755">
          <cell r="A33755">
            <v>44650</v>
          </cell>
          <cell r="C33755">
            <v>6.2</v>
          </cell>
        </row>
        <row r="33756">
          <cell r="A33756">
            <v>44650</v>
          </cell>
          <cell r="C33756">
            <v>6.5</v>
          </cell>
        </row>
        <row r="33757">
          <cell r="A33757">
            <v>44650</v>
          </cell>
          <cell r="C33757">
            <v>7.1</v>
          </cell>
        </row>
        <row r="33758">
          <cell r="A33758">
            <v>44650</v>
          </cell>
          <cell r="C33758">
            <v>7.9</v>
          </cell>
        </row>
        <row r="33759">
          <cell r="A33759">
            <v>44650</v>
          </cell>
          <cell r="C33759">
            <v>8.6</v>
          </cell>
        </row>
        <row r="33760">
          <cell r="A33760">
            <v>44650</v>
          </cell>
          <cell r="C33760">
            <v>9.4</v>
          </cell>
        </row>
        <row r="33761">
          <cell r="A33761">
            <v>44650</v>
          </cell>
          <cell r="C33761">
            <v>9.8000000000000007</v>
          </cell>
        </row>
        <row r="33762">
          <cell r="A33762">
            <v>44650</v>
          </cell>
          <cell r="C33762">
            <v>10.1</v>
          </cell>
        </row>
        <row r="33763">
          <cell r="A33763">
            <v>44650</v>
          </cell>
          <cell r="C33763">
            <v>9.6</v>
          </cell>
        </row>
        <row r="33764">
          <cell r="A33764">
            <v>44650</v>
          </cell>
          <cell r="C33764">
            <v>9.3000000000000007</v>
          </cell>
        </row>
        <row r="33765">
          <cell r="A33765">
            <v>44650</v>
          </cell>
          <cell r="C33765">
            <v>8.3000000000000007</v>
          </cell>
        </row>
        <row r="33766">
          <cell r="A33766">
            <v>44650</v>
          </cell>
          <cell r="C33766">
            <v>7.3</v>
          </cell>
        </row>
        <row r="33767">
          <cell r="A33767">
            <v>44650</v>
          </cell>
          <cell r="C33767">
            <v>6.5</v>
          </cell>
        </row>
        <row r="33768">
          <cell r="A33768">
            <v>44650</v>
          </cell>
          <cell r="C33768">
            <v>5.7</v>
          </cell>
        </row>
        <row r="33769">
          <cell r="A33769">
            <v>44650</v>
          </cell>
          <cell r="C33769">
            <v>5.4</v>
          </cell>
        </row>
        <row r="33770">
          <cell r="A33770">
            <v>44650</v>
          </cell>
          <cell r="C33770">
            <v>4.8</v>
          </cell>
        </row>
        <row r="33771">
          <cell r="A33771">
            <v>44650</v>
          </cell>
          <cell r="C33771">
            <v>4.3</v>
          </cell>
        </row>
        <row r="33772">
          <cell r="A33772">
            <v>44651</v>
          </cell>
          <cell r="C33772">
            <v>3.8</v>
          </cell>
        </row>
        <row r="33773">
          <cell r="A33773">
            <v>44651</v>
          </cell>
          <cell r="C33773">
            <v>3</v>
          </cell>
        </row>
        <row r="33774">
          <cell r="A33774">
            <v>44651</v>
          </cell>
          <cell r="C33774">
            <v>2.5</v>
          </cell>
        </row>
        <row r="33775">
          <cell r="A33775">
            <v>44651</v>
          </cell>
          <cell r="C33775">
            <v>2.1</v>
          </cell>
        </row>
        <row r="33776">
          <cell r="A33776">
            <v>44651</v>
          </cell>
          <cell r="C33776">
            <v>1.7</v>
          </cell>
        </row>
        <row r="33777">
          <cell r="A33777">
            <v>44651</v>
          </cell>
          <cell r="C33777">
            <v>1.3</v>
          </cell>
        </row>
        <row r="33778">
          <cell r="A33778">
            <v>44651</v>
          </cell>
          <cell r="C33778">
            <v>1.2</v>
          </cell>
        </row>
        <row r="33779">
          <cell r="A33779">
            <v>44651</v>
          </cell>
          <cell r="C33779">
            <v>1.5</v>
          </cell>
        </row>
        <row r="33780">
          <cell r="A33780">
            <v>44651</v>
          </cell>
          <cell r="C33780">
            <v>2.2000000000000002</v>
          </cell>
        </row>
        <row r="33781">
          <cell r="A33781">
            <v>44651</v>
          </cell>
          <cell r="C33781">
            <v>3</v>
          </cell>
        </row>
        <row r="33782">
          <cell r="A33782">
            <v>44651</v>
          </cell>
          <cell r="C33782">
            <v>4.0999999999999996</v>
          </cell>
        </row>
        <row r="33783">
          <cell r="A33783">
            <v>44651</v>
          </cell>
          <cell r="C33783">
            <v>4.9000000000000004</v>
          </cell>
        </row>
        <row r="33784">
          <cell r="A33784">
            <v>44651</v>
          </cell>
          <cell r="C33784">
            <v>5.7</v>
          </cell>
        </row>
        <row r="33785">
          <cell r="A33785">
            <v>44651</v>
          </cell>
          <cell r="C33785">
            <v>6.5</v>
          </cell>
        </row>
        <row r="33786">
          <cell r="A33786">
            <v>44651</v>
          </cell>
          <cell r="C33786">
            <v>6.9</v>
          </cell>
        </row>
        <row r="33787">
          <cell r="A33787">
            <v>44651</v>
          </cell>
          <cell r="C33787">
            <v>6.9</v>
          </cell>
        </row>
        <row r="33788">
          <cell r="A33788">
            <v>44651</v>
          </cell>
          <cell r="C33788">
            <v>6.4</v>
          </cell>
        </row>
        <row r="33789">
          <cell r="A33789">
            <v>44651</v>
          </cell>
          <cell r="C33789">
            <v>5.8</v>
          </cell>
        </row>
        <row r="33790">
          <cell r="A33790">
            <v>44651</v>
          </cell>
          <cell r="C33790">
            <v>5.0999999999999996</v>
          </cell>
        </row>
        <row r="33791">
          <cell r="A33791">
            <v>44651</v>
          </cell>
          <cell r="C33791">
            <v>4.5999999999999996</v>
          </cell>
        </row>
        <row r="33792">
          <cell r="A33792">
            <v>44651</v>
          </cell>
          <cell r="C33792">
            <v>4.0999999999999996</v>
          </cell>
        </row>
        <row r="33793">
          <cell r="A33793">
            <v>44651</v>
          </cell>
          <cell r="C33793">
            <v>3.6</v>
          </cell>
        </row>
        <row r="33794">
          <cell r="A33794">
            <v>44651</v>
          </cell>
          <cell r="C33794">
            <v>3.4</v>
          </cell>
        </row>
        <row r="33795">
          <cell r="A33795">
            <v>44651</v>
          </cell>
          <cell r="C33795">
            <v>3.1</v>
          </cell>
        </row>
        <row r="33796">
          <cell r="A33796">
            <v>44652</v>
          </cell>
          <cell r="C33796">
            <v>2.8</v>
          </cell>
        </row>
        <row r="33797">
          <cell r="A33797">
            <v>44652</v>
          </cell>
          <cell r="C33797">
            <v>2.5</v>
          </cell>
        </row>
        <row r="33798">
          <cell r="A33798">
            <v>44652</v>
          </cell>
          <cell r="C33798">
            <v>2.2000000000000002</v>
          </cell>
        </row>
        <row r="33799">
          <cell r="A33799">
            <v>44652</v>
          </cell>
          <cell r="C33799">
            <v>1.9</v>
          </cell>
        </row>
        <row r="33800">
          <cell r="A33800">
            <v>44652</v>
          </cell>
          <cell r="C33800">
            <v>1.9</v>
          </cell>
        </row>
        <row r="33801">
          <cell r="A33801">
            <v>44652</v>
          </cell>
          <cell r="C33801">
            <v>1.6</v>
          </cell>
        </row>
        <row r="33802">
          <cell r="A33802">
            <v>44652</v>
          </cell>
          <cell r="C33802">
            <v>1.7</v>
          </cell>
        </row>
        <row r="33803">
          <cell r="A33803">
            <v>44652</v>
          </cell>
          <cell r="C33803">
            <v>2.2000000000000002</v>
          </cell>
        </row>
        <row r="33804">
          <cell r="A33804">
            <v>44652</v>
          </cell>
          <cell r="C33804">
            <v>3.1</v>
          </cell>
        </row>
        <row r="33805">
          <cell r="A33805">
            <v>44652</v>
          </cell>
          <cell r="C33805">
            <v>4.3</v>
          </cell>
        </row>
        <row r="33806">
          <cell r="A33806">
            <v>44652</v>
          </cell>
          <cell r="C33806">
            <v>5.3</v>
          </cell>
        </row>
        <row r="33807">
          <cell r="A33807">
            <v>44652</v>
          </cell>
          <cell r="C33807">
            <v>6.1</v>
          </cell>
        </row>
        <row r="33808">
          <cell r="A33808">
            <v>44652</v>
          </cell>
          <cell r="C33808">
            <v>6.9</v>
          </cell>
        </row>
        <row r="33809">
          <cell r="A33809">
            <v>44652</v>
          </cell>
          <cell r="C33809">
            <v>7.4</v>
          </cell>
        </row>
        <row r="33810">
          <cell r="A33810">
            <v>44652</v>
          </cell>
          <cell r="C33810">
            <v>7.8</v>
          </cell>
        </row>
        <row r="33811">
          <cell r="A33811">
            <v>44652</v>
          </cell>
          <cell r="C33811">
            <v>7.7</v>
          </cell>
        </row>
        <row r="33812">
          <cell r="A33812">
            <v>44652</v>
          </cell>
          <cell r="C33812">
            <v>7.9</v>
          </cell>
        </row>
        <row r="33813">
          <cell r="A33813">
            <v>44652</v>
          </cell>
          <cell r="C33813">
            <v>7.4</v>
          </cell>
        </row>
        <row r="33814">
          <cell r="A33814">
            <v>44652</v>
          </cell>
          <cell r="C33814">
            <v>6.6</v>
          </cell>
        </row>
        <row r="33815">
          <cell r="A33815">
            <v>44652</v>
          </cell>
          <cell r="C33815">
            <v>5.7</v>
          </cell>
        </row>
        <row r="33816">
          <cell r="A33816">
            <v>44652</v>
          </cell>
          <cell r="C33816">
            <v>5</v>
          </cell>
        </row>
        <row r="33817">
          <cell r="A33817">
            <v>44652</v>
          </cell>
          <cell r="C33817">
            <v>4.3</v>
          </cell>
        </row>
        <row r="33818">
          <cell r="A33818">
            <v>44652</v>
          </cell>
          <cell r="C33818">
            <v>3.5</v>
          </cell>
        </row>
        <row r="33819">
          <cell r="A33819">
            <v>44652</v>
          </cell>
          <cell r="C33819">
            <v>3.2</v>
          </cell>
        </row>
        <row r="33820">
          <cell r="A33820">
            <v>44653</v>
          </cell>
          <cell r="C33820">
            <v>2.8</v>
          </cell>
        </row>
        <row r="33821">
          <cell r="A33821">
            <v>44653</v>
          </cell>
          <cell r="C33821">
            <v>2.4</v>
          </cell>
        </row>
        <row r="33822">
          <cell r="A33822">
            <v>44653</v>
          </cell>
          <cell r="C33822">
            <v>2.2999999999999998</v>
          </cell>
        </row>
        <row r="33823">
          <cell r="A33823">
            <v>44653</v>
          </cell>
          <cell r="C33823">
            <v>2</v>
          </cell>
        </row>
        <row r="33824">
          <cell r="A33824">
            <v>44653</v>
          </cell>
          <cell r="C33824">
            <v>1.8</v>
          </cell>
        </row>
        <row r="33825">
          <cell r="A33825">
            <v>44653</v>
          </cell>
          <cell r="C33825">
            <v>1.6</v>
          </cell>
        </row>
        <row r="33826">
          <cell r="A33826">
            <v>44653</v>
          </cell>
          <cell r="C33826">
            <v>2</v>
          </cell>
        </row>
        <row r="33827">
          <cell r="A33827">
            <v>44653</v>
          </cell>
          <cell r="C33827">
            <v>2.7</v>
          </cell>
        </row>
        <row r="33828">
          <cell r="A33828">
            <v>44653</v>
          </cell>
          <cell r="C33828">
            <v>3.8</v>
          </cell>
        </row>
        <row r="33829">
          <cell r="A33829">
            <v>44653</v>
          </cell>
          <cell r="C33829">
            <v>5</v>
          </cell>
        </row>
        <row r="33830">
          <cell r="A33830">
            <v>44653</v>
          </cell>
          <cell r="C33830">
            <v>6</v>
          </cell>
        </row>
        <row r="33831">
          <cell r="A33831">
            <v>44653</v>
          </cell>
          <cell r="C33831">
            <v>6.9</v>
          </cell>
        </row>
        <row r="33832">
          <cell r="A33832">
            <v>44653</v>
          </cell>
          <cell r="C33832">
            <v>7.4</v>
          </cell>
        </row>
        <row r="33833">
          <cell r="A33833">
            <v>44653</v>
          </cell>
          <cell r="C33833">
            <v>7.7</v>
          </cell>
        </row>
        <row r="33834">
          <cell r="A33834">
            <v>44653</v>
          </cell>
          <cell r="C33834">
            <v>8.1</v>
          </cell>
        </row>
        <row r="33835">
          <cell r="A33835">
            <v>44653</v>
          </cell>
          <cell r="C33835">
            <v>8</v>
          </cell>
        </row>
        <row r="33836">
          <cell r="A33836">
            <v>44653</v>
          </cell>
          <cell r="C33836">
            <v>7.7</v>
          </cell>
        </row>
        <row r="33837">
          <cell r="A33837">
            <v>44653</v>
          </cell>
          <cell r="C33837">
            <v>7.2</v>
          </cell>
        </row>
        <row r="33838">
          <cell r="A33838">
            <v>44653</v>
          </cell>
          <cell r="C33838">
            <v>6.4</v>
          </cell>
        </row>
        <row r="33839">
          <cell r="A33839">
            <v>44653</v>
          </cell>
          <cell r="C33839">
            <v>5.5</v>
          </cell>
        </row>
        <row r="33840">
          <cell r="A33840">
            <v>44653</v>
          </cell>
          <cell r="C33840">
            <v>4.7</v>
          </cell>
        </row>
        <row r="33841">
          <cell r="A33841">
            <v>44653</v>
          </cell>
          <cell r="C33841">
            <v>3.9</v>
          </cell>
        </row>
        <row r="33842">
          <cell r="A33842">
            <v>44653</v>
          </cell>
          <cell r="C33842">
            <v>3.4</v>
          </cell>
        </row>
        <row r="33843">
          <cell r="A33843">
            <v>44653</v>
          </cell>
          <cell r="C33843">
            <v>3.1</v>
          </cell>
        </row>
        <row r="33844">
          <cell r="A33844">
            <v>44654</v>
          </cell>
          <cell r="C33844">
            <v>2.6</v>
          </cell>
        </row>
        <row r="33845">
          <cell r="A33845">
            <v>44654</v>
          </cell>
          <cell r="C33845">
            <v>2</v>
          </cell>
        </row>
        <row r="33846">
          <cell r="A33846">
            <v>44654</v>
          </cell>
          <cell r="C33846">
            <v>1.5</v>
          </cell>
        </row>
        <row r="33847">
          <cell r="A33847">
            <v>44654</v>
          </cell>
          <cell r="C33847">
            <v>1.2</v>
          </cell>
        </row>
        <row r="33848">
          <cell r="A33848">
            <v>44654</v>
          </cell>
          <cell r="C33848">
            <v>0.9</v>
          </cell>
        </row>
        <row r="33849">
          <cell r="A33849">
            <v>44654</v>
          </cell>
          <cell r="C33849">
            <v>0.6</v>
          </cell>
        </row>
        <row r="33850">
          <cell r="A33850">
            <v>44654</v>
          </cell>
          <cell r="C33850">
            <v>1</v>
          </cell>
        </row>
        <row r="33851">
          <cell r="A33851">
            <v>44654</v>
          </cell>
          <cell r="C33851">
            <v>2.1</v>
          </cell>
        </row>
        <row r="33852">
          <cell r="A33852">
            <v>44654</v>
          </cell>
          <cell r="C33852">
            <v>3.7</v>
          </cell>
        </row>
        <row r="33853">
          <cell r="A33853">
            <v>44654</v>
          </cell>
          <cell r="C33853">
            <v>5.4</v>
          </cell>
        </row>
        <row r="33854">
          <cell r="A33854">
            <v>44654</v>
          </cell>
          <cell r="C33854">
            <v>6.8</v>
          </cell>
        </row>
        <row r="33855">
          <cell r="A33855">
            <v>44654</v>
          </cell>
          <cell r="C33855">
            <v>7.9</v>
          </cell>
        </row>
        <row r="33856">
          <cell r="A33856">
            <v>44654</v>
          </cell>
          <cell r="C33856">
            <v>8.6</v>
          </cell>
        </row>
        <row r="33857">
          <cell r="A33857">
            <v>44654</v>
          </cell>
          <cell r="C33857">
            <v>9.1</v>
          </cell>
        </row>
        <row r="33858">
          <cell r="A33858">
            <v>44654</v>
          </cell>
          <cell r="C33858">
            <v>9.3000000000000007</v>
          </cell>
        </row>
        <row r="33859">
          <cell r="A33859">
            <v>44654</v>
          </cell>
          <cell r="C33859">
            <v>9.3000000000000007</v>
          </cell>
        </row>
        <row r="33860">
          <cell r="A33860">
            <v>44654</v>
          </cell>
          <cell r="C33860">
            <v>9.1</v>
          </cell>
        </row>
        <row r="33861">
          <cell r="A33861">
            <v>44654</v>
          </cell>
          <cell r="C33861">
            <v>8.6999999999999993</v>
          </cell>
        </row>
        <row r="33862">
          <cell r="A33862">
            <v>44654</v>
          </cell>
          <cell r="C33862">
            <v>8</v>
          </cell>
        </row>
        <row r="33863">
          <cell r="A33863">
            <v>44654</v>
          </cell>
          <cell r="C33863">
            <v>7.1</v>
          </cell>
        </row>
        <row r="33864">
          <cell r="A33864">
            <v>44654</v>
          </cell>
          <cell r="C33864">
            <v>6.4</v>
          </cell>
        </row>
        <row r="33865">
          <cell r="A33865">
            <v>44654</v>
          </cell>
          <cell r="C33865">
            <v>5.9</v>
          </cell>
        </row>
        <row r="33866">
          <cell r="A33866">
            <v>44654</v>
          </cell>
          <cell r="C33866">
            <v>6</v>
          </cell>
        </row>
        <row r="33867">
          <cell r="A33867">
            <v>44654</v>
          </cell>
          <cell r="C33867">
            <v>6.1</v>
          </cell>
        </row>
        <row r="33868">
          <cell r="A33868">
            <v>44655</v>
          </cell>
          <cell r="C33868">
            <v>6.2</v>
          </cell>
        </row>
        <row r="33869">
          <cell r="A33869">
            <v>44655</v>
          </cell>
          <cell r="C33869">
            <v>6.3</v>
          </cell>
        </row>
        <row r="33870">
          <cell r="A33870">
            <v>44655</v>
          </cell>
          <cell r="C33870">
            <v>6.4</v>
          </cell>
        </row>
        <row r="33871">
          <cell r="A33871">
            <v>44655</v>
          </cell>
          <cell r="C33871">
            <v>6.6</v>
          </cell>
        </row>
        <row r="33872">
          <cell r="A33872">
            <v>44655</v>
          </cell>
          <cell r="C33872">
            <v>7</v>
          </cell>
        </row>
        <row r="33873">
          <cell r="A33873">
            <v>44655</v>
          </cell>
          <cell r="C33873">
            <v>7.1</v>
          </cell>
        </row>
        <row r="33874">
          <cell r="A33874">
            <v>44655</v>
          </cell>
          <cell r="C33874">
            <v>7.7</v>
          </cell>
        </row>
        <row r="33875">
          <cell r="A33875">
            <v>44655</v>
          </cell>
          <cell r="C33875">
            <v>8</v>
          </cell>
        </row>
        <row r="33876">
          <cell r="A33876">
            <v>44655</v>
          </cell>
          <cell r="C33876">
            <v>8.5</v>
          </cell>
        </row>
        <row r="33877">
          <cell r="A33877">
            <v>44655</v>
          </cell>
          <cell r="C33877">
            <v>9.3000000000000007</v>
          </cell>
        </row>
        <row r="33878">
          <cell r="A33878">
            <v>44655</v>
          </cell>
          <cell r="C33878">
            <v>10.199999999999999</v>
          </cell>
        </row>
        <row r="33879">
          <cell r="A33879">
            <v>44655</v>
          </cell>
          <cell r="C33879">
            <v>11</v>
          </cell>
        </row>
        <row r="33880">
          <cell r="A33880">
            <v>44655</v>
          </cell>
          <cell r="C33880">
            <v>11.8</v>
          </cell>
        </row>
        <row r="33881">
          <cell r="A33881">
            <v>44655</v>
          </cell>
          <cell r="C33881">
            <v>12.3</v>
          </cell>
        </row>
        <row r="33882">
          <cell r="A33882">
            <v>44655</v>
          </cell>
          <cell r="C33882">
            <v>12.6</v>
          </cell>
        </row>
        <row r="33883">
          <cell r="A33883">
            <v>44655</v>
          </cell>
          <cell r="C33883">
            <v>12.7</v>
          </cell>
        </row>
        <row r="33884">
          <cell r="A33884">
            <v>44655</v>
          </cell>
          <cell r="C33884">
            <v>12.7</v>
          </cell>
        </row>
        <row r="33885">
          <cell r="A33885">
            <v>44655</v>
          </cell>
          <cell r="C33885">
            <v>12.2</v>
          </cell>
        </row>
        <row r="33886">
          <cell r="A33886">
            <v>44655</v>
          </cell>
          <cell r="C33886">
            <v>11.8</v>
          </cell>
        </row>
        <row r="33887">
          <cell r="A33887">
            <v>44655</v>
          </cell>
          <cell r="C33887">
            <v>11.4</v>
          </cell>
        </row>
        <row r="33888">
          <cell r="A33888">
            <v>44655</v>
          </cell>
          <cell r="C33888">
            <v>11.2</v>
          </cell>
        </row>
        <row r="33889">
          <cell r="A33889">
            <v>44655</v>
          </cell>
          <cell r="C33889">
            <v>11.1</v>
          </cell>
        </row>
        <row r="33890">
          <cell r="A33890">
            <v>44655</v>
          </cell>
          <cell r="C33890">
            <v>11.3</v>
          </cell>
        </row>
        <row r="33891">
          <cell r="A33891">
            <v>44655</v>
          </cell>
          <cell r="C33891">
            <v>11.2</v>
          </cell>
        </row>
        <row r="33892">
          <cell r="A33892">
            <v>44656</v>
          </cell>
          <cell r="C33892">
            <v>11</v>
          </cell>
        </row>
        <row r="33893">
          <cell r="A33893">
            <v>44656</v>
          </cell>
          <cell r="C33893">
            <v>11</v>
          </cell>
        </row>
        <row r="33894">
          <cell r="A33894">
            <v>44656</v>
          </cell>
          <cell r="C33894">
            <v>11</v>
          </cell>
        </row>
        <row r="33895">
          <cell r="A33895">
            <v>44656</v>
          </cell>
          <cell r="C33895">
            <v>10.5</v>
          </cell>
        </row>
        <row r="33896">
          <cell r="A33896">
            <v>44656</v>
          </cell>
          <cell r="C33896">
            <v>10.4</v>
          </cell>
        </row>
        <row r="33897">
          <cell r="A33897">
            <v>44656</v>
          </cell>
          <cell r="C33897">
            <v>10.3</v>
          </cell>
        </row>
        <row r="33898">
          <cell r="A33898">
            <v>44656</v>
          </cell>
          <cell r="C33898">
            <v>10.3</v>
          </cell>
        </row>
        <row r="33899">
          <cell r="A33899">
            <v>44656</v>
          </cell>
          <cell r="C33899">
            <v>10.4</v>
          </cell>
        </row>
        <row r="33900">
          <cell r="A33900">
            <v>44656</v>
          </cell>
          <cell r="C33900">
            <v>10.7</v>
          </cell>
        </row>
        <row r="33901">
          <cell r="A33901">
            <v>44656</v>
          </cell>
          <cell r="C33901">
            <v>11.1</v>
          </cell>
        </row>
        <row r="33902">
          <cell r="A33902">
            <v>44656</v>
          </cell>
          <cell r="C33902">
            <v>11.4</v>
          </cell>
        </row>
        <row r="33903">
          <cell r="A33903">
            <v>44656</v>
          </cell>
          <cell r="C33903">
            <v>11.9</v>
          </cell>
        </row>
        <row r="33904">
          <cell r="A33904">
            <v>44656</v>
          </cell>
          <cell r="C33904">
            <v>12.3</v>
          </cell>
        </row>
        <row r="33905">
          <cell r="A33905">
            <v>44656</v>
          </cell>
          <cell r="C33905">
            <v>12.6</v>
          </cell>
        </row>
        <row r="33906">
          <cell r="A33906">
            <v>44656</v>
          </cell>
          <cell r="C33906">
            <v>12.4</v>
          </cell>
        </row>
        <row r="33907">
          <cell r="A33907">
            <v>44656</v>
          </cell>
          <cell r="C33907">
            <v>12.1</v>
          </cell>
        </row>
        <row r="33908">
          <cell r="A33908">
            <v>44656</v>
          </cell>
          <cell r="C33908">
            <v>11.8</v>
          </cell>
        </row>
        <row r="33909">
          <cell r="A33909">
            <v>44656</v>
          </cell>
          <cell r="C33909">
            <v>11.2</v>
          </cell>
        </row>
        <row r="33910">
          <cell r="A33910">
            <v>44656</v>
          </cell>
          <cell r="C33910">
            <v>10.6</v>
          </cell>
        </row>
        <row r="33911">
          <cell r="A33911">
            <v>44656</v>
          </cell>
          <cell r="C33911">
            <v>10</v>
          </cell>
        </row>
        <row r="33912">
          <cell r="A33912">
            <v>44656</v>
          </cell>
          <cell r="C33912">
            <v>9.6999999999999993</v>
          </cell>
        </row>
        <row r="33913">
          <cell r="A33913">
            <v>44656</v>
          </cell>
          <cell r="C33913">
            <v>9.6</v>
          </cell>
        </row>
        <row r="33914">
          <cell r="A33914">
            <v>44656</v>
          </cell>
          <cell r="C33914">
            <v>9.8000000000000007</v>
          </cell>
        </row>
        <row r="33915">
          <cell r="A33915">
            <v>44656</v>
          </cell>
          <cell r="C33915">
            <v>10</v>
          </cell>
        </row>
        <row r="33916">
          <cell r="A33916">
            <v>44657</v>
          </cell>
          <cell r="C33916">
            <v>10.1</v>
          </cell>
        </row>
        <row r="33917">
          <cell r="A33917">
            <v>44657</v>
          </cell>
          <cell r="C33917">
            <v>10.1</v>
          </cell>
        </row>
        <row r="33918">
          <cell r="A33918">
            <v>44657</v>
          </cell>
          <cell r="C33918">
            <v>10.199999999999999</v>
          </cell>
        </row>
        <row r="33919">
          <cell r="A33919">
            <v>44657</v>
          </cell>
          <cell r="C33919">
            <v>10</v>
          </cell>
        </row>
        <row r="33920">
          <cell r="A33920">
            <v>44657</v>
          </cell>
          <cell r="C33920">
            <v>10</v>
          </cell>
        </row>
        <row r="33921">
          <cell r="A33921">
            <v>44657</v>
          </cell>
          <cell r="C33921">
            <v>9.8000000000000007</v>
          </cell>
        </row>
        <row r="33922">
          <cell r="A33922">
            <v>44657</v>
          </cell>
          <cell r="C33922">
            <v>9.8000000000000007</v>
          </cell>
        </row>
        <row r="33923">
          <cell r="A33923">
            <v>44657</v>
          </cell>
          <cell r="C33923">
            <v>9.6</v>
          </cell>
        </row>
        <row r="33924">
          <cell r="A33924">
            <v>44657</v>
          </cell>
          <cell r="C33924">
            <v>9.6</v>
          </cell>
        </row>
        <row r="33925">
          <cell r="A33925">
            <v>44657</v>
          </cell>
          <cell r="C33925">
            <v>9.8000000000000007</v>
          </cell>
        </row>
        <row r="33926">
          <cell r="A33926">
            <v>44657</v>
          </cell>
          <cell r="C33926">
            <v>10</v>
          </cell>
        </row>
        <row r="33927">
          <cell r="A33927">
            <v>44657</v>
          </cell>
          <cell r="C33927">
            <v>10</v>
          </cell>
        </row>
        <row r="33928">
          <cell r="A33928">
            <v>44657</v>
          </cell>
          <cell r="C33928">
            <v>10</v>
          </cell>
        </row>
        <row r="33929">
          <cell r="A33929">
            <v>44657</v>
          </cell>
          <cell r="C33929">
            <v>10.199999999999999</v>
          </cell>
        </row>
        <row r="33930">
          <cell r="A33930">
            <v>44657</v>
          </cell>
          <cell r="C33930">
            <v>10.4</v>
          </cell>
        </row>
        <row r="33931">
          <cell r="A33931">
            <v>44657</v>
          </cell>
          <cell r="C33931">
            <v>10.6</v>
          </cell>
        </row>
        <row r="33932">
          <cell r="A33932">
            <v>44657</v>
          </cell>
          <cell r="C33932">
            <v>10.9</v>
          </cell>
        </row>
        <row r="33933">
          <cell r="A33933">
            <v>44657</v>
          </cell>
          <cell r="C33933">
            <v>10.199999999999999</v>
          </cell>
        </row>
        <row r="33934">
          <cell r="A33934">
            <v>44657</v>
          </cell>
          <cell r="C33934">
            <v>9.8000000000000007</v>
          </cell>
        </row>
        <row r="33935">
          <cell r="A33935">
            <v>44657</v>
          </cell>
          <cell r="C33935">
            <v>9.3000000000000007</v>
          </cell>
        </row>
        <row r="33936">
          <cell r="A33936">
            <v>44657</v>
          </cell>
          <cell r="C33936">
            <v>9.1999999999999993</v>
          </cell>
        </row>
        <row r="33937">
          <cell r="A33937">
            <v>44657</v>
          </cell>
          <cell r="C33937">
            <v>9.3000000000000007</v>
          </cell>
        </row>
        <row r="33938">
          <cell r="A33938">
            <v>44657</v>
          </cell>
          <cell r="C33938">
            <v>9.3000000000000007</v>
          </cell>
        </row>
        <row r="33939">
          <cell r="A33939">
            <v>44657</v>
          </cell>
          <cell r="C33939">
            <v>9.1</v>
          </cell>
        </row>
        <row r="33940">
          <cell r="A33940">
            <v>44658</v>
          </cell>
          <cell r="C33940">
            <v>9</v>
          </cell>
        </row>
        <row r="33941">
          <cell r="A33941">
            <v>44658</v>
          </cell>
          <cell r="C33941">
            <v>8.6</v>
          </cell>
        </row>
        <row r="33942">
          <cell r="A33942">
            <v>44658</v>
          </cell>
          <cell r="C33942">
            <v>8.4</v>
          </cell>
        </row>
        <row r="33943">
          <cell r="A33943">
            <v>44658</v>
          </cell>
          <cell r="C33943">
            <v>8</v>
          </cell>
        </row>
        <row r="33944">
          <cell r="A33944">
            <v>44658</v>
          </cell>
          <cell r="C33944">
            <v>7.9</v>
          </cell>
        </row>
        <row r="33945">
          <cell r="A33945">
            <v>44658</v>
          </cell>
          <cell r="C33945">
            <v>7.7</v>
          </cell>
        </row>
        <row r="33946">
          <cell r="A33946">
            <v>44658</v>
          </cell>
          <cell r="C33946">
            <v>7.6</v>
          </cell>
        </row>
        <row r="33947">
          <cell r="A33947">
            <v>44658</v>
          </cell>
          <cell r="C33947">
            <v>7.6</v>
          </cell>
        </row>
        <row r="33948">
          <cell r="A33948">
            <v>44658</v>
          </cell>
          <cell r="C33948">
            <v>8.1</v>
          </cell>
        </row>
        <row r="33949">
          <cell r="A33949">
            <v>44658</v>
          </cell>
          <cell r="C33949">
            <v>9</v>
          </cell>
        </row>
        <row r="33950">
          <cell r="A33950">
            <v>44658</v>
          </cell>
          <cell r="C33950">
            <v>9.8000000000000007</v>
          </cell>
        </row>
        <row r="33951">
          <cell r="A33951">
            <v>44658</v>
          </cell>
          <cell r="C33951">
            <v>10.1</v>
          </cell>
        </row>
        <row r="33952">
          <cell r="A33952">
            <v>44658</v>
          </cell>
          <cell r="C33952">
            <v>10.4</v>
          </cell>
        </row>
        <row r="33953">
          <cell r="A33953">
            <v>44658</v>
          </cell>
          <cell r="C33953">
            <v>10.3</v>
          </cell>
        </row>
        <row r="33954">
          <cell r="A33954">
            <v>44658</v>
          </cell>
          <cell r="C33954">
            <v>9.8000000000000007</v>
          </cell>
        </row>
        <row r="33955">
          <cell r="A33955">
            <v>44658</v>
          </cell>
          <cell r="C33955">
            <v>9.5</v>
          </cell>
        </row>
        <row r="33956">
          <cell r="A33956">
            <v>44658</v>
          </cell>
          <cell r="C33956">
            <v>9.1</v>
          </cell>
        </row>
        <row r="33957">
          <cell r="A33957">
            <v>44658</v>
          </cell>
          <cell r="C33957">
            <v>8.9</v>
          </cell>
        </row>
        <row r="33958">
          <cell r="A33958">
            <v>44658</v>
          </cell>
          <cell r="C33958">
            <v>8.1999999999999993</v>
          </cell>
        </row>
        <row r="33959">
          <cell r="A33959">
            <v>44658</v>
          </cell>
          <cell r="C33959">
            <v>7.4</v>
          </cell>
        </row>
        <row r="33960">
          <cell r="A33960">
            <v>44658</v>
          </cell>
          <cell r="C33960">
            <v>6.7</v>
          </cell>
        </row>
        <row r="33961">
          <cell r="A33961">
            <v>44658</v>
          </cell>
          <cell r="C33961">
            <v>6.1</v>
          </cell>
        </row>
        <row r="33962">
          <cell r="A33962">
            <v>44658</v>
          </cell>
          <cell r="C33962">
            <v>6</v>
          </cell>
        </row>
        <row r="33963">
          <cell r="A33963">
            <v>44658</v>
          </cell>
          <cell r="C33963">
            <v>5.8</v>
          </cell>
        </row>
        <row r="33964">
          <cell r="A33964">
            <v>44659</v>
          </cell>
          <cell r="C33964">
            <v>5.4</v>
          </cell>
        </row>
        <row r="33965">
          <cell r="A33965">
            <v>44659</v>
          </cell>
          <cell r="C33965">
            <v>5.0999999999999996</v>
          </cell>
        </row>
        <row r="33966">
          <cell r="A33966">
            <v>44659</v>
          </cell>
          <cell r="C33966">
            <v>5</v>
          </cell>
        </row>
        <row r="33967">
          <cell r="A33967">
            <v>44659</v>
          </cell>
          <cell r="C33967">
            <v>4.7</v>
          </cell>
        </row>
        <row r="33968">
          <cell r="A33968">
            <v>44659</v>
          </cell>
          <cell r="C33968">
            <v>4.2</v>
          </cell>
        </row>
        <row r="33969">
          <cell r="A33969">
            <v>44659</v>
          </cell>
          <cell r="C33969">
            <v>4.0999999999999996</v>
          </cell>
        </row>
        <row r="33970">
          <cell r="A33970">
            <v>44659</v>
          </cell>
          <cell r="C33970">
            <v>4.0999999999999996</v>
          </cell>
        </row>
        <row r="33971">
          <cell r="A33971">
            <v>44659</v>
          </cell>
          <cell r="C33971">
            <v>4.5</v>
          </cell>
        </row>
        <row r="33972">
          <cell r="A33972">
            <v>44659</v>
          </cell>
          <cell r="C33972">
            <v>5.3</v>
          </cell>
        </row>
        <row r="33973">
          <cell r="A33973">
            <v>44659</v>
          </cell>
          <cell r="C33973">
            <v>6.4</v>
          </cell>
        </row>
        <row r="33974">
          <cell r="A33974">
            <v>44659</v>
          </cell>
          <cell r="C33974">
            <v>7.2</v>
          </cell>
        </row>
        <row r="33975">
          <cell r="A33975">
            <v>44659</v>
          </cell>
          <cell r="C33975">
            <v>7.9</v>
          </cell>
        </row>
        <row r="33976">
          <cell r="A33976">
            <v>44659</v>
          </cell>
          <cell r="C33976">
            <v>8.6</v>
          </cell>
        </row>
        <row r="33977">
          <cell r="A33977">
            <v>44659</v>
          </cell>
          <cell r="C33977">
            <v>8.8000000000000007</v>
          </cell>
        </row>
        <row r="33978">
          <cell r="A33978">
            <v>44659</v>
          </cell>
          <cell r="C33978">
            <v>9.1999999999999993</v>
          </cell>
        </row>
        <row r="33979">
          <cell r="A33979">
            <v>44659</v>
          </cell>
          <cell r="C33979">
            <v>8.6</v>
          </cell>
        </row>
        <row r="33980">
          <cell r="A33980">
            <v>44659</v>
          </cell>
          <cell r="C33980">
            <v>8.6999999999999993</v>
          </cell>
        </row>
        <row r="33981">
          <cell r="A33981">
            <v>44659</v>
          </cell>
          <cell r="C33981">
            <v>8.1</v>
          </cell>
        </row>
        <row r="33982">
          <cell r="A33982">
            <v>44659</v>
          </cell>
          <cell r="C33982">
            <v>7.3</v>
          </cell>
        </row>
        <row r="33983">
          <cell r="A33983">
            <v>44659</v>
          </cell>
          <cell r="C33983">
            <v>6.7</v>
          </cell>
        </row>
        <row r="33984">
          <cell r="A33984">
            <v>44659</v>
          </cell>
          <cell r="C33984">
            <v>6.2</v>
          </cell>
        </row>
        <row r="33985">
          <cell r="A33985">
            <v>44659</v>
          </cell>
          <cell r="C33985">
            <v>5.5</v>
          </cell>
        </row>
        <row r="33986">
          <cell r="A33986">
            <v>44659</v>
          </cell>
          <cell r="C33986">
            <v>5</v>
          </cell>
        </row>
        <row r="33987">
          <cell r="A33987">
            <v>44659</v>
          </cell>
          <cell r="C33987">
            <v>4.7</v>
          </cell>
        </row>
        <row r="33988">
          <cell r="A33988">
            <v>44660</v>
          </cell>
          <cell r="C33988">
            <v>4.2</v>
          </cell>
        </row>
        <row r="33989">
          <cell r="A33989">
            <v>44660</v>
          </cell>
          <cell r="C33989">
            <v>3.8</v>
          </cell>
        </row>
        <row r="33990">
          <cell r="A33990">
            <v>44660</v>
          </cell>
          <cell r="C33990">
            <v>3.4</v>
          </cell>
        </row>
        <row r="33991">
          <cell r="A33991">
            <v>44660</v>
          </cell>
          <cell r="C33991">
            <v>3.1</v>
          </cell>
        </row>
        <row r="33992">
          <cell r="A33992">
            <v>44660</v>
          </cell>
          <cell r="C33992">
            <v>2.9</v>
          </cell>
        </row>
        <row r="33993">
          <cell r="A33993">
            <v>44660</v>
          </cell>
          <cell r="C33993">
            <v>2.8</v>
          </cell>
        </row>
        <row r="33994">
          <cell r="A33994">
            <v>44660</v>
          </cell>
          <cell r="C33994">
            <v>3.3</v>
          </cell>
        </row>
        <row r="33995">
          <cell r="A33995">
            <v>44660</v>
          </cell>
          <cell r="C33995">
            <v>4.3</v>
          </cell>
        </row>
        <row r="33996">
          <cell r="A33996">
            <v>44660</v>
          </cell>
          <cell r="C33996">
            <v>5.7</v>
          </cell>
        </row>
        <row r="33997">
          <cell r="A33997">
            <v>44660</v>
          </cell>
          <cell r="C33997">
            <v>7.2</v>
          </cell>
        </row>
        <row r="33998">
          <cell r="A33998">
            <v>44660</v>
          </cell>
          <cell r="C33998">
            <v>8.5</v>
          </cell>
        </row>
        <row r="33999">
          <cell r="A33999">
            <v>44660</v>
          </cell>
          <cell r="C33999">
            <v>9.4</v>
          </cell>
        </row>
        <row r="34000">
          <cell r="A34000">
            <v>44660</v>
          </cell>
          <cell r="C34000">
            <v>10.1</v>
          </cell>
        </row>
        <row r="34001">
          <cell r="A34001">
            <v>44660</v>
          </cell>
          <cell r="C34001">
            <v>10.4</v>
          </cell>
        </row>
        <row r="34002">
          <cell r="A34002">
            <v>44660</v>
          </cell>
          <cell r="C34002">
            <v>10.5</v>
          </cell>
        </row>
        <row r="34003">
          <cell r="A34003">
            <v>44660</v>
          </cell>
          <cell r="C34003">
            <v>10.4</v>
          </cell>
        </row>
        <row r="34004">
          <cell r="A34004">
            <v>44660</v>
          </cell>
          <cell r="C34004">
            <v>10.199999999999999</v>
          </cell>
        </row>
        <row r="34005">
          <cell r="A34005">
            <v>44660</v>
          </cell>
          <cell r="C34005">
            <v>9.6</v>
          </cell>
        </row>
        <row r="34006">
          <cell r="A34006">
            <v>44660</v>
          </cell>
          <cell r="C34006">
            <v>8.6999999999999993</v>
          </cell>
        </row>
        <row r="34007">
          <cell r="A34007">
            <v>44660</v>
          </cell>
          <cell r="C34007">
            <v>7.5</v>
          </cell>
        </row>
        <row r="34008">
          <cell r="A34008">
            <v>44660</v>
          </cell>
          <cell r="C34008">
            <v>6.4</v>
          </cell>
        </row>
        <row r="34009">
          <cell r="A34009">
            <v>44660</v>
          </cell>
          <cell r="C34009">
            <v>5.5</v>
          </cell>
        </row>
        <row r="34010">
          <cell r="A34010">
            <v>44660</v>
          </cell>
          <cell r="C34010">
            <v>4.5999999999999996</v>
          </cell>
        </row>
        <row r="34011">
          <cell r="A34011">
            <v>44660</v>
          </cell>
          <cell r="C34011">
            <v>4.2</v>
          </cell>
        </row>
        <row r="34012">
          <cell r="A34012">
            <v>44661</v>
          </cell>
          <cell r="C34012">
            <v>3.7</v>
          </cell>
        </row>
        <row r="34013">
          <cell r="A34013">
            <v>44661</v>
          </cell>
          <cell r="C34013">
            <v>3.2</v>
          </cell>
        </row>
        <row r="34014">
          <cell r="A34014">
            <v>44661</v>
          </cell>
          <cell r="C34014">
            <v>2.6</v>
          </cell>
        </row>
        <row r="34015">
          <cell r="A34015">
            <v>44661</v>
          </cell>
          <cell r="C34015">
            <v>2.2999999999999998</v>
          </cell>
        </row>
        <row r="34016">
          <cell r="A34016">
            <v>44661</v>
          </cell>
          <cell r="C34016">
            <v>2</v>
          </cell>
        </row>
        <row r="34017">
          <cell r="A34017">
            <v>44661</v>
          </cell>
          <cell r="C34017">
            <v>1.9</v>
          </cell>
        </row>
        <row r="34018">
          <cell r="A34018">
            <v>44661</v>
          </cell>
          <cell r="C34018">
            <v>2.4</v>
          </cell>
        </row>
        <row r="34019">
          <cell r="A34019">
            <v>44661</v>
          </cell>
          <cell r="C34019">
            <v>3.5</v>
          </cell>
        </row>
        <row r="34020">
          <cell r="A34020">
            <v>44661</v>
          </cell>
          <cell r="C34020">
            <v>5.3</v>
          </cell>
        </row>
        <row r="34021">
          <cell r="A34021">
            <v>44661</v>
          </cell>
          <cell r="C34021">
            <v>7.2</v>
          </cell>
        </row>
        <row r="34022">
          <cell r="A34022">
            <v>44661</v>
          </cell>
          <cell r="C34022">
            <v>9</v>
          </cell>
        </row>
        <row r="34023">
          <cell r="A34023">
            <v>44661</v>
          </cell>
          <cell r="C34023">
            <v>10.1</v>
          </cell>
        </row>
        <row r="34024">
          <cell r="A34024">
            <v>44661</v>
          </cell>
          <cell r="C34024">
            <v>10.9</v>
          </cell>
        </row>
        <row r="34025">
          <cell r="A34025">
            <v>44661</v>
          </cell>
          <cell r="C34025">
            <v>11.5</v>
          </cell>
        </row>
        <row r="34026">
          <cell r="A34026">
            <v>44661</v>
          </cell>
          <cell r="C34026">
            <v>12</v>
          </cell>
        </row>
        <row r="34027">
          <cell r="A34027">
            <v>44661</v>
          </cell>
          <cell r="C34027">
            <v>12.1</v>
          </cell>
        </row>
        <row r="34028">
          <cell r="A34028">
            <v>44661</v>
          </cell>
          <cell r="C34028">
            <v>11.6</v>
          </cell>
        </row>
        <row r="34029">
          <cell r="A34029">
            <v>44661</v>
          </cell>
          <cell r="C34029">
            <v>11.2</v>
          </cell>
        </row>
        <row r="34030">
          <cell r="A34030">
            <v>44661</v>
          </cell>
          <cell r="C34030">
            <v>10.7</v>
          </cell>
        </row>
        <row r="34031">
          <cell r="A34031">
            <v>44661</v>
          </cell>
          <cell r="C34031">
            <v>9.9</v>
          </cell>
        </row>
        <row r="34032">
          <cell r="A34032">
            <v>44661</v>
          </cell>
          <cell r="C34032">
            <v>9</v>
          </cell>
        </row>
        <row r="34033">
          <cell r="A34033">
            <v>44661</v>
          </cell>
          <cell r="C34033">
            <v>8.5</v>
          </cell>
        </row>
        <row r="34034">
          <cell r="A34034">
            <v>44661</v>
          </cell>
          <cell r="C34034">
            <v>8.1999999999999993</v>
          </cell>
        </row>
        <row r="34035">
          <cell r="A34035">
            <v>44661</v>
          </cell>
          <cell r="C34035">
            <v>7.8</v>
          </cell>
        </row>
        <row r="34036">
          <cell r="A34036">
            <v>44662</v>
          </cell>
          <cell r="C34036">
            <v>7.6</v>
          </cell>
        </row>
        <row r="34037">
          <cell r="A34037">
            <v>44662</v>
          </cell>
          <cell r="C34037">
            <v>7.2</v>
          </cell>
        </row>
        <row r="34038">
          <cell r="A34038">
            <v>44662</v>
          </cell>
          <cell r="C34038">
            <v>6.8</v>
          </cell>
        </row>
        <row r="34039">
          <cell r="A34039">
            <v>44662</v>
          </cell>
          <cell r="C34039">
            <v>6.5</v>
          </cell>
        </row>
        <row r="34040">
          <cell r="A34040">
            <v>44662</v>
          </cell>
          <cell r="C34040">
            <v>6.5</v>
          </cell>
        </row>
        <row r="34041">
          <cell r="A34041">
            <v>44662</v>
          </cell>
          <cell r="C34041">
            <v>6.2</v>
          </cell>
        </row>
        <row r="34042">
          <cell r="A34042">
            <v>44662</v>
          </cell>
          <cell r="C34042">
            <v>6.5</v>
          </cell>
        </row>
        <row r="34043">
          <cell r="A34043">
            <v>44662</v>
          </cell>
          <cell r="C34043">
            <v>7.3</v>
          </cell>
        </row>
        <row r="34044">
          <cell r="A34044">
            <v>44662</v>
          </cell>
          <cell r="C34044">
            <v>8.1999999999999993</v>
          </cell>
        </row>
        <row r="34045">
          <cell r="A34045">
            <v>44662</v>
          </cell>
          <cell r="C34045">
            <v>9.6</v>
          </cell>
        </row>
        <row r="34046">
          <cell r="A34046">
            <v>44662</v>
          </cell>
          <cell r="C34046">
            <v>11.1</v>
          </cell>
        </row>
        <row r="34047">
          <cell r="A34047">
            <v>44662</v>
          </cell>
          <cell r="C34047">
            <v>12.2</v>
          </cell>
        </row>
        <row r="34048">
          <cell r="A34048">
            <v>44662</v>
          </cell>
          <cell r="C34048">
            <v>13.3</v>
          </cell>
        </row>
        <row r="34049">
          <cell r="A34049">
            <v>44662</v>
          </cell>
          <cell r="C34049">
            <v>13.6</v>
          </cell>
        </row>
        <row r="34050">
          <cell r="A34050">
            <v>44662</v>
          </cell>
          <cell r="C34050">
            <v>14</v>
          </cell>
        </row>
        <row r="34051">
          <cell r="A34051">
            <v>44662</v>
          </cell>
          <cell r="C34051">
            <v>14.1</v>
          </cell>
        </row>
        <row r="34052">
          <cell r="A34052">
            <v>44662</v>
          </cell>
          <cell r="C34052">
            <v>14.2</v>
          </cell>
        </row>
        <row r="34053">
          <cell r="A34053">
            <v>44662</v>
          </cell>
          <cell r="C34053">
            <v>13.9</v>
          </cell>
        </row>
        <row r="34054">
          <cell r="A34054">
            <v>44662</v>
          </cell>
          <cell r="C34054">
            <v>13.4</v>
          </cell>
        </row>
        <row r="34055">
          <cell r="A34055">
            <v>44662</v>
          </cell>
          <cell r="C34055">
            <v>12.6</v>
          </cell>
        </row>
        <row r="34056">
          <cell r="A34056">
            <v>44662</v>
          </cell>
          <cell r="C34056">
            <v>11.8</v>
          </cell>
        </row>
        <row r="34057">
          <cell r="A34057">
            <v>44662</v>
          </cell>
          <cell r="C34057">
            <v>11.3</v>
          </cell>
        </row>
        <row r="34058">
          <cell r="A34058">
            <v>44662</v>
          </cell>
          <cell r="C34058">
            <v>11</v>
          </cell>
        </row>
        <row r="34059">
          <cell r="A34059">
            <v>44662</v>
          </cell>
          <cell r="C34059">
            <v>10.7</v>
          </cell>
        </row>
        <row r="34060">
          <cell r="A34060">
            <v>44663</v>
          </cell>
          <cell r="C34060">
            <v>10.5</v>
          </cell>
        </row>
        <row r="34061">
          <cell r="A34061">
            <v>44663</v>
          </cell>
          <cell r="C34061">
            <v>10.3</v>
          </cell>
        </row>
        <row r="34062">
          <cell r="A34062">
            <v>44663</v>
          </cell>
          <cell r="C34062">
            <v>10.199999999999999</v>
          </cell>
        </row>
        <row r="34063">
          <cell r="A34063">
            <v>44663</v>
          </cell>
          <cell r="C34063">
            <v>9.9</v>
          </cell>
        </row>
        <row r="34064">
          <cell r="A34064">
            <v>44663</v>
          </cell>
          <cell r="C34064">
            <v>9.6999999999999993</v>
          </cell>
        </row>
        <row r="34065">
          <cell r="A34065">
            <v>44663</v>
          </cell>
          <cell r="C34065">
            <v>9.6999999999999993</v>
          </cell>
        </row>
        <row r="34066">
          <cell r="A34066">
            <v>44663</v>
          </cell>
          <cell r="C34066">
            <v>10</v>
          </cell>
        </row>
        <row r="34067">
          <cell r="A34067">
            <v>44663</v>
          </cell>
          <cell r="C34067">
            <v>10.4</v>
          </cell>
        </row>
        <row r="34068">
          <cell r="A34068">
            <v>44663</v>
          </cell>
          <cell r="C34068">
            <v>10.8</v>
          </cell>
        </row>
        <row r="34069">
          <cell r="A34069">
            <v>44663</v>
          </cell>
          <cell r="C34069">
            <v>11.7</v>
          </cell>
        </row>
        <row r="34070">
          <cell r="A34070">
            <v>44663</v>
          </cell>
          <cell r="C34070">
            <v>12.5</v>
          </cell>
        </row>
        <row r="34071">
          <cell r="A34071">
            <v>44663</v>
          </cell>
          <cell r="C34071">
            <v>13.5</v>
          </cell>
        </row>
        <row r="34072">
          <cell r="A34072">
            <v>44663</v>
          </cell>
          <cell r="C34072">
            <v>14.7</v>
          </cell>
        </row>
        <row r="34073">
          <cell r="A34073">
            <v>44663</v>
          </cell>
          <cell r="C34073">
            <v>15.2</v>
          </cell>
        </row>
        <row r="34074">
          <cell r="A34074">
            <v>44663</v>
          </cell>
          <cell r="C34074">
            <v>15.5</v>
          </cell>
        </row>
        <row r="34075">
          <cell r="A34075">
            <v>44663</v>
          </cell>
          <cell r="C34075">
            <v>15.4</v>
          </cell>
        </row>
        <row r="34076">
          <cell r="A34076">
            <v>44663</v>
          </cell>
          <cell r="C34076">
            <v>15</v>
          </cell>
        </row>
        <row r="34077">
          <cell r="A34077">
            <v>44663</v>
          </cell>
          <cell r="C34077">
            <v>14.4</v>
          </cell>
        </row>
        <row r="34078">
          <cell r="A34078">
            <v>44663</v>
          </cell>
          <cell r="C34078">
            <v>13.5</v>
          </cell>
        </row>
        <row r="34079">
          <cell r="A34079">
            <v>44663</v>
          </cell>
          <cell r="C34079">
            <v>12.8</v>
          </cell>
        </row>
        <row r="34080">
          <cell r="A34080">
            <v>44663</v>
          </cell>
          <cell r="C34080">
            <v>12</v>
          </cell>
        </row>
        <row r="34081">
          <cell r="A34081">
            <v>44663</v>
          </cell>
          <cell r="C34081">
            <v>11.5</v>
          </cell>
        </row>
        <row r="34082">
          <cell r="A34082">
            <v>44663</v>
          </cell>
          <cell r="C34082">
            <v>11.2</v>
          </cell>
        </row>
        <row r="34083">
          <cell r="A34083">
            <v>44663</v>
          </cell>
          <cell r="C34083">
            <v>11</v>
          </cell>
        </row>
        <row r="34084">
          <cell r="A34084">
            <v>44664</v>
          </cell>
          <cell r="C34084">
            <v>10.8</v>
          </cell>
        </row>
        <row r="34085">
          <cell r="A34085">
            <v>44664</v>
          </cell>
          <cell r="C34085">
            <v>10.8</v>
          </cell>
        </row>
        <row r="34086">
          <cell r="A34086">
            <v>44664</v>
          </cell>
          <cell r="C34086">
            <v>10.6</v>
          </cell>
        </row>
        <row r="34087">
          <cell r="A34087">
            <v>44664</v>
          </cell>
          <cell r="C34087">
            <v>10.4</v>
          </cell>
        </row>
        <row r="34088">
          <cell r="A34088">
            <v>44664</v>
          </cell>
          <cell r="C34088">
            <v>10.3</v>
          </cell>
        </row>
        <row r="34089">
          <cell r="A34089">
            <v>44664</v>
          </cell>
          <cell r="C34089">
            <v>10.3</v>
          </cell>
        </row>
        <row r="34090">
          <cell r="A34090">
            <v>44664</v>
          </cell>
          <cell r="C34090">
            <v>10.5</v>
          </cell>
        </row>
        <row r="34091">
          <cell r="A34091">
            <v>44664</v>
          </cell>
          <cell r="C34091">
            <v>11.1</v>
          </cell>
        </row>
        <row r="34092">
          <cell r="A34092">
            <v>44664</v>
          </cell>
          <cell r="C34092">
            <v>11.8</v>
          </cell>
        </row>
        <row r="34093">
          <cell r="A34093">
            <v>44664</v>
          </cell>
          <cell r="C34093">
            <v>12.4</v>
          </cell>
        </row>
        <row r="34094">
          <cell r="A34094">
            <v>44664</v>
          </cell>
          <cell r="C34094">
            <v>13.2</v>
          </cell>
        </row>
        <row r="34095">
          <cell r="A34095">
            <v>44664</v>
          </cell>
          <cell r="C34095">
            <v>13.9</v>
          </cell>
        </row>
        <row r="34096">
          <cell r="A34096">
            <v>44664</v>
          </cell>
          <cell r="C34096">
            <v>14.5</v>
          </cell>
        </row>
        <row r="34097">
          <cell r="A34097">
            <v>44664</v>
          </cell>
          <cell r="C34097">
            <v>15</v>
          </cell>
        </row>
        <row r="34098">
          <cell r="A34098">
            <v>44664</v>
          </cell>
          <cell r="C34098">
            <v>15.2</v>
          </cell>
        </row>
        <row r="34099">
          <cell r="A34099">
            <v>44664</v>
          </cell>
          <cell r="C34099">
            <v>15.2</v>
          </cell>
        </row>
        <row r="34100">
          <cell r="A34100">
            <v>44664</v>
          </cell>
          <cell r="C34100">
            <v>15.2</v>
          </cell>
        </row>
        <row r="34101">
          <cell r="A34101">
            <v>44664</v>
          </cell>
          <cell r="C34101">
            <v>14.6</v>
          </cell>
        </row>
        <row r="34102">
          <cell r="A34102">
            <v>44664</v>
          </cell>
          <cell r="C34102">
            <v>13.8</v>
          </cell>
        </row>
        <row r="34103">
          <cell r="A34103">
            <v>44664</v>
          </cell>
          <cell r="C34103">
            <v>12.7</v>
          </cell>
        </row>
        <row r="34104">
          <cell r="A34104">
            <v>44664</v>
          </cell>
          <cell r="C34104">
            <v>11.6</v>
          </cell>
        </row>
        <row r="34105">
          <cell r="A34105">
            <v>44664</v>
          </cell>
          <cell r="C34105">
            <v>10.8</v>
          </cell>
        </row>
        <row r="34106">
          <cell r="A34106">
            <v>44664</v>
          </cell>
          <cell r="C34106">
            <v>10.199999999999999</v>
          </cell>
        </row>
        <row r="34107">
          <cell r="A34107">
            <v>44664</v>
          </cell>
          <cell r="C34107">
            <v>9.9</v>
          </cell>
        </row>
        <row r="34108">
          <cell r="A34108">
            <v>44665</v>
          </cell>
          <cell r="C34108">
            <v>9.6</v>
          </cell>
        </row>
        <row r="34109">
          <cell r="A34109">
            <v>44665</v>
          </cell>
          <cell r="C34109">
            <v>9.1999999999999993</v>
          </cell>
        </row>
        <row r="34110">
          <cell r="A34110">
            <v>44665</v>
          </cell>
          <cell r="C34110">
            <v>8.9</v>
          </cell>
        </row>
        <row r="34111">
          <cell r="A34111">
            <v>44665</v>
          </cell>
          <cell r="C34111">
            <v>8.6999999999999993</v>
          </cell>
        </row>
        <row r="34112">
          <cell r="A34112">
            <v>44665</v>
          </cell>
          <cell r="C34112">
            <v>8.3000000000000007</v>
          </cell>
        </row>
        <row r="34113">
          <cell r="A34113">
            <v>44665</v>
          </cell>
          <cell r="C34113">
            <v>8.1999999999999993</v>
          </cell>
        </row>
        <row r="34114">
          <cell r="A34114">
            <v>44665</v>
          </cell>
          <cell r="C34114">
            <v>8.6</v>
          </cell>
        </row>
        <row r="34115">
          <cell r="A34115">
            <v>44665</v>
          </cell>
          <cell r="C34115">
            <v>9.4</v>
          </cell>
        </row>
        <row r="34116">
          <cell r="A34116">
            <v>44665</v>
          </cell>
          <cell r="C34116">
            <v>10</v>
          </cell>
        </row>
        <row r="34117">
          <cell r="A34117">
            <v>44665</v>
          </cell>
          <cell r="C34117">
            <v>10.7</v>
          </cell>
        </row>
        <row r="34118">
          <cell r="A34118">
            <v>44665</v>
          </cell>
          <cell r="C34118">
            <v>12.4</v>
          </cell>
        </row>
        <row r="34119">
          <cell r="A34119">
            <v>44665</v>
          </cell>
          <cell r="C34119">
            <v>13.3</v>
          </cell>
        </row>
        <row r="34120">
          <cell r="A34120">
            <v>44665</v>
          </cell>
          <cell r="C34120">
            <v>14</v>
          </cell>
        </row>
        <row r="34121">
          <cell r="A34121">
            <v>44665</v>
          </cell>
          <cell r="C34121">
            <v>14.8</v>
          </cell>
        </row>
        <row r="34122">
          <cell r="A34122">
            <v>44665</v>
          </cell>
          <cell r="C34122">
            <v>15</v>
          </cell>
        </row>
        <row r="34123">
          <cell r="A34123">
            <v>44665</v>
          </cell>
          <cell r="C34123">
            <v>15.1</v>
          </cell>
        </row>
        <row r="34124">
          <cell r="A34124">
            <v>44665</v>
          </cell>
          <cell r="C34124">
            <v>15.1</v>
          </cell>
        </row>
        <row r="34125">
          <cell r="A34125">
            <v>44665</v>
          </cell>
          <cell r="C34125">
            <v>14.7</v>
          </cell>
        </row>
        <row r="34126">
          <cell r="A34126">
            <v>44665</v>
          </cell>
          <cell r="C34126">
            <v>14.1</v>
          </cell>
        </row>
        <row r="34127">
          <cell r="A34127">
            <v>44665</v>
          </cell>
          <cell r="C34127">
            <v>13.2</v>
          </cell>
        </row>
        <row r="34128">
          <cell r="A34128">
            <v>44665</v>
          </cell>
          <cell r="C34128">
            <v>12.2</v>
          </cell>
        </row>
        <row r="34129">
          <cell r="A34129">
            <v>44665</v>
          </cell>
          <cell r="C34129">
            <v>11.5</v>
          </cell>
        </row>
        <row r="34130">
          <cell r="A34130">
            <v>44665</v>
          </cell>
          <cell r="C34130">
            <v>11.2</v>
          </cell>
        </row>
        <row r="34131">
          <cell r="A34131">
            <v>44665</v>
          </cell>
          <cell r="C34131">
            <v>10.8</v>
          </cell>
        </row>
        <row r="34132">
          <cell r="A34132">
            <v>44666</v>
          </cell>
          <cell r="C34132">
            <v>10.4</v>
          </cell>
        </row>
        <row r="34133">
          <cell r="A34133">
            <v>44666</v>
          </cell>
          <cell r="C34133">
            <v>9.9</v>
          </cell>
        </row>
        <row r="34134">
          <cell r="A34134">
            <v>44666</v>
          </cell>
          <cell r="C34134">
            <v>9.5</v>
          </cell>
        </row>
        <row r="34135">
          <cell r="A34135">
            <v>44666</v>
          </cell>
          <cell r="C34135">
            <v>9.1</v>
          </cell>
        </row>
        <row r="34136">
          <cell r="A34136">
            <v>44666</v>
          </cell>
          <cell r="C34136">
            <v>8.8000000000000007</v>
          </cell>
        </row>
        <row r="34137">
          <cell r="A34137">
            <v>44666</v>
          </cell>
          <cell r="C34137">
            <v>8.8000000000000007</v>
          </cell>
        </row>
        <row r="34138">
          <cell r="A34138">
            <v>44666</v>
          </cell>
          <cell r="C34138">
            <v>9.1</v>
          </cell>
        </row>
        <row r="34139">
          <cell r="A34139">
            <v>44666</v>
          </cell>
          <cell r="C34139">
            <v>9.9</v>
          </cell>
        </row>
        <row r="34140">
          <cell r="A34140">
            <v>44666</v>
          </cell>
          <cell r="C34140">
            <v>11.1</v>
          </cell>
        </row>
        <row r="34141">
          <cell r="A34141">
            <v>44666</v>
          </cell>
          <cell r="C34141">
            <v>12.5</v>
          </cell>
        </row>
        <row r="34142">
          <cell r="A34142">
            <v>44666</v>
          </cell>
          <cell r="C34142">
            <v>14.9</v>
          </cell>
        </row>
        <row r="34143">
          <cell r="A34143">
            <v>44666</v>
          </cell>
          <cell r="C34143">
            <v>16.2</v>
          </cell>
        </row>
        <row r="34144">
          <cell r="A34144">
            <v>44666</v>
          </cell>
          <cell r="C34144">
            <v>17.100000000000001</v>
          </cell>
        </row>
        <row r="34145">
          <cell r="A34145">
            <v>44666</v>
          </cell>
          <cell r="C34145">
            <v>17.600000000000001</v>
          </cell>
        </row>
        <row r="34146">
          <cell r="A34146">
            <v>44666</v>
          </cell>
          <cell r="C34146">
            <v>17.7</v>
          </cell>
        </row>
        <row r="34147">
          <cell r="A34147">
            <v>44666</v>
          </cell>
          <cell r="C34147">
            <v>17.5</v>
          </cell>
        </row>
        <row r="34148">
          <cell r="A34148">
            <v>44666</v>
          </cell>
          <cell r="C34148">
            <v>18</v>
          </cell>
        </row>
        <row r="34149">
          <cell r="A34149">
            <v>44666</v>
          </cell>
          <cell r="C34149">
            <v>17.5</v>
          </cell>
        </row>
        <row r="34150">
          <cell r="A34150">
            <v>44666</v>
          </cell>
          <cell r="C34150">
            <v>16.3</v>
          </cell>
        </row>
        <row r="34151">
          <cell r="A34151">
            <v>44666</v>
          </cell>
          <cell r="C34151">
            <v>14.9</v>
          </cell>
        </row>
        <row r="34152">
          <cell r="A34152">
            <v>44666</v>
          </cell>
          <cell r="C34152">
            <v>13.7</v>
          </cell>
        </row>
        <row r="34153">
          <cell r="A34153">
            <v>44666</v>
          </cell>
          <cell r="C34153">
            <v>12.8</v>
          </cell>
        </row>
        <row r="34154">
          <cell r="A34154">
            <v>44666</v>
          </cell>
          <cell r="C34154">
            <v>11.9</v>
          </cell>
        </row>
        <row r="34155">
          <cell r="A34155">
            <v>44666</v>
          </cell>
          <cell r="C34155">
            <v>11.4</v>
          </cell>
        </row>
        <row r="34156">
          <cell r="A34156">
            <v>44667</v>
          </cell>
          <cell r="C34156">
            <v>10.9</v>
          </cell>
        </row>
        <row r="34157">
          <cell r="A34157">
            <v>44667</v>
          </cell>
          <cell r="C34157">
            <v>10.4</v>
          </cell>
        </row>
        <row r="34158">
          <cell r="A34158">
            <v>44667</v>
          </cell>
          <cell r="C34158">
            <v>10</v>
          </cell>
        </row>
        <row r="34159">
          <cell r="A34159">
            <v>44667</v>
          </cell>
          <cell r="C34159">
            <v>9.5</v>
          </cell>
        </row>
        <row r="34160">
          <cell r="A34160">
            <v>44667</v>
          </cell>
          <cell r="C34160">
            <v>8.9</v>
          </cell>
        </row>
        <row r="34161">
          <cell r="A34161">
            <v>44667</v>
          </cell>
          <cell r="C34161">
            <v>8.8000000000000007</v>
          </cell>
        </row>
        <row r="34162">
          <cell r="A34162">
            <v>44667</v>
          </cell>
          <cell r="C34162">
            <v>9.4</v>
          </cell>
        </row>
        <row r="34163">
          <cell r="A34163">
            <v>44667</v>
          </cell>
          <cell r="C34163">
            <v>10.1</v>
          </cell>
        </row>
        <row r="34164">
          <cell r="A34164">
            <v>44667</v>
          </cell>
          <cell r="C34164">
            <v>11.5</v>
          </cell>
        </row>
        <row r="34165">
          <cell r="A34165">
            <v>44667</v>
          </cell>
          <cell r="C34165">
            <v>13</v>
          </cell>
        </row>
        <row r="34166">
          <cell r="A34166">
            <v>44667</v>
          </cell>
          <cell r="C34166">
            <v>14.4</v>
          </cell>
        </row>
        <row r="34167">
          <cell r="A34167">
            <v>44667</v>
          </cell>
          <cell r="C34167">
            <v>15.9</v>
          </cell>
        </row>
        <row r="34168">
          <cell r="A34168">
            <v>44667</v>
          </cell>
          <cell r="C34168">
            <v>17.2</v>
          </cell>
        </row>
        <row r="34169">
          <cell r="A34169">
            <v>44667</v>
          </cell>
          <cell r="C34169">
            <v>18.2</v>
          </cell>
        </row>
        <row r="34170">
          <cell r="A34170">
            <v>44667</v>
          </cell>
          <cell r="C34170">
            <v>18.7</v>
          </cell>
        </row>
        <row r="34171">
          <cell r="A34171">
            <v>44667</v>
          </cell>
          <cell r="C34171">
            <v>19</v>
          </cell>
        </row>
        <row r="34172">
          <cell r="A34172">
            <v>44667</v>
          </cell>
          <cell r="C34172">
            <v>19.100000000000001</v>
          </cell>
        </row>
        <row r="34173">
          <cell r="A34173">
            <v>44667</v>
          </cell>
          <cell r="C34173">
            <v>18.5</v>
          </cell>
        </row>
        <row r="34174">
          <cell r="A34174">
            <v>44667</v>
          </cell>
          <cell r="C34174">
            <v>17.5</v>
          </cell>
        </row>
        <row r="34175">
          <cell r="A34175">
            <v>44667</v>
          </cell>
          <cell r="C34175">
            <v>16.2</v>
          </cell>
        </row>
        <row r="34176">
          <cell r="A34176">
            <v>44667</v>
          </cell>
          <cell r="C34176">
            <v>14.6</v>
          </cell>
        </row>
        <row r="34177">
          <cell r="A34177">
            <v>44667</v>
          </cell>
          <cell r="C34177">
            <v>13.6</v>
          </cell>
        </row>
        <row r="34178">
          <cell r="A34178">
            <v>44667</v>
          </cell>
          <cell r="C34178">
            <v>12.4</v>
          </cell>
        </row>
        <row r="34179">
          <cell r="A34179">
            <v>44667</v>
          </cell>
          <cell r="C34179">
            <v>11.8</v>
          </cell>
        </row>
        <row r="34180">
          <cell r="A34180">
            <v>44668</v>
          </cell>
          <cell r="C34180">
            <v>11.1</v>
          </cell>
        </row>
        <row r="34181">
          <cell r="A34181">
            <v>44668</v>
          </cell>
          <cell r="C34181">
            <v>10.3</v>
          </cell>
        </row>
        <row r="34182">
          <cell r="A34182">
            <v>44668</v>
          </cell>
          <cell r="C34182">
            <v>9.6999999999999993</v>
          </cell>
        </row>
        <row r="34183">
          <cell r="A34183">
            <v>44668</v>
          </cell>
          <cell r="C34183">
            <v>9.1</v>
          </cell>
        </row>
        <row r="34184">
          <cell r="A34184">
            <v>44668</v>
          </cell>
          <cell r="C34184">
            <v>8.6999999999999993</v>
          </cell>
        </row>
        <row r="34185">
          <cell r="A34185">
            <v>44668</v>
          </cell>
          <cell r="C34185">
            <v>8.5</v>
          </cell>
        </row>
        <row r="34186">
          <cell r="A34186">
            <v>44668</v>
          </cell>
          <cell r="C34186">
            <v>9</v>
          </cell>
        </row>
        <row r="34187">
          <cell r="A34187">
            <v>44668</v>
          </cell>
          <cell r="C34187">
            <v>9.8000000000000007</v>
          </cell>
        </row>
        <row r="34188">
          <cell r="A34188">
            <v>44668</v>
          </cell>
          <cell r="C34188">
            <v>11.3</v>
          </cell>
        </row>
        <row r="34189">
          <cell r="A34189">
            <v>44668</v>
          </cell>
          <cell r="C34189">
            <v>13.2</v>
          </cell>
        </row>
        <row r="34190">
          <cell r="A34190">
            <v>44668</v>
          </cell>
          <cell r="C34190">
            <v>14.7</v>
          </cell>
        </row>
        <row r="34191">
          <cell r="A34191">
            <v>44668</v>
          </cell>
          <cell r="C34191">
            <v>15.9</v>
          </cell>
        </row>
        <row r="34192">
          <cell r="A34192">
            <v>44668</v>
          </cell>
          <cell r="C34192">
            <v>17</v>
          </cell>
        </row>
        <row r="34193">
          <cell r="A34193">
            <v>44668</v>
          </cell>
          <cell r="C34193">
            <v>17.5</v>
          </cell>
        </row>
        <row r="34194">
          <cell r="A34194">
            <v>44668</v>
          </cell>
          <cell r="C34194">
            <v>18</v>
          </cell>
        </row>
        <row r="34195">
          <cell r="A34195">
            <v>44668</v>
          </cell>
          <cell r="C34195">
            <v>17.3</v>
          </cell>
        </row>
        <row r="34196">
          <cell r="A34196">
            <v>44668</v>
          </cell>
          <cell r="C34196">
            <v>16.399999999999999</v>
          </cell>
        </row>
        <row r="34197">
          <cell r="A34197">
            <v>44668</v>
          </cell>
          <cell r="C34197">
            <v>15.5</v>
          </cell>
        </row>
        <row r="34198">
          <cell r="A34198">
            <v>44668</v>
          </cell>
          <cell r="C34198">
            <v>14.4</v>
          </cell>
        </row>
        <row r="34199">
          <cell r="A34199">
            <v>44668</v>
          </cell>
          <cell r="C34199">
            <v>13.5</v>
          </cell>
        </row>
        <row r="34200">
          <cell r="A34200">
            <v>44668</v>
          </cell>
          <cell r="C34200">
            <v>12.5</v>
          </cell>
        </row>
        <row r="34201">
          <cell r="A34201">
            <v>44668</v>
          </cell>
          <cell r="C34201">
            <v>11.7</v>
          </cell>
        </row>
        <row r="34202">
          <cell r="A34202">
            <v>44668</v>
          </cell>
          <cell r="C34202">
            <v>10.6</v>
          </cell>
        </row>
        <row r="34203">
          <cell r="A34203">
            <v>44668</v>
          </cell>
          <cell r="C34203">
            <v>10.199999999999999</v>
          </cell>
        </row>
        <row r="34204">
          <cell r="A34204">
            <v>44669</v>
          </cell>
          <cell r="C34204">
            <v>9.6999999999999993</v>
          </cell>
        </row>
        <row r="34205">
          <cell r="A34205">
            <v>44669</v>
          </cell>
          <cell r="C34205">
            <v>9.1999999999999993</v>
          </cell>
        </row>
        <row r="34206">
          <cell r="A34206">
            <v>44669</v>
          </cell>
          <cell r="C34206">
            <v>8.8000000000000007</v>
          </cell>
        </row>
        <row r="34207">
          <cell r="A34207">
            <v>44669</v>
          </cell>
          <cell r="C34207">
            <v>8.5</v>
          </cell>
        </row>
        <row r="34208">
          <cell r="A34208">
            <v>44669</v>
          </cell>
          <cell r="C34208">
            <v>8.1</v>
          </cell>
        </row>
        <row r="34209">
          <cell r="A34209">
            <v>44669</v>
          </cell>
          <cell r="C34209">
            <v>7.9</v>
          </cell>
        </row>
        <row r="34210">
          <cell r="A34210">
            <v>44669</v>
          </cell>
          <cell r="C34210">
            <v>8.3000000000000007</v>
          </cell>
        </row>
        <row r="34211">
          <cell r="A34211">
            <v>44669</v>
          </cell>
          <cell r="C34211">
            <v>9.1999999999999993</v>
          </cell>
        </row>
        <row r="34212">
          <cell r="A34212">
            <v>44669</v>
          </cell>
          <cell r="C34212">
            <v>10</v>
          </cell>
        </row>
        <row r="34213">
          <cell r="A34213">
            <v>44669</v>
          </cell>
          <cell r="C34213">
            <v>11.1</v>
          </cell>
        </row>
        <row r="34214">
          <cell r="A34214">
            <v>44669</v>
          </cell>
          <cell r="C34214">
            <v>11.9</v>
          </cell>
        </row>
        <row r="34215">
          <cell r="A34215">
            <v>44669</v>
          </cell>
          <cell r="C34215">
            <v>12.3</v>
          </cell>
        </row>
        <row r="34216">
          <cell r="A34216">
            <v>44669</v>
          </cell>
          <cell r="C34216">
            <v>12.6</v>
          </cell>
        </row>
        <row r="34217">
          <cell r="A34217">
            <v>44669</v>
          </cell>
          <cell r="C34217">
            <v>12.9</v>
          </cell>
        </row>
        <row r="34218">
          <cell r="A34218">
            <v>44669</v>
          </cell>
          <cell r="C34218">
            <v>12.8</v>
          </cell>
        </row>
        <row r="34219">
          <cell r="A34219">
            <v>44669</v>
          </cell>
          <cell r="C34219">
            <v>12.8</v>
          </cell>
        </row>
        <row r="34220">
          <cell r="A34220">
            <v>44669</v>
          </cell>
          <cell r="C34220">
            <v>12.3</v>
          </cell>
        </row>
        <row r="34221">
          <cell r="A34221">
            <v>44669</v>
          </cell>
          <cell r="C34221">
            <v>11.7</v>
          </cell>
        </row>
        <row r="34222">
          <cell r="A34222">
            <v>44669</v>
          </cell>
          <cell r="C34222">
            <v>11</v>
          </cell>
        </row>
        <row r="34223">
          <cell r="A34223">
            <v>44669</v>
          </cell>
          <cell r="C34223">
            <v>10.1</v>
          </cell>
        </row>
        <row r="34224">
          <cell r="A34224">
            <v>44669</v>
          </cell>
          <cell r="C34224">
            <v>9.1999999999999993</v>
          </cell>
        </row>
        <row r="34225">
          <cell r="A34225">
            <v>44669</v>
          </cell>
          <cell r="C34225">
            <v>8.6</v>
          </cell>
        </row>
        <row r="34226">
          <cell r="A34226">
            <v>44669</v>
          </cell>
          <cell r="C34226">
            <v>8.1</v>
          </cell>
        </row>
        <row r="34227">
          <cell r="A34227">
            <v>44669</v>
          </cell>
          <cell r="C34227">
            <v>7.7</v>
          </cell>
        </row>
        <row r="34228">
          <cell r="A34228">
            <v>44670</v>
          </cell>
          <cell r="C34228">
            <v>7.2</v>
          </cell>
        </row>
        <row r="34229">
          <cell r="A34229">
            <v>44670</v>
          </cell>
          <cell r="C34229">
            <v>6.6</v>
          </cell>
        </row>
        <row r="34230">
          <cell r="A34230">
            <v>44670</v>
          </cell>
          <cell r="C34230">
            <v>6.2</v>
          </cell>
        </row>
        <row r="34231">
          <cell r="A34231">
            <v>44670</v>
          </cell>
          <cell r="C34231">
            <v>6</v>
          </cell>
        </row>
        <row r="34232">
          <cell r="A34232">
            <v>44670</v>
          </cell>
          <cell r="C34232">
            <v>5.5</v>
          </cell>
        </row>
        <row r="34233">
          <cell r="A34233">
            <v>44670</v>
          </cell>
          <cell r="C34233">
            <v>5.4</v>
          </cell>
        </row>
        <row r="34234">
          <cell r="A34234">
            <v>44670</v>
          </cell>
          <cell r="C34234">
            <v>6.1</v>
          </cell>
        </row>
        <row r="34235">
          <cell r="A34235">
            <v>44670</v>
          </cell>
          <cell r="C34235">
            <v>7.1</v>
          </cell>
        </row>
        <row r="34236">
          <cell r="A34236">
            <v>44670</v>
          </cell>
          <cell r="C34236">
            <v>8.3000000000000007</v>
          </cell>
        </row>
        <row r="34237">
          <cell r="A34237">
            <v>44670</v>
          </cell>
          <cell r="C34237">
            <v>9.6</v>
          </cell>
        </row>
        <row r="34238">
          <cell r="A34238">
            <v>44670</v>
          </cell>
          <cell r="C34238">
            <v>10.4</v>
          </cell>
        </row>
        <row r="34239">
          <cell r="A34239">
            <v>44670</v>
          </cell>
          <cell r="C34239">
            <v>11.1</v>
          </cell>
        </row>
        <row r="34240">
          <cell r="A34240">
            <v>44670</v>
          </cell>
          <cell r="C34240">
            <v>11.8</v>
          </cell>
        </row>
        <row r="34241">
          <cell r="A34241">
            <v>44670</v>
          </cell>
          <cell r="C34241">
            <v>12.2</v>
          </cell>
        </row>
        <row r="34242">
          <cell r="A34242">
            <v>44670</v>
          </cell>
          <cell r="C34242">
            <v>12.7</v>
          </cell>
        </row>
        <row r="34243">
          <cell r="A34243">
            <v>44670</v>
          </cell>
          <cell r="C34243">
            <v>12.8</v>
          </cell>
        </row>
        <row r="34244">
          <cell r="A34244">
            <v>44670</v>
          </cell>
          <cell r="C34244">
            <v>12.8</v>
          </cell>
        </row>
        <row r="34245">
          <cell r="A34245">
            <v>44670</v>
          </cell>
          <cell r="C34245">
            <v>12.2</v>
          </cell>
        </row>
        <row r="34246">
          <cell r="A34246">
            <v>44670</v>
          </cell>
          <cell r="C34246">
            <v>11.5</v>
          </cell>
        </row>
        <row r="34247">
          <cell r="A34247">
            <v>44670</v>
          </cell>
          <cell r="C34247">
            <v>10.9</v>
          </cell>
        </row>
        <row r="34248">
          <cell r="A34248">
            <v>44670</v>
          </cell>
          <cell r="C34248">
            <v>10.4</v>
          </cell>
        </row>
        <row r="34249">
          <cell r="A34249">
            <v>44670</v>
          </cell>
          <cell r="C34249">
            <v>9.9</v>
          </cell>
        </row>
        <row r="34250">
          <cell r="A34250">
            <v>44670</v>
          </cell>
          <cell r="C34250">
            <v>9.4</v>
          </cell>
        </row>
        <row r="34251">
          <cell r="A34251">
            <v>44670</v>
          </cell>
          <cell r="C34251">
            <v>8.9</v>
          </cell>
        </row>
        <row r="34252">
          <cell r="A34252">
            <v>44671</v>
          </cell>
          <cell r="C34252">
            <v>8.4</v>
          </cell>
        </row>
        <row r="34253">
          <cell r="A34253">
            <v>44671</v>
          </cell>
          <cell r="C34253">
            <v>8.1</v>
          </cell>
        </row>
        <row r="34254">
          <cell r="A34254">
            <v>44671</v>
          </cell>
          <cell r="C34254">
            <v>8</v>
          </cell>
        </row>
        <row r="34255">
          <cell r="A34255">
            <v>44671</v>
          </cell>
          <cell r="C34255">
            <v>7.7</v>
          </cell>
        </row>
        <row r="34256">
          <cell r="A34256">
            <v>44671</v>
          </cell>
          <cell r="C34256">
            <v>7.5</v>
          </cell>
        </row>
        <row r="34257">
          <cell r="A34257">
            <v>44671</v>
          </cell>
          <cell r="C34257">
            <v>7.5</v>
          </cell>
        </row>
        <row r="34258">
          <cell r="A34258">
            <v>44671</v>
          </cell>
          <cell r="C34258">
            <v>7.6</v>
          </cell>
        </row>
        <row r="34259">
          <cell r="A34259">
            <v>44671</v>
          </cell>
          <cell r="C34259">
            <v>8.1999999999999993</v>
          </cell>
        </row>
        <row r="34260">
          <cell r="A34260">
            <v>44671</v>
          </cell>
          <cell r="C34260">
            <v>8.9</v>
          </cell>
        </row>
        <row r="34261">
          <cell r="A34261">
            <v>44671</v>
          </cell>
          <cell r="C34261">
            <v>9.9</v>
          </cell>
        </row>
        <row r="34262">
          <cell r="A34262">
            <v>44671</v>
          </cell>
          <cell r="C34262">
            <v>11</v>
          </cell>
        </row>
        <row r="34263">
          <cell r="A34263">
            <v>44671</v>
          </cell>
          <cell r="C34263">
            <v>12.1</v>
          </cell>
        </row>
        <row r="34264">
          <cell r="A34264">
            <v>44671</v>
          </cell>
          <cell r="C34264">
            <v>13.5</v>
          </cell>
        </row>
        <row r="34265">
          <cell r="A34265">
            <v>44671</v>
          </cell>
          <cell r="C34265">
            <v>14.4</v>
          </cell>
        </row>
        <row r="34266">
          <cell r="A34266">
            <v>44671</v>
          </cell>
          <cell r="C34266">
            <v>15.1</v>
          </cell>
        </row>
        <row r="34267">
          <cell r="A34267">
            <v>44671</v>
          </cell>
          <cell r="C34267">
            <v>15.8</v>
          </cell>
        </row>
        <row r="34268">
          <cell r="A34268">
            <v>44671</v>
          </cell>
          <cell r="C34268">
            <v>16.899999999999999</v>
          </cell>
        </row>
        <row r="34269">
          <cell r="A34269">
            <v>44671</v>
          </cell>
          <cell r="C34269">
            <v>16.3</v>
          </cell>
        </row>
        <row r="34270">
          <cell r="A34270">
            <v>44671</v>
          </cell>
          <cell r="C34270">
            <v>15.5</v>
          </cell>
        </row>
        <row r="34271">
          <cell r="A34271">
            <v>44671</v>
          </cell>
          <cell r="C34271">
            <v>14.3</v>
          </cell>
        </row>
        <row r="34272">
          <cell r="A34272">
            <v>44671</v>
          </cell>
          <cell r="C34272">
            <v>13.2</v>
          </cell>
        </row>
        <row r="34273">
          <cell r="A34273">
            <v>44671</v>
          </cell>
          <cell r="C34273">
            <v>12.1</v>
          </cell>
        </row>
        <row r="34274">
          <cell r="A34274">
            <v>44671</v>
          </cell>
          <cell r="C34274">
            <v>11.4</v>
          </cell>
        </row>
        <row r="34275">
          <cell r="A34275">
            <v>44671</v>
          </cell>
          <cell r="C34275">
            <v>10.7</v>
          </cell>
        </row>
        <row r="34276">
          <cell r="A34276">
            <v>44672</v>
          </cell>
          <cell r="C34276">
            <v>9.9</v>
          </cell>
        </row>
        <row r="34277">
          <cell r="A34277">
            <v>44672</v>
          </cell>
          <cell r="C34277">
            <v>9.1</v>
          </cell>
        </row>
        <row r="34278">
          <cell r="A34278">
            <v>44672</v>
          </cell>
          <cell r="C34278">
            <v>8.6</v>
          </cell>
        </row>
        <row r="34279">
          <cell r="A34279">
            <v>44672</v>
          </cell>
          <cell r="C34279">
            <v>8</v>
          </cell>
        </row>
        <row r="34280">
          <cell r="A34280">
            <v>44672</v>
          </cell>
          <cell r="C34280">
            <v>7.7</v>
          </cell>
        </row>
        <row r="34281">
          <cell r="A34281">
            <v>44672</v>
          </cell>
          <cell r="C34281">
            <v>7.5</v>
          </cell>
        </row>
        <row r="34282">
          <cell r="A34282">
            <v>44672</v>
          </cell>
          <cell r="C34282">
            <v>8</v>
          </cell>
        </row>
        <row r="34283">
          <cell r="A34283">
            <v>44672</v>
          </cell>
          <cell r="C34283">
            <v>8.9</v>
          </cell>
        </row>
        <row r="34284">
          <cell r="A34284">
            <v>44672</v>
          </cell>
          <cell r="C34284">
            <v>9.8000000000000007</v>
          </cell>
        </row>
        <row r="34285">
          <cell r="A34285">
            <v>44672</v>
          </cell>
          <cell r="C34285">
            <v>11.1</v>
          </cell>
        </row>
        <row r="34286">
          <cell r="A34286">
            <v>44672</v>
          </cell>
          <cell r="C34286">
            <v>12.6</v>
          </cell>
        </row>
        <row r="34287">
          <cell r="A34287">
            <v>44672</v>
          </cell>
          <cell r="C34287">
            <v>14</v>
          </cell>
        </row>
        <row r="34288">
          <cell r="A34288">
            <v>44672</v>
          </cell>
          <cell r="C34288">
            <v>15.4</v>
          </cell>
        </row>
        <row r="34289">
          <cell r="A34289">
            <v>44672</v>
          </cell>
          <cell r="C34289">
            <v>16.2</v>
          </cell>
        </row>
        <row r="34290">
          <cell r="A34290">
            <v>44672</v>
          </cell>
          <cell r="C34290">
            <v>16.8</v>
          </cell>
        </row>
        <row r="34291">
          <cell r="A34291">
            <v>44672</v>
          </cell>
          <cell r="C34291">
            <v>17.2</v>
          </cell>
        </row>
        <row r="34292">
          <cell r="A34292">
            <v>44672</v>
          </cell>
          <cell r="C34292">
            <v>18</v>
          </cell>
        </row>
        <row r="34293">
          <cell r="A34293">
            <v>44672</v>
          </cell>
          <cell r="C34293">
            <v>17.399999999999999</v>
          </cell>
        </row>
        <row r="34294">
          <cell r="A34294">
            <v>44672</v>
          </cell>
          <cell r="C34294">
            <v>16.5</v>
          </cell>
        </row>
        <row r="34295">
          <cell r="A34295">
            <v>44672</v>
          </cell>
          <cell r="C34295">
            <v>15.2</v>
          </cell>
        </row>
        <row r="34296">
          <cell r="A34296">
            <v>44672</v>
          </cell>
          <cell r="C34296">
            <v>13.9</v>
          </cell>
        </row>
        <row r="34297">
          <cell r="A34297">
            <v>44672</v>
          </cell>
          <cell r="C34297">
            <v>12.6</v>
          </cell>
        </row>
        <row r="34298">
          <cell r="A34298">
            <v>44672</v>
          </cell>
          <cell r="C34298">
            <v>11.6</v>
          </cell>
        </row>
        <row r="34299">
          <cell r="A34299">
            <v>44672</v>
          </cell>
          <cell r="C34299">
            <v>10.5</v>
          </cell>
        </row>
        <row r="34300">
          <cell r="A34300">
            <v>44673</v>
          </cell>
          <cell r="C34300">
            <v>9.6999999999999993</v>
          </cell>
        </row>
        <row r="34301">
          <cell r="A34301">
            <v>44673</v>
          </cell>
          <cell r="C34301">
            <v>8.9</v>
          </cell>
        </row>
        <row r="34302">
          <cell r="A34302">
            <v>44673</v>
          </cell>
          <cell r="C34302">
            <v>8.3000000000000007</v>
          </cell>
        </row>
        <row r="34303">
          <cell r="A34303">
            <v>44673</v>
          </cell>
          <cell r="C34303">
            <v>8</v>
          </cell>
        </row>
        <row r="34304">
          <cell r="A34304">
            <v>44673</v>
          </cell>
          <cell r="C34304">
            <v>7.6</v>
          </cell>
        </row>
        <row r="34305">
          <cell r="A34305">
            <v>44673</v>
          </cell>
          <cell r="C34305">
            <v>7.6</v>
          </cell>
        </row>
        <row r="34306">
          <cell r="A34306">
            <v>44673</v>
          </cell>
          <cell r="C34306">
            <v>7.8</v>
          </cell>
        </row>
        <row r="34307">
          <cell r="A34307">
            <v>44673</v>
          </cell>
          <cell r="C34307">
            <v>8.5</v>
          </cell>
        </row>
        <row r="34308">
          <cell r="A34308">
            <v>44673</v>
          </cell>
          <cell r="C34308">
            <v>8.9</v>
          </cell>
        </row>
        <row r="34309">
          <cell r="A34309">
            <v>44673</v>
          </cell>
          <cell r="C34309">
            <v>9.6</v>
          </cell>
        </row>
        <row r="34310">
          <cell r="A34310">
            <v>44673</v>
          </cell>
          <cell r="C34310">
            <v>10.4</v>
          </cell>
        </row>
        <row r="34311">
          <cell r="A34311">
            <v>44673</v>
          </cell>
          <cell r="C34311">
            <v>11.2</v>
          </cell>
        </row>
        <row r="34312">
          <cell r="A34312">
            <v>44673</v>
          </cell>
          <cell r="C34312">
            <v>12.2</v>
          </cell>
        </row>
        <row r="34313">
          <cell r="A34313">
            <v>44673</v>
          </cell>
          <cell r="C34313">
            <v>12.5</v>
          </cell>
        </row>
        <row r="34314">
          <cell r="A34314">
            <v>44673</v>
          </cell>
          <cell r="C34314">
            <v>12.9</v>
          </cell>
        </row>
        <row r="34315">
          <cell r="A34315">
            <v>44673</v>
          </cell>
          <cell r="C34315">
            <v>13.6</v>
          </cell>
        </row>
        <row r="34316">
          <cell r="A34316">
            <v>44673</v>
          </cell>
          <cell r="C34316">
            <v>14.2</v>
          </cell>
        </row>
        <row r="34317">
          <cell r="A34317">
            <v>44673</v>
          </cell>
          <cell r="C34317">
            <v>13.8</v>
          </cell>
        </row>
        <row r="34318">
          <cell r="A34318">
            <v>44673</v>
          </cell>
          <cell r="C34318">
            <v>13.5</v>
          </cell>
        </row>
        <row r="34319">
          <cell r="A34319">
            <v>44673</v>
          </cell>
          <cell r="C34319">
            <v>12.6</v>
          </cell>
        </row>
        <row r="34320">
          <cell r="A34320">
            <v>44673</v>
          </cell>
          <cell r="C34320">
            <v>11.7</v>
          </cell>
        </row>
        <row r="34321">
          <cell r="A34321">
            <v>44673</v>
          </cell>
          <cell r="C34321">
            <v>10.9</v>
          </cell>
        </row>
        <row r="34322">
          <cell r="A34322">
            <v>44673</v>
          </cell>
          <cell r="C34322">
            <v>10.3</v>
          </cell>
        </row>
        <row r="34323">
          <cell r="A34323">
            <v>44673</v>
          </cell>
          <cell r="C34323">
            <v>9.8000000000000007</v>
          </cell>
        </row>
        <row r="34324">
          <cell r="A34324">
            <v>44674</v>
          </cell>
          <cell r="C34324">
            <v>9.3000000000000007</v>
          </cell>
        </row>
        <row r="34325">
          <cell r="A34325">
            <v>44674</v>
          </cell>
          <cell r="C34325">
            <v>8.8000000000000007</v>
          </cell>
        </row>
        <row r="34326">
          <cell r="A34326">
            <v>44674</v>
          </cell>
          <cell r="C34326">
            <v>8.8000000000000007</v>
          </cell>
        </row>
        <row r="34327">
          <cell r="A34327">
            <v>44674</v>
          </cell>
          <cell r="C34327">
            <v>8.6999999999999993</v>
          </cell>
        </row>
        <row r="34328">
          <cell r="A34328">
            <v>44674</v>
          </cell>
          <cell r="C34328">
            <v>8.5</v>
          </cell>
        </row>
        <row r="34329">
          <cell r="A34329">
            <v>44674</v>
          </cell>
          <cell r="C34329">
            <v>8.6</v>
          </cell>
        </row>
        <row r="34330">
          <cell r="A34330">
            <v>44674</v>
          </cell>
          <cell r="C34330">
            <v>8.9</v>
          </cell>
        </row>
        <row r="34331">
          <cell r="A34331">
            <v>44674</v>
          </cell>
          <cell r="C34331">
            <v>9.5</v>
          </cell>
        </row>
        <row r="34332">
          <cell r="A34332">
            <v>44674</v>
          </cell>
          <cell r="C34332">
            <v>9.9</v>
          </cell>
        </row>
        <row r="34333">
          <cell r="A34333">
            <v>44674</v>
          </cell>
          <cell r="C34333">
            <v>10.7</v>
          </cell>
        </row>
        <row r="34334">
          <cell r="A34334">
            <v>44674</v>
          </cell>
          <cell r="C34334">
            <v>11.5</v>
          </cell>
        </row>
        <row r="34335">
          <cell r="A34335">
            <v>44674</v>
          </cell>
          <cell r="C34335">
            <v>12.4</v>
          </cell>
        </row>
        <row r="34336">
          <cell r="A34336">
            <v>44674</v>
          </cell>
          <cell r="C34336">
            <v>13.5</v>
          </cell>
        </row>
        <row r="34337">
          <cell r="A34337">
            <v>44674</v>
          </cell>
          <cell r="C34337">
            <v>14</v>
          </cell>
        </row>
        <row r="34338">
          <cell r="A34338">
            <v>44674</v>
          </cell>
          <cell r="C34338">
            <v>14.4</v>
          </cell>
        </row>
        <row r="34339">
          <cell r="A34339">
            <v>44674</v>
          </cell>
          <cell r="C34339">
            <v>14.6</v>
          </cell>
        </row>
        <row r="34340">
          <cell r="A34340">
            <v>44674</v>
          </cell>
          <cell r="C34340">
            <v>15.1</v>
          </cell>
        </row>
        <row r="34341">
          <cell r="A34341">
            <v>44674</v>
          </cell>
          <cell r="C34341">
            <v>14.6</v>
          </cell>
        </row>
        <row r="34342">
          <cell r="A34342">
            <v>44674</v>
          </cell>
          <cell r="C34342">
            <v>13.9</v>
          </cell>
        </row>
        <row r="34343">
          <cell r="A34343">
            <v>44674</v>
          </cell>
          <cell r="C34343">
            <v>13.1</v>
          </cell>
        </row>
        <row r="34344">
          <cell r="A34344">
            <v>44674</v>
          </cell>
          <cell r="C34344">
            <v>12.1</v>
          </cell>
        </row>
        <row r="34345">
          <cell r="A34345">
            <v>44674</v>
          </cell>
          <cell r="C34345">
            <v>11.4</v>
          </cell>
        </row>
        <row r="34346">
          <cell r="A34346">
            <v>44674</v>
          </cell>
          <cell r="C34346">
            <v>11</v>
          </cell>
        </row>
        <row r="34347">
          <cell r="A34347">
            <v>44674</v>
          </cell>
          <cell r="C34347">
            <v>10.5</v>
          </cell>
        </row>
        <row r="34348">
          <cell r="A34348">
            <v>44675</v>
          </cell>
          <cell r="C34348">
            <v>10.1</v>
          </cell>
        </row>
        <row r="34349">
          <cell r="A34349">
            <v>44675</v>
          </cell>
          <cell r="C34349">
            <v>9.6</v>
          </cell>
        </row>
        <row r="34350">
          <cell r="A34350">
            <v>44675</v>
          </cell>
          <cell r="C34350">
            <v>9.5</v>
          </cell>
        </row>
        <row r="34351">
          <cell r="A34351">
            <v>44675</v>
          </cell>
          <cell r="C34351">
            <v>9</v>
          </cell>
        </row>
        <row r="34352">
          <cell r="A34352">
            <v>44675</v>
          </cell>
          <cell r="C34352">
            <v>8.6999999999999993</v>
          </cell>
        </row>
        <row r="34353">
          <cell r="A34353">
            <v>44675</v>
          </cell>
          <cell r="C34353">
            <v>8.5</v>
          </cell>
        </row>
        <row r="34354">
          <cell r="A34354">
            <v>44675</v>
          </cell>
          <cell r="C34354">
            <v>8.9</v>
          </cell>
        </row>
        <row r="34355">
          <cell r="A34355">
            <v>44675</v>
          </cell>
          <cell r="C34355">
            <v>9.6</v>
          </cell>
        </row>
        <row r="34356">
          <cell r="A34356">
            <v>44675</v>
          </cell>
          <cell r="C34356">
            <v>10.199999999999999</v>
          </cell>
        </row>
        <row r="34357">
          <cell r="A34357">
            <v>44675</v>
          </cell>
          <cell r="C34357">
            <v>11.4</v>
          </cell>
        </row>
        <row r="34358">
          <cell r="A34358">
            <v>44675</v>
          </cell>
          <cell r="C34358">
            <v>12.6</v>
          </cell>
        </row>
        <row r="34359">
          <cell r="A34359">
            <v>44675</v>
          </cell>
          <cell r="C34359">
            <v>13.7</v>
          </cell>
        </row>
        <row r="34360">
          <cell r="A34360">
            <v>44675</v>
          </cell>
          <cell r="C34360">
            <v>14.9</v>
          </cell>
        </row>
        <row r="34361">
          <cell r="A34361">
            <v>44675</v>
          </cell>
          <cell r="C34361">
            <v>15.6</v>
          </cell>
        </row>
        <row r="34362">
          <cell r="A34362">
            <v>44675</v>
          </cell>
          <cell r="C34362">
            <v>15.9</v>
          </cell>
        </row>
        <row r="34363">
          <cell r="A34363">
            <v>44675</v>
          </cell>
          <cell r="C34363">
            <v>16.2</v>
          </cell>
        </row>
        <row r="34364">
          <cell r="A34364">
            <v>44675</v>
          </cell>
          <cell r="C34364">
            <v>16.600000000000001</v>
          </cell>
        </row>
        <row r="34365">
          <cell r="A34365">
            <v>44675</v>
          </cell>
          <cell r="C34365">
            <v>15.9</v>
          </cell>
        </row>
        <row r="34366">
          <cell r="A34366">
            <v>44675</v>
          </cell>
          <cell r="C34366">
            <v>15</v>
          </cell>
        </row>
        <row r="34367">
          <cell r="A34367">
            <v>44675</v>
          </cell>
          <cell r="C34367">
            <v>13.7</v>
          </cell>
        </row>
        <row r="34368">
          <cell r="A34368">
            <v>44675</v>
          </cell>
          <cell r="C34368">
            <v>12.5</v>
          </cell>
        </row>
        <row r="34369">
          <cell r="A34369">
            <v>44675</v>
          </cell>
          <cell r="C34369">
            <v>11.3</v>
          </cell>
        </row>
        <row r="34370">
          <cell r="A34370">
            <v>44675</v>
          </cell>
          <cell r="C34370">
            <v>10.4</v>
          </cell>
        </row>
        <row r="34371">
          <cell r="A34371">
            <v>44675</v>
          </cell>
          <cell r="C34371">
            <v>9.6</v>
          </cell>
        </row>
        <row r="34372">
          <cell r="A34372">
            <v>44676</v>
          </cell>
          <cell r="C34372">
            <v>8.8000000000000007</v>
          </cell>
        </row>
        <row r="34373">
          <cell r="A34373">
            <v>44676</v>
          </cell>
          <cell r="C34373">
            <v>8</v>
          </cell>
        </row>
        <row r="34374">
          <cell r="A34374">
            <v>44676</v>
          </cell>
          <cell r="C34374">
            <v>7.6</v>
          </cell>
        </row>
        <row r="34375">
          <cell r="A34375">
            <v>44676</v>
          </cell>
          <cell r="C34375">
            <v>7.3</v>
          </cell>
        </row>
        <row r="34376">
          <cell r="A34376">
            <v>44676</v>
          </cell>
          <cell r="C34376">
            <v>7</v>
          </cell>
        </row>
        <row r="34377">
          <cell r="A34377">
            <v>44676</v>
          </cell>
          <cell r="C34377">
            <v>6.8</v>
          </cell>
        </row>
        <row r="34378">
          <cell r="A34378">
            <v>44676</v>
          </cell>
          <cell r="C34378">
            <v>7.2</v>
          </cell>
        </row>
        <row r="34379">
          <cell r="A34379">
            <v>44676</v>
          </cell>
          <cell r="C34379">
            <v>7.8</v>
          </cell>
        </row>
        <row r="34380">
          <cell r="A34380">
            <v>44676</v>
          </cell>
          <cell r="C34380">
            <v>8.4</v>
          </cell>
        </row>
        <row r="34381">
          <cell r="A34381">
            <v>44676</v>
          </cell>
          <cell r="C34381">
            <v>9.1</v>
          </cell>
        </row>
        <row r="34382">
          <cell r="A34382">
            <v>44676</v>
          </cell>
          <cell r="C34382">
            <v>10.1</v>
          </cell>
        </row>
        <row r="34383">
          <cell r="A34383">
            <v>44676</v>
          </cell>
          <cell r="C34383">
            <v>11</v>
          </cell>
        </row>
        <row r="34384">
          <cell r="A34384">
            <v>44676</v>
          </cell>
          <cell r="C34384">
            <v>11.8</v>
          </cell>
        </row>
        <row r="34385">
          <cell r="A34385">
            <v>44676</v>
          </cell>
          <cell r="C34385">
            <v>12.3</v>
          </cell>
        </row>
        <row r="34386">
          <cell r="A34386">
            <v>44676</v>
          </cell>
          <cell r="C34386">
            <v>12.8</v>
          </cell>
        </row>
        <row r="34387">
          <cell r="A34387">
            <v>44676</v>
          </cell>
          <cell r="C34387">
            <v>13.1</v>
          </cell>
        </row>
        <row r="34388">
          <cell r="A34388">
            <v>44676</v>
          </cell>
          <cell r="C34388">
            <v>13.6</v>
          </cell>
        </row>
        <row r="34389">
          <cell r="A34389">
            <v>44676</v>
          </cell>
          <cell r="C34389">
            <v>13.3</v>
          </cell>
        </row>
        <row r="34390">
          <cell r="A34390">
            <v>44676</v>
          </cell>
          <cell r="C34390">
            <v>12.7</v>
          </cell>
        </row>
        <row r="34391">
          <cell r="A34391">
            <v>44676</v>
          </cell>
          <cell r="C34391">
            <v>11.7</v>
          </cell>
        </row>
        <row r="34392">
          <cell r="A34392">
            <v>44676</v>
          </cell>
          <cell r="C34392">
            <v>10.7</v>
          </cell>
        </row>
        <row r="34393">
          <cell r="A34393">
            <v>44676</v>
          </cell>
          <cell r="C34393">
            <v>9.8000000000000007</v>
          </cell>
        </row>
        <row r="34394">
          <cell r="A34394">
            <v>44676</v>
          </cell>
          <cell r="C34394">
            <v>9.1999999999999993</v>
          </cell>
        </row>
        <row r="34395">
          <cell r="A34395">
            <v>44676</v>
          </cell>
          <cell r="C34395">
            <v>8.8000000000000007</v>
          </cell>
        </row>
        <row r="34396">
          <cell r="A34396">
            <v>44677</v>
          </cell>
          <cell r="C34396">
            <v>8.1999999999999993</v>
          </cell>
        </row>
        <row r="34397">
          <cell r="A34397">
            <v>44677</v>
          </cell>
          <cell r="C34397">
            <v>7.5</v>
          </cell>
        </row>
        <row r="34398">
          <cell r="A34398">
            <v>44677</v>
          </cell>
          <cell r="C34398">
            <v>7</v>
          </cell>
        </row>
        <row r="34399">
          <cell r="A34399">
            <v>44677</v>
          </cell>
          <cell r="C34399">
            <v>6.6</v>
          </cell>
        </row>
        <row r="34400">
          <cell r="A34400">
            <v>44677</v>
          </cell>
          <cell r="C34400">
            <v>6.1</v>
          </cell>
        </row>
        <row r="34401">
          <cell r="A34401">
            <v>44677</v>
          </cell>
          <cell r="C34401">
            <v>6</v>
          </cell>
        </row>
        <row r="34402">
          <cell r="A34402">
            <v>44677</v>
          </cell>
          <cell r="C34402">
            <v>6.6</v>
          </cell>
        </row>
        <row r="34403">
          <cell r="A34403">
            <v>44677</v>
          </cell>
          <cell r="C34403">
            <v>7.5</v>
          </cell>
        </row>
        <row r="34404">
          <cell r="A34404">
            <v>44677</v>
          </cell>
          <cell r="C34404">
            <v>8.5</v>
          </cell>
        </row>
        <row r="34405">
          <cell r="A34405">
            <v>44677</v>
          </cell>
          <cell r="C34405">
            <v>9.8000000000000007</v>
          </cell>
        </row>
        <row r="34406">
          <cell r="A34406">
            <v>44677</v>
          </cell>
          <cell r="C34406">
            <v>11.2</v>
          </cell>
        </row>
        <row r="34407">
          <cell r="A34407">
            <v>44677</v>
          </cell>
          <cell r="C34407">
            <v>12.5</v>
          </cell>
        </row>
        <row r="34408">
          <cell r="A34408">
            <v>44677</v>
          </cell>
          <cell r="C34408">
            <v>13.5</v>
          </cell>
        </row>
        <row r="34409">
          <cell r="A34409">
            <v>44677</v>
          </cell>
          <cell r="C34409">
            <v>14.1</v>
          </cell>
        </row>
        <row r="34410">
          <cell r="A34410">
            <v>44677</v>
          </cell>
          <cell r="C34410">
            <v>14.5</v>
          </cell>
        </row>
        <row r="34411">
          <cell r="A34411">
            <v>44677</v>
          </cell>
          <cell r="C34411">
            <v>14.8</v>
          </cell>
        </row>
        <row r="34412">
          <cell r="A34412">
            <v>44677</v>
          </cell>
          <cell r="C34412">
            <v>14.8</v>
          </cell>
        </row>
        <row r="34413">
          <cell r="A34413">
            <v>44677</v>
          </cell>
          <cell r="C34413">
            <v>14.3</v>
          </cell>
        </row>
        <row r="34414">
          <cell r="A34414">
            <v>44677</v>
          </cell>
          <cell r="C34414">
            <v>13.5</v>
          </cell>
        </row>
        <row r="34415">
          <cell r="A34415">
            <v>44677</v>
          </cell>
          <cell r="C34415">
            <v>12.5</v>
          </cell>
        </row>
        <row r="34416">
          <cell r="A34416">
            <v>44677</v>
          </cell>
          <cell r="C34416">
            <v>11.4</v>
          </cell>
        </row>
        <row r="34417">
          <cell r="A34417">
            <v>44677</v>
          </cell>
          <cell r="C34417">
            <v>10.4</v>
          </cell>
        </row>
        <row r="34418">
          <cell r="A34418">
            <v>44677</v>
          </cell>
          <cell r="C34418">
            <v>9.8000000000000007</v>
          </cell>
        </row>
        <row r="34419">
          <cell r="A34419">
            <v>44677</v>
          </cell>
          <cell r="C34419">
            <v>9.3000000000000007</v>
          </cell>
        </row>
        <row r="34420">
          <cell r="A34420">
            <v>44678</v>
          </cell>
          <cell r="C34420">
            <v>8.6</v>
          </cell>
        </row>
        <row r="34421">
          <cell r="A34421">
            <v>44678</v>
          </cell>
          <cell r="C34421">
            <v>7.8</v>
          </cell>
        </row>
        <row r="34422">
          <cell r="A34422">
            <v>44678</v>
          </cell>
          <cell r="C34422">
            <v>7.2</v>
          </cell>
        </row>
        <row r="34423">
          <cell r="A34423">
            <v>44678</v>
          </cell>
          <cell r="C34423">
            <v>6.8</v>
          </cell>
        </row>
        <row r="34424">
          <cell r="A34424">
            <v>44678</v>
          </cell>
          <cell r="C34424">
            <v>6.3</v>
          </cell>
        </row>
        <row r="34425">
          <cell r="A34425">
            <v>44678</v>
          </cell>
          <cell r="C34425">
            <v>6.2</v>
          </cell>
        </row>
        <row r="34426">
          <cell r="A34426">
            <v>44678</v>
          </cell>
          <cell r="C34426">
            <v>6.8</v>
          </cell>
        </row>
        <row r="34427">
          <cell r="A34427">
            <v>44678</v>
          </cell>
          <cell r="C34427">
            <v>7.4</v>
          </cell>
        </row>
        <row r="34428">
          <cell r="A34428">
            <v>44678</v>
          </cell>
          <cell r="C34428">
            <v>8.4</v>
          </cell>
        </row>
        <row r="34429">
          <cell r="A34429">
            <v>44678</v>
          </cell>
          <cell r="C34429">
            <v>9.1999999999999993</v>
          </cell>
        </row>
        <row r="34430">
          <cell r="A34430">
            <v>44678</v>
          </cell>
          <cell r="C34430">
            <v>10</v>
          </cell>
        </row>
        <row r="34431">
          <cell r="A34431">
            <v>44678</v>
          </cell>
          <cell r="C34431">
            <v>10.5</v>
          </cell>
        </row>
        <row r="34432">
          <cell r="A34432">
            <v>44678</v>
          </cell>
          <cell r="C34432">
            <v>11.1</v>
          </cell>
        </row>
        <row r="34433">
          <cell r="A34433">
            <v>44678</v>
          </cell>
          <cell r="C34433">
            <v>11.6</v>
          </cell>
        </row>
        <row r="34434">
          <cell r="A34434">
            <v>44678</v>
          </cell>
          <cell r="C34434">
            <v>12</v>
          </cell>
        </row>
        <row r="34435">
          <cell r="A34435">
            <v>44678</v>
          </cell>
          <cell r="C34435">
            <v>12</v>
          </cell>
        </row>
        <row r="34436">
          <cell r="A34436">
            <v>44678</v>
          </cell>
          <cell r="C34436">
            <v>11.5</v>
          </cell>
        </row>
        <row r="34437">
          <cell r="A34437">
            <v>44678</v>
          </cell>
          <cell r="C34437">
            <v>11.2</v>
          </cell>
        </row>
        <row r="34438">
          <cell r="A34438">
            <v>44678</v>
          </cell>
          <cell r="C34438">
            <v>10.8</v>
          </cell>
        </row>
        <row r="34439">
          <cell r="A34439">
            <v>44678</v>
          </cell>
          <cell r="C34439">
            <v>10.3</v>
          </cell>
        </row>
        <row r="34440">
          <cell r="A34440">
            <v>44678</v>
          </cell>
          <cell r="C34440">
            <v>9.5</v>
          </cell>
        </row>
        <row r="34441">
          <cell r="A34441">
            <v>44678</v>
          </cell>
          <cell r="C34441">
            <v>8.9</v>
          </cell>
        </row>
        <row r="34442">
          <cell r="A34442">
            <v>44678</v>
          </cell>
          <cell r="C34442">
            <v>8.6</v>
          </cell>
        </row>
        <row r="34443">
          <cell r="A34443">
            <v>44678</v>
          </cell>
          <cell r="C34443">
            <v>8</v>
          </cell>
        </row>
        <row r="34444">
          <cell r="A34444">
            <v>44679</v>
          </cell>
          <cell r="C34444">
            <v>7.6</v>
          </cell>
        </row>
        <row r="34445">
          <cell r="A34445">
            <v>44679</v>
          </cell>
          <cell r="C34445">
            <v>6.8</v>
          </cell>
        </row>
        <row r="34446">
          <cell r="A34446">
            <v>44679</v>
          </cell>
          <cell r="C34446">
            <v>6.3</v>
          </cell>
        </row>
        <row r="34447">
          <cell r="A34447">
            <v>44679</v>
          </cell>
          <cell r="C34447">
            <v>6</v>
          </cell>
        </row>
        <row r="34448">
          <cell r="A34448">
            <v>44679</v>
          </cell>
          <cell r="C34448">
            <v>5.6</v>
          </cell>
        </row>
        <row r="34449">
          <cell r="A34449">
            <v>44679</v>
          </cell>
          <cell r="C34449">
            <v>5.3</v>
          </cell>
        </row>
        <row r="34450">
          <cell r="A34450">
            <v>44679</v>
          </cell>
          <cell r="C34450">
            <v>6</v>
          </cell>
        </row>
        <row r="34451">
          <cell r="A34451">
            <v>44679</v>
          </cell>
          <cell r="C34451">
            <v>6.8</v>
          </cell>
        </row>
        <row r="34452">
          <cell r="A34452">
            <v>44679</v>
          </cell>
          <cell r="C34452">
            <v>7.8</v>
          </cell>
        </row>
        <row r="34453">
          <cell r="A34453">
            <v>44679</v>
          </cell>
          <cell r="C34453">
            <v>8.8000000000000007</v>
          </cell>
        </row>
        <row r="34454">
          <cell r="A34454">
            <v>44679</v>
          </cell>
          <cell r="C34454">
            <v>9.5</v>
          </cell>
        </row>
        <row r="34455">
          <cell r="A34455">
            <v>44679</v>
          </cell>
          <cell r="C34455">
            <v>10.199999999999999</v>
          </cell>
        </row>
        <row r="34456">
          <cell r="A34456">
            <v>44679</v>
          </cell>
          <cell r="C34456">
            <v>11</v>
          </cell>
        </row>
        <row r="34457">
          <cell r="A34457">
            <v>44679</v>
          </cell>
          <cell r="C34457">
            <v>11.6</v>
          </cell>
        </row>
        <row r="34458">
          <cell r="A34458">
            <v>44679</v>
          </cell>
          <cell r="C34458">
            <v>12.2</v>
          </cell>
        </row>
        <row r="34459">
          <cell r="A34459">
            <v>44679</v>
          </cell>
          <cell r="C34459">
            <v>12.8</v>
          </cell>
        </row>
        <row r="34460">
          <cell r="A34460">
            <v>44679</v>
          </cell>
          <cell r="C34460">
            <v>12.4</v>
          </cell>
        </row>
        <row r="34461">
          <cell r="A34461">
            <v>44679</v>
          </cell>
          <cell r="C34461">
            <v>12.2</v>
          </cell>
        </row>
        <row r="34462">
          <cell r="A34462">
            <v>44679</v>
          </cell>
          <cell r="C34462">
            <v>11.6</v>
          </cell>
        </row>
        <row r="34463">
          <cell r="A34463">
            <v>44679</v>
          </cell>
          <cell r="C34463">
            <v>10.9</v>
          </cell>
        </row>
        <row r="34464">
          <cell r="A34464">
            <v>44679</v>
          </cell>
          <cell r="C34464">
            <v>10</v>
          </cell>
        </row>
        <row r="34465">
          <cell r="A34465">
            <v>44679</v>
          </cell>
          <cell r="C34465">
            <v>9.3000000000000007</v>
          </cell>
        </row>
        <row r="34466">
          <cell r="A34466">
            <v>44679</v>
          </cell>
          <cell r="C34466">
            <v>9</v>
          </cell>
        </row>
        <row r="34467">
          <cell r="A34467">
            <v>44679</v>
          </cell>
          <cell r="C34467">
            <v>8.6</v>
          </cell>
        </row>
        <row r="34468">
          <cell r="A34468">
            <v>44680</v>
          </cell>
          <cell r="C34468">
            <v>8.1999999999999993</v>
          </cell>
        </row>
        <row r="34469">
          <cell r="A34469">
            <v>44680</v>
          </cell>
          <cell r="C34469">
            <v>7.6</v>
          </cell>
        </row>
        <row r="34470">
          <cell r="A34470">
            <v>44680</v>
          </cell>
          <cell r="C34470">
            <v>7.2</v>
          </cell>
        </row>
        <row r="34471">
          <cell r="A34471">
            <v>44680</v>
          </cell>
          <cell r="C34471">
            <v>6.9</v>
          </cell>
        </row>
        <row r="34472">
          <cell r="A34472">
            <v>44680</v>
          </cell>
          <cell r="C34472">
            <v>6.6</v>
          </cell>
        </row>
        <row r="34473">
          <cell r="A34473">
            <v>44680</v>
          </cell>
          <cell r="C34473">
            <v>6.3</v>
          </cell>
        </row>
        <row r="34474">
          <cell r="A34474">
            <v>44680</v>
          </cell>
          <cell r="C34474">
            <v>7</v>
          </cell>
        </row>
        <row r="34475">
          <cell r="A34475">
            <v>44680</v>
          </cell>
          <cell r="C34475">
            <v>8</v>
          </cell>
        </row>
        <row r="34476">
          <cell r="A34476">
            <v>44680</v>
          </cell>
          <cell r="C34476">
            <v>9</v>
          </cell>
        </row>
        <row r="34477">
          <cell r="A34477">
            <v>44680</v>
          </cell>
          <cell r="C34477">
            <v>10.199999999999999</v>
          </cell>
        </row>
        <row r="34478">
          <cell r="A34478">
            <v>44680</v>
          </cell>
          <cell r="C34478">
            <v>10.7</v>
          </cell>
        </row>
        <row r="34479">
          <cell r="A34479">
            <v>44680</v>
          </cell>
          <cell r="C34479">
            <v>11.4</v>
          </cell>
        </row>
        <row r="34480">
          <cell r="A34480">
            <v>44680</v>
          </cell>
          <cell r="C34480">
            <v>12</v>
          </cell>
        </row>
        <row r="34481">
          <cell r="A34481">
            <v>44680</v>
          </cell>
          <cell r="C34481">
            <v>12.3</v>
          </cell>
        </row>
        <row r="34482">
          <cell r="A34482">
            <v>44680</v>
          </cell>
          <cell r="C34482">
            <v>12.9</v>
          </cell>
        </row>
        <row r="34483">
          <cell r="A34483">
            <v>44680</v>
          </cell>
          <cell r="C34483">
            <v>13</v>
          </cell>
        </row>
        <row r="34484">
          <cell r="A34484">
            <v>44680</v>
          </cell>
          <cell r="C34484">
            <v>12.7</v>
          </cell>
        </row>
        <row r="34485">
          <cell r="A34485">
            <v>44680</v>
          </cell>
          <cell r="C34485">
            <v>12.6</v>
          </cell>
        </row>
        <row r="34486">
          <cell r="A34486">
            <v>44680</v>
          </cell>
          <cell r="C34486">
            <v>12.1</v>
          </cell>
        </row>
        <row r="34487">
          <cell r="A34487">
            <v>44680</v>
          </cell>
          <cell r="C34487">
            <v>11.2</v>
          </cell>
        </row>
        <row r="34488">
          <cell r="A34488">
            <v>44680</v>
          </cell>
          <cell r="C34488">
            <v>10.4</v>
          </cell>
        </row>
        <row r="34489">
          <cell r="A34489">
            <v>44680</v>
          </cell>
          <cell r="C34489">
            <v>9.6</v>
          </cell>
        </row>
        <row r="34490">
          <cell r="A34490">
            <v>44680</v>
          </cell>
          <cell r="C34490">
            <v>8.9</v>
          </cell>
        </row>
        <row r="34491">
          <cell r="A34491">
            <v>44680</v>
          </cell>
          <cell r="C34491">
            <v>8.1999999999999993</v>
          </cell>
        </row>
        <row r="34492">
          <cell r="A34492">
            <v>44681</v>
          </cell>
          <cell r="C34492">
            <v>7.4</v>
          </cell>
        </row>
        <row r="34493">
          <cell r="A34493">
            <v>44681</v>
          </cell>
          <cell r="C34493">
            <v>6.6</v>
          </cell>
        </row>
        <row r="34494">
          <cell r="A34494">
            <v>44681</v>
          </cell>
          <cell r="C34494">
            <v>6</v>
          </cell>
        </row>
        <row r="34495">
          <cell r="A34495">
            <v>44681</v>
          </cell>
          <cell r="C34495">
            <v>5.6</v>
          </cell>
        </row>
        <row r="34496">
          <cell r="A34496">
            <v>44681</v>
          </cell>
          <cell r="C34496">
            <v>5.2</v>
          </cell>
        </row>
        <row r="34497">
          <cell r="A34497">
            <v>44681</v>
          </cell>
          <cell r="C34497">
            <v>5.0999999999999996</v>
          </cell>
        </row>
        <row r="34498">
          <cell r="A34498">
            <v>44681</v>
          </cell>
          <cell r="C34498">
            <v>5.9</v>
          </cell>
        </row>
        <row r="34499">
          <cell r="A34499">
            <v>44681</v>
          </cell>
          <cell r="C34499">
            <v>7.4</v>
          </cell>
        </row>
        <row r="34500">
          <cell r="A34500">
            <v>44681</v>
          </cell>
          <cell r="C34500">
            <v>8.6999999999999993</v>
          </cell>
        </row>
        <row r="34501">
          <cell r="A34501">
            <v>44681</v>
          </cell>
          <cell r="C34501">
            <v>10.199999999999999</v>
          </cell>
        </row>
        <row r="34502">
          <cell r="A34502">
            <v>44681</v>
          </cell>
          <cell r="C34502">
            <v>11.1</v>
          </cell>
        </row>
        <row r="34503">
          <cell r="A34503">
            <v>44681</v>
          </cell>
          <cell r="C34503">
            <v>12</v>
          </cell>
        </row>
        <row r="34504">
          <cell r="A34504">
            <v>44681</v>
          </cell>
          <cell r="C34504">
            <v>12.9</v>
          </cell>
        </row>
        <row r="34505">
          <cell r="A34505">
            <v>44681</v>
          </cell>
          <cell r="C34505">
            <v>13.4</v>
          </cell>
        </row>
        <row r="34506">
          <cell r="A34506">
            <v>44681</v>
          </cell>
          <cell r="C34506">
            <v>13.8</v>
          </cell>
        </row>
        <row r="34507">
          <cell r="A34507">
            <v>44681</v>
          </cell>
          <cell r="C34507">
            <v>14.2</v>
          </cell>
        </row>
        <row r="34508">
          <cell r="A34508">
            <v>44681</v>
          </cell>
          <cell r="C34508">
            <v>13.8</v>
          </cell>
        </row>
        <row r="34509">
          <cell r="A34509">
            <v>44681</v>
          </cell>
          <cell r="C34509">
            <v>13.4</v>
          </cell>
        </row>
        <row r="34510">
          <cell r="A34510">
            <v>44681</v>
          </cell>
          <cell r="C34510">
            <v>12.7</v>
          </cell>
        </row>
        <row r="34511">
          <cell r="A34511">
            <v>44681</v>
          </cell>
          <cell r="C34511">
            <v>12</v>
          </cell>
        </row>
        <row r="34512">
          <cell r="A34512">
            <v>44681</v>
          </cell>
          <cell r="C34512">
            <v>11.2</v>
          </cell>
        </row>
        <row r="34513">
          <cell r="A34513">
            <v>44681</v>
          </cell>
          <cell r="C34513">
            <v>10.5</v>
          </cell>
        </row>
        <row r="34514">
          <cell r="A34514">
            <v>44681</v>
          </cell>
          <cell r="C34514">
            <v>10.199999999999999</v>
          </cell>
        </row>
        <row r="34515">
          <cell r="A34515">
            <v>44681</v>
          </cell>
          <cell r="C34515">
            <v>9.8000000000000007</v>
          </cell>
        </row>
        <row r="34516">
          <cell r="A34516">
            <v>44682</v>
          </cell>
          <cell r="C34516">
            <v>9.5</v>
          </cell>
        </row>
        <row r="34517">
          <cell r="A34517">
            <v>44682</v>
          </cell>
          <cell r="C34517">
            <v>9.4</v>
          </cell>
        </row>
        <row r="34518">
          <cell r="A34518">
            <v>44682</v>
          </cell>
          <cell r="C34518">
            <v>9.1999999999999993</v>
          </cell>
        </row>
        <row r="34519">
          <cell r="A34519">
            <v>44682</v>
          </cell>
          <cell r="C34519">
            <v>9.1</v>
          </cell>
        </row>
        <row r="34520">
          <cell r="A34520">
            <v>44682</v>
          </cell>
          <cell r="C34520">
            <v>8.8000000000000007</v>
          </cell>
        </row>
        <row r="34521">
          <cell r="A34521">
            <v>44682</v>
          </cell>
          <cell r="C34521">
            <v>8.8000000000000007</v>
          </cell>
        </row>
        <row r="34522">
          <cell r="A34522">
            <v>44682</v>
          </cell>
          <cell r="C34522">
            <v>9.1</v>
          </cell>
        </row>
        <row r="34523">
          <cell r="A34523">
            <v>44682</v>
          </cell>
          <cell r="C34523">
            <v>9.5</v>
          </cell>
        </row>
        <row r="34524">
          <cell r="A34524">
            <v>44682</v>
          </cell>
          <cell r="C34524">
            <v>10</v>
          </cell>
        </row>
        <row r="34525">
          <cell r="A34525">
            <v>44682</v>
          </cell>
          <cell r="C34525">
            <v>10.3</v>
          </cell>
        </row>
        <row r="34526">
          <cell r="A34526">
            <v>44682</v>
          </cell>
          <cell r="C34526">
            <v>10.6</v>
          </cell>
        </row>
        <row r="34527">
          <cell r="A34527">
            <v>44682</v>
          </cell>
          <cell r="C34527">
            <v>10.9</v>
          </cell>
        </row>
        <row r="34528">
          <cell r="A34528">
            <v>44682</v>
          </cell>
          <cell r="C34528">
            <v>11.2</v>
          </cell>
        </row>
        <row r="34529">
          <cell r="A34529">
            <v>44682</v>
          </cell>
          <cell r="C34529">
            <v>11.5</v>
          </cell>
        </row>
        <row r="34530">
          <cell r="A34530">
            <v>44682</v>
          </cell>
          <cell r="C34530">
            <v>11.6</v>
          </cell>
        </row>
        <row r="34531">
          <cell r="A34531">
            <v>44682</v>
          </cell>
          <cell r="C34531">
            <v>11.8</v>
          </cell>
        </row>
        <row r="34532">
          <cell r="A34532">
            <v>44682</v>
          </cell>
          <cell r="C34532">
            <v>11.5</v>
          </cell>
        </row>
        <row r="34533">
          <cell r="A34533">
            <v>44682</v>
          </cell>
          <cell r="C34533">
            <v>11.2</v>
          </cell>
        </row>
        <row r="34534">
          <cell r="A34534">
            <v>44682</v>
          </cell>
          <cell r="C34534">
            <v>10.9</v>
          </cell>
        </row>
        <row r="34535">
          <cell r="A34535">
            <v>44682</v>
          </cell>
          <cell r="C34535">
            <v>10.6</v>
          </cell>
        </row>
        <row r="34536">
          <cell r="A34536">
            <v>44682</v>
          </cell>
          <cell r="C34536">
            <v>10</v>
          </cell>
        </row>
        <row r="34537">
          <cell r="A34537">
            <v>44682</v>
          </cell>
          <cell r="C34537">
            <v>9.6999999999999993</v>
          </cell>
        </row>
        <row r="34538">
          <cell r="A34538">
            <v>44682</v>
          </cell>
          <cell r="C34538">
            <v>9.8000000000000007</v>
          </cell>
        </row>
        <row r="34539">
          <cell r="A34539">
            <v>44682</v>
          </cell>
          <cell r="C34539">
            <v>9.6999999999999993</v>
          </cell>
        </row>
        <row r="34540">
          <cell r="A34540">
            <v>44683</v>
          </cell>
          <cell r="C34540">
            <v>9.6</v>
          </cell>
        </row>
        <row r="34541">
          <cell r="A34541">
            <v>44683</v>
          </cell>
          <cell r="C34541">
            <v>9.6</v>
          </cell>
        </row>
        <row r="34542">
          <cell r="A34542">
            <v>44683</v>
          </cell>
          <cell r="C34542">
            <v>9.5</v>
          </cell>
        </row>
        <row r="34543">
          <cell r="A34543">
            <v>44683</v>
          </cell>
          <cell r="C34543">
            <v>9.5</v>
          </cell>
        </row>
        <row r="34544">
          <cell r="A34544">
            <v>44683</v>
          </cell>
          <cell r="C34544">
            <v>9.3000000000000007</v>
          </cell>
        </row>
        <row r="34545">
          <cell r="A34545">
            <v>44683</v>
          </cell>
          <cell r="C34545">
            <v>9.3000000000000007</v>
          </cell>
        </row>
        <row r="34546">
          <cell r="A34546">
            <v>44683</v>
          </cell>
          <cell r="C34546">
            <v>9.6</v>
          </cell>
        </row>
        <row r="34547">
          <cell r="A34547">
            <v>44683</v>
          </cell>
          <cell r="C34547">
            <v>10.199999999999999</v>
          </cell>
        </row>
        <row r="34548">
          <cell r="A34548">
            <v>44683</v>
          </cell>
          <cell r="C34548">
            <v>11</v>
          </cell>
        </row>
        <row r="34549">
          <cell r="A34549">
            <v>44683</v>
          </cell>
          <cell r="C34549">
            <v>11.6</v>
          </cell>
        </row>
        <row r="34550">
          <cell r="A34550">
            <v>44683</v>
          </cell>
          <cell r="C34550">
            <v>12.2</v>
          </cell>
        </row>
        <row r="34551">
          <cell r="A34551">
            <v>44683</v>
          </cell>
          <cell r="C34551">
            <v>12.8</v>
          </cell>
        </row>
        <row r="34552">
          <cell r="A34552">
            <v>44683</v>
          </cell>
          <cell r="C34552">
            <v>13.6</v>
          </cell>
        </row>
        <row r="34553">
          <cell r="A34553">
            <v>44683</v>
          </cell>
          <cell r="C34553">
            <v>13.9</v>
          </cell>
        </row>
        <row r="34554">
          <cell r="A34554">
            <v>44683</v>
          </cell>
          <cell r="C34554">
            <v>14.4</v>
          </cell>
        </row>
        <row r="34555">
          <cell r="A34555">
            <v>44683</v>
          </cell>
          <cell r="C34555">
            <v>14.7</v>
          </cell>
        </row>
        <row r="34556">
          <cell r="A34556">
            <v>44683</v>
          </cell>
          <cell r="C34556">
            <v>14.5</v>
          </cell>
        </row>
        <row r="34557">
          <cell r="A34557">
            <v>44683</v>
          </cell>
          <cell r="C34557">
            <v>14.3</v>
          </cell>
        </row>
        <row r="34558">
          <cell r="A34558">
            <v>44683</v>
          </cell>
          <cell r="C34558">
            <v>13.9</v>
          </cell>
        </row>
        <row r="34559">
          <cell r="A34559">
            <v>44683</v>
          </cell>
          <cell r="C34559">
            <v>13.1</v>
          </cell>
        </row>
        <row r="34560">
          <cell r="A34560">
            <v>44683</v>
          </cell>
          <cell r="C34560">
            <v>12.4</v>
          </cell>
        </row>
        <row r="34561">
          <cell r="A34561">
            <v>44683</v>
          </cell>
          <cell r="C34561">
            <v>11.9</v>
          </cell>
        </row>
        <row r="34562">
          <cell r="A34562">
            <v>44683</v>
          </cell>
          <cell r="C34562">
            <v>12</v>
          </cell>
        </row>
        <row r="34563">
          <cell r="A34563">
            <v>44683</v>
          </cell>
          <cell r="C34563">
            <v>11.7</v>
          </cell>
        </row>
        <row r="34564">
          <cell r="A34564">
            <v>44684</v>
          </cell>
          <cell r="C34564">
            <v>11.3</v>
          </cell>
        </row>
        <row r="34565">
          <cell r="A34565">
            <v>44684</v>
          </cell>
          <cell r="C34565">
            <v>10.9</v>
          </cell>
        </row>
        <row r="34566">
          <cell r="A34566">
            <v>44684</v>
          </cell>
          <cell r="C34566">
            <v>10.7</v>
          </cell>
        </row>
        <row r="34567">
          <cell r="A34567">
            <v>44684</v>
          </cell>
          <cell r="C34567">
            <v>10.5</v>
          </cell>
        </row>
        <row r="34568">
          <cell r="A34568">
            <v>44684</v>
          </cell>
          <cell r="C34568">
            <v>9.8000000000000007</v>
          </cell>
        </row>
        <row r="34569">
          <cell r="A34569">
            <v>44684</v>
          </cell>
          <cell r="C34569">
            <v>9.6</v>
          </cell>
        </row>
        <row r="34570">
          <cell r="A34570">
            <v>44684</v>
          </cell>
          <cell r="C34570">
            <v>10.3</v>
          </cell>
        </row>
        <row r="34571">
          <cell r="A34571">
            <v>44684</v>
          </cell>
          <cell r="C34571">
            <v>11.1</v>
          </cell>
        </row>
        <row r="34572">
          <cell r="A34572">
            <v>44684</v>
          </cell>
          <cell r="C34572">
            <v>12</v>
          </cell>
        </row>
        <row r="34573">
          <cell r="A34573">
            <v>44684</v>
          </cell>
          <cell r="C34573">
            <v>12.9</v>
          </cell>
        </row>
        <row r="34574">
          <cell r="A34574">
            <v>44684</v>
          </cell>
          <cell r="C34574">
            <v>13.4</v>
          </cell>
        </row>
        <row r="34575">
          <cell r="A34575">
            <v>44684</v>
          </cell>
          <cell r="C34575">
            <v>14.2</v>
          </cell>
        </row>
        <row r="34576">
          <cell r="A34576">
            <v>44684</v>
          </cell>
          <cell r="C34576">
            <v>14.8</v>
          </cell>
        </row>
        <row r="34577">
          <cell r="A34577">
            <v>44684</v>
          </cell>
          <cell r="C34577">
            <v>15</v>
          </cell>
        </row>
        <row r="34578">
          <cell r="A34578">
            <v>44684</v>
          </cell>
          <cell r="C34578">
            <v>15</v>
          </cell>
        </row>
        <row r="34579">
          <cell r="A34579">
            <v>44684</v>
          </cell>
          <cell r="C34579">
            <v>14.9</v>
          </cell>
        </row>
        <row r="34580">
          <cell r="A34580">
            <v>44684</v>
          </cell>
          <cell r="C34580">
            <v>14.5</v>
          </cell>
        </row>
        <row r="34581">
          <cell r="A34581">
            <v>44684</v>
          </cell>
          <cell r="C34581">
            <v>14.2</v>
          </cell>
        </row>
        <row r="34582">
          <cell r="A34582">
            <v>44684</v>
          </cell>
          <cell r="C34582">
            <v>13.7</v>
          </cell>
        </row>
        <row r="34583">
          <cell r="A34583">
            <v>44684</v>
          </cell>
          <cell r="C34583">
            <v>13.1</v>
          </cell>
        </row>
        <row r="34584">
          <cell r="A34584">
            <v>44684</v>
          </cell>
          <cell r="C34584">
            <v>12.4</v>
          </cell>
        </row>
        <row r="34585">
          <cell r="A34585">
            <v>44684</v>
          </cell>
          <cell r="C34585">
            <v>11.8</v>
          </cell>
        </row>
        <row r="34586">
          <cell r="A34586">
            <v>44684</v>
          </cell>
          <cell r="C34586">
            <v>11.7</v>
          </cell>
        </row>
        <row r="34587">
          <cell r="A34587">
            <v>44684</v>
          </cell>
          <cell r="C34587">
            <v>11.3</v>
          </cell>
        </row>
        <row r="34588">
          <cell r="A34588">
            <v>44685</v>
          </cell>
          <cell r="C34588">
            <v>10.9</v>
          </cell>
        </row>
        <row r="34589">
          <cell r="A34589">
            <v>44685</v>
          </cell>
          <cell r="C34589">
            <v>10.8</v>
          </cell>
        </row>
        <row r="34590">
          <cell r="A34590">
            <v>44685</v>
          </cell>
          <cell r="C34590">
            <v>10.8</v>
          </cell>
        </row>
        <row r="34591">
          <cell r="A34591">
            <v>44685</v>
          </cell>
          <cell r="C34591">
            <v>10.6</v>
          </cell>
        </row>
        <row r="34592">
          <cell r="A34592">
            <v>44685</v>
          </cell>
          <cell r="C34592">
            <v>10.3</v>
          </cell>
        </row>
        <row r="34593">
          <cell r="A34593">
            <v>44685</v>
          </cell>
          <cell r="C34593">
            <v>10.3</v>
          </cell>
        </row>
        <row r="34594">
          <cell r="A34594">
            <v>44685</v>
          </cell>
          <cell r="C34594">
            <v>10.8</v>
          </cell>
        </row>
        <row r="34595">
          <cell r="A34595">
            <v>44685</v>
          </cell>
          <cell r="C34595">
            <v>11.3</v>
          </cell>
        </row>
        <row r="34596">
          <cell r="A34596">
            <v>44685</v>
          </cell>
          <cell r="C34596">
            <v>12</v>
          </cell>
        </row>
        <row r="34597">
          <cell r="A34597">
            <v>44685</v>
          </cell>
          <cell r="C34597">
            <v>12.7</v>
          </cell>
        </row>
        <row r="34598">
          <cell r="A34598">
            <v>44685</v>
          </cell>
          <cell r="C34598">
            <v>13.7</v>
          </cell>
        </row>
        <row r="34599">
          <cell r="A34599">
            <v>44685</v>
          </cell>
          <cell r="C34599">
            <v>14.3</v>
          </cell>
        </row>
        <row r="34600">
          <cell r="A34600">
            <v>44685</v>
          </cell>
          <cell r="C34600">
            <v>14.9</v>
          </cell>
        </row>
        <row r="34601">
          <cell r="A34601">
            <v>44685</v>
          </cell>
          <cell r="C34601">
            <v>15.4</v>
          </cell>
        </row>
        <row r="34602">
          <cell r="A34602">
            <v>44685</v>
          </cell>
          <cell r="C34602">
            <v>15.8</v>
          </cell>
        </row>
        <row r="34603">
          <cell r="A34603">
            <v>44685</v>
          </cell>
          <cell r="C34603">
            <v>15.9</v>
          </cell>
        </row>
        <row r="34604">
          <cell r="A34604">
            <v>44685</v>
          </cell>
          <cell r="C34604">
            <v>16</v>
          </cell>
        </row>
        <row r="34605">
          <cell r="A34605">
            <v>44685</v>
          </cell>
          <cell r="C34605">
            <v>15.6</v>
          </cell>
        </row>
        <row r="34606">
          <cell r="A34606">
            <v>44685</v>
          </cell>
          <cell r="C34606">
            <v>14.8</v>
          </cell>
        </row>
        <row r="34607">
          <cell r="A34607">
            <v>44685</v>
          </cell>
          <cell r="C34607">
            <v>14</v>
          </cell>
        </row>
        <row r="34608">
          <cell r="A34608">
            <v>44685</v>
          </cell>
          <cell r="C34608">
            <v>13.1</v>
          </cell>
        </row>
        <row r="34609">
          <cell r="A34609">
            <v>44685</v>
          </cell>
          <cell r="C34609">
            <v>12.4</v>
          </cell>
        </row>
        <row r="34610">
          <cell r="A34610">
            <v>44685</v>
          </cell>
          <cell r="C34610">
            <v>11.7</v>
          </cell>
        </row>
        <row r="34611">
          <cell r="A34611">
            <v>44685</v>
          </cell>
          <cell r="C34611">
            <v>11.2</v>
          </cell>
        </row>
        <row r="34612">
          <cell r="A34612">
            <v>44686</v>
          </cell>
          <cell r="C34612">
            <v>10.6</v>
          </cell>
        </row>
        <row r="34613">
          <cell r="A34613">
            <v>44686</v>
          </cell>
          <cell r="C34613">
            <v>10.199999999999999</v>
          </cell>
        </row>
        <row r="34614">
          <cell r="A34614">
            <v>44686</v>
          </cell>
          <cell r="C34614">
            <v>9.6999999999999993</v>
          </cell>
        </row>
        <row r="34615">
          <cell r="A34615">
            <v>44686</v>
          </cell>
          <cell r="C34615">
            <v>9.5</v>
          </cell>
        </row>
        <row r="34616">
          <cell r="A34616">
            <v>44686</v>
          </cell>
          <cell r="C34616">
            <v>9.3000000000000007</v>
          </cell>
        </row>
        <row r="34617">
          <cell r="A34617">
            <v>44686</v>
          </cell>
          <cell r="C34617">
            <v>9.6</v>
          </cell>
        </row>
        <row r="34618">
          <cell r="A34618">
            <v>44686</v>
          </cell>
          <cell r="C34618">
            <v>10.5</v>
          </cell>
        </row>
        <row r="34619">
          <cell r="A34619">
            <v>44686</v>
          </cell>
          <cell r="C34619">
            <v>11.9</v>
          </cell>
        </row>
        <row r="34620">
          <cell r="A34620">
            <v>44686</v>
          </cell>
          <cell r="C34620">
            <v>13.1</v>
          </cell>
        </row>
        <row r="34621">
          <cell r="A34621">
            <v>44686</v>
          </cell>
          <cell r="C34621">
            <v>14.2</v>
          </cell>
        </row>
        <row r="34622">
          <cell r="A34622">
            <v>44686</v>
          </cell>
          <cell r="C34622">
            <v>15.3</v>
          </cell>
        </row>
        <row r="34623">
          <cell r="A34623">
            <v>44686</v>
          </cell>
          <cell r="C34623">
            <v>16.2</v>
          </cell>
        </row>
        <row r="34624">
          <cell r="A34624">
            <v>44686</v>
          </cell>
          <cell r="C34624">
            <v>17</v>
          </cell>
        </row>
        <row r="34625">
          <cell r="A34625">
            <v>44686</v>
          </cell>
          <cell r="C34625">
            <v>17.600000000000001</v>
          </cell>
        </row>
        <row r="34626">
          <cell r="A34626">
            <v>44686</v>
          </cell>
          <cell r="C34626">
            <v>17.8</v>
          </cell>
        </row>
        <row r="34627">
          <cell r="A34627">
            <v>44686</v>
          </cell>
          <cell r="C34627">
            <v>17.8</v>
          </cell>
        </row>
        <row r="34628">
          <cell r="A34628">
            <v>44686</v>
          </cell>
          <cell r="C34628">
            <v>17.3</v>
          </cell>
        </row>
        <row r="34629">
          <cell r="A34629">
            <v>44686</v>
          </cell>
          <cell r="C34629">
            <v>16.8</v>
          </cell>
        </row>
        <row r="34630">
          <cell r="A34630">
            <v>44686</v>
          </cell>
          <cell r="C34630">
            <v>15.9</v>
          </cell>
        </row>
        <row r="34631">
          <cell r="A34631">
            <v>44686</v>
          </cell>
          <cell r="C34631">
            <v>14.9</v>
          </cell>
        </row>
        <row r="34632">
          <cell r="A34632">
            <v>44686</v>
          </cell>
          <cell r="C34632">
            <v>13.6</v>
          </cell>
        </row>
        <row r="34633">
          <cell r="A34633">
            <v>44686</v>
          </cell>
          <cell r="C34633">
            <v>12.6</v>
          </cell>
        </row>
        <row r="34634">
          <cell r="A34634">
            <v>44686</v>
          </cell>
          <cell r="C34634">
            <v>12.4</v>
          </cell>
        </row>
        <row r="34635">
          <cell r="A34635">
            <v>44686</v>
          </cell>
          <cell r="C34635">
            <v>11.8</v>
          </cell>
        </row>
        <row r="34636">
          <cell r="A34636">
            <v>44687</v>
          </cell>
          <cell r="C34636">
            <v>11.2</v>
          </cell>
        </row>
        <row r="34637">
          <cell r="A34637">
            <v>44687</v>
          </cell>
          <cell r="C34637">
            <v>10.9</v>
          </cell>
        </row>
        <row r="34638">
          <cell r="A34638">
            <v>44687</v>
          </cell>
          <cell r="C34638">
            <v>10.7</v>
          </cell>
        </row>
        <row r="34639">
          <cell r="A34639">
            <v>44687</v>
          </cell>
          <cell r="C34639">
            <v>10.5</v>
          </cell>
        </row>
        <row r="34640">
          <cell r="A34640">
            <v>44687</v>
          </cell>
          <cell r="C34640">
            <v>10.3</v>
          </cell>
        </row>
        <row r="34641">
          <cell r="A34641">
            <v>44687</v>
          </cell>
          <cell r="C34641">
            <v>10.6</v>
          </cell>
        </row>
        <row r="34642">
          <cell r="A34642">
            <v>44687</v>
          </cell>
          <cell r="C34642">
            <v>11.4</v>
          </cell>
        </row>
        <row r="34643">
          <cell r="A34643">
            <v>44687</v>
          </cell>
          <cell r="C34643">
            <v>12.4</v>
          </cell>
        </row>
        <row r="34644">
          <cell r="A34644">
            <v>44687</v>
          </cell>
          <cell r="C34644">
            <v>13.2</v>
          </cell>
        </row>
        <row r="34645">
          <cell r="A34645">
            <v>44687</v>
          </cell>
          <cell r="C34645">
            <v>13.9</v>
          </cell>
        </row>
        <row r="34646">
          <cell r="A34646">
            <v>44687</v>
          </cell>
          <cell r="C34646">
            <v>14.7</v>
          </cell>
        </row>
        <row r="34647">
          <cell r="A34647">
            <v>44687</v>
          </cell>
          <cell r="C34647">
            <v>15.2</v>
          </cell>
        </row>
        <row r="34648">
          <cell r="A34648">
            <v>44687</v>
          </cell>
          <cell r="C34648">
            <v>15.6</v>
          </cell>
        </row>
        <row r="34649">
          <cell r="A34649">
            <v>44687</v>
          </cell>
          <cell r="C34649">
            <v>16.100000000000001</v>
          </cell>
        </row>
        <row r="34650">
          <cell r="A34650">
            <v>44687</v>
          </cell>
          <cell r="C34650">
            <v>15.8</v>
          </cell>
        </row>
        <row r="34651">
          <cell r="A34651">
            <v>44687</v>
          </cell>
          <cell r="C34651">
            <v>15.9</v>
          </cell>
        </row>
        <row r="34652">
          <cell r="A34652">
            <v>44687</v>
          </cell>
          <cell r="C34652">
            <v>14.7</v>
          </cell>
        </row>
        <row r="34653">
          <cell r="A34653">
            <v>44687</v>
          </cell>
          <cell r="C34653">
            <v>14.1</v>
          </cell>
        </row>
        <row r="34654">
          <cell r="A34654">
            <v>44687</v>
          </cell>
          <cell r="C34654">
            <v>13.4</v>
          </cell>
        </row>
        <row r="34655">
          <cell r="A34655">
            <v>44687</v>
          </cell>
          <cell r="C34655">
            <v>13</v>
          </cell>
        </row>
        <row r="34656">
          <cell r="A34656">
            <v>44687</v>
          </cell>
          <cell r="C34656">
            <v>12.6</v>
          </cell>
        </row>
        <row r="34657">
          <cell r="A34657">
            <v>44687</v>
          </cell>
          <cell r="C34657">
            <v>12.3</v>
          </cell>
        </row>
        <row r="34658">
          <cell r="A34658">
            <v>44687</v>
          </cell>
          <cell r="C34658">
            <v>12.4</v>
          </cell>
        </row>
        <row r="34659">
          <cell r="A34659">
            <v>44687</v>
          </cell>
          <cell r="C34659">
            <v>12.3</v>
          </cell>
        </row>
        <row r="34660">
          <cell r="A34660">
            <v>44688</v>
          </cell>
          <cell r="C34660">
            <v>12</v>
          </cell>
        </row>
        <row r="34661">
          <cell r="A34661">
            <v>44688</v>
          </cell>
          <cell r="C34661">
            <v>12</v>
          </cell>
        </row>
        <row r="34662">
          <cell r="A34662">
            <v>44688</v>
          </cell>
          <cell r="C34662">
            <v>11.8</v>
          </cell>
        </row>
        <row r="34663">
          <cell r="A34663">
            <v>44688</v>
          </cell>
          <cell r="C34663">
            <v>11.6</v>
          </cell>
        </row>
        <row r="34664">
          <cell r="A34664">
            <v>44688</v>
          </cell>
          <cell r="C34664">
            <v>11.3</v>
          </cell>
        </row>
        <row r="34665">
          <cell r="A34665">
            <v>44688</v>
          </cell>
          <cell r="C34665">
            <v>11.3</v>
          </cell>
        </row>
        <row r="34666">
          <cell r="A34666">
            <v>44688</v>
          </cell>
          <cell r="C34666">
            <v>11.7</v>
          </cell>
        </row>
        <row r="34667">
          <cell r="A34667">
            <v>44688</v>
          </cell>
          <cell r="C34667">
            <v>12.5</v>
          </cell>
        </row>
        <row r="34668">
          <cell r="A34668">
            <v>44688</v>
          </cell>
          <cell r="C34668">
            <v>13.3</v>
          </cell>
        </row>
        <row r="34669">
          <cell r="A34669">
            <v>44688</v>
          </cell>
          <cell r="C34669">
            <v>14.5</v>
          </cell>
        </row>
        <row r="34670">
          <cell r="A34670">
            <v>44688</v>
          </cell>
          <cell r="C34670">
            <v>15.5</v>
          </cell>
        </row>
        <row r="34671">
          <cell r="A34671">
            <v>44688</v>
          </cell>
          <cell r="C34671">
            <v>16.5</v>
          </cell>
        </row>
        <row r="34672">
          <cell r="A34672">
            <v>44688</v>
          </cell>
          <cell r="C34672">
            <v>17.5</v>
          </cell>
        </row>
        <row r="34673">
          <cell r="A34673">
            <v>44688</v>
          </cell>
          <cell r="C34673">
            <v>18.100000000000001</v>
          </cell>
        </row>
        <row r="34674">
          <cell r="A34674">
            <v>44688</v>
          </cell>
          <cell r="C34674">
            <v>18.399999999999999</v>
          </cell>
        </row>
        <row r="34675">
          <cell r="A34675">
            <v>44688</v>
          </cell>
          <cell r="C34675">
            <v>18.7</v>
          </cell>
        </row>
        <row r="34676">
          <cell r="A34676">
            <v>44688</v>
          </cell>
          <cell r="C34676">
            <v>18.600000000000001</v>
          </cell>
        </row>
        <row r="34677">
          <cell r="A34677">
            <v>44688</v>
          </cell>
          <cell r="C34677">
            <v>18</v>
          </cell>
        </row>
        <row r="34678">
          <cell r="A34678">
            <v>44688</v>
          </cell>
          <cell r="C34678">
            <v>17.2</v>
          </cell>
        </row>
        <row r="34679">
          <cell r="A34679">
            <v>44688</v>
          </cell>
          <cell r="C34679">
            <v>16.100000000000001</v>
          </cell>
        </row>
        <row r="34680">
          <cell r="A34680">
            <v>44688</v>
          </cell>
          <cell r="C34680">
            <v>15.1</v>
          </cell>
        </row>
        <row r="34681">
          <cell r="A34681">
            <v>44688</v>
          </cell>
          <cell r="C34681">
            <v>14.1</v>
          </cell>
        </row>
        <row r="34682">
          <cell r="A34682">
            <v>44688</v>
          </cell>
          <cell r="C34682">
            <v>13.3</v>
          </cell>
        </row>
        <row r="34683">
          <cell r="A34683">
            <v>44688</v>
          </cell>
          <cell r="C34683">
            <v>12.8</v>
          </cell>
        </row>
        <row r="34684">
          <cell r="A34684">
            <v>44689</v>
          </cell>
          <cell r="C34684">
            <v>12.3</v>
          </cell>
        </row>
        <row r="34685">
          <cell r="A34685">
            <v>44689</v>
          </cell>
          <cell r="C34685">
            <v>11.7</v>
          </cell>
        </row>
        <row r="34686">
          <cell r="A34686">
            <v>44689</v>
          </cell>
          <cell r="C34686">
            <v>11.2</v>
          </cell>
        </row>
        <row r="34687">
          <cell r="A34687">
            <v>44689</v>
          </cell>
          <cell r="C34687">
            <v>10.8</v>
          </cell>
        </row>
        <row r="34688">
          <cell r="A34688">
            <v>44689</v>
          </cell>
          <cell r="C34688">
            <v>10.3</v>
          </cell>
        </row>
        <row r="34689">
          <cell r="A34689">
            <v>44689</v>
          </cell>
          <cell r="C34689">
            <v>10.199999999999999</v>
          </cell>
        </row>
        <row r="34690">
          <cell r="A34690">
            <v>44689</v>
          </cell>
          <cell r="C34690">
            <v>10.7</v>
          </cell>
        </row>
        <row r="34691">
          <cell r="A34691">
            <v>44689</v>
          </cell>
          <cell r="C34691">
            <v>11.5</v>
          </cell>
        </row>
        <row r="34692">
          <cell r="A34692">
            <v>44689</v>
          </cell>
          <cell r="C34692">
            <v>12.3</v>
          </cell>
        </row>
        <row r="34693">
          <cell r="A34693">
            <v>44689</v>
          </cell>
          <cell r="C34693">
            <v>13.3</v>
          </cell>
        </row>
        <row r="34694">
          <cell r="A34694">
            <v>44689</v>
          </cell>
          <cell r="C34694">
            <v>14.7</v>
          </cell>
        </row>
        <row r="34695">
          <cell r="A34695">
            <v>44689</v>
          </cell>
          <cell r="C34695">
            <v>15.8</v>
          </cell>
        </row>
        <row r="34696">
          <cell r="A34696">
            <v>44689</v>
          </cell>
          <cell r="C34696">
            <v>16.8</v>
          </cell>
        </row>
        <row r="34697">
          <cell r="A34697">
            <v>44689</v>
          </cell>
          <cell r="C34697">
            <v>17.5</v>
          </cell>
        </row>
        <row r="34698">
          <cell r="A34698">
            <v>44689</v>
          </cell>
          <cell r="C34698">
            <v>17.899999999999999</v>
          </cell>
        </row>
        <row r="34699">
          <cell r="A34699">
            <v>44689</v>
          </cell>
          <cell r="C34699">
            <v>18.3</v>
          </cell>
        </row>
        <row r="34700">
          <cell r="A34700">
            <v>44689</v>
          </cell>
          <cell r="C34700">
            <v>18.100000000000001</v>
          </cell>
        </row>
        <row r="34701">
          <cell r="A34701">
            <v>44689</v>
          </cell>
          <cell r="C34701">
            <v>18.100000000000001</v>
          </cell>
        </row>
        <row r="34702">
          <cell r="A34702">
            <v>44689</v>
          </cell>
          <cell r="C34702">
            <v>17.399999999999999</v>
          </cell>
        </row>
        <row r="34703">
          <cell r="A34703">
            <v>44689</v>
          </cell>
          <cell r="C34703">
            <v>16.3</v>
          </cell>
        </row>
        <row r="34704">
          <cell r="A34704">
            <v>44689</v>
          </cell>
          <cell r="C34704">
            <v>15.1</v>
          </cell>
        </row>
        <row r="34705">
          <cell r="A34705">
            <v>44689</v>
          </cell>
          <cell r="C34705">
            <v>14.1</v>
          </cell>
        </row>
        <row r="34706">
          <cell r="A34706">
            <v>44689</v>
          </cell>
          <cell r="C34706">
            <v>13.1</v>
          </cell>
        </row>
        <row r="34707">
          <cell r="A34707">
            <v>44689</v>
          </cell>
          <cell r="C34707">
            <v>12.4</v>
          </cell>
        </row>
        <row r="34708">
          <cell r="A34708">
            <v>44690</v>
          </cell>
          <cell r="C34708">
            <v>11.7</v>
          </cell>
        </row>
        <row r="34709">
          <cell r="A34709">
            <v>44690</v>
          </cell>
          <cell r="C34709">
            <v>10.9</v>
          </cell>
        </row>
        <row r="34710">
          <cell r="A34710">
            <v>44690</v>
          </cell>
          <cell r="C34710">
            <v>10.4</v>
          </cell>
        </row>
        <row r="34711">
          <cell r="A34711">
            <v>44690</v>
          </cell>
          <cell r="C34711">
            <v>9.6</v>
          </cell>
        </row>
        <row r="34712">
          <cell r="A34712">
            <v>44690</v>
          </cell>
          <cell r="C34712">
            <v>9.4</v>
          </cell>
        </row>
        <row r="34713">
          <cell r="A34713">
            <v>44690</v>
          </cell>
          <cell r="C34713">
            <v>9.3000000000000007</v>
          </cell>
        </row>
        <row r="34714">
          <cell r="A34714">
            <v>44690</v>
          </cell>
          <cell r="C34714">
            <v>10.199999999999999</v>
          </cell>
        </row>
        <row r="34715">
          <cell r="A34715">
            <v>44690</v>
          </cell>
          <cell r="C34715">
            <v>11.4</v>
          </cell>
        </row>
        <row r="34716">
          <cell r="A34716">
            <v>44690</v>
          </cell>
          <cell r="C34716">
            <v>12.9</v>
          </cell>
        </row>
        <row r="34717">
          <cell r="A34717">
            <v>44690</v>
          </cell>
          <cell r="C34717">
            <v>14.5</v>
          </cell>
        </row>
        <row r="34718">
          <cell r="A34718">
            <v>44690</v>
          </cell>
          <cell r="C34718">
            <v>15.9</v>
          </cell>
        </row>
        <row r="34719">
          <cell r="A34719">
            <v>44690</v>
          </cell>
          <cell r="C34719">
            <v>17.100000000000001</v>
          </cell>
        </row>
        <row r="34720">
          <cell r="A34720">
            <v>44690</v>
          </cell>
          <cell r="C34720">
            <v>18.399999999999999</v>
          </cell>
        </row>
        <row r="34721">
          <cell r="A34721">
            <v>44690</v>
          </cell>
          <cell r="C34721">
            <v>18.7</v>
          </cell>
        </row>
        <row r="34722">
          <cell r="A34722">
            <v>44690</v>
          </cell>
          <cell r="C34722">
            <v>19.100000000000001</v>
          </cell>
        </row>
        <row r="34723">
          <cell r="A34723">
            <v>44690</v>
          </cell>
          <cell r="C34723">
            <v>18.8</v>
          </cell>
        </row>
        <row r="34724">
          <cell r="A34724">
            <v>44690</v>
          </cell>
          <cell r="C34724">
            <v>18.8</v>
          </cell>
        </row>
        <row r="34725">
          <cell r="A34725">
            <v>44690</v>
          </cell>
          <cell r="C34725">
            <v>18.3</v>
          </cell>
        </row>
        <row r="34726">
          <cell r="A34726">
            <v>44690</v>
          </cell>
          <cell r="C34726">
            <v>17.600000000000001</v>
          </cell>
        </row>
        <row r="34727">
          <cell r="A34727">
            <v>44690</v>
          </cell>
          <cell r="C34727">
            <v>16.7</v>
          </cell>
        </row>
        <row r="34728">
          <cell r="A34728">
            <v>44690</v>
          </cell>
          <cell r="C34728">
            <v>15.7</v>
          </cell>
        </row>
        <row r="34729">
          <cell r="A34729">
            <v>44690</v>
          </cell>
          <cell r="C34729">
            <v>15</v>
          </cell>
        </row>
        <row r="34730">
          <cell r="A34730">
            <v>44690</v>
          </cell>
          <cell r="C34730">
            <v>14.6</v>
          </cell>
        </row>
        <row r="34731">
          <cell r="A34731">
            <v>44690</v>
          </cell>
          <cell r="C34731">
            <v>14.2</v>
          </cell>
        </row>
        <row r="34732">
          <cell r="A34732">
            <v>44691</v>
          </cell>
          <cell r="C34732">
            <v>13.9</v>
          </cell>
        </row>
        <row r="34733">
          <cell r="A34733">
            <v>44691</v>
          </cell>
          <cell r="C34733">
            <v>13.8</v>
          </cell>
        </row>
        <row r="34734">
          <cell r="A34734">
            <v>44691</v>
          </cell>
          <cell r="C34734">
            <v>13.8</v>
          </cell>
        </row>
        <row r="34735">
          <cell r="A34735">
            <v>44691</v>
          </cell>
          <cell r="C34735">
            <v>13.5</v>
          </cell>
        </row>
        <row r="34736">
          <cell r="A34736">
            <v>44691</v>
          </cell>
          <cell r="C34736">
            <v>12.9</v>
          </cell>
        </row>
        <row r="34737">
          <cell r="A34737">
            <v>44691</v>
          </cell>
          <cell r="C34737">
            <v>13</v>
          </cell>
        </row>
        <row r="34738">
          <cell r="A34738">
            <v>44691</v>
          </cell>
          <cell r="C34738">
            <v>13.3</v>
          </cell>
        </row>
        <row r="34739">
          <cell r="A34739">
            <v>44691</v>
          </cell>
          <cell r="C34739">
            <v>13.7</v>
          </cell>
        </row>
        <row r="34740">
          <cell r="A34740">
            <v>44691</v>
          </cell>
          <cell r="C34740">
            <v>14.1</v>
          </cell>
        </row>
        <row r="34741">
          <cell r="A34741">
            <v>44691</v>
          </cell>
          <cell r="C34741">
            <v>14.6</v>
          </cell>
        </row>
        <row r="34742">
          <cell r="A34742">
            <v>44691</v>
          </cell>
          <cell r="C34742">
            <v>15.1</v>
          </cell>
        </row>
        <row r="34743">
          <cell r="A34743">
            <v>44691</v>
          </cell>
          <cell r="C34743">
            <v>15.6</v>
          </cell>
        </row>
        <row r="34744">
          <cell r="A34744">
            <v>44691</v>
          </cell>
          <cell r="C34744">
            <v>16.2</v>
          </cell>
        </row>
        <row r="34745">
          <cell r="A34745">
            <v>44691</v>
          </cell>
          <cell r="C34745">
            <v>16.5</v>
          </cell>
        </row>
        <row r="34746">
          <cell r="A34746">
            <v>44691</v>
          </cell>
          <cell r="C34746">
            <v>16.600000000000001</v>
          </cell>
        </row>
        <row r="34747">
          <cell r="A34747">
            <v>44691</v>
          </cell>
          <cell r="C34747">
            <v>16.100000000000001</v>
          </cell>
        </row>
        <row r="34748">
          <cell r="A34748">
            <v>44691</v>
          </cell>
          <cell r="C34748">
            <v>15.5</v>
          </cell>
        </row>
        <row r="34749">
          <cell r="A34749">
            <v>44691</v>
          </cell>
          <cell r="C34749">
            <v>14.9</v>
          </cell>
        </row>
        <row r="34750">
          <cell r="A34750">
            <v>44691</v>
          </cell>
          <cell r="C34750">
            <v>14.3</v>
          </cell>
        </row>
        <row r="34751">
          <cell r="A34751">
            <v>44691</v>
          </cell>
          <cell r="C34751">
            <v>13.7</v>
          </cell>
        </row>
        <row r="34752">
          <cell r="A34752">
            <v>44691</v>
          </cell>
          <cell r="C34752">
            <v>13</v>
          </cell>
        </row>
        <row r="34753">
          <cell r="A34753">
            <v>44691</v>
          </cell>
          <cell r="C34753">
            <v>12.5</v>
          </cell>
        </row>
        <row r="34754">
          <cell r="A34754">
            <v>44691</v>
          </cell>
          <cell r="C34754">
            <v>12.5</v>
          </cell>
        </row>
        <row r="34755">
          <cell r="A34755">
            <v>44691</v>
          </cell>
          <cell r="C34755">
            <v>12.4</v>
          </cell>
        </row>
        <row r="34756">
          <cell r="A34756">
            <v>44692</v>
          </cell>
          <cell r="C34756">
            <v>12.2</v>
          </cell>
        </row>
        <row r="34757">
          <cell r="A34757">
            <v>44692</v>
          </cell>
          <cell r="C34757">
            <v>12.1</v>
          </cell>
        </row>
        <row r="34758">
          <cell r="A34758">
            <v>44692</v>
          </cell>
          <cell r="C34758">
            <v>12</v>
          </cell>
        </row>
        <row r="34759">
          <cell r="A34759">
            <v>44692</v>
          </cell>
          <cell r="C34759">
            <v>11.9</v>
          </cell>
        </row>
        <row r="34760">
          <cell r="A34760">
            <v>44692</v>
          </cell>
          <cell r="C34760">
            <v>11.6</v>
          </cell>
        </row>
        <row r="34761">
          <cell r="A34761">
            <v>44692</v>
          </cell>
          <cell r="C34761">
            <v>11.6</v>
          </cell>
        </row>
        <row r="34762">
          <cell r="A34762">
            <v>44692</v>
          </cell>
          <cell r="C34762">
            <v>11.9</v>
          </cell>
        </row>
        <row r="34763">
          <cell r="A34763">
            <v>44692</v>
          </cell>
          <cell r="C34763">
            <v>12.3</v>
          </cell>
        </row>
        <row r="34764">
          <cell r="A34764">
            <v>44692</v>
          </cell>
          <cell r="C34764">
            <v>12.5</v>
          </cell>
        </row>
        <row r="34765">
          <cell r="A34765">
            <v>44692</v>
          </cell>
          <cell r="C34765">
            <v>12.8</v>
          </cell>
        </row>
        <row r="34766">
          <cell r="A34766">
            <v>44692</v>
          </cell>
          <cell r="C34766">
            <v>13</v>
          </cell>
        </row>
        <row r="34767">
          <cell r="A34767">
            <v>44692</v>
          </cell>
          <cell r="C34767">
            <v>13.2</v>
          </cell>
        </row>
        <row r="34768">
          <cell r="A34768">
            <v>44692</v>
          </cell>
          <cell r="C34768">
            <v>13.8</v>
          </cell>
        </row>
        <row r="34769">
          <cell r="A34769">
            <v>44692</v>
          </cell>
          <cell r="C34769">
            <v>14.2</v>
          </cell>
        </row>
        <row r="34770">
          <cell r="A34770">
            <v>44692</v>
          </cell>
          <cell r="C34770">
            <v>14.6</v>
          </cell>
        </row>
        <row r="34771">
          <cell r="A34771">
            <v>44692</v>
          </cell>
          <cell r="C34771">
            <v>14.8</v>
          </cell>
        </row>
        <row r="34772">
          <cell r="A34772">
            <v>44692</v>
          </cell>
          <cell r="C34772">
            <v>15.2</v>
          </cell>
        </row>
        <row r="34773">
          <cell r="A34773">
            <v>44692</v>
          </cell>
          <cell r="C34773">
            <v>15</v>
          </cell>
        </row>
        <row r="34774">
          <cell r="A34774">
            <v>44692</v>
          </cell>
          <cell r="C34774">
            <v>14.2</v>
          </cell>
        </row>
        <row r="34775">
          <cell r="A34775">
            <v>44692</v>
          </cell>
          <cell r="C34775">
            <v>13.3</v>
          </cell>
        </row>
        <row r="34776">
          <cell r="A34776">
            <v>44692</v>
          </cell>
          <cell r="C34776">
            <v>12.5</v>
          </cell>
        </row>
        <row r="34777">
          <cell r="A34777">
            <v>44692</v>
          </cell>
          <cell r="C34777">
            <v>11.8</v>
          </cell>
        </row>
        <row r="34778">
          <cell r="A34778">
            <v>44692</v>
          </cell>
          <cell r="C34778">
            <v>11.3</v>
          </cell>
        </row>
        <row r="34779">
          <cell r="A34779">
            <v>44692</v>
          </cell>
          <cell r="C34779">
            <v>10.9</v>
          </cell>
        </row>
        <row r="34780">
          <cell r="A34780">
            <v>44693</v>
          </cell>
          <cell r="C34780">
            <v>10.6</v>
          </cell>
        </row>
        <row r="34781">
          <cell r="A34781">
            <v>44693</v>
          </cell>
          <cell r="C34781">
            <v>10.3</v>
          </cell>
        </row>
        <row r="34782">
          <cell r="A34782">
            <v>44693</v>
          </cell>
          <cell r="C34782">
            <v>9.9</v>
          </cell>
        </row>
        <row r="34783">
          <cell r="A34783">
            <v>44693</v>
          </cell>
          <cell r="C34783">
            <v>9.6999999999999993</v>
          </cell>
        </row>
        <row r="34784">
          <cell r="A34784">
            <v>44693</v>
          </cell>
          <cell r="C34784">
            <v>9.4</v>
          </cell>
        </row>
        <row r="34785">
          <cell r="A34785">
            <v>44693</v>
          </cell>
          <cell r="C34785">
            <v>9.6999999999999993</v>
          </cell>
        </row>
        <row r="34786">
          <cell r="A34786">
            <v>44693</v>
          </cell>
          <cell r="C34786">
            <v>10.3</v>
          </cell>
        </row>
        <row r="34787">
          <cell r="A34787">
            <v>44693</v>
          </cell>
          <cell r="C34787">
            <v>11.4</v>
          </cell>
        </row>
        <row r="34788">
          <cell r="A34788">
            <v>44693</v>
          </cell>
          <cell r="C34788">
            <v>12.3</v>
          </cell>
        </row>
        <row r="34789">
          <cell r="A34789">
            <v>44693</v>
          </cell>
          <cell r="C34789">
            <v>13.1</v>
          </cell>
        </row>
        <row r="34790">
          <cell r="A34790">
            <v>44693</v>
          </cell>
          <cell r="C34790">
            <v>14</v>
          </cell>
        </row>
        <row r="34791">
          <cell r="A34791">
            <v>44693</v>
          </cell>
          <cell r="C34791">
            <v>14.3</v>
          </cell>
        </row>
        <row r="34792">
          <cell r="A34792">
            <v>44693</v>
          </cell>
          <cell r="C34792">
            <v>14.4</v>
          </cell>
        </row>
        <row r="34793">
          <cell r="A34793">
            <v>44693</v>
          </cell>
          <cell r="C34793">
            <v>14.7</v>
          </cell>
        </row>
        <row r="34794">
          <cell r="A34794">
            <v>44693</v>
          </cell>
          <cell r="C34794">
            <v>14.9</v>
          </cell>
        </row>
        <row r="34795">
          <cell r="A34795">
            <v>44693</v>
          </cell>
          <cell r="C34795">
            <v>14.7</v>
          </cell>
        </row>
        <row r="34796">
          <cell r="A34796">
            <v>44693</v>
          </cell>
          <cell r="C34796">
            <v>14.7</v>
          </cell>
        </row>
        <row r="34797">
          <cell r="A34797">
            <v>44693</v>
          </cell>
          <cell r="C34797">
            <v>14.2</v>
          </cell>
        </row>
        <row r="34798">
          <cell r="A34798">
            <v>44693</v>
          </cell>
          <cell r="C34798">
            <v>13.4</v>
          </cell>
        </row>
        <row r="34799">
          <cell r="A34799">
            <v>44693</v>
          </cell>
          <cell r="C34799">
            <v>12.8</v>
          </cell>
        </row>
        <row r="34800">
          <cell r="A34800">
            <v>44693</v>
          </cell>
          <cell r="C34800">
            <v>12.2</v>
          </cell>
        </row>
        <row r="34801">
          <cell r="A34801">
            <v>44693</v>
          </cell>
          <cell r="C34801">
            <v>11.9</v>
          </cell>
        </row>
        <row r="34802">
          <cell r="A34802">
            <v>44693</v>
          </cell>
          <cell r="C34802">
            <v>11.9</v>
          </cell>
        </row>
        <row r="34803">
          <cell r="A34803">
            <v>44693</v>
          </cell>
          <cell r="C34803">
            <v>11.8</v>
          </cell>
        </row>
        <row r="34804">
          <cell r="A34804">
            <v>44694</v>
          </cell>
          <cell r="C34804">
            <v>11.6</v>
          </cell>
        </row>
        <row r="34805">
          <cell r="A34805">
            <v>44694</v>
          </cell>
          <cell r="C34805">
            <v>11.6</v>
          </cell>
        </row>
        <row r="34806">
          <cell r="A34806">
            <v>44694</v>
          </cell>
          <cell r="C34806">
            <v>11.5</v>
          </cell>
        </row>
        <row r="34807">
          <cell r="A34807">
            <v>44694</v>
          </cell>
          <cell r="C34807">
            <v>11.3</v>
          </cell>
        </row>
        <row r="34808">
          <cell r="A34808">
            <v>44694</v>
          </cell>
          <cell r="C34808">
            <v>11.1</v>
          </cell>
        </row>
        <row r="34809">
          <cell r="A34809">
            <v>44694</v>
          </cell>
          <cell r="C34809">
            <v>11.3</v>
          </cell>
        </row>
        <row r="34810">
          <cell r="A34810">
            <v>44694</v>
          </cell>
          <cell r="C34810">
            <v>12</v>
          </cell>
        </row>
        <row r="34811">
          <cell r="A34811">
            <v>44694</v>
          </cell>
          <cell r="C34811">
            <v>12.9</v>
          </cell>
        </row>
        <row r="34812">
          <cell r="A34812">
            <v>44694</v>
          </cell>
          <cell r="C34812">
            <v>13.6</v>
          </cell>
        </row>
        <row r="34813">
          <cell r="A34813">
            <v>44694</v>
          </cell>
          <cell r="C34813">
            <v>14.3</v>
          </cell>
        </row>
        <row r="34814">
          <cell r="A34814">
            <v>44694</v>
          </cell>
          <cell r="C34814">
            <v>14.9</v>
          </cell>
        </row>
        <row r="34815">
          <cell r="A34815">
            <v>44694</v>
          </cell>
          <cell r="C34815">
            <v>15.3</v>
          </cell>
        </row>
        <row r="34816">
          <cell r="A34816">
            <v>44694</v>
          </cell>
          <cell r="C34816">
            <v>15.9</v>
          </cell>
        </row>
        <row r="34817">
          <cell r="A34817">
            <v>44694</v>
          </cell>
          <cell r="C34817">
            <v>16.100000000000001</v>
          </cell>
        </row>
        <row r="34818">
          <cell r="A34818">
            <v>44694</v>
          </cell>
          <cell r="C34818">
            <v>16.3</v>
          </cell>
        </row>
        <row r="34819">
          <cell r="A34819">
            <v>44694</v>
          </cell>
          <cell r="C34819">
            <v>16</v>
          </cell>
        </row>
        <row r="34820">
          <cell r="A34820">
            <v>44694</v>
          </cell>
          <cell r="C34820">
            <v>15.3</v>
          </cell>
        </row>
        <row r="34821">
          <cell r="A34821">
            <v>44694</v>
          </cell>
          <cell r="C34821">
            <v>14.9</v>
          </cell>
        </row>
        <row r="34822">
          <cell r="A34822">
            <v>44694</v>
          </cell>
          <cell r="C34822">
            <v>14.2</v>
          </cell>
        </row>
        <row r="34823">
          <cell r="A34823">
            <v>44694</v>
          </cell>
          <cell r="C34823">
            <v>13.5</v>
          </cell>
        </row>
        <row r="34824">
          <cell r="A34824">
            <v>44694</v>
          </cell>
          <cell r="C34824">
            <v>12.3</v>
          </cell>
        </row>
        <row r="34825">
          <cell r="A34825">
            <v>44694</v>
          </cell>
          <cell r="C34825">
            <v>11.7</v>
          </cell>
        </row>
        <row r="34826">
          <cell r="A34826">
            <v>44694</v>
          </cell>
          <cell r="C34826">
            <v>11.5</v>
          </cell>
        </row>
        <row r="34827">
          <cell r="A34827">
            <v>44694</v>
          </cell>
          <cell r="C34827">
            <v>11.1</v>
          </cell>
        </row>
        <row r="34828">
          <cell r="A34828">
            <v>44695</v>
          </cell>
          <cell r="C34828">
            <v>10.7</v>
          </cell>
        </row>
        <row r="34829">
          <cell r="A34829">
            <v>44695</v>
          </cell>
          <cell r="C34829">
            <v>10.4</v>
          </cell>
        </row>
        <row r="34830">
          <cell r="A34830">
            <v>44695</v>
          </cell>
          <cell r="C34830">
            <v>10.1</v>
          </cell>
        </row>
        <row r="34831">
          <cell r="A34831">
            <v>44695</v>
          </cell>
          <cell r="C34831">
            <v>10.1</v>
          </cell>
        </row>
        <row r="34832">
          <cell r="A34832">
            <v>44695</v>
          </cell>
          <cell r="C34832">
            <v>9.9</v>
          </cell>
        </row>
        <row r="34833">
          <cell r="A34833">
            <v>44695</v>
          </cell>
          <cell r="C34833">
            <v>10.1</v>
          </cell>
        </row>
        <row r="34834">
          <cell r="A34834">
            <v>44695</v>
          </cell>
          <cell r="C34834">
            <v>10.9</v>
          </cell>
        </row>
        <row r="34835">
          <cell r="A34835">
            <v>44695</v>
          </cell>
          <cell r="C34835">
            <v>12.1</v>
          </cell>
        </row>
        <row r="34836">
          <cell r="A34836">
            <v>44695</v>
          </cell>
          <cell r="C34836">
            <v>13.2</v>
          </cell>
        </row>
        <row r="34837">
          <cell r="A34837">
            <v>44695</v>
          </cell>
          <cell r="C34837">
            <v>14.1</v>
          </cell>
        </row>
        <row r="34838">
          <cell r="A34838">
            <v>44695</v>
          </cell>
          <cell r="C34838">
            <v>15.1</v>
          </cell>
        </row>
        <row r="34839">
          <cell r="A34839">
            <v>44695</v>
          </cell>
          <cell r="C34839">
            <v>16.100000000000001</v>
          </cell>
        </row>
        <row r="34840">
          <cell r="A34840">
            <v>44695</v>
          </cell>
          <cell r="C34840">
            <v>17</v>
          </cell>
        </row>
        <row r="34841">
          <cell r="A34841">
            <v>44695</v>
          </cell>
          <cell r="C34841">
            <v>17.600000000000001</v>
          </cell>
        </row>
        <row r="34842">
          <cell r="A34842">
            <v>44695</v>
          </cell>
          <cell r="C34842">
            <v>18.399999999999999</v>
          </cell>
        </row>
        <row r="34843">
          <cell r="A34843">
            <v>44695</v>
          </cell>
          <cell r="C34843">
            <v>18.100000000000001</v>
          </cell>
        </row>
        <row r="34844">
          <cell r="A34844">
            <v>44695</v>
          </cell>
          <cell r="C34844">
            <v>18.2</v>
          </cell>
        </row>
        <row r="34845">
          <cell r="A34845">
            <v>44695</v>
          </cell>
          <cell r="C34845">
            <v>17.899999999999999</v>
          </cell>
        </row>
        <row r="34846">
          <cell r="A34846">
            <v>44695</v>
          </cell>
          <cell r="C34846">
            <v>17.2</v>
          </cell>
        </row>
        <row r="34847">
          <cell r="A34847">
            <v>44695</v>
          </cell>
          <cell r="C34847">
            <v>16.399999999999999</v>
          </cell>
        </row>
        <row r="34848">
          <cell r="A34848">
            <v>44695</v>
          </cell>
          <cell r="C34848">
            <v>15.3</v>
          </cell>
        </row>
        <row r="34849">
          <cell r="A34849">
            <v>44695</v>
          </cell>
          <cell r="C34849">
            <v>14.4</v>
          </cell>
        </row>
        <row r="34850">
          <cell r="A34850">
            <v>44695</v>
          </cell>
          <cell r="C34850">
            <v>13.6</v>
          </cell>
        </row>
        <row r="34851">
          <cell r="A34851">
            <v>44695</v>
          </cell>
          <cell r="C34851">
            <v>13.3</v>
          </cell>
        </row>
        <row r="34852">
          <cell r="A34852">
            <v>44696</v>
          </cell>
          <cell r="C34852">
            <v>12.9</v>
          </cell>
        </row>
        <row r="34853">
          <cell r="A34853">
            <v>44696</v>
          </cell>
          <cell r="C34853">
            <v>12.4</v>
          </cell>
        </row>
        <row r="34854">
          <cell r="A34854">
            <v>44696</v>
          </cell>
          <cell r="C34854">
            <v>11.9</v>
          </cell>
        </row>
        <row r="34855">
          <cell r="A34855">
            <v>44696</v>
          </cell>
          <cell r="C34855">
            <v>11.7</v>
          </cell>
        </row>
        <row r="34856">
          <cell r="A34856">
            <v>44696</v>
          </cell>
          <cell r="C34856">
            <v>11.7</v>
          </cell>
        </row>
        <row r="34857">
          <cell r="A34857">
            <v>44696</v>
          </cell>
          <cell r="C34857">
            <v>11.7</v>
          </cell>
        </row>
        <row r="34858">
          <cell r="A34858">
            <v>44696</v>
          </cell>
          <cell r="C34858">
            <v>12.3</v>
          </cell>
        </row>
        <row r="34859">
          <cell r="A34859">
            <v>44696</v>
          </cell>
          <cell r="C34859">
            <v>13.1</v>
          </cell>
        </row>
        <row r="34860">
          <cell r="A34860">
            <v>44696</v>
          </cell>
          <cell r="C34860">
            <v>13.8</v>
          </cell>
        </row>
        <row r="34861">
          <cell r="A34861">
            <v>44696</v>
          </cell>
          <cell r="C34861">
            <v>15</v>
          </cell>
        </row>
        <row r="34862">
          <cell r="A34862">
            <v>44696</v>
          </cell>
          <cell r="C34862">
            <v>16.600000000000001</v>
          </cell>
        </row>
        <row r="34863">
          <cell r="A34863">
            <v>44696</v>
          </cell>
          <cell r="C34863">
            <v>17.600000000000001</v>
          </cell>
        </row>
        <row r="34864">
          <cell r="A34864">
            <v>44696</v>
          </cell>
          <cell r="C34864">
            <v>18.7</v>
          </cell>
        </row>
        <row r="34865">
          <cell r="A34865">
            <v>44696</v>
          </cell>
          <cell r="C34865">
            <v>19.100000000000001</v>
          </cell>
        </row>
        <row r="34866">
          <cell r="A34866">
            <v>44696</v>
          </cell>
          <cell r="C34866">
            <v>19.5</v>
          </cell>
        </row>
        <row r="34867">
          <cell r="A34867">
            <v>44696</v>
          </cell>
          <cell r="C34867">
            <v>19.600000000000001</v>
          </cell>
        </row>
        <row r="34868">
          <cell r="A34868">
            <v>44696</v>
          </cell>
          <cell r="C34868">
            <v>18.7</v>
          </cell>
        </row>
        <row r="34869">
          <cell r="A34869">
            <v>44696</v>
          </cell>
          <cell r="C34869">
            <v>18.2</v>
          </cell>
        </row>
        <row r="34870">
          <cell r="A34870">
            <v>44696</v>
          </cell>
          <cell r="C34870">
            <v>17.8</v>
          </cell>
        </row>
        <row r="34871">
          <cell r="A34871">
            <v>44696</v>
          </cell>
          <cell r="C34871">
            <v>17.3</v>
          </cell>
        </row>
        <row r="34872">
          <cell r="A34872">
            <v>44696</v>
          </cell>
          <cell r="C34872">
            <v>16.600000000000001</v>
          </cell>
        </row>
        <row r="34873">
          <cell r="A34873">
            <v>44696</v>
          </cell>
          <cell r="C34873">
            <v>16.100000000000001</v>
          </cell>
        </row>
        <row r="34874">
          <cell r="A34874">
            <v>44696</v>
          </cell>
          <cell r="C34874">
            <v>15</v>
          </cell>
        </row>
        <row r="34875">
          <cell r="A34875">
            <v>44696</v>
          </cell>
          <cell r="C34875">
            <v>14.8</v>
          </cell>
        </row>
        <row r="34876">
          <cell r="A34876">
            <v>44697</v>
          </cell>
          <cell r="C34876">
            <v>14.7</v>
          </cell>
        </row>
        <row r="34877">
          <cell r="A34877">
            <v>44697</v>
          </cell>
          <cell r="C34877">
            <v>14.6</v>
          </cell>
        </row>
        <row r="34878">
          <cell r="A34878">
            <v>44697</v>
          </cell>
          <cell r="C34878">
            <v>14.3</v>
          </cell>
        </row>
        <row r="34879">
          <cell r="A34879">
            <v>44697</v>
          </cell>
          <cell r="C34879">
            <v>14.2</v>
          </cell>
        </row>
        <row r="34880">
          <cell r="A34880">
            <v>44697</v>
          </cell>
          <cell r="C34880">
            <v>13.9</v>
          </cell>
        </row>
        <row r="34881">
          <cell r="A34881">
            <v>44697</v>
          </cell>
          <cell r="C34881">
            <v>14.1</v>
          </cell>
        </row>
        <row r="34882">
          <cell r="A34882">
            <v>44697</v>
          </cell>
          <cell r="C34882">
            <v>14.4</v>
          </cell>
        </row>
        <row r="34883">
          <cell r="A34883">
            <v>44697</v>
          </cell>
          <cell r="C34883">
            <v>15.1</v>
          </cell>
        </row>
        <row r="34884">
          <cell r="A34884">
            <v>44697</v>
          </cell>
          <cell r="C34884">
            <v>15.8</v>
          </cell>
        </row>
        <row r="34885">
          <cell r="A34885">
            <v>44697</v>
          </cell>
          <cell r="C34885">
            <v>16.399999999999999</v>
          </cell>
        </row>
        <row r="34886">
          <cell r="A34886">
            <v>44697</v>
          </cell>
          <cell r="C34886">
            <v>17.100000000000001</v>
          </cell>
        </row>
        <row r="34887">
          <cell r="A34887">
            <v>44697</v>
          </cell>
          <cell r="C34887">
            <v>17.8</v>
          </cell>
        </row>
        <row r="34888">
          <cell r="A34888">
            <v>44697</v>
          </cell>
          <cell r="C34888">
            <v>18.3</v>
          </cell>
        </row>
        <row r="34889">
          <cell r="A34889">
            <v>44697</v>
          </cell>
          <cell r="C34889">
            <v>18.399999999999999</v>
          </cell>
        </row>
        <row r="34890">
          <cell r="A34890">
            <v>44697</v>
          </cell>
          <cell r="C34890">
            <v>18.399999999999999</v>
          </cell>
        </row>
        <row r="34891">
          <cell r="A34891">
            <v>44697</v>
          </cell>
          <cell r="C34891">
            <v>18.3</v>
          </cell>
        </row>
        <row r="34892">
          <cell r="A34892">
            <v>44697</v>
          </cell>
          <cell r="C34892">
            <v>18</v>
          </cell>
        </row>
        <row r="34893">
          <cell r="A34893">
            <v>44697</v>
          </cell>
          <cell r="C34893">
            <v>17.5</v>
          </cell>
        </row>
        <row r="34894">
          <cell r="A34894">
            <v>44697</v>
          </cell>
          <cell r="C34894">
            <v>16.8</v>
          </cell>
        </row>
        <row r="34895">
          <cell r="A34895">
            <v>44697</v>
          </cell>
          <cell r="C34895">
            <v>16.2</v>
          </cell>
        </row>
        <row r="34896">
          <cell r="A34896">
            <v>44697</v>
          </cell>
          <cell r="C34896">
            <v>15.3</v>
          </cell>
        </row>
        <row r="34897">
          <cell r="A34897">
            <v>44697</v>
          </cell>
          <cell r="C34897">
            <v>14.6</v>
          </cell>
        </row>
        <row r="34898">
          <cell r="A34898">
            <v>44697</v>
          </cell>
          <cell r="C34898">
            <v>14.1</v>
          </cell>
        </row>
        <row r="34899">
          <cell r="A34899">
            <v>44697</v>
          </cell>
          <cell r="C34899">
            <v>13.5</v>
          </cell>
        </row>
        <row r="34900">
          <cell r="A34900">
            <v>44698</v>
          </cell>
          <cell r="C34900">
            <v>13.1</v>
          </cell>
        </row>
        <row r="34901">
          <cell r="A34901">
            <v>44698</v>
          </cell>
          <cell r="C34901">
            <v>12.8</v>
          </cell>
        </row>
        <row r="34902">
          <cell r="A34902">
            <v>44698</v>
          </cell>
          <cell r="C34902">
            <v>12.3</v>
          </cell>
        </row>
        <row r="34903">
          <cell r="A34903">
            <v>44698</v>
          </cell>
          <cell r="C34903">
            <v>12</v>
          </cell>
        </row>
        <row r="34904">
          <cell r="A34904">
            <v>44698</v>
          </cell>
          <cell r="C34904">
            <v>12.2</v>
          </cell>
        </row>
        <row r="34905">
          <cell r="A34905">
            <v>44698</v>
          </cell>
          <cell r="C34905">
            <v>12.4</v>
          </cell>
        </row>
        <row r="34906">
          <cell r="A34906">
            <v>44698</v>
          </cell>
          <cell r="C34906">
            <v>13.4</v>
          </cell>
        </row>
        <row r="34907">
          <cell r="A34907">
            <v>44698</v>
          </cell>
          <cell r="C34907">
            <v>14.7</v>
          </cell>
        </row>
        <row r="34908">
          <cell r="A34908">
            <v>44698</v>
          </cell>
          <cell r="C34908">
            <v>16.2</v>
          </cell>
        </row>
        <row r="34909">
          <cell r="A34909">
            <v>44698</v>
          </cell>
          <cell r="C34909">
            <v>17.5</v>
          </cell>
        </row>
        <row r="34910">
          <cell r="A34910">
            <v>44698</v>
          </cell>
          <cell r="C34910">
            <v>18.7</v>
          </cell>
        </row>
        <row r="34911">
          <cell r="A34911">
            <v>44698</v>
          </cell>
          <cell r="C34911">
            <v>19.8</v>
          </cell>
        </row>
        <row r="34912">
          <cell r="A34912">
            <v>44698</v>
          </cell>
          <cell r="C34912">
            <v>20.8</v>
          </cell>
        </row>
        <row r="34913">
          <cell r="A34913">
            <v>44698</v>
          </cell>
          <cell r="C34913">
            <v>21.2</v>
          </cell>
        </row>
        <row r="34914">
          <cell r="A34914">
            <v>44698</v>
          </cell>
          <cell r="C34914">
            <v>21.1</v>
          </cell>
        </row>
        <row r="34915">
          <cell r="A34915">
            <v>44698</v>
          </cell>
          <cell r="C34915">
            <v>21</v>
          </cell>
        </row>
        <row r="34916">
          <cell r="A34916">
            <v>44698</v>
          </cell>
          <cell r="C34916">
            <v>20.6</v>
          </cell>
        </row>
        <row r="34917">
          <cell r="A34917">
            <v>44698</v>
          </cell>
          <cell r="C34917">
            <v>19.8</v>
          </cell>
        </row>
        <row r="34918">
          <cell r="A34918">
            <v>44698</v>
          </cell>
          <cell r="C34918">
            <v>18.600000000000001</v>
          </cell>
        </row>
        <row r="34919">
          <cell r="A34919">
            <v>44698</v>
          </cell>
          <cell r="C34919">
            <v>17.600000000000001</v>
          </cell>
        </row>
        <row r="34920">
          <cell r="A34920">
            <v>44698</v>
          </cell>
          <cell r="C34920">
            <v>16.399999999999999</v>
          </cell>
        </row>
        <row r="34921">
          <cell r="A34921">
            <v>44698</v>
          </cell>
          <cell r="C34921">
            <v>15.5</v>
          </cell>
        </row>
        <row r="34922">
          <cell r="A34922">
            <v>44698</v>
          </cell>
          <cell r="C34922">
            <v>14.1</v>
          </cell>
        </row>
        <row r="34923">
          <cell r="A34923">
            <v>44698</v>
          </cell>
          <cell r="C34923">
            <v>13.6</v>
          </cell>
        </row>
        <row r="34924">
          <cell r="A34924">
            <v>44699</v>
          </cell>
          <cell r="C34924">
            <v>13.1</v>
          </cell>
        </row>
        <row r="34925">
          <cell r="A34925">
            <v>44699</v>
          </cell>
          <cell r="C34925">
            <v>12.6</v>
          </cell>
        </row>
        <row r="34926">
          <cell r="A34926">
            <v>44699</v>
          </cell>
          <cell r="C34926">
            <v>12</v>
          </cell>
        </row>
        <row r="34927">
          <cell r="A34927">
            <v>44699</v>
          </cell>
          <cell r="C34927">
            <v>11.8</v>
          </cell>
        </row>
        <row r="34928">
          <cell r="A34928">
            <v>44699</v>
          </cell>
          <cell r="C34928">
            <v>11.4</v>
          </cell>
        </row>
        <row r="34929">
          <cell r="A34929">
            <v>44699</v>
          </cell>
          <cell r="C34929">
            <v>11.5</v>
          </cell>
        </row>
        <row r="34930">
          <cell r="A34930">
            <v>44699</v>
          </cell>
          <cell r="C34930">
            <v>12.3</v>
          </cell>
        </row>
        <row r="34931">
          <cell r="A34931">
            <v>44699</v>
          </cell>
          <cell r="C34931">
            <v>13.2</v>
          </cell>
        </row>
        <row r="34932">
          <cell r="A34932">
            <v>44699</v>
          </cell>
          <cell r="C34932">
            <v>14.4</v>
          </cell>
        </row>
        <row r="34933">
          <cell r="A34933">
            <v>44699</v>
          </cell>
          <cell r="C34933">
            <v>15.5</v>
          </cell>
        </row>
        <row r="34934">
          <cell r="A34934">
            <v>44699</v>
          </cell>
          <cell r="C34934">
            <v>16.5</v>
          </cell>
        </row>
        <row r="34935">
          <cell r="A34935">
            <v>44699</v>
          </cell>
          <cell r="C34935">
            <v>17.3</v>
          </cell>
        </row>
        <row r="34936">
          <cell r="A34936">
            <v>44699</v>
          </cell>
          <cell r="C34936">
            <v>18.100000000000001</v>
          </cell>
        </row>
        <row r="34937">
          <cell r="A34937">
            <v>44699</v>
          </cell>
          <cell r="C34937">
            <v>18.5</v>
          </cell>
        </row>
        <row r="34938">
          <cell r="A34938">
            <v>44699</v>
          </cell>
          <cell r="C34938">
            <v>18.7</v>
          </cell>
        </row>
        <row r="34939">
          <cell r="A34939">
            <v>44699</v>
          </cell>
          <cell r="C34939">
            <v>18.7</v>
          </cell>
        </row>
        <row r="34940">
          <cell r="A34940">
            <v>44699</v>
          </cell>
          <cell r="C34940">
            <v>18.100000000000001</v>
          </cell>
        </row>
        <row r="34941">
          <cell r="A34941">
            <v>44699</v>
          </cell>
          <cell r="C34941">
            <v>17.5</v>
          </cell>
        </row>
        <row r="34942">
          <cell r="A34942">
            <v>44699</v>
          </cell>
          <cell r="C34942">
            <v>16.7</v>
          </cell>
        </row>
        <row r="34943">
          <cell r="A34943">
            <v>44699</v>
          </cell>
          <cell r="C34943">
            <v>16</v>
          </cell>
        </row>
        <row r="34944">
          <cell r="A34944">
            <v>44699</v>
          </cell>
          <cell r="C34944">
            <v>15.2</v>
          </cell>
        </row>
        <row r="34945">
          <cell r="A34945">
            <v>44699</v>
          </cell>
          <cell r="C34945">
            <v>14.7</v>
          </cell>
        </row>
        <row r="34946">
          <cell r="A34946">
            <v>44699</v>
          </cell>
          <cell r="C34946">
            <v>13.9</v>
          </cell>
        </row>
        <row r="34947">
          <cell r="A34947">
            <v>44699</v>
          </cell>
          <cell r="C34947">
            <v>13.5</v>
          </cell>
        </row>
        <row r="34948">
          <cell r="A34948">
            <v>44700</v>
          </cell>
          <cell r="C34948">
            <v>13.1</v>
          </cell>
        </row>
        <row r="34949">
          <cell r="A34949">
            <v>44700</v>
          </cell>
          <cell r="C34949">
            <v>12.7</v>
          </cell>
        </row>
        <row r="34950">
          <cell r="A34950">
            <v>44700</v>
          </cell>
          <cell r="C34950">
            <v>12.4</v>
          </cell>
        </row>
        <row r="34951">
          <cell r="A34951">
            <v>44700</v>
          </cell>
          <cell r="C34951">
            <v>12.1</v>
          </cell>
        </row>
        <row r="34952">
          <cell r="A34952">
            <v>44700</v>
          </cell>
          <cell r="C34952">
            <v>11.9</v>
          </cell>
        </row>
        <row r="34953">
          <cell r="A34953">
            <v>44700</v>
          </cell>
          <cell r="C34953">
            <v>11.9</v>
          </cell>
        </row>
        <row r="34954">
          <cell r="A34954">
            <v>44700</v>
          </cell>
          <cell r="C34954">
            <v>12.2</v>
          </cell>
        </row>
        <row r="34955">
          <cell r="A34955">
            <v>44700</v>
          </cell>
          <cell r="C34955">
            <v>13</v>
          </cell>
        </row>
        <row r="34956">
          <cell r="A34956">
            <v>44700</v>
          </cell>
          <cell r="C34956">
            <v>13.4</v>
          </cell>
        </row>
        <row r="34957">
          <cell r="A34957">
            <v>44700</v>
          </cell>
          <cell r="C34957">
            <v>14.3</v>
          </cell>
        </row>
        <row r="34958">
          <cell r="A34958">
            <v>44700</v>
          </cell>
          <cell r="C34958">
            <v>15.3</v>
          </cell>
        </row>
        <row r="34959">
          <cell r="A34959">
            <v>44700</v>
          </cell>
          <cell r="C34959">
            <v>16.3</v>
          </cell>
        </row>
        <row r="34960">
          <cell r="A34960">
            <v>44700</v>
          </cell>
          <cell r="C34960">
            <v>17.2</v>
          </cell>
        </row>
        <row r="34961">
          <cell r="A34961">
            <v>44700</v>
          </cell>
          <cell r="C34961">
            <v>17.600000000000001</v>
          </cell>
        </row>
        <row r="34962">
          <cell r="A34962">
            <v>44700</v>
          </cell>
          <cell r="C34962">
            <v>17.600000000000001</v>
          </cell>
        </row>
        <row r="34963">
          <cell r="A34963">
            <v>44700</v>
          </cell>
          <cell r="C34963">
            <v>17.7</v>
          </cell>
        </row>
        <row r="34964">
          <cell r="A34964">
            <v>44700</v>
          </cell>
          <cell r="C34964">
            <v>17.100000000000001</v>
          </cell>
        </row>
        <row r="34965">
          <cell r="A34965">
            <v>44700</v>
          </cell>
          <cell r="C34965">
            <v>16.600000000000001</v>
          </cell>
        </row>
        <row r="34966">
          <cell r="A34966">
            <v>44700</v>
          </cell>
          <cell r="C34966">
            <v>15.8</v>
          </cell>
        </row>
        <row r="34967">
          <cell r="A34967">
            <v>44700</v>
          </cell>
          <cell r="C34967">
            <v>14.9</v>
          </cell>
        </row>
        <row r="34968">
          <cell r="A34968">
            <v>44700</v>
          </cell>
          <cell r="C34968">
            <v>13.9</v>
          </cell>
        </row>
        <row r="34969">
          <cell r="A34969">
            <v>44700</v>
          </cell>
          <cell r="C34969">
            <v>13</v>
          </cell>
        </row>
        <row r="34970">
          <cell r="A34970">
            <v>44700</v>
          </cell>
          <cell r="C34970">
            <v>12.6</v>
          </cell>
        </row>
        <row r="34971">
          <cell r="A34971">
            <v>44700</v>
          </cell>
          <cell r="C34971">
            <v>12.2</v>
          </cell>
        </row>
        <row r="34972">
          <cell r="A34972">
            <v>44701</v>
          </cell>
          <cell r="C34972">
            <v>11.9</v>
          </cell>
        </row>
        <row r="34973">
          <cell r="A34973">
            <v>44701</v>
          </cell>
          <cell r="C34973">
            <v>11.7</v>
          </cell>
        </row>
        <row r="34974">
          <cell r="A34974">
            <v>44701</v>
          </cell>
          <cell r="C34974">
            <v>11.5</v>
          </cell>
        </row>
        <row r="34975">
          <cell r="A34975">
            <v>44701</v>
          </cell>
          <cell r="C34975">
            <v>11.4</v>
          </cell>
        </row>
        <row r="34976">
          <cell r="A34976">
            <v>44701</v>
          </cell>
          <cell r="C34976">
            <v>11.1</v>
          </cell>
        </row>
        <row r="34977">
          <cell r="A34977">
            <v>44701</v>
          </cell>
          <cell r="C34977">
            <v>11.1</v>
          </cell>
        </row>
        <row r="34978">
          <cell r="A34978">
            <v>44701</v>
          </cell>
          <cell r="C34978">
            <v>11.4</v>
          </cell>
        </row>
        <row r="34979">
          <cell r="A34979">
            <v>44701</v>
          </cell>
          <cell r="C34979">
            <v>12</v>
          </cell>
        </row>
        <row r="34980">
          <cell r="A34980">
            <v>44701</v>
          </cell>
          <cell r="C34980">
            <v>12.6</v>
          </cell>
        </row>
        <row r="34981">
          <cell r="A34981">
            <v>44701</v>
          </cell>
          <cell r="C34981">
            <v>13.2</v>
          </cell>
        </row>
        <row r="34982">
          <cell r="A34982">
            <v>44701</v>
          </cell>
          <cell r="C34982">
            <v>13.5</v>
          </cell>
        </row>
        <row r="34983">
          <cell r="A34983">
            <v>44701</v>
          </cell>
          <cell r="C34983">
            <v>14.2</v>
          </cell>
        </row>
        <row r="34984">
          <cell r="A34984">
            <v>44701</v>
          </cell>
          <cell r="C34984">
            <v>15.1</v>
          </cell>
        </row>
        <row r="34985">
          <cell r="A34985">
            <v>44701</v>
          </cell>
          <cell r="C34985">
            <v>15.4</v>
          </cell>
        </row>
        <row r="34986">
          <cell r="A34986">
            <v>44701</v>
          </cell>
          <cell r="C34986">
            <v>15.4</v>
          </cell>
        </row>
        <row r="34987">
          <cell r="A34987">
            <v>44701</v>
          </cell>
          <cell r="C34987">
            <v>15.4</v>
          </cell>
        </row>
        <row r="34988">
          <cell r="A34988">
            <v>44701</v>
          </cell>
          <cell r="C34988">
            <v>15.5</v>
          </cell>
        </row>
        <row r="34989">
          <cell r="A34989">
            <v>44701</v>
          </cell>
          <cell r="C34989">
            <v>15.2</v>
          </cell>
        </row>
        <row r="34990">
          <cell r="A34990">
            <v>44701</v>
          </cell>
          <cell r="C34990">
            <v>14.6</v>
          </cell>
        </row>
        <row r="34991">
          <cell r="A34991">
            <v>44701</v>
          </cell>
          <cell r="C34991">
            <v>13.8</v>
          </cell>
        </row>
        <row r="34992">
          <cell r="A34992">
            <v>44701</v>
          </cell>
          <cell r="C34992">
            <v>13.1</v>
          </cell>
        </row>
        <row r="34993">
          <cell r="A34993">
            <v>44701</v>
          </cell>
          <cell r="C34993">
            <v>12.6</v>
          </cell>
        </row>
        <row r="34994">
          <cell r="A34994">
            <v>44701</v>
          </cell>
          <cell r="C34994">
            <v>12.4</v>
          </cell>
        </row>
        <row r="34995">
          <cell r="A34995">
            <v>44701</v>
          </cell>
          <cell r="C34995">
            <v>12.2</v>
          </cell>
        </row>
        <row r="34996">
          <cell r="A34996">
            <v>44702</v>
          </cell>
          <cell r="C34996">
            <v>11.9</v>
          </cell>
        </row>
        <row r="34997">
          <cell r="A34997">
            <v>44702</v>
          </cell>
          <cell r="C34997">
            <v>11.6</v>
          </cell>
        </row>
        <row r="34998">
          <cell r="A34998">
            <v>44702</v>
          </cell>
          <cell r="C34998">
            <v>11.5</v>
          </cell>
        </row>
        <row r="34999">
          <cell r="A34999">
            <v>44702</v>
          </cell>
          <cell r="C34999">
            <v>11.3</v>
          </cell>
        </row>
        <row r="35000">
          <cell r="A35000">
            <v>44702</v>
          </cell>
          <cell r="C35000">
            <v>11</v>
          </cell>
        </row>
        <row r="35001">
          <cell r="A35001">
            <v>44702</v>
          </cell>
          <cell r="C35001">
            <v>11.2</v>
          </cell>
        </row>
        <row r="35002">
          <cell r="A35002">
            <v>44702</v>
          </cell>
          <cell r="C35002">
            <v>11.7</v>
          </cell>
        </row>
        <row r="35003">
          <cell r="A35003">
            <v>44702</v>
          </cell>
          <cell r="C35003">
            <v>12.5</v>
          </cell>
        </row>
        <row r="35004">
          <cell r="A35004">
            <v>44702</v>
          </cell>
          <cell r="C35004">
            <v>13</v>
          </cell>
        </row>
        <row r="35005">
          <cell r="A35005">
            <v>44702</v>
          </cell>
          <cell r="C35005">
            <v>13.7</v>
          </cell>
        </row>
        <row r="35006">
          <cell r="A35006">
            <v>44702</v>
          </cell>
          <cell r="C35006">
            <v>14.5</v>
          </cell>
        </row>
        <row r="35007">
          <cell r="A35007">
            <v>44702</v>
          </cell>
          <cell r="C35007">
            <v>15.1</v>
          </cell>
        </row>
        <row r="35008">
          <cell r="A35008">
            <v>44702</v>
          </cell>
          <cell r="C35008">
            <v>15.7</v>
          </cell>
        </row>
        <row r="35009">
          <cell r="A35009">
            <v>44702</v>
          </cell>
          <cell r="C35009">
            <v>16.100000000000001</v>
          </cell>
        </row>
        <row r="35010">
          <cell r="A35010">
            <v>44702</v>
          </cell>
          <cell r="C35010">
            <v>16.399999999999999</v>
          </cell>
        </row>
        <row r="35011">
          <cell r="A35011">
            <v>44702</v>
          </cell>
          <cell r="C35011">
            <v>16.5</v>
          </cell>
        </row>
        <row r="35012">
          <cell r="A35012">
            <v>44702</v>
          </cell>
          <cell r="C35012">
            <v>16</v>
          </cell>
        </row>
        <row r="35013">
          <cell r="A35013">
            <v>44702</v>
          </cell>
          <cell r="C35013">
            <v>15.9</v>
          </cell>
        </row>
        <row r="35014">
          <cell r="A35014">
            <v>44702</v>
          </cell>
          <cell r="C35014">
            <v>15.4</v>
          </cell>
        </row>
        <row r="35015">
          <cell r="A35015">
            <v>44702</v>
          </cell>
          <cell r="C35015">
            <v>14.6</v>
          </cell>
        </row>
        <row r="35016">
          <cell r="A35016">
            <v>44702</v>
          </cell>
          <cell r="C35016">
            <v>13.6</v>
          </cell>
        </row>
        <row r="35017">
          <cell r="A35017">
            <v>44702</v>
          </cell>
          <cell r="C35017">
            <v>12.9</v>
          </cell>
        </row>
        <row r="35018">
          <cell r="A35018">
            <v>44702</v>
          </cell>
          <cell r="C35018">
            <v>12.4</v>
          </cell>
        </row>
        <row r="35019">
          <cell r="A35019">
            <v>44702</v>
          </cell>
          <cell r="C35019">
            <v>12.1</v>
          </cell>
        </row>
        <row r="35020">
          <cell r="A35020">
            <v>44703</v>
          </cell>
          <cell r="C35020">
            <v>11.9</v>
          </cell>
        </row>
        <row r="35021">
          <cell r="A35021">
            <v>44703</v>
          </cell>
          <cell r="C35021">
            <v>11.6</v>
          </cell>
        </row>
        <row r="35022">
          <cell r="A35022">
            <v>44703</v>
          </cell>
          <cell r="C35022">
            <v>11.3</v>
          </cell>
        </row>
        <row r="35023">
          <cell r="A35023">
            <v>44703</v>
          </cell>
          <cell r="C35023">
            <v>11.3</v>
          </cell>
        </row>
        <row r="35024">
          <cell r="A35024">
            <v>44703</v>
          </cell>
          <cell r="C35024">
            <v>11.2</v>
          </cell>
        </row>
        <row r="35025">
          <cell r="A35025">
            <v>44703</v>
          </cell>
          <cell r="C35025">
            <v>11.5</v>
          </cell>
        </row>
        <row r="35026">
          <cell r="A35026">
            <v>44703</v>
          </cell>
          <cell r="C35026">
            <v>12.5</v>
          </cell>
        </row>
        <row r="35027">
          <cell r="A35027">
            <v>44703</v>
          </cell>
          <cell r="C35027">
            <v>13.5</v>
          </cell>
        </row>
        <row r="35028">
          <cell r="A35028">
            <v>44703</v>
          </cell>
          <cell r="C35028">
            <v>14.9</v>
          </cell>
        </row>
        <row r="35029">
          <cell r="A35029">
            <v>44703</v>
          </cell>
          <cell r="C35029">
            <v>15.8</v>
          </cell>
        </row>
        <row r="35030">
          <cell r="A35030">
            <v>44703</v>
          </cell>
          <cell r="C35030">
            <v>17.2</v>
          </cell>
        </row>
        <row r="35031">
          <cell r="A35031">
            <v>44703</v>
          </cell>
          <cell r="C35031">
            <v>17.8</v>
          </cell>
        </row>
        <row r="35032">
          <cell r="A35032">
            <v>44703</v>
          </cell>
          <cell r="C35032">
            <v>18.2</v>
          </cell>
        </row>
        <row r="35033">
          <cell r="A35033">
            <v>44703</v>
          </cell>
          <cell r="C35033">
            <v>18.399999999999999</v>
          </cell>
        </row>
        <row r="35034">
          <cell r="A35034">
            <v>44703</v>
          </cell>
          <cell r="C35034">
            <v>18.399999999999999</v>
          </cell>
        </row>
        <row r="35035">
          <cell r="A35035">
            <v>44703</v>
          </cell>
          <cell r="C35035">
            <v>18.5</v>
          </cell>
        </row>
        <row r="35036">
          <cell r="A35036">
            <v>44703</v>
          </cell>
          <cell r="C35036">
            <v>18.3</v>
          </cell>
        </row>
        <row r="35037">
          <cell r="A35037">
            <v>44703</v>
          </cell>
          <cell r="C35037">
            <v>17.899999999999999</v>
          </cell>
        </row>
        <row r="35038">
          <cell r="A35038">
            <v>44703</v>
          </cell>
          <cell r="C35038">
            <v>17.100000000000001</v>
          </cell>
        </row>
        <row r="35039">
          <cell r="A35039">
            <v>44703</v>
          </cell>
          <cell r="C35039">
            <v>16.3</v>
          </cell>
        </row>
        <row r="35040">
          <cell r="A35040">
            <v>44703</v>
          </cell>
          <cell r="C35040">
            <v>15.3</v>
          </cell>
        </row>
        <row r="35041">
          <cell r="A35041">
            <v>44703</v>
          </cell>
          <cell r="C35041">
            <v>14.6</v>
          </cell>
        </row>
        <row r="35042">
          <cell r="A35042">
            <v>44703</v>
          </cell>
          <cell r="C35042">
            <v>14.1</v>
          </cell>
        </row>
        <row r="35043">
          <cell r="A35043">
            <v>44703</v>
          </cell>
          <cell r="C35043">
            <v>13.8</v>
          </cell>
        </row>
        <row r="35044">
          <cell r="A35044">
            <v>44704</v>
          </cell>
          <cell r="C35044">
            <v>13.5</v>
          </cell>
        </row>
        <row r="35045">
          <cell r="A35045">
            <v>44704</v>
          </cell>
          <cell r="C35045">
            <v>13.2</v>
          </cell>
        </row>
        <row r="35046">
          <cell r="A35046">
            <v>44704</v>
          </cell>
          <cell r="C35046">
            <v>13</v>
          </cell>
        </row>
        <row r="35047">
          <cell r="A35047">
            <v>44704</v>
          </cell>
          <cell r="C35047">
            <v>12.6</v>
          </cell>
        </row>
        <row r="35048">
          <cell r="A35048">
            <v>44704</v>
          </cell>
          <cell r="C35048">
            <v>12.1</v>
          </cell>
        </row>
        <row r="35049">
          <cell r="A35049">
            <v>44704</v>
          </cell>
          <cell r="C35049">
            <v>12.2</v>
          </cell>
        </row>
        <row r="35050">
          <cell r="A35050">
            <v>44704</v>
          </cell>
          <cell r="C35050">
            <v>12.5</v>
          </cell>
        </row>
        <row r="35051">
          <cell r="A35051">
            <v>44704</v>
          </cell>
          <cell r="C35051">
            <v>13.1</v>
          </cell>
        </row>
        <row r="35052">
          <cell r="A35052">
            <v>44704</v>
          </cell>
          <cell r="C35052">
            <v>13.6</v>
          </cell>
        </row>
        <row r="35053">
          <cell r="A35053">
            <v>44704</v>
          </cell>
          <cell r="C35053">
            <v>14.3</v>
          </cell>
        </row>
        <row r="35054">
          <cell r="A35054">
            <v>44704</v>
          </cell>
          <cell r="C35054">
            <v>14.7</v>
          </cell>
        </row>
        <row r="35055">
          <cell r="A35055">
            <v>44704</v>
          </cell>
          <cell r="C35055">
            <v>14.9</v>
          </cell>
        </row>
        <row r="35056">
          <cell r="A35056">
            <v>44704</v>
          </cell>
          <cell r="C35056">
            <v>15</v>
          </cell>
        </row>
        <row r="35057">
          <cell r="A35057">
            <v>44704</v>
          </cell>
          <cell r="C35057">
            <v>14.9</v>
          </cell>
        </row>
        <row r="35058">
          <cell r="A35058">
            <v>44704</v>
          </cell>
          <cell r="C35058">
            <v>14.5</v>
          </cell>
        </row>
        <row r="35059">
          <cell r="A35059">
            <v>44704</v>
          </cell>
          <cell r="C35059">
            <v>14.3</v>
          </cell>
        </row>
        <row r="35060">
          <cell r="A35060">
            <v>44704</v>
          </cell>
          <cell r="C35060">
            <v>13.6</v>
          </cell>
        </row>
        <row r="35061">
          <cell r="A35061">
            <v>44704</v>
          </cell>
          <cell r="C35061">
            <v>12.8</v>
          </cell>
        </row>
        <row r="35062">
          <cell r="A35062">
            <v>44704</v>
          </cell>
          <cell r="C35062">
            <v>12.1</v>
          </cell>
        </row>
        <row r="35063">
          <cell r="A35063">
            <v>44704</v>
          </cell>
          <cell r="C35063">
            <v>11.7</v>
          </cell>
        </row>
        <row r="35064">
          <cell r="A35064">
            <v>44704</v>
          </cell>
          <cell r="C35064">
            <v>11.2</v>
          </cell>
        </row>
        <row r="35065">
          <cell r="A35065">
            <v>44704</v>
          </cell>
          <cell r="C35065">
            <v>10.9</v>
          </cell>
        </row>
        <row r="35066">
          <cell r="A35066">
            <v>44704</v>
          </cell>
          <cell r="C35066">
            <v>10.7</v>
          </cell>
        </row>
        <row r="35067">
          <cell r="A35067">
            <v>44704</v>
          </cell>
          <cell r="C35067">
            <v>10.6</v>
          </cell>
        </row>
        <row r="35068">
          <cell r="A35068">
            <v>44705</v>
          </cell>
          <cell r="C35068">
            <v>10.4</v>
          </cell>
        </row>
        <row r="35069">
          <cell r="A35069">
            <v>44705</v>
          </cell>
          <cell r="C35069">
            <v>10.4</v>
          </cell>
        </row>
        <row r="35070">
          <cell r="A35070">
            <v>44705</v>
          </cell>
          <cell r="C35070">
            <v>10.4</v>
          </cell>
        </row>
        <row r="35071">
          <cell r="A35071">
            <v>44705</v>
          </cell>
          <cell r="C35071">
            <v>10.199999999999999</v>
          </cell>
        </row>
        <row r="35072">
          <cell r="A35072">
            <v>44705</v>
          </cell>
          <cell r="C35072">
            <v>10.3</v>
          </cell>
        </row>
        <row r="35073">
          <cell r="A35073">
            <v>44705</v>
          </cell>
          <cell r="C35073">
            <v>10.5</v>
          </cell>
        </row>
        <row r="35074">
          <cell r="A35074">
            <v>44705</v>
          </cell>
          <cell r="C35074">
            <v>11</v>
          </cell>
        </row>
        <row r="35075">
          <cell r="A35075">
            <v>44705</v>
          </cell>
          <cell r="C35075">
            <v>11.8</v>
          </cell>
        </row>
        <row r="35076">
          <cell r="A35076">
            <v>44705</v>
          </cell>
          <cell r="C35076">
            <v>12.5</v>
          </cell>
        </row>
        <row r="35077">
          <cell r="A35077">
            <v>44705</v>
          </cell>
          <cell r="C35077">
            <v>13.5</v>
          </cell>
        </row>
        <row r="35078">
          <cell r="A35078">
            <v>44705</v>
          </cell>
          <cell r="C35078">
            <v>14.1</v>
          </cell>
        </row>
        <row r="35079">
          <cell r="A35079">
            <v>44705</v>
          </cell>
          <cell r="C35079">
            <v>14.5</v>
          </cell>
        </row>
        <row r="35080">
          <cell r="A35080">
            <v>44705</v>
          </cell>
          <cell r="C35080">
            <v>14.9</v>
          </cell>
        </row>
        <row r="35081">
          <cell r="A35081">
            <v>44705</v>
          </cell>
          <cell r="C35081">
            <v>15.2</v>
          </cell>
        </row>
        <row r="35082">
          <cell r="A35082">
            <v>44705</v>
          </cell>
          <cell r="C35082">
            <v>15.5</v>
          </cell>
        </row>
        <row r="35083">
          <cell r="A35083">
            <v>44705</v>
          </cell>
          <cell r="C35083">
            <v>15.4</v>
          </cell>
        </row>
        <row r="35084">
          <cell r="A35084">
            <v>44705</v>
          </cell>
          <cell r="C35084">
            <v>15.2</v>
          </cell>
        </row>
        <row r="35085">
          <cell r="A35085">
            <v>44705</v>
          </cell>
          <cell r="C35085">
            <v>14.7</v>
          </cell>
        </row>
        <row r="35086">
          <cell r="A35086">
            <v>44705</v>
          </cell>
          <cell r="C35086">
            <v>14.2</v>
          </cell>
        </row>
        <row r="35087">
          <cell r="A35087">
            <v>44705</v>
          </cell>
          <cell r="C35087">
            <v>13.4</v>
          </cell>
        </row>
        <row r="35088">
          <cell r="A35088">
            <v>44705</v>
          </cell>
          <cell r="C35088">
            <v>12.6</v>
          </cell>
        </row>
        <row r="35089">
          <cell r="A35089">
            <v>44705</v>
          </cell>
          <cell r="C35089">
            <v>11.8</v>
          </cell>
        </row>
        <row r="35090">
          <cell r="A35090">
            <v>44705</v>
          </cell>
          <cell r="C35090">
            <v>11.4</v>
          </cell>
        </row>
        <row r="35091">
          <cell r="A35091">
            <v>44705</v>
          </cell>
          <cell r="C35091">
            <v>11.2</v>
          </cell>
        </row>
        <row r="35092">
          <cell r="A35092">
            <v>44706</v>
          </cell>
          <cell r="C35092">
            <v>11.1</v>
          </cell>
        </row>
        <row r="35093">
          <cell r="A35093">
            <v>44706</v>
          </cell>
          <cell r="C35093">
            <v>11</v>
          </cell>
        </row>
        <row r="35094">
          <cell r="A35094">
            <v>44706</v>
          </cell>
          <cell r="C35094">
            <v>10.9</v>
          </cell>
        </row>
        <row r="35095">
          <cell r="A35095">
            <v>44706</v>
          </cell>
          <cell r="C35095">
            <v>11</v>
          </cell>
        </row>
        <row r="35096">
          <cell r="A35096">
            <v>44706</v>
          </cell>
          <cell r="C35096">
            <v>10.9</v>
          </cell>
        </row>
        <row r="35097">
          <cell r="A35097">
            <v>44706</v>
          </cell>
          <cell r="C35097">
            <v>11.1</v>
          </cell>
        </row>
        <row r="35098">
          <cell r="A35098">
            <v>44706</v>
          </cell>
          <cell r="C35098">
            <v>11.7</v>
          </cell>
        </row>
        <row r="35099">
          <cell r="A35099">
            <v>44706</v>
          </cell>
          <cell r="C35099">
            <v>12.2</v>
          </cell>
        </row>
        <row r="35100">
          <cell r="A35100">
            <v>44706</v>
          </cell>
          <cell r="C35100">
            <v>12.6</v>
          </cell>
        </row>
        <row r="35101">
          <cell r="A35101">
            <v>44706</v>
          </cell>
          <cell r="C35101">
            <v>13.1</v>
          </cell>
        </row>
        <row r="35102">
          <cell r="A35102">
            <v>44706</v>
          </cell>
          <cell r="C35102">
            <v>13.6</v>
          </cell>
        </row>
        <row r="35103">
          <cell r="A35103">
            <v>44706</v>
          </cell>
          <cell r="C35103">
            <v>13.9</v>
          </cell>
        </row>
        <row r="35104">
          <cell r="A35104">
            <v>44706</v>
          </cell>
          <cell r="C35104">
            <v>14.3</v>
          </cell>
        </row>
        <row r="35105">
          <cell r="A35105">
            <v>44706</v>
          </cell>
          <cell r="C35105">
            <v>14.5</v>
          </cell>
        </row>
        <row r="35106">
          <cell r="A35106">
            <v>44706</v>
          </cell>
          <cell r="C35106">
            <v>14.8</v>
          </cell>
        </row>
        <row r="35107">
          <cell r="A35107">
            <v>44706</v>
          </cell>
          <cell r="C35107">
            <v>15.2</v>
          </cell>
        </row>
        <row r="35108">
          <cell r="A35108">
            <v>44706</v>
          </cell>
          <cell r="C35108">
            <v>15.1</v>
          </cell>
        </row>
        <row r="35109">
          <cell r="A35109">
            <v>44706</v>
          </cell>
          <cell r="C35109">
            <v>15</v>
          </cell>
        </row>
        <row r="35110">
          <cell r="A35110">
            <v>44706</v>
          </cell>
          <cell r="C35110">
            <v>14.6</v>
          </cell>
        </row>
        <row r="35111">
          <cell r="A35111">
            <v>44706</v>
          </cell>
          <cell r="C35111">
            <v>14.1</v>
          </cell>
        </row>
        <row r="35112">
          <cell r="A35112">
            <v>44706</v>
          </cell>
          <cell r="C35112">
            <v>13.4</v>
          </cell>
        </row>
        <row r="35113">
          <cell r="A35113">
            <v>44706</v>
          </cell>
          <cell r="C35113">
            <v>13</v>
          </cell>
        </row>
        <row r="35114">
          <cell r="A35114">
            <v>44706</v>
          </cell>
          <cell r="C35114">
            <v>12.6</v>
          </cell>
        </row>
        <row r="35115">
          <cell r="A35115">
            <v>44706</v>
          </cell>
          <cell r="C35115">
            <v>12.4</v>
          </cell>
        </row>
        <row r="35116">
          <cell r="A35116">
            <v>44707</v>
          </cell>
          <cell r="C35116">
            <v>12.1</v>
          </cell>
        </row>
        <row r="35117">
          <cell r="A35117">
            <v>44707</v>
          </cell>
          <cell r="C35117">
            <v>12</v>
          </cell>
        </row>
        <row r="35118">
          <cell r="A35118">
            <v>44707</v>
          </cell>
          <cell r="C35118">
            <v>11.8</v>
          </cell>
        </row>
        <row r="35119">
          <cell r="A35119">
            <v>44707</v>
          </cell>
          <cell r="C35119">
            <v>11.7</v>
          </cell>
        </row>
        <row r="35120">
          <cell r="A35120">
            <v>44707</v>
          </cell>
          <cell r="C35120">
            <v>11.7</v>
          </cell>
        </row>
        <row r="35121">
          <cell r="A35121">
            <v>44707</v>
          </cell>
          <cell r="C35121">
            <v>12</v>
          </cell>
        </row>
        <row r="35122">
          <cell r="A35122">
            <v>44707</v>
          </cell>
          <cell r="C35122">
            <v>12.6</v>
          </cell>
        </row>
        <row r="35123">
          <cell r="A35123">
            <v>44707</v>
          </cell>
          <cell r="C35123">
            <v>13.4</v>
          </cell>
        </row>
        <row r="35124">
          <cell r="A35124">
            <v>44707</v>
          </cell>
          <cell r="C35124">
            <v>14</v>
          </cell>
        </row>
        <row r="35125">
          <cell r="A35125">
            <v>44707</v>
          </cell>
          <cell r="C35125">
            <v>14.6</v>
          </cell>
        </row>
        <row r="35126">
          <cell r="A35126">
            <v>44707</v>
          </cell>
          <cell r="C35126">
            <v>15.1</v>
          </cell>
        </row>
        <row r="35127">
          <cell r="A35127">
            <v>44707</v>
          </cell>
          <cell r="C35127">
            <v>15.5</v>
          </cell>
        </row>
        <row r="35128">
          <cell r="A35128">
            <v>44707</v>
          </cell>
          <cell r="C35128">
            <v>16.100000000000001</v>
          </cell>
        </row>
        <row r="35129">
          <cell r="A35129">
            <v>44707</v>
          </cell>
          <cell r="C35129">
            <v>16.2</v>
          </cell>
        </row>
        <row r="35130">
          <cell r="A35130">
            <v>44707</v>
          </cell>
          <cell r="C35130">
            <v>16.2</v>
          </cell>
        </row>
        <row r="35131">
          <cell r="A35131">
            <v>44707</v>
          </cell>
          <cell r="C35131">
            <v>16.2</v>
          </cell>
        </row>
        <row r="35132">
          <cell r="A35132">
            <v>44707</v>
          </cell>
          <cell r="C35132">
            <v>15.9</v>
          </cell>
        </row>
        <row r="35133">
          <cell r="A35133">
            <v>44707</v>
          </cell>
          <cell r="C35133">
            <v>15.7</v>
          </cell>
        </row>
        <row r="35134">
          <cell r="A35134">
            <v>44707</v>
          </cell>
          <cell r="C35134">
            <v>15.2</v>
          </cell>
        </row>
        <row r="35135">
          <cell r="A35135">
            <v>44707</v>
          </cell>
          <cell r="C35135">
            <v>14.8</v>
          </cell>
        </row>
        <row r="35136">
          <cell r="A35136">
            <v>44707</v>
          </cell>
          <cell r="C35136">
            <v>14.4</v>
          </cell>
        </row>
        <row r="35137">
          <cell r="A35137">
            <v>44707</v>
          </cell>
          <cell r="C35137">
            <v>14</v>
          </cell>
        </row>
        <row r="35138">
          <cell r="A35138">
            <v>44707</v>
          </cell>
          <cell r="C35138">
            <v>13.8</v>
          </cell>
        </row>
        <row r="35139">
          <cell r="A35139">
            <v>44707</v>
          </cell>
          <cell r="C35139">
            <v>13.8</v>
          </cell>
        </row>
        <row r="35140">
          <cell r="A35140">
            <v>44708</v>
          </cell>
          <cell r="C35140">
            <v>13.4</v>
          </cell>
        </row>
        <row r="35141">
          <cell r="A35141">
            <v>44708</v>
          </cell>
          <cell r="C35141">
            <v>13.4</v>
          </cell>
        </row>
        <row r="35142">
          <cell r="A35142">
            <v>44708</v>
          </cell>
          <cell r="C35142">
            <v>13.1</v>
          </cell>
        </row>
        <row r="35143">
          <cell r="A35143">
            <v>44708</v>
          </cell>
          <cell r="C35143">
            <v>13</v>
          </cell>
        </row>
        <row r="35144">
          <cell r="A35144">
            <v>44708</v>
          </cell>
          <cell r="C35144">
            <v>12.8</v>
          </cell>
        </row>
        <row r="35145">
          <cell r="A35145">
            <v>44708</v>
          </cell>
          <cell r="C35145">
            <v>12.9</v>
          </cell>
        </row>
        <row r="35146">
          <cell r="A35146">
            <v>44708</v>
          </cell>
          <cell r="C35146">
            <v>13.2</v>
          </cell>
        </row>
        <row r="35147">
          <cell r="A35147">
            <v>44708</v>
          </cell>
          <cell r="C35147">
            <v>14.1</v>
          </cell>
        </row>
        <row r="35148">
          <cell r="A35148">
            <v>44708</v>
          </cell>
          <cell r="C35148">
            <v>14.9</v>
          </cell>
        </row>
        <row r="35149">
          <cell r="A35149">
            <v>44708</v>
          </cell>
          <cell r="C35149">
            <v>15.8</v>
          </cell>
        </row>
        <row r="35150">
          <cell r="A35150">
            <v>44708</v>
          </cell>
          <cell r="C35150">
            <v>16.3</v>
          </cell>
        </row>
        <row r="35151">
          <cell r="A35151">
            <v>44708</v>
          </cell>
          <cell r="C35151">
            <v>16.7</v>
          </cell>
        </row>
        <row r="35152">
          <cell r="A35152">
            <v>44708</v>
          </cell>
          <cell r="C35152">
            <v>17.2</v>
          </cell>
        </row>
        <row r="35153">
          <cell r="A35153">
            <v>44708</v>
          </cell>
          <cell r="C35153">
            <v>17.600000000000001</v>
          </cell>
        </row>
        <row r="35154">
          <cell r="A35154">
            <v>44708</v>
          </cell>
          <cell r="C35154">
            <v>17.7</v>
          </cell>
        </row>
        <row r="35155">
          <cell r="A35155">
            <v>44708</v>
          </cell>
          <cell r="C35155">
            <v>17.8</v>
          </cell>
        </row>
        <row r="35156">
          <cell r="A35156">
            <v>44708</v>
          </cell>
          <cell r="C35156">
            <v>17.600000000000001</v>
          </cell>
        </row>
        <row r="35157">
          <cell r="A35157">
            <v>44708</v>
          </cell>
          <cell r="C35157">
            <v>17.3</v>
          </cell>
        </row>
        <row r="35158">
          <cell r="A35158">
            <v>44708</v>
          </cell>
          <cell r="C35158">
            <v>16.600000000000001</v>
          </cell>
        </row>
        <row r="35159">
          <cell r="A35159">
            <v>44708</v>
          </cell>
          <cell r="C35159">
            <v>15.8</v>
          </cell>
        </row>
        <row r="35160">
          <cell r="A35160">
            <v>44708</v>
          </cell>
          <cell r="C35160">
            <v>14.8</v>
          </cell>
        </row>
        <row r="35161">
          <cell r="A35161">
            <v>44708</v>
          </cell>
          <cell r="C35161">
            <v>13.9</v>
          </cell>
        </row>
        <row r="35162">
          <cell r="A35162">
            <v>44708</v>
          </cell>
          <cell r="C35162">
            <v>13.1</v>
          </cell>
        </row>
        <row r="35163">
          <cell r="A35163">
            <v>44708</v>
          </cell>
          <cell r="C35163">
            <v>12.5</v>
          </cell>
        </row>
        <row r="35164">
          <cell r="A35164">
            <v>44709</v>
          </cell>
          <cell r="C35164">
            <v>11.7</v>
          </cell>
        </row>
        <row r="35165">
          <cell r="A35165">
            <v>44709</v>
          </cell>
          <cell r="C35165">
            <v>11.3</v>
          </cell>
        </row>
        <row r="35166">
          <cell r="A35166">
            <v>44709</v>
          </cell>
          <cell r="C35166">
            <v>10.9</v>
          </cell>
        </row>
        <row r="35167">
          <cell r="A35167">
            <v>44709</v>
          </cell>
          <cell r="C35167">
            <v>10.5</v>
          </cell>
        </row>
        <row r="35168">
          <cell r="A35168">
            <v>44709</v>
          </cell>
          <cell r="C35168">
            <v>10.5</v>
          </cell>
        </row>
        <row r="35169">
          <cell r="A35169">
            <v>44709</v>
          </cell>
          <cell r="C35169">
            <v>11</v>
          </cell>
        </row>
        <row r="35170">
          <cell r="A35170">
            <v>44709</v>
          </cell>
          <cell r="C35170">
            <v>11.6</v>
          </cell>
        </row>
        <row r="35171">
          <cell r="A35171">
            <v>44709</v>
          </cell>
          <cell r="C35171">
            <v>12.6</v>
          </cell>
        </row>
        <row r="35172">
          <cell r="A35172">
            <v>44709</v>
          </cell>
          <cell r="C35172">
            <v>13.6</v>
          </cell>
        </row>
        <row r="35173">
          <cell r="A35173">
            <v>44709</v>
          </cell>
          <cell r="C35173">
            <v>14.8</v>
          </cell>
        </row>
        <row r="35174">
          <cell r="A35174">
            <v>44709</v>
          </cell>
          <cell r="C35174">
            <v>15.8</v>
          </cell>
        </row>
        <row r="35175">
          <cell r="A35175">
            <v>44709</v>
          </cell>
          <cell r="C35175">
            <v>16.7</v>
          </cell>
        </row>
        <row r="35176">
          <cell r="A35176">
            <v>44709</v>
          </cell>
          <cell r="C35176">
            <v>17.5</v>
          </cell>
        </row>
        <row r="35177">
          <cell r="A35177">
            <v>44709</v>
          </cell>
          <cell r="C35177">
            <v>18.100000000000001</v>
          </cell>
        </row>
        <row r="35178">
          <cell r="A35178">
            <v>44709</v>
          </cell>
          <cell r="C35178">
            <v>18.2</v>
          </cell>
        </row>
        <row r="35179">
          <cell r="A35179">
            <v>44709</v>
          </cell>
          <cell r="C35179">
            <v>18.399999999999999</v>
          </cell>
        </row>
        <row r="35180">
          <cell r="A35180">
            <v>44709</v>
          </cell>
          <cell r="C35180">
            <v>18.3</v>
          </cell>
        </row>
        <row r="35181">
          <cell r="A35181">
            <v>44709</v>
          </cell>
          <cell r="C35181">
            <v>18</v>
          </cell>
        </row>
        <row r="35182">
          <cell r="A35182">
            <v>44709</v>
          </cell>
          <cell r="C35182">
            <v>17.399999999999999</v>
          </cell>
        </row>
        <row r="35183">
          <cell r="A35183">
            <v>44709</v>
          </cell>
          <cell r="C35183">
            <v>16.600000000000001</v>
          </cell>
        </row>
        <row r="35184">
          <cell r="A35184">
            <v>44709</v>
          </cell>
          <cell r="C35184">
            <v>15.5</v>
          </cell>
        </row>
        <row r="35185">
          <cell r="A35185">
            <v>44709</v>
          </cell>
          <cell r="C35185">
            <v>14.5</v>
          </cell>
        </row>
        <row r="35186">
          <cell r="A35186">
            <v>44709</v>
          </cell>
          <cell r="C35186">
            <v>13.6</v>
          </cell>
        </row>
        <row r="35187">
          <cell r="A35187">
            <v>44709</v>
          </cell>
          <cell r="C35187">
            <v>13</v>
          </cell>
        </row>
        <row r="35188">
          <cell r="A35188">
            <v>44710</v>
          </cell>
          <cell r="C35188">
            <v>12.5</v>
          </cell>
        </row>
        <row r="35189">
          <cell r="A35189">
            <v>44710</v>
          </cell>
          <cell r="C35189">
            <v>12.1</v>
          </cell>
        </row>
        <row r="35190">
          <cell r="A35190">
            <v>44710</v>
          </cell>
          <cell r="C35190">
            <v>11.7</v>
          </cell>
        </row>
        <row r="35191">
          <cell r="A35191">
            <v>44710</v>
          </cell>
          <cell r="C35191">
            <v>11.5</v>
          </cell>
        </row>
        <row r="35192">
          <cell r="A35192">
            <v>44710</v>
          </cell>
          <cell r="C35192">
            <v>11.5</v>
          </cell>
        </row>
        <row r="35193">
          <cell r="A35193">
            <v>44710</v>
          </cell>
          <cell r="C35193">
            <v>11.7</v>
          </cell>
        </row>
        <row r="35194">
          <cell r="A35194">
            <v>44710</v>
          </cell>
          <cell r="C35194">
            <v>12.4</v>
          </cell>
        </row>
        <row r="35195">
          <cell r="A35195">
            <v>44710</v>
          </cell>
          <cell r="C35195">
            <v>13.2</v>
          </cell>
        </row>
        <row r="35196">
          <cell r="A35196">
            <v>44710</v>
          </cell>
          <cell r="C35196">
            <v>14.2</v>
          </cell>
        </row>
        <row r="35197">
          <cell r="A35197">
            <v>44710</v>
          </cell>
          <cell r="C35197">
            <v>14.8</v>
          </cell>
        </row>
        <row r="35198">
          <cell r="A35198">
            <v>44710</v>
          </cell>
          <cell r="C35198">
            <v>15.7</v>
          </cell>
        </row>
        <row r="35199">
          <cell r="A35199">
            <v>44710</v>
          </cell>
          <cell r="C35199">
            <v>16.600000000000001</v>
          </cell>
        </row>
        <row r="35200">
          <cell r="A35200">
            <v>44710</v>
          </cell>
          <cell r="C35200">
            <v>17.2</v>
          </cell>
        </row>
        <row r="35201">
          <cell r="A35201">
            <v>44710</v>
          </cell>
          <cell r="C35201">
            <v>17.600000000000001</v>
          </cell>
        </row>
        <row r="35202">
          <cell r="A35202">
            <v>44710</v>
          </cell>
          <cell r="C35202">
            <v>17.7</v>
          </cell>
        </row>
        <row r="35203">
          <cell r="A35203">
            <v>44710</v>
          </cell>
          <cell r="C35203">
            <v>17.8</v>
          </cell>
        </row>
        <row r="35204">
          <cell r="A35204">
            <v>44710</v>
          </cell>
          <cell r="C35204">
            <v>17.600000000000001</v>
          </cell>
        </row>
        <row r="35205">
          <cell r="A35205">
            <v>44710</v>
          </cell>
          <cell r="C35205">
            <v>17.2</v>
          </cell>
        </row>
        <row r="35206">
          <cell r="A35206">
            <v>44710</v>
          </cell>
          <cell r="C35206">
            <v>16.399999999999999</v>
          </cell>
        </row>
        <row r="35207">
          <cell r="A35207">
            <v>44710</v>
          </cell>
          <cell r="C35207">
            <v>15.7</v>
          </cell>
        </row>
        <row r="35208">
          <cell r="A35208">
            <v>44710</v>
          </cell>
          <cell r="C35208">
            <v>14.8</v>
          </cell>
        </row>
        <row r="35209">
          <cell r="A35209">
            <v>44710</v>
          </cell>
          <cell r="C35209">
            <v>14.3</v>
          </cell>
        </row>
        <row r="35210">
          <cell r="A35210">
            <v>44710</v>
          </cell>
          <cell r="C35210">
            <v>13.4</v>
          </cell>
        </row>
        <row r="35211">
          <cell r="A35211">
            <v>44710</v>
          </cell>
          <cell r="C35211">
            <v>12.9</v>
          </cell>
        </row>
        <row r="35212">
          <cell r="A35212">
            <v>44711</v>
          </cell>
          <cell r="C35212">
            <v>12.5</v>
          </cell>
        </row>
        <row r="35213">
          <cell r="A35213">
            <v>44711</v>
          </cell>
          <cell r="C35213">
            <v>11.9</v>
          </cell>
        </row>
        <row r="35214">
          <cell r="A35214">
            <v>44711</v>
          </cell>
          <cell r="C35214">
            <v>11.6</v>
          </cell>
        </row>
        <row r="35215">
          <cell r="A35215">
            <v>44711</v>
          </cell>
          <cell r="C35215">
            <v>11.2</v>
          </cell>
        </row>
        <row r="35216">
          <cell r="A35216">
            <v>44711</v>
          </cell>
          <cell r="C35216">
            <v>11</v>
          </cell>
        </row>
        <row r="35217">
          <cell r="A35217">
            <v>44711</v>
          </cell>
          <cell r="C35217">
            <v>11</v>
          </cell>
        </row>
        <row r="35218">
          <cell r="A35218">
            <v>44711</v>
          </cell>
          <cell r="C35218">
            <v>11.4</v>
          </cell>
        </row>
        <row r="35219">
          <cell r="A35219">
            <v>44711</v>
          </cell>
          <cell r="C35219">
            <v>12.2</v>
          </cell>
        </row>
        <row r="35220">
          <cell r="A35220">
            <v>44711</v>
          </cell>
          <cell r="C35220">
            <v>13.2</v>
          </cell>
        </row>
        <row r="35221">
          <cell r="A35221">
            <v>44711</v>
          </cell>
          <cell r="C35221">
            <v>14</v>
          </cell>
        </row>
        <row r="35222">
          <cell r="A35222">
            <v>44711</v>
          </cell>
          <cell r="C35222">
            <v>14.8</v>
          </cell>
        </row>
        <row r="35223">
          <cell r="A35223">
            <v>44711</v>
          </cell>
          <cell r="C35223">
            <v>15.6</v>
          </cell>
        </row>
        <row r="35224">
          <cell r="A35224">
            <v>44711</v>
          </cell>
          <cell r="C35224">
            <v>16.3</v>
          </cell>
        </row>
        <row r="35225">
          <cell r="A35225">
            <v>44711</v>
          </cell>
          <cell r="C35225">
            <v>16.7</v>
          </cell>
        </row>
        <row r="35226">
          <cell r="A35226">
            <v>44711</v>
          </cell>
          <cell r="C35226">
            <v>17.100000000000001</v>
          </cell>
        </row>
        <row r="35227">
          <cell r="A35227">
            <v>44711</v>
          </cell>
          <cell r="C35227">
            <v>17.2</v>
          </cell>
        </row>
        <row r="35228">
          <cell r="A35228">
            <v>44711</v>
          </cell>
          <cell r="C35228">
            <v>17</v>
          </cell>
        </row>
        <row r="35229">
          <cell r="A35229">
            <v>44711</v>
          </cell>
          <cell r="C35229">
            <v>16.600000000000001</v>
          </cell>
        </row>
        <row r="35230">
          <cell r="A35230">
            <v>44711</v>
          </cell>
          <cell r="C35230">
            <v>16.2</v>
          </cell>
        </row>
        <row r="35231">
          <cell r="A35231">
            <v>44711</v>
          </cell>
          <cell r="C35231">
            <v>15.4</v>
          </cell>
        </row>
        <row r="35232">
          <cell r="A35232">
            <v>44711</v>
          </cell>
          <cell r="C35232">
            <v>14.6</v>
          </cell>
        </row>
        <row r="35233">
          <cell r="A35233">
            <v>44711</v>
          </cell>
          <cell r="C35233">
            <v>13.9</v>
          </cell>
        </row>
        <row r="35234">
          <cell r="A35234">
            <v>44711</v>
          </cell>
          <cell r="C35234">
            <v>13.2</v>
          </cell>
        </row>
        <row r="35235">
          <cell r="A35235">
            <v>44711</v>
          </cell>
          <cell r="C35235">
            <v>12.6</v>
          </cell>
        </row>
        <row r="35236">
          <cell r="A35236">
            <v>44712</v>
          </cell>
          <cell r="C35236">
            <v>12.2</v>
          </cell>
        </row>
        <row r="35237">
          <cell r="A35237">
            <v>44712</v>
          </cell>
          <cell r="C35237">
            <v>11.7</v>
          </cell>
        </row>
        <row r="35238">
          <cell r="A35238">
            <v>44712</v>
          </cell>
          <cell r="C35238">
            <v>11.5</v>
          </cell>
        </row>
        <row r="35239">
          <cell r="A35239">
            <v>44712</v>
          </cell>
          <cell r="C35239">
            <v>11.1</v>
          </cell>
        </row>
        <row r="35240">
          <cell r="A35240">
            <v>44712</v>
          </cell>
          <cell r="C35240">
            <v>10.9</v>
          </cell>
        </row>
        <row r="35241">
          <cell r="A35241">
            <v>44712</v>
          </cell>
          <cell r="C35241">
            <v>11.1</v>
          </cell>
        </row>
        <row r="35242">
          <cell r="A35242">
            <v>44712</v>
          </cell>
          <cell r="C35242">
            <v>11.8</v>
          </cell>
        </row>
        <row r="35243">
          <cell r="A35243">
            <v>44712</v>
          </cell>
          <cell r="C35243">
            <v>12.6</v>
          </cell>
        </row>
        <row r="35244">
          <cell r="A35244">
            <v>44712</v>
          </cell>
          <cell r="C35244">
            <v>13.8</v>
          </cell>
        </row>
        <row r="35245">
          <cell r="A35245">
            <v>44712</v>
          </cell>
          <cell r="C35245">
            <v>14.7</v>
          </cell>
        </row>
        <row r="35246">
          <cell r="A35246">
            <v>44712</v>
          </cell>
          <cell r="C35246">
            <v>15.5</v>
          </cell>
        </row>
        <row r="35247">
          <cell r="A35247">
            <v>44712</v>
          </cell>
          <cell r="C35247">
            <v>16.2</v>
          </cell>
        </row>
        <row r="35248">
          <cell r="A35248">
            <v>44712</v>
          </cell>
          <cell r="C35248">
            <v>16.600000000000001</v>
          </cell>
        </row>
        <row r="35249">
          <cell r="A35249">
            <v>44712</v>
          </cell>
          <cell r="C35249">
            <v>16.899999999999999</v>
          </cell>
        </row>
        <row r="35250">
          <cell r="A35250">
            <v>44712</v>
          </cell>
          <cell r="C35250">
            <v>17.399999999999999</v>
          </cell>
        </row>
        <row r="35251">
          <cell r="A35251">
            <v>44712</v>
          </cell>
          <cell r="C35251">
            <v>17.5</v>
          </cell>
        </row>
        <row r="35252">
          <cell r="A35252">
            <v>44712</v>
          </cell>
          <cell r="C35252">
            <v>17.3</v>
          </cell>
        </row>
        <row r="35253">
          <cell r="A35253">
            <v>44712</v>
          </cell>
          <cell r="C35253">
            <v>17</v>
          </cell>
        </row>
        <row r="35254">
          <cell r="A35254">
            <v>44712</v>
          </cell>
          <cell r="C35254">
            <v>16.5</v>
          </cell>
        </row>
        <row r="35255">
          <cell r="A35255">
            <v>44712</v>
          </cell>
          <cell r="C35255">
            <v>15.8</v>
          </cell>
        </row>
        <row r="35256">
          <cell r="A35256">
            <v>44712</v>
          </cell>
          <cell r="C35256">
            <v>15</v>
          </cell>
        </row>
        <row r="35257">
          <cell r="A35257">
            <v>44712</v>
          </cell>
          <cell r="C35257">
            <v>14.2</v>
          </cell>
        </row>
        <row r="35258">
          <cell r="A35258">
            <v>44712</v>
          </cell>
          <cell r="C35258">
            <v>13.6</v>
          </cell>
        </row>
        <row r="35259">
          <cell r="A35259">
            <v>44712</v>
          </cell>
          <cell r="C35259">
            <v>13</v>
          </cell>
        </row>
        <row r="35260">
          <cell r="A35260">
            <v>44713</v>
          </cell>
          <cell r="C35260">
            <v>12.5</v>
          </cell>
        </row>
        <row r="35261">
          <cell r="A35261">
            <v>44713</v>
          </cell>
          <cell r="C35261">
            <v>12</v>
          </cell>
        </row>
        <row r="35262">
          <cell r="A35262">
            <v>44713</v>
          </cell>
          <cell r="C35262">
            <v>11.5</v>
          </cell>
        </row>
        <row r="35263">
          <cell r="A35263">
            <v>44713</v>
          </cell>
          <cell r="C35263">
            <v>11.2</v>
          </cell>
        </row>
        <row r="35264">
          <cell r="A35264">
            <v>44713</v>
          </cell>
          <cell r="C35264">
            <v>11</v>
          </cell>
        </row>
        <row r="35265">
          <cell r="A35265">
            <v>44713</v>
          </cell>
          <cell r="C35265">
            <v>11.2</v>
          </cell>
        </row>
        <row r="35266">
          <cell r="A35266">
            <v>44713</v>
          </cell>
          <cell r="C35266">
            <v>11.7</v>
          </cell>
        </row>
        <row r="35267">
          <cell r="A35267">
            <v>44713</v>
          </cell>
          <cell r="C35267">
            <v>12.5</v>
          </cell>
        </row>
        <row r="35268">
          <cell r="A35268">
            <v>44713</v>
          </cell>
          <cell r="C35268">
            <v>13.4</v>
          </cell>
        </row>
        <row r="35269">
          <cell r="A35269">
            <v>44713</v>
          </cell>
          <cell r="C35269">
            <v>14.5</v>
          </cell>
        </row>
        <row r="35270">
          <cell r="A35270">
            <v>44713</v>
          </cell>
          <cell r="C35270">
            <v>15.3</v>
          </cell>
        </row>
        <row r="35271">
          <cell r="A35271">
            <v>44713</v>
          </cell>
          <cell r="C35271">
            <v>16.3</v>
          </cell>
        </row>
        <row r="35272">
          <cell r="A35272">
            <v>44713</v>
          </cell>
          <cell r="C35272">
            <v>16.899999999999999</v>
          </cell>
        </row>
        <row r="35273">
          <cell r="A35273">
            <v>44713</v>
          </cell>
          <cell r="C35273">
            <v>17.3</v>
          </cell>
        </row>
        <row r="35274">
          <cell r="A35274">
            <v>44713</v>
          </cell>
          <cell r="C35274">
            <v>17.5</v>
          </cell>
        </row>
        <row r="35275">
          <cell r="A35275">
            <v>44713</v>
          </cell>
          <cell r="C35275">
            <v>17.5</v>
          </cell>
        </row>
        <row r="35276">
          <cell r="A35276">
            <v>44713</v>
          </cell>
          <cell r="C35276">
            <v>17.399999999999999</v>
          </cell>
        </row>
        <row r="35277">
          <cell r="A35277">
            <v>44713</v>
          </cell>
          <cell r="C35277">
            <v>17.5</v>
          </cell>
        </row>
        <row r="35278">
          <cell r="A35278">
            <v>44713</v>
          </cell>
          <cell r="C35278">
            <v>16.899999999999999</v>
          </cell>
        </row>
        <row r="35279">
          <cell r="A35279">
            <v>44713</v>
          </cell>
          <cell r="C35279">
            <v>16.2</v>
          </cell>
        </row>
        <row r="35280">
          <cell r="A35280">
            <v>44713</v>
          </cell>
          <cell r="C35280">
            <v>15.3</v>
          </cell>
        </row>
        <row r="35281">
          <cell r="A35281">
            <v>44713</v>
          </cell>
          <cell r="C35281">
            <v>14.5</v>
          </cell>
        </row>
        <row r="35282">
          <cell r="A35282">
            <v>44713</v>
          </cell>
          <cell r="C35282">
            <v>13.9</v>
          </cell>
        </row>
        <row r="35283">
          <cell r="A35283">
            <v>44713</v>
          </cell>
          <cell r="C35283">
            <v>13.3</v>
          </cell>
        </row>
        <row r="35284">
          <cell r="A35284">
            <v>44714</v>
          </cell>
          <cell r="C35284">
            <v>12.8</v>
          </cell>
        </row>
        <row r="35285">
          <cell r="A35285">
            <v>44714</v>
          </cell>
          <cell r="C35285">
            <v>12.5</v>
          </cell>
        </row>
        <row r="35286">
          <cell r="A35286">
            <v>44714</v>
          </cell>
          <cell r="C35286">
            <v>12.1</v>
          </cell>
        </row>
        <row r="35287">
          <cell r="A35287">
            <v>44714</v>
          </cell>
          <cell r="C35287">
            <v>11.6</v>
          </cell>
        </row>
        <row r="35288">
          <cell r="A35288">
            <v>44714</v>
          </cell>
          <cell r="C35288">
            <v>11.4</v>
          </cell>
        </row>
        <row r="35289">
          <cell r="A35289">
            <v>44714</v>
          </cell>
          <cell r="C35289">
            <v>11.3</v>
          </cell>
        </row>
        <row r="35290">
          <cell r="A35290">
            <v>44714</v>
          </cell>
          <cell r="C35290">
            <v>11.9</v>
          </cell>
        </row>
        <row r="35291">
          <cell r="A35291">
            <v>44714</v>
          </cell>
          <cell r="C35291">
            <v>12.6</v>
          </cell>
        </row>
        <row r="35292">
          <cell r="A35292">
            <v>44714</v>
          </cell>
          <cell r="C35292">
            <v>13.5</v>
          </cell>
        </row>
        <row r="35293">
          <cell r="A35293">
            <v>44714</v>
          </cell>
          <cell r="C35293">
            <v>14.5</v>
          </cell>
        </row>
        <row r="35294">
          <cell r="A35294">
            <v>44714</v>
          </cell>
          <cell r="C35294">
            <v>15.3</v>
          </cell>
        </row>
        <row r="35295">
          <cell r="A35295">
            <v>44714</v>
          </cell>
          <cell r="C35295">
            <v>16</v>
          </cell>
        </row>
        <row r="35296">
          <cell r="A35296">
            <v>44714</v>
          </cell>
          <cell r="C35296">
            <v>16.600000000000001</v>
          </cell>
        </row>
        <row r="35297">
          <cell r="A35297">
            <v>44714</v>
          </cell>
          <cell r="C35297">
            <v>16.899999999999999</v>
          </cell>
        </row>
        <row r="35298">
          <cell r="A35298">
            <v>44714</v>
          </cell>
          <cell r="C35298">
            <v>17.100000000000001</v>
          </cell>
        </row>
        <row r="35299">
          <cell r="A35299">
            <v>44714</v>
          </cell>
          <cell r="C35299">
            <v>16.899999999999999</v>
          </cell>
        </row>
        <row r="35300">
          <cell r="A35300">
            <v>44714</v>
          </cell>
          <cell r="C35300">
            <v>17.2</v>
          </cell>
        </row>
        <row r="35301">
          <cell r="A35301">
            <v>44725</v>
          </cell>
          <cell r="C35301">
            <v>17.399999999999999</v>
          </cell>
        </row>
        <row r="35302">
          <cell r="A35302">
            <v>44725</v>
          </cell>
          <cell r="C35302">
            <v>17.100000000000001</v>
          </cell>
        </row>
        <row r="35303">
          <cell r="A35303">
            <v>44725</v>
          </cell>
          <cell r="C35303">
            <v>16.399999999999999</v>
          </cell>
        </row>
        <row r="35304">
          <cell r="A35304">
            <v>44725</v>
          </cell>
          <cell r="C35304">
            <v>15.5</v>
          </cell>
        </row>
        <row r="35305">
          <cell r="A35305">
            <v>44725</v>
          </cell>
          <cell r="C35305">
            <v>14.3</v>
          </cell>
        </row>
        <row r="35306">
          <cell r="A35306">
            <v>44725</v>
          </cell>
          <cell r="C35306">
            <v>13.2</v>
          </cell>
        </row>
        <row r="35307">
          <cell r="A35307">
            <v>44725</v>
          </cell>
          <cell r="C35307">
            <v>12.3</v>
          </cell>
        </row>
        <row r="35308">
          <cell r="A35308">
            <v>44725</v>
          </cell>
          <cell r="C35308">
            <v>11.8</v>
          </cell>
        </row>
        <row r="35309">
          <cell r="A35309">
            <v>44726</v>
          </cell>
          <cell r="C35309">
            <v>11.1</v>
          </cell>
        </row>
        <row r="35310">
          <cell r="A35310">
            <v>44726</v>
          </cell>
          <cell r="C35310">
            <v>10.5</v>
          </cell>
        </row>
        <row r="35311">
          <cell r="A35311">
            <v>44726</v>
          </cell>
          <cell r="C35311">
            <v>9.9</v>
          </cell>
        </row>
        <row r="35312">
          <cell r="A35312">
            <v>44726</v>
          </cell>
          <cell r="C35312">
            <v>9.8000000000000007</v>
          </cell>
        </row>
        <row r="35313">
          <cell r="A35313">
            <v>44726</v>
          </cell>
          <cell r="C35313">
            <v>9.6999999999999993</v>
          </cell>
        </row>
        <row r="35314">
          <cell r="A35314">
            <v>44726</v>
          </cell>
          <cell r="C35314">
            <v>10.3</v>
          </cell>
        </row>
        <row r="35315">
          <cell r="A35315">
            <v>44726</v>
          </cell>
          <cell r="C35315">
            <v>11.3</v>
          </cell>
        </row>
        <row r="35316">
          <cell r="A35316">
            <v>44726</v>
          </cell>
          <cell r="C35316">
            <v>12.7</v>
          </cell>
        </row>
        <row r="35317">
          <cell r="A35317">
            <v>44726</v>
          </cell>
          <cell r="C35317">
            <v>14.2</v>
          </cell>
        </row>
        <row r="35318">
          <cell r="A35318">
            <v>44726</v>
          </cell>
          <cell r="C35318">
            <v>15.4</v>
          </cell>
        </row>
        <row r="35319">
          <cell r="A35319">
            <v>44726</v>
          </cell>
          <cell r="C35319">
            <v>17</v>
          </cell>
        </row>
        <row r="35320">
          <cell r="A35320">
            <v>44726</v>
          </cell>
          <cell r="C35320">
            <v>17.8</v>
          </cell>
        </row>
        <row r="35321">
          <cell r="A35321">
            <v>44726</v>
          </cell>
          <cell r="C35321">
            <v>18.5</v>
          </cell>
        </row>
        <row r="35322">
          <cell r="A35322">
            <v>44726</v>
          </cell>
          <cell r="C35322">
            <v>19.3</v>
          </cell>
        </row>
        <row r="35323">
          <cell r="A35323">
            <v>44726</v>
          </cell>
          <cell r="C35323">
            <v>19.8</v>
          </cell>
        </row>
        <row r="35324">
          <cell r="A35324">
            <v>44726</v>
          </cell>
          <cell r="C35324">
            <v>20.100000000000001</v>
          </cell>
        </row>
        <row r="35325">
          <cell r="A35325">
            <v>44726</v>
          </cell>
          <cell r="C35325">
            <v>20.100000000000001</v>
          </cell>
        </row>
        <row r="35326">
          <cell r="A35326">
            <v>44726</v>
          </cell>
          <cell r="C35326">
            <v>20</v>
          </cell>
        </row>
        <row r="35327">
          <cell r="A35327">
            <v>44726</v>
          </cell>
          <cell r="C35327">
            <v>19.3</v>
          </cell>
        </row>
        <row r="35328">
          <cell r="A35328">
            <v>44726</v>
          </cell>
          <cell r="C35328">
            <v>18.2</v>
          </cell>
        </row>
        <row r="35329">
          <cell r="A35329">
            <v>44726</v>
          </cell>
          <cell r="C35329">
            <v>16.7</v>
          </cell>
        </row>
        <row r="35330">
          <cell r="A35330">
            <v>44726</v>
          </cell>
          <cell r="C35330">
            <v>15.6</v>
          </cell>
        </row>
        <row r="35331">
          <cell r="A35331">
            <v>44726</v>
          </cell>
          <cell r="C35331">
            <v>14.9</v>
          </cell>
        </row>
        <row r="35332">
          <cell r="A35332">
            <v>44726</v>
          </cell>
          <cell r="C35332">
            <v>14.2</v>
          </cell>
        </row>
        <row r="35333">
          <cell r="A35333">
            <v>44727</v>
          </cell>
          <cell r="C35333">
            <v>13.5</v>
          </cell>
        </row>
        <row r="35334">
          <cell r="A35334">
            <v>44727</v>
          </cell>
          <cell r="C35334">
            <v>13</v>
          </cell>
        </row>
        <row r="35335">
          <cell r="A35335">
            <v>44727</v>
          </cell>
          <cell r="C35335">
            <v>12.3</v>
          </cell>
        </row>
        <row r="35336">
          <cell r="A35336">
            <v>44727</v>
          </cell>
          <cell r="C35336">
            <v>12.1</v>
          </cell>
        </row>
        <row r="35337">
          <cell r="A35337">
            <v>44727</v>
          </cell>
          <cell r="C35337">
            <v>11.5</v>
          </cell>
        </row>
        <row r="35338">
          <cell r="A35338">
            <v>44727</v>
          </cell>
          <cell r="C35338">
            <v>12.1</v>
          </cell>
        </row>
        <row r="35339">
          <cell r="A35339">
            <v>44727</v>
          </cell>
          <cell r="C35339">
            <v>13.4</v>
          </cell>
        </row>
        <row r="35340">
          <cell r="A35340">
            <v>44727</v>
          </cell>
          <cell r="C35340">
            <v>14.7</v>
          </cell>
        </row>
        <row r="35341">
          <cell r="A35341">
            <v>44727</v>
          </cell>
          <cell r="C35341">
            <v>16.3</v>
          </cell>
        </row>
        <row r="35342">
          <cell r="A35342">
            <v>44727</v>
          </cell>
          <cell r="C35342">
            <v>17.7</v>
          </cell>
        </row>
        <row r="35343">
          <cell r="A35343">
            <v>44727</v>
          </cell>
          <cell r="C35343">
            <v>19.3</v>
          </cell>
        </row>
        <row r="35344">
          <cell r="A35344">
            <v>44727</v>
          </cell>
          <cell r="C35344">
            <v>20.100000000000001</v>
          </cell>
        </row>
        <row r="35345">
          <cell r="A35345">
            <v>44727</v>
          </cell>
          <cell r="C35345">
            <v>20.9</v>
          </cell>
        </row>
        <row r="35346">
          <cell r="A35346">
            <v>44727</v>
          </cell>
          <cell r="C35346">
            <v>21.4</v>
          </cell>
        </row>
        <row r="35347">
          <cell r="A35347">
            <v>44727</v>
          </cell>
          <cell r="C35347">
            <v>21.4</v>
          </cell>
        </row>
        <row r="35348">
          <cell r="A35348">
            <v>44727</v>
          </cell>
          <cell r="C35348">
            <v>21.5</v>
          </cell>
        </row>
        <row r="35349">
          <cell r="A35349">
            <v>44727</v>
          </cell>
          <cell r="C35349">
            <v>21.3</v>
          </cell>
        </row>
        <row r="35350">
          <cell r="A35350">
            <v>44727</v>
          </cell>
          <cell r="C35350">
            <v>20.8</v>
          </cell>
        </row>
        <row r="35351">
          <cell r="A35351">
            <v>44727</v>
          </cell>
          <cell r="C35351">
            <v>20.100000000000001</v>
          </cell>
        </row>
        <row r="35352">
          <cell r="A35352">
            <v>44727</v>
          </cell>
          <cell r="C35352">
            <v>18.8</v>
          </cell>
        </row>
        <row r="35353">
          <cell r="A35353">
            <v>44727</v>
          </cell>
          <cell r="C35353">
            <v>17.399999999999999</v>
          </cell>
        </row>
        <row r="35354">
          <cell r="A35354">
            <v>44727</v>
          </cell>
          <cell r="C35354">
            <v>16</v>
          </cell>
        </row>
        <row r="35355">
          <cell r="A35355">
            <v>44727</v>
          </cell>
          <cell r="C35355">
            <v>15.2</v>
          </cell>
        </row>
        <row r="35356">
          <cell r="A35356">
            <v>44727</v>
          </cell>
          <cell r="C35356">
            <v>14.7</v>
          </cell>
        </row>
        <row r="35357">
          <cell r="A35357">
            <v>44728</v>
          </cell>
          <cell r="C35357">
            <v>14.2</v>
          </cell>
        </row>
        <row r="35358">
          <cell r="A35358">
            <v>44728</v>
          </cell>
          <cell r="C35358">
            <v>13.6</v>
          </cell>
        </row>
        <row r="35359">
          <cell r="A35359">
            <v>44728</v>
          </cell>
          <cell r="C35359">
            <v>13.1</v>
          </cell>
        </row>
        <row r="35360">
          <cell r="A35360">
            <v>44728</v>
          </cell>
          <cell r="C35360">
            <v>12.9</v>
          </cell>
        </row>
        <row r="35361">
          <cell r="A35361">
            <v>44728</v>
          </cell>
          <cell r="C35361">
            <v>12.3</v>
          </cell>
        </row>
        <row r="35362">
          <cell r="A35362">
            <v>44728</v>
          </cell>
          <cell r="C35362">
            <v>13</v>
          </cell>
        </row>
        <row r="35363">
          <cell r="A35363">
            <v>44728</v>
          </cell>
          <cell r="C35363">
            <v>14.3</v>
          </cell>
        </row>
        <row r="35364">
          <cell r="A35364">
            <v>44728</v>
          </cell>
          <cell r="C35364">
            <v>15.6</v>
          </cell>
        </row>
        <row r="35365">
          <cell r="A35365">
            <v>44728</v>
          </cell>
          <cell r="C35365">
            <v>17.100000000000001</v>
          </cell>
        </row>
        <row r="35366">
          <cell r="A35366">
            <v>44728</v>
          </cell>
          <cell r="C35366">
            <v>18.600000000000001</v>
          </cell>
        </row>
        <row r="35367">
          <cell r="A35367">
            <v>44728</v>
          </cell>
          <cell r="C35367">
            <v>20.2</v>
          </cell>
        </row>
        <row r="35368">
          <cell r="A35368">
            <v>44728</v>
          </cell>
          <cell r="C35368">
            <v>21.3</v>
          </cell>
        </row>
        <row r="35369">
          <cell r="A35369">
            <v>44728</v>
          </cell>
          <cell r="C35369">
            <v>22.1</v>
          </cell>
        </row>
        <row r="35370">
          <cell r="A35370">
            <v>44728</v>
          </cell>
          <cell r="C35370">
            <v>23</v>
          </cell>
        </row>
        <row r="35371">
          <cell r="A35371">
            <v>44728</v>
          </cell>
          <cell r="C35371">
            <v>23.6</v>
          </cell>
        </row>
        <row r="35372">
          <cell r="A35372">
            <v>44728</v>
          </cell>
          <cell r="C35372">
            <v>23.7</v>
          </cell>
        </row>
        <row r="35373">
          <cell r="A35373">
            <v>44728</v>
          </cell>
          <cell r="C35373">
            <v>23.6</v>
          </cell>
        </row>
        <row r="35374">
          <cell r="A35374">
            <v>44728</v>
          </cell>
          <cell r="C35374">
            <v>23.1</v>
          </cell>
        </row>
        <row r="35375">
          <cell r="A35375">
            <v>44728</v>
          </cell>
          <cell r="C35375">
            <v>22.4</v>
          </cell>
        </row>
        <row r="35376">
          <cell r="A35376">
            <v>44728</v>
          </cell>
          <cell r="C35376">
            <v>21.6</v>
          </cell>
        </row>
        <row r="35377">
          <cell r="A35377">
            <v>44728</v>
          </cell>
          <cell r="C35377">
            <v>20.399999999999999</v>
          </cell>
        </row>
        <row r="35378">
          <cell r="A35378">
            <v>44728</v>
          </cell>
          <cell r="C35378">
            <v>19.399999999999999</v>
          </cell>
        </row>
        <row r="35379">
          <cell r="A35379">
            <v>44728</v>
          </cell>
          <cell r="C35379">
            <v>18.3</v>
          </cell>
        </row>
        <row r="35380">
          <cell r="A35380">
            <v>44728</v>
          </cell>
          <cell r="C35380">
            <v>17.600000000000001</v>
          </cell>
        </row>
        <row r="35381">
          <cell r="A35381">
            <v>44729</v>
          </cell>
          <cell r="C35381">
            <v>16.899999999999999</v>
          </cell>
        </row>
        <row r="35382">
          <cell r="A35382">
            <v>44729</v>
          </cell>
          <cell r="C35382">
            <v>16.3</v>
          </cell>
        </row>
        <row r="35383">
          <cell r="A35383">
            <v>44729</v>
          </cell>
          <cell r="C35383">
            <v>16</v>
          </cell>
        </row>
        <row r="35384">
          <cell r="A35384">
            <v>44729</v>
          </cell>
          <cell r="C35384">
            <v>15.5</v>
          </cell>
        </row>
        <row r="35385">
          <cell r="A35385">
            <v>44729</v>
          </cell>
          <cell r="C35385">
            <v>15.3</v>
          </cell>
        </row>
        <row r="35386">
          <cell r="A35386">
            <v>44729</v>
          </cell>
          <cell r="C35386">
            <v>15.8</v>
          </cell>
        </row>
        <row r="35387">
          <cell r="A35387">
            <v>44729</v>
          </cell>
          <cell r="C35387">
            <v>17.399999999999999</v>
          </cell>
        </row>
        <row r="35388">
          <cell r="A35388">
            <v>44729</v>
          </cell>
          <cell r="C35388">
            <v>18.8</v>
          </cell>
        </row>
        <row r="35389">
          <cell r="A35389">
            <v>44729</v>
          </cell>
          <cell r="C35389">
            <v>20.5</v>
          </cell>
        </row>
        <row r="35390">
          <cell r="A35390">
            <v>44729</v>
          </cell>
          <cell r="C35390">
            <v>22.3</v>
          </cell>
        </row>
        <row r="35391">
          <cell r="A35391">
            <v>44729</v>
          </cell>
          <cell r="C35391">
            <v>23.8</v>
          </cell>
        </row>
        <row r="35392">
          <cell r="A35392">
            <v>44729</v>
          </cell>
          <cell r="C35392">
            <v>24.6</v>
          </cell>
        </row>
        <row r="35393">
          <cell r="A35393">
            <v>44729</v>
          </cell>
          <cell r="C35393">
            <v>25.1</v>
          </cell>
        </row>
        <row r="35394">
          <cell r="A35394">
            <v>44729</v>
          </cell>
          <cell r="C35394">
            <v>25.7</v>
          </cell>
        </row>
        <row r="35395">
          <cell r="A35395">
            <v>44729</v>
          </cell>
          <cell r="C35395">
            <v>25.8</v>
          </cell>
        </row>
        <row r="35396">
          <cell r="A35396">
            <v>44729</v>
          </cell>
          <cell r="C35396">
            <v>25.2</v>
          </cell>
        </row>
        <row r="35397">
          <cell r="A35397">
            <v>44729</v>
          </cell>
          <cell r="C35397">
            <v>24.7</v>
          </cell>
        </row>
        <row r="35398">
          <cell r="A35398">
            <v>44729</v>
          </cell>
          <cell r="C35398">
            <v>23.8</v>
          </cell>
        </row>
        <row r="35399">
          <cell r="A35399">
            <v>44729</v>
          </cell>
          <cell r="C35399">
            <v>22.8</v>
          </cell>
        </row>
        <row r="35400">
          <cell r="A35400">
            <v>44729</v>
          </cell>
          <cell r="C35400">
            <v>21.6</v>
          </cell>
        </row>
        <row r="35401">
          <cell r="A35401">
            <v>44729</v>
          </cell>
          <cell r="C35401">
            <v>20.3</v>
          </cell>
        </row>
        <row r="35402">
          <cell r="A35402">
            <v>44729</v>
          </cell>
          <cell r="C35402">
            <v>18.899999999999999</v>
          </cell>
        </row>
        <row r="35403">
          <cell r="A35403">
            <v>44729</v>
          </cell>
          <cell r="C35403">
            <v>17.8</v>
          </cell>
        </row>
        <row r="35404">
          <cell r="A35404">
            <v>44729</v>
          </cell>
          <cell r="C35404">
            <v>17.399999999999999</v>
          </cell>
        </row>
        <row r="35405">
          <cell r="A35405">
            <v>44730</v>
          </cell>
          <cell r="C35405">
            <v>17.100000000000001</v>
          </cell>
        </row>
        <row r="35406">
          <cell r="A35406">
            <v>44730</v>
          </cell>
          <cell r="C35406">
            <v>17</v>
          </cell>
        </row>
        <row r="35407">
          <cell r="A35407">
            <v>44730</v>
          </cell>
          <cell r="C35407">
            <v>16.8</v>
          </cell>
        </row>
        <row r="35408">
          <cell r="A35408">
            <v>44730</v>
          </cell>
          <cell r="C35408">
            <v>16.8</v>
          </cell>
        </row>
        <row r="35409">
          <cell r="A35409">
            <v>44730</v>
          </cell>
          <cell r="C35409">
            <v>16.5</v>
          </cell>
        </row>
        <row r="35410">
          <cell r="A35410">
            <v>44730</v>
          </cell>
          <cell r="C35410">
            <v>16.8</v>
          </cell>
        </row>
        <row r="35411">
          <cell r="A35411">
            <v>44730</v>
          </cell>
          <cell r="C35411">
            <v>17</v>
          </cell>
        </row>
        <row r="35412">
          <cell r="A35412">
            <v>44730</v>
          </cell>
          <cell r="C35412">
            <v>17.2</v>
          </cell>
        </row>
        <row r="35413">
          <cell r="A35413">
            <v>44730</v>
          </cell>
          <cell r="C35413">
            <v>17.100000000000001</v>
          </cell>
        </row>
        <row r="35414">
          <cell r="A35414">
            <v>44730</v>
          </cell>
          <cell r="C35414">
            <v>16.899999999999999</v>
          </cell>
        </row>
        <row r="35415">
          <cell r="A35415">
            <v>44730</v>
          </cell>
          <cell r="C35415">
            <v>17</v>
          </cell>
        </row>
        <row r="35416">
          <cell r="A35416">
            <v>44730</v>
          </cell>
          <cell r="C35416">
            <v>17</v>
          </cell>
        </row>
        <row r="35417">
          <cell r="A35417">
            <v>44730</v>
          </cell>
          <cell r="C35417">
            <v>17.600000000000001</v>
          </cell>
        </row>
        <row r="35418">
          <cell r="A35418">
            <v>44730</v>
          </cell>
          <cell r="C35418">
            <v>17.2</v>
          </cell>
        </row>
        <row r="35419">
          <cell r="A35419">
            <v>44730</v>
          </cell>
          <cell r="C35419">
            <v>17.2</v>
          </cell>
        </row>
        <row r="35420">
          <cell r="A35420">
            <v>44730</v>
          </cell>
          <cell r="C35420">
            <v>16.3</v>
          </cell>
        </row>
        <row r="35421">
          <cell r="A35421">
            <v>44730</v>
          </cell>
          <cell r="C35421">
            <v>14.6</v>
          </cell>
        </row>
        <row r="35422">
          <cell r="A35422">
            <v>44730</v>
          </cell>
          <cell r="C35422">
            <v>14.2</v>
          </cell>
        </row>
        <row r="35423">
          <cell r="A35423">
            <v>44730</v>
          </cell>
          <cell r="C35423">
            <v>14</v>
          </cell>
        </row>
        <row r="35424">
          <cell r="A35424">
            <v>44730</v>
          </cell>
          <cell r="C35424">
            <v>13.7</v>
          </cell>
        </row>
        <row r="35425">
          <cell r="A35425">
            <v>44730</v>
          </cell>
          <cell r="C35425">
            <v>13.1</v>
          </cell>
        </row>
        <row r="35426">
          <cell r="A35426">
            <v>44730</v>
          </cell>
          <cell r="C35426">
            <v>12.1</v>
          </cell>
        </row>
        <row r="35427">
          <cell r="A35427">
            <v>44730</v>
          </cell>
          <cell r="C35427">
            <v>12</v>
          </cell>
        </row>
        <row r="35428">
          <cell r="A35428">
            <v>44730</v>
          </cell>
          <cell r="C35428">
            <v>11.7</v>
          </cell>
        </row>
        <row r="35429">
          <cell r="A35429">
            <v>44731</v>
          </cell>
          <cell r="C35429">
            <v>11.4</v>
          </cell>
        </row>
        <row r="35430">
          <cell r="A35430">
            <v>44731</v>
          </cell>
          <cell r="C35430">
            <v>11.1</v>
          </cell>
        </row>
        <row r="35431">
          <cell r="A35431">
            <v>44731</v>
          </cell>
          <cell r="C35431">
            <v>10.7</v>
          </cell>
        </row>
        <row r="35432">
          <cell r="A35432">
            <v>44731</v>
          </cell>
          <cell r="C35432">
            <v>10.4</v>
          </cell>
        </row>
        <row r="35433">
          <cell r="A35433">
            <v>44731</v>
          </cell>
          <cell r="C35433">
            <v>10.199999999999999</v>
          </cell>
        </row>
        <row r="35434">
          <cell r="A35434">
            <v>44731</v>
          </cell>
          <cell r="C35434">
            <v>10.4</v>
          </cell>
        </row>
        <row r="35435">
          <cell r="A35435">
            <v>44731</v>
          </cell>
          <cell r="C35435">
            <v>10.8</v>
          </cell>
        </row>
        <row r="35436">
          <cell r="A35436">
            <v>44731</v>
          </cell>
          <cell r="C35436">
            <v>11.8</v>
          </cell>
        </row>
        <row r="35437">
          <cell r="A35437">
            <v>44731</v>
          </cell>
          <cell r="C35437">
            <v>12.8</v>
          </cell>
        </row>
        <row r="35438">
          <cell r="A35438">
            <v>44731</v>
          </cell>
          <cell r="C35438">
            <v>13.3</v>
          </cell>
        </row>
        <row r="35439">
          <cell r="A35439">
            <v>44731</v>
          </cell>
          <cell r="C35439">
            <v>14.5</v>
          </cell>
        </row>
        <row r="35440">
          <cell r="A35440">
            <v>44731</v>
          </cell>
          <cell r="C35440">
            <v>15</v>
          </cell>
        </row>
        <row r="35441">
          <cell r="A35441">
            <v>44731</v>
          </cell>
          <cell r="C35441">
            <v>15.6</v>
          </cell>
        </row>
        <row r="35442">
          <cell r="A35442">
            <v>44731</v>
          </cell>
          <cell r="C35442">
            <v>15.8</v>
          </cell>
        </row>
        <row r="35443">
          <cell r="A35443">
            <v>44731</v>
          </cell>
          <cell r="C35443">
            <v>16</v>
          </cell>
        </row>
        <row r="35444">
          <cell r="A35444">
            <v>44731</v>
          </cell>
          <cell r="C35444">
            <v>16.399999999999999</v>
          </cell>
        </row>
        <row r="35445">
          <cell r="A35445">
            <v>44731</v>
          </cell>
          <cell r="C35445">
            <v>16</v>
          </cell>
        </row>
        <row r="35446">
          <cell r="A35446">
            <v>44731</v>
          </cell>
          <cell r="C35446">
            <v>15.7</v>
          </cell>
        </row>
        <row r="35447">
          <cell r="A35447">
            <v>44731</v>
          </cell>
          <cell r="C35447">
            <v>15.6</v>
          </cell>
        </row>
        <row r="35448">
          <cell r="A35448">
            <v>44731</v>
          </cell>
          <cell r="C35448">
            <v>15.2</v>
          </cell>
        </row>
        <row r="35449">
          <cell r="A35449">
            <v>44731</v>
          </cell>
          <cell r="C35449">
            <v>14.7</v>
          </cell>
        </row>
        <row r="35450">
          <cell r="A35450">
            <v>44731</v>
          </cell>
          <cell r="C35450">
            <v>14.2</v>
          </cell>
        </row>
        <row r="35451">
          <cell r="A35451">
            <v>44731</v>
          </cell>
          <cell r="C35451">
            <v>14.2</v>
          </cell>
        </row>
        <row r="35452">
          <cell r="A35452">
            <v>44731</v>
          </cell>
          <cell r="C35452">
            <v>13.9</v>
          </cell>
        </row>
        <row r="35453">
          <cell r="A35453">
            <v>44732</v>
          </cell>
          <cell r="C35453">
            <v>13.4</v>
          </cell>
        </row>
        <row r="35454">
          <cell r="A35454">
            <v>44732</v>
          </cell>
          <cell r="C35454">
            <v>12.9</v>
          </cell>
        </row>
        <row r="35455">
          <cell r="A35455">
            <v>44732</v>
          </cell>
          <cell r="C35455">
            <v>12.4</v>
          </cell>
        </row>
        <row r="35456">
          <cell r="A35456">
            <v>44732</v>
          </cell>
          <cell r="C35456">
            <v>11.9</v>
          </cell>
        </row>
        <row r="35457">
          <cell r="A35457">
            <v>44732</v>
          </cell>
          <cell r="C35457">
            <v>11.4</v>
          </cell>
        </row>
        <row r="35458">
          <cell r="A35458">
            <v>44732</v>
          </cell>
          <cell r="C35458">
            <v>11.8</v>
          </cell>
        </row>
        <row r="35459">
          <cell r="A35459">
            <v>44732</v>
          </cell>
          <cell r="C35459">
            <v>12.5</v>
          </cell>
        </row>
        <row r="35460">
          <cell r="A35460">
            <v>44732</v>
          </cell>
          <cell r="C35460">
            <v>13.4</v>
          </cell>
        </row>
        <row r="35461">
          <cell r="A35461">
            <v>44732</v>
          </cell>
          <cell r="C35461">
            <v>14.4</v>
          </cell>
        </row>
        <row r="35462">
          <cell r="A35462">
            <v>44732</v>
          </cell>
          <cell r="C35462">
            <v>15.4</v>
          </cell>
        </row>
        <row r="35463">
          <cell r="A35463">
            <v>44732</v>
          </cell>
          <cell r="C35463">
            <v>16.5</v>
          </cell>
        </row>
        <row r="35464">
          <cell r="A35464">
            <v>44732</v>
          </cell>
          <cell r="C35464">
            <v>17.3</v>
          </cell>
        </row>
        <row r="35465">
          <cell r="A35465">
            <v>44732</v>
          </cell>
          <cell r="C35465">
            <v>18.2</v>
          </cell>
        </row>
        <row r="35466">
          <cell r="A35466">
            <v>44732</v>
          </cell>
          <cell r="C35466">
            <v>19.100000000000001</v>
          </cell>
        </row>
        <row r="35467">
          <cell r="A35467">
            <v>44732</v>
          </cell>
          <cell r="C35467">
            <v>19.899999999999999</v>
          </cell>
        </row>
        <row r="35468">
          <cell r="A35468">
            <v>44732</v>
          </cell>
          <cell r="C35468">
            <v>20.399999999999999</v>
          </cell>
        </row>
        <row r="35469">
          <cell r="A35469">
            <v>44732</v>
          </cell>
          <cell r="C35469">
            <v>21</v>
          </cell>
        </row>
        <row r="35470">
          <cell r="A35470">
            <v>44732</v>
          </cell>
          <cell r="C35470">
            <v>20.8</v>
          </cell>
        </row>
        <row r="35471">
          <cell r="A35471">
            <v>44732</v>
          </cell>
          <cell r="C35471">
            <v>20.100000000000001</v>
          </cell>
        </row>
        <row r="35472">
          <cell r="A35472">
            <v>44732</v>
          </cell>
          <cell r="C35472">
            <v>19.100000000000001</v>
          </cell>
        </row>
        <row r="35473">
          <cell r="A35473">
            <v>44732</v>
          </cell>
          <cell r="C35473">
            <v>17.899999999999999</v>
          </cell>
        </row>
        <row r="35474">
          <cell r="A35474">
            <v>44732</v>
          </cell>
          <cell r="C35474">
            <v>16.5</v>
          </cell>
        </row>
        <row r="35475">
          <cell r="A35475">
            <v>44732</v>
          </cell>
          <cell r="C35475">
            <v>15.5</v>
          </cell>
        </row>
        <row r="35476">
          <cell r="A35476">
            <v>44732</v>
          </cell>
          <cell r="C35476">
            <v>14.7</v>
          </cell>
        </row>
        <row r="35477">
          <cell r="A35477">
            <v>44733</v>
          </cell>
          <cell r="C35477">
            <v>13.8</v>
          </cell>
        </row>
        <row r="35478">
          <cell r="A35478">
            <v>44733</v>
          </cell>
          <cell r="C35478">
            <v>13.3</v>
          </cell>
        </row>
        <row r="35479">
          <cell r="A35479">
            <v>44733</v>
          </cell>
          <cell r="C35479">
            <v>12.8</v>
          </cell>
        </row>
        <row r="35480">
          <cell r="A35480">
            <v>44733</v>
          </cell>
          <cell r="C35480">
            <v>12.4</v>
          </cell>
        </row>
        <row r="35481">
          <cell r="A35481">
            <v>44733</v>
          </cell>
          <cell r="C35481">
            <v>11.7</v>
          </cell>
        </row>
        <row r="35482">
          <cell r="A35482">
            <v>44733</v>
          </cell>
          <cell r="C35482">
            <v>12.4</v>
          </cell>
        </row>
        <row r="35483">
          <cell r="A35483">
            <v>44733</v>
          </cell>
          <cell r="C35483">
            <v>13.6</v>
          </cell>
        </row>
        <row r="35484">
          <cell r="A35484">
            <v>44733</v>
          </cell>
          <cell r="C35484">
            <v>15</v>
          </cell>
        </row>
        <row r="35485">
          <cell r="A35485">
            <v>44733</v>
          </cell>
          <cell r="C35485">
            <v>16.600000000000001</v>
          </cell>
        </row>
        <row r="35486">
          <cell r="A35486">
            <v>44733</v>
          </cell>
          <cell r="C35486">
            <v>18</v>
          </cell>
        </row>
        <row r="35487">
          <cell r="A35487">
            <v>44733</v>
          </cell>
          <cell r="C35487">
            <v>19.5</v>
          </cell>
        </row>
        <row r="35488">
          <cell r="A35488">
            <v>44733</v>
          </cell>
          <cell r="C35488">
            <v>20.6</v>
          </cell>
        </row>
        <row r="35489">
          <cell r="A35489">
            <v>44733</v>
          </cell>
          <cell r="C35489">
            <v>21.2</v>
          </cell>
        </row>
        <row r="35490">
          <cell r="A35490">
            <v>44733</v>
          </cell>
          <cell r="C35490">
            <v>22</v>
          </cell>
        </row>
        <row r="35491">
          <cell r="A35491">
            <v>44733</v>
          </cell>
          <cell r="C35491">
            <v>22.5</v>
          </cell>
        </row>
        <row r="35492">
          <cell r="A35492">
            <v>44733</v>
          </cell>
          <cell r="C35492">
            <v>22.9</v>
          </cell>
        </row>
        <row r="35493">
          <cell r="A35493">
            <v>44733</v>
          </cell>
          <cell r="C35493">
            <v>23</v>
          </cell>
        </row>
        <row r="35494">
          <cell r="A35494">
            <v>44733</v>
          </cell>
          <cell r="C35494">
            <v>22.6</v>
          </cell>
        </row>
        <row r="35495">
          <cell r="A35495">
            <v>44733</v>
          </cell>
          <cell r="C35495">
            <v>22.1</v>
          </cell>
        </row>
        <row r="35496">
          <cell r="A35496">
            <v>44733</v>
          </cell>
          <cell r="C35496">
            <v>21.1</v>
          </cell>
        </row>
        <row r="35497">
          <cell r="A35497">
            <v>44733</v>
          </cell>
          <cell r="C35497">
            <v>19.8</v>
          </cell>
        </row>
        <row r="35498">
          <cell r="A35498">
            <v>44733</v>
          </cell>
          <cell r="C35498">
            <v>18.7</v>
          </cell>
        </row>
        <row r="35499">
          <cell r="A35499">
            <v>44733</v>
          </cell>
          <cell r="C35499">
            <v>17.2</v>
          </cell>
        </row>
        <row r="35500">
          <cell r="A35500">
            <v>44733</v>
          </cell>
          <cell r="C35500">
            <v>16.600000000000001</v>
          </cell>
        </row>
        <row r="35501">
          <cell r="A35501">
            <v>44734</v>
          </cell>
          <cell r="C35501">
            <v>15.8</v>
          </cell>
        </row>
        <row r="35502">
          <cell r="A35502">
            <v>44734</v>
          </cell>
          <cell r="C35502">
            <v>15.3</v>
          </cell>
        </row>
        <row r="35503">
          <cell r="A35503">
            <v>44734</v>
          </cell>
          <cell r="C35503">
            <v>14.7</v>
          </cell>
        </row>
        <row r="35504">
          <cell r="A35504">
            <v>44734</v>
          </cell>
          <cell r="C35504">
            <v>14.3</v>
          </cell>
        </row>
        <row r="35505">
          <cell r="A35505">
            <v>44734</v>
          </cell>
          <cell r="C35505">
            <v>13.8</v>
          </cell>
        </row>
        <row r="35506">
          <cell r="A35506">
            <v>44734</v>
          </cell>
          <cell r="C35506">
            <v>14.4</v>
          </cell>
        </row>
        <row r="35507">
          <cell r="A35507">
            <v>44734</v>
          </cell>
          <cell r="C35507">
            <v>15.3</v>
          </cell>
        </row>
        <row r="35508">
          <cell r="A35508">
            <v>44734</v>
          </cell>
          <cell r="C35508">
            <v>16.5</v>
          </cell>
        </row>
        <row r="35509">
          <cell r="A35509">
            <v>44734</v>
          </cell>
          <cell r="C35509">
            <v>17.899999999999999</v>
          </cell>
        </row>
        <row r="35510">
          <cell r="A35510">
            <v>44734</v>
          </cell>
          <cell r="C35510">
            <v>19.5</v>
          </cell>
        </row>
        <row r="35511">
          <cell r="A35511">
            <v>44734</v>
          </cell>
          <cell r="C35511">
            <v>21.3</v>
          </cell>
        </row>
        <row r="35512">
          <cell r="A35512">
            <v>44734</v>
          </cell>
          <cell r="C35512">
            <v>22.4</v>
          </cell>
        </row>
        <row r="35513">
          <cell r="A35513">
            <v>44734</v>
          </cell>
          <cell r="C35513">
            <v>23.2</v>
          </cell>
        </row>
        <row r="35514">
          <cell r="A35514">
            <v>44734</v>
          </cell>
          <cell r="C35514">
            <v>24.2</v>
          </cell>
        </row>
        <row r="35515">
          <cell r="A35515">
            <v>44734</v>
          </cell>
          <cell r="C35515">
            <v>24.6</v>
          </cell>
        </row>
        <row r="35516">
          <cell r="A35516">
            <v>44734</v>
          </cell>
          <cell r="C35516">
            <v>25.2</v>
          </cell>
        </row>
        <row r="35517">
          <cell r="A35517">
            <v>44734</v>
          </cell>
          <cell r="C35517">
            <v>25.6</v>
          </cell>
        </row>
        <row r="35518">
          <cell r="A35518">
            <v>44734</v>
          </cell>
          <cell r="C35518">
            <v>25.1</v>
          </cell>
        </row>
        <row r="35519">
          <cell r="A35519">
            <v>44734</v>
          </cell>
          <cell r="C35519">
            <v>24.3</v>
          </cell>
        </row>
        <row r="35520">
          <cell r="A35520">
            <v>44734</v>
          </cell>
          <cell r="C35520">
            <v>23.2</v>
          </cell>
        </row>
        <row r="35521">
          <cell r="A35521">
            <v>44734</v>
          </cell>
          <cell r="C35521">
            <v>21.9</v>
          </cell>
        </row>
        <row r="35522">
          <cell r="A35522">
            <v>44734</v>
          </cell>
          <cell r="C35522">
            <v>20.6</v>
          </cell>
        </row>
        <row r="35523">
          <cell r="A35523">
            <v>44734</v>
          </cell>
          <cell r="C35523">
            <v>19.8</v>
          </cell>
        </row>
        <row r="35524">
          <cell r="A35524">
            <v>44734</v>
          </cell>
          <cell r="C35524">
            <v>19</v>
          </cell>
        </row>
        <row r="35525">
          <cell r="A35525">
            <v>44735</v>
          </cell>
          <cell r="C35525">
            <v>18.100000000000001</v>
          </cell>
        </row>
        <row r="35526">
          <cell r="A35526">
            <v>44735</v>
          </cell>
          <cell r="C35526">
            <v>17.399999999999999</v>
          </cell>
        </row>
        <row r="35527">
          <cell r="A35527">
            <v>44735</v>
          </cell>
          <cell r="C35527">
            <v>16.600000000000001</v>
          </cell>
        </row>
        <row r="35528">
          <cell r="A35528">
            <v>44735</v>
          </cell>
          <cell r="C35528">
            <v>16.100000000000001</v>
          </cell>
        </row>
        <row r="35529">
          <cell r="A35529">
            <v>44735</v>
          </cell>
          <cell r="C35529">
            <v>15.3</v>
          </cell>
        </row>
        <row r="35530">
          <cell r="A35530">
            <v>44735</v>
          </cell>
          <cell r="C35530">
            <v>15.8</v>
          </cell>
        </row>
        <row r="35531">
          <cell r="A35531">
            <v>44735</v>
          </cell>
          <cell r="C35531">
            <v>16.7</v>
          </cell>
        </row>
        <row r="35532">
          <cell r="A35532">
            <v>44735</v>
          </cell>
          <cell r="C35532">
            <v>18</v>
          </cell>
        </row>
        <row r="35533">
          <cell r="A35533">
            <v>44735</v>
          </cell>
          <cell r="C35533">
            <v>19.2</v>
          </cell>
        </row>
        <row r="35534">
          <cell r="A35534">
            <v>44735</v>
          </cell>
          <cell r="C35534">
            <v>20.7</v>
          </cell>
        </row>
        <row r="35535">
          <cell r="A35535">
            <v>44735</v>
          </cell>
          <cell r="C35535">
            <v>21.5</v>
          </cell>
        </row>
        <row r="35536">
          <cell r="A35536">
            <v>44735</v>
          </cell>
          <cell r="C35536">
            <v>22.5</v>
          </cell>
        </row>
        <row r="35537">
          <cell r="A35537">
            <v>44735</v>
          </cell>
          <cell r="C35537">
            <v>23.5</v>
          </cell>
        </row>
        <row r="35538">
          <cell r="A35538">
            <v>44735</v>
          </cell>
          <cell r="C35538">
            <v>23.9</v>
          </cell>
        </row>
        <row r="35539">
          <cell r="A35539">
            <v>44735</v>
          </cell>
          <cell r="C35539">
            <v>23.6</v>
          </cell>
        </row>
        <row r="35540">
          <cell r="A35540">
            <v>44735</v>
          </cell>
          <cell r="C35540">
            <v>22.8</v>
          </cell>
        </row>
        <row r="35541">
          <cell r="A35541">
            <v>44735</v>
          </cell>
          <cell r="C35541">
            <v>21.8</v>
          </cell>
        </row>
        <row r="35542">
          <cell r="A35542">
            <v>44735</v>
          </cell>
          <cell r="C35542">
            <v>21.1</v>
          </cell>
        </row>
        <row r="35543">
          <cell r="A35543">
            <v>44735</v>
          </cell>
          <cell r="C35543">
            <v>20.2</v>
          </cell>
        </row>
        <row r="35544">
          <cell r="A35544">
            <v>44735</v>
          </cell>
          <cell r="C35544">
            <v>19.3</v>
          </cell>
        </row>
        <row r="35545">
          <cell r="A35545">
            <v>44735</v>
          </cell>
          <cell r="C35545">
            <v>18.3</v>
          </cell>
        </row>
        <row r="35546">
          <cell r="A35546">
            <v>44735</v>
          </cell>
          <cell r="C35546">
            <v>17.600000000000001</v>
          </cell>
        </row>
        <row r="35547">
          <cell r="A35547">
            <v>44735</v>
          </cell>
          <cell r="C35547">
            <v>17.100000000000001</v>
          </cell>
        </row>
        <row r="35548">
          <cell r="A35548">
            <v>44735</v>
          </cell>
          <cell r="C35548">
            <v>16.8</v>
          </cell>
        </row>
        <row r="35549">
          <cell r="A35549">
            <v>44736</v>
          </cell>
          <cell r="C35549">
            <v>16.3</v>
          </cell>
        </row>
        <row r="35550">
          <cell r="A35550">
            <v>44736</v>
          </cell>
          <cell r="C35550">
            <v>16.100000000000001</v>
          </cell>
        </row>
        <row r="35551">
          <cell r="A35551">
            <v>44736</v>
          </cell>
          <cell r="C35551">
            <v>15.7</v>
          </cell>
        </row>
        <row r="35552">
          <cell r="A35552">
            <v>44736</v>
          </cell>
          <cell r="C35552">
            <v>15.3</v>
          </cell>
        </row>
        <row r="35553">
          <cell r="A35553">
            <v>44736</v>
          </cell>
          <cell r="C35553">
            <v>15.2</v>
          </cell>
        </row>
        <row r="35554">
          <cell r="A35554">
            <v>44736</v>
          </cell>
          <cell r="C35554">
            <v>15.4</v>
          </cell>
        </row>
        <row r="35555">
          <cell r="A35555">
            <v>44736</v>
          </cell>
          <cell r="C35555">
            <v>15.9</v>
          </cell>
        </row>
        <row r="35556">
          <cell r="A35556">
            <v>44736</v>
          </cell>
          <cell r="C35556">
            <v>16.3</v>
          </cell>
        </row>
        <row r="35557">
          <cell r="A35557">
            <v>44736</v>
          </cell>
          <cell r="C35557">
            <v>16.8</v>
          </cell>
        </row>
        <row r="35558">
          <cell r="A35558">
            <v>44736</v>
          </cell>
          <cell r="C35558">
            <v>17.600000000000001</v>
          </cell>
        </row>
        <row r="35559">
          <cell r="A35559">
            <v>44736</v>
          </cell>
          <cell r="C35559">
            <v>18.3</v>
          </cell>
        </row>
        <row r="35560">
          <cell r="A35560">
            <v>44736</v>
          </cell>
          <cell r="C35560">
            <v>18.600000000000001</v>
          </cell>
        </row>
        <row r="35561">
          <cell r="A35561">
            <v>44736</v>
          </cell>
          <cell r="C35561">
            <v>19.3</v>
          </cell>
        </row>
        <row r="35562">
          <cell r="A35562">
            <v>44736</v>
          </cell>
          <cell r="C35562">
            <v>19.600000000000001</v>
          </cell>
        </row>
        <row r="35563">
          <cell r="A35563">
            <v>44736</v>
          </cell>
          <cell r="C35563">
            <v>19.600000000000001</v>
          </cell>
        </row>
        <row r="35564">
          <cell r="A35564">
            <v>44736</v>
          </cell>
          <cell r="C35564">
            <v>19.100000000000001</v>
          </cell>
        </row>
        <row r="35565">
          <cell r="A35565">
            <v>44736</v>
          </cell>
          <cell r="C35565">
            <v>18</v>
          </cell>
        </row>
        <row r="35566">
          <cell r="A35566">
            <v>44736</v>
          </cell>
          <cell r="C35566">
            <v>17.5</v>
          </cell>
        </row>
        <row r="35567">
          <cell r="A35567">
            <v>44736</v>
          </cell>
          <cell r="C35567">
            <v>16.7</v>
          </cell>
        </row>
        <row r="35568">
          <cell r="A35568">
            <v>44736</v>
          </cell>
          <cell r="C35568">
            <v>16.3</v>
          </cell>
        </row>
        <row r="35569">
          <cell r="A35569">
            <v>44736</v>
          </cell>
          <cell r="C35569">
            <v>15.7</v>
          </cell>
        </row>
        <row r="35570">
          <cell r="A35570">
            <v>44736</v>
          </cell>
          <cell r="C35570">
            <v>15.5</v>
          </cell>
        </row>
        <row r="35571">
          <cell r="A35571">
            <v>44736</v>
          </cell>
          <cell r="C35571">
            <v>14.7</v>
          </cell>
        </row>
        <row r="35572">
          <cell r="A35572">
            <v>44736</v>
          </cell>
          <cell r="C35572">
            <v>14.3</v>
          </cell>
        </row>
        <row r="35573">
          <cell r="A35573">
            <v>44737</v>
          </cell>
          <cell r="C35573">
            <v>13.7</v>
          </cell>
        </row>
        <row r="35574">
          <cell r="A35574">
            <v>44737</v>
          </cell>
          <cell r="C35574">
            <v>13.3</v>
          </cell>
        </row>
        <row r="35575">
          <cell r="A35575">
            <v>44737</v>
          </cell>
          <cell r="C35575">
            <v>12.8</v>
          </cell>
        </row>
        <row r="35576">
          <cell r="A35576">
            <v>44737</v>
          </cell>
          <cell r="C35576">
            <v>12.4</v>
          </cell>
        </row>
        <row r="35577">
          <cell r="A35577">
            <v>44737</v>
          </cell>
          <cell r="C35577">
            <v>11.9</v>
          </cell>
        </row>
        <row r="35578">
          <cell r="A35578">
            <v>44737</v>
          </cell>
          <cell r="C35578">
            <v>12</v>
          </cell>
        </row>
        <row r="35579">
          <cell r="A35579">
            <v>44737</v>
          </cell>
          <cell r="C35579">
            <v>12.9</v>
          </cell>
        </row>
        <row r="35580">
          <cell r="A35580">
            <v>44737</v>
          </cell>
          <cell r="C35580">
            <v>13.7</v>
          </cell>
        </row>
        <row r="35581">
          <cell r="A35581">
            <v>44737</v>
          </cell>
          <cell r="C35581">
            <v>14.8</v>
          </cell>
        </row>
        <row r="35582">
          <cell r="A35582">
            <v>44737</v>
          </cell>
          <cell r="C35582">
            <v>15.9</v>
          </cell>
        </row>
        <row r="35583">
          <cell r="A35583">
            <v>44737</v>
          </cell>
          <cell r="C35583">
            <v>16.899999999999999</v>
          </cell>
        </row>
        <row r="35584">
          <cell r="A35584">
            <v>44737</v>
          </cell>
          <cell r="C35584">
            <v>17.5</v>
          </cell>
        </row>
        <row r="35585">
          <cell r="A35585">
            <v>44737</v>
          </cell>
          <cell r="C35585">
            <v>17.600000000000001</v>
          </cell>
        </row>
        <row r="35586">
          <cell r="A35586">
            <v>44737</v>
          </cell>
          <cell r="C35586">
            <v>17.600000000000001</v>
          </cell>
        </row>
        <row r="35587">
          <cell r="A35587">
            <v>44737</v>
          </cell>
          <cell r="C35587">
            <v>17.7</v>
          </cell>
        </row>
        <row r="35588">
          <cell r="A35588">
            <v>44737</v>
          </cell>
          <cell r="C35588">
            <v>17.600000000000001</v>
          </cell>
        </row>
        <row r="35589">
          <cell r="A35589">
            <v>44737</v>
          </cell>
          <cell r="C35589">
            <v>16.600000000000001</v>
          </cell>
        </row>
        <row r="35590">
          <cell r="A35590">
            <v>44737</v>
          </cell>
          <cell r="C35590">
            <v>16.3</v>
          </cell>
        </row>
        <row r="35591">
          <cell r="A35591">
            <v>44737</v>
          </cell>
          <cell r="C35591">
            <v>15.4</v>
          </cell>
        </row>
        <row r="35592">
          <cell r="A35592">
            <v>44737</v>
          </cell>
          <cell r="C35592">
            <v>14.9</v>
          </cell>
        </row>
        <row r="35593">
          <cell r="A35593">
            <v>44737</v>
          </cell>
          <cell r="C35593">
            <v>13.9</v>
          </cell>
        </row>
        <row r="35594">
          <cell r="A35594">
            <v>44737</v>
          </cell>
          <cell r="C35594">
            <v>13.3</v>
          </cell>
        </row>
        <row r="35595">
          <cell r="A35595">
            <v>44737</v>
          </cell>
          <cell r="C35595">
            <v>13</v>
          </cell>
        </row>
        <row r="35596">
          <cell r="A35596">
            <v>44737</v>
          </cell>
          <cell r="C35596">
            <v>12.8</v>
          </cell>
        </row>
        <row r="35597">
          <cell r="A35597">
            <v>44738</v>
          </cell>
          <cell r="C35597">
            <v>12.5</v>
          </cell>
        </row>
        <row r="35598">
          <cell r="A35598">
            <v>44738</v>
          </cell>
          <cell r="C35598">
            <v>12.3</v>
          </cell>
        </row>
        <row r="35599">
          <cell r="A35599">
            <v>44738</v>
          </cell>
          <cell r="C35599">
            <v>12.2</v>
          </cell>
        </row>
        <row r="35600">
          <cell r="A35600">
            <v>44738</v>
          </cell>
          <cell r="C35600">
            <v>12.1</v>
          </cell>
        </row>
        <row r="35601">
          <cell r="A35601">
            <v>44738</v>
          </cell>
          <cell r="C35601">
            <v>12</v>
          </cell>
        </row>
        <row r="35602">
          <cell r="A35602">
            <v>44738</v>
          </cell>
          <cell r="C35602">
            <v>12.5</v>
          </cell>
        </row>
        <row r="35603">
          <cell r="A35603">
            <v>44738</v>
          </cell>
          <cell r="C35603">
            <v>13.3</v>
          </cell>
        </row>
        <row r="35604">
          <cell r="A35604">
            <v>44738</v>
          </cell>
          <cell r="C35604">
            <v>14.1</v>
          </cell>
        </row>
        <row r="35605">
          <cell r="A35605">
            <v>44738</v>
          </cell>
          <cell r="C35605">
            <v>15.1</v>
          </cell>
        </row>
        <row r="35606">
          <cell r="A35606">
            <v>44738</v>
          </cell>
          <cell r="C35606">
            <v>16.2</v>
          </cell>
        </row>
        <row r="35607">
          <cell r="A35607">
            <v>44738</v>
          </cell>
          <cell r="C35607">
            <v>17.600000000000001</v>
          </cell>
        </row>
        <row r="35608">
          <cell r="A35608">
            <v>44738</v>
          </cell>
          <cell r="C35608">
            <v>18.2</v>
          </cell>
        </row>
        <row r="35609">
          <cell r="A35609">
            <v>44738</v>
          </cell>
          <cell r="C35609">
            <v>18.7</v>
          </cell>
        </row>
        <row r="35610">
          <cell r="A35610">
            <v>44738</v>
          </cell>
          <cell r="C35610">
            <v>18.899999999999999</v>
          </cell>
        </row>
        <row r="35611">
          <cell r="A35611">
            <v>44738</v>
          </cell>
          <cell r="C35611">
            <v>18.899999999999999</v>
          </cell>
        </row>
        <row r="35612">
          <cell r="A35612">
            <v>44738</v>
          </cell>
          <cell r="C35612">
            <v>18.8</v>
          </cell>
        </row>
        <row r="35613">
          <cell r="A35613">
            <v>44738</v>
          </cell>
          <cell r="C35613">
            <v>18.3</v>
          </cell>
        </row>
        <row r="35614">
          <cell r="A35614">
            <v>44738</v>
          </cell>
          <cell r="C35614">
            <v>17.600000000000001</v>
          </cell>
        </row>
        <row r="35615">
          <cell r="A35615">
            <v>44738</v>
          </cell>
          <cell r="C35615">
            <v>16.7</v>
          </cell>
        </row>
        <row r="35616">
          <cell r="A35616">
            <v>44738</v>
          </cell>
          <cell r="C35616">
            <v>16.100000000000001</v>
          </cell>
        </row>
        <row r="35617">
          <cell r="A35617">
            <v>44738</v>
          </cell>
          <cell r="C35617">
            <v>15.2</v>
          </cell>
        </row>
        <row r="35618">
          <cell r="A35618">
            <v>44738</v>
          </cell>
          <cell r="C35618">
            <v>14.3</v>
          </cell>
        </row>
        <row r="35619">
          <cell r="A35619">
            <v>44738</v>
          </cell>
          <cell r="C35619">
            <v>13.7</v>
          </cell>
        </row>
        <row r="35620">
          <cell r="A35620">
            <v>44738</v>
          </cell>
          <cell r="C35620">
            <v>13.5</v>
          </cell>
        </row>
        <row r="35621">
          <cell r="A35621">
            <v>44739</v>
          </cell>
          <cell r="C35621">
            <v>13.2</v>
          </cell>
        </row>
        <row r="35622">
          <cell r="A35622">
            <v>44739</v>
          </cell>
          <cell r="C35622">
            <v>12.8</v>
          </cell>
        </row>
        <row r="35623">
          <cell r="A35623">
            <v>44739</v>
          </cell>
          <cell r="C35623">
            <v>12.7</v>
          </cell>
        </row>
        <row r="35624">
          <cell r="A35624">
            <v>44739</v>
          </cell>
          <cell r="C35624">
            <v>12.6</v>
          </cell>
        </row>
        <row r="35625">
          <cell r="A35625">
            <v>44739</v>
          </cell>
          <cell r="C35625">
            <v>12.4</v>
          </cell>
        </row>
        <row r="35626">
          <cell r="A35626">
            <v>44739</v>
          </cell>
          <cell r="C35626">
            <v>12.5</v>
          </cell>
        </row>
        <row r="35627">
          <cell r="A35627">
            <v>44739</v>
          </cell>
          <cell r="C35627">
            <v>12.9</v>
          </cell>
        </row>
        <row r="35628">
          <cell r="A35628">
            <v>44739</v>
          </cell>
          <cell r="C35628">
            <v>13.2</v>
          </cell>
        </row>
        <row r="35629">
          <cell r="A35629">
            <v>44739</v>
          </cell>
          <cell r="C35629">
            <v>13.6</v>
          </cell>
        </row>
        <row r="35630">
          <cell r="A35630">
            <v>44739</v>
          </cell>
          <cell r="C35630">
            <v>14</v>
          </cell>
        </row>
        <row r="35631">
          <cell r="A35631">
            <v>44739</v>
          </cell>
          <cell r="C35631">
            <v>14.7</v>
          </cell>
        </row>
        <row r="35632">
          <cell r="A35632">
            <v>44739</v>
          </cell>
          <cell r="C35632">
            <v>15.3</v>
          </cell>
        </row>
        <row r="35633">
          <cell r="A35633">
            <v>44739</v>
          </cell>
          <cell r="C35633">
            <v>15.7</v>
          </cell>
        </row>
        <row r="35634">
          <cell r="A35634">
            <v>44739</v>
          </cell>
          <cell r="C35634">
            <v>16</v>
          </cell>
        </row>
        <row r="35635">
          <cell r="A35635">
            <v>44739</v>
          </cell>
          <cell r="C35635">
            <v>16.3</v>
          </cell>
        </row>
        <row r="35636">
          <cell r="A35636">
            <v>44739</v>
          </cell>
          <cell r="C35636">
            <v>16.3</v>
          </cell>
        </row>
        <row r="35637">
          <cell r="A35637">
            <v>44739</v>
          </cell>
          <cell r="C35637">
            <v>16.100000000000001</v>
          </cell>
        </row>
        <row r="35638">
          <cell r="A35638">
            <v>44739</v>
          </cell>
          <cell r="C35638">
            <v>15.5</v>
          </cell>
        </row>
        <row r="35639">
          <cell r="A35639">
            <v>44739</v>
          </cell>
          <cell r="C35639">
            <v>14.9</v>
          </cell>
        </row>
        <row r="35640">
          <cell r="A35640">
            <v>44739</v>
          </cell>
          <cell r="C35640">
            <v>14.4</v>
          </cell>
        </row>
        <row r="35641">
          <cell r="A35641">
            <v>44739</v>
          </cell>
          <cell r="C35641">
            <v>13.9</v>
          </cell>
        </row>
        <row r="35642">
          <cell r="A35642">
            <v>44739</v>
          </cell>
          <cell r="C35642">
            <v>13.3</v>
          </cell>
        </row>
        <row r="35643">
          <cell r="A35643">
            <v>44739</v>
          </cell>
          <cell r="C35643">
            <v>13.4</v>
          </cell>
        </row>
        <row r="35644">
          <cell r="A35644">
            <v>44739</v>
          </cell>
          <cell r="C35644">
            <v>13.1</v>
          </cell>
        </row>
        <row r="35645">
          <cell r="A35645">
            <v>44740</v>
          </cell>
          <cell r="C35645">
            <v>12.7</v>
          </cell>
        </row>
        <row r="35646">
          <cell r="A35646">
            <v>44740</v>
          </cell>
          <cell r="C35646">
            <v>12.7</v>
          </cell>
        </row>
        <row r="35647">
          <cell r="A35647">
            <v>44740</v>
          </cell>
          <cell r="C35647">
            <v>12.7</v>
          </cell>
        </row>
        <row r="35648">
          <cell r="A35648">
            <v>44740</v>
          </cell>
          <cell r="C35648">
            <v>12.5</v>
          </cell>
        </row>
        <row r="35649">
          <cell r="A35649">
            <v>44740</v>
          </cell>
          <cell r="C35649">
            <v>12.6</v>
          </cell>
        </row>
        <row r="35650">
          <cell r="A35650">
            <v>44740</v>
          </cell>
          <cell r="C35650">
            <v>13.1</v>
          </cell>
        </row>
        <row r="35651">
          <cell r="A35651">
            <v>44740</v>
          </cell>
          <cell r="C35651">
            <v>13.8</v>
          </cell>
        </row>
        <row r="35652">
          <cell r="A35652">
            <v>44740</v>
          </cell>
          <cell r="C35652">
            <v>14.4</v>
          </cell>
        </row>
        <row r="35653">
          <cell r="A35653">
            <v>44740</v>
          </cell>
          <cell r="C35653">
            <v>15.2</v>
          </cell>
        </row>
        <row r="35654">
          <cell r="A35654">
            <v>44740</v>
          </cell>
          <cell r="C35654">
            <v>16.100000000000001</v>
          </cell>
        </row>
        <row r="35655">
          <cell r="A35655">
            <v>44740</v>
          </cell>
          <cell r="C35655">
            <v>17</v>
          </cell>
        </row>
        <row r="35656">
          <cell r="A35656">
            <v>44740</v>
          </cell>
          <cell r="C35656">
            <v>17.3</v>
          </cell>
        </row>
        <row r="35657">
          <cell r="A35657">
            <v>44740</v>
          </cell>
          <cell r="C35657">
            <v>17.7</v>
          </cell>
        </row>
        <row r="35658">
          <cell r="A35658">
            <v>44740</v>
          </cell>
          <cell r="C35658">
            <v>17.600000000000001</v>
          </cell>
        </row>
        <row r="35659">
          <cell r="A35659">
            <v>44740</v>
          </cell>
          <cell r="C35659">
            <v>17.600000000000001</v>
          </cell>
        </row>
        <row r="35660">
          <cell r="A35660">
            <v>44740</v>
          </cell>
          <cell r="C35660">
            <v>17.5</v>
          </cell>
        </row>
        <row r="35661">
          <cell r="A35661">
            <v>44740</v>
          </cell>
          <cell r="C35661">
            <v>16.3</v>
          </cell>
        </row>
        <row r="35662">
          <cell r="A35662">
            <v>44740</v>
          </cell>
          <cell r="C35662">
            <v>16.100000000000001</v>
          </cell>
        </row>
        <row r="35663">
          <cell r="A35663">
            <v>44740</v>
          </cell>
          <cell r="C35663">
            <v>15.7</v>
          </cell>
        </row>
        <row r="35664">
          <cell r="A35664">
            <v>44740</v>
          </cell>
          <cell r="C35664">
            <v>15.4</v>
          </cell>
        </row>
        <row r="35665">
          <cell r="A35665">
            <v>44740</v>
          </cell>
          <cell r="C35665">
            <v>15</v>
          </cell>
        </row>
        <row r="35666">
          <cell r="A35666">
            <v>44740</v>
          </cell>
          <cell r="C35666">
            <v>14.5</v>
          </cell>
        </row>
        <row r="35667">
          <cell r="A35667">
            <v>44740</v>
          </cell>
          <cell r="C35667">
            <v>14.3</v>
          </cell>
        </row>
        <row r="35668">
          <cell r="A35668">
            <v>44740</v>
          </cell>
          <cell r="C35668">
            <v>14.2</v>
          </cell>
        </row>
        <row r="35669">
          <cell r="A35669">
            <v>44741</v>
          </cell>
          <cell r="C35669">
            <v>14.1</v>
          </cell>
        </row>
        <row r="35670">
          <cell r="A35670">
            <v>44741</v>
          </cell>
          <cell r="C35670">
            <v>13.9</v>
          </cell>
        </row>
        <row r="35671">
          <cell r="A35671">
            <v>44741</v>
          </cell>
          <cell r="C35671">
            <v>13.8</v>
          </cell>
        </row>
        <row r="35672">
          <cell r="A35672">
            <v>44741</v>
          </cell>
          <cell r="C35672">
            <v>13.6</v>
          </cell>
        </row>
        <row r="35673">
          <cell r="A35673">
            <v>44741</v>
          </cell>
          <cell r="C35673">
            <v>13.3</v>
          </cell>
        </row>
        <row r="35674">
          <cell r="A35674">
            <v>44741</v>
          </cell>
          <cell r="C35674">
            <v>13.3</v>
          </cell>
        </row>
        <row r="35675">
          <cell r="A35675">
            <v>44741</v>
          </cell>
          <cell r="C35675">
            <v>14.1</v>
          </cell>
        </row>
        <row r="35676">
          <cell r="A35676">
            <v>44741</v>
          </cell>
          <cell r="C35676">
            <v>14.8</v>
          </cell>
        </row>
        <row r="35677">
          <cell r="A35677">
            <v>44741</v>
          </cell>
          <cell r="C35677">
            <v>15.7</v>
          </cell>
        </row>
        <row r="35678">
          <cell r="A35678">
            <v>44741</v>
          </cell>
          <cell r="C35678">
            <v>16.399999999999999</v>
          </cell>
        </row>
        <row r="35679">
          <cell r="A35679">
            <v>44741</v>
          </cell>
          <cell r="C35679">
            <v>17</v>
          </cell>
        </row>
        <row r="35680">
          <cell r="A35680">
            <v>44741</v>
          </cell>
          <cell r="C35680">
            <v>17.600000000000001</v>
          </cell>
        </row>
        <row r="35681">
          <cell r="A35681">
            <v>44741</v>
          </cell>
          <cell r="C35681">
            <v>17.899999999999999</v>
          </cell>
        </row>
        <row r="35682">
          <cell r="A35682">
            <v>44741</v>
          </cell>
          <cell r="C35682">
            <v>17.899999999999999</v>
          </cell>
        </row>
        <row r="35683">
          <cell r="A35683">
            <v>44741</v>
          </cell>
          <cell r="C35683">
            <v>17.8</v>
          </cell>
        </row>
        <row r="35684">
          <cell r="A35684">
            <v>44741</v>
          </cell>
          <cell r="C35684">
            <v>17.5</v>
          </cell>
        </row>
        <row r="35685">
          <cell r="A35685">
            <v>44741</v>
          </cell>
          <cell r="C35685">
            <v>16.5</v>
          </cell>
        </row>
        <row r="35686">
          <cell r="A35686">
            <v>44741</v>
          </cell>
          <cell r="C35686">
            <v>16.2</v>
          </cell>
        </row>
        <row r="35687">
          <cell r="A35687">
            <v>44741</v>
          </cell>
          <cell r="C35687">
            <v>15.5</v>
          </cell>
        </row>
        <row r="35688">
          <cell r="A35688">
            <v>44741</v>
          </cell>
          <cell r="C35688">
            <v>15</v>
          </cell>
        </row>
        <row r="35689">
          <cell r="A35689">
            <v>44741</v>
          </cell>
          <cell r="C35689">
            <v>14.4</v>
          </cell>
        </row>
        <row r="35690">
          <cell r="A35690">
            <v>44741</v>
          </cell>
          <cell r="C35690">
            <v>13.8</v>
          </cell>
        </row>
        <row r="35691">
          <cell r="A35691">
            <v>44741</v>
          </cell>
          <cell r="C35691">
            <v>13.5</v>
          </cell>
        </row>
        <row r="35692">
          <cell r="A35692">
            <v>44741</v>
          </cell>
          <cell r="C35692">
            <v>13.2</v>
          </cell>
        </row>
        <row r="35693">
          <cell r="A35693">
            <v>44742</v>
          </cell>
          <cell r="C35693">
            <v>13</v>
          </cell>
        </row>
        <row r="35694">
          <cell r="A35694">
            <v>44742</v>
          </cell>
          <cell r="C35694">
            <v>12.6</v>
          </cell>
        </row>
        <row r="35695">
          <cell r="A35695">
            <v>44742</v>
          </cell>
          <cell r="C35695">
            <v>12.3</v>
          </cell>
        </row>
        <row r="35696">
          <cell r="A35696">
            <v>44742</v>
          </cell>
          <cell r="C35696">
            <v>12</v>
          </cell>
        </row>
        <row r="35697">
          <cell r="A35697">
            <v>44742</v>
          </cell>
          <cell r="C35697">
            <v>11.7</v>
          </cell>
        </row>
        <row r="35698">
          <cell r="A35698">
            <v>44742</v>
          </cell>
          <cell r="C35698">
            <v>11.9</v>
          </cell>
        </row>
        <row r="35699">
          <cell r="A35699">
            <v>44742</v>
          </cell>
          <cell r="C35699">
            <v>12.7</v>
          </cell>
        </row>
        <row r="35700">
          <cell r="A35700">
            <v>44742</v>
          </cell>
          <cell r="C35700">
            <v>13.5</v>
          </cell>
        </row>
        <row r="35701">
          <cell r="A35701">
            <v>44742</v>
          </cell>
          <cell r="C35701">
            <v>14.4</v>
          </cell>
        </row>
        <row r="35702">
          <cell r="A35702">
            <v>44742</v>
          </cell>
          <cell r="C35702">
            <v>15.2</v>
          </cell>
        </row>
        <row r="35703">
          <cell r="A35703">
            <v>44742</v>
          </cell>
          <cell r="C35703">
            <v>16.100000000000001</v>
          </cell>
        </row>
        <row r="35704">
          <cell r="A35704">
            <v>44742</v>
          </cell>
          <cell r="C35704">
            <v>16.399999999999999</v>
          </cell>
        </row>
        <row r="35705">
          <cell r="A35705">
            <v>44742</v>
          </cell>
          <cell r="C35705">
            <v>16.600000000000001</v>
          </cell>
        </row>
        <row r="35706">
          <cell r="A35706">
            <v>44742</v>
          </cell>
          <cell r="C35706">
            <v>16.600000000000001</v>
          </cell>
        </row>
        <row r="35707">
          <cell r="A35707">
            <v>44742</v>
          </cell>
          <cell r="C35707">
            <v>16.2</v>
          </cell>
        </row>
        <row r="35708">
          <cell r="A35708">
            <v>44742</v>
          </cell>
          <cell r="C35708">
            <v>16</v>
          </cell>
        </row>
        <row r="35709">
          <cell r="A35709">
            <v>44742</v>
          </cell>
          <cell r="C35709">
            <v>15.7</v>
          </cell>
        </row>
        <row r="35710">
          <cell r="A35710">
            <v>44742</v>
          </cell>
          <cell r="C35710">
            <v>15.4</v>
          </cell>
        </row>
        <row r="35711">
          <cell r="A35711">
            <v>44742</v>
          </cell>
          <cell r="C35711">
            <v>14.7</v>
          </cell>
        </row>
        <row r="35712">
          <cell r="A35712">
            <v>44742</v>
          </cell>
          <cell r="C35712">
            <v>14.2</v>
          </cell>
        </row>
        <row r="35713">
          <cell r="A35713">
            <v>44742</v>
          </cell>
          <cell r="C35713">
            <v>13.7</v>
          </cell>
        </row>
        <row r="35714">
          <cell r="A35714">
            <v>44742</v>
          </cell>
          <cell r="C35714">
            <v>13.1</v>
          </cell>
        </row>
        <row r="35715">
          <cell r="A35715">
            <v>44742</v>
          </cell>
          <cell r="C35715">
            <v>13</v>
          </cell>
        </row>
        <row r="35716">
          <cell r="A35716">
            <v>44742</v>
          </cell>
          <cell r="C35716">
            <v>12.9</v>
          </cell>
        </row>
        <row r="35717">
          <cell r="A35717">
            <v>44743</v>
          </cell>
          <cell r="C35717">
            <v>12.7</v>
          </cell>
        </row>
        <row r="35718">
          <cell r="A35718">
            <v>44743</v>
          </cell>
          <cell r="C35718">
            <v>12.4</v>
          </cell>
        </row>
        <row r="35719">
          <cell r="A35719">
            <v>44743</v>
          </cell>
          <cell r="C35719">
            <v>12.2</v>
          </cell>
        </row>
        <row r="35720">
          <cell r="A35720">
            <v>44743</v>
          </cell>
          <cell r="C35720">
            <v>12.2</v>
          </cell>
        </row>
        <row r="35721">
          <cell r="A35721">
            <v>44743</v>
          </cell>
          <cell r="C35721">
            <v>12.1</v>
          </cell>
        </row>
        <row r="35722">
          <cell r="A35722">
            <v>44743</v>
          </cell>
          <cell r="C35722">
            <v>12.6</v>
          </cell>
        </row>
        <row r="35723">
          <cell r="A35723">
            <v>44743</v>
          </cell>
          <cell r="C35723">
            <v>13.3</v>
          </cell>
        </row>
        <row r="35724">
          <cell r="A35724">
            <v>44743</v>
          </cell>
          <cell r="C35724">
            <v>14</v>
          </cell>
        </row>
        <row r="35725">
          <cell r="A35725">
            <v>44743</v>
          </cell>
          <cell r="C35725">
            <v>14.7</v>
          </cell>
        </row>
        <row r="35726">
          <cell r="A35726">
            <v>44743</v>
          </cell>
          <cell r="C35726">
            <v>15.3</v>
          </cell>
        </row>
        <row r="35727">
          <cell r="A35727">
            <v>44743</v>
          </cell>
          <cell r="C35727">
            <v>15.9</v>
          </cell>
        </row>
        <row r="35728">
          <cell r="A35728">
            <v>44743</v>
          </cell>
          <cell r="C35728">
            <v>16.399999999999999</v>
          </cell>
        </row>
        <row r="35729">
          <cell r="A35729">
            <v>44743</v>
          </cell>
          <cell r="C35729">
            <v>16.8</v>
          </cell>
        </row>
        <row r="35730">
          <cell r="A35730">
            <v>44743</v>
          </cell>
          <cell r="C35730">
            <v>16.899999999999999</v>
          </cell>
        </row>
        <row r="35731">
          <cell r="A35731">
            <v>44743</v>
          </cell>
          <cell r="C35731">
            <v>17.100000000000001</v>
          </cell>
        </row>
        <row r="35732">
          <cell r="A35732">
            <v>44743</v>
          </cell>
          <cell r="C35732">
            <v>17.2</v>
          </cell>
        </row>
        <row r="35733">
          <cell r="A35733">
            <v>44743</v>
          </cell>
          <cell r="C35733">
            <v>17.2</v>
          </cell>
        </row>
        <row r="35734">
          <cell r="A35734">
            <v>44743</v>
          </cell>
          <cell r="C35734">
            <v>16.600000000000001</v>
          </cell>
        </row>
        <row r="35735">
          <cell r="A35735">
            <v>44743</v>
          </cell>
          <cell r="C35735">
            <v>16.100000000000001</v>
          </cell>
        </row>
        <row r="35736">
          <cell r="A35736">
            <v>44743</v>
          </cell>
          <cell r="C35736">
            <v>15.6</v>
          </cell>
        </row>
        <row r="35737">
          <cell r="A35737">
            <v>44743</v>
          </cell>
          <cell r="C35737">
            <v>15</v>
          </cell>
        </row>
        <row r="35738">
          <cell r="A35738">
            <v>44743</v>
          </cell>
          <cell r="C35738">
            <v>14.4</v>
          </cell>
        </row>
        <row r="35739">
          <cell r="A35739">
            <v>44743</v>
          </cell>
          <cell r="C35739">
            <v>14.1</v>
          </cell>
        </row>
        <row r="35740">
          <cell r="A35740">
            <v>44743</v>
          </cell>
          <cell r="C35740">
            <v>13.9</v>
          </cell>
        </row>
        <row r="35741">
          <cell r="A35741">
            <v>44744</v>
          </cell>
          <cell r="C35741">
            <v>13.8</v>
          </cell>
        </row>
        <row r="35742">
          <cell r="A35742">
            <v>44744</v>
          </cell>
          <cell r="C35742">
            <v>13.5</v>
          </cell>
        </row>
        <row r="35743">
          <cell r="A35743">
            <v>44744</v>
          </cell>
          <cell r="C35743">
            <v>13.4</v>
          </cell>
        </row>
        <row r="35744">
          <cell r="A35744">
            <v>44744</v>
          </cell>
          <cell r="C35744">
            <v>13.5</v>
          </cell>
        </row>
        <row r="35745">
          <cell r="A35745">
            <v>44744</v>
          </cell>
          <cell r="C35745">
            <v>13.3</v>
          </cell>
        </row>
        <row r="35746">
          <cell r="A35746">
            <v>44744</v>
          </cell>
          <cell r="C35746">
            <v>13.7</v>
          </cell>
        </row>
        <row r="35747">
          <cell r="A35747">
            <v>44744</v>
          </cell>
          <cell r="C35747">
            <v>14.2</v>
          </cell>
        </row>
        <row r="35748">
          <cell r="A35748">
            <v>44744</v>
          </cell>
          <cell r="C35748">
            <v>14.6</v>
          </cell>
        </row>
        <row r="35749">
          <cell r="A35749">
            <v>44744</v>
          </cell>
          <cell r="C35749">
            <v>15.1</v>
          </cell>
        </row>
        <row r="35750">
          <cell r="A35750">
            <v>44744</v>
          </cell>
          <cell r="C35750">
            <v>15.5</v>
          </cell>
        </row>
        <row r="35751">
          <cell r="A35751">
            <v>44744</v>
          </cell>
          <cell r="C35751">
            <v>15.7</v>
          </cell>
        </row>
        <row r="35752">
          <cell r="A35752">
            <v>44744</v>
          </cell>
          <cell r="C35752">
            <v>16.100000000000001</v>
          </cell>
        </row>
        <row r="35753">
          <cell r="A35753">
            <v>44744</v>
          </cell>
          <cell r="C35753">
            <v>16.3</v>
          </cell>
        </row>
        <row r="35754">
          <cell r="A35754">
            <v>44744</v>
          </cell>
          <cell r="C35754">
            <v>16.399999999999999</v>
          </cell>
        </row>
        <row r="35755">
          <cell r="A35755">
            <v>44744</v>
          </cell>
          <cell r="C35755">
            <v>16.600000000000001</v>
          </cell>
        </row>
        <row r="35756">
          <cell r="A35756">
            <v>44744</v>
          </cell>
          <cell r="C35756">
            <v>16.899999999999999</v>
          </cell>
        </row>
        <row r="35757">
          <cell r="A35757">
            <v>44744</v>
          </cell>
          <cell r="C35757">
            <v>16.3</v>
          </cell>
        </row>
        <row r="35758">
          <cell r="A35758">
            <v>44744</v>
          </cell>
          <cell r="C35758">
            <v>16.2</v>
          </cell>
        </row>
        <row r="35759">
          <cell r="A35759">
            <v>44744</v>
          </cell>
          <cell r="C35759">
            <v>15.8</v>
          </cell>
        </row>
        <row r="35760">
          <cell r="A35760">
            <v>44744</v>
          </cell>
          <cell r="C35760">
            <v>15.1</v>
          </cell>
        </row>
        <row r="35761">
          <cell r="A35761">
            <v>44744</v>
          </cell>
          <cell r="C35761">
            <v>14.4</v>
          </cell>
        </row>
        <row r="35762">
          <cell r="A35762">
            <v>44744</v>
          </cell>
          <cell r="C35762">
            <v>13.8</v>
          </cell>
        </row>
        <row r="35763">
          <cell r="A35763">
            <v>44744</v>
          </cell>
          <cell r="C35763">
            <v>13</v>
          </cell>
        </row>
        <row r="35764">
          <cell r="A35764">
            <v>44744</v>
          </cell>
          <cell r="C35764">
            <v>12.7</v>
          </cell>
        </row>
        <row r="35765">
          <cell r="A35765">
            <v>44745</v>
          </cell>
          <cell r="C35765">
            <v>12.4</v>
          </cell>
        </row>
        <row r="35766">
          <cell r="A35766">
            <v>44745</v>
          </cell>
          <cell r="C35766">
            <v>12</v>
          </cell>
        </row>
        <row r="35767">
          <cell r="A35767">
            <v>44745</v>
          </cell>
          <cell r="C35767">
            <v>12</v>
          </cell>
        </row>
        <row r="35768">
          <cell r="A35768">
            <v>44745</v>
          </cell>
          <cell r="C35768">
            <v>12</v>
          </cell>
        </row>
        <row r="35769">
          <cell r="A35769">
            <v>44745</v>
          </cell>
          <cell r="C35769">
            <v>11.8</v>
          </cell>
        </row>
        <row r="35770">
          <cell r="A35770">
            <v>44745</v>
          </cell>
          <cell r="C35770">
            <v>12.3</v>
          </cell>
        </row>
        <row r="35771">
          <cell r="A35771">
            <v>44745</v>
          </cell>
          <cell r="C35771">
            <v>13.2</v>
          </cell>
        </row>
        <row r="35772">
          <cell r="A35772">
            <v>44745</v>
          </cell>
          <cell r="C35772">
            <v>14.2</v>
          </cell>
        </row>
        <row r="35773">
          <cell r="A35773">
            <v>44745</v>
          </cell>
          <cell r="C35773">
            <v>15.3</v>
          </cell>
        </row>
        <row r="35774">
          <cell r="A35774">
            <v>44745</v>
          </cell>
          <cell r="C35774">
            <v>16.3</v>
          </cell>
        </row>
        <row r="35775">
          <cell r="A35775">
            <v>44745</v>
          </cell>
          <cell r="C35775">
            <v>17.399999999999999</v>
          </cell>
        </row>
        <row r="35776">
          <cell r="A35776">
            <v>44745</v>
          </cell>
          <cell r="C35776">
            <v>17.899999999999999</v>
          </cell>
        </row>
        <row r="35777">
          <cell r="A35777">
            <v>44745</v>
          </cell>
          <cell r="C35777">
            <v>18.3</v>
          </cell>
        </row>
        <row r="35778">
          <cell r="A35778">
            <v>44745</v>
          </cell>
          <cell r="C35778">
            <v>18.399999999999999</v>
          </cell>
        </row>
        <row r="35779">
          <cell r="A35779">
            <v>44745</v>
          </cell>
          <cell r="C35779">
            <v>18.600000000000001</v>
          </cell>
        </row>
        <row r="35780">
          <cell r="A35780">
            <v>44745</v>
          </cell>
          <cell r="C35780">
            <v>18.600000000000001</v>
          </cell>
        </row>
        <row r="35781">
          <cell r="A35781">
            <v>44745</v>
          </cell>
          <cell r="C35781">
            <v>18.2</v>
          </cell>
        </row>
        <row r="35782">
          <cell r="A35782">
            <v>44745</v>
          </cell>
          <cell r="C35782">
            <v>18</v>
          </cell>
        </row>
        <row r="35783">
          <cell r="A35783">
            <v>44745</v>
          </cell>
          <cell r="C35783">
            <v>17.399999999999999</v>
          </cell>
        </row>
        <row r="35784">
          <cell r="A35784">
            <v>44745</v>
          </cell>
          <cell r="C35784">
            <v>16.7</v>
          </cell>
        </row>
        <row r="35785">
          <cell r="A35785">
            <v>44745</v>
          </cell>
          <cell r="C35785">
            <v>15.6</v>
          </cell>
        </row>
        <row r="35786">
          <cell r="A35786">
            <v>44745</v>
          </cell>
          <cell r="C35786">
            <v>14.5</v>
          </cell>
        </row>
        <row r="35787">
          <cell r="A35787">
            <v>44745</v>
          </cell>
          <cell r="C35787">
            <v>13.5</v>
          </cell>
        </row>
        <row r="35788">
          <cell r="A35788">
            <v>44745</v>
          </cell>
          <cell r="C35788">
            <v>13</v>
          </cell>
        </row>
        <row r="35789">
          <cell r="A35789">
            <v>44746</v>
          </cell>
          <cell r="C35789">
            <v>12.5</v>
          </cell>
        </row>
        <row r="35790">
          <cell r="A35790">
            <v>44746</v>
          </cell>
          <cell r="C35790">
            <v>12.1</v>
          </cell>
        </row>
        <row r="35791">
          <cell r="A35791">
            <v>44746</v>
          </cell>
          <cell r="C35791">
            <v>12</v>
          </cell>
        </row>
        <row r="35792">
          <cell r="A35792">
            <v>44746</v>
          </cell>
          <cell r="C35792">
            <v>12</v>
          </cell>
        </row>
        <row r="35793">
          <cell r="A35793">
            <v>44746</v>
          </cell>
          <cell r="C35793">
            <v>11.7</v>
          </cell>
        </row>
        <row r="35794">
          <cell r="A35794">
            <v>44746</v>
          </cell>
          <cell r="C35794">
            <v>12.3</v>
          </cell>
        </row>
        <row r="35795">
          <cell r="A35795">
            <v>44746</v>
          </cell>
          <cell r="C35795">
            <v>13.3</v>
          </cell>
        </row>
        <row r="35796">
          <cell r="A35796">
            <v>44746</v>
          </cell>
          <cell r="C35796">
            <v>14.3</v>
          </cell>
        </row>
        <row r="35797">
          <cell r="A35797">
            <v>44746</v>
          </cell>
          <cell r="C35797">
            <v>15.3</v>
          </cell>
        </row>
        <row r="35798">
          <cell r="A35798">
            <v>44746</v>
          </cell>
          <cell r="C35798">
            <v>16.399999999999999</v>
          </cell>
        </row>
        <row r="35799">
          <cell r="A35799">
            <v>44746</v>
          </cell>
          <cell r="C35799">
            <v>17.100000000000001</v>
          </cell>
        </row>
        <row r="35800">
          <cell r="A35800">
            <v>44746</v>
          </cell>
          <cell r="C35800">
            <v>17.5</v>
          </cell>
        </row>
        <row r="35801">
          <cell r="A35801">
            <v>44746</v>
          </cell>
          <cell r="C35801">
            <v>17.8</v>
          </cell>
        </row>
        <row r="35802">
          <cell r="A35802">
            <v>44746</v>
          </cell>
          <cell r="C35802">
            <v>17.7</v>
          </cell>
        </row>
        <row r="35803">
          <cell r="A35803">
            <v>44746</v>
          </cell>
          <cell r="C35803">
            <v>18</v>
          </cell>
        </row>
        <row r="35804">
          <cell r="A35804">
            <v>44746</v>
          </cell>
          <cell r="C35804">
            <v>18</v>
          </cell>
        </row>
        <row r="35805">
          <cell r="A35805">
            <v>44746</v>
          </cell>
          <cell r="C35805">
            <v>17.899999999999999</v>
          </cell>
        </row>
        <row r="35806">
          <cell r="A35806">
            <v>44746</v>
          </cell>
          <cell r="C35806">
            <v>17.600000000000001</v>
          </cell>
        </row>
        <row r="35807">
          <cell r="A35807">
            <v>44746</v>
          </cell>
          <cell r="C35807">
            <v>17.100000000000001</v>
          </cell>
        </row>
        <row r="35808">
          <cell r="A35808">
            <v>44746</v>
          </cell>
          <cell r="C35808">
            <v>16.399999999999999</v>
          </cell>
        </row>
        <row r="35809">
          <cell r="A35809">
            <v>44746</v>
          </cell>
          <cell r="C35809">
            <v>15.5</v>
          </cell>
        </row>
        <row r="35810">
          <cell r="A35810">
            <v>44746</v>
          </cell>
          <cell r="C35810">
            <v>14.6</v>
          </cell>
        </row>
        <row r="35811">
          <cell r="A35811">
            <v>44746</v>
          </cell>
          <cell r="C35811">
            <v>13.8</v>
          </cell>
        </row>
        <row r="35812">
          <cell r="A35812">
            <v>44746</v>
          </cell>
          <cell r="C35812">
            <v>13.4</v>
          </cell>
        </row>
        <row r="35813">
          <cell r="A35813">
            <v>44747</v>
          </cell>
          <cell r="C35813">
            <v>13</v>
          </cell>
        </row>
        <row r="35814">
          <cell r="A35814">
            <v>44747</v>
          </cell>
          <cell r="C35814">
            <v>12.6</v>
          </cell>
        </row>
        <row r="35815">
          <cell r="A35815">
            <v>44747</v>
          </cell>
          <cell r="C35815">
            <v>12.4</v>
          </cell>
        </row>
        <row r="35816">
          <cell r="A35816">
            <v>44747</v>
          </cell>
          <cell r="C35816">
            <v>12.4</v>
          </cell>
        </row>
        <row r="35817">
          <cell r="A35817">
            <v>44747</v>
          </cell>
          <cell r="C35817">
            <v>12.2</v>
          </cell>
        </row>
        <row r="35818">
          <cell r="A35818">
            <v>44747</v>
          </cell>
          <cell r="C35818">
            <v>12.8</v>
          </cell>
        </row>
        <row r="35819">
          <cell r="A35819">
            <v>44747</v>
          </cell>
          <cell r="C35819">
            <v>13.8</v>
          </cell>
        </row>
        <row r="35820">
          <cell r="A35820">
            <v>44747</v>
          </cell>
          <cell r="C35820">
            <v>14.9</v>
          </cell>
        </row>
        <row r="35821">
          <cell r="A35821">
            <v>44747</v>
          </cell>
          <cell r="C35821">
            <v>15.9</v>
          </cell>
        </row>
        <row r="35822">
          <cell r="A35822">
            <v>44747</v>
          </cell>
          <cell r="C35822">
            <v>16.899999999999999</v>
          </cell>
        </row>
        <row r="35823">
          <cell r="A35823">
            <v>44747</v>
          </cell>
          <cell r="C35823">
            <v>17.7</v>
          </cell>
        </row>
        <row r="35824">
          <cell r="A35824">
            <v>44747</v>
          </cell>
          <cell r="C35824">
            <v>18.3</v>
          </cell>
        </row>
        <row r="35825">
          <cell r="A35825">
            <v>44747</v>
          </cell>
          <cell r="C35825">
            <v>18.7</v>
          </cell>
        </row>
        <row r="35826">
          <cell r="A35826">
            <v>44747</v>
          </cell>
          <cell r="C35826">
            <v>19.100000000000001</v>
          </cell>
        </row>
        <row r="35827">
          <cell r="A35827">
            <v>44747</v>
          </cell>
          <cell r="C35827">
            <v>19.3</v>
          </cell>
        </row>
        <row r="35828">
          <cell r="A35828">
            <v>44747</v>
          </cell>
          <cell r="C35828">
            <v>19.600000000000001</v>
          </cell>
        </row>
        <row r="35829">
          <cell r="A35829">
            <v>44747</v>
          </cell>
          <cell r="C35829">
            <v>19.600000000000001</v>
          </cell>
        </row>
        <row r="35830">
          <cell r="A35830">
            <v>44747</v>
          </cell>
          <cell r="C35830">
            <v>19.600000000000001</v>
          </cell>
        </row>
        <row r="35831">
          <cell r="A35831">
            <v>44747</v>
          </cell>
          <cell r="C35831">
            <v>19.2</v>
          </cell>
        </row>
        <row r="35832">
          <cell r="A35832">
            <v>44747</v>
          </cell>
          <cell r="C35832">
            <v>18.5</v>
          </cell>
        </row>
        <row r="35833">
          <cell r="A35833">
            <v>44747</v>
          </cell>
          <cell r="C35833">
            <v>17.5</v>
          </cell>
        </row>
        <row r="35834">
          <cell r="A35834">
            <v>44747</v>
          </cell>
          <cell r="C35834">
            <v>16.600000000000001</v>
          </cell>
        </row>
        <row r="35835">
          <cell r="A35835">
            <v>44747</v>
          </cell>
          <cell r="C35835">
            <v>16.100000000000001</v>
          </cell>
        </row>
        <row r="35836">
          <cell r="A35836">
            <v>44747</v>
          </cell>
          <cell r="C35836">
            <v>15.6</v>
          </cell>
        </row>
        <row r="35837">
          <cell r="A35837">
            <v>44748</v>
          </cell>
          <cell r="C35837">
            <v>15.3</v>
          </cell>
        </row>
        <row r="35838">
          <cell r="A35838">
            <v>44748</v>
          </cell>
          <cell r="C35838">
            <v>15</v>
          </cell>
        </row>
        <row r="35839">
          <cell r="A35839">
            <v>44748</v>
          </cell>
          <cell r="C35839">
            <v>15</v>
          </cell>
        </row>
        <row r="35840">
          <cell r="A35840">
            <v>44748</v>
          </cell>
          <cell r="C35840">
            <v>14.9</v>
          </cell>
        </row>
        <row r="35841">
          <cell r="A35841">
            <v>44748</v>
          </cell>
          <cell r="C35841">
            <v>14.6</v>
          </cell>
        </row>
        <row r="35842">
          <cell r="A35842">
            <v>44748</v>
          </cell>
          <cell r="C35842">
            <v>15.1</v>
          </cell>
        </row>
        <row r="35843">
          <cell r="A35843">
            <v>44748</v>
          </cell>
          <cell r="C35843">
            <v>16</v>
          </cell>
        </row>
        <row r="35844">
          <cell r="A35844">
            <v>44748</v>
          </cell>
          <cell r="C35844">
            <v>16.899999999999999</v>
          </cell>
        </row>
        <row r="35845">
          <cell r="A35845">
            <v>44748</v>
          </cell>
          <cell r="C35845">
            <v>17.8</v>
          </cell>
        </row>
        <row r="35846">
          <cell r="A35846">
            <v>44748</v>
          </cell>
          <cell r="C35846">
            <v>18.5</v>
          </cell>
        </row>
        <row r="35847">
          <cell r="A35847">
            <v>44748</v>
          </cell>
          <cell r="C35847">
            <v>19.899999999999999</v>
          </cell>
        </row>
        <row r="35848">
          <cell r="A35848">
            <v>44748</v>
          </cell>
          <cell r="C35848">
            <v>20.5</v>
          </cell>
        </row>
        <row r="35849">
          <cell r="A35849">
            <v>44748</v>
          </cell>
          <cell r="C35849">
            <v>21</v>
          </cell>
        </row>
        <row r="35850">
          <cell r="A35850">
            <v>44748</v>
          </cell>
          <cell r="C35850">
            <v>21.1</v>
          </cell>
        </row>
        <row r="35851">
          <cell r="A35851">
            <v>44748</v>
          </cell>
          <cell r="C35851">
            <v>21.2</v>
          </cell>
        </row>
        <row r="35852">
          <cell r="A35852">
            <v>44748</v>
          </cell>
          <cell r="C35852">
            <v>21.1</v>
          </cell>
        </row>
        <row r="35853">
          <cell r="A35853">
            <v>44748</v>
          </cell>
          <cell r="C35853">
            <v>20.6</v>
          </cell>
        </row>
        <row r="35854">
          <cell r="A35854">
            <v>44748</v>
          </cell>
          <cell r="C35854">
            <v>20.3</v>
          </cell>
        </row>
        <row r="35855">
          <cell r="A35855">
            <v>44748</v>
          </cell>
          <cell r="C35855">
            <v>19.8</v>
          </cell>
        </row>
        <row r="35856">
          <cell r="A35856">
            <v>44748</v>
          </cell>
          <cell r="C35856">
            <v>19.100000000000001</v>
          </cell>
        </row>
        <row r="35857">
          <cell r="A35857">
            <v>44748</v>
          </cell>
          <cell r="C35857">
            <v>18.399999999999999</v>
          </cell>
        </row>
        <row r="35858">
          <cell r="A35858">
            <v>44748</v>
          </cell>
          <cell r="C35858">
            <v>17.600000000000001</v>
          </cell>
        </row>
        <row r="35859">
          <cell r="A35859">
            <v>44748</v>
          </cell>
          <cell r="C35859">
            <v>17.3</v>
          </cell>
        </row>
        <row r="35860">
          <cell r="A35860">
            <v>44748</v>
          </cell>
          <cell r="C35860">
            <v>17.100000000000001</v>
          </cell>
        </row>
        <row r="35861">
          <cell r="A35861">
            <v>44749</v>
          </cell>
          <cell r="C35861">
            <v>16.899999999999999</v>
          </cell>
        </row>
        <row r="35862">
          <cell r="A35862">
            <v>44749</v>
          </cell>
          <cell r="C35862">
            <v>16.600000000000001</v>
          </cell>
        </row>
        <row r="35863">
          <cell r="A35863">
            <v>44749</v>
          </cell>
          <cell r="C35863">
            <v>16.3</v>
          </cell>
        </row>
        <row r="35864">
          <cell r="A35864">
            <v>44749</v>
          </cell>
          <cell r="C35864">
            <v>16.100000000000001</v>
          </cell>
        </row>
        <row r="35865">
          <cell r="A35865">
            <v>44749</v>
          </cell>
          <cell r="C35865">
            <v>15.8</v>
          </cell>
        </row>
        <row r="35866">
          <cell r="A35866">
            <v>44749</v>
          </cell>
          <cell r="C35866">
            <v>15.9</v>
          </cell>
        </row>
        <row r="35867">
          <cell r="A35867">
            <v>44749</v>
          </cell>
          <cell r="C35867">
            <v>16.2</v>
          </cell>
        </row>
        <row r="35868">
          <cell r="A35868">
            <v>44749</v>
          </cell>
          <cell r="C35868">
            <v>16.5</v>
          </cell>
        </row>
        <row r="35869">
          <cell r="A35869">
            <v>44749</v>
          </cell>
          <cell r="C35869">
            <v>16.8</v>
          </cell>
        </row>
        <row r="35870">
          <cell r="A35870">
            <v>44749</v>
          </cell>
          <cell r="C35870">
            <v>17.2</v>
          </cell>
        </row>
        <row r="35871">
          <cell r="A35871">
            <v>44749</v>
          </cell>
          <cell r="C35871">
            <v>17.899999999999999</v>
          </cell>
        </row>
        <row r="35872">
          <cell r="A35872">
            <v>44749</v>
          </cell>
          <cell r="C35872">
            <v>18.8</v>
          </cell>
        </row>
        <row r="35873">
          <cell r="A35873">
            <v>44749</v>
          </cell>
          <cell r="C35873">
            <v>19.8</v>
          </cell>
        </row>
        <row r="35874">
          <cell r="A35874">
            <v>44749</v>
          </cell>
          <cell r="C35874">
            <v>20.8</v>
          </cell>
        </row>
        <row r="35875">
          <cell r="A35875">
            <v>44749</v>
          </cell>
          <cell r="C35875">
            <v>21.4</v>
          </cell>
        </row>
        <row r="35876">
          <cell r="A35876">
            <v>44749</v>
          </cell>
          <cell r="C35876">
            <v>22.1</v>
          </cell>
        </row>
        <row r="35877">
          <cell r="A35877">
            <v>44749</v>
          </cell>
          <cell r="C35877">
            <v>22.2</v>
          </cell>
        </row>
        <row r="35878">
          <cell r="A35878">
            <v>44749</v>
          </cell>
          <cell r="C35878">
            <v>22.1</v>
          </cell>
        </row>
        <row r="35879">
          <cell r="A35879">
            <v>44749</v>
          </cell>
          <cell r="C35879">
            <v>21.5</v>
          </cell>
        </row>
        <row r="35880">
          <cell r="A35880">
            <v>44749</v>
          </cell>
          <cell r="C35880">
            <v>20.7</v>
          </cell>
        </row>
        <row r="35881">
          <cell r="A35881">
            <v>44749</v>
          </cell>
          <cell r="C35881">
            <v>19.5</v>
          </cell>
        </row>
        <row r="35882">
          <cell r="A35882">
            <v>44749</v>
          </cell>
          <cell r="C35882">
            <v>18.3</v>
          </cell>
        </row>
        <row r="35883">
          <cell r="A35883">
            <v>44749</v>
          </cell>
          <cell r="C35883">
            <v>17.7</v>
          </cell>
        </row>
        <row r="35884">
          <cell r="A35884">
            <v>44749</v>
          </cell>
          <cell r="C35884">
            <v>17.100000000000001</v>
          </cell>
        </row>
        <row r="35885">
          <cell r="A35885">
            <v>44750</v>
          </cell>
          <cell r="C35885">
            <v>16.600000000000001</v>
          </cell>
        </row>
        <row r="35886">
          <cell r="A35886">
            <v>44750</v>
          </cell>
          <cell r="C35886">
            <v>16.2</v>
          </cell>
        </row>
        <row r="35887">
          <cell r="A35887">
            <v>44750</v>
          </cell>
          <cell r="C35887">
            <v>15.7</v>
          </cell>
        </row>
        <row r="35888">
          <cell r="A35888">
            <v>44750</v>
          </cell>
          <cell r="C35888">
            <v>15.5</v>
          </cell>
        </row>
        <row r="35889">
          <cell r="A35889">
            <v>44750</v>
          </cell>
          <cell r="C35889">
            <v>15</v>
          </cell>
        </row>
        <row r="35890">
          <cell r="A35890">
            <v>44750</v>
          </cell>
          <cell r="C35890">
            <v>15.4</v>
          </cell>
        </row>
        <row r="35891">
          <cell r="A35891">
            <v>44750</v>
          </cell>
          <cell r="C35891">
            <v>16.3</v>
          </cell>
        </row>
        <row r="35892">
          <cell r="A35892">
            <v>44750</v>
          </cell>
          <cell r="C35892">
            <v>17.2</v>
          </cell>
        </row>
        <row r="35893">
          <cell r="A35893">
            <v>44750</v>
          </cell>
          <cell r="C35893">
            <v>18.2</v>
          </cell>
        </row>
        <row r="35894">
          <cell r="A35894">
            <v>44750</v>
          </cell>
          <cell r="C35894">
            <v>19.3</v>
          </cell>
        </row>
        <row r="35895">
          <cell r="A35895">
            <v>44750</v>
          </cell>
          <cell r="C35895">
            <v>21.2</v>
          </cell>
        </row>
        <row r="35896">
          <cell r="A35896">
            <v>44750</v>
          </cell>
          <cell r="C35896">
            <v>22.1</v>
          </cell>
        </row>
        <row r="35897">
          <cell r="A35897">
            <v>44750</v>
          </cell>
          <cell r="C35897">
            <v>22.8</v>
          </cell>
        </row>
        <row r="35898">
          <cell r="A35898">
            <v>44750</v>
          </cell>
          <cell r="C35898">
            <v>23.3</v>
          </cell>
        </row>
        <row r="35899">
          <cell r="A35899">
            <v>44750</v>
          </cell>
          <cell r="C35899">
            <v>23.6</v>
          </cell>
        </row>
        <row r="35900">
          <cell r="A35900">
            <v>44750</v>
          </cell>
          <cell r="C35900">
            <v>23.6</v>
          </cell>
        </row>
        <row r="35901">
          <cell r="A35901">
            <v>44750</v>
          </cell>
          <cell r="C35901">
            <v>23.6</v>
          </cell>
        </row>
        <row r="35902">
          <cell r="A35902">
            <v>44750</v>
          </cell>
          <cell r="C35902">
            <v>23.1</v>
          </cell>
        </row>
        <row r="35903">
          <cell r="A35903">
            <v>44750</v>
          </cell>
          <cell r="C35903">
            <v>22.2</v>
          </cell>
        </row>
        <row r="35904">
          <cell r="A35904">
            <v>44750</v>
          </cell>
          <cell r="C35904">
            <v>21.2</v>
          </cell>
        </row>
        <row r="35905">
          <cell r="A35905">
            <v>44750</v>
          </cell>
          <cell r="C35905">
            <v>19.399999999999999</v>
          </cell>
        </row>
        <row r="35906">
          <cell r="A35906">
            <v>44750</v>
          </cell>
          <cell r="C35906">
            <v>18.100000000000001</v>
          </cell>
        </row>
        <row r="35907">
          <cell r="A35907">
            <v>44750</v>
          </cell>
          <cell r="C35907">
            <v>17.7</v>
          </cell>
        </row>
        <row r="35908">
          <cell r="A35908">
            <v>44750</v>
          </cell>
          <cell r="C35908">
            <v>17.100000000000001</v>
          </cell>
        </row>
        <row r="35909">
          <cell r="A35909">
            <v>44751</v>
          </cell>
          <cell r="C35909">
            <v>16.399999999999999</v>
          </cell>
        </row>
        <row r="35910">
          <cell r="A35910">
            <v>44751</v>
          </cell>
          <cell r="C35910">
            <v>15.9</v>
          </cell>
        </row>
        <row r="35911">
          <cell r="A35911">
            <v>44751</v>
          </cell>
          <cell r="C35911">
            <v>15.5</v>
          </cell>
        </row>
        <row r="35912">
          <cell r="A35912">
            <v>44751</v>
          </cell>
          <cell r="C35912">
            <v>15.3</v>
          </cell>
        </row>
        <row r="35913">
          <cell r="A35913">
            <v>44751</v>
          </cell>
          <cell r="C35913">
            <v>14.8</v>
          </cell>
        </row>
        <row r="35914">
          <cell r="A35914">
            <v>44751</v>
          </cell>
          <cell r="C35914">
            <v>15.3</v>
          </cell>
        </row>
        <row r="35915">
          <cell r="A35915">
            <v>44751</v>
          </cell>
          <cell r="C35915">
            <v>16.2</v>
          </cell>
        </row>
        <row r="35916">
          <cell r="A35916">
            <v>44751</v>
          </cell>
          <cell r="C35916">
            <v>17.100000000000001</v>
          </cell>
        </row>
        <row r="35917">
          <cell r="A35917">
            <v>44751</v>
          </cell>
          <cell r="C35917">
            <v>18.100000000000001</v>
          </cell>
        </row>
        <row r="35918">
          <cell r="A35918">
            <v>44751</v>
          </cell>
          <cell r="C35918">
            <v>19.100000000000001</v>
          </cell>
        </row>
        <row r="35919">
          <cell r="A35919">
            <v>44751</v>
          </cell>
          <cell r="C35919">
            <v>20.7</v>
          </cell>
        </row>
        <row r="35920">
          <cell r="A35920">
            <v>44751</v>
          </cell>
          <cell r="C35920">
            <v>21.7</v>
          </cell>
        </row>
        <row r="35921">
          <cell r="A35921">
            <v>44751</v>
          </cell>
          <cell r="C35921">
            <v>22.4</v>
          </cell>
        </row>
        <row r="35922">
          <cell r="A35922">
            <v>44751</v>
          </cell>
          <cell r="C35922">
            <v>22.8</v>
          </cell>
        </row>
        <row r="35923">
          <cell r="A35923">
            <v>44751</v>
          </cell>
          <cell r="C35923">
            <v>23.2</v>
          </cell>
        </row>
        <row r="35924">
          <cell r="A35924">
            <v>44751</v>
          </cell>
          <cell r="C35924">
            <v>23.5</v>
          </cell>
        </row>
        <row r="35925">
          <cell r="A35925">
            <v>44751</v>
          </cell>
          <cell r="C35925">
            <v>23.6</v>
          </cell>
        </row>
        <row r="35926">
          <cell r="A35926">
            <v>44751</v>
          </cell>
          <cell r="C35926">
            <v>23.2</v>
          </cell>
        </row>
        <row r="35927">
          <cell r="A35927">
            <v>44751</v>
          </cell>
          <cell r="C35927">
            <v>22.7</v>
          </cell>
        </row>
        <row r="35928">
          <cell r="A35928">
            <v>44751</v>
          </cell>
          <cell r="C35928">
            <v>21.8</v>
          </cell>
        </row>
        <row r="35929">
          <cell r="A35929">
            <v>44751</v>
          </cell>
          <cell r="C35929">
            <v>20.6</v>
          </cell>
        </row>
        <row r="35930">
          <cell r="A35930">
            <v>44751</v>
          </cell>
          <cell r="C35930">
            <v>19.399999999999999</v>
          </cell>
        </row>
        <row r="35931">
          <cell r="A35931">
            <v>44751</v>
          </cell>
          <cell r="C35931">
            <v>18.5</v>
          </cell>
        </row>
        <row r="35932">
          <cell r="A35932">
            <v>44751</v>
          </cell>
          <cell r="C35932">
            <v>17.600000000000001</v>
          </cell>
        </row>
        <row r="35933">
          <cell r="A35933">
            <v>44752</v>
          </cell>
          <cell r="C35933">
            <v>16.8</v>
          </cell>
        </row>
        <row r="35934">
          <cell r="A35934">
            <v>44752</v>
          </cell>
          <cell r="C35934">
            <v>16</v>
          </cell>
        </row>
        <row r="35935">
          <cell r="A35935">
            <v>44752</v>
          </cell>
          <cell r="C35935">
            <v>15.2</v>
          </cell>
        </row>
        <row r="35936">
          <cell r="A35936">
            <v>44752</v>
          </cell>
          <cell r="C35936">
            <v>14.8</v>
          </cell>
        </row>
        <row r="35937">
          <cell r="A35937">
            <v>44752</v>
          </cell>
          <cell r="C35937">
            <v>14.4</v>
          </cell>
        </row>
        <row r="35938">
          <cell r="A35938">
            <v>44752</v>
          </cell>
          <cell r="C35938">
            <v>14.8</v>
          </cell>
        </row>
        <row r="35939">
          <cell r="A35939">
            <v>44752</v>
          </cell>
          <cell r="C35939">
            <v>15.6</v>
          </cell>
        </row>
        <row r="35940">
          <cell r="A35940">
            <v>44752</v>
          </cell>
          <cell r="C35940">
            <v>16.600000000000001</v>
          </cell>
        </row>
        <row r="35941">
          <cell r="A35941">
            <v>44752</v>
          </cell>
          <cell r="C35941">
            <v>17.899999999999999</v>
          </cell>
        </row>
        <row r="35942">
          <cell r="A35942">
            <v>44752</v>
          </cell>
          <cell r="C35942">
            <v>19.8</v>
          </cell>
        </row>
        <row r="35943">
          <cell r="A35943">
            <v>44752</v>
          </cell>
          <cell r="C35943">
            <v>21.2</v>
          </cell>
        </row>
        <row r="35944">
          <cell r="A35944">
            <v>44752</v>
          </cell>
          <cell r="C35944">
            <v>22.5</v>
          </cell>
        </row>
        <row r="35945">
          <cell r="A35945">
            <v>44752</v>
          </cell>
          <cell r="C35945">
            <v>23.6</v>
          </cell>
        </row>
        <row r="35946">
          <cell r="A35946">
            <v>44752</v>
          </cell>
          <cell r="C35946">
            <v>24.4</v>
          </cell>
        </row>
        <row r="35947">
          <cell r="A35947">
            <v>44752</v>
          </cell>
          <cell r="C35947">
            <v>25.1</v>
          </cell>
        </row>
        <row r="35948">
          <cell r="A35948">
            <v>44752</v>
          </cell>
          <cell r="C35948">
            <v>25.4</v>
          </cell>
        </row>
        <row r="35949">
          <cell r="A35949">
            <v>44752</v>
          </cell>
          <cell r="C35949">
            <v>25.8</v>
          </cell>
        </row>
        <row r="35950">
          <cell r="A35950">
            <v>44752</v>
          </cell>
          <cell r="C35950">
            <v>25.4</v>
          </cell>
        </row>
        <row r="35951">
          <cell r="A35951">
            <v>44752</v>
          </cell>
          <cell r="C35951">
            <v>24.7</v>
          </cell>
        </row>
        <row r="35952">
          <cell r="A35952">
            <v>44752</v>
          </cell>
          <cell r="C35952">
            <v>23.5</v>
          </cell>
        </row>
        <row r="35953">
          <cell r="A35953">
            <v>44752</v>
          </cell>
          <cell r="C35953">
            <v>22</v>
          </cell>
        </row>
        <row r="35954">
          <cell r="A35954">
            <v>44752</v>
          </cell>
          <cell r="C35954">
            <v>20.6</v>
          </cell>
        </row>
        <row r="35955">
          <cell r="A35955">
            <v>44752</v>
          </cell>
          <cell r="C35955">
            <v>19.899999999999999</v>
          </cell>
        </row>
        <row r="35956">
          <cell r="A35956">
            <v>44752</v>
          </cell>
          <cell r="C35956">
            <v>19.100000000000001</v>
          </cell>
        </row>
        <row r="35957">
          <cell r="A35957">
            <v>44753</v>
          </cell>
          <cell r="C35957">
            <v>18.3</v>
          </cell>
        </row>
        <row r="35958">
          <cell r="A35958">
            <v>44753</v>
          </cell>
          <cell r="C35958">
            <v>17.8</v>
          </cell>
        </row>
        <row r="35959">
          <cell r="A35959">
            <v>44753</v>
          </cell>
          <cell r="C35959">
            <v>17.100000000000001</v>
          </cell>
        </row>
        <row r="35960">
          <cell r="A35960">
            <v>44753</v>
          </cell>
          <cell r="C35960">
            <v>16.899999999999999</v>
          </cell>
        </row>
        <row r="35961">
          <cell r="A35961">
            <v>44753</v>
          </cell>
          <cell r="C35961">
            <v>16.2</v>
          </cell>
        </row>
        <row r="35962">
          <cell r="A35962">
            <v>44753</v>
          </cell>
          <cell r="C35962">
            <v>16.8</v>
          </cell>
        </row>
        <row r="35963">
          <cell r="A35963">
            <v>44753</v>
          </cell>
          <cell r="C35963">
            <v>18</v>
          </cell>
        </row>
        <row r="35964">
          <cell r="A35964">
            <v>44753</v>
          </cell>
          <cell r="C35964">
            <v>19.5</v>
          </cell>
        </row>
        <row r="35965">
          <cell r="A35965">
            <v>44753</v>
          </cell>
          <cell r="C35965">
            <v>21.4</v>
          </cell>
        </row>
        <row r="35966">
          <cell r="A35966">
            <v>44753</v>
          </cell>
          <cell r="C35966">
            <v>23.3</v>
          </cell>
        </row>
        <row r="35967">
          <cell r="A35967">
            <v>44753</v>
          </cell>
          <cell r="C35967">
            <v>25.1</v>
          </cell>
        </row>
        <row r="35968">
          <cell r="A35968">
            <v>44753</v>
          </cell>
          <cell r="C35968">
            <v>26.3</v>
          </cell>
        </row>
        <row r="35969">
          <cell r="A35969">
            <v>44753</v>
          </cell>
          <cell r="C35969">
            <v>27</v>
          </cell>
        </row>
        <row r="35970">
          <cell r="A35970">
            <v>44753</v>
          </cell>
          <cell r="C35970">
            <v>27.5</v>
          </cell>
        </row>
        <row r="35971">
          <cell r="A35971">
            <v>44753</v>
          </cell>
          <cell r="C35971">
            <v>28</v>
          </cell>
        </row>
        <row r="35972">
          <cell r="A35972">
            <v>44753</v>
          </cell>
          <cell r="C35972">
            <v>27.5</v>
          </cell>
        </row>
        <row r="35973">
          <cell r="A35973">
            <v>44753</v>
          </cell>
          <cell r="C35973">
            <v>27.8</v>
          </cell>
        </row>
        <row r="35974">
          <cell r="A35974">
            <v>44753</v>
          </cell>
          <cell r="C35974">
            <v>27.2</v>
          </cell>
        </row>
        <row r="35975">
          <cell r="A35975">
            <v>44753</v>
          </cell>
          <cell r="C35975">
            <v>26.1</v>
          </cell>
        </row>
        <row r="35976">
          <cell r="A35976">
            <v>44753</v>
          </cell>
          <cell r="C35976">
            <v>24.9</v>
          </cell>
        </row>
        <row r="35977">
          <cell r="A35977">
            <v>44753</v>
          </cell>
          <cell r="C35977">
            <v>23.3</v>
          </cell>
        </row>
        <row r="35978">
          <cell r="A35978">
            <v>44753</v>
          </cell>
          <cell r="C35978">
            <v>22.1</v>
          </cell>
        </row>
        <row r="35979">
          <cell r="A35979">
            <v>44753</v>
          </cell>
          <cell r="C35979">
            <v>21</v>
          </cell>
        </row>
        <row r="35980">
          <cell r="A35980">
            <v>44753</v>
          </cell>
          <cell r="C35980">
            <v>20.399999999999999</v>
          </cell>
        </row>
        <row r="35981">
          <cell r="A35981">
            <v>44754</v>
          </cell>
          <cell r="C35981">
            <v>19.8</v>
          </cell>
        </row>
        <row r="35982">
          <cell r="A35982">
            <v>44754</v>
          </cell>
          <cell r="C35982">
            <v>19.3</v>
          </cell>
        </row>
        <row r="35983">
          <cell r="A35983">
            <v>44754</v>
          </cell>
          <cell r="C35983">
            <v>18.899999999999999</v>
          </cell>
        </row>
        <row r="35984">
          <cell r="A35984">
            <v>44754</v>
          </cell>
          <cell r="C35984">
            <v>18.7</v>
          </cell>
        </row>
        <row r="35985">
          <cell r="A35985">
            <v>44754</v>
          </cell>
          <cell r="C35985">
            <v>18.100000000000001</v>
          </cell>
        </row>
        <row r="35986">
          <cell r="A35986">
            <v>44754</v>
          </cell>
          <cell r="C35986">
            <v>18.3</v>
          </cell>
        </row>
        <row r="35987">
          <cell r="A35987">
            <v>44754</v>
          </cell>
          <cell r="C35987">
            <v>19.100000000000001</v>
          </cell>
        </row>
        <row r="35988">
          <cell r="A35988">
            <v>44754</v>
          </cell>
          <cell r="C35988">
            <v>20.2</v>
          </cell>
        </row>
        <row r="35989">
          <cell r="A35989">
            <v>44754</v>
          </cell>
          <cell r="C35989">
            <v>21.2</v>
          </cell>
        </row>
        <row r="35990">
          <cell r="A35990">
            <v>44754</v>
          </cell>
          <cell r="C35990">
            <v>22.3</v>
          </cell>
        </row>
        <row r="35991">
          <cell r="A35991">
            <v>44754</v>
          </cell>
          <cell r="C35991">
            <v>24.2</v>
          </cell>
        </row>
        <row r="35992">
          <cell r="A35992">
            <v>44754</v>
          </cell>
          <cell r="C35992">
            <v>25.2</v>
          </cell>
        </row>
        <row r="35993">
          <cell r="A35993">
            <v>44754</v>
          </cell>
          <cell r="C35993">
            <v>25.6</v>
          </cell>
        </row>
        <row r="35994">
          <cell r="A35994">
            <v>44754</v>
          </cell>
          <cell r="C35994">
            <v>26.1</v>
          </cell>
        </row>
        <row r="35995">
          <cell r="A35995">
            <v>44754</v>
          </cell>
          <cell r="C35995">
            <v>25.9</v>
          </cell>
        </row>
        <row r="35996">
          <cell r="A35996">
            <v>44754</v>
          </cell>
          <cell r="C35996">
            <v>25.6</v>
          </cell>
        </row>
        <row r="35997">
          <cell r="A35997">
            <v>44754</v>
          </cell>
          <cell r="C35997">
            <v>25</v>
          </cell>
        </row>
        <row r="35998">
          <cell r="A35998">
            <v>44754</v>
          </cell>
          <cell r="C35998">
            <v>24.3</v>
          </cell>
        </row>
        <row r="35999">
          <cell r="A35999">
            <v>44754</v>
          </cell>
          <cell r="C35999">
            <v>23.6</v>
          </cell>
        </row>
        <row r="36000">
          <cell r="A36000">
            <v>44754</v>
          </cell>
          <cell r="C36000">
            <v>22.5</v>
          </cell>
        </row>
        <row r="36001">
          <cell r="A36001">
            <v>44754</v>
          </cell>
          <cell r="C36001">
            <v>21.2</v>
          </cell>
        </row>
        <row r="36002">
          <cell r="A36002">
            <v>44754</v>
          </cell>
          <cell r="C36002">
            <v>20.399999999999999</v>
          </cell>
        </row>
        <row r="36003">
          <cell r="A36003">
            <v>44754</v>
          </cell>
          <cell r="C36003">
            <v>20.100000000000001</v>
          </cell>
        </row>
        <row r="36004">
          <cell r="A36004">
            <v>44754</v>
          </cell>
          <cell r="C36004">
            <v>19.7</v>
          </cell>
        </row>
        <row r="36005">
          <cell r="A36005">
            <v>44755</v>
          </cell>
          <cell r="C36005">
            <v>19.2</v>
          </cell>
        </row>
        <row r="36006">
          <cell r="A36006">
            <v>44755</v>
          </cell>
          <cell r="C36006">
            <v>18.899999999999999</v>
          </cell>
        </row>
        <row r="36007">
          <cell r="A36007">
            <v>44755</v>
          </cell>
          <cell r="C36007">
            <v>18.399999999999999</v>
          </cell>
        </row>
        <row r="36008">
          <cell r="A36008">
            <v>44755</v>
          </cell>
          <cell r="C36008">
            <v>18</v>
          </cell>
        </row>
        <row r="36009">
          <cell r="A36009">
            <v>44755</v>
          </cell>
          <cell r="C36009">
            <v>17.7</v>
          </cell>
        </row>
        <row r="36010">
          <cell r="A36010">
            <v>44755</v>
          </cell>
          <cell r="C36010">
            <v>17.8</v>
          </cell>
        </row>
        <row r="36011">
          <cell r="A36011">
            <v>44755</v>
          </cell>
          <cell r="C36011">
            <v>18.2</v>
          </cell>
        </row>
        <row r="36012">
          <cell r="A36012">
            <v>44755</v>
          </cell>
          <cell r="C36012">
            <v>18.7</v>
          </cell>
        </row>
        <row r="36013">
          <cell r="A36013">
            <v>44755</v>
          </cell>
          <cell r="C36013">
            <v>19.2</v>
          </cell>
        </row>
        <row r="36014">
          <cell r="A36014">
            <v>44755</v>
          </cell>
          <cell r="C36014">
            <v>19.8</v>
          </cell>
        </row>
        <row r="36015">
          <cell r="A36015">
            <v>44755</v>
          </cell>
          <cell r="C36015">
            <v>21</v>
          </cell>
        </row>
        <row r="36016">
          <cell r="A36016">
            <v>44755</v>
          </cell>
          <cell r="C36016">
            <v>21.8</v>
          </cell>
        </row>
        <row r="36017">
          <cell r="A36017">
            <v>44755</v>
          </cell>
          <cell r="C36017">
            <v>22.7</v>
          </cell>
        </row>
        <row r="36018">
          <cell r="A36018">
            <v>44755</v>
          </cell>
          <cell r="C36018">
            <v>23.1</v>
          </cell>
        </row>
        <row r="36019">
          <cell r="A36019">
            <v>44755</v>
          </cell>
          <cell r="C36019">
            <v>23.6</v>
          </cell>
        </row>
        <row r="36020">
          <cell r="A36020">
            <v>44755</v>
          </cell>
          <cell r="C36020">
            <v>23.8</v>
          </cell>
        </row>
        <row r="36021">
          <cell r="A36021">
            <v>44755</v>
          </cell>
          <cell r="C36021">
            <v>23.7</v>
          </cell>
        </row>
        <row r="36022">
          <cell r="A36022">
            <v>44755</v>
          </cell>
          <cell r="C36022">
            <v>23.3</v>
          </cell>
        </row>
        <row r="36023">
          <cell r="A36023">
            <v>44755</v>
          </cell>
          <cell r="C36023">
            <v>22.4</v>
          </cell>
        </row>
        <row r="36024">
          <cell r="A36024">
            <v>44755</v>
          </cell>
          <cell r="C36024">
            <v>21.3</v>
          </cell>
        </row>
        <row r="36025">
          <cell r="A36025">
            <v>44755</v>
          </cell>
          <cell r="C36025">
            <v>19.899999999999999</v>
          </cell>
        </row>
        <row r="36026">
          <cell r="A36026">
            <v>44755</v>
          </cell>
          <cell r="C36026">
            <v>18.600000000000001</v>
          </cell>
        </row>
        <row r="36027">
          <cell r="A36027">
            <v>44755</v>
          </cell>
          <cell r="C36027">
            <v>17.8</v>
          </cell>
        </row>
        <row r="36028">
          <cell r="A36028">
            <v>44755</v>
          </cell>
          <cell r="C36028">
            <v>17.100000000000001</v>
          </cell>
        </row>
        <row r="36029">
          <cell r="A36029">
            <v>44756</v>
          </cell>
          <cell r="C36029">
            <v>16.2</v>
          </cell>
        </row>
        <row r="36030">
          <cell r="A36030">
            <v>44756</v>
          </cell>
          <cell r="C36030">
            <v>15.6</v>
          </cell>
        </row>
        <row r="36031">
          <cell r="A36031">
            <v>44756</v>
          </cell>
          <cell r="C36031">
            <v>15</v>
          </cell>
        </row>
        <row r="36032">
          <cell r="A36032">
            <v>44756</v>
          </cell>
          <cell r="C36032">
            <v>14.6</v>
          </cell>
        </row>
        <row r="36033">
          <cell r="A36033">
            <v>44756</v>
          </cell>
          <cell r="C36033">
            <v>13.7</v>
          </cell>
        </row>
        <row r="36034">
          <cell r="A36034">
            <v>44756</v>
          </cell>
          <cell r="C36034">
            <v>14</v>
          </cell>
        </row>
        <row r="36035">
          <cell r="A36035">
            <v>44756</v>
          </cell>
          <cell r="C36035">
            <v>15.1</v>
          </cell>
        </row>
        <row r="36036">
          <cell r="A36036">
            <v>44756</v>
          </cell>
          <cell r="C36036">
            <v>16.100000000000001</v>
          </cell>
        </row>
        <row r="36037">
          <cell r="A36037">
            <v>44756</v>
          </cell>
          <cell r="C36037">
            <v>17.3</v>
          </cell>
        </row>
        <row r="36038">
          <cell r="A36038">
            <v>44756</v>
          </cell>
          <cell r="C36038">
            <v>18.5</v>
          </cell>
        </row>
        <row r="36039">
          <cell r="A36039">
            <v>44756</v>
          </cell>
          <cell r="C36039">
            <v>19.8</v>
          </cell>
        </row>
        <row r="36040">
          <cell r="A36040">
            <v>44756</v>
          </cell>
          <cell r="C36040">
            <v>20.6</v>
          </cell>
        </row>
        <row r="36041">
          <cell r="A36041">
            <v>44756</v>
          </cell>
          <cell r="C36041">
            <v>21.3</v>
          </cell>
        </row>
        <row r="36042">
          <cell r="A36042">
            <v>44756</v>
          </cell>
          <cell r="C36042">
            <v>21.6</v>
          </cell>
        </row>
        <row r="36043">
          <cell r="A36043">
            <v>44756</v>
          </cell>
          <cell r="C36043">
            <v>22</v>
          </cell>
        </row>
        <row r="36044">
          <cell r="A36044">
            <v>44756</v>
          </cell>
          <cell r="C36044">
            <v>22.3</v>
          </cell>
        </row>
        <row r="36045">
          <cell r="A36045">
            <v>44756</v>
          </cell>
          <cell r="C36045">
            <v>22.2</v>
          </cell>
        </row>
        <row r="36046">
          <cell r="A36046">
            <v>44756</v>
          </cell>
          <cell r="C36046">
            <v>21.7</v>
          </cell>
        </row>
        <row r="36047">
          <cell r="A36047">
            <v>44756</v>
          </cell>
          <cell r="C36047">
            <v>21.1</v>
          </cell>
        </row>
        <row r="36048">
          <cell r="A36048">
            <v>44756</v>
          </cell>
          <cell r="C36048">
            <v>20.100000000000001</v>
          </cell>
        </row>
        <row r="36049">
          <cell r="A36049">
            <v>44756</v>
          </cell>
          <cell r="C36049">
            <v>18.600000000000001</v>
          </cell>
        </row>
        <row r="36050">
          <cell r="A36050">
            <v>44756</v>
          </cell>
          <cell r="C36050">
            <v>17.7</v>
          </cell>
        </row>
        <row r="36051">
          <cell r="A36051">
            <v>44756</v>
          </cell>
          <cell r="C36051">
            <v>16.899999999999999</v>
          </cell>
        </row>
        <row r="36052">
          <cell r="A36052">
            <v>44756</v>
          </cell>
          <cell r="C36052">
            <v>16.3</v>
          </cell>
        </row>
        <row r="36053">
          <cell r="A36053">
            <v>44757</v>
          </cell>
          <cell r="C36053">
            <v>15.5</v>
          </cell>
        </row>
        <row r="36054">
          <cell r="A36054">
            <v>44757</v>
          </cell>
          <cell r="C36054">
            <v>14.9</v>
          </cell>
        </row>
        <row r="36055">
          <cell r="A36055">
            <v>44757</v>
          </cell>
          <cell r="C36055">
            <v>14.4</v>
          </cell>
        </row>
        <row r="36056">
          <cell r="A36056">
            <v>44757</v>
          </cell>
          <cell r="C36056">
            <v>14.1</v>
          </cell>
        </row>
        <row r="36057">
          <cell r="A36057">
            <v>44757</v>
          </cell>
          <cell r="C36057">
            <v>13.4</v>
          </cell>
        </row>
        <row r="36058">
          <cell r="A36058">
            <v>44757</v>
          </cell>
          <cell r="C36058">
            <v>13.9</v>
          </cell>
        </row>
        <row r="36059">
          <cell r="A36059">
            <v>44757</v>
          </cell>
          <cell r="C36059">
            <v>15</v>
          </cell>
        </row>
        <row r="36060">
          <cell r="A36060">
            <v>44757</v>
          </cell>
          <cell r="C36060">
            <v>16.3</v>
          </cell>
        </row>
        <row r="36061">
          <cell r="A36061">
            <v>44757</v>
          </cell>
          <cell r="C36061">
            <v>17.600000000000001</v>
          </cell>
        </row>
        <row r="36062">
          <cell r="A36062">
            <v>44757</v>
          </cell>
          <cell r="C36062">
            <v>18.8</v>
          </cell>
        </row>
        <row r="36063">
          <cell r="A36063">
            <v>44757</v>
          </cell>
          <cell r="C36063">
            <v>20.100000000000001</v>
          </cell>
        </row>
        <row r="36064">
          <cell r="A36064">
            <v>44757</v>
          </cell>
          <cell r="C36064">
            <v>20.7</v>
          </cell>
        </row>
        <row r="36065">
          <cell r="A36065">
            <v>44757</v>
          </cell>
          <cell r="C36065">
            <v>21.2</v>
          </cell>
        </row>
        <row r="36066">
          <cell r="A36066">
            <v>44757</v>
          </cell>
          <cell r="C36066">
            <v>21.4</v>
          </cell>
        </row>
        <row r="36067">
          <cell r="A36067">
            <v>44757</v>
          </cell>
          <cell r="C36067">
            <v>21.8</v>
          </cell>
        </row>
        <row r="36068">
          <cell r="A36068">
            <v>44757</v>
          </cell>
          <cell r="C36068">
            <v>22</v>
          </cell>
        </row>
        <row r="36069">
          <cell r="A36069">
            <v>44757</v>
          </cell>
          <cell r="C36069">
            <v>21.7</v>
          </cell>
        </row>
        <row r="36070">
          <cell r="A36070">
            <v>44757</v>
          </cell>
          <cell r="C36070">
            <v>21.4</v>
          </cell>
        </row>
        <row r="36071">
          <cell r="A36071">
            <v>44757</v>
          </cell>
          <cell r="C36071">
            <v>20.8</v>
          </cell>
        </row>
        <row r="36072">
          <cell r="A36072">
            <v>44757</v>
          </cell>
          <cell r="C36072">
            <v>20</v>
          </cell>
        </row>
        <row r="36073">
          <cell r="A36073">
            <v>44757</v>
          </cell>
          <cell r="C36073">
            <v>18.899999999999999</v>
          </cell>
        </row>
        <row r="36074">
          <cell r="A36074">
            <v>44757</v>
          </cell>
          <cell r="C36074">
            <v>17.8</v>
          </cell>
        </row>
        <row r="36075">
          <cell r="A36075">
            <v>44757</v>
          </cell>
          <cell r="C36075">
            <v>17.399999999999999</v>
          </cell>
        </row>
        <row r="36076">
          <cell r="A36076">
            <v>44757</v>
          </cell>
          <cell r="C36076">
            <v>16.7</v>
          </cell>
        </row>
        <row r="36077">
          <cell r="A36077">
            <v>44758</v>
          </cell>
          <cell r="C36077">
            <v>16.100000000000001</v>
          </cell>
        </row>
        <row r="36078">
          <cell r="A36078">
            <v>44758</v>
          </cell>
          <cell r="C36078">
            <v>15.6</v>
          </cell>
        </row>
        <row r="36079">
          <cell r="A36079">
            <v>44758</v>
          </cell>
          <cell r="C36079">
            <v>15</v>
          </cell>
        </row>
        <row r="36080">
          <cell r="A36080">
            <v>44758</v>
          </cell>
          <cell r="C36080">
            <v>14.7</v>
          </cell>
        </row>
        <row r="36081">
          <cell r="A36081">
            <v>44758</v>
          </cell>
          <cell r="C36081">
            <v>14</v>
          </cell>
        </row>
        <row r="36082">
          <cell r="A36082">
            <v>44758</v>
          </cell>
          <cell r="C36082">
            <v>14.4</v>
          </cell>
        </row>
        <row r="36083">
          <cell r="A36083">
            <v>44758</v>
          </cell>
          <cell r="C36083">
            <v>15.4</v>
          </cell>
        </row>
        <row r="36084">
          <cell r="A36084">
            <v>44758</v>
          </cell>
          <cell r="C36084">
            <v>16.5</v>
          </cell>
        </row>
        <row r="36085">
          <cell r="A36085">
            <v>44758</v>
          </cell>
          <cell r="C36085">
            <v>17.899999999999999</v>
          </cell>
        </row>
        <row r="36086">
          <cell r="A36086">
            <v>44758</v>
          </cell>
          <cell r="C36086">
            <v>19.2</v>
          </cell>
        </row>
        <row r="36087">
          <cell r="A36087">
            <v>44758</v>
          </cell>
          <cell r="C36087">
            <v>20.8</v>
          </cell>
        </row>
        <row r="36088">
          <cell r="A36088">
            <v>44758</v>
          </cell>
          <cell r="C36088">
            <v>21.9</v>
          </cell>
        </row>
        <row r="36089">
          <cell r="A36089">
            <v>44758</v>
          </cell>
          <cell r="C36089">
            <v>23</v>
          </cell>
        </row>
        <row r="36090">
          <cell r="A36090">
            <v>44758</v>
          </cell>
          <cell r="C36090">
            <v>23.7</v>
          </cell>
        </row>
        <row r="36091">
          <cell r="A36091">
            <v>44758</v>
          </cell>
          <cell r="C36091">
            <v>24.5</v>
          </cell>
        </row>
        <row r="36092">
          <cell r="A36092">
            <v>44758</v>
          </cell>
          <cell r="C36092">
            <v>24.7</v>
          </cell>
        </row>
        <row r="36093">
          <cell r="A36093">
            <v>44758</v>
          </cell>
          <cell r="C36093">
            <v>25.3</v>
          </cell>
        </row>
        <row r="36094">
          <cell r="A36094">
            <v>44758</v>
          </cell>
          <cell r="C36094">
            <v>25.1</v>
          </cell>
        </row>
        <row r="36095">
          <cell r="A36095">
            <v>44758</v>
          </cell>
          <cell r="C36095">
            <v>24.4</v>
          </cell>
        </row>
        <row r="36096">
          <cell r="A36096">
            <v>44758</v>
          </cell>
          <cell r="C36096">
            <v>23.4</v>
          </cell>
        </row>
        <row r="36097">
          <cell r="A36097">
            <v>44758</v>
          </cell>
          <cell r="C36097">
            <v>22.3</v>
          </cell>
        </row>
        <row r="36098">
          <cell r="A36098">
            <v>44758</v>
          </cell>
          <cell r="C36098">
            <v>21</v>
          </cell>
        </row>
        <row r="36099">
          <cell r="A36099">
            <v>44758</v>
          </cell>
          <cell r="C36099">
            <v>20.7</v>
          </cell>
        </row>
        <row r="36100">
          <cell r="A36100">
            <v>44758</v>
          </cell>
          <cell r="C36100">
            <v>20</v>
          </cell>
        </row>
        <row r="36101">
          <cell r="A36101">
            <v>44759</v>
          </cell>
          <cell r="C36101">
            <v>19.3</v>
          </cell>
        </row>
        <row r="36102">
          <cell r="A36102">
            <v>44759</v>
          </cell>
          <cell r="C36102">
            <v>18.7</v>
          </cell>
        </row>
        <row r="36103">
          <cell r="A36103">
            <v>44759</v>
          </cell>
          <cell r="C36103">
            <v>18</v>
          </cell>
        </row>
        <row r="36104">
          <cell r="A36104">
            <v>44759</v>
          </cell>
          <cell r="C36104">
            <v>17.5</v>
          </cell>
        </row>
        <row r="36105">
          <cell r="A36105">
            <v>44759</v>
          </cell>
          <cell r="C36105">
            <v>16.7</v>
          </cell>
        </row>
        <row r="36106">
          <cell r="A36106">
            <v>44759</v>
          </cell>
          <cell r="C36106">
            <v>17.100000000000001</v>
          </cell>
        </row>
        <row r="36107">
          <cell r="A36107">
            <v>44759</v>
          </cell>
          <cell r="C36107">
            <v>18.2</v>
          </cell>
        </row>
        <row r="36108">
          <cell r="A36108">
            <v>44759</v>
          </cell>
          <cell r="C36108">
            <v>19.5</v>
          </cell>
        </row>
        <row r="36109">
          <cell r="A36109">
            <v>44759</v>
          </cell>
          <cell r="C36109">
            <v>21.1</v>
          </cell>
        </row>
        <row r="36110">
          <cell r="A36110">
            <v>44759</v>
          </cell>
          <cell r="C36110">
            <v>23.5</v>
          </cell>
        </row>
        <row r="36111">
          <cell r="A36111">
            <v>44759</v>
          </cell>
          <cell r="C36111">
            <v>25.1</v>
          </cell>
        </row>
        <row r="36112">
          <cell r="A36112">
            <v>44759</v>
          </cell>
          <cell r="C36112">
            <v>26.9</v>
          </cell>
        </row>
        <row r="36113">
          <cell r="A36113">
            <v>44759</v>
          </cell>
          <cell r="C36113">
            <v>28</v>
          </cell>
        </row>
        <row r="36114">
          <cell r="A36114">
            <v>44759</v>
          </cell>
          <cell r="C36114">
            <v>28.8</v>
          </cell>
        </row>
        <row r="36115">
          <cell r="A36115">
            <v>44759</v>
          </cell>
          <cell r="C36115">
            <v>29.2</v>
          </cell>
        </row>
        <row r="36116">
          <cell r="A36116">
            <v>44759</v>
          </cell>
          <cell r="C36116">
            <v>29</v>
          </cell>
        </row>
        <row r="36117">
          <cell r="A36117">
            <v>44759</v>
          </cell>
          <cell r="C36117">
            <v>29.3</v>
          </cell>
        </row>
        <row r="36118">
          <cell r="A36118">
            <v>44759</v>
          </cell>
          <cell r="C36118">
            <v>28.8</v>
          </cell>
        </row>
        <row r="36119">
          <cell r="A36119">
            <v>44759</v>
          </cell>
          <cell r="C36119">
            <v>27.8</v>
          </cell>
        </row>
        <row r="36120">
          <cell r="A36120">
            <v>44759</v>
          </cell>
          <cell r="C36120">
            <v>26.4</v>
          </cell>
        </row>
        <row r="36121">
          <cell r="A36121">
            <v>44759</v>
          </cell>
          <cell r="C36121">
            <v>24.6</v>
          </cell>
        </row>
        <row r="36122">
          <cell r="A36122">
            <v>44759</v>
          </cell>
          <cell r="C36122">
            <v>23.2</v>
          </cell>
        </row>
        <row r="36123">
          <cell r="A36123">
            <v>44759</v>
          </cell>
          <cell r="C36123">
            <v>21.9</v>
          </cell>
        </row>
        <row r="36124">
          <cell r="A36124">
            <v>44759</v>
          </cell>
          <cell r="C36124">
            <v>20.9</v>
          </cell>
        </row>
        <row r="36125">
          <cell r="A36125">
            <v>44760</v>
          </cell>
          <cell r="C36125">
            <v>19.899999999999999</v>
          </cell>
        </row>
        <row r="36126">
          <cell r="A36126">
            <v>44760</v>
          </cell>
          <cell r="C36126">
            <v>19.100000000000001</v>
          </cell>
        </row>
        <row r="36127">
          <cell r="A36127">
            <v>44760</v>
          </cell>
          <cell r="C36127">
            <v>18.399999999999999</v>
          </cell>
        </row>
        <row r="36128">
          <cell r="A36128">
            <v>44760</v>
          </cell>
          <cell r="C36128">
            <v>18.100000000000001</v>
          </cell>
        </row>
        <row r="36129">
          <cell r="A36129">
            <v>44760</v>
          </cell>
          <cell r="C36129">
            <v>17.5</v>
          </cell>
        </row>
        <row r="36130">
          <cell r="A36130">
            <v>44760</v>
          </cell>
          <cell r="C36130">
            <v>18</v>
          </cell>
        </row>
        <row r="36131">
          <cell r="A36131">
            <v>44760</v>
          </cell>
          <cell r="C36131">
            <v>19.8</v>
          </cell>
        </row>
        <row r="36132">
          <cell r="A36132">
            <v>44760</v>
          </cell>
          <cell r="C36132">
            <v>21.5</v>
          </cell>
        </row>
        <row r="36133">
          <cell r="A36133">
            <v>44760</v>
          </cell>
          <cell r="C36133">
            <v>23.8</v>
          </cell>
        </row>
        <row r="36134">
          <cell r="A36134">
            <v>44760</v>
          </cell>
          <cell r="C36134">
            <v>26.5</v>
          </cell>
        </row>
        <row r="36135">
          <cell r="A36135">
            <v>44760</v>
          </cell>
          <cell r="C36135">
            <v>28.8</v>
          </cell>
        </row>
        <row r="36136">
          <cell r="A36136">
            <v>44760</v>
          </cell>
          <cell r="C36136">
            <v>30.3</v>
          </cell>
        </row>
        <row r="36137">
          <cell r="A36137">
            <v>44760</v>
          </cell>
          <cell r="C36137">
            <v>31.6</v>
          </cell>
        </row>
        <row r="36138">
          <cell r="A36138">
            <v>44760</v>
          </cell>
          <cell r="C36138">
            <v>33.1</v>
          </cell>
        </row>
        <row r="36139">
          <cell r="A36139">
            <v>44760</v>
          </cell>
          <cell r="C36139">
            <v>33.799999999999997</v>
          </cell>
        </row>
        <row r="36140">
          <cell r="A36140">
            <v>44760</v>
          </cell>
          <cell r="C36140">
            <v>34</v>
          </cell>
        </row>
        <row r="36141">
          <cell r="A36141">
            <v>44760</v>
          </cell>
          <cell r="C36141">
            <v>34.6</v>
          </cell>
        </row>
        <row r="36142">
          <cell r="A36142">
            <v>44760</v>
          </cell>
          <cell r="C36142">
            <v>33.700000000000003</v>
          </cell>
        </row>
        <row r="36143">
          <cell r="A36143">
            <v>44760</v>
          </cell>
          <cell r="C36143">
            <v>32.6</v>
          </cell>
        </row>
        <row r="36144">
          <cell r="A36144">
            <v>44760</v>
          </cell>
          <cell r="C36144">
            <v>31</v>
          </cell>
        </row>
        <row r="36145">
          <cell r="A36145">
            <v>44760</v>
          </cell>
          <cell r="C36145">
            <v>29.2</v>
          </cell>
        </row>
        <row r="36146">
          <cell r="A36146">
            <v>44760</v>
          </cell>
          <cell r="C36146">
            <v>27.4</v>
          </cell>
        </row>
        <row r="36147">
          <cell r="A36147">
            <v>44760</v>
          </cell>
          <cell r="C36147">
            <v>26.3</v>
          </cell>
        </row>
        <row r="36148">
          <cell r="A36148">
            <v>44760</v>
          </cell>
          <cell r="C36148">
            <v>25.1</v>
          </cell>
        </row>
        <row r="36149">
          <cell r="A36149">
            <v>44761</v>
          </cell>
          <cell r="C36149">
            <v>24.1</v>
          </cell>
        </row>
        <row r="36150">
          <cell r="A36150">
            <v>44761</v>
          </cell>
          <cell r="C36150">
            <v>23.4</v>
          </cell>
        </row>
        <row r="36151">
          <cell r="A36151">
            <v>44761</v>
          </cell>
          <cell r="C36151">
            <v>22.7</v>
          </cell>
        </row>
        <row r="36152">
          <cell r="A36152">
            <v>44761</v>
          </cell>
          <cell r="C36152">
            <v>22.5</v>
          </cell>
        </row>
        <row r="36153">
          <cell r="A36153">
            <v>44761</v>
          </cell>
          <cell r="C36153">
            <v>21.5</v>
          </cell>
        </row>
        <row r="36154">
          <cell r="A36154">
            <v>44761</v>
          </cell>
          <cell r="C36154">
            <v>21.7</v>
          </cell>
        </row>
        <row r="36155">
          <cell r="A36155">
            <v>44761</v>
          </cell>
          <cell r="C36155">
            <v>22.7</v>
          </cell>
        </row>
        <row r="36156">
          <cell r="A36156">
            <v>44761</v>
          </cell>
          <cell r="C36156">
            <v>23.8</v>
          </cell>
        </row>
        <row r="36157">
          <cell r="A36157">
            <v>44761</v>
          </cell>
          <cell r="C36157">
            <v>25.4</v>
          </cell>
        </row>
        <row r="36158">
          <cell r="A36158">
            <v>44761</v>
          </cell>
          <cell r="C36158">
            <v>27.7</v>
          </cell>
        </row>
        <row r="36159">
          <cell r="A36159">
            <v>44761</v>
          </cell>
          <cell r="C36159">
            <v>29.4</v>
          </cell>
        </row>
        <row r="36160">
          <cell r="A36160">
            <v>44761</v>
          </cell>
          <cell r="C36160">
            <v>30.2</v>
          </cell>
        </row>
        <row r="36161">
          <cell r="A36161">
            <v>44761</v>
          </cell>
          <cell r="C36161">
            <v>30.6</v>
          </cell>
        </row>
        <row r="36162">
          <cell r="A36162">
            <v>44761</v>
          </cell>
          <cell r="C36162">
            <v>30.8</v>
          </cell>
        </row>
        <row r="36163">
          <cell r="A36163">
            <v>44761</v>
          </cell>
          <cell r="C36163">
            <v>30.5</v>
          </cell>
        </row>
        <row r="36164">
          <cell r="A36164">
            <v>44761</v>
          </cell>
          <cell r="C36164">
            <v>29.5</v>
          </cell>
        </row>
        <row r="36165">
          <cell r="A36165">
            <v>44761</v>
          </cell>
          <cell r="C36165">
            <v>29.1</v>
          </cell>
        </row>
        <row r="36166">
          <cell r="A36166">
            <v>44761</v>
          </cell>
          <cell r="C36166">
            <v>27.8</v>
          </cell>
        </row>
        <row r="36167">
          <cell r="A36167">
            <v>44761</v>
          </cell>
          <cell r="C36167">
            <v>26.1</v>
          </cell>
        </row>
        <row r="36168">
          <cell r="A36168">
            <v>44761</v>
          </cell>
          <cell r="C36168">
            <v>24.5</v>
          </cell>
        </row>
        <row r="36169">
          <cell r="A36169">
            <v>44761</v>
          </cell>
          <cell r="C36169">
            <v>22.8</v>
          </cell>
        </row>
        <row r="36170">
          <cell r="A36170">
            <v>44761</v>
          </cell>
          <cell r="C36170">
            <v>21.1</v>
          </cell>
        </row>
        <row r="36171">
          <cell r="A36171">
            <v>44761</v>
          </cell>
          <cell r="C36171">
            <v>20.3</v>
          </cell>
        </row>
        <row r="36172">
          <cell r="A36172">
            <v>44761</v>
          </cell>
          <cell r="C36172">
            <v>19.8</v>
          </cell>
        </row>
        <row r="36173">
          <cell r="A36173">
            <v>44762</v>
          </cell>
          <cell r="C36173">
            <v>19.2</v>
          </cell>
        </row>
        <row r="36174">
          <cell r="A36174">
            <v>44762</v>
          </cell>
          <cell r="C36174">
            <v>19.100000000000001</v>
          </cell>
        </row>
        <row r="36175">
          <cell r="A36175">
            <v>44762</v>
          </cell>
          <cell r="C36175">
            <v>18.8</v>
          </cell>
        </row>
        <row r="36176">
          <cell r="A36176">
            <v>44762</v>
          </cell>
          <cell r="C36176">
            <v>18.7</v>
          </cell>
        </row>
        <row r="36177">
          <cell r="A36177">
            <v>44762</v>
          </cell>
          <cell r="C36177">
            <v>18.399999999999999</v>
          </cell>
        </row>
        <row r="36178">
          <cell r="A36178">
            <v>44762</v>
          </cell>
          <cell r="C36178">
            <v>18.600000000000001</v>
          </cell>
        </row>
        <row r="36179">
          <cell r="A36179">
            <v>44762</v>
          </cell>
          <cell r="C36179">
            <v>18.899999999999999</v>
          </cell>
        </row>
        <row r="36180">
          <cell r="A36180">
            <v>44762</v>
          </cell>
          <cell r="C36180">
            <v>19.5</v>
          </cell>
        </row>
        <row r="36181">
          <cell r="A36181">
            <v>44762</v>
          </cell>
          <cell r="C36181">
            <v>20</v>
          </cell>
        </row>
        <row r="36182">
          <cell r="A36182">
            <v>44762</v>
          </cell>
          <cell r="C36182">
            <v>20.8</v>
          </cell>
        </row>
        <row r="36183">
          <cell r="A36183">
            <v>44762</v>
          </cell>
          <cell r="C36183">
            <v>21.3</v>
          </cell>
        </row>
        <row r="36184">
          <cell r="A36184">
            <v>44762</v>
          </cell>
          <cell r="C36184">
            <v>22</v>
          </cell>
        </row>
        <row r="36185">
          <cell r="A36185">
            <v>44762</v>
          </cell>
          <cell r="C36185">
            <v>22.4</v>
          </cell>
        </row>
        <row r="36186">
          <cell r="A36186">
            <v>44762</v>
          </cell>
          <cell r="C36186">
            <v>22.5</v>
          </cell>
        </row>
        <row r="36187">
          <cell r="A36187">
            <v>44762</v>
          </cell>
          <cell r="C36187">
            <v>22.6</v>
          </cell>
        </row>
        <row r="36188">
          <cell r="A36188">
            <v>44762</v>
          </cell>
          <cell r="C36188">
            <v>22.4</v>
          </cell>
        </row>
        <row r="36189">
          <cell r="A36189">
            <v>44762</v>
          </cell>
          <cell r="C36189">
            <v>21.9</v>
          </cell>
        </row>
        <row r="36190">
          <cell r="A36190">
            <v>44762</v>
          </cell>
          <cell r="C36190">
            <v>21.5</v>
          </cell>
        </row>
        <row r="36191">
          <cell r="A36191">
            <v>44762</v>
          </cell>
          <cell r="C36191">
            <v>20.8</v>
          </cell>
        </row>
        <row r="36192">
          <cell r="A36192">
            <v>44762</v>
          </cell>
          <cell r="C36192">
            <v>20.100000000000001</v>
          </cell>
        </row>
        <row r="36193">
          <cell r="A36193">
            <v>44762</v>
          </cell>
          <cell r="C36193">
            <v>19.3</v>
          </cell>
        </row>
        <row r="36194">
          <cell r="A36194">
            <v>44762</v>
          </cell>
          <cell r="C36194">
            <v>18.600000000000001</v>
          </cell>
        </row>
        <row r="36195">
          <cell r="A36195">
            <v>44762</v>
          </cell>
          <cell r="C36195">
            <v>18.100000000000001</v>
          </cell>
        </row>
        <row r="36196">
          <cell r="A36196">
            <v>44762</v>
          </cell>
          <cell r="C36196">
            <v>17.7</v>
          </cell>
        </row>
        <row r="36197">
          <cell r="A36197">
            <v>44763</v>
          </cell>
          <cell r="C36197">
            <v>17.100000000000001</v>
          </cell>
        </row>
        <row r="36198">
          <cell r="A36198">
            <v>44763</v>
          </cell>
          <cell r="C36198">
            <v>16.600000000000001</v>
          </cell>
        </row>
        <row r="36199">
          <cell r="A36199">
            <v>44763</v>
          </cell>
          <cell r="C36199">
            <v>16.2</v>
          </cell>
        </row>
        <row r="36200">
          <cell r="A36200">
            <v>44763</v>
          </cell>
          <cell r="C36200">
            <v>15.9</v>
          </cell>
        </row>
        <row r="36201">
          <cell r="A36201">
            <v>44763</v>
          </cell>
          <cell r="C36201">
            <v>15.2</v>
          </cell>
        </row>
        <row r="36202">
          <cell r="A36202">
            <v>44763</v>
          </cell>
          <cell r="C36202">
            <v>15.2</v>
          </cell>
        </row>
        <row r="36203">
          <cell r="A36203">
            <v>44763</v>
          </cell>
          <cell r="C36203">
            <v>15.8</v>
          </cell>
        </row>
        <row r="36204">
          <cell r="A36204">
            <v>44763</v>
          </cell>
          <cell r="C36204">
            <v>16.399999999999999</v>
          </cell>
        </row>
        <row r="36205">
          <cell r="A36205">
            <v>44763</v>
          </cell>
          <cell r="C36205">
            <v>17</v>
          </cell>
        </row>
        <row r="36206">
          <cell r="A36206">
            <v>44763</v>
          </cell>
          <cell r="C36206">
            <v>17.899999999999999</v>
          </cell>
        </row>
        <row r="36207">
          <cell r="A36207">
            <v>44763</v>
          </cell>
          <cell r="C36207">
            <v>19</v>
          </cell>
        </row>
        <row r="36208">
          <cell r="A36208">
            <v>44763</v>
          </cell>
          <cell r="C36208">
            <v>19.7</v>
          </cell>
        </row>
        <row r="36209">
          <cell r="A36209">
            <v>44763</v>
          </cell>
          <cell r="C36209">
            <v>20.5</v>
          </cell>
        </row>
        <row r="36210">
          <cell r="A36210">
            <v>44763</v>
          </cell>
          <cell r="C36210">
            <v>21</v>
          </cell>
        </row>
        <row r="36211">
          <cell r="A36211">
            <v>44763</v>
          </cell>
          <cell r="C36211">
            <v>21.5</v>
          </cell>
        </row>
        <row r="36212">
          <cell r="A36212">
            <v>44763</v>
          </cell>
          <cell r="C36212">
            <v>21.8</v>
          </cell>
        </row>
        <row r="36213">
          <cell r="A36213">
            <v>44763</v>
          </cell>
          <cell r="C36213">
            <v>21.8</v>
          </cell>
        </row>
        <row r="36214">
          <cell r="A36214">
            <v>44763</v>
          </cell>
          <cell r="C36214">
            <v>21.5</v>
          </cell>
        </row>
        <row r="36215">
          <cell r="A36215">
            <v>44763</v>
          </cell>
          <cell r="C36215">
            <v>20.9</v>
          </cell>
        </row>
        <row r="36216">
          <cell r="A36216">
            <v>44763</v>
          </cell>
          <cell r="C36216">
            <v>20.2</v>
          </cell>
        </row>
        <row r="36217">
          <cell r="A36217">
            <v>44763</v>
          </cell>
          <cell r="C36217">
            <v>19.2</v>
          </cell>
        </row>
        <row r="36218">
          <cell r="A36218">
            <v>44763</v>
          </cell>
          <cell r="C36218">
            <v>18.3</v>
          </cell>
        </row>
        <row r="36219">
          <cell r="A36219">
            <v>44763</v>
          </cell>
          <cell r="C36219">
            <v>18.3</v>
          </cell>
        </row>
        <row r="36220">
          <cell r="A36220">
            <v>44763</v>
          </cell>
          <cell r="C36220">
            <v>18</v>
          </cell>
        </row>
        <row r="36221">
          <cell r="A36221">
            <v>44764</v>
          </cell>
          <cell r="C36221">
            <v>17.600000000000001</v>
          </cell>
        </row>
        <row r="36222">
          <cell r="A36222">
            <v>44764</v>
          </cell>
          <cell r="C36222">
            <v>17.5</v>
          </cell>
        </row>
        <row r="36223">
          <cell r="A36223">
            <v>44764</v>
          </cell>
          <cell r="C36223">
            <v>17.100000000000001</v>
          </cell>
        </row>
        <row r="36224">
          <cell r="A36224">
            <v>44764</v>
          </cell>
          <cell r="C36224">
            <v>16.899999999999999</v>
          </cell>
        </row>
        <row r="36225">
          <cell r="A36225">
            <v>44764</v>
          </cell>
          <cell r="C36225">
            <v>16.5</v>
          </cell>
        </row>
        <row r="36226">
          <cell r="A36226">
            <v>44764</v>
          </cell>
          <cell r="C36226">
            <v>16.399999999999999</v>
          </cell>
        </row>
        <row r="36227">
          <cell r="A36227">
            <v>44764</v>
          </cell>
          <cell r="C36227">
            <v>16.600000000000001</v>
          </cell>
        </row>
        <row r="36228">
          <cell r="A36228">
            <v>44764</v>
          </cell>
          <cell r="C36228">
            <v>16.8</v>
          </cell>
        </row>
        <row r="36229">
          <cell r="A36229">
            <v>44764</v>
          </cell>
          <cell r="C36229">
            <v>17.3</v>
          </cell>
        </row>
        <row r="36230">
          <cell r="A36230">
            <v>44764</v>
          </cell>
          <cell r="C36230">
            <v>17.899999999999999</v>
          </cell>
        </row>
        <row r="36231">
          <cell r="A36231">
            <v>44764</v>
          </cell>
          <cell r="C36231">
            <v>18.5</v>
          </cell>
        </row>
        <row r="36232">
          <cell r="A36232">
            <v>44764</v>
          </cell>
          <cell r="C36232">
            <v>19.100000000000001</v>
          </cell>
        </row>
        <row r="36233">
          <cell r="A36233">
            <v>44764</v>
          </cell>
          <cell r="C36233">
            <v>19.8</v>
          </cell>
        </row>
        <row r="36234">
          <cell r="A36234">
            <v>44764</v>
          </cell>
          <cell r="C36234">
            <v>20.100000000000001</v>
          </cell>
        </row>
        <row r="36235">
          <cell r="A36235">
            <v>44764</v>
          </cell>
          <cell r="C36235">
            <v>20.2</v>
          </cell>
        </row>
        <row r="36236">
          <cell r="A36236">
            <v>44764</v>
          </cell>
          <cell r="C36236">
            <v>20.3</v>
          </cell>
        </row>
        <row r="36237">
          <cell r="A36237">
            <v>44764</v>
          </cell>
          <cell r="C36237">
            <v>19.8</v>
          </cell>
        </row>
        <row r="36238">
          <cell r="A36238">
            <v>44764</v>
          </cell>
          <cell r="C36238">
            <v>19.600000000000001</v>
          </cell>
        </row>
        <row r="36239">
          <cell r="A36239">
            <v>44764</v>
          </cell>
          <cell r="C36239">
            <v>19.100000000000001</v>
          </cell>
        </row>
        <row r="36240">
          <cell r="A36240">
            <v>44764</v>
          </cell>
          <cell r="C36240">
            <v>18.5</v>
          </cell>
        </row>
        <row r="36241">
          <cell r="A36241">
            <v>44764</v>
          </cell>
          <cell r="C36241">
            <v>17.600000000000001</v>
          </cell>
        </row>
        <row r="36242">
          <cell r="A36242">
            <v>44764</v>
          </cell>
          <cell r="C36242">
            <v>16.8</v>
          </cell>
        </row>
        <row r="36243">
          <cell r="A36243">
            <v>44764</v>
          </cell>
          <cell r="C36243">
            <v>16.399999999999999</v>
          </cell>
        </row>
        <row r="36244">
          <cell r="A36244">
            <v>44764</v>
          </cell>
          <cell r="C36244">
            <v>16</v>
          </cell>
        </row>
        <row r="36245">
          <cell r="A36245">
            <v>44765</v>
          </cell>
          <cell r="C36245">
            <v>15.5</v>
          </cell>
        </row>
        <row r="36246">
          <cell r="A36246">
            <v>44765</v>
          </cell>
          <cell r="C36246">
            <v>15.1</v>
          </cell>
        </row>
        <row r="36247">
          <cell r="A36247">
            <v>44765</v>
          </cell>
          <cell r="C36247">
            <v>14.8</v>
          </cell>
        </row>
        <row r="36248">
          <cell r="A36248">
            <v>44765</v>
          </cell>
          <cell r="C36248">
            <v>14.6</v>
          </cell>
        </row>
        <row r="36249">
          <cell r="A36249">
            <v>44765</v>
          </cell>
          <cell r="C36249">
            <v>14.5</v>
          </cell>
        </row>
        <row r="36250">
          <cell r="A36250">
            <v>44765</v>
          </cell>
          <cell r="C36250">
            <v>14.8</v>
          </cell>
        </row>
        <row r="36251">
          <cell r="A36251">
            <v>44765</v>
          </cell>
          <cell r="C36251">
            <v>15.4</v>
          </cell>
        </row>
        <row r="36252">
          <cell r="A36252">
            <v>44765</v>
          </cell>
          <cell r="C36252">
            <v>16.100000000000001</v>
          </cell>
        </row>
        <row r="36253">
          <cell r="A36253">
            <v>44765</v>
          </cell>
          <cell r="C36253">
            <v>16.8</v>
          </cell>
        </row>
        <row r="36254">
          <cell r="A36254">
            <v>44765</v>
          </cell>
          <cell r="C36254">
            <v>17.8</v>
          </cell>
        </row>
        <row r="36255">
          <cell r="A36255">
            <v>44765</v>
          </cell>
          <cell r="C36255">
            <v>19.2</v>
          </cell>
        </row>
        <row r="36256">
          <cell r="A36256">
            <v>44765</v>
          </cell>
          <cell r="C36256">
            <v>19.8</v>
          </cell>
        </row>
        <row r="36257">
          <cell r="A36257">
            <v>44765</v>
          </cell>
          <cell r="C36257">
            <v>20.399999999999999</v>
          </cell>
        </row>
        <row r="36258">
          <cell r="A36258">
            <v>44765</v>
          </cell>
          <cell r="C36258">
            <v>20.8</v>
          </cell>
        </row>
        <row r="36259">
          <cell r="A36259">
            <v>44765</v>
          </cell>
          <cell r="C36259">
            <v>21</v>
          </cell>
        </row>
        <row r="36260">
          <cell r="A36260">
            <v>44765</v>
          </cell>
          <cell r="C36260">
            <v>20.9</v>
          </cell>
        </row>
        <row r="36261">
          <cell r="A36261">
            <v>44765</v>
          </cell>
          <cell r="C36261">
            <v>20.2</v>
          </cell>
        </row>
        <row r="36262">
          <cell r="A36262">
            <v>44765</v>
          </cell>
          <cell r="C36262">
            <v>19.899999999999999</v>
          </cell>
        </row>
        <row r="36263">
          <cell r="A36263">
            <v>44765</v>
          </cell>
          <cell r="C36263">
            <v>19.3</v>
          </cell>
        </row>
        <row r="36264">
          <cell r="A36264">
            <v>44765</v>
          </cell>
          <cell r="C36264">
            <v>18.899999999999999</v>
          </cell>
        </row>
        <row r="36265">
          <cell r="A36265">
            <v>44765</v>
          </cell>
          <cell r="C36265">
            <v>18.399999999999999</v>
          </cell>
        </row>
        <row r="36266">
          <cell r="A36266">
            <v>44765</v>
          </cell>
          <cell r="C36266">
            <v>18.100000000000001</v>
          </cell>
        </row>
        <row r="36267">
          <cell r="A36267">
            <v>44765</v>
          </cell>
          <cell r="C36267">
            <v>18</v>
          </cell>
        </row>
        <row r="36268">
          <cell r="A36268">
            <v>44765</v>
          </cell>
          <cell r="C36268">
            <v>18</v>
          </cell>
        </row>
        <row r="36269">
          <cell r="A36269">
            <v>44766</v>
          </cell>
          <cell r="C36269">
            <v>18</v>
          </cell>
        </row>
        <row r="36270">
          <cell r="A36270">
            <v>44766</v>
          </cell>
          <cell r="C36270">
            <v>17.899999999999999</v>
          </cell>
        </row>
        <row r="36271">
          <cell r="A36271">
            <v>44766</v>
          </cell>
          <cell r="C36271">
            <v>17.899999999999999</v>
          </cell>
        </row>
        <row r="36272">
          <cell r="A36272">
            <v>44766</v>
          </cell>
          <cell r="C36272">
            <v>17.8</v>
          </cell>
        </row>
        <row r="36273">
          <cell r="A36273">
            <v>44766</v>
          </cell>
          <cell r="C36273">
            <v>17.899999999999999</v>
          </cell>
        </row>
        <row r="36274">
          <cell r="A36274">
            <v>44766</v>
          </cell>
          <cell r="C36274">
            <v>17.899999999999999</v>
          </cell>
        </row>
        <row r="36275">
          <cell r="A36275">
            <v>44766</v>
          </cell>
          <cell r="C36275">
            <v>18.3</v>
          </cell>
        </row>
        <row r="36276">
          <cell r="A36276">
            <v>44766</v>
          </cell>
          <cell r="C36276">
            <v>18.7</v>
          </cell>
        </row>
        <row r="36277">
          <cell r="A36277">
            <v>44766</v>
          </cell>
          <cell r="C36277">
            <v>19.2</v>
          </cell>
        </row>
        <row r="36278">
          <cell r="A36278">
            <v>44766</v>
          </cell>
          <cell r="C36278">
            <v>19.8</v>
          </cell>
        </row>
        <row r="36279">
          <cell r="A36279">
            <v>44766</v>
          </cell>
          <cell r="C36279">
            <v>20.7</v>
          </cell>
        </row>
        <row r="36280">
          <cell r="A36280">
            <v>44766</v>
          </cell>
          <cell r="C36280">
            <v>21.1</v>
          </cell>
        </row>
        <row r="36281">
          <cell r="A36281">
            <v>44766</v>
          </cell>
          <cell r="C36281">
            <v>21.6</v>
          </cell>
        </row>
        <row r="36282">
          <cell r="A36282">
            <v>44766</v>
          </cell>
          <cell r="C36282">
            <v>21.9</v>
          </cell>
        </row>
        <row r="36283">
          <cell r="A36283">
            <v>44766</v>
          </cell>
          <cell r="C36283">
            <v>22</v>
          </cell>
        </row>
        <row r="36284">
          <cell r="A36284">
            <v>44766</v>
          </cell>
          <cell r="C36284">
            <v>21.8</v>
          </cell>
        </row>
        <row r="36285">
          <cell r="A36285">
            <v>44766</v>
          </cell>
          <cell r="C36285">
            <v>21.5</v>
          </cell>
        </row>
        <row r="36286">
          <cell r="A36286">
            <v>44766</v>
          </cell>
          <cell r="C36286">
            <v>20.8</v>
          </cell>
        </row>
        <row r="36287">
          <cell r="A36287">
            <v>44766</v>
          </cell>
          <cell r="C36287">
            <v>20.100000000000001</v>
          </cell>
        </row>
        <row r="36288">
          <cell r="A36288">
            <v>44766</v>
          </cell>
          <cell r="C36288">
            <v>19.7</v>
          </cell>
        </row>
        <row r="36289">
          <cell r="A36289">
            <v>44766</v>
          </cell>
          <cell r="C36289">
            <v>19.100000000000001</v>
          </cell>
        </row>
        <row r="36290">
          <cell r="A36290">
            <v>44766</v>
          </cell>
          <cell r="C36290">
            <v>18.600000000000001</v>
          </cell>
        </row>
        <row r="36291">
          <cell r="A36291">
            <v>44766</v>
          </cell>
          <cell r="C36291">
            <v>18.2</v>
          </cell>
        </row>
        <row r="36292">
          <cell r="A36292">
            <v>44766</v>
          </cell>
          <cell r="C36292">
            <v>18.100000000000001</v>
          </cell>
        </row>
        <row r="36293">
          <cell r="A36293">
            <v>44767</v>
          </cell>
          <cell r="C36293">
            <v>17.8</v>
          </cell>
        </row>
        <row r="36294">
          <cell r="A36294">
            <v>44767</v>
          </cell>
          <cell r="C36294">
            <v>17.5</v>
          </cell>
        </row>
        <row r="36295">
          <cell r="A36295">
            <v>44767</v>
          </cell>
          <cell r="C36295">
            <v>17.100000000000001</v>
          </cell>
        </row>
        <row r="36296">
          <cell r="A36296">
            <v>44767</v>
          </cell>
          <cell r="C36296">
            <v>16.7</v>
          </cell>
        </row>
        <row r="36297">
          <cell r="A36297">
            <v>44767</v>
          </cell>
          <cell r="C36297">
            <v>16.3</v>
          </cell>
        </row>
        <row r="36298">
          <cell r="A36298">
            <v>44767</v>
          </cell>
          <cell r="C36298">
            <v>16.3</v>
          </cell>
        </row>
        <row r="36299">
          <cell r="A36299">
            <v>44767</v>
          </cell>
          <cell r="C36299">
            <v>16.600000000000001</v>
          </cell>
        </row>
        <row r="36300">
          <cell r="A36300">
            <v>44767</v>
          </cell>
          <cell r="C36300">
            <v>17.100000000000001</v>
          </cell>
        </row>
        <row r="36301">
          <cell r="A36301">
            <v>44767</v>
          </cell>
          <cell r="C36301">
            <v>17.899999999999999</v>
          </cell>
        </row>
        <row r="36302">
          <cell r="A36302">
            <v>44767</v>
          </cell>
          <cell r="C36302">
            <v>18.5</v>
          </cell>
        </row>
        <row r="36303">
          <cell r="A36303">
            <v>44767</v>
          </cell>
          <cell r="C36303">
            <v>19.2</v>
          </cell>
        </row>
        <row r="36304">
          <cell r="A36304">
            <v>44767</v>
          </cell>
          <cell r="C36304">
            <v>19.8</v>
          </cell>
        </row>
        <row r="36305">
          <cell r="A36305">
            <v>44767</v>
          </cell>
          <cell r="C36305">
            <v>20.3</v>
          </cell>
        </row>
        <row r="36306">
          <cell r="A36306">
            <v>44767</v>
          </cell>
          <cell r="C36306">
            <v>20.5</v>
          </cell>
        </row>
        <row r="36307">
          <cell r="A36307">
            <v>44767</v>
          </cell>
          <cell r="C36307">
            <v>20.6</v>
          </cell>
        </row>
        <row r="36308">
          <cell r="A36308">
            <v>44767</v>
          </cell>
          <cell r="C36308">
            <v>20.3</v>
          </cell>
        </row>
        <row r="36309">
          <cell r="A36309">
            <v>44767</v>
          </cell>
          <cell r="C36309">
            <v>19.8</v>
          </cell>
        </row>
        <row r="36310">
          <cell r="A36310">
            <v>44767</v>
          </cell>
          <cell r="C36310">
            <v>19.399999999999999</v>
          </cell>
        </row>
        <row r="36311">
          <cell r="A36311">
            <v>44767</v>
          </cell>
          <cell r="C36311">
            <v>18.8</v>
          </cell>
        </row>
        <row r="36312">
          <cell r="A36312">
            <v>44767</v>
          </cell>
          <cell r="C36312">
            <v>18.100000000000001</v>
          </cell>
        </row>
        <row r="36313">
          <cell r="A36313">
            <v>44767</v>
          </cell>
          <cell r="C36313">
            <v>17.2</v>
          </cell>
        </row>
        <row r="36314">
          <cell r="A36314">
            <v>44767</v>
          </cell>
          <cell r="C36314">
            <v>16.3</v>
          </cell>
        </row>
        <row r="36315">
          <cell r="A36315">
            <v>44767</v>
          </cell>
          <cell r="C36315">
            <v>16.100000000000001</v>
          </cell>
        </row>
        <row r="36316">
          <cell r="A36316">
            <v>44767</v>
          </cell>
          <cell r="C36316">
            <v>15.6</v>
          </cell>
        </row>
        <row r="36317">
          <cell r="A36317">
            <v>44768</v>
          </cell>
          <cell r="C36317">
            <v>15.1</v>
          </cell>
        </row>
        <row r="36318">
          <cell r="A36318">
            <v>44768</v>
          </cell>
          <cell r="C36318">
            <v>14.8</v>
          </cell>
        </row>
        <row r="36319">
          <cell r="A36319">
            <v>44768</v>
          </cell>
          <cell r="C36319">
            <v>14.6</v>
          </cell>
        </row>
        <row r="36320">
          <cell r="A36320">
            <v>44768</v>
          </cell>
          <cell r="C36320">
            <v>14.3</v>
          </cell>
        </row>
        <row r="36321">
          <cell r="A36321">
            <v>44768</v>
          </cell>
          <cell r="C36321">
            <v>13.5</v>
          </cell>
        </row>
        <row r="36322">
          <cell r="A36322">
            <v>44768</v>
          </cell>
          <cell r="C36322">
            <v>13.8</v>
          </cell>
        </row>
        <row r="36323">
          <cell r="A36323">
            <v>44768</v>
          </cell>
          <cell r="C36323">
            <v>14.4</v>
          </cell>
        </row>
        <row r="36324">
          <cell r="A36324">
            <v>44768</v>
          </cell>
          <cell r="C36324">
            <v>14.9</v>
          </cell>
        </row>
        <row r="36325">
          <cell r="A36325">
            <v>44768</v>
          </cell>
          <cell r="C36325">
            <v>15.5</v>
          </cell>
        </row>
        <row r="36326">
          <cell r="A36326">
            <v>44768</v>
          </cell>
          <cell r="C36326">
            <v>16.2</v>
          </cell>
        </row>
        <row r="36327">
          <cell r="A36327">
            <v>44768</v>
          </cell>
          <cell r="C36327">
            <v>16.899999999999999</v>
          </cell>
        </row>
        <row r="36328">
          <cell r="A36328">
            <v>44768</v>
          </cell>
          <cell r="C36328">
            <v>17.5</v>
          </cell>
        </row>
        <row r="36329">
          <cell r="A36329">
            <v>44768</v>
          </cell>
          <cell r="C36329">
            <v>18.2</v>
          </cell>
        </row>
        <row r="36330">
          <cell r="A36330">
            <v>44768</v>
          </cell>
          <cell r="C36330">
            <v>18.600000000000001</v>
          </cell>
        </row>
        <row r="36331">
          <cell r="A36331">
            <v>44768</v>
          </cell>
          <cell r="C36331">
            <v>19.100000000000001</v>
          </cell>
        </row>
        <row r="36332">
          <cell r="A36332">
            <v>44768</v>
          </cell>
          <cell r="C36332">
            <v>19.8</v>
          </cell>
        </row>
        <row r="36333">
          <cell r="A36333">
            <v>44768</v>
          </cell>
          <cell r="C36333">
            <v>20</v>
          </cell>
        </row>
        <row r="36334">
          <cell r="A36334">
            <v>44768</v>
          </cell>
          <cell r="C36334">
            <v>19.7</v>
          </cell>
        </row>
        <row r="36335">
          <cell r="A36335">
            <v>44768</v>
          </cell>
          <cell r="C36335">
            <v>19</v>
          </cell>
        </row>
        <row r="36336">
          <cell r="A36336">
            <v>44768</v>
          </cell>
          <cell r="C36336">
            <v>18.100000000000001</v>
          </cell>
        </row>
        <row r="36337">
          <cell r="A36337">
            <v>44768</v>
          </cell>
          <cell r="C36337">
            <v>17.100000000000001</v>
          </cell>
        </row>
        <row r="36338">
          <cell r="A36338">
            <v>44768</v>
          </cell>
          <cell r="C36338">
            <v>16.100000000000001</v>
          </cell>
        </row>
        <row r="36339">
          <cell r="A36339">
            <v>44768</v>
          </cell>
          <cell r="C36339">
            <v>15.4</v>
          </cell>
        </row>
        <row r="36340">
          <cell r="A36340">
            <v>44768</v>
          </cell>
          <cell r="C36340">
            <v>14.9</v>
          </cell>
        </row>
        <row r="36341">
          <cell r="A36341">
            <v>44769</v>
          </cell>
          <cell r="C36341">
            <v>14.3</v>
          </cell>
        </row>
        <row r="36342">
          <cell r="A36342">
            <v>44769</v>
          </cell>
          <cell r="C36342">
            <v>13.7</v>
          </cell>
        </row>
        <row r="36343">
          <cell r="A36343">
            <v>44769</v>
          </cell>
          <cell r="C36343">
            <v>13.2</v>
          </cell>
        </row>
        <row r="36344">
          <cell r="A36344">
            <v>44769</v>
          </cell>
          <cell r="C36344">
            <v>12.9</v>
          </cell>
        </row>
        <row r="36345">
          <cell r="A36345">
            <v>44769</v>
          </cell>
          <cell r="C36345">
            <v>12.4</v>
          </cell>
        </row>
        <row r="36346">
          <cell r="A36346">
            <v>44769</v>
          </cell>
          <cell r="C36346">
            <v>12.6</v>
          </cell>
        </row>
        <row r="36347">
          <cell r="A36347">
            <v>44769</v>
          </cell>
          <cell r="C36347">
            <v>13.3</v>
          </cell>
        </row>
        <row r="36348">
          <cell r="A36348">
            <v>44769</v>
          </cell>
          <cell r="C36348">
            <v>14.2</v>
          </cell>
        </row>
        <row r="36349">
          <cell r="A36349">
            <v>44769</v>
          </cell>
          <cell r="C36349">
            <v>15.4</v>
          </cell>
        </row>
        <row r="36350">
          <cell r="A36350">
            <v>44769</v>
          </cell>
          <cell r="C36350">
            <v>16.7</v>
          </cell>
        </row>
        <row r="36351">
          <cell r="A36351">
            <v>44769</v>
          </cell>
          <cell r="C36351">
            <v>18.5</v>
          </cell>
        </row>
        <row r="36352">
          <cell r="A36352">
            <v>44769</v>
          </cell>
          <cell r="C36352">
            <v>19.3</v>
          </cell>
        </row>
        <row r="36353">
          <cell r="A36353">
            <v>44769</v>
          </cell>
          <cell r="C36353">
            <v>20.100000000000001</v>
          </cell>
        </row>
        <row r="36354">
          <cell r="A36354">
            <v>44769</v>
          </cell>
          <cell r="C36354">
            <v>20.2</v>
          </cell>
        </row>
        <row r="36355">
          <cell r="A36355">
            <v>44769</v>
          </cell>
          <cell r="C36355">
            <v>20.2</v>
          </cell>
        </row>
        <row r="36356">
          <cell r="A36356">
            <v>44769</v>
          </cell>
          <cell r="C36356">
            <v>20.2</v>
          </cell>
        </row>
        <row r="36357">
          <cell r="A36357">
            <v>44769</v>
          </cell>
          <cell r="C36357">
            <v>19.8</v>
          </cell>
        </row>
        <row r="36358">
          <cell r="A36358">
            <v>44769</v>
          </cell>
          <cell r="C36358">
            <v>19.399999999999999</v>
          </cell>
        </row>
        <row r="36359">
          <cell r="A36359">
            <v>44769</v>
          </cell>
          <cell r="C36359">
            <v>18.7</v>
          </cell>
        </row>
        <row r="36360">
          <cell r="A36360">
            <v>44769</v>
          </cell>
          <cell r="C36360">
            <v>18.100000000000001</v>
          </cell>
        </row>
        <row r="36361">
          <cell r="A36361">
            <v>44769</v>
          </cell>
          <cell r="C36361">
            <v>17.2</v>
          </cell>
        </row>
        <row r="36362">
          <cell r="A36362">
            <v>44769</v>
          </cell>
          <cell r="C36362">
            <v>16.600000000000001</v>
          </cell>
        </row>
        <row r="36363">
          <cell r="A36363">
            <v>44769</v>
          </cell>
          <cell r="C36363">
            <v>16.3</v>
          </cell>
        </row>
        <row r="36364">
          <cell r="A36364">
            <v>44769</v>
          </cell>
          <cell r="C36364">
            <v>16</v>
          </cell>
        </row>
        <row r="36365">
          <cell r="A36365">
            <v>44770</v>
          </cell>
          <cell r="C36365">
            <v>15.6</v>
          </cell>
        </row>
        <row r="36366">
          <cell r="A36366">
            <v>44770</v>
          </cell>
          <cell r="C36366">
            <v>15.4</v>
          </cell>
        </row>
        <row r="36367">
          <cell r="A36367">
            <v>44770</v>
          </cell>
          <cell r="C36367">
            <v>15.2</v>
          </cell>
        </row>
        <row r="36368">
          <cell r="A36368">
            <v>44770</v>
          </cell>
          <cell r="C36368">
            <v>15.1</v>
          </cell>
        </row>
        <row r="36369">
          <cell r="A36369">
            <v>44770</v>
          </cell>
          <cell r="C36369">
            <v>14.6</v>
          </cell>
        </row>
        <row r="36370">
          <cell r="A36370">
            <v>44770</v>
          </cell>
          <cell r="C36370">
            <v>14.7</v>
          </cell>
        </row>
        <row r="36371">
          <cell r="A36371">
            <v>44770</v>
          </cell>
          <cell r="C36371">
            <v>15.1</v>
          </cell>
        </row>
        <row r="36372">
          <cell r="A36372">
            <v>44770</v>
          </cell>
          <cell r="C36372">
            <v>15.7</v>
          </cell>
        </row>
        <row r="36373">
          <cell r="A36373">
            <v>44770</v>
          </cell>
          <cell r="C36373">
            <v>16.5</v>
          </cell>
        </row>
        <row r="36374">
          <cell r="A36374">
            <v>44770</v>
          </cell>
          <cell r="C36374">
            <v>17.5</v>
          </cell>
        </row>
        <row r="36375">
          <cell r="A36375">
            <v>44770</v>
          </cell>
          <cell r="C36375">
            <v>18.2</v>
          </cell>
        </row>
        <row r="36376">
          <cell r="A36376">
            <v>44770</v>
          </cell>
          <cell r="C36376">
            <v>19.100000000000001</v>
          </cell>
        </row>
        <row r="36377">
          <cell r="A36377">
            <v>44770</v>
          </cell>
          <cell r="C36377">
            <v>20.3</v>
          </cell>
        </row>
        <row r="36378">
          <cell r="A36378">
            <v>44770</v>
          </cell>
          <cell r="C36378">
            <v>20.8</v>
          </cell>
        </row>
        <row r="36379">
          <cell r="A36379">
            <v>44770</v>
          </cell>
          <cell r="C36379">
            <v>21.3</v>
          </cell>
        </row>
        <row r="36380">
          <cell r="A36380">
            <v>44770</v>
          </cell>
          <cell r="C36380">
            <v>21.4</v>
          </cell>
        </row>
        <row r="36381">
          <cell r="A36381">
            <v>44770</v>
          </cell>
          <cell r="C36381">
            <v>21.6</v>
          </cell>
        </row>
        <row r="36382">
          <cell r="A36382">
            <v>44770</v>
          </cell>
          <cell r="C36382">
            <v>21.3</v>
          </cell>
        </row>
        <row r="36383">
          <cell r="A36383">
            <v>44770</v>
          </cell>
          <cell r="C36383">
            <v>20.7</v>
          </cell>
        </row>
        <row r="36384">
          <cell r="A36384">
            <v>44770</v>
          </cell>
          <cell r="C36384">
            <v>19.8</v>
          </cell>
        </row>
        <row r="36385">
          <cell r="A36385">
            <v>44770</v>
          </cell>
          <cell r="C36385">
            <v>18.7</v>
          </cell>
        </row>
        <row r="36386">
          <cell r="A36386">
            <v>44770</v>
          </cell>
          <cell r="C36386">
            <v>17.899999999999999</v>
          </cell>
        </row>
        <row r="36387">
          <cell r="A36387">
            <v>44770</v>
          </cell>
          <cell r="C36387">
            <v>17.2</v>
          </cell>
        </row>
        <row r="36388">
          <cell r="A36388">
            <v>44770</v>
          </cell>
          <cell r="C36388">
            <v>16.600000000000001</v>
          </cell>
        </row>
        <row r="36389">
          <cell r="A36389">
            <v>44771</v>
          </cell>
          <cell r="C36389">
            <v>15.9</v>
          </cell>
        </row>
        <row r="36390">
          <cell r="A36390">
            <v>44771</v>
          </cell>
          <cell r="C36390">
            <v>15.3</v>
          </cell>
        </row>
        <row r="36391">
          <cell r="A36391">
            <v>44771</v>
          </cell>
          <cell r="C36391">
            <v>14.8</v>
          </cell>
        </row>
        <row r="36392">
          <cell r="A36392">
            <v>44771</v>
          </cell>
          <cell r="C36392">
            <v>14.4</v>
          </cell>
        </row>
        <row r="36393">
          <cell r="A36393">
            <v>44771</v>
          </cell>
          <cell r="C36393">
            <v>14</v>
          </cell>
        </row>
        <row r="36394">
          <cell r="A36394">
            <v>44771</v>
          </cell>
          <cell r="C36394">
            <v>14.3</v>
          </cell>
        </row>
        <row r="36395">
          <cell r="A36395">
            <v>44771</v>
          </cell>
          <cell r="C36395">
            <v>15.1</v>
          </cell>
        </row>
        <row r="36396">
          <cell r="A36396">
            <v>44771</v>
          </cell>
          <cell r="C36396">
            <v>16.2</v>
          </cell>
        </row>
        <row r="36397">
          <cell r="A36397">
            <v>44771</v>
          </cell>
          <cell r="C36397">
            <v>17.8</v>
          </cell>
        </row>
        <row r="36398">
          <cell r="A36398">
            <v>44771</v>
          </cell>
          <cell r="C36398">
            <v>19.399999999999999</v>
          </cell>
        </row>
        <row r="36399">
          <cell r="A36399">
            <v>44771</v>
          </cell>
          <cell r="C36399">
            <v>21.2</v>
          </cell>
        </row>
        <row r="36400">
          <cell r="A36400">
            <v>44771</v>
          </cell>
          <cell r="C36400">
            <v>22.2</v>
          </cell>
        </row>
        <row r="36401">
          <cell r="A36401">
            <v>44771</v>
          </cell>
          <cell r="C36401">
            <v>22.9</v>
          </cell>
        </row>
        <row r="36402">
          <cell r="A36402">
            <v>44771</v>
          </cell>
          <cell r="C36402">
            <v>23.5</v>
          </cell>
        </row>
        <row r="36403">
          <cell r="A36403">
            <v>44771</v>
          </cell>
          <cell r="C36403">
            <v>23.9</v>
          </cell>
        </row>
        <row r="36404">
          <cell r="A36404">
            <v>44771</v>
          </cell>
          <cell r="C36404">
            <v>24</v>
          </cell>
        </row>
        <row r="36405">
          <cell r="A36405">
            <v>44771</v>
          </cell>
          <cell r="C36405">
            <v>23.9</v>
          </cell>
        </row>
        <row r="36406">
          <cell r="A36406">
            <v>44771</v>
          </cell>
          <cell r="C36406">
            <v>23.3</v>
          </cell>
        </row>
        <row r="36407">
          <cell r="A36407">
            <v>44771</v>
          </cell>
          <cell r="C36407">
            <v>22.3</v>
          </cell>
        </row>
        <row r="36408">
          <cell r="A36408">
            <v>44771</v>
          </cell>
          <cell r="C36408">
            <v>21.4</v>
          </cell>
        </row>
        <row r="36409">
          <cell r="A36409">
            <v>44771</v>
          </cell>
          <cell r="C36409">
            <v>20.3</v>
          </cell>
        </row>
        <row r="36410">
          <cell r="A36410">
            <v>44771</v>
          </cell>
          <cell r="C36410">
            <v>19.2</v>
          </cell>
        </row>
        <row r="36411">
          <cell r="A36411">
            <v>44771</v>
          </cell>
          <cell r="C36411">
            <v>18.5</v>
          </cell>
        </row>
        <row r="36412">
          <cell r="A36412">
            <v>44771</v>
          </cell>
          <cell r="C36412">
            <v>17.899999999999999</v>
          </cell>
        </row>
        <row r="36413">
          <cell r="A36413">
            <v>44772</v>
          </cell>
          <cell r="C36413">
            <v>17.5</v>
          </cell>
        </row>
        <row r="36414">
          <cell r="A36414">
            <v>44772</v>
          </cell>
          <cell r="C36414">
            <v>17.2</v>
          </cell>
        </row>
        <row r="36415">
          <cell r="A36415">
            <v>44772</v>
          </cell>
          <cell r="C36415">
            <v>16.899999999999999</v>
          </cell>
        </row>
        <row r="36416">
          <cell r="A36416">
            <v>44772</v>
          </cell>
          <cell r="C36416">
            <v>16.8</v>
          </cell>
        </row>
        <row r="36417">
          <cell r="A36417">
            <v>44772</v>
          </cell>
          <cell r="C36417">
            <v>16.8</v>
          </cell>
        </row>
        <row r="36418">
          <cell r="A36418">
            <v>44772</v>
          </cell>
          <cell r="C36418">
            <v>17.2</v>
          </cell>
        </row>
        <row r="36419">
          <cell r="A36419">
            <v>44772</v>
          </cell>
          <cell r="C36419">
            <v>17.3</v>
          </cell>
        </row>
        <row r="36420">
          <cell r="A36420">
            <v>44772</v>
          </cell>
          <cell r="C36420">
            <v>17.899999999999999</v>
          </cell>
        </row>
        <row r="36421">
          <cell r="A36421">
            <v>44772</v>
          </cell>
          <cell r="C36421">
            <v>18.3</v>
          </cell>
        </row>
        <row r="36422">
          <cell r="A36422">
            <v>44772</v>
          </cell>
          <cell r="C36422">
            <v>18.7</v>
          </cell>
        </row>
        <row r="36423">
          <cell r="A36423">
            <v>44772</v>
          </cell>
          <cell r="C36423">
            <v>19.399999999999999</v>
          </cell>
        </row>
        <row r="36424">
          <cell r="A36424">
            <v>44772</v>
          </cell>
          <cell r="C36424">
            <v>19.8</v>
          </cell>
        </row>
        <row r="36425">
          <cell r="A36425">
            <v>44772</v>
          </cell>
          <cell r="C36425">
            <v>20.399999999999999</v>
          </cell>
        </row>
        <row r="36426">
          <cell r="A36426">
            <v>44772</v>
          </cell>
          <cell r="C36426">
            <v>20.7</v>
          </cell>
        </row>
        <row r="36427">
          <cell r="A36427">
            <v>44772</v>
          </cell>
          <cell r="C36427">
            <v>20.8</v>
          </cell>
        </row>
        <row r="36428">
          <cell r="A36428">
            <v>44772</v>
          </cell>
          <cell r="C36428">
            <v>20.399999999999999</v>
          </cell>
        </row>
        <row r="36429">
          <cell r="A36429">
            <v>44772</v>
          </cell>
          <cell r="C36429">
            <v>19.899999999999999</v>
          </cell>
        </row>
        <row r="36430">
          <cell r="A36430">
            <v>44772</v>
          </cell>
          <cell r="C36430">
            <v>19.5</v>
          </cell>
        </row>
        <row r="36431">
          <cell r="A36431">
            <v>44772</v>
          </cell>
          <cell r="C36431">
            <v>18.899999999999999</v>
          </cell>
        </row>
        <row r="36432">
          <cell r="A36432">
            <v>44772</v>
          </cell>
          <cell r="C36432">
            <v>18.5</v>
          </cell>
        </row>
        <row r="36433">
          <cell r="A36433">
            <v>44772</v>
          </cell>
          <cell r="C36433">
            <v>18.2</v>
          </cell>
        </row>
        <row r="36434">
          <cell r="A36434">
            <v>44772</v>
          </cell>
          <cell r="C36434">
            <v>18</v>
          </cell>
        </row>
        <row r="36435">
          <cell r="A36435">
            <v>44772</v>
          </cell>
          <cell r="C36435">
            <v>18.3</v>
          </cell>
        </row>
        <row r="36436">
          <cell r="A36436">
            <v>44772</v>
          </cell>
          <cell r="C36436">
            <v>18.5</v>
          </cell>
        </row>
        <row r="36437">
          <cell r="A36437">
            <v>44773</v>
          </cell>
          <cell r="C36437">
            <v>18.600000000000001</v>
          </cell>
        </row>
        <row r="36438">
          <cell r="A36438">
            <v>44773</v>
          </cell>
          <cell r="C36438">
            <v>18.399999999999999</v>
          </cell>
        </row>
        <row r="36439">
          <cell r="A36439">
            <v>44773</v>
          </cell>
          <cell r="C36439">
            <v>18.399999999999999</v>
          </cell>
        </row>
        <row r="36440">
          <cell r="A36440">
            <v>44773</v>
          </cell>
          <cell r="C36440">
            <v>18.399999999999999</v>
          </cell>
        </row>
        <row r="36441">
          <cell r="A36441">
            <v>44773</v>
          </cell>
          <cell r="C36441">
            <v>18.399999999999999</v>
          </cell>
        </row>
        <row r="36442">
          <cell r="A36442">
            <v>44773</v>
          </cell>
          <cell r="C36442">
            <v>18.399999999999999</v>
          </cell>
        </row>
        <row r="36443">
          <cell r="A36443">
            <v>44773</v>
          </cell>
          <cell r="C36443">
            <v>18.600000000000001</v>
          </cell>
        </row>
        <row r="36444">
          <cell r="A36444">
            <v>44773</v>
          </cell>
          <cell r="C36444">
            <v>18.899999999999999</v>
          </cell>
        </row>
        <row r="36445">
          <cell r="A36445">
            <v>44773</v>
          </cell>
          <cell r="C36445">
            <v>19.2</v>
          </cell>
        </row>
        <row r="36446">
          <cell r="A36446">
            <v>44773</v>
          </cell>
          <cell r="C36446">
            <v>19.3</v>
          </cell>
        </row>
        <row r="36447">
          <cell r="A36447">
            <v>44773</v>
          </cell>
          <cell r="C36447">
            <v>20</v>
          </cell>
        </row>
        <row r="36448">
          <cell r="A36448">
            <v>44773</v>
          </cell>
          <cell r="C36448">
            <v>20.3</v>
          </cell>
        </row>
        <row r="36449">
          <cell r="A36449">
            <v>44773</v>
          </cell>
          <cell r="C36449">
            <v>20.7</v>
          </cell>
        </row>
        <row r="36450">
          <cell r="A36450">
            <v>44773</v>
          </cell>
          <cell r="C36450">
            <v>21.1</v>
          </cell>
        </row>
        <row r="36451">
          <cell r="A36451">
            <v>44773</v>
          </cell>
          <cell r="C36451">
            <v>21.4</v>
          </cell>
        </row>
        <row r="36452">
          <cell r="A36452">
            <v>44773</v>
          </cell>
          <cell r="C36452">
            <v>21.8</v>
          </cell>
        </row>
        <row r="36453">
          <cell r="A36453">
            <v>44773</v>
          </cell>
          <cell r="C36453">
            <v>21.9</v>
          </cell>
        </row>
        <row r="36454">
          <cell r="A36454">
            <v>44773</v>
          </cell>
          <cell r="C36454">
            <v>21.3</v>
          </cell>
        </row>
        <row r="36455">
          <cell r="A36455">
            <v>44773</v>
          </cell>
          <cell r="C36455">
            <v>20.7</v>
          </cell>
        </row>
        <row r="36456">
          <cell r="A36456">
            <v>44773</v>
          </cell>
          <cell r="C36456">
            <v>20</v>
          </cell>
        </row>
        <row r="36457">
          <cell r="A36457">
            <v>44773</v>
          </cell>
          <cell r="C36457">
            <v>19</v>
          </cell>
        </row>
        <row r="36458">
          <cell r="A36458">
            <v>44773</v>
          </cell>
          <cell r="C36458">
            <v>18</v>
          </cell>
        </row>
        <row r="36459">
          <cell r="A36459">
            <v>44773</v>
          </cell>
          <cell r="C36459">
            <v>17.8</v>
          </cell>
        </row>
        <row r="36460">
          <cell r="A36460">
            <v>44773</v>
          </cell>
          <cell r="C36460">
            <v>17.399999999999999</v>
          </cell>
        </row>
        <row r="36461">
          <cell r="A36461">
            <v>44774</v>
          </cell>
          <cell r="C36461">
            <v>16.7</v>
          </cell>
        </row>
        <row r="36462">
          <cell r="A36462">
            <v>44774</v>
          </cell>
          <cell r="C36462">
            <v>16.399999999999999</v>
          </cell>
        </row>
        <row r="36463">
          <cell r="A36463">
            <v>44774</v>
          </cell>
          <cell r="C36463">
            <v>15.9</v>
          </cell>
        </row>
        <row r="36464">
          <cell r="A36464">
            <v>44774</v>
          </cell>
          <cell r="C36464">
            <v>15.6</v>
          </cell>
        </row>
        <row r="36465">
          <cell r="A36465">
            <v>44774</v>
          </cell>
          <cell r="C36465">
            <v>14.9</v>
          </cell>
        </row>
        <row r="36466">
          <cell r="A36466">
            <v>44774</v>
          </cell>
          <cell r="C36466">
            <v>14.8</v>
          </cell>
        </row>
        <row r="36467">
          <cell r="A36467">
            <v>44774</v>
          </cell>
          <cell r="C36467">
            <v>15.3</v>
          </cell>
        </row>
        <row r="36468">
          <cell r="A36468">
            <v>44774</v>
          </cell>
          <cell r="C36468">
            <v>16.100000000000001</v>
          </cell>
        </row>
        <row r="36469">
          <cell r="A36469">
            <v>44774</v>
          </cell>
          <cell r="C36469">
            <v>17.2</v>
          </cell>
        </row>
        <row r="36470">
          <cell r="A36470">
            <v>44774</v>
          </cell>
          <cell r="C36470">
            <v>18.2</v>
          </cell>
        </row>
        <row r="36471">
          <cell r="A36471">
            <v>44774</v>
          </cell>
          <cell r="C36471">
            <v>19.5</v>
          </cell>
        </row>
        <row r="36472">
          <cell r="A36472">
            <v>44774</v>
          </cell>
          <cell r="C36472">
            <v>20.6</v>
          </cell>
        </row>
        <row r="36473">
          <cell r="A36473">
            <v>44774</v>
          </cell>
          <cell r="C36473">
            <v>21.3</v>
          </cell>
        </row>
        <row r="36474">
          <cell r="A36474">
            <v>44774</v>
          </cell>
          <cell r="C36474">
            <v>21.6</v>
          </cell>
        </row>
        <row r="36475">
          <cell r="A36475">
            <v>44774</v>
          </cell>
          <cell r="C36475">
            <v>22.1</v>
          </cell>
        </row>
        <row r="36476">
          <cell r="A36476">
            <v>44774</v>
          </cell>
          <cell r="C36476">
            <v>21.8</v>
          </cell>
        </row>
        <row r="36477">
          <cell r="A36477">
            <v>44774</v>
          </cell>
          <cell r="C36477">
            <v>22</v>
          </cell>
        </row>
        <row r="36478">
          <cell r="A36478">
            <v>44774</v>
          </cell>
          <cell r="C36478">
            <v>21.5</v>
          </cell>
        </row>
        <row r="36479">
          <cell r="A36479">
            <v>44774</v>
          </cell>
          <cell r="C36479">
            <v>20.5</v>
          </cell>
        </row>
        <row r="36480">
          <cell r="A36480">
            <v>44774</v>
          </cell>
          <cell r="C36480">
            <v>19.899999999999999</v>
          </cell>
        </row>
        <row r="36481">
          <cell r="A36481">
            <v>44774</v>
          </cell>
          <cell r="C36481">
            <v>19.399999999999999</v>
          </cell>
        </row>
        <row r="36482">
          <cell r="A36482">
            <v>44774</v>
          </cell>
          <cell r="C36482">
            <v>18.899999999999999</v>
          </cell>
        </row>
        <row r="36483">
          <cell r="A36483">
            <v>44774</v>
          </cell>
          <cell r="C36483">
            <v>19</v>
          </cell>
        </row>
        <row r="36484">
          <cell r="A36484">
            <v>44774</v>
          </cell>
          <cell r="C36484">
            <v>19</v>
          </cell>
        </row>
        <row r="36485">
          <cell r="A36485">
            <v>44775</v>
          </cell>
          <cell r="C36485">
            <v>19</v>
          </cell>
        </row>
        <row r="36486">
          <cell r="A36486">
            <v>44775</v>
          </cell>
          <cell r="C36486">
            <v>18.899999999999999</v>
          </cell>
        </row>
        <row r="36487">
          <cell r="A36487">
            <v>44775</v>
          </cell>
          <cell r="C36487">
            <v>18.8</v>
          </cell>
        </row>
        <row r="36488">
          <cell r="A36488">
            <v>44775</v>
          </cell>
          <cell r="C36488">
            <v>18.7</v>
          </cell>
        </row>
        <row r="36489">
          <cell r="A36489">
            <v>44775</v>
          </cell>
          <cell r="C36489">
            <v>18.7</v>
          </cell>
        </row>
        <row r="36490">
          <cell r="A36490">
            <v>44775</v>
          </cell>
          <cell r="C36490">
            <v>18.7</v>
          </cell>
        </row>
        <row r="36491">
          <cell r="A36491">
            <v>44775</v>
          </cell>
          <cell r="C36491">
            <v>18.7</v>
          </cell>
        </row>
        <row r="36492">
          <cell r="A36492">
            <v>44775</v>
          </cell>
          <cell r="C36492">
            <v>19.100000000000001</v>
          </cell>
        </row>
        <row r="36493">
          <cell r="A36493">
            <v>44775</v>
          </cell>
          <cell r="C36493">
            <v>19.399999999999999</v>
          </cell>
        </row>
        <row r="36494">
          <cell r="A36494">
            <v>44775</v>
          </cell>
          <cell r="C36494">
            <v>19.600000000000001</v>
          </cell>
        </row>
        <row r="36495">
          <cell r="A36495">
            <v>44775</v>
          </cell>
          <cell r="C36495">
            <v>20.3</v>
          </cell>
        </row>
        <row r="36496">
          <cell r="A36496">
            <v>44775</v>
          </cell>
          <cell r="C36496">
            <v>20.8</v>
          </cell>
        </row>
        <row r="36497">
          <cell r="A36497">
            <v>44775</v>
          </cell>
          <cell r="C36497">
            <v>21.4</v>
          </cell>
        </row>
        <row r="36498">
          <cell r="A36498">
            <v>44775</v>
          </cell>
          <cell r="C36498">
            <v>21.7</v>
          </cell>
        </row>
        <row r="36499">
          <cell r="A36499">
            <v>44775</v>
          </cell>
          <cell r="C36499">
            <v>22</v>
          </cell>
        </row>
        <row r="36500">
          <cell r="A36500">
            <v>44775</v>
          </cell>
          <cell r="C36500">
            <v>21.8</v>
          </cell>
        </row>
        <row r="36501">
          <cell r="A36501">
            <v>44775</v>
          </cell>
          <cell r="C36501">
            <v>21.5</v>
          </cell>
        </row>
        <row r="36502">
          <cell r="A36502">
            <v>44775</v>
          </cell>
          <cell r="C36502">
            <v>21</v>
          </cell>
        </row>
        <row r="36503">
          <cell r="A36503">
            <v>44775</v>
          </cell>
          <cell r="C36503">
            <v>20.5</v>
          </cell>
        </row>
        <row r="36504">
          <cell r="A36504">
            <v>44775</v>
          </cell>
          <cell r="C36504">
            <v>19.899999999999999</v>
          </cell>
        </row>
        <row r="36505">
          <cell r="A36505">
            <v>44775</v>
          </cell>
          <cell r="C36505">
            <v>19.600000000000001</v>
          </cell>
        </row>
        <row r="36506">
          <cell r="A36506">
            <v>44775</v>
          </cell>
          <cell r="C36506">
            <v>19.3</v>
          </cell>
        </row>
        <row r="36507">
          <cell r="A36507">
            <v>44775</v>
          </cell>
          <cell r="C36507">
            <v>19.2</v>
          </cell>
        </row>
        <row r="36508">
          <cell r="A36508">
            <v>44775</v>
          </cell>
          <cell r="C36508">
            <v>19.2</v>
          </cell>
        </row>
        <row r="36509">
          <cell r="A36509">
            <v>44776</v>
          </cell>
          <cell r="C36509">
            <v>19.2</v>
          </cell>
        </row>
        <row r="36510">
          <cell r="A36510">
            <v>44776</v>
          </cell>
          <cell r="C36510">
            <v>19.100000000000001</v>
          </cell>
        </row>
        <row r="36511">
          <cell r="A36511">
            <v>44776</v>
          </cell>
          <cell r="C36511">
            <v>19</v>
          </cell>
        </row>
        <row r="36512">
          <cell r="A36512">
            <v>44776</v>
          </cell>
          <cell r="C36512">
            <v>18.899999999999999</v>
          </cell>
        </row>
        <row r="36513">
          <cell r="A36513">
            <v>44776</v>
          </cell>
          <cell r="C36513">
            <v>18.8</v>
          </cell>
        </row>
        <row r="36514">
          <cell r="A36514">
            <v>44776</v>
          </cell>
          <cell r="C36514">
            <v>18.8</v>
          </cell>
        </row>
        <row r="36515">
          <cell r="A36515">
            <v>44776</v>
          </cell>
          <cell r="C36515">
            <v>19</v>
          </cell>
        </row>
        <row r="36516">
          <cell r="A36516">
            <v>44776</v>
          </cell>
          <cell r="C36516">
            <v>19.3</v>
          </cell>
        </row>
        <row r="36517">
          <cell r="A36517">
            <v>44776</v>
          </cell>
          <cell r="C36517">
            <v>19.7</v>
          </cell>
        </row>
        <row r="36518">
          <cell r="A36518">
            <v>44776</v>
          </cell>
          <cell r="C36518">
            <v>20</v>
          </cell>
        </row>
        <row r="36519">
          <cell r="A36519">
            <v>44776</v>
          </cell>
          <cell r="C36519">
            <v>20.9</v>
          </cell>
        </row>
        <row r="36520">
          <cell r="A36520">
            <v>44776</v>
          </cell>
          <cell r="C36520">
            <v>21.3</v>
          </cell>
        </row>
        <row r="36521">
          <cell r="A36521">
            <v>44776</v>
          </cell>
          <cell r="C36521">
            <v>21.6</v>
          </cell>
        </row>
        <row r="36522">
          <cell r="A36522">
            <v>44776</v>
          </cell>
          <cell r="C36522">
            <v>21.9</v>
          </cell>
        </row>
        <row r="36523">
          <cell r="A36523">
            <v>44776</v>
          </cell>
          <cell r="C36523">
            <v>22.2</v>
          </cell>
        </row>
        <row r="36524">
          <cell r="A36524">
            <v>44776</v>
          </cell>
          <cell r="C36524">
            <v>22</v>
          </cell>
        </row>
        <row r="36525">
          <cell r="A36525">
            <v>44776</v>
          </cell>
          <cell r="C36525">
            <v>21.3</v>
          </cell>
        </row>
        <row r="36526">
          <cell r="A36526">
            <v>44776</v>
          </cell>
          <cell r="C36526">
            <v>20.6</v>
          </cell>
        </row>
        <row r="36527">
          <cell r="A36527">
            <v>44776</v>
          </cell>
          <cell r="C36527">
            <v>19.7</v>
          </cell>
        </row>
        <row r="36528">
          <cell r="A36528">
            <v>44776</v>
          </cell>
          <cell r="C36528">
            <v>18.899999999999999</v>
          </cell>
        </row>
        <row r="36529">
          <cell r="A36529">
            <v>44776</v>
          </cell>
          <cell r="C36529">
            <v>17.899999999999999</v>
          </cell>
        </row>
        <row r="36530">
          <cell r="A36530">
            <v>44776</v>
          </cell>
          <cell r="C36530">
            <v>16.899999999999999</v>
          </cell>
        </row>
        <row r="36531">
          <cell r="A36531">
            <v>44776</v>
          </cell>
          <cell r="C36531">
            <v>16.399999999999999</v>
          </cell>
        </row>
        <row r="36532">
          <cell r="A36532">
            <v>44776</v>
          </cell>
          <cell r="C36532">
            <v>16.3</v>
          </cell>
        </row>
        <row r="36533">
          <cell r="A36533">
            <v>44777</v>
          </cell>
          <cell r="C36533">
            <v>15.9</v>
          </cell>
        </row>
        <row r="36534">
          <cell r="A36534">
            <v>44777</v>
          </cell>
          <cell r="C36534">
            <v>15.7</v>
          </cell>
        </row>
        <row r="36535">
          <cell r="A36535">
            <v>44777</v>
          </cell>
          <cell r="C36535">
            <v>15.3</v>
          </cell>
        </row>
        <row r="36536">
          <cell r="A36536">
            <v>44777</v>
          </cell>
          <cell r="C36536">
            <v>15.3</v>
          </cell>
        </row>
        <row r="36537">
          <cell r="A36537">
            <v>44777</v>
          </cell>
          <cell r="C36537">
            <v>15.1</v>
          </cell>
        </row>
        <row r="36538">
          <cell r="A36538">
            <v>44777</v>
          </cell>
          <cell r="C36538">
            <v>15.2</v>
          </cell>
        </row>
        <row r="36539">
          <cell r="A36539">
            <v>44777</v>
          </cell>
          <cell r="C36539">
            <v>15.7</v>
          </cell>
        </row>
        <row r="36540">
          <cell r="A36540">
            <v>44777</v>
          </cell>
          <cell r="C36540">
            <v>16.399999999999999</v>
          </cell>
        </row>
        <row r="36541">
          <cell r="A36541">
            <v>44777</v>
          </cell>
          <cell r="C36541">
            <v>17.3</v>
          </cell>
        </row>
        <row r="36542">
          <cell r="A36542">
            <v>44777</v>
          </cell>
          <cell r="C36542">
            <v>18.2</v>
          </cell>
        </row>
        <row r="36543">
          <cell r="A36543">
            <v>44777</v>
          </cell>
          <cell r="C36543">
            <v>19.399999999999999</v>
          </cell>
        </row>
        <row r="36544">
          <cell r="A36544">
            <v>44777</v>
          </cell>
          <cell r="C36544">
            <v>20</v>
          </cell>
        </row>
        <row r="36545">
          <cell r="A36545">
            <v>44777</v>
          </cell>
          <cell r="C36545">
            <v>20.5</v>
          </cell>
        </row>
        <row r="36546">
          <cell r="A36546">
            <v>44777</v>
          </cell>
          <cell r="C36546">
            <v>20.399999999999999</v>
          </cell>
        </row>
        <row r="36547">
          <cell r="A36547">
            <v>44777</v>
          </cell>
          <cell r="C36547">
            <v>20.8</v>
          </cell>
        </row>
        <row r="36548">
          <cell r="A36548">
            <v>44777</v>
          </cell>
          <cell r="C36548">
            <v>20.6</v>
          </cell>
        </row>
        <row r="36549">
          <cell r="A36549">
            <v>44777</v>
          </cell>
          <cell r="C36549">
            <v>20.2</v>
          </cell>
        </row>
        <row r="36550">
          <cell r="A36550">
            <v>44777</v>
          </cell>
          <cell r="C36550">
            <v>19.8</v>
          </cell>
        </row>
        <row r="36551">
          <cell r="A36551">
            <v>44777</v>
          </cell>
          <cell r="C36551">
            <v>18.899999999999999</v>
          </cell>
        </row>
        <row r="36552">
          <cell r="A36552">
            <v>44777</v>
          </cell>
          <cell r="C36552">
            <v>18.2</v>
          </cell>
        </row>
        <row r="36553">
          <cell r="A36553">
            <v>44777</v>
          </cell>
          <cell r="C36553">
            <v>16.899999999999999</v>
          </cell>
        </row>
        <row r="36554">
          <cell r="A36554">
            <v>44777</v>
          </cell>
          <cell r="C36554">
            <v>16</v>
          </cell>
        </row>
        <row r="36555">
          <cell r="A36555">
            <v>44777</v>
          </cell>
          <cell r="C36555">
            <v>15.5</v>
          </cell>
        </row>
        <row r="36556">
          <cell r="A36556">
            <v>44777</v>
          </cell>
          <cell r="C36556">
            <v>15.1</v>
          </cell>
        </row>
        <row r="36557">
          <cell r="A36557">
            <v>44778</v>
          </cell>
          <cell r="C36557">
            <v>14.4</v>
          </cell>
        </row>
        <row r="36558">
          <cell r="A36558">
            <v>44778</v>
          </cell>
          <cell r="C36558">
            <v>14</v>
          </cell>
        </row>
        <row r="36559">
          <cell r="A36559">
            <v>44778</v>
          </cell>
          <cell r="C36559">
            <v>13.5</v>
          </cell>
        </row>
        <row r="36560">
          <cell r="A36560">
            <v>44778</v>
          </cell>
          <cell r="C36560">
            <v>13.1</v>
          </cell>
        </row>
        <row r="36561">
          <cell r="A36561">
            <v>44778</v>
          </cell>
          <cell r="C36561">
            <v>12.3</v>
          </cell>
        </row>
        <row r="36562">
          <cell r="A36562">
            <v>44778</v>
          </cell>
          <cell r="C36562">
            <v>12.3</v>
          </cell>
        </row>
        <row r="36563">
          <cell r="A36563">
            <v>44778</v>
          </cell>
          <cell r="C36563">
            <v>13.2</v>
          </cell>
        </row>
        <row r="36564">
          <cell r="A36564">
            <v>44778</v>
          </cell>
          <cell r="C36564">
            <v>14.1</v>
          </cell>
        </row>
        <row r="36565">
          <cell r="A36565">
            <v>44778</v>
          </cell>
          <cell r="C36565">
            <v>15.3</v>
          </cell>
        </row>
        <row r="36566">
          <cell r="A36566">
            <v>44778</v>
          </cell>
          <cell r="C36566">
            <v>16.399999999999999</v>
          </cell>
        </row>
        <row r="36567">
          <cell r="A36567">
            <v>44778</v>
          </cell>
          <cell r="C36567">
            <v>17.7</v>
          </cell>
        </row>
        <row r="36568">
          <cell r="A36568">
            <v>44778</v>
          </cell>
          <cell r="C36568">
            <v>18.3</v>
          </cell>
        </row>
        <row r="36569">
          <cell r="A36569">
            <v>44778</v>
          </cell>
          <cell r="C36569">
            <v>18.899999999999999</v>
          </cell>
        </row>
        <row r="36570">
          <cell r="A36570">
            <v>44778</v>
          </cell>
          <cell r="C36570">
            <v>19.3</v>
          </cell>
        </row>
        <row r="36571">
          <cell r="A36571">
            <v>44778</v>
          </cell>
          <cell r="C36571">
            <v>19.8</v>
          </cell>
        </row>
        <row r="36572">
          <cell r="A36572">
            <v>44778</v>
          </cell>
          <cell r="C36572">
            <v>19.899999999999999</v>
          </cell>
        </row>
        <row r="36573">
          <cell r="A36573">
            <v>44778</v>
          </cell>
          <cell r="C36573">
            <v>19.399999999999999</v>
          </cell>
        </row>
        <row r="36574">
          <cell r="A36574">
            <v>44778</v>
          </cell>
          <cell r="C36574">
            <v>19.100000000000001</v>
          </cell>
        </row>
        <row r="36575">
          <cell r="A36575">
            <v>44778</v>
          </cell>
          <cell r="C36575">
            <v>18.3</v>
          </cell>
        </row>
        <row r="36576">
          <cell r="A36576">
            <v>44778</v>
          </cell>
          <cell r="C36576">
            <v>17.5</v>
          </cell>
        </row>
        <row r="36577">
          <cell r="A36577">
            <v>44778</v>
          </cell>
          <cell r="C36577">
            <v>16.100000000000001</v>
          </cell>
        </row>
        <row r="36578">
          <cell r="A36578">
            <v>44778</v>
          </cell>
          <cell r="C36578">
            <v>15.2</v>
          </cell>
        </row>
        <row r="36579">
          <cell r="A36579">
            <v>44778</v>
          </cell>
          <cell r="C36579">
            <v>14.7</v>
          </cell>
        </row>
        <row r="36580">
          <cell r="A36580">
            <v>44778</v>
          </cell>
          <cell r="C36580">
            <v>14.2</v>
          </cell>
        </row>
        <row r="36581">
          <cell r="A36581">
            <v>44779</v>
          </cell>
          <cell r="C36581">
            <v>13.6</v>
          </cell>
        </row>
        <row r="36582">
          <cell r="A36582">
            <v>44779</v>
          </cell>
          <cell r="C36582">
            <v>13</v>
          </cell>
        </row>
        <row r="36583">
          <cell r="A36583">
            <v>44779</v>
          </cell>
          <cell r="C36583">
            <v>12.4</v>
          </cell>
        </row>
        <row r="36584">
          <cell r="A36584">
            <v>44779</v>
          </cell>
          <cell r="C36584">
            <v>12</v>
          </cell>
        </row>
        <row r="36585">
          <cell r="A36585">
            <v>44779</v>
          </cell>
          <cell r="C36585">
            <v>11.3</v>
          </cell>
        </row>
        <row r="36586">
          <cell r="A36586">
            <v>44779</v>
          </cell>
          <cell r="C36586">
            <v>11.5</v>
          </cell>
        </row>
        <row r="36587">
          <cell r="A36587">
            <v>44779</v>
          </cell>
          <cell r="C36587">
            <v>12.5</v>
          </cell>
        </row>
        <row r="36588">
          <cell r="A36588">
            <v>44779</v>
          </cell>
          <cell r="C36588">
            <v>13.7</v>
          </cell>
        </row>
        <row r="36589">
          <cell r="A36589">
            <v>44779</v>
          </cell>
          <cell r="C36589">
            <v>15.3</v>
          </cell>
        </row>
        <row r="36590">
          <cell r="A36590">
            <v>44779</v>
          </cell>
          <cell r="C36590">
            <v>16.8</v>
          </cell>
        </row>
        <row r="36591">
          <cell r="A36591">
            <v>44779</v>
          </cell>
          <cell r="C36591">
            <v>18.100000000000001</v>
          </cell>
        </row>
        <row r="36592">
          <cell r="A36592">
            <v>44779</v>
          </cell>
          <cell r="C36592">
            <v>19.3</v>
          </cell>
        </row>
        <row r="36593">
          <cell r="A36593">
            <v>44779</v>
          </cell>
          <cell r="C36593">
            <v>20.100000000000001</v>
          </cell>
        </row>
        <row r="36594">
          <cell r="A36594">
            <v>44779</v>
          </cell>
          <cell r="C36594">
            <v>20.399999999999999</v>
          </cell>
        </row>
        <row r="36595">
          <cell r="A36595">
            <v>44779</v>
          </cell>
          <cell r="C36595">
            <v>21</v>
          </cell>
        </row>
        <row r="36596">
          <cell r="A36596">
            <v>44779</v>
          </cell>
          <cell r="C36596">
            <v>21.3</v>
          </cell>
        </row>
        <row r="36597">
          <cell r="A36597">
            <v>44779</v>
          </cell>
          <cell r="C36597">
            <v>21.5</v>
          </cell>
        </row>
        <row r="36598">
          <cell r="A36598">
            <v>44779</v>
          </cell>
          <cell r="C36598">
            <v>20.9</v>
          </cell>
        </row>
        <row r="36599">
          <cell r="A36599">
            <v>44779</v>
          </cell>
          <cell r="C36599">
            <v>20.2</v>
          </cell>
        </row>
        <row r="36600">
          <cell r="A36600">
            <v>44779</v>
          </cell>
          <cell r="C36600">
            <v>19.3</v>
          </cell>
        </row>
        <row r="36601">
          <cell r="A36601">
            <v>44779</v>
          </cell>
          <cell r="C36601">
            <v>17.8</v>
          </cell>
        </row>
        <row r="36602">
          <cell r="A36602">
            <v>44779</v>
          </cell>
          <cell r="C36602">
            <v>16.7</v>
          </cell>
        </row>
        <row r="36603">
          <cell r="A36603">
            <v>44779</v>
          </cell>
          <cell r="C36603">
            <v>16.399999999999999</v>
          </cell>
        </row>
        <row r="36604">
          <cell r="A36604">
            <v>44779</v>
          </cell>
          <cell r="C36604">
            <v>15.9</v>
          </cell>
        </row>
        <row r="36605">
          <cell r="A36605">
            <v>44780</v>
          </cell>
          <cell r="C36605">
            <v>15.3</v>
          </cell>
        </row>
        <row r="36606">
          <cell r="A36606">
            <v>44780</v>
          </cell>
          <cell r="C36606">
            <v>14.7</v>
          </cell>
        </row>
        <row r="36607">
          <cell r="A36607">
            <v>44780</v>
          </cell>
          <cell r="C36607">
            <v>14</v>
          </cell>
        </row>
        <row r="36608">
          <cell r="A36608">
            <v>44780</v>
          </cell>
          <cell r="C36608">
            <v>13.6</v>
          </cell>
        </row>
        <row r="36609">
          <cell r="A36609">
            <v>44780</v>
          </cell>
          <cell r="C36609">
            <v>13.1</v>
          </cell>
        </row>
        <row r="36610">
          <cell r="A36610">
            <v>44780</v>
          </cell>
          <cell r="C36610">
            <v>13.3</v>
          </cell>
        </row>
        <row r="36611">
          <cell r="A36611">
            <v>44780</v>
          </cell>
          <cell r="C36611">
            <v>14.3</v>
          </cell>
        </row>
        <row r="36612">
          <cell r="A36612">
            <v>44780</v>
          </cell>
          <cell r="C36612">
            <v>15.5</v>
          </cell>
        </row>
        <row r="36613">
          <cell r="A36613">
            <v>44780</v>
          </cell>
          <cell r="C36613">
            <v>17.100000000000001</v>
          </cell>
        </row>
        <row r="36614">
          <cell r="A36614">
            <v>44780</v>
          </cell>
          <cell r="C36614">
            <v>18.7</v>
          </cell>
        </row>
        <row r="36615">
          <cell r="A36615">
            <v>44780</v>
          </cell>
          <cell r="C36615">
            <v>20.6</v>
          </cell>
        </row>
        <row r="36616">
          <cell r="A36616">
            <v>44780</v>
          </cell>
          <cell r="C36616">
            <v>21.6</v>
          </cell>
        </row>
        <row r="36617">
          <cell r="A36617">
            <v>44780</v>
          </cell>
          <cell r="C36617">
            <v>22.4</v>
          </cell>
        </row>
        <row r="36618">
          <cell r="A36618">
            <v>44780</v>
          </cell>
          <cell r="C36618">
            <v>23</v>
          </cell>
        </row>
        <row r="36619">
          <cell r="A36619">
            <v>44780</v>
          </cell>
          <cell r="C36619">
            <v>23.6</v>
          </cell>
        </row>
        <row r="36620">
          <cell r="A36620">
            <v>44780</v>
          </cell>
          <cell r="C36620">
            <v>23.7</v>
          </cell>
        </row>
        <row r="36621">
          <cell r="A36621">
            <v>44780</v>
          </cell>
          <cell r="C36621">
            <v>23.8</v>
          </cell>
        </row>
        <row r="36622">
          <cell r="A36622">
            <v>44780</v>
          </cell>
          <cell r="C36622">
            <v>23.3</v>
          </cell>
        </row>
        <row r="36623">
          <cell r="A36623">
            <v>44780</v>
          </cell>
          <cell r="C36623">
            <v>22.2</v>
          </cell>
        </row>
        <row r="36624">
          <cell r="A36624">
            <v>44780</v>
          </cell>
          <cell r="C36624">
            <v>21.2</v>
          </cell>
        </row>
        <row r="36625">
          <cell r="A36625">
            <v>44780</v>
          </cell>
          <cell r="C36625">
            <v>19.8</v>
          </cell>
        </row>
        <row r="36626">
          <cell r="A36626">
            <v>44780</v>
          </cell>
          <cell r="C36626">
            <v>18.5</v>
          </cell>
        </row>
        <row r="36627">
          <cell r="A36627">
            <v>44780</v>
          </cell>
          <cell r="C36627">
            <v>18.100000000000001</v>
          </cell>
        </row>
        <row r="36628">
          <cell r="A36628">
            <v>44780</v>
          </cell>
          <cell r="C36628">
            <v>17.399999999999999</v>
          </cell>
        </row>
        <row r="36629">
          <cell r="A36629">
            <v>44781</v>
          </cell>
          <cell r="C36629">
            <v>16.7</v>
          </cell>
        </row>
        <row r="36630">
          <cell r="A36630">
            <v>44781</v>
          </cell>
          <cell r="C36630">
            <v>16.100000000000001</v>
          </cell>
        </row>
        <row r="36631">
          <cell r="A36631">
            <v>44781</v>
          </cell>
          <cell r="C36631">
            <v>15.3</v>
          </cell>
        </row>
        <row r="36632">
          <cell r="A36632">
            <v>44781</v>
          </cell>
          <cell r="C36632">
            <v>14.9</v>
          </cell>
        </row>
        <row r="36633">
          <cell r="A36633">
            <v>44781</v>
          </cell>
          <cell r="C36633">
            <v>14.2</v>
          </cell>
        </row>
        <row r="36634">
          <cell r="A36634">
            <v>44781</v>
          </cell>
          <cell r="C36634">
            <v>14.4</v>
          </cell>
        </row>
        <row r="36635">
          <cell r="A36635">
            <v>44781</v>
          </cell>
          <cell r="C36635">
            <v>15.2</v>
          </cell>
        </row>
        <row r="36636">
          <cell r="A36636">
            <v>44781</v>
          </cell>
          <cell r="C36636">
            <v>16.2</v>
          </cell>
        </row>
        <row r="36637">
          <cell r="A36637">
            <v>44781</v>
          </cell>
          <cell r="C36637">
            <v>17.7</v>
          </cell>
        </row>
        <row r="36638">
          <cell r="A36638">
            <v>44781</v>
          </cell>
          <cell r="C36638">
            <v>19.5</v>
          </cell>
        </row>
        <row r="36639">
          <cell r="A36639">
            <v>44781</v>
          </cell>
          <cell r="C36639">
            <v>21.7</v>
          </cell>
        </row>
        <row r="36640">
          <cell r="A36640">
            <v>44781</v>
          </cell>
          <cell r="C36640">
            <v>22.9</v>
          </cell>
        </row>
        <row r="36641">
          <cell r="A36641">
            <v>44781</v>
          </cell>
          <cell r="C36641">
            <v>23.9</v>
          </cell>
        </row>
        <row r="36642">
          <cell r="A36642">
            <v>44781</v>
          </cell>
          <cell r="C36642">
            <v>24.8</v>
          </cell>
        </row>
        <row r="36643">
          <cell r="A36643">
            <v>44781</v>
          </cell>
          <cell r="C36643">
            <v>25.5</v>
          </cell>
        </row>
        <row r="36644">
          <cell r="A36644">
            <v>44781</v>
          </cell>
          <cell r="C36644">
            <v>25.9</v>
          </cell>
        </row>
        <row r="36645">
          <cell r="A36645">
            <v>44781</v>
          </cell>
          <cell r="C36645">
            <v>26.2</v>
          </cell>
        </row>
        <row r="36646">
          <cell r="A36646">
            <v>44781</v>
          </cell>
          <cell r="C36646">
            <v>25.8</v>
          </cell>
        </row>
        <row r="36647">
          <cell r="A36647">
            <v>44781</v>
          </cell>
          <cell r="C36647">
            <v>24.8</v>
          </cell>
        </row>
        <row r="36648">
          <cell r="A36648">
            <v>44781</v>
          </cell>
          <cell r="C36648">
            <v>23.5</v>
          </cell>
        </row>
        <row r="36649">
          <cell r="A36649">
            <v>44781</v>
          </cell>
          <cell r="C36649">
            <v>22.1</v>
          </cell>
        </row>
        <row r="36650">
          <cell r="A36650">
            <v>44781</v>
          </cell>
          <cell r="C36650">
            <v>20.7</v>
          </cell>
        </row>
        <row r="36651">
          <cell r="A36651">
            <v>44781</v>
          </cell>
          <cell r="C36651">
            <v>20.2</v>
          </cell>
        </row>
        <row r="36652">
          <cell r="A36652">
            <v>44781</v>
          </cell>
          <cell r="C36652">
            <v>19.399999999999999</v>
          </cell>
        </row>
        <row r="36653">
          <cell r="A36653">
            <v>44782</v>
          </cell>
          <cell r="C36653">
            <v>18.600000000000001</v>
          </cell>
        </row>
        <row r="36654">
          <cell r="A36654">
            <v>44782</v>
          </cell>
          <cell r="C36654">
            <v>17.7</v>
          </cell>
        </row>
        <row r="36655">
          <cell r="A36655">
            <v>44782</v>
          </cell>
          <cell r="C36655">
            <v>16.8</v>
          </cell>
        </row>
        <row r="36656">
          <cell r="A36656">
            <v>44782</v>
          </cell>
          <cell r="C36656">
            <v>16.3</v>
          </cell>
        </row>
        <row r="36657">
          <cell r="A36657">
            <v>44782</v>
          </cell>
          <cell r="C36657">
            <v>15.6</v>
          </cell>
        </row>
        <row r="36658">
          <cell r="A36658">
            <v>44782</v>
          </cell>
          <cell r="C36658">
            <v>15.6</v>
          </cell>
        </row>
        <row r="36659">
          <cell r="A36659">
            <v>44782</v>
          </cell>
          <cell r="C36659">
            <v>16.3</v>
          </cell>
        </row>
        <row r="36660">
          <cell r="A36660">
            <v>44782</v>
          </cell>
          <cell r="C36660">
            <v>17.3</v>
          </cell>
        </row>
        <row r="36661">
          <cell r="A36661">
            <v>44782</v>
          </cell>
          <cell r="C36661">
            <v>18.7</v>
          </cell>
        </row>
        <row r="36662">
          <cell r="A36662">
            <v>44782</v>
          </cell>
          <cell r="C36662">
            <v>20.399999999999999</v>
          </cell>
        </row>
        <row r="36663">
          <cell r="A36663">
            <v>44782</v>
          </cell>
          <cell r="C36663">
            <v>23.1</v>
          </cell>
        </row>
        <row r="36664">
          <cell r="A36664">
            <v>44782</v>
          </cell>
          <cell r="C36664">
            <v>24.4</v>
          </cell>
        </row>
        <row r="36665">
          <cell r="A36665">
            <v>44782</v>
          </cell>
          <cell r="C36665">
            <v>25.4</v>
          </cell>
        </row>
        <row r="36666">
          <cell r="A36666">
            <v>44782</v>
          </cell>
          <cell r="C36666">
            <v>26.2</v>
          </cell>
        </row>
        <row r="36667">
          <cell r="A36667">
            <v>44782</v>
          </cell>
          <cell r="C36667">
            <v>27</v>
          </cell>
        </row>
        <row r="36668">
          <cell r="A36668">
            <v>44782</v>
          </cell>
          <cell r="C36668">
            <v>27.3</v>
          </cell>
        </row>
        <row r="36669">
          <cell r="A36669">
            <v>44782</v>
          </cell>
          <cell r="C36669">
            <v>27.3</v>
          </cell>
        </row>
        <row r="36670">
          <cell r="A36670">
            <v>44782</v>
          </cell>
          <cell r="C36670">
            <v>26.9</v>
          </cell>
        </row>
        <row r="36671">
          <cell r="A36671">
            <v>44782</v>
          </cell>
          <cell r="C36671">
            <v>26</v>
          </cell>
        </row>
        <row r="36672">
          <cell r="A36672">
            <v>44782</v>
          </cell>
          <cell r="C36672">
            <v>24.9</v>
          </cell>
        </row>
        <row r="36673">
          <cell r="A36673">
            <v>44782</v>
          </cell>
          <cell r="C36673">
            <v>23.6</v>
          </cell>
        </row>
        <row r="36674">
          <cell r="A36674">
            <v>44782</v>
          </cell>
          <cell r="C36674">
            <v>22.2</v>
          </cell>
        </row>
        <row r="36675">
          <cell r="A36675">
            <v>44782</v>
          </cell>
          <cell r="C36675">
            <v>21.6</v>
          </cell>
        </row>
        <row r="36676">
          <cell r="A36676">
            <v>44782</v>
          </cell>
          <cell r="C36676">
            <v>20.8</v>
          </cell>
        </row>
        <row r="36677">
          <cell r="A36677">
            <v>44783</v>
          </cell>
          <cell r="C36677">
            <v>19.899999999999999</v>
          </cell>
        </row>
        <row r="36678">
          <cell r="A36678">
            <v>44783</v>
          </cell>
          <cell r="C36678">
            <v>19</v>
          </cell>
        </row>
        <row r="36679">
          <cell r="A36679">
            <v>44783</v>
          </cell>
          <cell r="C36679">
            <v>18.100000000000001</v>
          </cell>
        </row>
        <row r="36680">
          <cell r="A36680">
            <v>44783</v>
          </cell>
          <cell r="C36680">
            <v>17.399999999999999</v>
          </cell>
        </row>
        <row r="36681">
          <cell r="A36681">
            <v>44783</v>
          </cell>
          <cell r="C36681">
            <v>16.2</v>
          </cell>
        </row>
        <row r="36682">
          <cell r="A36682">
            <v>44783</v>
          </cell>
          <cell r="C36682">
            <v>16.3</v>
          </cell>
        </row>
        <row r="36683">
          <cell r="A36683">
            <v>44783</v>
          </cell>
          <cell r="C36683">
            <v>17.100000000000001</v>
          </cell>
        </row>
        <row r="36684">
          <cell r="A36684">
            <v>44783</v>
          </cell>
          <cell r="C36684">
            <v>18.600000000000001</v>
          </cell>
        </row>
        <row r="36685">
          <cell r="A36685">
            <v>44783</v>
          </cell>
          <cell r="C36685">
            <v>20.2</v>
          </cell>
        </row>
        <row r="36686">
          <cell r="A36686">
            <v>44783</v>
          </cell>
          <cell r="C36686">
            <v>22.1</v>
          </cell>
        </row>
        <row r="36687">
          <cell r="A36687">
            <v>44783</v>
          </cell>
          <cell r="C36687">
            <v>24.3</v>
          </cell>
        </row>
        <row r="36688">
          <cell r="A36688">
            <v>44783</v>
          </cell>
          <cell r="C36688">
            <v>25.6</v>
          </cell>
        </row>
        <row r="36689">
          <cell r="A36689">
            <v>44783</v>
          </cell>
          <cell r="C36689">
            <v>26.8</v>
          </cell>
        </row>
        <row r="36690">
          <cell r="A36690">
            <v>44783</v>
          </cell>
          <cell r="C36690">
            <v>27.9</v>
          </cell>
        </row>
        <row r="36691">
          <cell r="A36691">
            <v>44783</v>
          </cell>
          <cell r="C36691">
            <v>28.8</v>
          </cell>
        </row>
        <row r="36692">
          <cell r="A36692">
            <v>44783</v>
          </cell>
          <cell r="C36692">
            <v>29.3</v>
          </cell>
        </row>
        <row r="36693">
          <cell r="A36693">
            <v>44783</v>
          </cell>
          <cell r="C36693">
            <v>29.4</v>
          </cell>
        </row>
        <row r="36694">
          <cell r="A36694">
            <v>44783</v>
          </cell>
          <cell r="C36694">
            <v>28.8</v>
          </cell>
        </row>
        <row r="36695">
          <cell r="A36695">
            <v>44783</v>
          </cell>
          <cell r="C36695">
            <v>27.9</v>
          </cell>
        </row>
        <row r="36696">
          <cell r="A36696">
            <v>44783</v>
          </cell>
          <cell r="C36696">
            <v>26.7</v>
          </cell>
        </row>
        <row r="36697">
          <cell r="A36697">
            <v>44783</v>
          </cell>
          <cell r="C36697">
            <v>25.3</v>
          </cell>
        </row>
        <row r="36698">
          <cell r="A36698">
            <v>44783</v>
          </cell>
          <cell r="C36698">
            <v>23.7</v>
          </cell>
        </row>
        <row r="36699">
          <cell r="A36699">
            <v>44783</v>
          </cell>
          <cell r="C36699">
            <v>22.8</v>
          </cell>
        </row>
        <row r="36700">
          <cell r="A36700">
            <v>44783</v>
          </cell>
          <cell r="C36700">
            <v>21.9</v>
          </cell>
        </row>
        <row r="36701">
          <cell r="A36701">
            <v>44784</v>
          </cell>
          <cell r="C36701">
            <v>21</v>
          </cell>
        </row>
        <row r="36702">
          <cell r="A36702">
            <v>44784</v>
          </cell>
          <cell r="C36702">
            <v>20.100000000000001</v>
          </cell>
        </row>
        <row r="36703">
          <cell r="A36703">
            <v>44784</v>
          </cell>
          <cell r="C36703">
            <v>19.100000000000001</v>
          </cell>
        </row>
        <row r="36704">
          <cell r="A36704">
            <v>44784</v>
          </cell>
          <cell r="C36704">
            <v>18.399999999999999</v>
          </cell>
        </row>
        <row r="36705">
          <cell r="A36705">
            <v>44784</v>
          </cell>
          <cell r="C36705">
            <v>17.2</v>
          </cell>
        </row>
        <row r="36706">
          <cell r="A36706">
            <v>44784</v>
          </cell>
          <cell r="C36706">
            <v>17.399999999999999</v>
          </cell>
        </row>
        <row r="36707">
          <cell r="A36707">
            <v>44784</v>
          </cell>
          <cell r="C36707">
            <v>18.2</v>
          </cell>
        </row>
        <row r="36708">
          <cell r="A36708">
            <v>44784</v>
          </cell>
          <cell r="C36708">
            <v>19.600000000000001</v>
          </cell>
        </row>
        <row r="36709">
          <cell r="A36709">
            <v>44784</v>
          </cell>
          <cell r="C36709">
            <v>21.2</v>
          </cell>
        </row>
        <row r="36710">
          <cell r="A36710">
            <v>44784</v>
          </cell>
          <cell r="C36710">
            <v>23.4</v>
          </cell>
        </row>
        <row r="36711">
          <cell r="A36711">
            <v>44784</v>
          </cell>
          <cell r="C36711">
            <v>25.5</v>
          </cell>
        </row>
        <row r="36712">
          <cell r="A36712">
            <v>44784</v>
          </cell>
          <cell r="C36712">
            <v>27</v>
          </cell>
        </row>
        <row r="36713">
          <cell r="A36713">
            <v>44784</v>
          </cell>
          <cell r="C36713">
            <v>28.3</v>
          </cell>
        </row>
        <row r="36714">
          <cell r="A36714">
            <v>44784</v>
          </cell>
          <cell r="C36714">
            <v>29.6</v>
          </cell>
        </row>
        <row r="36715">
          <cell r="A36715">
            <v>44784</v>
          </cell>
          <cell r="C36715">
            <v>30.5</v>
          </cell>
        </row>
        <row r="36716">
          <cell r="A36716">
            <v>44784</v>
          </cell>
          <cell r="C36716">
            <v>31.1</v>
          </cell>
        </row>
        <row r="36717">
          <cell r="A36717">
            <v>44784</v>
          </cell>
          <cell r="C36717">
            <v>31</v>
          </cell>
        </row>
        <row r="36718">
          <cell r="A36718">
            <v>44784</v>
          </cell>
          <cell r="C36718">
            <v>30.6</v>
          </cell>
        </row>
        <row r="36719">
          <cell r="A36719">
            <v>44784</v>
          </cell>
          <cell r="C36719">
            <v>29.8</v>
          </cell>
        </row>
        <row r="36720">
          <cell r="A36720">
            <v>44784</v>
          </cell>
          <cell r="C36720">
            <v>28.6</v>
          </cell>
        </row>
        <row r="36721">
          <cell r="A36721">
            <v>44784</v>
          </cell>
          <cell r="C36721">
            <v>27.1</v>
          </cell>
        </row>
        <row r="36722">
          <cell r="A36722">
            <v>44784</v>
          </cell>
          <cell r="C36722">
            <v>25.4</v>
          </cell>
        </row>
        <row r="36723">
          <cell r="A36723">
            <v>44784</v>
          </cell>
          <cell r="C36723">
            <v>24.1</v>
          </cell>
        </row>
        <row r="36724">
          <cell r="A36724">
            <v>44784</v>
          </cell>
          <cell r="C36724">
            <v>23.2</v>
          </cell>
        </row>
        <row r="36725">
          <cell r="A36725">
            <v>44785</v>
          </cell>
          <cell r="C36725">
            <v>22.2</v>
          </cell>
        </row>
        <row r="36726">
          <cell r="A36726">
            <v>44785</v>
          </cell>
          <cell r="C36726">
            <v>21.2</v>
          </cell>
        </row>
        <row r="36727">
          <cell r="A36727">
            <v>44785</v>
          </cell>
          <cell r="C36727">
            <v>20.100000000000001</v>
          </cell>
        </row>
        <row r="36728">
          <cell r="A36728">
            <v>44785</v>
          </cell>
          <cell r="C36728">
            <v>19.5</v>
          </cell>
        </row>
        <row r="36729">
          <cell r="A36729">
            <v>44785</v>
          </cell>
          <cell r="C36729">
            <v>18.100000000000001</v>
          </cell>
        </row>
        <row r="36730">
          <cell r="A36730">
            <v>44785</v>
          </cell>
          <cell r="C36730">
            <v>18.2</v>
          </cell>
        </row>
        <row r="36731">
          <cell r="A36731">
            <v>44785</v>
          </cell>
          <cell r="C36731">
            <v>18.899999999999999</v>
          </cell>
        </row>
        <row r="36732">
          <cell r="A36732">
            <v>44785</v>
          </cell>
          <cell r="C36732">
            <v>20.100000000000001</v>
          </cell>
        </row>
        <row r="36733">
          <cell r="A36733">
            <v>44785</v>
          </cell>
          <cell r="C36733">
            <v>21.5</v>
          </cell>
        </row>
        <row r="36734">
          <cell r="A36734">
            <v>44785</v>
          </cell>
          <cell r="C36734">
            <v>23.6</v>
          </cell>
        </row>
        <row r="36735">
          <cell r="A36735">
            <v>44785</v>
          </cell>
          <cell r="C36735">
            <v>25.9</v>
          </cell>
        </row>
        <row r="36736">
          <cell r="A36736">
            <v>44785</v>
          </cell>
          <cell r="C36736">
            <v>27.3</v>
          </cell>
        </row>
        <row r="36737">
          <cell r="A36737">
            <v>44785</v>
          </cell>
          <cell r="C36737">
            <v>28.8</v>
          </cell>
        </row>
        <row r="36738">
          <cell r="A36738">
            <v>44785</v>
          </cell>
          <cell r="C36738">
            <v>30.3</v>
          </cell>
        </row>
        <row r="36739">
          <cell r="A36739">
            <v>44785</v>
          </cell>
          <cell r="C36739">
            <v>31.2</v>
          </cell>
        </row>
        <row r="36740">
          <cell r="A36740">
            <v>44785</v>
          </cell>
          <cell r="C36740">
            <v>31.7</v>
          </cell>
        </row>
        <row r="36741">
          <cell r="A36741">
            <v>44785</v>
          </cell>
          <cell r="C36741">
            <v>31.8</v>
          </cell>
        </row>
        <row r="36742">
          <cell r="A36742">
            <v>44785</v>
          </cell>
          <cell r="C36742">
            <v>31.1</v>
          </cell>
        </row>
        <row r="36743">
          <cell r="A36743">
            <v>44785</v>
          </cell>
          <cell r="C36743">
            <v>30.1</v>
          </cell>
        </row>
        <row r="36744">
          <cell r="A36744">
            <v>44785</v>
          </cell>
          <cell r="C36744">
            <v>28.7</v>
          </cell>
        </row>
        <row r="36745">
          <cell r="A36745">
            <v>44785</v>
          </cell>
          <cell r="C36745">
            <v>27.1</v>
          </cell>
        </row>
        <row r="36746">
          <cell r="A36746">
            <v>44785</v>
          </cell>
          <cell r="C36746">
            <v>25.6</v>
          </cell>
        </row>
        <row r="36747">
          <cell r="A36747">
            <v>44785</v>
          </cell>
          <cell r="C36747">
            <v>24.7</v>
          </cell>
        </row>
        <row r="36748">
          <cell r="A36748">
            <v>44785</v>
          </cell>
          <cell r="C36748">
            <v>23.7</v>
          </cell>
        </row>
        <row r="36749">
          <cell r="A36749">
            <v>44786</v>
          </cell>
          <cell r="C36749">
            <v>22.7</v>
          </cell>
        </row>
        <row r="36750">
          <cell r="A36750">
            <v>44786</v>
          </cell>
          <cell r="C36750">
            <v>21.7</v>
          </cell>
        </row>
        <row r="36751">
          <cell r="A36751">
            <v>44786</v>
          </cell>
          <cell r="C36751">
            <v>20.6</v>
          </cell>
        </row>
        <row r="36752">
          <cell r="A36752">
            <v>44786</v>
          </cell>
          <cell r="C36752">
            <v>19.899999999999999</v>
          </cell>
        </row>
        <row r="36753">
          <cell r="A36753">
            <v>44786</v>
          </cell>
          <cell r="C36753">
            <v>18.8</v>
          </cell>
        </row>
        <row r="36754">
          <cell r="A36754">
            <v>44786</v>
          </cell>
          <cell r="C36754">
            <v>18.8</v>
          </cell>
        </row>
        <row r="36755">
          <cell r="A36755">
            <v>44786</v>
          </cell>
          <cell r="C36755">
            <v>19.5</v>
          </cell>
        </row>
        <row r="36756">
          <cell r="A36756">
            <v>44786</v>
          </cell>
          <cell r="C36756">
            <v>20.5</v>
          </cell>
        </row>
        <row r="36757">
          <cell r="A36757">
            <v>44786</v>
          </cell>
          <cell r="C36757">
            <v>21.8</v>
          </cell>
        </row>
        <row r="36758">
          <cell r="A36758">
            <v>44786</v>
          </cell>
          <cell r="C36758">
            <v>23.7</v>
          </cell>
        </row>
        <row r="36759">
          <cell r="A36759">
            <v>44786</v>
          </cell>
          <cell r="C36759">
            <v>26.1</v>
          </cell>
        </row>
        <row r="36760">
          <cell r="A36760">
            <v>44786</v>
          </cell>
          <cell r="C36760">
            <v>27.5</v>
          </cell>
        </row>
        <row r="36761">
          <cell r="A36761">
            <v>44786</v>
          </cell>
          <cell r="C36761">
            <v>29</v>
          </cell>
        </row>
        <row r="36762">
          <cell r="A36762">
            <v>44786</v>
          </cell>
          <cell r="C36762">
            <v>30.6</v>
          </cell>
        </row>
        <row r="36763">
          <cell r="A36763">
            <v>44786</v>
          </cell>
          <cell r="C36763">
            <v>31.5</v>
          </cell>
        </row>
        <row r="36764">
          <cell r="A36764">
            <v>44786</v>
          </cell>
          <cell r="C36764">
            <v>31.7</v>
          </cell>
        </row>
        <row r="36765">
          <cell r="A36765">
            <v>44786</v>
          </cell>
          <cell r="C36765">
            <v>32.200000000000003</v>
          </cell>
        </row>
        <row r="36766">
          <cell r="A36766">
            <v>44786</v>
          </cell>
          <cell r="C36766">
            <v>31.4</v>
          </cell>
        </row>
        <row r="36767">
          <cell r="A36767">
            <v>44786</v>
          </cell>
          <cell r="C36767">
            <v>30.4</v>
          </cell>
        </row>
        <row r="36768">
          <cell r="A36768">
            <v>44786</v>
          </cell>
          <cell r="C36768">
            <v>28.8</v>
          </cell>
        </row>
        <row r="36769">
          <cell r="A36769">
            <v>44786</v>
          </cell>
          <cell r="C36769">
            <v>27.2</v>
          </cell>
        </row>
        <row r="36770">
          <cell r="A36770">
            <v>44786</v>
          </cell>
          <cell r="C36770">
            <v>25.7</v>
          </cell>
        </row>
        <row r="36771">
          <cell r="A36771">
            <v>44786</v>
          </cell>
          <cell r="C36771">
            <v>25</v>
          </cell>
        </row>
        <row r="36772">
          <cell r="A36772">
            <v>44786</v>
          </cell>
          <cell r="C36772">
            <v>23.9</v>
          </cell>
        </row>
        <row r="36773">
          <cell r="A36773">
            <v>44787</v>
          </cell>
          <cell r="C36773">
            <v>22.7</v>
          </cell>
        </row>
        <row r="36774">
          <cell r="A36774">
            <v>44787</v>
          </cell>
          <cell r="C36774">
            <v>22.1</v>
          </cell>
        </row>
        <row r="36775">
          <cell r="A36775">
            <v>44787</v>
          </cell>
          <cell r="C36775">
            <v>21.3</v>
          </cell>
        </row>
        <row r="36776">
          <cell r="A36776">
            <v>44787</v>
          </cell>
          <cell r="C36776">
            <v>20.6</v>
          </cell>
        </row>
        <row r="36777">
          <cell r="A36777">
            <v>44787</v>
          </cell>
          <cell r="C36777">
            <v>19.600000000000001</v>
          </cell>
        </row>
        <row r="36778">
          <cell r="A36778">
            <v>44787</v>
          </cell>
          <cell r="C36778">
            <v>19.5</v>
          </cell>
        </row>
        <row r="36779">
          <cell r="A36779">
            <v>44787</v>
          </cell>
          <cell r="C36779">
            <v>20</v>
          </cell>
        </row>
        <row r="36780">
          <cell r="A36780">
            <v>44787</v>
          </cell>
          <cell r="C36780">
            <v>21.2</v>
          </cell>
        </row>
        <row r="36781">
          <cell r="A36781">
            <v>44787</v>
          </cell>
          <cell r="C36781">
            <v>22.5</v>
          </cell>
        </row>
        <row r="36782">
          <cell r="A36782">
            <v>44787</v>
          </cell>
          <cell r="C36782">
            <v>24.7</v>
          </cell>
        </row>
        <row r="36783">
          <cell r="A36783">
            <v>44787</v>
          </cell>
          <cell r="C36783">
            <v>26.6</v>
          </cell>
        </row>
        <row r="36784">
          <cell r="A36784">
            <v>44787</v>
          </cell>
          <cell r="C36784">
            <v>28</v>
          </cell>
        </row>
        <row r="36785">
          <cell r="A36785">
            <v>44787</v>
          </cell>
          <cell r="C36785">
            <v>29.4</v>
          </cell>
        </row>
        <row r="36786">
          <cell r="A36786">
            <v>44787</v>
          </cell>
          <cell r="C36786">
            <v>30.7</v>
          </cell>
        </row>
        <row r="36787">
          <cell r="A36787">
            <v>44787</v>
          </cell>
          <cell r="C36787">
            <v>31.5</v>
          </cell>
        </row>
        <row r="36788">
          <cell r="A36788">
            <v>44787</v>
          </cell>
          <cell r="C36788">
            <v>30.9</v>
          </cell>
        </row>
        <row r="36789">
          <cell r="A36789">
            <v>44787</v>
          </cell>
          <cell r="C36789">
            <v>31.2</v>
          </cell>
        </row>
        <row r="36790">
          <cell r="A36790">
            <v>44787</v>
          </cell>
          <cell r="C36790">
            <v>30.2</v>
          </cell>
        </row>
        <row r="36791">
          <cell r="A36791">
            <v>44787</v>
          </cell>
          <cell r="C36791">
            <v>28.9</v>
          </cell>
        </row>
        <row r="36792">
          <cell r="A36792">
            <v>44787</v>
          </cell>
          <cell r="C36792">
            <v>27.3</v>
          </cell>
        </row>
        <row r="36793">
          <cell r="A36793">
            <v>44787</v>
          </cell>
          <cell r="C36793">
            <v>25.6</v>
          </cell>
        </row>
        <row r="36794">
          <cell r="A36794">
            <v>44787</v>
          </cell>
          <cell r="C36794">
            <v>24.3</v>
          </cell>
        </row>
        <row r="36795">
          <cell r="A36795">
            <v>44787</v>
          </cell>
          <cell r="C36795">
            <v>23.6</v>
          </cell>
        </row>
        <row r="36796">
          <cell r="A36796">
            <v>44787</v>
          </cell>
          <cell r="C36796">
            <v>22.7</v>
          </cell>
        </row>
        <row r="36797">
          <cell r="A36797">
            <v>44788</v>
          </cell>
          <cell r="C36797">
            <v>21.7</v>
          </cell>
        </row>
        <row r="36798">
          <cell r="A36798">
            <v>44788</v>
          </cell>
          <cell r="C36798">
            <v>21.2</v>
          </cell>
        </row>
        <row r="36799">
          <cell r="A36799">
            <v>44788</v>
          </cell>
          <cell r="C36799">
            <v>20.399999999999999</v>
          </cell>
        </row>
        <row r="36800">
          <cell r="A36800">
            <v>44788</v>
          </cell>
          <cell r="C36800">
            <v>20</v>
          </cell>
        </row>
        <row r="36801">
          <cell r="A36801">
            <v>44788</v>
          </cell>
          <cell r="C36801">
            <v>19.100000000000001</v>
          </cell>
        </row>
        <row r="36802">
          <cell r="A36802">
            <v>44788</v>
          </cell>
          <cell r="C36802">
            <v>19.3</v>
          </cell>
        </row>
        <row r="36803">
          <cell r="A36803">
            <v>44788</v>
          </cell>
          <cell r="C36803">
            <v>19.7</v>
          </cell>
        </row>
        <row r="36804">
          <cell r="A36804">
            <v>44788</v>
          </cell>
          <cell r="C36804">
            <v>20.3</v>
          </cell>
        </row>
        <row r="36805">
          <cell r="A36805">
            <v>44788</v>
          </cell>
          <cell r="C36805">
            <v>20.9</v>
          </cell>
        </row>
        <row r="36806">
          <cell r="A36806">
            <v>44788</v>
          </cell>
          <cell r="C36806">
            <v>22.3</v>
          </cell>
        </row>
        <row r="36807">
          <cell r="A36807">
            <v>44788</v>
          </cell>
          <cell r="C36807">
            <v>23</v>
          </cell>
        </row>
        <row r="36808">
          <cell r="A36808">
            <v>44788</v>
          </cell>
          <cell r="C36808">
            <v>23.4</v>
          </cell>
        </row>
        <row r="36809">
          <cell r="A36809">
            <v>44788</v>
          </cell>
          <cell r="C36809">
            <v>23.8</v>
          </cell>
        </row>
        <row r="36810">
          <cell r="A36810">
            <v>44788</v>
          </cell>
          <cell r="C36810">
            <v>24.1</v>
          </cell>
        </row>
        <row r="36811">
          <cell r="A36811">
            <v>44788</v>
          </cell>
          <cell r="C36811">
            <v>24.2</v>
          </cell>
        </row>
        <row r="36812">
          <cell r="A36812">
            <v>44788</v>
          </cell>
          <cell r="C36812">
            <v>24</v>
          </cell>
        </row>
        <row r="36813">
          <cell r="A36813">
            <v>44788</v>
          </cell>
          <cell r="C36813">
            <v>23.4</v>
          </cell>
        </row>
        <row r="36814">
          <cell r="A36814">
            <v>44788</v>
          </cell>
          <cell r="C36814">
            <v>22.7</v>
          </cell>
        </row>
        <row r="36815">
          <cell r="A36815">
            <v>44788</v>
          </cell>
          <cell r="C36815">
            <v>22</v>
          </cell>
        </row>
        <row r="36816">
          <cell r="A36816">
            <v>44788</v>
          </cell>
          <cell r="C36816">
            <v>21</v>
          </cell>
        </row>
        <row r="36817">
          <cell r="A36817">
            <v>44788</v>
          </cell>
          <cell r="C36817">
            <v>20.3</v>
          </cell>
        </row>
        <row r="36818">
          <cell r="A36818">
            <v>44788</v>
          </cell>
          <cell r="C36818">
            <v>19.2</v>
          </cell>
        </row>
        <row r="36819">
          <cell r="A36819">
            <v>44788</v>
          </cell>
          <cell r="C36819">
            <v>19</v>
          </cell>
        </row>
        <row r="36820">
          <cell r="A36820">
            <v>44788</v>
          </cell>
          <cell r="C36820">
            <v>18.600000000000001</v>
          </cell>
        </row>
        <row r="36821">
          <cell r="A36821">
            <v>44789</v>
          </cell>
          <cell r="C36821">
            <v>18.2</v>
          </cell>
        </row>
        <row r="36822">
          <cell r="A36822">
            <v>44789</v>
          </cell>
          <cell r="C36822">
            <v>17.899999999999999</v>
          </cell>
        </row>
        <row r="36823">
          <cell r="A36823">
            <v>44789</v>
          </cell>
          <cell r="C36823">
            <v>17.600000000000001</v>
          </cell>
        </row>
        <row r="36824">
          <cell r="A36824">
            <v>44789</v>
          </cell>
          <cell r="C36824">
            <v>17.5</v>
          </cell>
        </row>
        <row r="36825">
          <cell r="A36825">
            <v>44789</v>
          </cell>
          <cell r="C36825">
            <v>16.899999999999999</v>
          </cell>
        </row>
        <row r="36826">
          <cell r="A36826">
            <v>44789</v>
          </cell>
          <cell r="C36826">
            <v>17</v>
          </cell>
        </row>
        <row r="36827">
          <cell r="A36827">
            <v>44789</v>
          </cell>
          <cell r="C36827">
            <v>17.100000000000001</v>
          </cell>
        </row>
        <row r="36828">
          <cell r="A36828">
            <v>44789</v>
          </cell>
          <cell r="C36828">
            <v>17.7</v>
          </cell>
        </row>
        <row r="36829">
          <cell r="A36829">
            <v>44789</v>
          </cell>
          <cell r="C36829">
            <v>18.100000000000001</v>
          </cell>
        </row>
        <row r="36830">
          <cell r="A36830">
            <v>44789</v>
          </cell>
          <cell r="C36830">
            <v>18.8</v>
          </cell>
        </row>
        <row r="36831">
          <cell r="A36831">
            <v>44789</v>
          </cell>
          <cell r="C36831">
            <v>19</v>
          </cell>
        </row>
        <row r="36832">
          <cell r="A36832">
            <v>44789</v>
          </cell>
          <cell r="C36832">
            <v>19.600000000000001</v>
          </cell>
        </row>
        <row r="36833">
          <cell r="A36833">
            <v>44789</v>
          </cell>
          <cell r="C36833">
            <v>20.3</v>
          </cell>
        </row>
        <row r="36834">
          <cell r="A36834">
            <v>44789</v>
          </cell>
          <cell r="C36834">
            <v>20.5</v>
          </cell>
        </row>
        <row r="36835">
          <cell r="A36835">
            <v>44789</v>
          </cell>
          <cell r="C36835">
            <v>20.6</v>
          </cell>
        </row>
        <row r="36836">
          <cell r="A36836">
            <v>44789</v>
          </cell>
          <cell r="C36836">
            <v>20.2</v>
          </cell>
        </row>
        <row r="36837">
          <cell r="A36837">
            <v>44789</v>
          </cell>
          <cell r="C36837">
            <v>19.8</v>
          </cell>
        </row>
        <row r="36838">
          <cell r="A36838">
            <v>44789</v>
          </cell>
          <cell r="C36838">
            <v>19.3</v>
          </cell>
        </row>
        <row r="36839">
          <cell r="A36839">
            <v>44789</v>
          </cell>
          <cell r="C36839">
            <v>18.7</v>
          </cell>
        </row>
        <row r="36840">
          <cell r="A36840">
            <v>44789</v>
          </cell>
          <cell r="C36840">
            <v>18.3</v>
          </cell>
        </row>
        <row r="36841">
          <cell r="A36841">
            <v>44789</v>
          </cell>
          <cell r="C36841">
            <v>18</v>
          </cell>
        </row>
        <row r="36842">
          <cell r="A36842">
            <v>44789</v>
          </cell>
          <cell r="C36842">
            <v>17.899999999999999</v>
          </cell>
        </row>
        <row r="36843">
          <cell r="A36843">
            <v>44789</v>
          </cell>
          <cell r="C36843">
            <v>17.5</v>
          </cell>
        </row>
        <row r="36844">
          <cell r="A36844">
            <v>44789</v>
          </cell>
          <cell r="C36844">
            <v>17.3</v>
          </cell>
        </row>
        <row r="36845">
          <cell r="A36845">
            <v>44790</v>
          </cell>
          <cell r="C36845">
            <v>17.100000000000001</v>
          </cell>
        </row>
        <row r="36846">
          <cell r="A36846">
            <v>44790</v>
          </cell>
          <cell r="C36846">
            <v>16.8</v>
          </cell>
        </row>
        <row r="36847">
          <cell r="A36847">
            <v>44790</v>
          </cell>
          <cell r="C36847">
            <v>16.399999999999999</v>
          </cell>
        </row>
        <row r="36848">
          <cell r="A36848">
            <v>44790</v>
          </cell>
          <cell r="C36848">
            <v>16.399999999999999</v>
          </cell>
        </row>
        <row r="36849">
          <cell r="A36849">
            <v>44790</v>
          </cell>
          <cell r="C36849">
            <v>16.2</v>
          </cell>
        </row>
        <row r="36850">
          <cell r="A36850">
            <v>44790</v>
          </cell>
          <cell r="C36850">
            <v>16.3</v>
          </cell>
        </row>
        <row r="36851">
          <cell r="A36851">
            <v>44790</v>
          </cell>
          <cell r="C36851">
            <v>16.2</v>
          </cell>
        </row>
        <row r="36852">
          <cell r="A36852">
            <v>44790</v>
          </cell>
          <cell r="C36852">
            <v>16.3</v>
          </cell>
        </row>
        <row r="36853">
          <cell r="A36853">
            <v>44790</v>
          </cell>
          <cell r="C36853">
            <v>16.8</v>
          </cell>
        </row>
        <row r="36854">
          <cell r="A36854">
            <v>44790</v>
          </cell>
          <cell r="C36854">
            <v>17.3</v>
          </cell>
        </row>
        <row r="36855">
          <cell r="A36855">
            <v>44790</v>
          </cell>
          <cell r="C36855">
            <v>18.5</v>
          </cell>
        </row>
        <row r="36856">
          <cell r="A36856">
            <v>44790</v>
          </cell>
          <cell r="C36856">
            <v>19.3</v>
          </cell>
        </row>
        <row r="36857">
          <cell r="A36857">
            <v>44790</v>
          </cell>
          <cell r="C36857">
            <v>19.899999999999999</v>
          </cell>
        </row>
        <row r="36858">
          <cell r="A36858">
            <v>44790</v>
          </cell>
          <cell r="C36858">
            <v>20.3</v>
          </cell>
        </row>
        <row r="36859">
          <cell r="A36859">
            <v>44790</v>
          </cell>
          <cell r="C36859">
            <v>20.5</v>
          </cell>
        </row>
        <row r="36860">
          <cell r="A36860">
            <v>44790</v>
          </cell>
          <cell r="C36860">
            <v>20.3</v>
          </cell>
        </row>
        <row r="36861">
          <cell r="A36861">
            <v>44790</v>
          </cell>
          <cell r="C36861">
            <v>19.899999999999999</v>
          </cell>
        </row>
        <row r="36862">
          <cell r="A36862">
            <v>44790</v>
          </cell>
          <cell r="C36862">
            <v>19.600000000000001</v>
          </cell>
        </row>
        <row r="36863">
          <cell r="A36863">
            <v>44790</v>
          </cell>
          <cell r="C36863">
            <v>19.2</v>
          </cell>
        </row>
        <row r="36864">
          <cell r="A36864">
            <v>44790</v>
          </cell>
          <cell r="C36864">
            <v>18.899999999999999</v>
          </cell>
        </row>
        <row r="36865">
          <cell r="A36865">
            <v>44790</v>
          </cell>
          <cell r="C36865">
            <v>18.399999999999999</v>
          </cell>
        </row>
        <row r="36866">
          <cell r="A36866">
            <v>44790</v>
          </cell>
          <cell r="C36866">
            <v>18</v>
          </cell>
        </row>
        <row r="36867">
          <cell r="A36867">
            <v>44790</v>
          </cell>
          <cell r="C36867">
            <v>17.8</v>
          </cell>
        </row>
        <row r="36868">
          <cell r="A36868">
            <v>44790</v>
          </cell>
          <cell r="C36868">
            <v>17.399999999999999</v>
          </cell>
        </row>
        <row r="36869">
          <cell r="A36869">
            <v>44791</v>
          </cell>
          <cell r="C36869">
            <v>17</v>
          </cell>
        </row>
        <row r="36870">
          <cell r="A36870">
            <v>44791</v>
          </cell>
          <cell r="C36870">
            <v>16.600000000000001</v>
          </cell>
        </row>
        <row r="36871">
          <cell r="A36871">
            <v>44791</v>
          </cell>
          <cell r="C36871">
            <v>16.3</v>
          </cell>
        </row>
        <row r="36872">
          <cell r="A36872">
            <v>44791</v>
          </cell>
          <cell r="C36872">
            <v>16.2</v>
          </cell>
        </row>
        <row r="36873">
          <cell r="A36873">
            <v>44791</v>
          </cell>
          <cell r="C36873">
            <v>15.6</v>
          </cell>
        </row>
        <row r="36874">
          <cell r="A36874">
            <v>44791</v>
          </cell>
          <cell r="C36874">
            <v>15.8</v>
          </cell>
        </row>
        <row r="36875">
          <cell r="A36875">
            <v>44791</v>
          </cell>
          <cell r="C36875">
            <v>16.2</v>
          </cell>
        </row>
        <row r="36876">
          <cell r="A36876">
            <v>44791</v>
          </cell>
          <cell r="C36876">
            <v>16.899999999999999</v>
          </cell>
        </row>
        <row r="36877">
          <cell r="A36877">
            <v>44791</v>
          </cell>
          <cell r="C36877">
            <v>17.7</v>
          </cell>
        </row>
        <row r="36878">
          <cell r="A36878">
            <v>44791</v>
          </cell>
          <cell r="C36878">
            <v>18.5</v>
          </cell>
        </row>
        <row r="36879">
          <cell r="A36879">
            <v>44791</v>
          </cell>
          <cell r="C36879">
            <v>19.8</v>
          </cell>
        </row>
        <row r="36880">
          <cell r="A36880">
            <v>44791</v>
          </cell>
          <cell r="C36880">
            <v>20.3</v>
          </cell>
        </row>
        <row r="36881">
          <cell r="A36881">
            <v>44791</v>
          </cell>
          <cell r="C36881">
            <v>20.7</v>
          </cell>
        </row>
        <row r="36882">
          <cell r="A36882">
            <v>44791</v>
          </cell>
          <cell r="C36882">
            <v>21.2</v>
          </cell>
        </row>
        <row r="36883">
          <cell r="A36883">
            <v>44791</v>
          </cell>
          <cell r="C36883">
            <v>21.6</v>
          </cell>
        </row>
        <row r="36884">
          <cell r="A36884">
            <v>44791</v>
          </cell>
          <cell r="C36884">
            <v>21.4</v>
          </cell>
        </row>
        <row r="36885">
          <cell r="A36885">
            <v>44791</v>
          </cell>
          <cell r="C36885">
            <v>20.8</v>
          </cell>
        </row>
        <row r="36886">
          <cell r="A36886">
            <v>44791</v>
          </cell>
          <cell r="C36886">
            <v>20.3</v>
          </cell>
        </row>
        <row r="36887">
          <cell r="A36887">
            <v>44791</v>
          </cell>
          <cell r="C36887">
            <v>19.8</v>
          </cell>
        </row>
        <row r="36888">
          <cell r="A36888">
            <v>44791</v>
          </cell>
          <cell r="C36888">
            <v>19.3</v>
          </cell>
        </row>
        <row r="36889">
          <cell r="A36889">
            <v>44791</v>
          </cell>
          <cell r="C36889">
            <v>19.100000000000001</v>
          </cell>
        </row>
        <row r="36890">
          <cell r="A36890">
            <v>44791</v>
          </cell>
          <cell r="C36890">
            <v>19</v>
          </cell>
        </row>
        <row r="36891">
          <cell r="A36891">
            <v>44791</v>
          </cell>
          <cell r="C36891">
            <v>19</v>
          </cell>
        </row>
        <row r="36892">
          <cell r="A36892">
            <v>44791</v>
          </cell>
          <cell r="C36892">
            <v>19</v>
          </cell>
        </row>
        <row r="36893">
          <cell r="A36893">
            <v>44792</v>
          </cell>
          <cell r="C36893">
            <v>18.8</v>
          </cell>
        </row>
        <row r="36894">
          <cell r="A36894">
            <v>44792</v>
          </cell>
          <cell r="C36894">
            <v>18.399999999999999</v>
          </cell>
        </row>
        <row r="36895">
          <cell r="A36895">
            <v>44792</v>
          </cell>
          <cell r="C36895">
            <v>17.8</v>
          </cell>
        </row>
        <row r="36896">
          <cell r="A36896">
            <v>44792</v>
          </cell>
          <cell r="C36896">
            <v>17.2</v>
          </cell>
        </row>
        <row r="36897">
          <cell r="A36897">
            <v>44792</v>
          </cell>
          <cell r="C36897">
            <v>16.5</v>
          </cell>
        </row>
        <row r="36898">
          <cell r="A36898">
            <v>44792</v>
          </cell>
          <cell r="C36898">
            <v>16.100000000000001</v>
          </cell>
        </row>
        <row r="36899">
          <cell r="A36899">
            <v>44792</v>
          </cell>
          <cell r="C36899">
            <v>16</v>
          </cell>
        </row>
        <row r="36900">
          <cell r="A36900">
            <v>44792</v>
          </cell>
          <cell r="C36900">
            <v>16.399999999999999</v>
          </cell>
        </row>
        <row r="36901">
          <cell r="A36901">
            <v>44792</v>
          </cell>
          <cell r="C36901">
            <v>17.100000000000001</v>
          </cell>
        </row>
        <row r="36902">
          <cell r="A36902">
            <v>44792</v>
          </cell>
          <cell r="C36902">
            <v>18</v>
          </cell>
        </row>
        <row r="36903">
          <cell r="A36903">
            <v>44792</v>
          </cell>
          <cell r="C36903">
            <v>19</v>
          </cell>
        </row>
        <row r="36904">
          <cell r="A36904">
            <v>44792</v>
          </cell>
          <cell r="C36904">
            <v>19.399999999999999</v>
          </cell>
        </row>
        <row r="36905">
          <cell r="A36905">
            <v>44792</v>
          </cell>
          <cell r="C36905">
            <v>20</v>
          </cell>
        </row>
        <row r="36906">
          <cell r="A36906">
            <v>44792</v>
          </cell>
          <cell r="C36906">
            <v>20.100000000000001</v>
          </cell>
        </row>
        <row r="36907">
          <cell r="A36907">
            <v>44792</v>
          </cell>
          <cell r="C36907">
            <v>20.3</v>
          </cell>
        </row>
        <row r="36908">
          <cell r="A36908">
            <v>44792</v>
          </cell>
          <cell r="C36908">
            <v>20</v>
          </cell>
        </row>
        <row r="36909">
          <cell r="A36909">
            <v>44792</v>
          </cell>
          <cell r="C36909">
            <v>19.3</v>
          </cell>
        </row>
        <row r="36910">
          <cell r="A36910">
            <v>44792</v>
          </cell>
          <cell r="C36910">
            <v>18.5</v>
          </cell>
        </row>
        <row r="36911">
          <cell r="A36911">
            <v>44792</v>
          </cell>
          <cell r="C36911">
            <v>17.8</v>
          </cell>
        </row>
        <row r="36912">
          <cell r="A36912">
            <v>44792</v>
          </cell>
          <cell r="C36912">
            <v>17.2</v>
          </cell>
        </row>
        <row r="36913">
          <cell r="A36913">
            <v>44792</v>
          </cell>
          <cell r="C36913">
            <v>16.600000000000001</v>
          </cell>
        </row>
        <row r="36914">
          <cell r="A36914">
            <v>44792</v>
          </cell>
          <cell r="C36914">
            <v>15.8</v>
          </cell>
        </row>
        <row r="36915">
          <cell r="A36915">
            <v>44792</v>
          </cell>
          <cell r="C36915">
            <v>15.6</v>
          </cell>
        </row>
        <row r="36916">
          <cell r="A36916">
            <v>44792</v>
          </cell>
          <cell r="C36916">
            <v>15.4</v>
          </cell>
        </row>
        <row r="36917">
          <cell r="A36917">
            <v>44793</v>
          </cell>
          <cell r="C36917">
            <v>15.2</v>
          </cell>
        </row>
        <row r="36918">
          <cell r="A36918">
            <v>44793</v>
          </cell>
          <cell r="C36918">
            <v>15</v>
          </cell>
        </row>
        <row r="36919">
          <cell r="A36919">
            <v>44793</v>
          </cell>
          <cell r="C36919">
            <v>14.8</v>
          </cell>
        </row>
        <row r="36920">
          <cell r="A36920">
            <v>44793</v>
          </cell>
          <cell r="C36920">
            <v>14.9</v>
          </cell>
        </row>
        <row r="36921">
          <cell r="A36921">
            <v>44793</v>
          </cell>
          <cell r="C36921">
            <v>14.7</v>
          </cell>
        </row>
        <row r="36922">
          <cell r="A36922">
            <v>44793</v>
          </cell>
          <cell r="C36922">
            <v>14.9</v>
          </cell>
        </row>
        <row r="36923">
          <cell r="A36923">
            <v>44793</v>
          </cell>
          <cell r="C36923">
            <v>15.4</v>
          </cell>
        </row>
        <row r="36924">
          <cell r="A36924">
            <v>44793</v>
          </cell>
          <cell r="C36924">
            <v>16</v>
          </cell>
        </row>
        <row r="36925">
          <cell r="A36925">
            <v>44793</v>
          </cell>
          <cell r="C36925">
            <v>16.8</v>
          </cell>
        </row>
        <row r="36926">
          <cell r="A36926">
            <v>44793</v>
          </cell>
          <cell r="C36926">
            <v>17.600000000000001</v>
          </cell>
        </row>
        <row r="36927">
          <cell r="A36927">
            <v>44793</v>
          </cell>
          <cell r="C36927">
            <v>18.8</v>
          </cell>
        </row>
        <row r="36928">
          <cell r="A36928">
            <v>44793</v>
          </cell>
          <cell r="C36928">
            <v>19.399999999999999</v>
          </cell>
        </row>
        <row r="36929">
          <cell r="A36929">
            <v>44793</v>
          </cell>
          <cell r="C36929">
            <v>19.8</v>
          </cell>
        </row>
        <row r="36930">
          <cell r="A36930">
            <v>44793</v>
          </cell>
          <cell r="C36930">
            <v>20</v>
          </cell>
        </row>
        <row r="36931">
          <cell r="A36931">
            <v>44793</v>
          </cell>
          <cell r="C36931">
            <v>20.3</v>
          </cell>
        </row>
        <row r="36932">
          <cell r="A36932">
            <v>44793</v>
          </cell>
          <cell r="C36932">
            <v>20.3</v>
          </cell>
        </row>
        <row r="36933">
          <cell r="A36933">
            <v>44793</v>
          </cell>
          <cell r="C36933">
            <v>20.100000000000001</v>
          </cell>
        </row>
        <row r="36934">
          <cell r="A36934">
            <v>44793</v>
          </cell>
          <cell r="C36934">
            <v>19.399999999999999</v>
          </cell>
        </row>
        <row r="36935">
          <cell r="A36935">
            <v>44793</v>
          </cell>
          <cell r="C36935">
            <v>18.5</v>
          </cell>
        </row>
        <row r="36936">
          <cell r="A36936">
            <v>44793</v>
          </cell>
          <cell r="C36936">
            <v>17.899999999999999</v>
          </cell>
        </row>
        <row r="36937">
          <cell r="A36937">
            <v>44793</v>
          </cell>
          <cell r="C36937">
            <v>17.2</v>
          </cell>
        </row>
        <row r="36938">
          <cell r="A36938">
            <v>44793</v>
          </cell>
          <cell r="C36938">
            <v>16.8</v>
          </cell>
        </row>
        <row r="36939">
          <cell r="A36939">
            <v>44793</v>
          </cell>
          <cell r="C36939">
            <v>16.3</v>
          </cell>
        </row>
        <row r="36940">
          <cell r="A36940">
            <v>44793</v>
          </cell>
          <cell r="C36940">
            <v>16.2</v>
          </cell>
        </row>
        <row r="36941">
          <cell r="A36941">
            <v>44794</v>
          </cell>
          <cell r="C36941">
            <v>16</v>
          </cell>
        </row>
        <row r="36942">
          <cell r="A36942">
            <v>44794</v>
          </cell>
          <cell r="C36942">
            <v>15.8</v>
          </cell>
        </row>
        <row r="36943">
          <cell r="A36943">
            <v>44794</v>
          </cell>
          <cell r="C36943">
            <v>15.6</v>
          </cell>
        </row>
        <row r="36944">
          <cell r="A36944">
            <v>44794</v>
          </cell>
          <cell r="C36944">
            <v>15.5</v>
          </cell>
        </row>
        <row r="36945">
          <cell r="A36945">
            <v>44794</v>
          </cell>
          <cell r="C36945">
            <v>15.2</v>
          </cell>
        </row>
        <row r="36946">
          <cell r="A36946">
            <v>44794</v>
          </cell>
          <cell r="C36946">
            <v>15.3</v>
          </cell>
        </row>
        <row r="36947">
          <cell r="A36947">
            <v>44794</v>
          </cell>
          <cell r="C36947">
            <v>15.7</v>
          </cell>
        </row>
        <row r="36948">
          <cell r="A36948">
            <v>44794</v>
          </cell>
          <cell r="C36948">
            <v>16.399999999999999</v>
          </cell>
        </row>
        <row r="36949">
          <cell r="A36949">
            <v>44794</v>
          </cell>
          <cell r="C36949">
            <v>17.2</v>
          </cell>
        </row>
        <row r="36950">
          <cell r="A36950">
            <v>44794</v>
          </cell>
          <cell r="C36950">
            <v>18.100000000000001</v>
          </cell>
        </row>
        <row r="36951">
          <cell r="A36951">
            <v>44794</v>
          </cell>
          <cell r="C36951">
            <v>19.3</v>
          </cell>
        </row>
        <row r="36952">
          <cell r="A36952">
            <v>44794</v>
          </cell>
          <cell r="C36952">
            <v>19.8</v>
          </cell>
        </row>
        <row r="36953">
          <cell r="A36953">
            <v>44794</v>
          </cell>
          <cell r="C36953">
            <v>20.2</v>
          </cell>
        </row>
        <row r="36954">
          <cell r="A36954">
            <v>44794</v>
          </cell>
          <cell r="C36954">
            <v>20.5</v>
          </cell>
        </row>
        <row r="36955">
          <cell r="A36955">
            <v>44794</v>
          </cell>
          <cell r="C36955">
            <v>20.9</v>
          </cell>
        </row>
        <row r="36956">
          <cell r="A36956">
            <v>44794</v>
          </cell>
          <cell r="C36956">
            <v>20.8</v>
          </cell>
        </row>
        <row r="36957">
          <cell r="A36957">
            <v>44794</v>
          </cell>
          <cell r="C36957">
            <v>20.9</v>
          </cell>
        </row>
        <row r="36958">
          <cell r="A36958">
            <v>44794</v>
          </cell>
          <cell r="C36958">
            <v>20.399999999999999</v>
          </cell>
        </row>
        <row r="36959">
          <cell r="A36959">
            <v>44794</v>
          </cell>
          <cell r="C36959">
            <v>19.600000000000001</v>
          </cell>
        </row>
        <row r="36960">
          <cell r="A36960">
            <v>44794</v>
          </cell>
          <cell r="C36960">
            <v>18.899999999999999</v>
          </cell>
        </row>
        <row r="36961">
          <cell r="A36961">
            <v>44794</v>
          </cell>
          <cell r="C36961">
            <v>18.2</v>
          </cell>
        </row>
        <row r="36962">
          <cell r="A36962">
            <v>44794</v>
          </cell>
          <cell r="C36962">
            <v>17.5</v>
          </cell>
        </row>
        <row r="36963">
          <cell r="A36963">
            <v>44794</v>
          </cell>
          <cell r="C36963">
            <v>16.899999999999999</v>
          </cell>
        </row>
        <row r="36964">
          <cell r="A36964">
            <v>44794</v>
          </cell>
          <cell r="C36964">
            <v>16.5</v>
          </cell>
        </row>
        <row r="36965">
          <cell r="A36965">
            <v>44795</v>
          </cell>
          <cell r="C36965">
            <v>16.2</v>
          </cell>
        </row>
        <row r="36966">
          <cell r="A36966">
            <v>44795</v>
          </cell>
          <cell r="C36966">
            <v>15.9</v>
          </cell>
        </row>
        <row r="36967">
          <cell r="A36967">
            <v>44795</v>
          </cell>
          <cell r="C36967">
            <v>15.6</v>
          </cell>
        </row>
        <row r="36968">
          <cell r="A36968">
            <v>44795</v>
          </cell>
          <cell r="C36968">
            <v>15.5</v>
          </cell>
        </row>
        <row r="36969">
          <cell r="A36969">
            <v>44795</v>
          </cell>
          <cell r="C36969">
            <v>15.5</v>
          </cell>
        </row>
        <row r="36970">
          <cell r="A36970">
            <v>44795</v>
          </cell>
          <cell r="C36970">
            <v>15.8</v>
          </cell>
        </row>
        <row r="36971">
          <cell r="A36971">
            <v>44795</v>
          </cell>
          <cell r="C36971">
            <v>16</v>
          </cell>
        </row>
        <row r="36972">
          <cell r="A36972">
            <v>44795</v>
          </cell>
          <cell r="C36972">
            <v>16.5</v>
          </cell>
        </row>
        <row r="36973">
          <cell r="A36973">
            <v>44795</v>
          </cell>
          <cell r="C36973">
            <v>17.2</v>
          </cell>
        </row>
        <row r="36974">
          <cell r="A36974">
            <v>44795</v>
          </cell>
          <cell r="C36974">
            <v>18.3</v>
          </cell>
        </row>
        <row r="36975">
          <cell r="A36975">
            <v>44795</v>
          </cell>
          <cell r="C36975">
            <v>19.5</v>
          </cell>
        </row>
        <row r="36976">
          <cell r="A36976">
            <v>44795</v>
          </cell>
          <cell r="C36976">
            <v>20.2</v>
          </cell>
        </row>
        <row r="36977">
          <cell r="A36977">
            <v>44795</v>
          </cell>
          <cell r="C36977">
            <v>20.9</v>
          </cell>
        </row>
        <row r="36978">
          <cell r="A36978">
            <v>44795</v>
          </cell>
          <cell r="C36978">
            <v>21.4</v>
          </cell>
        </row>
        <row r="36979">
          <cell r="A36979">
            <v>44795</v>
          </cell>
          <cell r="C36979">
            <v>21.7</v>
          </cell>
        </row>
        <row r="36980">
          <cell r="A36980">
            <v>44795</v>
          </cell>
          <cell r="C36980">
            <v>21.9</v>
          </cell>
        </row>
        <row r="36981">
          <cell r="A36981">
            <v>44795</v>
          </cell>
          <cell r="C36981">
            <v>21.2</v>
          </cell>
        </row>
        <row r="36982">
          <cell r="A36982">
            <v>44795</v>
          </cell>
          <cell r="C36982">
            <v>20.9</v>
          </cell>
        </row>
        <row r="36983">
          <cell r="A36983">
            <v>44795</v>
          </cell>
          <cell r="C36983">
            <v>20.3</v>
          </cell>
        </row>
        <row r="36984">
          <cell r="A36984">
            <v>44795</v>
          </cell>
          <cell r="C36984">
            <v>19.5</v>
          </cell>
        </row>
        <row r="36985">
          <cell r="A36985">
            <v>44795</v>
          </cell>
          <cell r="C36985">
            <v>18.8</v>
          </cell>
        </row>
        <row r="36986">
          <cell r="A36986">
            <v>44795</v>
          </cell>
          <cell r="C36986">
            <v>18.100000000000001</v>
          </cell>
        </row>
        <row r="36987">
          <cell r="A36987">
            <v>44795</v>
          </cell>
          <cell r="C36987">
            <v>18.100000000000001</v>
          </cell>
        </row>
        <row r="36988">
          <cell r="A36988">
            <v>44795</v>
          </cell>
          <cell r="C36988">
            <v>17.899999999999999</v>
          </cell>
        </row>
        <row r="36989">
          <cell r="A36989">
            <v>44796</v>
          </cell>
          <cell r="C36989">
            <v>17.7</v>
          </cell>
        </row>
        <row r="36990">
          <cell r="A36990">
            <v>44796</v>
          </cell>
          <cell r="C36990">
            <v>17.399999999999999</v>
          </cell>
        </row>
        <row r="36991">
          <cell r="A36991">
            <v>44796</v>
          </cell>
          <cell r="C36991">
            <v>17.3</v>
          </cell>
        </row>
        <row r="36992">
          <cell r="A36992">
            <v>44796</v>
          </cell>
          <cell r="C36992">
            <v>17.2</v>
          </cell>
        </row>
        <row r="36993">
          <cell r="A36993">
            <v>44796</v>
          </cell>
          <cell r="C36993">
            <v>16.899999999999999</v>
          </cell>
        </row>
        <row r="36994">
          <cell r="A36994">
            <v>44796</v>
          </cell>
          <cell r="C36994">
            <v>17</v>
          </cell>
        </row>
        <row r="36995">
          <cell r="A36995">
            <v>44796</v>
          </cell>
          <cell r="C36995">
            <v>17.2</v>
          </cell>
        </row>
        <row r="36996">
          <cell r="A36996">
            <v>44796</v>
          </cell>
          <cell r="C36996">
            <v>17.7</v>
          </cell>
        </row>
        <row r="36997">
          <cell r="A36997">
            <v>44796</v>
          </cell>
          <cell r="C36997">
            <v>18.399999999999999</v>
          </cell>
        </row>
        <row r="36998">
          <cell r="A36998">
            <v>44796</v>
          </cell>
          <cell r="C36998">
            <v>19.399999999999999</v>
          </cell>
        </row>
        <row r="36999">
          <cell r="A36999">
            <v>44796</v>
          </cell>
          <cell r="C36999">
            <v>20.399999999999999</v>
          </cell>
        </row>
        <row r="37000">
          <cell r="A37000">
            <v>44796</v>
          </cell>
          <cell r="C37000">
            <v>21.1</v>
          </cell>
        </row>
        <row r="37001">
          <cell r="A37001">
            <v>44796</v>
          </cell>
          <cell r="C37001">
            <v>21.7</v>
          </cell>
        </row>
        <row r="37002">
          <cell r="A37002">
            <v>44796</v>
          </cell>
          <cell r="C37002">
            <v>22.1</v>
          </cell>
        </row>
        <row r="37003">
          <cell r="A37003">
            <v>44796</v>
          </cell>
          <cell r="C37003">
            <v>22.3</v>
          </cell>
        </row>
        <row r="37004">
          <cell r="A37004">
            <v>44796</v>
          </cell>
          <cell r="C37004">
            <v>22.1</v>
          </cell>
        </row>
        <row r="37005">
          <cell r="A37005">
            <v>44796</v>
          </cell>
          <cell r="C37005">
            <v>21.8</v>
          </cell>
        </row>
        <row r="37006">
          <cell r="A37006">
            <v>44796</v>
          </cell>
          <cell r="C37006">
            <v>21.2</v>
          </cell>
        </row>
        <row r="37007">
          <cell r="A37007">
            <v>44796</v>
          </cell>
          <cell r="C37007">
            <v>20.5</v>
          </cell>
        </row>
        <row r="37008">
          <cell r="A37008">
            <v>44796</v>
          </cell>
          <cell r="C37008">
            <v>19.899999999999999</v>
          </cell>
        </row>
        <row r="37009">
          <cell r="A37009">
            <v>44796</v>
          </cell>
          <cell r="C37009">
            <v>19.3</v>
          </cell>
        </row>
        <row r="37010">
          <cell r="A37010">
            <v>44796</v>
          </cell>
          <cell r="C37010">
            <v>19</v>
          </cell>
        </row>
        <row r="37011">
          <cell r="A37011">
            <v>44796</v>
          </cell>
          <cell r="C37011">
            <v>18.899999999999999</v>
          </cell>
        </row>
        <row r="37012">
          <cell r="A37012">
            <v>44796</v>
          </cell>
          <cell r="C37012">
            <v>18.7</v>
          </cell>
        </row>
        <row r="37013">
          <cell r="A37013">
            <v>44797</v>
          </cell>
          <cell r="C37013">
            <v>18.600000000000001</v>
          </cell>
        </row>
        <row r="37014">
          <cell r="A37014">
            <v>44797</v>
          </cell>
          <cell r="C37014">
            <v>18.600000000000001</v>
          </cell>
        </row>
        <row r="37015">
          <cell r="A37015">
            <v>44797</v>
          </cell>
          <cell r="C37015">
            <v>18.5</v>
          </cell>
        </row>
        <row r="37016">
          <cell r="A37016">
            <v>44797</v>
          </cell>
          <cell r="C37016">
            <v>18.600000000000001</v>
          </cell>
        </row>
        <row r="37017">
          <cell r="A37017">
            <v>44797</v>
          </cell>
          <cell r="C37017">
            <v>18.600000000000001</v>
          </cell>
        </row>
        <row r="37018">
          <cell r="A37018">
            <v>44797</v>
          </cell>
          <cell r="C37018">
            <v>18.600000000000001</v>
          </cell>
        </row>
        <row r="37019">
          <cell r="A37019">
            <v>44797</v>
          </cell>
          <cell r="C37019">
            <v>18.899999999999999</v>
          </cell>
        </row>
        <row r="37020">
          <cell r="A37020">
            <v>44797</v>
          </cell>
          <cell r="C37020">
            <v>19.3</v>
          </cell>
        </row>
        <row r="37021">
          <cell r="A37021">
            <v>44797</v>
          </cell>
          <cell r="C37021">
            <v>19.899999999999999</v>
          </cell>
        </row>
        <row r="37022">
          <cell r="A37022">
            <v>44797</v>
          </cell>
          <cell r="C37022">
            <v>20.8</v>
          </cell>
        </row>
        <row r="37023">
          <cell r="A37023">
            <v>44797</v>
          </cell>
          <cell r="C37023">
            <v>21.4</v>
          </cell>
        </row>
        <row r="37024">
          <cell r="A37024">
            <v>44797</v>
          </cell>
          <cell r="C37024">
            <v>22.1</v>
          </cell>
        </row>
        <row r="37025">
          <cell r="A37025">
            <v>44797</v>
          </cell>
          <cell r="C37025">
            <v>22.7</v>
          </cell>
        </row>
        <row r="37026">
          <cell r="A37026">
            <v>44797</v>
          </cell>
          <cell r="C37026">
            <v>23.1</v>
          </cell>
        </row>
        <row r="37027">
          <cell r="A37027">
            <v>44797</v>
          </cell>
          <cell r="C37027">
            <v>23.1</v>
          </cell>
        </row>
        <row r="37028">
          <cell r="A37028">
            <v>44797</v>
          </cell>
          <cell r="C37028">
            <v>22.9</v>
          </cell>
        </row>
        <row r="37029">
          <cell r="A37029">
            <v>44797</v>
          </cell>
          <cell r="C37029">
            <v>21.6</v>
          </cell>
        </row>
        <row r="37030">
          <cell r="A37030">
            <v>44797</v>
          </cell>
          <cell r="C37030">
            <v>21.1</v>
          </cell>
        </row>
        <row r="37031">
          <cell r="A37031">
            <v>44797</v>
          </cell>
          <cell r="C37031">
            <v>20.3</v>
          </cell>
        </row>
        <row r="37032">
          <cell r="A37032">
            <v>44797</v>
          </cell>
          <cell r="C37032">
            <v>19.399999999999999</v>
          </cell>
        </row>
        <row r="37033">
          <cell r="A37033">
            <v>44797</v>
          </cell>
          <cell r="C37033">
            <v>18.8</v>
          </cell>
        </row>
        <row r="37034">
          <cell r="A37034">
            <v>44797</v>
          </cell>
          <cell r="C37034">
            <v>18.100000000000001</v>
          </cell>
        </row>
        <row r="37035">
          <cell r="A37035">
            <v>44797</v>
          </cell>
          <cell r="C37035">
            <v>18</v>
          </cell>
        </row>
        <row r="37036">
          <cell r="A37036">
            <v>44797</v>
          </cell>
          <cell r="C37036">
            <v>17.899999999999999</v>
          </cell>
        </row>
        <row r="37037">
          <cell r="A37037">
            <v>44798</v>
          </cell>
          <cell r="C37037">
            <v>17.7</v>
          </cell>
        </row>
        <row r="37038">
          <cell r="A37038">
            <v>44798</v>
          </cell>
          <cell r="C37038">
            <v>17.3</v>
          </cell>
        </row>
        <row r="37039">
          <cell r="A37039">
            <v>44798</v>
          </cell>
          <cell r="C37039">
            <v>17</v>
          </cell>
        </row>
        <row r="37040">
          <cell r="A37040">
            <v>44798</v>
          </cell>
          <cell r="C37040">
            <v>16.8</v>
          </cell>
        </row>
        <row r="37041">
          <cell r="A37041">
            <v>44798</v>
          </cell>
          <cell r="C37041">
            <v>16.2</v>
          </cell>
        </row>
        <row r="37042">
          <cell r="A37042">
            <v>44798</v>
          </cell>
          <cell r="C37042">
            <v>16</v>
          </cell>
        </row>
        <row r="37043">
          <cell r="A37043">
            <v>44798</v>
          </cell>
          <cell r="C37043">
            <v>16.2</v>
          </cell>
        </row>
        <row r="37044">
          <cell r="A37044">
            <v>44798</v>
          </cell>
          <cell r="C37044">
            <v>16.600000000000001</v>
          </cell>
        </row>
        <row r="37045">
          <cell r="A37045">
            <v>44798</v>
          </cell>
          <cell r="C37045">
            <v>17.2</v>
          </cell>
        </row>
        <row r="37046">
          <cell r="A37046">
            <v>44798</v>
          </cell>
          <cell r="C37046">
            <v>18</v>
          </cell>
        </row>
        <row r="37047">
          <cell r="A37047">
            <v>44798</v>
          </cell>
          <cell r="C37047">
            <v>18.2</v>
          </cell>
        </row>
        <row r="37048">
          <cell r="A37048">
            <v>44798</v>
          </cell>
          <cell r="C37048">
            <v>19.2</v>
          </cell>
        </row>
        <row r="37049">
          <cell r="A37049">
            <v>44798</v>
          </cell>
          <cell r="C37049">
            <v>20.100000000000001</v>
          </cell>
        </row>
        <row r="37050">
          <cell r="A37050">
            <v>44798</v>
          </cell>
          <cell r="C37050">
            <v>20.5</v>
          </cell>
        </row>
        <row r="37051">
          <cell r="A37051">
            <v>44798</v>
          </cell>
          <cell r="C37051">
            <v>21.2</v>
          </cell>
        </row>
        <row r="37052">
          <cell r="A37052">
            <v>44798</v>
          </cell>
          <cell r="C37052">
            <v>21.6</v>
          </cell>
        </row>
        <row r="37053">
          <cell r="A37053">
            <v>44798</v>
          </cell>
          <cell r="C37053">
            <v>21</v>
          </cell>
        </row>
        <row r="37054">
          <cell r="A37054">
            <v>44798</v>
          </cell>
          <cell r="C37054">
            <v>20.7</v>
          </cell>
        </row>
        <row r="37055">
          <cell r="A37055">
            <v>44798</v>
          </cell>
          <cell r="C37055">
            <v>19.899999999999999</v>
          </cell>
        </row>
        <row r="37056">
          <cell r="A37056">
            <v>44798</v>
          </cell>
          <cell r="C37056">
            <v>18.899999999999999</v>
          </cell>
        </row>
        <row r="37057">
          <cell r="A37057">
            <v>44798</v>
          </cell>
          <cell r="C37057">
            <v>17.399999999999999</v>
          </cell>
        </row>
        <row r="37058">
          <cell r="A37058">
            <v>44798</v>
          </cell>
          <cell r="C37058">
            <v>16.3</v>
          </cell>
        </row>
        <row r="37059">
          <cell r="A37059">
            <v>44798</v>
          </cell>
          <cell r="C37059">
            <v>15.5</v>
          </cell>
        </row>
        <row r="37060">
          <cell r="A37060">
            <v>44798</v>
          </cell>
          <cell r="C37060">
            <v>15.1</v>
          </cell>
        </row>
        <row r="37061">
          <cell r="A37061">
            <v>44799</v>
          </cell>
          <cell r="C37061">
            <v>14.5</v>
          </cell>
        </row>
        <row r="37062">
          <cell r="A37062">
            <v>44799</v>
          </cell>
          <cell r="C37062">
            <v>14</v>
          </cell>
        </row>
        <row r="37063">
          <cell r="A37063">
            <v>44799</v>
          </cell>
          <cell r="C37063">
            <v>13.6</v>
          </cell>
        </row>
        <row r="37064">
          <cell r="A37064">
            <v>44799</v>
          </cell>
          <cell r="C37064">
            <v>13.4</v>
          </cell>
        </row>
        <row r="37065">
          <cell r="A37065">
            <v>44799</v>
          </cell>
          <cell r="C37065">
            <v>12.9</v>
          </cell>
        </row>
        <row r="37066">
          <cell r="A37066">
            <v>44799</v>
          </cell>
          <cell r="C37066">
            <v>12.9</v>
          </cell>
        </row>
        <row r="37067">
          <cell r="A37067">
            <v>44799</v>
          </cell>
          <cell r="C37067">
            <v>13.4</v>
          </cell>
        </row>
        <row r="37068">
          <cell r="A37068">
            <v>44799</v>
          </cell>
          <cell r="C37068">
            <v>14.4</v>
          </cell>
        </row>
        <row r="37069">
          <cell r="A37069">
            <v>44799</v>
          </cell>
          <cell r="C37069">
            <v>15.6</v>
          </cell>
        </row>
        <row r="37070">
          <cell r="A37070">
            <v>44799</v>
          </cell>
          <cell r="C37070">
            <v>17</v>
          </cell>
        </row>
        <row r="37071">
          <cell r="A37071">
            <v>44799</v>
          </cell>
          <cell r="C37071">
            <v>18.399999999999999</v>
          </cell>
        </row>
        <row r="37072">
          <cell r="A37072">
            <v>44799</v>
          </cell>
          <cell r="C37072">
            <v>19</v>
          </cell>
        </row>
        <row r="37073">
          <cell r="A37073">
            <v>44799</v>
          </cell>
          <cell r="C37073">
            <v>19.5</v>
          </cell>
        </row>
        <row r="37074">
          <cell r="A37074">
            <v>44799</v>
          </cell>
          <cell r="C37074">
            <v>20</v>
          </cell>
        </row>
        <row r="37075">
          <cell r="A37075">
            <v>44799</v>
          </cell>
          <cell r="C37075">
            <v>20.399999999999999</v>
          </cell>
        </row>
        <row r="37076">
          <cell r="A37076">
            <v>44799</v>
          </cell>
          <cell r="C37076">
            <v>20.7</v>
          </cell>
        </row>
        <row r="37077">
          <cell r="A37077">
            <v>44799</v>
          </cell>
          <cell r="C37077">
            <v>20.399999999999999</v>
          </cell>
        </row>
        <row r="37078">
          <cell r="A37078">
            <v>44799</v>
          </cell>
          <cell r="C37078">
            <v>20.100000000000001</v>
          </cell>
        </row>
        <row r="37079">
          <cell r="A37079">
            <v>44799</v>
          </cell>
          <cell r="C37079">
            <v>19.2</v>
          </cell>
        </row>
        <row r="37080">
          <cell r="A37080">
            <v>44799</v>
          </cell>
          <cell r="C37080">
            <v>18.2</v>
          </cell>
        </row>
        <row r="37081">
          <cell r="A37081">
            <v>44799</v>
          </cell>
          <cell r="C37081">
            <v>17.3</v>
          </cell>
        </row>
        <row r="37082">
          <cell r="A37082">
            <v>44799</v>
          </cell>
          <cell r="C37082">
            <v>16.5</v>
          </cell>
        </row>
        <row r="37083">
          <cell r="A37083">
            <v>44799</v>
          </cell>
          <cell r="C37083">
            <v>15.9</v>
          </cell>
        </row>
        <row r="37084">
          <cell r="A37084">
            <v>44799</v>
          </cell>
          <cell r="C37084">
            <v>15.6</v>
          </cell>
        </row>
        <row r="37085">
          <cell r="A37085">
            <v>44800</v>
          </cell>
          <cell r="C37085">
            <v>15.3</v>
          </cell>
        </row>
        <row r="37086">
          <cell r="A37086">
            <v>44800</v>
          </cell>
          <cell r="C37086">
            <v>15</v>
          </cell>
        </row>
        <row r="37087">
          <cell r="A37087">
            <v>44800</v>
          </cell>
          <cell r="C37087">
            <v>14.7</v>
          </cell>
        </row>
        <row r="37088">
          <cell r="A37088">
            <v>44800</v>
          </cell>
          <cell r="C37088">
            <v>14.5</v>
          </cell>
        </row>
        <row r="37089">
          <cell r="A37089">
            <v>44800</v>
          </cell>
          <cell r="C37089">
            <v>13.8</v>
          </cell>
        </row>
        <row r="37090">
          <cell r="A37090">
            <v>44800</v>
          </cell>
          <cell r="C37090">
            <v>13.8</v>
          </cell>
        </row>
        <row r="37091">
          <cell r="A37091">
            <v>44800</v>
          </cell>
          <cell r="C37091">
            <v>14.3</v>
          </cell>
        </row>
        <row r="37092">
          <cell r="A37092">
            <v>44800</v>
          </cell>
          <cell r="C37092">
            <v>15</v>
          </cell>
        </row>
        <row r="37093">
          <cell r="A37093">
            <v>44800</v>
          </cell>
          <cell r="C37093">
            <v>16.100000000000001</v>
          </cell>
        </row>
        <row r="37094">
          <cell r="A37094">
            <v>44800</v>
          </cell>
          <cell r="C37094">
            <v>17.2</v>
          </cell>
        </row>
        <row r="37095">
          <cell r="A37095">
            <v>44800</v>
          </cell>
          <cell r="C37095">
            <v>18.899999999999999</v>
          </cell>
        </row>
        <row r="37096">
          <cell r="A37096">
            <v>44800</v>
          </cell>
          <cell r="C37096">
            <v>19.7</v>
          </cell>
        </row>
        <row r="37097">
          <cell r="A37097">
            <v>44800</v>
          </cell>
          <cell r="C37097">
            <v>20.7</v>
          </cell>
        </row>
        <row r="37098">
          <cell r="A37098">
            <v>44800</v>
          </cell>
          <cell r="C37098">
            <v>21.4</v>
          </cell>
        </row>
        <row r="37099">
          <cell r="A37099">
            <v>44800</v>
          </cell>
          <cell r="C37099">
            <v>21.9</v>
          </cell>
        </row>
        <row r="37100">
          <cell r="A37100">
            <v>44800</v>
          </cell>
          <cell r="C37100">
            <v>22.3</v>
          </cell>
        </row>
        <row r="37101">
          <cell r="A37101">
            <v>44800</v>
          </cell>
          <cell r="C37101">
            <v>22.4</v>
          </cell>
        </row>
        <row r="37102">
          <cell r="A37102">
            <v>44800</v>
          </cell>
          <cell r="C37102">
            <v>22.1</v>
          </cell>
        </row>
        <row r="37103">
          <cell r="A37103">
            <v>44800</v>
          </cell>
          <cell r="C37103">
            <v>21.3</v>
          </cell>
        </row>
        <row r="37104">
          <cell r="A37104">
            <v>44800</v>
          </cell>
          <cell r="C37104">
            <v>20.5</v>
          </cell>
        </row>
        <row r="37105">
          <cell r="A37105">
            <v>44800</v>
          </cell>
          <cell r="C37105">
            <v>19.5</v>
          </cell>
        </row>
        <row r="37106">
          <cell r="A37106">
            <v>44800</v>
          </cell>
          <cell r="C37106">
            <v>18.600000000000001</v>
          </cell>
        </row>
        <row r="37107">
          <cell r="A37107">
            <v>44800</v>
          </cell>
          <cell r="C37107">
            <v>18.3</v>
          </cell>
        </row>
        <row r="37108">
          <cell r="A37108">
            <v>44800</v>
          </cell>
          <cell r="C37108">
            <v>17.7</v>
          </cell>
        </row>
        <row r="37109">
          <cell r="A37109">
            <v>44801</v>
          </cell>
          <cell r="C37109">
            <v>17.100000000000001</v>
          </cell>
        </row>
        <row r="37110">
          <cell r="A37110">
            <v>44801</v>
          </cell>
          <cell r="C37110">
            <v>16.3</v>
          </cell>
        </row>
        <row r="37111">
          <cell r="A37111">
            <v>44801</v>
          </cell>
          <cell r="C37111">
            <v>15.5</v>
          </cell>
        </row>
        <row r="37112">
          <cell r="A37112">
            <v>44801</v>
          </cell>
          <cell r="C37112">
            <v>14.9</v>
          </cell>
        </row>
        <row r="37113">
          <cell r="A37113">
            <v>44801</v>
          </cell>
          <cell r="C37113">
            <v>14.1</v>
          </cell>
        </row>
        <row r="37114">
          <cell r="A37114">
            <v>44801</v>
          </cell>
          <cell r="C37114">
            <v>14</v>
          </cell>
        </row>
        <row r="37115">
          <cell r="A37115">
            <v>44801</v>
          </cell>
          <cell r="C37115">
            <v>14.4</v>
          </cell>
        </row>
        <row r="37116">
          <cell r="A37116">
            <v>44801</v>
          </cell>
          <cell r="C37116">
            <v>15.3</v>
          </cell>
        </row>
        <row r="37117">
          <cell r="A37117">
            <v>44801</v>
          </cell>
          <cell r="C37117">
            <v>16.399999999999999</v>
          </cell>
        </row>
        <row r="37118">
          <cell r="A37118">
            <v>44801</v>
          </cell>
          <cell r="C37118">
            <v>17.8</v>
          </cell>
        </row>
        <row r="37119">
          <cell r="A37119">
            <v>44801</v>
          </cell>
          <cell r="C37119">
            <v>19.600000000000001</v>
          </cell>
        </row>
        <row r="37120">
          <cell r="A37120">
            <v>44801</v>
          </cell>
          <cell r="C37120">
            <v>20.5</v>
          </cell>
        </row>
        <row r="37121">
          <cell r="A37121">
            <v>44801</v>
          </cell>
          <cell r="C37121">
            <v>21.5</v>
          </cell>
        </row>
        <row r="37122">
          <cell r="A37122">
            <v>44801</v>
          </cell>
          <cell r="C37122">
            <v>21.9</v>
          </cell>
        </row>
        <row r="37123">
          <cell r="A37123">
            <v>44801</v>
          </cell>
          <cell r="C37123">
            <v>22.3</v>
          </cell>
        </row>
        <row r="37124">
          <cell r="A37124">
            <v>44801</v>
          </cell>
          <cell r="C37124">
            <v>22.9</v>
          </cell>
        </row>
        <row r="37125">
          <cell r="A37125">
            <v>44801</v>
          </cell>
          <cell r="C37125">
            <v>22.4</v>
          </cell>
        </row>
        <row r="37126">
          <cell r="A37126">
            <v>44801</v>
          </cell>
          <cell r="C37126">
            <v>22</v>
          </cell>
        </row>
        <row r="37127">
          <cell r="A37127">
            <v>44801</v>
          </cell>
          <cell r="C37127">
            <v>21.3</v>
          </cell>
        </row>
        <row r="37128">
          <cell r="A37128">
            <v>44801</v>
          </cell>
          <cell r="C37128">
            <v>20.5</v>
          </cell>
        </row>
        <row r="37129">
          <cell r="A37129">
            <v>44801</v>
          </cell>
          <cell r="C37129">
            <v>19.600000000000001</v>
          </cell>
        </row>
        <row r="37130">
          <cell r="A37130">
            <v>44801</v>
          </cell>
          <cell r="C37130">
            <v>18.7</v>
          </cell>
        </row>
        <row r="37131">
          <cell r="A37131">
            <v>44801</v>
          </cell>
          <cell r="C37131">
            <v>18</v>
          </cell>
        </row>
        <row r="37132">
          <cell r="A37132">
            <v>44801</v>
          </cell>
          <cell r="C37132">
            <v>17.5</v>
          </cell>
        </row>
        <row r="37133">
          <cell r="A37133">
            <v>44802</v>
          </cell>
          <cell r="C37133">
            <v>16.899999999999999</v>
          </cell>
        </row>
        <row r="37134">
          <cell r="A37134">
            <v>44802</v>
          </cell>
          <cell r="C37134">
            <v>16.399999999999999</v>
          </cell>
        </row>
        <row r="37135">
          <cell r="A37135">
            <v>44802</v>
          </cell>
          <cell r="C37135">
            <v>15.8</v>
          </cell>
        </row>
        <row r="37136">
          <cell r="A37136">
            <v>44802</v>
          </cell>
          <cell r="C37136">
            <v>15.3</v>
          </cell>
        </row>
        <row r="37137">
          <cell r="A37137">
            <v>44802</v>
          </cell>
          <cell r="C37137">
            <v>14.6</v>
          </cell>
        </row>
        <row r="37138">
          <cell r="A37138">
            <v>44802</v>
          </cell>
          <cell r="C37138">
            <v>14.6</v>
          </cell>
        </row>
        <row r="37139">
          <cell r="A37139">
            <v>44802</v>
          </cell>
          <cell r="C37139">
            <v>14.8</v>
          </cell>
        </row>
        <row r="37140">
          <cell r="A37140">
            <v>44802</v>
          </cell>
          <cell r="C37140">
            <v>15.4</v>
          </cell>
        </row>
        <row r="37141">
          <cell r="A37141">
            <v>44802</v>
          </cell>
          <cell r="C37141">
            <v>16.3</v>
          </cell>
        </row>
        <row r="37142">
          <cell r="A37142">
            <v>44802</v>
          </cell>
          <cell r="C37142">
            <v>17.600000000000001</v>
          </cell>
        </row>
        <row r="37143">
          <cell r="A37143">
            <v>44802</v>
          </cell>
          <cell r="C37143">
            <v>18.899999999999999</v>
          </cell>
        </row>
        <row r="37144">
          <cell r="A37144">
            <v>44802</v>
          </cell>
          <cell r="C37144">
            <v>19.899999999999999</v>
          </cell>
        </row>
        <row r="37145">
          <cell r="A37145">
            <v>44802</v>
          </cell>
          <cell r="C37145">
            <v>21</v>
          </cell>
        </row>
        <row r="37146">
          <cell r="A37146">
            <v>44802</v>
          </cell>
          <cell r="C37146">
            <v>21.5</v>
          </cell>
        </row>
        <row r="37147">
          <cell r="A37147">
            <v>44802</v>
          </cell>
          <cell r="C37147">
            <v>22</v>
          </cell>
        </row>
        <row r="37148">
          <cell r="A37148">
            <v>44802</v>
          </cell>
          <cell r="C37148">
            <v>22.2</v>
          </cell>
        </row>
        <row r="37149">
          <cell r="A37149">
            <v>44802</v>
          </cell>
          <cell r="C37149">
            <v>21.9</v>
          </cell>
        </row>
        <row r="37150">
          <cell r="A37150">
            <v>44802</v>
          </cell>
          <cell r="C37150">
            <v>21.4</v>
          </cell>
        </row>
        <row r="37151">
          <cell r="A37151">
            <v>44802</v>
          </cell>
          <cell r="C37151">
            <v>20.6</v>
          </cell>
        </row>
        <row r="37152">
          <cell r="A37152">
            <v>44802</v>
          </cell>
          <cell r="C37152">
            <v>19.7</v>
          </cell>
        </row>
        <row r="37153">
          <cell r="A37153">
            <v>44802</v>
          </cell>
          <cell r="C37153">
            <v>18.5</v>
          </cell>
        </row>
        <row r="37154">
          <cell r="A37154">
            <v>44802</v>
          </cell>
          <cell r="C37154">
            <v>17.5</v>
          </cell>
        </row>
        <row r="37155">
          <cell r="A37155">
            <v>44802</v>
          </cell>
          <cell r="C37155">
            <v>16.899999999999999</v>
          </cell>
        </row>
        <row r="37156">
          <cell r="A37156">
            <v>44802</v>
          </cell>
          <cell r="C37156">
            <v>16.3</v>
          </cell>
        </row>
        <row r="37157">
          <cell r="A37157">
            <v>44803</v>
          </cell>
          <cell r="C37157">
            <v>15.5</v>
          </cell>
        </row>
        <row r="37158">
          <cell r="A37158">
            <v>44803</v>
          </cell>
          <cell r="C37158">
            <v>15</v>
          </cell>
        </row>
        <row r="37159">
          <cell r="A37159">
            <v>44803</v>
          </cell>
          <cell r="C37159">
            <v>14.5</v>
          </cell>
        </row>
        <row r="37160">
          <cell r="A37160">
            <v>44803</v>
          </cell>
          <cell r="C37160">
            <v>14.2</v>
          </cell>
        </row>
        <row r="37161">
          <cell r="A37161">
            <v>44803</v>
          </cell>
          <cell r="C37161">
            <v>13.5</v>
          </cell>
        </row>
        <row r="37162">
          <cell r="A37162">
            <v>44803</v>
          </cell>
          <cell r="C37162">
            <v>13.5</v>
          </cell>
        </row>
        <row r="37163">
          <cell r="A37163">
            <v>44803</v>
          </cell>
          <cell r="C37163">
            <v>13.6</v>
          </cell>
        </row>
        <row r="37164">
          <cell r="A37164">
            <v>44803</v>
          </cell>
          <cell r="C37164">
            <v>13.9</v>
          </cell>
        </row>
        <row r="37165">
          <cell r="A37165">
            <v>44803</v>
          </cell>
          <cell r="C37165">
            <v>14.6</v>
          </cell>
        </row>
        <row r="37166">
          <cell r="A37166">
            <v>44803</v>
          </cell>
          <cell r="C37166">
            <v>15.6</v>
          </cell>
        </row>
        <row r="37167">
          <cell r="A37167">
            <v>44803</v>
          </cell>
          <cell r="C37167">
            <v>17.3</v>
          </cell>
        </row>
        <row r="37168">
          <cell r="A37168">
            <v>44803</v>
          </cell>
          <cell r="C37168">
            <v>17.899999999999999</v>
          </cell>
        </row>
        <row r="37169">
          <cell r="A37169">
            <v>44803</v>
          </cell>
          <cell r="C37169">
            <v>18.899999999999999</v>
          </cell>
        </row>
        <row r="37170">
          <cell r="A37170">
            <v>44803</v>
          </cell>
          <cell r="C37170">
            <v>19.5</v>
          </cell>
        </row>
        <row r="37171">
          <cell r="A37171">
            <v>44803</v>
          </cell>
          <cell r="C37171">
            <v>20.2</v>
          </cell>
        </row>
        <row r="37172">
          <cell r="A37172">
            <v>44803</v>
          </cell>
          <cell r="C37172">
            <v>20.9</v>
          </cell>
        </row>
        <row r="37173">
          <cell r="A37173">
            <v>44803</v>
          </cell>
          <cell r="C37173">
            <v>20.9</v>
          </cell>
        </row>
        <row r="37174">
          <cell r="A37174">
            <v>44803</v>
          </cell>
          <cell r="C37174">
            <v>20.6</v>
          </cell>
        </row>
        <row r="37175">
          <cell r="A37175">
            <v>44803</v>
          </cell>
          <cell r="C37175">
            <v>20</v>
          </cell>
        </row>
        <row r="37176">
          <cell r="A37176">
            <v>44803</v>
          </cell>
          <cell r="C37176">
            <v>19.3</v>
          </cell>
        </row>
        <row r="37177">
          <cell r="A37177">
            <v>44803</v>
          </cell>
          <cell r="C37177">
            <v>18.399999999999999</v>
          </cell>
        </row>
        <row r="37178">
          <cell r="A37178">
            <v>44803</v>
          </cell>
          <cell r="C37178">
            <v>17.5</v>
          </cell>
        </row>
        <row r="37179">
          <cell r="A37179">
            <v>44803</v>
          </cell>
          <cell r="C37179">
            <v>17</v>
          </cell>
        </row>
        <row r="37180">
          <cell r="A37180">
            <v>44803</v>
          </cell>
          <cell r="C37180">
            <v>16.600000000000001</v>
          </cell>
        </row>
        <row r="37181">
          <cell r="A37181">
            <v>44804</v>
          </cell>
          <cell r="C37181">
            <v>16.100000000000001</v>
          </cell>
        </row>
        <row r="37182">
          <cell r="A37182">
            <v>44804</v>
          </cell>
          <cell r="C37182">
            <v>15.6</v>
          </cell>
        </row>
        <row r="37183">
          <cell r="A37183">
            <v>44804</v>
          </cell>
          <cell r="C37183">
            <v>15.1</v>
          </cell>
        </row>
        <row r="37184">
          <cell r="A37184">
            <v>44804</v>
          </cell>
          <cell r="C37184">
            <v>14.8</v>
          </cell>
        </row>
        <row r="37185">
          <cell r="A37185">
            <v>44804</v>
          </cell>
          <cell r="C37185">
            <v>14.2</v>
          </cell>
        </row>
        <row r="37186">
          <cell r="A37186">
            <v>44804</v>
          </cell>
          <cell r="C37186">
            <v>14.1</v>
          </cell>
        </row>
        <row r="37187">
          <cell r="A37187">
            <v>44804</v>
          </cell>
          <cell r="C37187">
            <v>14.2</v>
          </cell>
        </row>
        <row r="37188">
          <cell r="A37188">
            <v>44804</v>
          </cell>
          <cell r="C37188">
            <v>14.7</v>
          </cell>
        </row>
        <row r="37189">
          <cell r="A37189">
            <v>44804</v>
          </cell>
          <cell r="C37189">
            <v>15.4</v>
          </cell>
        </row>
        <row r="37190">
          <cell r="A37190">
            <v>44804</v>
          </cell>
          <cell r="C37190">
            <v>16.5</v>
          </cell>
        </row>
        <row r="37191">
          <cell r="A37191">
            <v>44804</v>
          </cell>
          <cell r="C37191">
            <v>18.100000000000001</v>
          </cell>
        </row>
        <row r="37192">
          <cell r="A37192">
            <v>44804</v>
          </cell>
          <cell r="C37192">
            <v>19.100000000000001</v>
          </cell>
        </row>
        <row r="37193">
          <cell r="A37193">
            <v>44804</v>
          </cell>
          <cell r="C37193">
            <v>20.399999999999999</v>
          </cell>
        </row>
        <row r="37194">
          <cell r="A37194">
            <v>44804</v>
          </cell>
          <cell r="C37194">
            <v>21.2</v>
          </cell>
        </row>
        <row r="37195">
          <cell r="A37195">
            <v>44804</v>
          </cell>
          <cell r="C37195">
            <v>21.9</v>
          </cell>
        </row>
        <row r="37196">
          <cell r="A37196">
            <v>44804</v>
          </cell>
          <cell r="C37196">
            <v>22.5</v>
          </cell>
        </row>
        <row r="37197">
          <cell r="A37197">
            <v>44804</v>
          </cell>
          <cell r="C37197">
            <v>22.6</v>
          </cell>
        </row>
        <row r="37198">
          <cell r="A37198">
            <v>44804</v>
          </cell>
          <cell r="C37198">
            <v>22.1</v>
          </cell>
        </row>
        <row r="37199">
          <cell r="A37199">
            <v>44804</v>
          </cell>
          <cell r="C37199">
            <v>21.2</v>
          </cell>
        </row>
        <row r="37200">
          <cell r="A37200">
            <v>44804</v>
          </cell>
          <cell r="C37200">
            <v>20.3</v>
          </cell>
        </row>
        <row r="37201">
          <cell r="A37201">
            <v>44804</v>
          </cell>
          <cell r="C37201">
            <v>19.2</v>
          </cell>
        </row>
        <row r="37202">
          <cell r="A37202">
            <v>44804</v>
          </cell>
          <cell r="C37202">
            <v>18.100000000000001</v>
          </cell>
        </row>
        <row r="37203">
          <cell r="A37203">
            <v>44804</v>
          </cell>
          <cell r="C37203">
            <v>17.399999999999999</v>
          </cell>
        </row>
        <row r="37204">
          <cell r="A37204">
            <v>44804</v>
          </cell>
          <cell r="C37204">
            <v>16.7</v>
          </cell>
        </row>
        <row r="37205">
          <cell r="A37205">
            <v>44805</v>
          </cell>
          <cell r="C37205">
            <v>16</v>
          </cell>
        </row>
        <row r="37206">
          <cell r="A37206">
            <v>44805</v>
          </cell>
          <cell r="C37206">
            <v>15.5</v>
          </cell>
        </row>
        <row r="37207">
          <cell r="A37207">
            <v>44805</v>
          </cell>
          <cell r="C37207">
            <v>15.1</v>
          </cell>
        </row>
        <row r="37208">
          <cell r="A37208">
            <v>44805</v>
          </cell>
          <cell r="C37208">
            <v>15</v>
          </cell>
        </row>
        <row r="37209">
          <cell r="A37209">
            <v>44805</v>
          </cell>
          <cell r="C37209">
            <v>14.5</v>
          </cell>
        </row>
        <row r="37210">
          <cell r="A37210">
            <v>44805</v>
          </cell>
          <cell r="C37210">
            <v>14.7</v>
          </cell>
        </row>
        <row r="37211">
          <cell r="A37211">
            <v>44805</v>
          </cell>
          <cell r="C37211">
            <v>14.8</v>
          </cell>
        </row>
        <row r="37212">
          <cell r="A37212">
            <v>44805</v>
          </cell>
          <cell r="C37212">
            <v>15</v>
          </cell>
        </row>
        <row r="37213">
          <cell r="A37213">
            <v>44805</v>
          </cell>
          <cell r="C37213">
            <v>15.6</v>
          </cell>
        </row>
        <row r="37214">
          <cell r="A37214">
            <v>44805</v>
          </cell>
          <cell r="C37214">
            <v>16.7</v>
          </cell>
        </row>
        <row r="37215">
          <cell r="A37215">
            <v>44805</v>
          </cell>
          <cell r="C37215">
            <v>18.399999999999999</v>
          </cell>
        </row>
        <row r="37216">
          <cell r="A37216">
            <v>44805</v>
          </cell>
          <cell r="C37216">
            <v>19.3</v>
          </cell>
        </row>
        <row r="37217">
          <cell r="A37217">
            <v>44805</v>
          </cell>
          <cell r="C37217">
            <v>20.2</v>
          </cell>
        </row>
        <row r="37218">
          <cell r="A37218">
            <v>44805</v>
          </cell>
          <cell r="C37218">
            <v>20.7</v>
          </cell>
        </row>
        <row r="37219">
          <cell r="A37219">
            <v>44805</v>
          </cell>
          <cell r="C37219">
            <v>21.2</v>
          </cell>
        </row>
        <row r="37220">
          <cell r="A37220">
            <v>44805</v>
          </cell>
          <cell r="C37220">
            <v>21.6</v>
          </cell>
        </row>
        <row r="37221">
          <cell r="A37221">
            <v>44805</v>
          </cell>
          <cell r="C37221">
            <v>21.8</v>
          </cell>
        </row>
        <row r="37222">
          <cell r="A37222">
            <v>44805</v>
          </cell>
          <cell r="C37222">
            <v>21.4</v>
          </cell>
        </row>
        <row r="37223">
          <cell r="A37223">
            <v>44805</v>
          </cell>
          <cell r="C37223">
            <v>20.6</v>
          </cell>
        </row>
        <row r="37224">
          <cell r="A37224">
            <v>44805</v>
          </cell>
          <cell r="C37224">
            <v>19.899999999999999</v>
          </cell>
        </row>
        <row r="37225">
          <cell r="A37225">
            <v>44805</v>
          </cell>
          <cell r="C37225">
            <v>19.2</v>
          </cell>
        </row>
        <row r="37226">
          <cell r="A37226">
            <v>44805</v>
          </cell>
          <cell r="C37226">
            <v>18.600000000000001</v>
          </cell>
        </row>
        <row r="37227">
          <cell r="A37227">
            <v>44805</v>
          </cell>
          <cell r="C37227">
            <v>18.399999999999999</v>
          </cell>
        </row>
        <row r="37228">
          <cell r="A37228">
            <v>44805</v>
          </cell>
          <cell r="C37228">
            <v>17.8</v>
          </cell>
        </row>
        <row r="37229">
          <cell r="A37229">
            <v>44806</v>
          </cell>
          <cell r="C37229">
            <v>17.2</v>
          </cell>
        </row>
        <row r="37230">
          <cell r="A37230">
            <v>44806</v>
          </cell>
          <cell r="C37230">
            <v>16.899999999999999</v>
          </cell>
        </row>
        <row r="37231">
          <cell r="A37231">
            <v>44806</v>
          </cell>
          <cell r="C37231">
            <v>16.5</v>
          </cell>
        </row>
        <row r="37232">
          <cell r="A37232">
            <v>44806</v>
          </cell>
          <cell r="C37232">
            <v>16.3</v>
          </cell>
        </row>
        <row r="37233">
          <cell r="A37233">
            <v>44806</v>
          </cell>
          <cell r="C37233">
            <v>15.8</v>
          </cell>
        </row>
        <row r="37234">
          <cell r="A37234">
            <v>44806</v>
          </cell>
          <cell r="C37234">
            <v>15.8</v>
          </cell>
        </row>
        <row r="37235">
          <cell r="A37235">
            <v>44806</v>
          </cell>
          <cell r="C37235">
            <v>15.8</v>
          </cell>
        </row>
        <row r="37236">
          <cell r="A37236">
            <v>44806</v>
          </cell>
          <cell r="C37236">
            <v>16.100000000000001</v>
          </cell>
        </row>
        <row r="37237">
          <cell r="A37237">
            <v>44806</v>
          </cell>
          <cell r="C37237">
            <v>16.7</v>
          </cell>
        </row>
        <row r="37238">
          <cell r="A37238">
            <v>44806</v>
          </cell>
          <cell r="C37238">
            <v>17.8</v>
          </cell>
        </row>
        <row r="37239">
          <cell r="A37239">
            <v>44806</v>
          </cell>
          <cell r="C37239">
            <v>19</v>
          </cell>
        </row>
        <row r="37240">
          <cell r="A37240">
            <v>44806</v>
          </cell>
          <cell r="C37240">
            <v>19.8</v>
          </cell>
        </row>
        <row r="37241">
          <cell r="A37241">
            <v>44806</v>
          </cell>
          <cell r="C37241">
            <v>20.8</v>
          </cell>
        </row>
        <row r="37242">
          <cell r="A37242">
            <v>44806</v>
          </cell>
          <cell r="C37242">
            <v>21.4</v>
          </cell>
        </row>
        <row r="37243">
          <cell r="A37243">
            <v>44806</v>
          </cell>
          <cell r="C37243">
            <v>22.1</v>
          </cell>
        </row>
        <row r="37244">
          <cell r="A37244">
            <v>44806</v>
          </cell>
          <cell r="C37244">
            <v>22.2</v>
          </cell>
        </row>
        <row r="37245">
          <cell r="A37245">
            <v>44806</v>
          </cell>
          <cell r="C37245">
            <v>22.1</v>
          </cell>
        </row>
        <row r="37246">
          <cell r="A37246">
            <v>44806</v>
          </cell>
          <cell r="C37246">
            <v>21.3</v>
          </cell>
        </row>
        <row r="37247">
          <cell r="A37247">
            <v>44806</v>
          </cell>
          <cell r="C37247">
            <v>20.399999999999999</v>
          </cell>
        </row>
        <row r="37248">
          <cell r="A37248">
            <v>44806</v>
          </cell>
          <cell r="C37248">
            <v>19.600000000000001</v>
          </cell>
        </row>
        <row r="37249">
          <cell r="A37249">
            <v>44806</v>
          </cell>
          <cell r="C37249">
            <v>18.8</v>
          </cell>
        </row>
        <row r="37250">
          <cell r="A37250">
            <v>44806</v>
          </cell>
          <cell r="C37250">
            <v>18.100000000000001</v>
          </cell>
        </row>
        <row r="37251">
          <cell r="A37251">
            <v>44806</v>
          </cell>
          <cell r="C37251">
            <v>17.7</v>
          </cell>
        </row>
        <row r="37252">
          <cell r="A37252">
            <v>44806</v>
          </cell>
          <cell r="C37252">
            <v>17.2</v>
          </cell>
        </row>
        <row r="37253">
          <cell r="A37253">
            <v>44807</v>
          </cell>
          <cell r="C37253">
            <v>16.8</v>
          </cell>
        </row>
        <row r="37254">
          <cell r="A37254">
            <v>44807</v>
          </cell>
          <cell r="C37254">
            <v>16.5</v>
          </cell>
        </row>
        <row r="37255">
          <cell r="A37255">
            <v>44807</v>
          </cell>
          <cell r="C37255">
            <v>16.100000000000001</v>
          </cell>
        </row>
        <row r="37256">
          <cell r="A37256">
            <v>44807</v>
          </cell>
          <cell r="C37256">
            <v>15.8</v>
          </cell>
        </row>
        <row r="37257">
          <cell r="A37257">
            <v>44807</v>
          </cell>
          <cell r="C37257">
            <v>15.5</v>
          </cell>
        </row>
        <row r="37258">
          <cell r="A37258">
            <v>44807</v>
          </cell>
          <cell r="C37258">
            <v>15.5</v>
          </cell>
        </row>
        <row r="37259">
          <cell r="A37259">
            <v>44807</v>
          </cell>
          <cell r="C37259">
            <v>15.6</v>
          </cell>
        </row>
        <row r="37260">
          <cell r="A37260">
            <v>44807</v>
          </cell>
          <cell r="C37260">
            <v>16</v>
          </cell>
        </row>
        <row r="37261">
          <cell r="A37261">
            <v>44807</v>
          </cell>
          <cell r="C37261">
            <v>16.7</v>
          </cell>
        </row>
        <row r="37262">
          <cell r="A37262">
            <v>44807</v>
          </cell>
          <cell r="C37262">
            <v>17.8</v>
          </cell>
        </row>
        <row r="37263">
          <cell r="A37263">
            <v>44807</v>
          </cell>
          <cell r="C37263">
            <v>19.100000000000001</v>
          </cell>
        </row>
        <row r="37264">
          <cell r="A37264">
            <v>44807</v>
          </cell>
          <cell r="C37264">
            <v>19.8</v>
          </cell>
        </row>
        <row r="37265">
          <cell r="A37265">
            <v>44807</v>
          </cell>
          <cell r="C37265">
            <v>20.5</v>
          </cell>
        </row>
        <row r="37266">
          <cell r="A37266">
            <v>44807</v>
          </cell>
          <cell r="C37266">
            <v>20.7</v>
          </cell>
        </row>
        <row r="37267">
          <cell r="A37267">
            <v>44807</v>
          </cell>
          <cell r="C37267">
            <v>20.8</v>
          </cell>
        </row>
        <row r="37268">
          <cell r="A37268">
            <v>44807</v>
          </cell>
          <cell r="C37268">
            <v>20.5</v>
          </cell>
        </row>
        <row r="37269">
          <cell r="A37269">
            <v>44807</v>
          </cell>
          <cell r="C37269">
            <v>20</v>
          </cell>
        </row>
        <row r="37270">
          <cell r="A37270">
            <v>44807</v>
          </cell>
          <cell r="C37270">
            <v>19.399999999999999</v>
          </cell>
        </row>
        <row r="37271">
          <cell r="A37271">
            <v>44807</v>
          </cell>
          <cell r="C37271">
            <v>18.7</v>
          </cell>
        </row>
        <row r="37272">
          <cell r="A37272">
            <v>44807</v>
          </cell>
          <cell r="C37272">
            <v>18.100000000000001</v>
          </cell>
        </row>
        <row r="37273">
          <cell r="A37273">
            <v>44807</v>
          </cell>
          <cell r="C37273">
            <v>17.600000000000001</v>
          </cell>
        </row>
        <row r="37274">
          <cell r="A37274">
            <v>44807</v>
          </cell>
          <cell r="C37274">
            <v>17.3</v>
          </cell>
        </row>
        <row r="37275">
          <cell r="A37275">
            <v>44807</v>
          </cell>
          <cell r="C37275">
            <v>17.2</v>
          </cell>
        </row>
        <row r="37276">
          <cell r="A37276">
            <v>44807</v>
          </cell>
          <cell r="C37276">
            <v>17.100000000000001</v>
          </cell>
        </row>
        <row r="37277">
          <cell r="A37277">
            <v>44808</v>
          </cell>
          <cell r="C37277">
            <v>17</v>
          </cell>
        </row>
        <row r="37278">
          <cell r="A37278">
            <v>44808</v>
          </cell>
          <cell r="C37278">
            <v>17</v>
          </cell>
        </row>
        <row r="37279">
          <cell r="A37279">
            <v>44808</v>
          </cell>
          <cell r="C37279">
            <v>17</v>
          </cell>
        </row>
        <row r="37280">
          <cell r="A37280">
            <v>44808</v>
          </cell>
          <cell r="C37280">
            <v>17.100000000000001</v>
          </cell>
        </row>
        <row r="37281">
          <cell r="A37281">
            <v>44808</v>
          </cell>
          <cell r="C37281">
            <v>17.100000000000001</v>
          </cell>
        </row>
        <row r="37282">
          <cell r="A37282">
            <v>44808</v>
          </cell>
          <cell r="C37282">
            <v>17.100000000000001</v>
          </cell>
        </row>
        <row r="37283">
          <cell r="A37283">
            <v>44808</v>
          </cell>
          <cell r="C37283">
            <v>17.399999999999999</v>
          </cell>
        </row>
        <row r="37284">
          <cell r="A37284">
            <v>44808</v>
          </cell>
          <cell r="C37284">
            <v>17.5</v>
          </cell>
        </row>
        <row r="37285">
          <cell r="A37285">
            <v>44808</v>
          </cell>
          <cell r="C37285">
            <v>18.100000000000001</v>
          </cell>
        </row>
        <row r="37286">
          <cell r="A37286">
            <v>44808</v>
          </cell>
          <cell r="C37286">
            <v>19</v>
          </cell>
        </row>
        <row r="37287">
          <cell r="A37287">
            <v>44808</v>
          </cell>
          <cell r="C37287">
            <v>20.399999999999999</v>
          </cell>
        </row>
        <row r="37288">
          <cell r="A37288">
            <v>44808</v>
          </cell>
          <cell r="C37288">
            <v>21.2</v>
          </cell>
        </row>
        <row r="37289">
          <cell r="A37289">
            <v>44808</v>
          </cell>
          <cell r="C37289">
            <v>21.9</v>
          </cell>
        </row>
        <row r="37290">
          <cell r="A37290">
            <v>44808</v>
          </cell>
          <cell r="C37290">
            <v>21.9</v>
          </cell>
        </row>
        <row r="37291">
          <cell r="A37291">
            <v>44808</v>
          </cell>
          <cell r="C37291">
            <v>22</v>
          </cell>
        </row>
        <row r="37292">
          <cell r="A37292">
            <v>44808</v>
          </cell>
          <cell r="C37292">
            <v>21.6</v>
          </cell>
        </row>
        <row r="37293">
          <cell r="A37293">
            <v>44808</v>
          </cell>
          <cell r="C37293">
            <v>20.3</v>
          </cell>
        </row>
        <row r="37294">
          <cell r="A37294">
            <v>44808</v>
          </cell>
          <cell r="C37294">
            <v>19.8</v>
          </cell>
        </row>
        <row r="37295">
          <cell r="A37295">
            <v>44808</v>
          </cell>
          <cell r="C37295">
            <v>19.3</v>
          </cell>
        </row>
        <row r="37296">
          <cell r="A37296">
            <v>44808</v>
          </cell>
          <cell r="C37296">
            <v>19</v>
          </cell>
        </row>
        <row r="37297">
          <cell r="A37297">
            <v>44808</v>
          </cell>
          <cell r="C37297">
            <v>18.7</v>
          </cell>
        </row>
        <row r="37298">
          <cell r="A37298">
            <v>44808</v>
          </cell>
          <cell r="C37298">
            <v>18.3</v>
          </cell>
        </row>
        <row r="37299">
          <cell r="A37299">
            <v>44808</v>
          </cell>
          <cell r="C37299">
            <v>18.399999999999999</v>
          </cell>
        </row>
        <row r="37300">
          <cell r="A37300">
            <v>44808</v>
          </cell>
          <cell r="C37300">
            <v>18.100000000000001</v>
          </cell>
        </row>
        <row r="37301">
          <cell r="A37301">
            <v>44809</v>
          </cell>
          <cell r="C37301">
            <v>17.8</v>
          </cell>
        </row>
        <row r="37302">
          <cell r="A37302">
            <v>44809</v>
          </cell>
          <cell r="C37302">
            <v>17.5</v>
          </cell>
        </row>
        <row r="37303">
          <cell r="A37303">
            <v>44809</v>
          </cell>
          <cell r="C37303">
            <v>17.2</v>
          </cell>
        </row>
        <row r="37304">
          <cell r="A37304">
            <v>44809</v>
          </cell>
          <cell r="C37304">
            <v>16.899999999999999</v>
          </cell>
        </row>
        <row r="37305">
          <cell r="A37305">
            <v>44809</v>
          </cell>
          <cell r="C37305">
            <v>16.5</v>
          </cell>
        </row>
        <row r="37306">
          <cell r="A37306">
            <v>44809</v>
          </cell>
          <cell r="C37306">
            <v>16.100000000000001</v>
          </cell>
        </row>
        <row r="37307">
          <cell r="A37307">
            <v>44809</v>
          </cell>
          <cell r="C37307">
            <v>16.100000000000001</v>
          </cell>
        </row>
        <row r="37308">
          <cell r="A37308">
            <v>44809</v>
          </cell>
          <cell r="C37308">
            <v>16.600000000000001</v>
          </cell>
        </row>
        <row r="37309">
          <cell r="A37309">
            <v>44809</v>
          </cell>
          <cell r="C37309">
            <v>17.399999999999999</v>
          </cell>
        </row>
        <row r="37310">
          <cell r="A37310">
            <v>44809</v>
          </cell>
          <cell r="C37310">
            <v>18.7</v>
          </cell>
        </row>
        <row r="37311">
          <cell r="A37311">
            <v>44809</v>
          </cell>
          <cell r="C37311">
            <v>19.899999999999999</v>
          </cell>
        </row>
        <row r="37312">
          <cell r="A37312">
            <v>44809</v>
          </cell>
          <cell r="C37312">
            <v>20.7</v>
          </cell>
        </row>
        <row r="37313">
          <cell r="A37313">
            <v>44809</v>
          </cell>
          <cell r="C37313">
            <v>21.3</v>
          </cell>
        </row>
        <row r="37314">
          <cell r="A37314">
            <v>44809</v>
          </cell>
          <cell r="C37314">
            <v>21.3</v>
          </cell>
        </row>
        <row r="37315">
          <cell r="A37315">
            <v>44809</v>
          </cell>
          <cell r="C37315">
            <v>21.2</v>
          </cell>
        </row>
        <row r="37316">
          <cell r="A37316">
            <v>44809</v>
          </cell>
          <cell r="C37316">
            <v>21</v>
          </cell>
        </row>
        <row r="37317">
          <cell r="A37317">
            <v>44809</v>
          </cell>
          <cell r="C37317">
            <v>20.5</v>
          </cell>
        </row>
        <row r="37318">
          <cell r="A37318">
            <v>44809</v>
          </cell>
          <cell r="C37318">
            <v>20</v>
          </cell>
        </row>
        <row r="37319">
          <cell r="A37319">
            <v>44809</v>
          </cell>
          <cell r="C37319">
            <v>19.100000000000001</v>
          </cell>
        </row>
        <row r="37320">
          <cell r="A37320">
            <v>44809</v>
          </cell>
          <cell r="C37320">
            <v>18.600000000000001</v>
          </cell>
        </row>
        <row r="37321">
          <cell r="A37321">
            <v>44809</v>
          </cell>
          <cell r="C37321">
            <v>18</v>
          </cell>
        </row>
        <row r="37322">
          <cell r="A37322">
            <v>44809</v>
          </cell>
          <cell r="C37322">
            <v>17.3</v>
          </cell>
        </row>
        <row r="37323">
          <cell r="A37323">
            <v>44809</v>
          </cell>
          <cell r="C37323">
            <v>17.2</v>
          </cell>
        </row>
        <row r="37324">
          <cell r="A37324">
            <v>44809</v>
          </cell>
          <cell r="C37324">
            <v>16.899999999999999</v>
          </cell>
        </row>
        <row r="37325">
          <cell r="A37325">
            <v>44810</v>
          </cell>
          <cell r="C37325">
            <v>16.600000000000001</v>
          </cell>
        </row>
        <row r="37326">
          <cell r="A37326">
            <v>44810</v>
          </cell>
          <cell r="C37326">
            <v>16.399999999999999</v>
          </cell>
        </row>
        <row r="37327">
          <cell r="A37327">
            <v>44810</v>
          </cell>
          <cell r="C37327">
            <v>16.100000000000001</v>
          </cell>
        </row>
        <row r="37328">
          <cell r="A37328">
            <v>44810</v>
          </cell>
          <cell r="C37328">
            <v>15.9</v>
          </cell>
        </row>
        <row r="37329">
          <cell r="A37329">
            <v>44810</v>
          </cell>
          <cell r="C37329">
            <v>15.7</v>
          </cell>
        </row>
        <row r="37330">
          <cell r="A37330">
            <v>44810</v>
          </cell>
          <cell r="C37330">
            <v>15.5</v>
          </cell>
        </row>
        <row r="37331">
          <cell r="A37331">
            <v>44810</v>
          </cell>
          <cell r="C37331">
            <v>15.5</v>
          </cell>
        </row>
        <row r="37332">
          <cell r="A37332">
            <v>44810</v>
          </cell>
          <cell r="C37332">
            <v>15.8</v>
          </cell>
        </row>
        <row r="37333">
          <cell r="A37333">
            <v>44810</v>
          </cell>
          <cell r="C37333">
            <v>16.5</v>
          </cell>
        </row>
        <row r="37334">
          <cell r="A37334">
            <v>44810</v>
          </cell>
          <cell r="C37334">
            <v>17.600000000000001</v>
          </cell>
        </row>
        <row r="37335">
          <cell r="A37335">
            <v>44810</v>
          </cell>
          <cell r="C37335">
            <v>18.2</v>
          </cell>
        </row>
        <row r="37336">
          <cell r="A37336">
            <v>44810</v>
          </cell>
          <cell r="C37336">
            <v>19</v>
          </cell>
        </row>
        <row r="37337">
          <cell r="A37337">
            <v>44810</v>
          </cell>
          <cell r="C37337">
            <v>19.399999999999999</v>
          </cell>
        </row>
        <row r="37338">
          <cell r="A37338">
            <v>44810</v>
          </cell>
          <cell r="C37338">
            <v>19.399999999999999</v>
          </cell>
        </row>
        <row r="37339">
          <cell r="A37339">
            <v>44810</v>
          </cell>
          <cell r="C37339">
            <v>19.399999999999999</v>
          </cell>
        </row>
        <row r="37340">
          <cell r="A37340">
            <v>44810</v>
          </cell>
          <cell r="C37340">
            <v>19.100000000000001</v>
          </cell>
        </row>
        <row r="37341">
          <cell r="A37341">
            <v>44810</v>
          </cell>
          <cell r="C37341">
            <v>18.600000000000001</v>
          </cell>
        </row>
        <row r="37342">
          <cell r="A37342">
            <v>44810</v>
          </cell>
          <cell r="C37342">
            <v>18.100000000000001</v>
          </cell>
        </row>
        <row r="37343">
          <cell r="A37343">
            <v>44810</v>
          </cell>
          <cell r="C37343">
            <v>17.399999999999999</v>
          </cell>
        </row>
        <row r="37344">
          <cell r="A37344">
            <v>44810</v>
          </cell>
          <cell r="C37344">
            <v>17</v>
          </cell>
        </row>
        <row r="37345">
          <cell r="A37345">
            <v>44810</v>
          </cell>
          <cell r="C37345">
            <v>16.5</v>
          </cell>
        </row>
        <row r="37346">
          <cell r="A37346">
            <v>44810</v>
          </cell>
          <cell r="C37346">
            <v>16.100000000000001</v>
          </cell>
        </row>
        <row r="37347">
          <cell r="A37347">
            <v>44810</v>
          </cell>
          <cell r="C37347">
            <v>15.6</v>
          </cell>
        </row>
        <row r="37348">
          <cell r="A37348">
            <v>44810</v>
          </cell>
          <cell r="C37348">
            <v>15.5</v>
          </cell>
        </row>
        <row r="37349">
          <cell r="A37349">
            <v>44811</v>
          </cell>
          <cell r="C37349">
            <v>15.3</v>
          </cell>
        </row>
        <row r="37350">
          <cell r="A37350">
            <v>44811</v>
          </cell>
          <cell r="C37350">
            <v>15.3</v>
          </cell>
        </row>
        <row r="37351">
          <cell r="A37351">
            <v>44811</v>
          </cell>
          <cell r="C37351">
            <v>15.2</v>
          </cell>
        </row>
        <row r="37352">
          <cell r="A37352">
            <v>44811</v>
          </cell>
          <cell r="C37352">
            <v>15.1</v>
          </cell>
        </row>
        <row r="37353">
          <cell r="A37353">
            <v>44811</v>
          </cell>
          <cell r="C37353">
            <v>15.1</v>
          </cell>
        </row>
        <row r="37354">
          <cell r="A37354">
            <v>44811</v>
          </cell>
          <cell r="C37354">
            <v>15</v>
          </cell>
        </row>
        <row r="37355">
          <cell r="A37355">
            <v>44811</v>
          </cell>
          <cell r="C37355">
            <v>15.3</v>
          </cell>
        </row>
        <row r="37356">
          <cell r="A37356">
            <v>44811</v>
          </cell>
          <cell r="C37356">
            <v>15.6</v>
          </cell>
        </row>
        <row r="37357">
          <cell r="A37357">
            <v>44811</v>
          </cell>
          <cell r="C37357">
            <v>16.5</v>
          </cell>
        </row>
        <row r="37358">
          <cell r="A37358">
            <v>44811</v>
          </cell>
          <cell r="C37358">
            <v>17.5</v>
          </cell>
        </row>
        <row r="37359">
          <cell r="A37359">
            <v>44811</v>
          </cell>
          <cell r="C37359">
            <v>18.399999999999999</v>
          </cell>
        </row>
        <row r="37360">
          <cell r="A37360">
            <v>44811</v>
          </cell>
          <cell r="C37360">
            <v>19</v>
          </cell>
        </row>
        <row r="37361">
          <cell r="A37361">
            <v>44811</v>
          </cell>
          <cell r="C37361">
            <v>19.399999999999999</v>
          </cell>
        </row>
        <row r="37362">
          <cell r="A37362">
            <v>44811</v>
          </cell>
          <cell r="C37362">
            <v>19.5</v>
          </cell>
        </row>
        <row r="37363">
          <cell r="A37363">
            <v>44811</v>
          </cell>
          <cell r="C37363">
            <v>19.600000000000001</v>
          </cell>
        </row>
        <row r="37364">
          <cell r="A37364">
            <v>44811</v>
          </cell>
          <cell r="C37364">
            <v>19.399999999999999</v>
          </cell>
        </row>
        <row r="37365">
          <cell r="A37365">
            <v>44811</v>
          </cell>
          <cell r="C37365">
            <v>18.8</v>
          </cell>
        </row>
        <row r="37366">
          <cell r="A37366">
            <v>44811</v>
          </cell>
          <cell r="C37366">
            <v>18.3</v>
          </cell>
        </row>
        <row r="37367">
          <cell r="A37367">
            <v>44811</v>
          </cell>
          <cell r="C37367">
            <v>17.600000000000001</v>
          </cell>
        </row>
        <row r="37368">
          <cell r="A37368">
            <v>44811</v>
          </cell>
          <cell r="C37368">
            <v>17.100000000000001</v>
          </cell>
        </row>
        <row r="37369">
          <cell r="A37369">
            <v>44811</v>
          </cell>
          <cell r="C37369">
            <v>16.5</v>
          </cell>
        </row>
        <row r="37370">
          <cell r="A37370">
            <v>44811</v>
          </cell>
          <cell r="C37370">
            <v>16</v>
          </cell>
        </row>
        <row r="37371">
          <cell r="A37371">
            <v>44811</v>
          </cell>
          <cell r="C37371">
            <v>15.5</v>
          </cell>
        </row>
        <row r="37372">
          <cell r="A37372">
            <v>44811</v>
          </cell>
          <cell r="C37372">
            <v>15.3</v>
          </cell>
        </row>
        <row r="37373">
          <cell r="A37373">
            <v>44812</v>
          </cell>
          <cell r="C37373">
            <v>15</v>
          </cell>
        </row>
        <row r="37374">
          <cell r="A37374">
            <v>44812</v>
          </cell>
          <cell r="C37374">
            <v>14.8</v>
          </cell>
        </row>
        <row r="37375">
          <cell r="A37375">
            <v>44812</v>
          </cell>
          <cell r="C37375">
            <v>14.6</v>
          </cell>
        </row>
        <row r="37376">
          <cell r="A37376">
            <v>44812</v>
          </cell>
          <cell r="C37376">
            <v>14.6</v>
          </cell>
        </row>
        <row r="37377">
          <cell r="A37377">
            <v>44812</v>
          </cell>
          <cell r="C37377">
            <v>14.5</v>
          </cell>
        </row>
        <row r="37378">
          <cell r="A37378">
            <v>44812</v>
          </cell>
          <cell r="C37378">
            <v>14.5</v>
          </cell>
        </row>
        <row r="37379">
          <cell r="A37379">
            <v>44812</v>
          </cell>
          <cell r="C37379">
            <v>14.7</v>
          </cell>
        </row>
        <row r="37380">
          <cell r="A37380">
            <v>44812</v>
          </cell>
          <cell r="C37380">
            <v>15</v>
          </cell>
        </row>
        <row r="37381">
          <cell r="A37381">
            <v>44812</v>
          </cell>
          <cell r="C37381">
            <v>15.7</v>
          </cell>
        </row>
        <row r="37382">
          <cell r="A37382">
            <v>44812</v>
          </cell>
          <cell r="C37382">
            <v>16.7</v>
          </cell>
        </row>
        <row r="37383">
          <cell r="A37383">
            <v>44812</v>
          </cell>
          <cell r="C37383">
            <v>17.3</v>
          </cell>
        </row>
        <row r="37384">
          <cell r="A37384">
            <v>44812</v>
          </cell>
          <cell r="C37384">
            <v>17.8</v>
          </cell>
        </row>
        <row r="37385">
          <cell r="A37385">
            <v>44812</v>
          </cell>
          <cell r="C37385">
            <v>18.100000000000001</v>
          </cell>
        </row>
        <row r="37386">
          <cell r="A37386">
            <v>44812</v>
          </cell>
          <cell r="C37386">
            <v>18</v>
          </cell>
        </row>
        <row r="37387">
          <cell r="A37387">
            <v>44812</v>
          </cell>
          <cell r="C37387">
            <v>18</v>
          </cell>
        </row>
        <row r="37388">
          <cell r="A37388">
            <v>44812</v>
          </cell>
          <cell r="C37388">
            <v>17.8</v>
          </cell>
        </row>
        <row r="37389">
          <cell r="A37389">
            <v>44812</v>
          </cell>
          <cell r="C37389">
            <v>17.5</v>
          </cell>
        </row>
        <row r="37390">
          <cell r="A37390">
            <v>44812</v>
          </cell>
          <cell r="C37390">
            <v>16.899999999999999</v>
          </cell>
        </row>
        <row r="37391">
          <cell r="A37391">
            <v>44812</v>
          </cell>
          <cell r="C37391">
            <v>16.3</v>
          </cell>
        </row>
        <row r="37392">
          <cell r="A37392">
            <v>44812</v>
          </cell>
          <cell r="C37392">
            <v>15.6</v>
          </cell>
        </row>
        <row r="37393">
          <cell r="A37393">
            <v>44812</v>
          </cell>
          <cell r="C37393">
            <v>15.1</v>
          </cell>
        </row>
        <row r="37394">
          <cell r="A37394">
            <v>44812</v>
          </cell>
          <cell r="C37394">
            <v>14.9</v>
          </cell>
        </row>
        <row r="37395">
          <cell r="A37395">
            <v>44812</v>
          </cell>
          <cell r="C37395">
            <v>14.7</v>
          </cell>
        </row>
        <row r="37396">
          <cell r="A37396">
            <v>44812</v>
          </cell>
          <cell r="C37396">
            <v>14.6</v>
          </cell>
        </row>
        <row r="37397">
          <cell r="A37397">
            <v>44813</v>
          </cell>
          <cell r="C37397">
            <v>14.5</v>
          </cell>
        </row>
        <row r="37398">
          <cell r="A37398">
            <v>44813</v>
          </cell>
          <cell r="C37398">
            <v>14.3</v>
          </cell>
        </row>
        <row r="37399">
          <cell r="A37399">
            <v>44813</v>
          </cell>
          <cell r="C37399">
            <v>14.2</v>
          </cell>
        </row>
        <row r="37400">
          <cell r="A37400">
            <v>44813</v>
          </cell>
          <cell r="C37400">
            <v>14.1</v>
          </cell>
        </row>
        <row r="37401">
          <cell r="A37401">
            <v>44813</v>
          </cell>
          <cell r="C37401">
            <v>14.2</v>
          </cell>
        </row>
        <row r="37402">
          <cell r="A37402">
            <v>44813</v>
          </cell>
          <cell r="C37402">
            <v>14.2</v>
          </cell>
        </row>
        <row r="37403">
          <cell r="A37403">
            <v>44813</v>
          </cell>
          <cell r="C37403">
            <v>14.5</v>
          </cell>
        </row>
        <row r="37404">
          <cell r="A37404">
            <v>44813</v>
          </cell>
          <cell r="C37404">
            <v>14.8</v>
          </cell>
        </row>
        <row r="37405">
          <cell r="A37405">
            <v>44813</v>
          </cell>
          <cell r="C37405">
            <v>15.5</v>
          </cell>
        </row>
        <row r="37406">
          <cell r="A37406">
            <v>44813</v>
          </cell>
          <cell r="C37406">
            <v>16.3</v>
          </cell>
        </row>
        <row r="37407">
          <cell r="A37407">
            <v>44813</v>
          </cell>
          <cell r="C37407">
            <v>16.899999999999999</v>
          </cell>
        </row>
        <row r="37408">
          <cell r="A37408">
            <v>44813</v>
          </cell>
          <cell r="C37408">
            <v>17.3</v>
          </cell>
        </row>
        <row r="37409">
          <cell r="A37409">
            <v>44813</v>
          </cell>
          <cell r="C37409">
            <v>17.8</v>
          </cell>
        </row>
        <row r="37410">
          <cell r="A37410">
            <v>44813</v>
          </cell>
          <cell r="C37410">
            <v>18.100000000000001</v>
          </cell>
        </row>
        <row r="37411">
          <cell r="A37411">
            <v>44813</v>
          </cell>
          <cell r="C37411">
            <v>18.5</v>
          </cell>
        </row>
        <row r="37412">
          <cell r="A37412">
            <v>44813</v>
          </cell>
          <cell r="C37412">
            <v>18.5</v>
          </cell>
        </row>
        <row r="37413">
          <cell r="A37413">
            <v>44813</v>
          </cell>
          <cell r="C37413">
            <v>18.2</v>
          </cell>
        </row>
        <row r="37414">
          <cell r="A37414">
            <v>44813</v>
          </cell>
          <cell r="C37414">
            <v>17.7</v>
          </cell>
        </row>
        <row r="37415">
          <cell r="A37415">
            <v>44813</v>
          </cell>
          <cell r="C37415">
            <v>17.2</v>
          </cell>
        </row>
        <row r="37416">
          <cell r="A37416">
            <v>44813</v>
          </cell>
          <cell r="C37416">
            <v>16.600000000000001</v>
          </cell>
        </row>
        <row r="37417">
          <cell r="A37417">
            <v>44813</v>
          </cell>
          <cell r="C37417">
            <v>16.2</v>
          </cell>
        </row>
        <row r="37418">
          <cell r="A37418">
            <v>44813</v>
          </cell>
          <cell r="C37418">
            <v>15.9</v>
          </cell>
        </row>
        <row r="37419">
          <cell r="A37419">
            <v>44813</v>
          </cell>
          <cell r="C37419">
            <v>15.9</v>
          </cell>
        </row>
        <row r="37420">
          <cell r="A37420">
            <v>44813</v>
          </cell>
          <cell r="C37420">
            <v>15.5</v>
          </cell>
        </row>
        <row r="37421">
          <cell r="A37421">
            <v>44814</v>
          </cell>
          <cell r="C37421">
            <v>15.2</v>
          </cell>
        </row>
        <row r="37422">
          <cell r="A37422">
            <v>44814</v>
          </cell>
          <cell r="C37422">
            <v>15</v>
          </cell>
        </row>
        <row r="37423">
          <cell r="A37423">
            <v>44814</v>
          </cell>
          <cell r="C37423">
            <v>14.8</v>
          </cell>
        </row>
        <row r="37424">
          <cell r="A37424">
            <v>44814</v>
          </cell>
          <cell r="C37424">
            <v>14.6</v>
          </cell>
        </row>
        <row r="37425">
          <cell r="A37425">
            <v>44814</v>
          </cell>
          <cell r="C37425">
            <v>14.3</v>
          </cell>
        </row>
        <row r="37426">
          <cell r="A37426">
            <v>44814</v>
          </cell>
          <cell r="C37426">
            <v>14.4</v>
          </cell>
        </row>
        <row r="37427">
          <cell r="A37427">
            <v>44814</v>
          </cell>
          <cell r="C37427">
            <v>14.7</v>
          </cell>
        </row>
        <row r="37428">
          <cell r="A37428">
            <v>44814</v>
          </cell>
          <cell r="C37428">
            <v>15.1</v>
          </cell>
        </row>
        <row r="37429">
          <cell r="A37429">
            <v>44814</v>
          </cell>
          <cell r="C37429">
            <v>15.6</v>
          </cell>
        </row>
        <row r="37430">
          <cell r="A37430">
            <v>44814</v>
          </cell>
          <cell r="C37430">
            <v>16.600000000000001</v>
          </cell>
        </row>
        <row r="37431">
          <cell r="A37431">
            <v>44814</v>
          </cell>
          <cell r="C37431">
            <v>17.5</v>
          </cell>
        </row>
        <row r="37432">
          <cell r="A37432">
            <v>44814</v>
          </cell>
          <cell r="C37432">
            <v>18.100000000000001</v>
          </cell>
        </row>
        <row r="37433">
          <cell r="A37433">
            <v>44814</v>
          </cell>
          <cell r="C37433">
            <v>18.7</v>
          </cell>
        </row>
        <row r="37434">
          <cell r="A37434">
            <v>44814</v>
          </cell>
          <cell r="C37434">
            <v>19.2</v>
          </cell>
        </row>
        <row r="37435">
          <cell r="A37435">
            <v>44814</v>
          </cell>
          <cell r="C37435">
            <v>19.7</v>
          </cell>
        </row>
        <row r="37436">
          <cell r="A37436">
            <v>44814</v>
          </cell>
          <cell r="C37436">
            <v>20</v>
          </cell>
        </row>
        <row r="37437">
          <cell r="A37437">
            <v>44814</v>
          </cell>
          <cell r="C37437">
            <v>20</v>
          </cell>
        </row>
        <row r="37438">
          <cell r="A37438">
            <v>44814</v>
          </cell>
          <cell r="C37438">
            <v>19.600000000000001</v>
          </cell>
        </row>
        <row r="37439">
          <cell r="A37439">
            <v>44814</v>
          </cell>
          <cell r="C37439">
            <v>18.899999999999999</v>
          </cell>
        </row>
        <row r="37440">
          <cell r="A37440">
            <v>44814</v>
          </cell>
          <cell r="C37440">
            <v>18</v>
          </cell>
        </row>
        <row r="37441">
          <cell r="A37441">
            <v>44814</v>
          </cell>
          <cell r="C37441">
            <v>17.3</v>
          </cell>
        </row>
        <row r="37442">
          <cell r="A37442">
            <v>44814</v>
          </cell>
          <cell r="C37442">
            <v>16.5</v>
          </cell>
        </row>
        <row r="37443">
          <cell r="A37443">
            <v>44814</v>
          </cell>
          <cell r="C37443">
            <v>15.7</v>
          </cell>
        </row>
        <row r="37444">
          <cell r="A37444">
            <v>44814</v>
          </cell>
          <cell r="C37444">
            <v>15.2</v>
          </cell>
        </row>
        <row r="37445">
          <cell r="A37445">
            <v>44815</v>
          </cell>
          <cell r="C37445">
            <v>14.8</v>
          </cell>
        </row>
        <row r="37446">
          <cell r="A37446">
            <v>44815</v>
          </cell>
          <cell r="C37446">
            <v>14.3</v>
          </cell>
        </row>
        <row r="37447">
          <cell r="A37447">
            <v>44815</v>
          </cell>
          <cell r="C37447">
            <v>13.8</v>
          </cell>
        </row>
        <row r="37448">
          <cell r="A37448">
            <v>44815</v>
          </cell>
          <cell r="C37448">
            <v>13.5</v>
          </cell>
        </row>
        <row r="37449">
          <cell r="A37449">
            <v>44815</v>
          </cell>
          <cell r="C37449">
            <v>13.1</v>
          </cell>
        </row>
        <row r="37450">
          <cell r="A37450">
            <v>44815</v>
          </cell>
          <cell r="C37450">
            <v>12.9</v>
          </cell>
        </row>
        <row r="37451">
          <cell r="A37451">
            <v>44815</v>
          </cell>
          <cell r="C37451">
            <v>13.2</v>
          </cell>
        </row>
        <row r="37452">
          <cell r="A37452">
            <v>44815</v>
          </cell>
          <cell r="C37452">
            <v>14</v>
          </cell>
        </row>
        <row r="37453">
          <cell r="A37453">
            <v>44815</v>
          </cell>
          <cell r="C37453">
            <v>15.3</v>
          </cell>
        </row>
        <row r="37454">
          <cell r="A37454">
            <v>44815</v>
          </cell>
          <cell r="C37454">
            <v>16.7</v>
          </cell>
        </row>
        <row r="37455">
          <cell r="A37455">
            <v>44815</v>
          </cell>
          <cell r="C37455">
            <v>18.899999999999999</v>
          </cell>
        </row>
        <row r="37456">
          <cell r="A37456">
            <v>44815</v>
          </cell>
          <cell r="C37456">
            <v>19.7</v>
          </cell>
        </row>
        <row r="37457">
          <cell r="A37457">
            <v>44815</v>
          </cell>
          <cell r="C37457">
            <v>20.5</v>
          </cell>
        </row>
        <row r="37458">
          <cell r="A37458">
            <v>44815</v>
          </cell>
          <cell r="C37458">
            <v>20.9</v>
          </cell>
        </row>
        <row r="37459">
          <cell r="A37459">
            <v>44815</v>
          </cell>
          <cell r="C37459">
            <v>21.1</v>
          </cell>
        </row>
        <row r="37460">
          <cell r="A37460">
            <v>44815</v>
          </cell>
          <cell r="C37460">
            <v>21</v>
          </cell>
        </row>
        <row r="37461">
          <cell r="A37461">
            <v>44815</v>
          </cell>
          <cell r="C37461">
            <v>20.399999999999999</v>
          </cell>
        </row>
        <row r="37462">
          <cell r="A37462">
            <v>44815</v>
          </cell>
          <cell r="C37462">
            <v>19.8</v>
          </cell>
        </row>
        <row r="37463">
          <cell r="A37463">
            <v>44815</v>
          </cell>
          <cell r="C37463">
            <v>19.100000000000001</v>
          </cell>
        </row>
        <row r="37464">
          <cell r="A37464">
            <v>44815</v>
          </cell>
          <cell r="C37464">
            <v>18.5</v>
          </cell>
        </row>
        <row r="37465">
          <cell r="A37465">
            <v>44815</v>
          </cell>
          <cell r="C37465">
            <v>18.100000000000001</v>
          </cell>
        </row>
        <row r="37466">
          <cell r="A37466">
            <v>44815</v>
          </cell>
          <cell r="C37466">
            <v>17.7</v>
          </cell>
        </row>
        <row r="37467">
          <cell r="A37467">
            <v>44815</v>
          </cell>
          <cell r="C37467">
            <v>17.2</v>
          </cell>
        </row>
        <row r="37468">
          <cell r="A37468">
            <v>44815</v>
          </cell>
          <cell r="C37468">
            <v>17</v>
          </cell>
        </row>
        <row r="37469">
          <cell r="A37469">
            <v>44816</v>
          </cell>
          <cell r="C37469">
            <v>16.8</v>
          </cell>
        </row>
        <row r="37470">
          <cell r="A37470">
            <v>44816</v>
          </cell>
          <cell r="C37470">
            <v>16.8</v>
          </cell>
        </row>
        <row r="37471">
          <cell r="A37471">
            <v>44816</v>
          </cell>
          <cell r="C37471">
            <v>16.7</v>
          </cell>
        </row>
        <row r="37472">
          <cell r="A37472">
            <v>44816</v>
          </cell>
          <cell r="C37472">
            <v>16.600000000000001</v>
          </cell>
        </row>
        <row r="37473">
          <cell r="A37473">
            <v>44816</v>
          </cell>
          <cell r="C37473">
            <v>16.5</v>
          </cell>
        </row>
        <row r="37474">
          <cell r="A37474">
            <v>44816</v>
          </cell>
          <cell r="C37474">
            <v>16.399999999999999</v>
          </cell>
        </row>
        <row r="37475">
          <cell r="A37475">
            <v>44816</v>
          </cell>
          <cell r="C37475">
            <v>16.899999999999999</v>
          </cell>
        </row>
        <row r="37476">
          <cell r="A37476">
            <v>44816</v>
          </cell>
          <cell r="C37476">
            <v>17.399999999999999</v>
          </cell>
        </row>
        <row r="37477">
          <cell r="A37477">
            <v>44816</v>
          </cell>
          <cell r="C37477">
            <v>18.3</v>
          </cell>
        </row>
        <row r="37478">
          <cell r="A37478">
            <v>44816</v>
          </cell>
          <cell r="C37478">
            <v>19.5</v>
          </cell>
        </row>
        <row r="37479">
          <cell r="A37479">
            <v>44816</v>
          </cell>
          <cell r="C37479">
            <v>21.3</v>
          </cell>
        </row>
        <row r="37480">
          <cell r="A37480">
            <v>44816</v>
          </cell>
          <cell r="C37480">
            <v>22.3</v>
          </cell>
        </row>
        <row r="37481">
          <cell r="A37481">
            <v>44816</v>
          </cell>
          <cell r="C37481">
            <v>23.2</v>
          </cell>
        </row>
        <row r="37482">
          <cell r="A37482">
            <v>44816</v>
          </cell>
          <cell r="C37482">
            <v>23.6</v>
          </cell>
        </row>
        <row r="37483">
          <cell r="A37483">
            <v>44816</v>
          </cell>
          <cell r="C37483">
            <v>23.5</v>
          </cell>
        </row>
        <row r="37484">
          <cell r="A37484">
            <v>44816</v>
          </cell>
          <cell r="C37484">
            <v>23.3</v>
          </cell>
        </row>
        <row r="37485">
          <cell r="A37485">
            <v>44816</v>
          </cell>
          <cell r="C37485">
            <v>23.3</v>
          </cell>
        </row>
        <row r="37486">
          <cell r="A37486">
            <v>44816</v>
          </cell>
          <cell r="C37486">
            <v>22.4</v>
          </cell>
        </row>
        <row r="37487">
          <cell r="A37487">
            <v>44816</v>
          </cell>
          <cell r="C37487">
            <v>21.5</v>
          </cell>
        </row>
        <row r="37488">
          <cell r="A37488">
            <v>44816</v>
          </cell>
          <cell r="C37488">
            <v>20.7</v>
          </cell>
        </row>
        <row r="37489">
          <cell r="A37489">
            <v>44816</v>
          </cell>
          <cell r="C37489">
            <v>20</v>
          </cell>
        </row>
        <row r="37490">
          <cell r="A37490">
            <v>44816</v>
          </cell>
          <cell r="C37490">
            <v>19.5</v>
          </cell>
        </row>
        <row r="37491">
          <cell r="A37491">
            <v>44816</v>
          </cell>
          <cell r="C37491">
            <v>18.899999999999999</v>
          </cell>
        </row>
        <row r="37492">
          <cell r="A37492">
            <v>44816</v>
          </cell>
          <cell r="C37492">
            <v>18.399999999999999</v>
          </cell>
        </row>
        <row r="37493">
          <cell r="A37493">
            <v>44817</v>
          </cell>
          <cell r="C37493">
            <v>17.8</v>
          </cell>
        </row>
        <row r="37494">
          <cell r="A37494">
            <v>44817</v>
          </cell>
          <cell r="C37494">
            <v>17.5</v>
          </cell>
        </row>
        <row r="37495">
          <cell r="A37495">
            <v>44817</v>
          </cell>
          <cell r="C37495">
            <v>17.100000000000001</v>
          </cell>
        </row>
        <row r="37496">
          <cell r="A37496">
            <v>44817</v>
          </cell>
          <cell r="C37496">
            <v>16.600000000000001</v>
          </cell>
        </row>
        <row r="37497">
          <cell r="A37497">
            <v>44817</v>
          </cell>
          <cell r="C37497">
            <v>15.6</v>
          </cell>
        </row>
        <row r="37498">
          <cell r="A37498">
            <v>44817</v>
          </cell>
          <cell r="C37498">
            <v>15.4</v>
          </cell>
        </row>
        <row r="37499">
          <cell r="A37499">
            <v>44817</v>
          </cell>
          <cell r="C37499">
            <v>15.2</v>
          </cell>
        </row>
        <row r="37500">
          <cell r="A37500">
            <v>44817</v>
          </cell>
          <cell r="C37500">
            <v>15</v>
          </cell>
        </row>
        <row r="37501">
          <cell r="A37501">
            <v>44817</v>
          </cell>
          <cell r="C37501">
            <v>15.3</v>
          </cell>
        </row>
        <row r="37502">
          <cell r="A37502">
            <v>44817</v>
          </cell>
          <cell r="C37502">
            <v>15.8</v>
          </cell>
        </row>
        <row r="37503">
          <cell r="A37503">
            <v>44817</v>
          </cell>
          <cell r="C37503">
            <v>16.100000000000001</v>
          </cell>
        </row>
        <row r="37504">
          <cell r="A37504">
            <v>44817</v>
          </cell>
          <cell r="C37504">
            <v>16.7</v>
          </cell>
        </row>
        <row r="37505">
          <cell r="A37505">
            <v>44817</v>
          </cell>
          <cell r="C37505">
            <v>17.5</v>
          </cell>
        </row>
        <row r="37506">
          <cell r="A37506">
            <v>44817</v>
          </cell>
          <cell r="C37506">
            <v>17.8</v>
          </cell>
        </row>
        <row r="37507">
          <cell r="A37507">
            <v>44817</v>
          </cell>
          <cell r="C37507">
            <v>18.2</v>
          </cell>
        </row>
        <row r="37508">
          <cell r="A37508">
            <v>44817</v>
          </cell>
          <cell r="C37508">
            <v>18.3</v>
          </cell>
        </row>
        <row r="37509">
          <cell r="A37509">
            <v>44817</v>
          </cell>
          <cell r="C37509">
            <v>17.2</v>
          </cell>
        </row>
        <row r="37510">
          <cell r="A37510">
            <v>44817</v>
          </cell>
          <cell r="C37510">
            <v>16.8</v>
          </cell>
        </row>
        <row r="37511">
          <cell r="A37511">
            <v>44817</v>
          </cell>
          <cell r="C37511">
            <v>16.600000000000001</v>
          </cell>
        </row>
        <row r="37512">
          <cell r="A37512">
            <v>44817</v>
          </cell>
          <cell r="C37512">
            <v>16.399999999999999</v>
          </cell>
        </row>
        <row r="37513">
          <cell r="A37513">
            <v>44817</v>
          </cell>
          <cell r="C37513">
            <v>16.100000000000001</v>
          </cell>
        </row>
        <row r="37514">
          <cell r="A37514">
            <v>44817</v>
          </cell>
          <cell r="C37514">
            <v>15.7</v>
          </cell>
        </row>
        <row r="37515">
          <cell r="A37515">
            <v>44817</v>
          </cell>
          <cell r="C37515">
            <v>15.6</v>
          </cell>
        </row>
        <row r="37516">
          <cell r="A37516">
            <v>44817</v>
          </cell>
          <cell r="C37516">
            <v>15.4</v>
          </cell>
        </row>
        <row r="37517">
          <cell r="A37517">
            <v>44818</v>
          </cell>
          <cell r="C37517">
            <v>15.2</v>
          </cell>
        </row>
        <row r="37518">
          <cell r="A37518">
            <v>44818</v>
          </cell>
          <cell r="C37518">
            <v>15</v>
          </cell>
        </row>
        <row r="37519">
          <cell r="A37519">
            <v>44818</v>
          </cell>
          <cell r="C37519">
            <v>14.7</v>
          </cell>
        </row>
        <row r="37520">
          <cell r="A37520">
            <v>44818</v>
          </cell>
          <cell r="C37520">
            <v>14.4</v>
          </cell>
        </row>
        <row r="37521">
          <cell r="A37521">
            <v>44818</v>
          </cell>
          <cell r="C37521">
            <v>13.4</v>
          </cell>
        </row>
        <row r="37522">
          <cell r="A37522">
            <v>44818</v>
          </cell>
          <cell r="C37522">
            <v>13.1</v>
          </cell>
        </row>
        <row r="37523">
          <cell r="A37523">
            <v>44818</v>
          </cell>
          <cell r="C37523">
            <v>13.1</v>
          </cell>
        </row>
        <row r="37524">
          <cell r="A37524">
            <v>44818</v>
          </cell>
          <cell r="C37524">
            <v>13.4</v>
          </cell>
        </row>
        <row r="37525">
          <cell r="A37525">
            <v>44818</v>
          </cell>
          <cell r="C37525">
            <v>14.1</v>
          </cell>
        </row>
        <row r="37526">
          <cell r="A37526">
            <v>44818</v>
          </cell>
          <cell r="C37526">
            <v>15.2</v>
          </cell>
        </row>
        <row r="37527">
          <cell r="A37527">
            <v>44818</v>
          </cell>
          <cell r="C37527">
            <v>16.399999999999999</v>
          </cell>
        </row>
        <row r="37528">
          <cell r="A37528">
            <v>44818</v>
          </cell>
          <cell r="C37528">
            <v>17.399999999999999</v>
          </cell>
        </row>
        <row r="37529">
          <cell r="A37529">
            <v>44818</v>
          </cell>
          <cell r="C37529">
            <v>18.2</v>
          </cell>
        </row>
        <row r="37530">
          <cell r="A37530">
            <v>44818</v>
          </cell>
          <cell r="C37530">
            <v>18.899999999999999</v>
          </cell>
        </row>
        <row r="37531">
          <cell r="A37531">
            <v>44818</v>
          </cell>
          <cell r="C37531">
            <v>19.3</v>
          </cell>
        </row>
        <row r="37532">
          <cell r="A37532">
            <v>44818</v>
          </cell>
          <cell r="C37532">
            <v>19.399999999999999</v>
          </cell>
        </row>
        <row r="37533">
          <cell r="A37533">
            <v>44818</v>
          </cell>
          <cell r="C37533">
            <v>19</v>
          </cell>
        </row>
        <row r="37534">
          <cell r="A37534">
            <v>44818</v>
          </cell>
          <cell r="C37534">
            <v>18.399999999999999</v>
          </cell>
        </row>
        <row r="37535">
          <cell r="A37535">
            <v>44818</v>
          </cell>
          <cell r="C37535">
            <v>17.600000000000001</v>
          </cell>
        </row>
        <row r="37536">
          <cell r="A37536">
            <v>44818</v>
          </cell>
          <cell r="C37536">
            <v>16.600000000000001</v>
          </cell>
        </row>
        <row r="37537">
          <cell r="A37537">
            <v>44818</v>
          </cell>
          <cell r="C37537">
            <v>16</v>
          </cell>
        </row>
        <row r="37538">
          <cell r="A37538">
            <v>44818</v>
          </cell>
          <cell r="C37538">
            <v>15.3</v>
          </cell>
        </row>
        <row r="37539">
          <cell r="A37539">
            <v>44818</v>
          </cell>
          <cell r="C37539">
            <v>14.8</v>
          </cell>
        </row>
        <row r="37540">
          <cell r="A37540">
            <v>44818</v>
          </cell>
          <cell r="C37540">
            <v>14.4</v>
          </cell>
        </row>
        <row r="37541">
          <cell r="A37541">
            <v>44819</v>
          </cell>
          <cell r="C37541">
            <v>14</v>
          </cell>
        </row>
        <row r="37542">
          <cell r="A37542">
            <v>44819</v>
          </cell>
          <cell r="C37542">
            <v>13.7</v>
          </cell>
        </row>
        <row r="37543">
          <cell r="A37543">
            <v>44819</v>
          </cell>
          <cell r="C37543">
            <v>13.4</v>
          </cell>
        </row>
        <row r="37544">
          <cell r="A37544">
            <v>44819</v>
          </cell>
          <cell r="C37544">
            <v>13.2</v>
          </cell>
        </row>
        <row r="37545">
          <cell r="A37545">
            <v>44819</v>
          </cell>
          <cell r="C37545">
            <v>12.7</v>
          </cell>
        </row>
        <row r="37546">
          <cell r="A37546">
            <v>44819</v>
          </cell>
          <cell r="C37546">
            <v>12.6</v>
          </cell>
        </row>
        <row r="37547">
          <cell r="A37547">
            <v>44819</v>
          </cell>
          <cell r="C37547">
            <v>12.8</v>
          </cell>
        </row>
        <row r="37548">
          <cell r="A37548">
            <v>44819</v>
          </cell>
          <cell r="C37548">
            <v>13.3</v>
          </cell>
        </row>
        <row r="37549">
          <cell r="A37549">
            <v>44819</v>
          </cell>
          <cell r="C37549">
            <v>14</v>
          </cell>
        </row>
        <row r="37550">
          <cell r="A37550">
            <v>44819</v>
          </cell>
          <cell r="C37550">
            <v>15</v>
          </cell>
        </row>
        <row r="37551">
          <cell r="A37551">
            <v>44819</v>
          </cell>
          <cell r="C37551">
            <v>15.6</v>
          </cell>
        </row>
        <row r="37552">
          <cell r="A37552">
            <v>44819</v>
          </cell>
          <cell r="C37552">
            <v>16.100000000000001</v>
          </cell>
        </row>
        <row r="37553">
          <cell r="A37553">
            <v>44819</v>
          </cell>
          <cell r="C37553">
            <v>16.7</v>
          </cell>
        </row>
        <row r="37554">
          <cell r="A37554">
            <v>44819</v>
          </cell>
          <cell r="C37554">
            <v>17</v>
          </cell>
        </row>
        <row r="37555">
          <cell r="A37555">
            <v>44819</v>
          </cell>
          <cell r="C37555">
            <v>17.2</v>
          </cell>
        </row>
        <row r="37556">
          <cell r="A37556">
            <v>44819</v>
          </cell>
          <cell r="C37556">
            <v>17.2</v>
          </cell>
        </row>
        <row r="37557">
          <cell r="A37557">
            <v>44819</v>
          </cell>
          <cell r="C37557">
            <v>17</v>
          </cell>
        </row>
        <row r="37558">
          <cell r="A37558">
            <v>44819</v>
          </cell>
          <cell r="C37558">
            <v>16.5</v>
          </cell>
        </row>
        <row r="37559">
          <cell r="A37559">
            <v>44819</v>
          </cell>
          <cell r="C37559">
            <v>15.8</v>
          </cell>
        </row>
        <row r="37560">
          <cell r="A37560">
            <v>44819</v>
          </cell>
          <cell r="C37560">
            <v>14.9</v>
          </cell>
        </row>
        <row r="37561">
          <cell r="A37561">
            <v>44819</v>
          </cell>
          <cell r="C37561">
            <v>14.1</v>
          </cell>
        </row>
        <row r="37562">
          <cell r="A37562">
            <v>44819</v>
          </cell>
          <cell r="C37562">
            <v>13.3</v>
          </cell>
        </row>
        <row r="37563">
          <cell r="A37563">
            <v>44819</v>
          </cell>
          <cell r="C37563">
            <v>12.8</v>
          </cell>
        </row>
        <row r="37564">
          <cell r="A37564">
            <v>44819</v>
          </cell>
          <cell r="C37564">
            <v>12.2</v>
          </cell>
        </row>
        <row r="37565">
          <cell r="A37565">
            <v>44820</v>
          </cell>
          <cell r="C37565">
            <v>11.7</v>
          </cell>
        </row>
        <row r="37566">
          <cell r="A37566">
            <v>44820</v>
          </cell>
          <cell r="C37566">
            <v>11.3</v>
          </cell>
        </row>
        <row r="37567">
          <cell r="A37567">
            <v>44820</v>
          </cell>
          <cell r="C37567">
            <v>10.9</v>
          </cell>
        </row>
        <row r="37568">
          <cell r="A37568">
            <v>44820</v>
          </cell>
          <cell r="C37568">
            <v>10.6</v>
          </cell>
        </row>
        <row r="37569">
          <cell r="A37569">
            <v>44820</v>
          </cell>
          <cell r="C37569">
            <v>10.199999999999999</v>
          </cell>
        </row>
        <row r="37570">
          <cell r="A37570">
            <v>44820</v>
          </cell>
          <cell r="C37570">
            <v>9.9</v>
          </cell>
        </row>
        <row r="37571">
          <cell r="A37571">
            <v>44820</v>
          </cell>
          <cell r="C37571">
            <v>10.3</v>
          </cell>
        </row>
        <row r="37572">
          <cell r="A37572">
            <v>44820</v>
          </cell>
          <cell r="C37572">
            <v>11</v>
          </cell>
        </row>
        <row r="37573">
          <cell r="A37573">
            <v>44820</v>
          </cell>
          <cell r="C37573">
            <v>12.1</v>
          </cell>
        </row>
        <row r="37574">
          <cell r="A37574">
            <v>44820</v>
          </cell>
          <cell r="C37574">
            <v>13.5</v>
          </cell>
        </row>
        <row r="37575">
          <cell r="A37575">
            <v>44820</v>
          </cell>
          <cell r="C37575">
            <v>14.5</v>
          </cell>
        </row>
        <row r="37576">
          <cell r="A37576">
            <v>44820</v>
          </cell>
          <cell r="C37576">
            <v>15.4</v>
          </cell>
        </row>
        <row r="37577">
          <cell r="A37577">
            <v>44820</v>
          </cell>
          <cell r="C37577">
            <v>16</v>
          </cell>
        </row>
        <row r="37578">
          <cell r="A37578">
            <v>44820</v>
          </cell>
          <cell r="C37578">
            <v>16.3</v>
          </cell>
        </row>
        <row r="37579">
          <cell r="A37579">
            <v>44820</v>
          </cell>
          <cell r="C37579">
            <v>16.5</v>
          </cell>
        </row>
        <row r="37580">
          <cell r="A37580">
            <v>44820</v>
          </cell>
          <cell r="C37580">
            <v>16.5</v>
          </cell>
        </row>
        <row r="37581">
          <cell r="A37581">
            <v>44820</v>
          </cell>
          <cell r="C37581">
            <v>16.2</v>
          </cell>
        </row>
        <row r="37582">
          <cell r="A37582">
            <v>44820</v>
          </cell>
          <cell r="C37582">
            <v>15.5</v>
          </cell>
        </row>
        <row r="37583">
          <cell r="A37583">
            <v>44820</v>
          </cell>
          <cell r="C37583">
            <v>14.5</v>
          </cell>
        </row>
        <row r="37584">
          <cell r="A37584">
            <v>44820</v>
          </cell>
          <cell r="C37584">
            <v>13.5</v>
          </cell>
        </row>
        <row r="37585">
          <cell r="A37585">
            <v>44820</v>
          </cell>
          <cell r="C37585">
            <v>12.3</v>
          </cell>
        </row>
        <row r="37586">
          <cell r="A37586">
            <v>44820</v>
          </cell>
          <cell r="C37586">
            <v>11.4</v>
          </cell>
        </row>
        <row r="37587">
          <cell r="A37587">
            <v>44820</v>
          </cell>
          <cell r="C37587">
            <v>10.6</v>
          </cell>
        </row>
        <row r="37588">
          <cell r="A37588">
            <v>44820</v>
          </cell>
          <cell r="C37588">
            <v>9.9</v>
          </cell>
        </row>
        <row r="37589">
          <cell r="A37589">
            <v>44821</v>
          </cell>
          <cell r="C37589">
            <v>9.3000000000000007</v>
          </cell>
        </row>
        <row r="37590">
          <cell r="A37590">
            <v>44821</v>
          </cell>
          <cell r="C37590">
            <v>8.9</v>
          </cell>
        </row>
        <row r="37591">
          <cell r="A37591">
            <v>44821</v>
          </cell>
          <cell r="C37591">
            <v>8.4</v>
          </cell>
        </row>
        <row r="37592">
          <cell r="A37592">
            <v>44821</v>
          </cell>
          <cell r="C37592">
            <v>8</v>
          </cell>
        </row>
        <row r="37593">
          <cell r="A37593">
            <v>44821</v>
          </cell>
          <cell r="C37593">
            <v>7.6</v>
          </cell>
        </row>
        <row r="37594">
          <cell r="A37594">
            <v>44821</v>
          </cell>
          <cell r="C37594">
            <v>7.5</v>
          </cell>
        </row>
        <row r="37595">
          <cell r="A37595">
            <v>44821</v>
          </cell>
          <cell r="C37595">
            <v>8</v>
          </cell>
        </row>
        <row r="37596">
          <cell r="A37596">
            <v>44821</v>
          </cell>
          <cell r="C37596">
            <v>9.1</v>
          </cell>
        </row>
        <row r="37597">
          <cell r="A37597">
            <v>44821</v>
          </cell>
          <cell r="C37597">
            <v>10.7</v>
          </cell>
        </row>
        <row r="37598">
          <cell r="A37598">
            <v>44821</v>
          </cell>
          <cell r="C37598">
            <v>12.6</v>
          </cell>
        </row>
        <row r="37599">
          <cell r="A37599">
            <v>44821</v>
          </cell>
          <cell r="C37599">
            <v>14.2</v>
          </cell>
        </row>
        <row r="37600">
          <cell r="A37600">
            <v>44821</v>
          </cell>
          <cell r="C37600">
            <v>15.1</v>
          </cell>
        </row>
        <row r="37601">
          <cell r="A37601">
            <v>44821</v>
          </cell>
          <cell r="C37601">
            <v>15.8</v>
          </cell>
        </row>
        <row r="37602">
          <cell r="A37602">
            <v>44821</v>
          </cell>
          <cell r="C37602">
            <v>16.2</v>
          </cell>
        </row>
        <row r="37603">
          <cell r="A37603">
            <v>44821</v>
          </cell>
          <cell r="C37603">
            <v>16.5</v>
          </cell>
        </row>
        <row r="37604">
          <cell r="A37604">
            <v>44821</v>
          </cell>
          <cell r="C37604">
            <v>16.5</v>
          </cell>
        </row>
        <row r="37605">
          <cell r="A37605">
            <v>44821</v>
          </cell>
          <cell r="C37605">
            <v>16.2</v>
          </cell>
        </row>
        <row r="37606">
          <cell r="A37606">
            <v>44821</v>
          </cell>
          <cell r="C37606">
            <v>15.7</v>
          </cell>
        </row>
        <row r="37607">
          <cell r="A37607">
            <v>44821</v>
          </cell>
          <cell r="C37607">
            <v>14.7</v>
          </cell>
        </row>
        <row r="37608">
          <cell r="A37608">
            <v>44821</v>
          </cell>
          <cell r="C37608">
            <v>13.7</v>
          </cell>
        </row>
        <row r="37609">
          <cell r="A37609">
            <v>44821</v>
          </cell>
          <cell r="C37609">
            <v>12.7</v>
          </cell>
        </row>
        <row r="37610">
          <cell r="A37610">
            <v>44821</v>
          </cell>
          <cell r="C37610">
            <v>11.8</v>
          </cell>
        </row>
        <row r="37611">
          <cell r="A37611">
            <v>44821</v>
          </cell>
          <cell r="C37611">
            <v>11.1</v>
          </cell>
        </row>
        <row r="37612">
          <cell r="A37612">
            <v>44821</v>
          </cell>
          <cell r="C37612">
            <v>10.5</v>
          </cell>
        </row>
        <row r="37613">
          <cell r="A37613">
            <v>44822</v>
          </cell>
          <cell r="C37613">
            <v>10</v>
          </cell>
        </row>
        <row r="37614">
          <cell r="A37614">
            <v>44822</v>
          </cell>
          <cell r="C37614">
            <v>9.5</v>
          </cell>
        </row>
        <row r="37615">
          <cell r="A37615">
            <v>44822</v>
          </cell>
          <cell r="C37615">
            <v>9.1</v>
          </cell>
        </row>
        <row r="37616">
          <cell r="A37616">
            <v>44822</v>
          </cell>
          <cell r="C37616">
            <v>8.6999999999999993</v>
          </cell>
        </row>
        <row r="37617">
          <cell r="A37617">
            <v>44822</v>
          </cell>
          <cell r="C37617">
            <v>8.3000000000000007</v>
          </cell>
        </row>
        <row r="37618">
          <cell r="A37618">
            <v>44822</v>
          </cell>
          <cell r="C37618">
            <v>8.1999999999999993</v>
          </cell>
        </row>
        <row r="37619">
          <cell r="A37619">
            <v>44822</v>
          </cell>
          <cell r="C37619">
            <v>8.8000000000000007</v>
          </cell>
        </row>
        <row r="37620">
          <cell r="A37620">
            <v>44822</v>
          </cell>
          <cell r="C37620">
            <v>9.9</v>
          </cell>
        </row>
        <row r="37621">
          <cell r="A37621">
            <v>44822</v>
          </cell>
          <cell r="C37621">
            <v>11.4</v>
          </cell>
        </row>
        <row r="37622">
          <cell r="A37622">
            <v>44822</v>
          </cell>
          <cell r="C37622">
            <v>13.2</v>
          </cell>
        </row>
        <row r="37623">
          <cell r="A37623">
            <v>44822</v>
          </cell>
          <cell r="C37623">
            <v>14.8</v>
          </cell>
        </row>
        <row r="37624">
          <cell r="A37624">
            <v>44822</v>
          </cell>
          <cell r="C37624">
            <v>15.5</v>
          </cell>
        </row>
        <row r="37625">
          <cell r="A37625">
            <v>44822</v>
          </cell>
          <cell r="C37625">
            <v>16.100000000000001</v>
          </cell>
        </row>
        <row r="37626">
          <cell r="A37626">
            <v>44822</v>
          </cell>
          <cell r="C37626">
            <v>16.399999999999999</v>
          </cell>
        </row>
        <row r="37627">
          <cell r="A37627">
            <v>44822</v>
          </cell>
          <cell r="C37627">
            <v>16.5</v>
          </cell>
        </row>
        <row r="37628">
          <cell r="A37628">
            <v>44822</v>
          </cell>
          <cell r="C37628">
            <v>16.5</v>
          </cell>
        </row>
        <row r="37629">
          <cell r="A37629">
            <v>44822</v>
          </cell>
          <cell r="C37629">
            <v>16.5</v>
          </cell>
        </row>
        <row r="37630">
          <cell r="A37630">
            <v>44822</v>
          </cell>
          <cell r="C37630">
            <v>16.100000000000001</v>
          </cell>
        </row>
        <row r="37631">
          <cell r="A37631">
            <v>44822</v>
          </cell>
          <cell r="C37631">
            <v>15.2</v>
          </cell>
        </row>
        <row r="37632">
          <cell r="A37632">
            <v>44822</v>
          </cell>
          <cell r="C37632">
            <v>14.4</v>
          </cell>
        </row>
        <row r="37633">
          <cell r="A37633">
            <v>44822</v>
          </cell>
          <cell r="C37633">
            <v>13.6</v>
          </cell>
        </row>
        <row r="37634">
          <cell r="A37634">
            <v>44822</v>
          </cell>
          <cell r="C37634">
            <v>12.9</v>
          </cell>
        </row>
        <row r="37635">
          <cell r="A37635">
            <v>44822</v>
          </cell>
          <cell r="C37635">
            <v>12.4</v>
          </cell>
        </row>
        <row r="37636">
          <cell r="A37636">
            <v>44822</v>
          </cell>
          <cell r="C37636">
            <v>12</v>
          </cell>
        </row>
        <row r="37637">
          <cell r="A37637">
            <v>44823</v>
          </cell>
          <cell r="C37637">
            <v>11.6</v>
          </cell>
        </row>
        <row r="37638">
          <cell r="A37638">
            <v>44823</v>
          </cell>
          <cell r="C37638">
            <v>11.4</v>
          </cell>
        </row>
        <row r="37639">
          <cell r="A37639">
            <v>44823</v>
          </cell>
          <cell r="C37639">
            <v>11.1</v>
          </cell>
        </row>
        <row r="37640">
          <cell r="A37640">
            <v>44823</v>
          </cell>
          <cell r="C37640">
            <v>10.8</v>
          </cell>
        </row>
        <row r="37641">
          <cell r="A37641">
            <v>44823</v>
          </cell>
          <cell r="C37641">
            <v>10.5</v>
          </cell>
        </row>
        <row r="37642">
          <cell r="A37642">
            <v>44823</v>
          </cell>
          <cell r="C37642">
            <v>10.3</v>
          </cell>
        </row>
        <row r="37643">
          <cell r="A37643">
            <v>44823</v>
          </cell>
          <cell r="C37643">
            <v>10.8</v>
          </cell>
        </row>
        <row r="37644">
          <cell r="A37644">
            <v>44823</v>
          </cell>
          <cell r="C37644">
            <v>11.6</v>
          </cell>
        </row>
        <row r="37645">
          <cell r="A37645">
            <v>44823</v>
          </cell>
          <cell r="C37645">
            <v>12.7</v>
          </cell>
        </row>
        <row r="37646">
          <cell r="A37646">
            <v>44823</v>
          </cell>
          <cell r="C37646">
            <v>14.1</v>
          </cell>
        </row>
        <row r="37647">
          <cell r="A37647">
            <v>44823</v>
          </cell>
          <cell r="C37647">
            <v>15.4</v>
          </cell>
        </row>
        <row r="37648">
          <cell r="A37648">
            <v>44823</v>
          </cell>
          <cell r="C37648">
            <v>16.3</v>
          </cell>
        </row>
        <row r="37649">
          <cell r="A37649">
            <v>44823</v>
          </cell>
          <cell r="C37649">
            <v>16.899999999999999</v>
          </cell>
        </row>
        <row r="37650">
          <cell r="A37650">
            <v>44823</v>
          </cell>
          <cell r="C37650">
            <v>17.3</v>
          </cell>
        </row>
        <row r="37651">
          <cell r="A37651">
            <v>44823</v>
          </cell>
          <cell r="C37651">
            <v>17.399999999999999</v>
          </cell>
        </row>
        <row r="37652">
          <cell r="A37652">
            <v>44823</v>
          </cell>
          <cell r="C37652">
            <v>17.399999999999999</v>
          </cell>
        </row>
        <row r="37653">
          <cell r="A37653">
            <v>44823</v>
          </cell>
          <cell r="C37653">
            <v>16.899999999999999</v>
          </cell>
        </row>
        <row r="37654">
          <cell r="A37654">
            <v>44823</v>
          </cell>
          <cell r="C37654">
            <v>16.3</v>
          </cell>
        </row>
        <row r="37655">
          <cell r="A37655">
            <v>44823</v>
          </cell>
          <cell r="C37655">
            <v>15.5</v>
          </cell>
        </row>
        <row r="37656">
          <cell r="A37656">
            <v>44823</v>
          </cell>
          <cell r="C37656">
            <v>14.8</v>
          </cell>
        </row>
        <row r="37657">
          <cell r="A37657">
            <v>44823</v>
          </cell>
          <cell r="C37657">
            <v>14.2</v>
          </cell>
        </row>
        <row r="37658">
          <cell r="A37658">
            <v>44823</v>
          </cell>
          <cell r="C37658">
            <v>13.6</v>
          </cell>
        </row>
        <row r="37659">
          <cell r="A37659">
            <v>44823</v>
          </cell>
          <cell r="C37659">
            <v>13.1</v>
          </cell>
        </row>
        <row r="37660">
          <cell r="A37660">
            <v>44823</v>
          </cell>
          <cell r="C37660">
            <v>12.7</v>
          </cell>
        </row>
        <row r="37661">
          <cell r="A37661">
            <v>44824</v>
          </cell>
          <cell r="C37661">
            <v>12.3</v>
          </cell>
        </row>
        <row r="37662">
          <cell r="A37662">
            <v>44824</v>
          </cell>
          <cell r="C37662">
            <v>11.9</v>
          </cell>
        </row>
        <row r="37663">
          <cell r="A37663">
            <v>44824</v>
          </cell>
          <cell r="C37663">
            <v>11.4</v>
          </cell>
        </row>
        <row r="37664">
          <cell r="A37664">
            <v>44824</v>
          </cell>
          <cell r="C37664">
            <v>10.9</v>
          </cell>
        </row>
        <row r="37665">
          <cell r="A37665">
            <v>44824</v>
          </cell>
          <cell r="C37665">
            <v>10.1</v>
          </cell>
        </row>
        <row r="37666">
          <cell r="A37666">
            <v>44824</v>
          </cell>
          <cell r="C37666">
            <v>9.8000000000000007</v>
          </cell>
        </row>
        <row r="37667">
          <cell r="A37667">
            <v>44824</v>
          </cell>
          <cell r="C37667">
            <v>10.1</v>
          </cell>
        </row>
        <row r="37668">
          <cell r="A37668">
            <v>44824</v>
          </cell>
          <cell r="C37668">
            <v>10.9</v>
          </cell>
        </row>
        <row r="37669">
          <cell r="A37669">
            <v>44824</v>
          </cell>
          <cell r="C37669">
            <v>12.3</v>
          </cell>
        </row>
        <row r="37670">
          <cell r="A37670">
            <v>44824</v>
          </cell>
          <cell r="C37670">
            <v>13.9</v>
          </cell>
        </row>
        <row r="37671">
          <cell r="A37671">
            <v>44824</v>
          </cell>
          <cell r="C37671">
            <v>15.5</v>
          </cell>
        </row>
        <row r="37672">
          <cell r="A37672">
            <v>44824</v>
          </cell>
          <cell r="C37672">
            <v>16.5</v>
          </cell>
        </row>
        <row r="37673">
          <cell r="A37673">
            <v>44824</v>
          </cell>
          <cell r="C37673">
            <v>17.2</v>
          </cell>
        </row>
        <row r="37674">
          <cell r="A37674">
            <v>44824</v>
          </cell>
          <cell r="C37674">
            <v>17.600000000000001</v>
          </cell>
        </row>
        <row r="37675">
          <cell r="A37675">
            <v>44824</v>
          </cell>
          <cell r="C37675">
            <v>18</v>
          </cell>
        </row>
        <row r="37676">
          <cell r="A37676">
            <v>44824</v>
          </cell>
          <cell r="C37676">
            <v>17.899999999999999</v>
          </cell>
        </row>
        <row r="37677">
          <cell r="A37677">
            <v>44824</v>
          </cell>
          <cell r="C37677">
            <v>18.100000000000001</v>
          </cell>
        </row>
        <row r="37678">
          <cell r="A37678">
            <v>44824</v>
          </cell>
          <cell r="C37678">
            <v>17.399999999999999</v>
          </cell>
        </row>
        <row r="37679">
          <cell r="A37679">
            <v>44824</v>
          </cell>
          <cell r="C37679">
            <v>16.399999999999999</v>
          </cell>
        </row>
        <row r="37680">
          <cell r="A37680">
            <v>44824</v>
          </cell>
          <cell r="C37680">
            <v>15.3</v>
          </cell>
        </row>
        <row r="37681">
          <cell r="A37681">
            <v>44824</v>
          </cell>
          <cell r="C37681">
            <v>14.5</v>
          </cell>
        </row>
        <row r="37682">
          <cell r="A37682">
            <v>44824</v>
          </cell>
          <cell r="C37682">
            <v>13.8</v>
          </cell>
        </row>
        <row r="37683">
          <cell r="A37683">
            <v>44824</v>
          </cell>
          <cell r="C37683">
            <v>13.4</v>
          </cell>
        </row>
        <row r="37684">
          <cell r="A37684">
            <v>44824</v>
          </cell>
          <cell r="C37684">
            <v>12.8</v>
          </cell>
        </row>
        <row r="37685">
          <cell r="A37685">
            <v>44825</v>
          </cell>
          <cell r="C37685">
            <v>12.4</v>
          </cell>
        </row>
        <row r="37686">
          <cell r="A37686">
            <v>44825</v>
          </cell>
          <cell r="C37686">
            <v>12.2</v>
          </cell>
        </row>
        <row r="37687">
          <cell r="A37687">
            <v>44825</v>
          </cell>
          <cell r="C37687">
            <v>11.6</v>
          </cell>
        </row>
        <row r="37688">
          <cell r="A37688">
            <v>44825</v>
          </cell>
          <cell r="C37688">
            <v>11.2</v>
          </cell>
        </row>
        <row r="37689">
          <cell r="A37689">
            <v>44825</v>
          </cell>
          <cell r="C37689">
            <v>10.8</v>
          </cell>
        </row>
        <row r="37690">
          <cell r="A37690">
            <v>44825</v>
          </cell>
          <cell r="C37690">
            <v>10.5</v>
          </cell>
        </row>
        <row r="37691">
          <cell r="A37691">
            <v>44825</v>
          </cell>
          <cell r="C37691">
            <v>10.8</v>
          </cell>
        </row>
        <row r="37692">
          <cell r="A37692">
            <v>44825</v>
          </cell>
          <cell r="C37692">
            <v>11.8</v>
          </cell>
        </row>
        <row r="37693">
          <cell r="A37693">
            <v>44825</v>
          </cell>
          <cell r="C37693">
            <v>13.3</v>
          </cell>
        </row>
        <row r="37694">
          <cell r="A37694">
            <v>44825</v>
          </cell>
          <cell r="C37694">
            <v>15.1</v>
          </cell>
        </row>
        <row r="37695">
          <cell r="A37695">
            <v>44825</v>
          </cell>
          <cell r="C37695">
            <v>17.2</v>
          </cell>
        </row>
        <row r="37696">
          <cell r="A37696">
            <v>44825</v>
          </cell>
          <cell r="C37696">
            <v>18.100000000000001</v>
          </cell>
        </row>
        <row r="37697">
          <cell r="A37697">
            <v>44825</v>
          </cell>
          <cell r="C37697">
            <v>18.7</v>
          </cell>
        </row>
        <row r="37698">
          <cell r="A37698">
            <v>44825</v>
          </cell>
          <cell r="C37698">
            <v>18.899999999999999</v>
          </cell>
        </row>
        <row r="37699">
          <cell r="A37699">
            <v>44825</v>
          </cell>
          <cell r="C37699">
            <v>19</v>
          </cell>
        </row>
        <row r="37700">
          <cell r="A37700">
            <v>44825</v>
          </cell>
          <cell r="C37700">
            <v>18.8</v>
          </cell>
        </row>
        <row r="37701">
          <cell r="A37701">
            <v>44825</v>
          </cell>
          <cell r="C37701">
            <v>18.399999999999999</v>
          </cell>
        </row>
        <row r="37702">
          <cell r="A37702">
            <v>44825</v>
          </cell>
          <cell r="C37702">
            <v>17.8</v>
          </cell>
        </row>
        <row r="37703">
          <cell r="A37703">
            <v>44825</v>
          </cell>
          <cell r="C37703">
            <v>16.899999999999999</v>
          </cell>
        </row>
        <row r="37704">
          <cell r="A37704">
            <v>44825</v>
          </cell>
          <cell r="C37704">
            <v>15.9</v>
          </cell>
        </row>
        <row r="37705">
          <cell r="A37705">
            <v>44825</v>
          </cell>
          <cell r="C37705">
            <v>15</v>
          </cell>
        </row>
        <row r="37706">
          <cell r="A37706">
            <v>44825</v>
          </cell>
          <cell r="C37706">
            <v>14.3</v>
          </cell>
        </row>
        <row r="37707">
          <cell r="A37707">
            <v>44825</v>
          </cell>
          <cell r="C37707">
            <v>13.5</v>
          </cell>
        </row>
        <row r="37708">
          <cell r="A37708">
            <v>44825</v>
          </cell>
          <cell r="C37708">
            <v>12.8</v>
          </cell>
        </row>
        <row r="37709">
          <cell r="A37709">
            <v>44826</v>
          </cell>
          <cell r="C37709">
            <v>12.3</v>
          </cell>
        </row>
        <row r="37710">
          <cell r="A37710">
            <v>44826</v>
          </cell>
          <cell r="C37710">
            <v>12.1</v>
          </cell>
        </row>
        <row r="37711">
          <cell r="A37711">
            <v>44826</v>
          </cell>
          <cell r="C37711">
            <v>11.7</v>
          </cell>
        </row>
        <row r="37712">
          <cell r="A37712">
            <v>44826</v>
          </cell>
          <cell r="C37712">
            <v>11.4</v>
          </cell>
        </row>
        <row r="37713">
          <cell r="A37713">
            <v>44826</v>
          </cell>
          <cell r="C37713">
            <v>11.2</v>
          </cell>
        </row>
        <row r="37714">
          <cell r="A37714">
            <v>44826</v>
          </cell>
          <cell r="C37714">
            <v>11.1</v>
          </cell>
        </row>
        <row r="37715">
          <cell r="A37715">
            <v>44826</v>
          </cell>
          <cell r="C37715">
            <v>11.5</v>
          </cell>
        </row>
        <row r="37716">
          <cell r="A37716">
            <v>44826</v>
          </cell>
          <cell r="C37716">
            <v>12.5</v>
          </cell>
        </row>
        <row r="37717">
          <cell r="A37717">
            <v>44826</v>
          </cell>
          <cell r="C37717">
            <v>13.7</v>
          </cell>
        </row>
        <row r="37718">
          <cell r="A37718">
            <v>44826</v>
          </cell>
          <cell r="C37718">
            <v>15.3</v>
          </cell>
        </row>
        <row r="37719">
          <cell r="A37719">
            <v>44826</v>
          </cell>
          <cell r="C37719">
            <v>17.100000000000001</v>
          </cell>
        </row>
        <row r="37720">
          <cell r="A37720">
            <v>44826</v>
          </cell>
          <cell r="C37720">
            <v>18</v>
          </cell>
        </row>
        <row r="37721">
          <cell r="A37721">
            <v>44826</v>
          </cell>
          <cell r="C37721">
            <v>18.5</v>
          </cell>
        </row>
        <row r="37722">
          <cell r="A37722">
            <v>44826</v>
          </cell>
          <cell r="C37722">
            <v>18.600000000000001</v>
          </cell>
        </row>
        <row r="37723">
          <cell r="A37723">
            <v>44826</v>
          </cell>
          <cell r="C37723">
            <v>18.5</v>
          </cell>
        </row>
        <row r="37724">
          <cell r="A37724">
            <v>44826</v>
          </cell>
          <cell r="C37724">
            <v>18.3</v>
          </cell>
        </row>
        <row r="37725">
          <cell r="A37725">
            <v>44826</v>
          </cell>
          <cell r="C37725">
            <v>17.7</v>
          </cell>
        </row>
        <row r="37726">
          <cell r="A37726">
            <v>44826</v>
          </cell>
          <cell r="C37726">
            <v>17</v>
          </cell>
        </row>
        <row r="37727">
          <cell r="A37727">
            <v>44826</v>
          </cell>
          <cell r="C37727">
            <v>16.399999999999999</v>
          </cell>
        </row>
        <row r="37728">
          <cell r="A37728">
            <v>44826</v>
          </cell>
          <cell r="C37728">
            <v>16</v>
          </cell>
        </row>
        <row r="37729">
          <cell r="A37729">
            <v>44826</v>
          </cell>
          <cell r="C37729">
            <v>15.6</v>
          </cell>
        </row>
        <row r="37730">
          <cell r="A37730">
            <v>44826</v>
          </cell>
          <cell r="C37730">
            <v>15.4</v>
          </cell>
        </row>
        <row r="37731">
          <cell r="A37731">
            <v>44826</v>
          </cell>
          <cell r="C37731">
            <v>15.2</v>
          </cell>
        </row>
        <row r="37732">
          <cell r="A37732">
            <v>44826</v>
          </cell>
          <cell r="C37732">
            <v>15</v>
          </cell>
        </row>
        <row r="37733">
          <cell r="A37733">
            <v>44827</v>
          </cell>
          <cell r="C37733">
            <v>14.8</v>
          </cell>
        </row>
        <row r="37734">
          <cell r="A37734">
            <v>44827</v>
          </cell>
          <cell r="C37734">
            <v>14.6</v>
          </cell>
        </row>
        <row r="37735">
          <cell r="A37735">
            <v>44827</v>
          </cell>
          <cell r="C37735">
            <v>14.3</v>
          </cell>
        </row>
        <row r="37736">
          <cell r="A37736">
            <v>44827</v>
          </cell>
          <cell r="C37736">
            <v>14</v>
          </cell>
        </row>
        <row r="37737">
          <cell r="A37737">
            <v>44827</v>
          </cell>
          <cell r="C37737">
            <v>13.5</v>
          </cell>
        </row>
        <row r="37738">
          <cell r="A37738">
            <v>44827</v>
          </cell>
          <cell r="C37738">
            <v>13.3</v>
          </cell>
        </row>
        <row r="37739">
          <cell r="A37739">
            <v>44827</v>
          </cell>
          <cell r="C37739">
            <v>13.3</v>
          </cell>
        </row>
        <row r="37740">
          <cell r="A37740">
            <v>44827</v>
          </cell>
          <cell r="C37740">
            <v>13.4</v>
          </cell>
        </row>
        <row r="37741">
          <cell r="A37741">
            <v>44827</v>
          </cell>
          <cell r="C37741">
            <v>13.7</v>
          </cell>
        </row>
        <row r="37742">
          <cell r="A37742">
            <v>44827</v>
          </cell>
          <cell r="C37742">
            <v>14.3</v>
          </cell>
        </row>
        <row r="37743">
          <cell r="A37743">
            <v>44827</v>
          </cell>
          <cell r="C37743">
            <v>15.1</v>
          </cell>
        </row>
        <row r="37744">
          <cell r="A37744">
            <v>44827</v>
          </cell>
          <cell r="C37744">
            <v>15.9</v>
          </cell>
        </row>
        <row r="37745">
          <cell r="A37745">
            <v>44827</v>
          </cell>
          <cell r="C37745">
            <v>16.5</v>
          </cell>
        </row>
        <row r="37746">
          <cell r="A37746">
            <v>44827</v>
          </cell>
          <cell r="C37746">
            <v>17.100000000000001</v>
          </cell>
        </row>
        <row r="37747">
          <cell r="A37747">
            <v>44827</v>
          </cell>
          <cell r="C37747">
            <v>17.5</v>
          </cell>
        </row>
        <row r="37748">
          <cell r="A37748">
            <v>44827</v>
          </cell>
          <cell r="C37748">
            <v>17.5</v>
          </cell>
        </row>
        <row r="37749">
          <cell r="A37749">
            <v>44827</v>
          </cell>
          <cell r="C37749">
            <v>17.600000000000001</v>
          </cell>
        </row>
        <row r="37750">
          <cell r="A37750">
            <v>44827</v>
          </cell>
          <cell r="C37750">
            <v>16.8</v>
          </cell>
        </row>
        <row r="37751">
          <cell r="A37751">
            <v>44827</v>
          </cell>
          <cell r="C37751">
            <v>15.9</v>
          </cell>
        </row>
        <row r="37752">
          <cell r="A37752">
            <v>44827</v>
          </cell>
          <cell r="C37752">
            <v>14.9</v>
          </cell>
        </row>
        <row r="37753">
          <cell r="A37753">
            <v>44827</v>
          </cell>
          <cell r="C37753">
            <v>14.1</v>
          </cell>
        </row>
        <row r="37754">
          <cell r="A37754">
            <v>44827</v>
          </cell>
          <cell r="C37754">
            <v>13.5</v>
          </cell>
        </row>
        <row r="37755">
          <cell r="A37755">
            <v>44827</v>
          </cell>
          <cell r="C37755">
            <v>13.2</v>
          </cell>
        </row>
        <row r="37756">
          <cell r="A37756">
            <v>44827</v>
          </cell>
          <cell r="C37756">
            <v>12.6</v>
          </cell>
        </row>
        <row r="37757">
          <cell r="A37757">
            <v>44828</v>
          </cell>
          <cell r="C37757">
            <v>12</v>
          </cell>
        </row>
        <row r="37758">
          <cell r="A37758">
            <v>44828</v>
          </cell>
          <cell r="C37758">
            <v>11.7</v>
          </cell>
        </row>
        <row r="37759">
          <cell r="A37759">
            <v>44828</v>
          </cell>
          <cell r="C37759">
            <v>11.3</v>
          </cell>
        </row>
        <row r="37760">
          <cell r="A37760">
            <v>44828</v>
          </cell>
          <cell r="C37760">
            <v>10.9</v>
          </cell>
        </row>
        <row r="37761">
          <cell r="A37761">
            <v>44828</v>
          </cell>
          <cell r="C37761">
            <v>10.4</v>
          </cell>
        </row>
        <row r="37762">
          <cell r="A37762">
            <v>44828</v>
          </cell>
          <cell r="C37762">
            <v>10.199999999999999</v>
          </cell>
        </row>
        <row r="37763">
          <cell r="A37763">
            <v>44828</v>
          </cell>
          <cell r="C37763">
            <v>10.4</v>
          </cell>
        </row>
        <row r="37764">
          <cell r="A37764">
            <v>44828</v>
          </cell>
          <cell r="C37764">
            <v>10.8</v>
          </cell>
        </row>
        <row r="37765">
          <cell r="A37765">
            <v>44828</v>
          </cell>
          <cell r="C37765">
            <v>11.6</v>
          </cell>
        </row>
        <row r="37766">
          <cell r="A37766">
            <v>44828</v>
          </cell>
          <cell r="C37766">
            <v>12.7</v>
          </cell>
        </row>
        <row r="37767">
          <cell r="A37767">
            <v>44828</v>
          </cell>
          <cell r="C37767">
            <v>14.1</v>
          </cell>
        </row>
        <row r="37768">
          <cell r="A37768">
            <v>44828</v>
          </cell>
          <cell r="C37768">
            <v>15</v>
          </cell>
        </row>
        <row r="37769">
          <cell r="A37769">
            <v>44828</v>
          </cell>
          <cell r="C37769">
            <v>15.7</v>
          </cell>
        </row>
        <row r="37770">
          <cell r="A37770">
            <v>44828</v>
          </cell>
          <cell r="C37770">
            <v>16.100000000000001</v>
          </cell>
        </row>
        <row r="37771">
          <cell r="A37771">
            <v>44828</v>
          </cell>
          <cell r="C37771">
            <v>16.399999999999999</v>
          </cell>
        </row>
        <row r="37772">
          <cell r="A37772">
            <v>44828</v>
          </cell>
          <cell r="C37772">
            <v>16.399999999999999</v>
          </cell>
        </row>
        <row r="37773">
          <cell r="A37773">
            <v>44828</v>
          </cell>
          <cell r="C37773">
            <v>16.2</v>
          </cell>
        </row>
        <row r="37774">
          <cell r="A37774">
            <v>44828</v>
          </cell>
          <cell r="C37774">
            <v>15.5</v>
          </cell>
        </row>
        <row r="37775">
          <cell r="A37775">
            <v>44828</v>
          </cell>
          <cell r="C37775">
            <v>14.7</v>
          </cell>
        </row>
        <row r="37776">
          <cell r="A37776">
            <v>44828</v>
          </cell>
          <cell r="C37776">
            <v>13.7</v>
          </cell>
        </row>
        <row r="37777">
          <cell r="A37777">
            <v>44828</v>
          </cell>
          <cell r="C37777">
            <v>12.9</v>
          </cell>
        </row>
        <row r="37778">
          <cell r="A37778">
            <v>44828</v>
          </cell>
          <cell r="C37778">
            <v>12.2</v>
          </cell>
        </row>
        <row r="37779">
          <cell r="A37779">
            <v>44828</v>
          </cell>
          <cell r="C37779">
            <v>11.8</v>
          </cell>
        </row>
        <row r="37780">
          <cell r="A37780">
            <v>44828</v>
          </cell>
          <cell r="C37780">
            <v>11.1</v>
          </cell>
        </row>
        <row r="37781">
          <cell r="A37781">
            <v>44829</v>
          </cell>
          <cell r="C37781">
            <v>10.5</v>
          </cell>
        </row>
        <row r="37782">
          <cell r="A37782">
            <v>44829</v>
          </cell>
          <cell r="C37782">
            <v>10.1</v>
          </cell>
        </row>
        <row r="37783">
          <cell r="A37783">
            <v>44829</v>
          </cell>
          <cell r="C37783">
            <v>9.6</v>
          </cell>
        </row>
        <row r="37784">
          <cell r="A37784">
            <v>44829</v>
          </cell>
          <cell r="C37784">
            <v>9</v>
          </cell>
        </row>
        <row r="37785">
          <cell r="A37785">
            <v>44829</v>
          </cell>
          <cell r="C37785">
            <v>8.6</v>
          </cell>
        </row>
        <row r="37786">
          <cell r="A37786">
            <v>44829</v>
          </cell>
          <cell r="C37786">
            <v>8.1</v>
          </cell>
        </row>
        <row r="37787">
          <cell r="A37787">
            <v>44829</v>
          </cell>
          <cell r="C37787">
            <v>8.4</v>
          </cell>
        </row>
        <row r="37788">
          <cell r="A37788">
            <v>44829</v>
          </cell>
          <cell r="C37788">
            <v>9.1</v>
          </cell>
        </row>
        <row r="37789">
          <cell r="A37789">
            <v>44829</v>
          </cell>
          <cell r="C37789">
            <v>10.4</v>
          </cell>
        </row>
        <row r="37790">
          <cell r="A37790">
            <v>44829</v>
          </cell>
          <cell r="C37790">
            <v>12.1</v>
          </cell>
        </row>
        <row r="37791">
          <cell r="A37791">
            <v>44829</v>
          </cell>
          <cell r="C37791">
            <v>13.7</v>
          </cell>
        </row>
        <row r="37792">
          <cell r="A37792">
            <v>44829</v>
          </cell>
          <cell r="C37792">
            <v>14.8</v>
          </cell>
        </row>
        <row r="37793">
          <cell r="A37793">
            <v>44829</v>
          </cell>
          <cell r="C37793">
            <v>15.5</v>
          </cell>
        </row>
        <row r="37794">
          <cell r="A37794">
            <v>44829</v>
          </cell>
          <cell r="C37794">
            <v>15.8</v>
          </cell>
        </row>
        <row r="37795">
          <cell r="A37795">
            <v>44829</v>
          </cell>
          <cell r="C37795">
            <v>15.8</v>
          </cell>
        </row>
        <row r="37796">
          <cell r="A37796">
            <v>44829</v>
          </cell>
          <cell r="C37796">
            <v>15.7</v>
          </cell>
        </row>
        <row r="37797">
          <cell r="A37797">
            <v>44829</v>
          </cell>
          <cell r="C37797">
            <v>15.2</v>
          </cell>
        </row>
        <row r="37798">
          <cell r="A37798">
            <v>44829</v>
          </cell>
          <cell r="C37798">
            <v>14.6</v>
          </cell>
        </row>
        <row r="37799">
          <cell r="A37799">
            <v>44829</v>
          </cell>
          <cell r="C37799">
            <v>13.9</v>
          </cell>
        </row>
        <row r="37800">
          <cell r="A37800">
            <v>44829</v>
          </cell>
          <cell r="C37800">
            <v>13.4</v>
          </cell>
        </row>
        <row r="37801">
          <cell r="A37801">
            <v>44829</v>
          </cell>
          <cell r="C37801">
            <v>13</v>
          </cell>
        </row>
        <row r="37802">
          <cell r="A37802">
            <v>44829</v>
          </cell>
          <cell r="C37802">
            <v>12.9</v>
          </cell>
        </row>
        <row r="37803">
          <cell r="A37803">
            <v>44829</v>
          </cell>
          <cell r="C37803">
            <v>12.7</v>
          </cell>
        </row>
        <row r="37804">
          <cell r="A37804">
            <v>44829</v>
          </cell>
          <cell r="C37804">
            <v>12.7</v>
          </cell>
        </row>
        <row r="37805">
          <cell r="A37805">
            <v>44830</v>
          </cell>
          <cell r="C37805">
            <v>12.9</v>
          </cell>
        </row>
        <row r="37806">
          <cell r="A37806">
            <v>44830</v>
          </cell>
          <cell r="C37806">
            <v>13.1</v>
          </cell>
        </row>
        <row r="37807">
          <cell r="A37807">
            <v>44830</v>
          </cell>
          <cell r="C37807">
            <v>13.3</v>
          </cell>
        </row>
        <row r="37808">
          <cell r="A37808">
            <v>44830</v>
          </cell>
          <cell r="C37808">
            <v>13.4</v>
          </cell>
        </row>
        <row r="37809">
          <cell r="A37809">
            <v>44830</v>
          </cell>
          <cell r="C37809">
            <v>13.8</v>
          </cell>
        </row>
        <row r="37810">
          <cell r="A37810">
            <v>44830</v>
          </cell>
          <cell r="C37810">
            <v>13.7</v>
          </cell>
        </row>
        <row r="37811">
          <cell r="A37811">
            <v>44830</v>
          </cell>
          <cell r="C37811">
            <v>13.5</v>
          </cell>
        </row>
        <row r="37812">
          <cell r="A37812">
            <v>44830</v>
          </cell>
          <cell r="C37812">
            <v>13.5</v>
          </cell>
        </row>
        <row r="37813">
          <cell r="A37813">
            <v>44830</v>
          </cell>
          <cell r="C37813">
            <v>13.9</v>
          </cell>
        </row>
        <row r="37814">
          <cell r="A37814">
            <v>44830</v>
          </cell>
          <cell r="C37814">
            <v>14.4</v>
          </cell>
        </row>
        <row r="37815">
          <cell r="A37815">
            <v>44830</v>
          </cell>
          <cell r="C37815">
            <v>15</v>
          </cell>
        </row>
        <row r="37816">
          <cell r="A37816">
            <v>44830</v>
          </cell>
          <cell r="C37816">
            <v>15.6</v>
          </cell>
        </row>
        <row r="37817">
          <cell r="A37817">
            <v>44830</v>
          </cell>
          <cell r="C37817">
            <v>16.100000000000001</v>
          </cell>
        </row>
        <row r="37818">
          <cell r="A37818">
            <v>44830</v>
          </cell>
          <cell r="C37818">
            <v>16.2</v>
          </cell>
        </row>
        <row r="37819">
          <cell r="A37819">
            <v>44830</v>
          </cell>
          <cell r="C37819">
            <v>15.9</v>
          </cell>
        </row>
        <row r="37820">
          <cell r="A37820">
            <v>44830</v>
          </cell>
          <cell r="C37820">
            <v>15.6</v>
          </cell>
        </row>
        <row r="37821">
          <cell r="A37821">
            <v>44830</v>
          </cell>
          <cell r="C37821">
            <v>15.1</v>
          </cell>
        </row>
        <row r="37822">
          <cell r="A37822">
            <v>44830</v>
          </cell>
          <cell r="C37822">
            <v>14.3</v>
          </cell>
        </row>
        <row r="37823">
          <cell r="A37823">
            <v>44830</v>
          </cell>
          <cell r="C37823">
            <v>13.6</v>
          </cell>
        </row>
        <row r="37824">
          <cell r="A37824">
            <v>44830</v>
          </cell>
          <cell r="C37824">
            <v>12.8</v>
          </cell>
        </row>
        <row r="37825">
          <cell r="A37825">
            <v>44830</v>
          </cell>
          <cell r="C37825">
            <v>12.4</v>
          </cell>
        </row>
        <row r="37826">
          <cell r="A37826">
            <v>44830</v>
          </cell>
          <cell r="C37826">
            <v>11.9</v>
          </cell>
        </row>
        <row r="37827">
          <cell r="A37827">
            <v>44830</v>
          </cell>
          <cell r="C37827">
            <v>12.1</v>
          </cell>
        </row>
        <row r="37828">
          <cell r="A37828">
            <v>44830</v>
          </cell>
          <cell r="C37828">
            <v>11.8</v>
          </cell>
        </row>
        <row r="37829">
          <cell r="A37829">
            <v>44831</v>
          </cell>
          <cell r="C37829">
            <v>11.5</v>
          </cell>
        </row>
        <row r="37830">
          <cell r="A37830">
            <v>44831</v>
          </cell>
          <cell r="C37830">
            <v>11.3</v>
          </cell>
        </row>
        <row r="37831">
          <cell r="A37831">
            <v>44831</v>
          </cell>
          <cell r="C37831">
            <v>11</v>
          </cell>
        </row>
        <row r="37832">
          <cell r="A37832">
            <v>44831</v>
          </cell>
          <cell r="C37832">
            <v>11</v>
          </cell>
        </row>
        <row r="37833">
          <cell r="A37833">
            <v>44831</v>
          </cell>
          <cell r="C37833">
            <v>11</v>
          </cell>
        </row>
        <row r="37834">
          <cell r="A37834">
            <v>44831</v>
          </cell>
          <cell r="C37834">
            <v>11</v>
          </cell>
        </row>
        <row r="37835">
          <cell r="A37835">
            <v>44831</v>
          </cell>
          <cell r="C37835">
            <v>11.2</v>
          </cell>
        </row>
        <row r="37836">
          <cell r="A37836">
            <v>44831</v>
          </cell>
          <cell r="C37836">
            <v>11.5</v>
          </cell>
        </row>
        <row r="37837">
          <cell r="A37837">
            <v>44831</v>
          </cell>
          <cell r="C37837">
            <v>12.5</v>
          </cell>
        </row>
        <row r="37838">
          <cell r="A37838">
            <v>44831</v>
          </cell>
          <cell r="C37838">
            <v>13.5</v>
          </cell>
        </row>
        <row r="37839">
          <cell r="A37839">
            <v>44831</v>
          </cell>
          <cell r="C37839">
            <v>14.4</v>
          </cell>
        </row>
        <row r="37840">
          <cell r="A37840">
            <v>44831</v>
          </cell>
          <cell r="C37840">
            <v>15</v>
          </cell>
        </row>
        <row r="37841">
          <cell r="A37841">
            <v>44831</v>
          </cell>
          <cell r="C37841">
            <v>15.5</v>
          </cell>
        </row>
        <row r="37842">
          <cell r="A37842">
            <v>44831</v>
          </cell>
          <cell r="C37842">
            <v>15.5</v>
          </cell>
        </row>
        <row r="37843">
          <cell r="A37843">
            <v>44831</v>
          </cell>
          <cell r="C37843">
            <v>15.3</v>
          </cell>
        </row>
        <row r="37844">
          <cell r="A37844">
            <v>44831</v>
          </cell>
          <cell r="C37844">
            <v>15</v>
          </cell>
        </row>
        <row r="37845">
          <cell r="A37845">
            <v>44831</v>
          </cell>
          <cell r="C37845">
            <v>14.1</v>
          </cell>
        </row>
        <row r="37846">
          <cell r="A37846">
            <v>44831</v>
          </cell>
          <cell r="C37846">
            <v>13.5</v>
          </cell>
        </row>
        <row r="37847">
          <cell r="A37847">
            <v>44831</v>
          </cell>
          <cell r="C37847">
            <v>12.9</v>
          </cell>
        </row>
        <row r="37848">
          <cell r="A37848">
            <v>44831</v>
          </cell>
          <cell r="C37848">
            <v>12.3</v>
          </cell>
        </row>
        <row r="37849">
          <cell r="A37849">
            <v>44831</v>
          </cell>
          <cell r="C37849">
            <v>12</v>
          </cell>
        </row>
        <row r="37850">
          <cell r="A37850">
            <v>44831</v>
          </cell>
          <cell r="C37850">
            <v>11.4</v>
          </cell>
        </row>
        <row r="37851">
          <cell r="A37851">
            <v>44831</v>
          </cell>
          <cell r="C37851">
            <v>10.8</v>
          </cell>
        </row>
        <row r="37852">
          <cell r="A37852">
            <v>44831</v>
          </cell>
          <cell r="C37852">
            <v>10.199999999999999</v>
          </cell>
        </row>
        <row r="37853">
          <cell r="A37853">
            <v>44832</v>
          </cell>
          <cell r="C37853">
            <v>9.6999999999999993</v>
          </cell>
        </row>
        <row r="37854">
          <cell r="A37854">
            <v>44832</v>
          </cell>
          <cell r="C37854">
            <v>9.4</v>
          </cell>
        </row>
        <row r="37855">
          <cell r="A37855">
            <v>44832</v>
          </cell>
          <cell r="C37855">
            <v>9.1999999999999993</v>
          </cell>
        </row>
        <row r="37856">
          <cell r="A37856">
            <v>44832</v>
          </cell>
          <cell r="C37856">
            <v>8.9</v>
          </cell>
        </row>
        <row r="37857">
          <cell r="A37857">
            <v>44832</v>
          </cell>
          <cell r="C37857">
            <v>8.5</v>
          </cell>
        </row>
        <row r="37858">
          <cell r="A37858">
            <v>44832</v>
          </cell>
          <cell r="C37858">
            <v>8.4</v>
          </cell>
        </row>
        <row r="37859">
          <cell r="A37859">
            <v>44832</v>
          </cell>
          <cell r="C37859">
            <v>8.6999999999999993</v>
          </cell>
        </row>
        <row r="37860">
          <cell r="A37860">
            <v>44832</v>
          </cell>
          <cell r="C37860">
            <v>9.3000000000000007</v>
          </cell>
        </row>
        <row r="37861">
          <cell r="A37861">
            <v>44832</v>
          </cell>
          <cell r="C37861">
            <v>10.4</v>
          </cell>
        </row>
        <row r="37862">
          <cell r="A37862">
            <v>44832</v>
          </cell>
          <cell r="C37862">
            <v>11.8</v>
          </cell>
        </row>
        <row r="37863">
          <cell r="A37863">
            <v>44832</v>
          </cell>
          <cell r="C37863">
            <v>13.2</v>
          </cell>
        </row>
        <row r="37864">
          <cell r="A37864">
            <v>44832</v>
          </cell>
          <cell r="C37864">
            <v>13.9</v>
          </cell>
        </row>
        <row r="37865">
          <cell r="A37865">
            <v>44832</v>
          </cell>
          <cell r="C37865">
            <v>14.4</v>
          </cell>
        </row>
        <row r="37866">
          <cell r="A37866">
            <v>44832</v>
          </cell>
          <cell r="C37866">
            <v>14.5</v>
          </cell>
        </row>
        <row r="37867">
          <cell r="A37867">
            <v>44832</v>
          </cell>
          <cell r="C37867">
            <v>14.4</v>
          </cell>
        </row>
        <row r="37868">
          <cell r="A37868">
            <v>44832</v>
          </cell>
          <cell r="C37868">
            <v>14.1</v>
          </cell>
        </row>
        <row r="37869">
          <cell r="A37869">
            <v>44832</v>
          </cell>
          <cell r="C37869">
            <v>13.4</v>
          </cell>
        </row>
        <row r="37870">
          <cell r="A37870">
            <v>44832</v>
          </cell>
          <cell r="C37870">
            <v>12.8</v>
          </cell>
        </row>
        <row r="37871">
          <cell r="A37871">
            <v>44832</v>
          </cell>
          <cell r="C37871">
            <v>11.9</v>
          </cell>
        </row>
        <row r="37872">
          <cell r="A37872">
            <v>44832</v>
          </cell>
          <cell r="C37872">
            <v>11.3</v>
          </cell>
        </row>
        <row r="37873">
          <cell r="A37873">
            <v>44832</v>
          </cell>
          <cell r="C37873">
            <v>10.6</v>
          </cell>
        </row>
        <row r="37874">
          <cell r="A37874">
            <v>44832</v>
          </cell>
          <cell r="C37874">
            <v>10</v>
          </cell>
        </row>
        <row r="37875">
          <cell r="A37875">
            <v>44832</v>
          </cell>
          <cell r="C37875">
            <v>9.6</v>
          </cell>
        </row>
        <row r="37876">
          <cell r="A37876">
            <v>44832</v>
          </cell>
          <cell r="C37876">
            <v>9.1999999999999993</v>
          </cell>
        </row>
        <row r="37877">
          <cell r="A37877">
            <v>44833</v>
          </cell>
          <cell r="C37877">
            <v>9.3000000000000007</v>
          </cell>
        </row>
        <row r="37878">
          <cell r="A37878">
            <v>44833</v>
          </cell>
          <cell r="C37878">
            <v>9.4</v>
          </cell>
        </row>
        <row r="37879">
          <cell r="A37879">
            <v>44833</v>
          </cell>
          <cell r="C37879">
            <v>9.6</v>
          </cell>
        </row>
        <row r="37880">
          <cell r="A37880">
            <v>44833</v>
          </cell>
          <cell r="C37880">
            <v>9.8000000000000007</v>
          </cell>
        </row>
        <row r="37881">
          <cell r="A37881">
            <v>44833</v>
          </cell>
          <cell r="C37881">
            <v>10</v>
          </cell>
        </row>
        <row r="37882">
          <cell r="A37882">
            <v>44833</v>
          </cell>
          <cell r="C37882">
            <v>10.199999999999999</v>
          </cell>
        </row>
        <row r="37883">
          <cell r="A37883">
            <v>44833</v>
          </cell>
          <cell r="C37883">
            <v>10.4</v>
          </cell>
        </row>
        <row r="37884">
          <cell r="A37884">
            <v>44833</v>
          </cell>
          <cell r="C37884">
            <v>10.7</v>
          </cell>
        </row>
        <row r="37885">
          <cell r="A37885">
            <v>44833</v>
          </cell>
          <cell r="C37885">
            <v>11.2</v>
          </cell>
        </row>
        <row r="37886">
          <cell r="A37886">
            <v>44833</v>
          </cell>
          <cell r="C37886">
            <v>11.8</v>
          </cell>
        </row>
        <row r="37887">
          <cell r="A37887">
            <v>44833</v>
          </cell>
          <cell r="C37887">
            <v>12.5</v>
          </cell>
        </row>
        <row r="37888">
          <cell r="A37888">
            <v>44833</v>
          </cell>
          <cell r="C37888">
            <v>13.1</v>
          </cell>
        </row>
        <row r="37889">
          <cell r="A37889">
            <v>44833</v>
          </cell>
          <cell r="C37889">
            <v>13.7</v>
          </cell>
        </row>
        <row r="37890">
          <cell r="A37890">
            <v>44833</v>
          </cell>
          <cell r="C37890">
            <v>14.1</v>
          </cell>
        </row>
        <row r="37891">
          <cell r="A37891">
            <v>44833</v>
          </cell>
          <cell r="C37891">
            <v>14.6</v>
          </cell>
        </row>
        <row r="37892">
          <cell r="A37892">
            <v>44833</v>
          </cell>
          <cell r="C37892">
            <v>14.8</v>
          </cell>
        </row>
        <row r="37893">
          <cell r="A37893">
            <v>44833</v>
          </cell>
          <cell r="C37893">
            <v>15</v>
          </cell>
        </row>
        <row r="37894">
          <cell r="A37894">
            <v>44833</v>
          </cell>
          <cell r="C37894">
            <v>14.3</v>
          </cell>
        </row>
        <row r="37895">
          <cell r="A37895">
            <v>44833</v>
          </cell>
          <cell r="C37895">
            <v>13.4</v>
          </cell>
        </row>
        <row r="37896">
          <cell r="A37896">
            <v>44833</v>
          </cell>
          <cell r="C37896">
            <v>12.7</v>
          </cell>
        </row>
        <row r="37897">
          <cell r="A37897">
            <v>44833</v>
          </cell>
          <cell r="C37897">
            <v>12.1</v>
          </cell>
        </row>
        <row r="37898">
          <cell r="A37898">
            <v>44833</v>
          </cell>
          <cell r="C37898">
            <v>11.3</v>
          </cell>
        </row>
        <row r="37899">
          <cell r="A37899">
            <v>44833</v>
          </cell>
          <cell r="C37899">
            <v>10.6</v>
          </cell>
        </row>
        <row r="37900">
          <cell r="A37900">
            <v>44833</v>
          </cell>
          <cell r="C37900">
            <v>10</v>
          </cell>
        </row>
        <row r="37901">
          <cell r="A37901">
            <v>44834</v>
          </cell>
          <cell r="C37901">
            <v>9.5</v>
          </cell>
        </row>
        <row r="37902">
          <cell r="A37902">
            <v>44834</v>
          </cell>
          <cell r="C37902">
            <v>9.3000000000000007</v>
          </cell>
        </row>
        <row r="37903">
          <cell r="A37903">
            <v>44834</v>
          </cell>
          <cell r="C37903">
            <v>9.1</v>
          </cell>
        </row>
        <row r="37904">
          <cell r="A37904">
            <v>44834</v>
          </cell>
          <cell r="C37904">
            <v>8.9</v>
          </cell>
        </row>
        <row r="37905">
          <cell r="A37905">
            <v>44834</v>
          </cell>
          <cell r="C37905">
            <v>8.4</v>
          </cell>
        </row>
        <row r="37906">
          <cell r="A37906">
            <v>44834</v>
          </cell>
          <cell r="C37906">
            <v>8.6</v>
          </cell>
        </row>
        <row r="37907">
          <cell r="A37907">
            <v>44834</v>
          </cell>
          <cell r="C37907">
            <v>8.9</v>
          </cell>
        </row>
        <row r="37908">
          <cell r="A37908">
            <v>44834</v>
          </cell>
          <cell r="C37908">
            <v>9.6</v>
          </cell>
        </row>
        <row r="37909">
          <cell r="A37909">
            <v>44834</v>
          </cell>
          <cell r="C37909">
            <v>11.1</v>
          </cell>
        </row>
        <row r="37910">
          <cell r="A37910">
            <v>44834</v>
          </cell>
          <cell r="C37910">
            <v>12.4</v>
          </cell>
        </row>
        <row r="37911">
          <cell r="A37911">
            <v>44834</v>
          </cell>
          <cell r="C37911">
            <v>14.1</v>
          </cell>
        </row>
        <row r="37912">
          <cell r="A37912">
            <v>44834</v>
          </cell>
          <cell r="C37912">
            <v>14.5</v>
          </cell>
        </row>
        <row r="37913">
          <cell r="A37913">
            <v>44834</v>
          </cell>
          <cell r="C37913">
            <v>14.8</v>
          </cell>
        </row>
        <row r="37914">
          <cell r="A37914">
            <v>44834</v>
          </cell>
          <cell r="C37914">
            <v>14.5</v>
          </cell>
        </row>
        <row r="37915">
          <cell r="A37915">
            <v>44834</v>
          </cell>
          <cell r="C37915">
            <v>14.5</v>
          </cell>
        </row>
        <row r="37916">
          <cell r="A37916">
            <v>44834</v>
          </cell>
          <cell r="C37916">
            <v>14.4</v>
          </cell>
        </row>
        <row r="37917">
          <cell r="A37917">
            <v>44834</v>
          </cell>
          <cell r="C37917">
            <v>14.2</v>
          </cell>
        </row>
        <row r="37918">
          <cell r="A37918">
            <v>44834</v>
          </cell>
          <cell r="C37918">
            <v>14.4</v>
          </cell>
        </row>
        <row r="37919">
          <cell r="A37919">
            <v>44834</v>
          </cell>
          <cell r="C37919">
            <v>14.6</v>
          </cell>
        </row>
        <row r="37920">
          <cell r="A37920">
            <v>44834</v>
          </cell>
          <cell r="C37920">
            <v>14.9</v>
          </cell>
        </row>
        <row r="37921">
          <cell r="A37921">
            <v>44834</v>
          </cell>
          <cell r="C37921">
            <v>15</v>
          </cell>
        </row>
        <row r="37922">
          <cell r="A37922">
            <v>44834</v>
          </cell>
          <cell r="C37922">
            <v>14.8</v>
          </cell>
        </row>
        <row r="37923">
          <cell r="A37923">
            <v>44834</v>
          </cell>
          <cell r="C37923">
            <v>14.8</v>
          </cell>
        </row>
        <row r="37924">
          <cell r="A37924">
            <v>44834</v>
          </cell>
          <cell r="C37924">
            <v>14.3</v>
          </cell>
        </row>
        <row r="37925">
          <cell r="A37925">
            <v>44835</v>
          </cell>
          <cell r="C37925">
            <v>14.1</v>
          </cell>
        </row>
        <row r="37926">
          <cell r="A37926">
            <v>44835</v>
          </cell>
          <cell r="C37926">
            <v>13.9</v>
          </cell>
        </row>
        <row r="37927">
          <cell r="A37927">
            <v>44835</v>
          </cell>
          <cell r="C37927">
            <v>13.6</v>
          </cell>
        </row>
        <row r="37928">
          <cell r="A37928">
            <v>44835</v>
          </cell>
          <cell r="C37928">
            <v>13.3</v>
          </cell>
        </row>
        <row r="37929">
          <cell r="A37929">
            <v>44835</v>
          </cell>
          <cell r="C37929">
            <v>13.2</v>
          </cell>
        </row>
        <row r="37930">
          <cell r="A37930">
            <v>44835</v>
          </cell>
          <cell r="C37930">
            <v>12.8</v>
          </cell>
        </row>
        <row r="37931">
          <cell r="A37931">
            <v>44835</v>
          </cell>
          <cell r="C37931">
            <v>12.9</v>
          </cell>
        </row>
        <row r="37932">
          <cell r="A37932">
            <v>44835</v>
          </cell>
          <cell r="C37932">
            <v>13.3</v>
          </cell>
        </row>
        <row r="37933">
          <cell r="A37933">
            <v>44835</v>
          </cell>
          <cell r="C37933">
            <v>14</v>
          </cell>
        </row>
        <row r="37934">
          <cell r="A37934">
            <v>44835</v>
          </cell>
          <cell r="C37934">
            <v>14.8</v>
          </cell>
        </row>
        <row r="37935">
          <cell r="A37935">
            <v>44835</v>
          </cell>
          <cell r="C37935">
            <v>16</v>
          </cell>
        </row>
        <row r="37936">
          <cell r="A37936">
            <v>44835</v>
          </cell>
          <cell r="C37936">
            <v>16.5</v>
          </cell>
        </row>
        <row r="37937">
          <cell r="A37937">
            <v>44835</v>
          </cell>
          <cell r="C37937">
            <v>16.899999999999999</v>
          </cell>
        </row>
        <row r="37938">
          <cell r="A37938">
            <v>44835</v>
          </cell>
          <cell r="C37938">
            <v>16.899999999999999</v>
          </cell>
        </row>
        <row r="37939">
          <cell r="A37939">
            <v>44835</v>
          </cell>
          <cell r="C37939">
            <v>17</v>
          </cell>
        </row>
        <row r="37940">
          <cell r="A37940">
            <v>44835</v>
          </cell>
          <cell r="C37940">
            <v>16.8</v>
          </cell>
        </row>
        <row r="37941">
          <cell r="A37941">
            <v>44835</v>
          </cell>
          <cell r="C37941">
            <v>16.399999999999999</v>
          </cell>
        </row>
        <row r="37942">
          <cell r="A37942">
            <v>44835</v>
          </cell>
          <cell r="C37942">
            <v>15.9</v>
          </cell>
        </row>
        <row r="37943">
          <cell r="A37943">
            <v>44835</v>
          </cell>
          <cell r="C37943">
            <v>15.3</v>
          </cell>
        </row>
        <row r="37944">
          <cell r="A37944">
            <v>44835</v>
          </cell>
          <cell r="C37944">
            <v>14.9</v>
          </cell>
        </row>
        <row r="37945">
          <cell r="A37945">
            <v>44835</v>
          </cell>
          <cell r="C37945">
            <v>14.7</v>
          </cell>
        </row>
        <row r="37946">
          <cell r="A37946">
            <v>44835</v>
          </cell>
          <cell r="C37946">
            <v>14.6</v>
          </cell>
        </row>
        <row r="37947">
          <cell r="A37947">
            <v>44835</v>
          </cell>
          <cell r="C37947">
            <v>14.5</v>
          </cell>
        </row>
        <row r="37948">
          <cell r="A37948">
            <v>44835</v>
          </cell>
          <cell r="C37948">
            <v>14.3</v>
          </cell>
        </row>
        <row r="37949">
          <cell r="A37949">
            <v>44836</v>
          </cell>
          <cell r="C37949">
            <v>14</v>
          </cell>
        </row>
        <row r="37950">
          <cell r="A37950">
            <v>44836</v>
          </cell>
          <cell r="C37950">
            <v>13.9</v>
          </cell>
        </row>
        <row r="37951">
          <cell r="A37951">
            <v>44836</v>
          </cell>
          <cell r="C37951">
            <v>13.9</v>
          </cell>
        </row>
        <row r="37952">
          <cell r="A37952">
            <v>44836</v>
          </cell>
          <cell r="C37952">
            <v>13.6</v>
          </cell>
        </row>
        <row r="37953">
          <cell r="A37953">
            <v>44836</v>
          </cell>
          <cell r="C37953">
            <v>12.9</v>
          </cell>
        </row>
        <row r="37954">
          <cell r="A37954">
            <v>44836</v>
          </cell>
          <cell r="C37954">
            <v>12.7</v>
          </cell>
        </row>
        <row r="37955">
          <cell r="A37955">
            <v>44836</v>
          </cell>
          <cell r="C37955">
            <v>12.6</v>
          </cell>
        </row>
        <row r="37956">
          <cell r="A37956">
            <v>44836</v>
          </cell>
          <cell r="C37956">
            <v>12.5</v>
          </cell>
        </row>
        <row r="37957">
          <cell r="A37957">
            <v>44836</v>
          </cell>
          <cell r="C37957">
            <v>12.8</v>
          </cell>
        </row>
        <row r="37958">
          <cell r="A37958">
            <v>44836</v>
          </cell>
          <cell r="C37958">
            <v>13.5</v>
          </cell>
        </row>
        <row r="37959">
          <cell r="A37959">
            <v>44836</v>
          </cell>
          <cell r="C37959">
            <v>14.7</v>
          </cell>
        </row>
        <row r="37960">
          <cell r="A37960">
            <v>44836</v>
          </cell>
          <cell r="C37960">
            <v>15.5</v>
          </cell>
        </row>
        <row r="37961">
          <cell r="A37961">
            <v>44836</v>
          </cell>
          <cell r="C37961">
            <v>16.3</v>
          </cell>
        </row>
        <row r="37962">
          <cell r="A37962">
            <v>44836</v>
          </cell>
          <cell r="C37962">
            <v>16.8</v>
          </cell>
        </row>
        <row r="37963">
          <cell r="A37963">
            <v>44836</v>
          </cell>
          <cell r="C37963">
            <v>16.899999999999999</v>
          </cell>
        </row>
        <row r="37964">
          <cell r="A37964">
            <v>44836</v>
          </cell>
          <cell r="C37964">
            <v>16.899999999999999</v>
          </cell>
        </row>
        <row r="37965">
          <cell r="A37965">
            <v>44836</v>
          </cell>
          <cell r="C37965">
            <v>16.8</v>
          </cell>
        </row>
        <row r="37966">
          <cell r="A37966">
            <v>44836</v>
          </cell>
          <cell r="C37966">
            <v>15.8</v>
          </cell>
        </row>
        <row r="37967">
          <cell r="A37967">
            <v>44836</v>
          </cell>
          <cell r="C37967">
            <v>14.6</v>
          </cell>
        </row>
        <row r="37968">
          <cell r="A37968">
            <v>44836</v>
          </cell>
          <cell r="C37968">
            <v>13.4</v>
          </cell>
        </row>
        <row r="37969">
          <cell r="A37969">
            <v>44836</v>
          </cell>
          <cell r="C37969">
            <v>12.6</v>
          </cell>
        </row>
        <row r="37970">
          <cell r="A37970">
            <v>44836</v>
          </cell>
          <cell r="C37970">
            <v>11.9</v>
          </cell>
        </row>
        <row r="37971">
          <cell r="A37971">
            <v>44836</v>
          </cell>
          <cell r="C37971">
            <v>11.1</v>
          </cell>
        </row>
        <row r="37972">
          <cell r="A37972">
            <v>44836</v>
          </cell>
          <cell r="C37972">
            <v>10.6</v>
          </cell>
        </row>
        <row r="37973">
          <cell r="A37973">
            <v>44837</v>
          </cell>
          <cell r="C37973">
            <v>10.3</v>
          </cell>
        </row>
        <row r="37974">
          <cell r="A37974">
            <v>44837</v>
          </cell>
          <cell r="C37974">
            <v>10</v>
          </cell>
        </row>
        <row r="37975">
          <cell r="A37975">
            <v>44837</v>
          </cell>
          <cell r="C37975">
            <v>9.6999999999999993</v>
          </cell>
        </row>
        <row r="37976">
          <cell r="A37976">
            <v>44837</v>
          </cell>
          <cell r="C37976">
            <v>9.6999999999999993</v>
          </cell>
        </row>
        <row r="37977">
          <cell r="A37977">
            <v>44837</v>
          </cell>
          <cell r="C37977">
            <v>9.8000000000000007</v>
          </cell>
        </row>
        <row r="37978">
          <cell r="A37978">
            <v>44837</v>
          </cell>
          <cell r="C37978">
            <v>9.6999999999999993</v>
          </cell>
        </row>
        <row r="37979">
          <cell r="A37979">
            <v>44837</v>
          </cell>
          <cell r="C37979">
            <v>9.8000000000000007</v>
          </cell>
        </row>
        <row r="37980">
          <cell r="A37980">
            <v>44837</v>
          </cell>
          <cell r="C37980">
            <v>10.6</v>
          </cell>
        </row>
        <row r="37981">
          <cell r="A37981">
            <v>44837</v>
          </cell>
          <cell r="C37981">
            <v>11.8</v>
          </cell>
        </row>
        <row r="37982">
          <cell r="A37982">
            <v>44837</v>
          </cell>
          <cell r="C37982">
            <v>13.3</v>
          </cell>
        </row>
        <row r="37983">
          <cell r="A37983">
            <v>44837</v>
          </cell>
          <cell r="C37983">
            <v>14.8</v>
          </cell>
        </row>
        <row r="37984">
          <cell r="A37984">
            <v>44837</v>
          </cell>
          <cell r="C37984">
            <v>16.100000000000001</v>
          </cell>
        </row>
        <row r="37985">
          <cell r="A37985">
            <v>44837</v>
          </cell>
          <cell r="C37985">
            <v>17</v>
          </cell>
        </row>
        <row r="37986">
          <cell r="A37986">
            <v>44837</v>
          </cell>
          <cell r="C37986">
            <v>17.600000000000001</v>
          </cell>
        </row>
        <row r="37987">
          <cell r="A37987">
            <v>44837</v>
          </cell>
          <cell r="C37987">
            <v>17.7</v>
          </cell>
        </row>
        <row r="37988">
          <cell r="A37988">
            <v>44837</v>
          </cell>
          <cell r="C37988">
            <v>17.7</v>
          </cell>
        </row>
        <row r="37989">
          <cell r="A37989">
            <v>44837</v>
          </cell>
          <cell r="C37989">
            <v>17.399999999999999</v>
          </cell>
        </row>
        <row r="37990">
          <cell r="A37990">
            <v>44837</v>
          </cell>
          <cell r="C37990">
            <v>16.7</v>
          </cell>
        </row>
        <row r="37991">
          <cell r="A37991">
            <v>44837</v>
          </cell>
          <cell r="C37991">
            <v>16</v>
          </cell>
        </row>
        <row r="37992">
          <cell r="A37992">
            <v>44837</v>
          </cell>
          <cell r="C37992">
            <v>15.4</v>
          </cell>
        </row>
        <row r="37993">
          <cell r="A37993">
            <v>44837</v>
          </cell>
          <cell r="C37993">
            <v>15.1</v>
          </cell>
        </row>
        <row r="37994">
          <cell r="A37994">
            <v>44837</v>
          </cell>
          <cell r="C37994">
            <v>14.8</v>
          </cell>
        </row>
        <row r="37995">
          <cell r="A37995">
            <v>44837</v>
          </cell>
          <cell r="C37995">
            <v>14.6</v>
          </cell>
        </row>
        <row r="37996">
          <cell r="A37996">
            <v>44837</v>
          </cell>
          <cell r="C37996">
            <v>14.4</v>
          </cell>
        </row>
        <row r="37997">
          <cell r="A37997">
            <v>44838</v>
          </cell>
          <cell r="C37997">
            <v>14.2</v>
          </cell>
        </row>
        <row r="37998">
          <cell r="A37998">
            <v>44838</v>
          </cell>
          <cell r="C37998">
            <v>14.1</v>
          </cell>
        </row>
        <row r="37999">
          <cell r="A37999">
            <v>44838</v>
          </cell>
          <cell r="C37999">
            <v>14.3</v>
          </cell>
        </row>
        <row r="38000">
          <cell r="A38000">
            <v>44838</v>
          </cell>
          <cell r="C38000">
            <v>14.2</v>
          </cell>
        </row>
        <row r="38001">
          <cell r="A38001">
            <v>44838</v>
          </cell>
          <cell r="C38001">
            <v>14.5</v>
          </cell>
        </row>
        <row r="38002">
          <cell r="A38002">
            <v>44838</v>
          </cell>
          <cell r="C38002">
            <v>14.4</v>
          </cell>
        </row>
        <row r="38003">
          <cell r="A38003">
            <v>44838</v>
          </cell>
          <cell r="C38003">
            <v>14.5</v>
          </cell>
        </row>
        <row r="38004">
          <cell r="A38004">
            <v>44838</v>
          </cell>
          <cell r="C38004">
            <v>14.9</v>
          </cell>
        </row>
        <row r="38005">
          <cell r="A38005">
            <v>44838</v>
          </cell>
          <cell r="C38005">
            <v>15.5</v>
          </cell>
        </row>
        <row r="38006">
          <cell r="A38006">
            <v>44838</v>
          </cell>
          <cell r="C38006">
            <v>16.100000000000001</v>
          </cell>
        </row>
        <row r="38007">
          <cell r="A38007">
            <v>44838</v>
          </cell>
          <cell r="C38007">
            <v>16.7</v>
          </cell>
        </row>
        <row r="38008">
          <cell r="A38008">
            <v>44838</v>
          </cell>
          <cell r="C38008">
            <v>17.2</v>
          </cell>
        </row>
        <row r="38009">
          <cell r="A38009">
            <v>44838</v>
          </cell>
          <cell r="C38009">
            <v>17.600000000000001</v>
          </cell>
        </row>
        <row r="38010">
          <cell r="A38010">
            <v>44838</v>
          </cell>
          <cell r="C38010">
            <v>17.7</v>
          </cell>
        </row>
        <row r="38011">
          <cell r="A38011">
            <v>44838</v>
          </cell>
          <cell r="C38011">
            <v>17.600000000000001</v>
          </cell>
        </row>
        <row r="38012">
          <cell r="A38012">
            <v>44838</v>
          </cell>
          <cell r="C38012">
            <v>17.5</v>
          </cell>
        </row>
        <row r="38013">
          <cell r="A38013">
            <v>44838</v>
          </cell>
          <cell r="C38013">
            <v>17.5</v>
          </cell>
        </row>
        <row r="38014">
          <cell r="A38014">
            <v>44838</v>
          </cell>
          <cell r="C38014">
            <v>17.2</v>
          </cell>
        </row>
        <row r="38015">
          <cell r="A38015">
            <v>44838</v>
          </cell>
          <cell r="C38015">
            <v>16.8</v>
          </cell>
        </row>
        <row r="38016">
          <cell r="A38016">
            <v>44838</v>
          </cell>
          <cell r="C38016">
            <v>16.7</v>
          </cell>
        </row>
        <row r="38017">
          <cell r="A38017">
            <v>44838</v>
          </cell>
          <cell r="C38017">
            <v>16.600000000000001</v>
          </cell>
        </row>
        <row r="38018">
          <cell r="A38018">
            <v>44838</v>
          </cell>
          <cell r="C38018">
            <v>16.5</v>
          </cell>
        </row>
        <row r="38019">
          <cell r="A38019">
            <v>44838</v>
          </cell>
          <cell r="C38019">
            <v>16.5</v>
          </cell>
        </row>
        <row r="38020">
          <cell r="A38020">
            <v>44838</v>
          </cell>
          <cell r="C38020">
            <v>16.5</v>
          </cell>
        </row>
        <row r="38021">
          <cell r="A38021">
            <v>44839</v>
          </cell>
          <cell r="C38021">
            <v>16.7</v>
          </cell>
        </row>
        <row r="38022">
          <cell r="A38022">
            <v>44839</v>
          </cell>
          <cell r="C38022">
            <v>16.899999999999999</v>
          </cell>
        </row>
        <row r="38023">
          <cell r="A38023">
            <v>44839</v>
          </cell>
          <cell r="C38023">
            <v>16.899999999999999</v>
          </cell>
        </row>
        <row r="38024">
          <cell r="A38024">
            <v>44839</v>
          </cell>
          <cell r="C38024">
            <v>16.899999999999999</v>
          </cell>
        </row>
        <row r="38025">
          <cell r="A38025">
            <v>44839</v>
          </cell>
          <cell r="C38025">
            <v>16.899999999999999</v>
          </cell>
        </row>
        <row r="38026">
          <cell r="A38026">
            <v>44839</v>
          </cell>
          <cell r="C38026">
            <v>16.899999999999999</v>
          </cell>
        </row>
        <row r="38027">
          <cell r="A38027">
            <v>44839</v>
          </cell>
          <cell r="C38027">
            <v>16.899999999999999</v>
          </cell>
        </row>
        <row r="38028">
          <cell r="A38028">
            <v>44839</v>
          </cell>
          <cell r="C38028">
            <v>16.899999999999999</v>
          </cell>
        </row>
        <row r="38029">
          <cell r="A38029">
            <v>44839</v>
          </cell>
          <cell r="C38029">
            <v>16.899999999999999</v>
          </cell>
        </row>
        <row r="38030">
          <cell r="A38030">
            <v>44839</v>
          </cell>
          <cell r="C38030">
            <v>16.600000000000001</v>
          </cell>
        </row>
        <row r="38031">
          <cell r="A38031">
            <v>44839</v>
          </cell>
          <cell r="C38031">
            <v>16.3</v>
          </cell>
        </row>
        <row r="38032">
          <cell r="A38032">
            <v>44839</v>
          </cell>
          <cell r="C38032">
            <v>16.2</v>
          </cell>
        </row>
        <row r="38033">
          <cell r="A38033">
            <v>44839</v>
          </cell>
          <cell r="C38033">
            <v>15.9</v>
          </cell>
        </row>
        <row r="38034">
          <cell r="A38034">
            <v>44839</v>
          </cell>
          <cell r="C38034">
            <v>15.6</v>
          </cell>
        </row>
        <row r="38035">
          <cell r="A38035">
            <v>44839</v>
          </cell>
          <cell r="C38035">
            <v>15.4</v>
          </cell>
        </row>
        <row r="38036">
          <cell r="A38036">
            <v>44839</v>
          </cell>
          <cell r="C38036">
            <v>15</v>
          </cell>
        </row>
        <row r="38037">
          <cell r="A38037">
            <v>44839</v>
          </cell>
          <cell r="C38037">
            <v>14.2</v>
          </cell>
        </row>
        <row r="38038">
          <cell r="A38038">
            <v>44839</v>
          </cell>
          <cell r="C38038">
            <v>13.9</v>
          </cell>
        </row>
        <row r="38039">
          <cell r="A38039">
            <v>44839</v>
          </cell>
          <cell r="C38039">
            <v>13.4</v>
          </cell>
        </row>
        <row r="38040">
          <cell r="A38040">
            <v>44839</v>
          </cell>
          <cell r="C38040">
            <v>13</v>
          </cell>
        </row>
        <row r="38041">
          <cell r="A38041">
            <v>44839</v>
          </cell>
          <cell r="C38041">
            <v>12.5</v>
          </cell>
        </row>
        <row r="38042">
          <cell r="A38042">
            <v>44839</v>
          </cell>
          <cell r="C38042">
            <v>12.1</v>
          </cell>
        </row>
        <row r="38043">
          <cell r="A38043">
            <v>44839</v>
          </cell>
          <cell r="C38043">
            <v>12.1</v>
          </cell>
        </row>
        <row r="38044">
          <cell r="A38044">
            <v>44839</v>
          </cell>
          <cell r="C38044">
            <v>11.6</v>
          </cell>
        </row>
        <row r="38045">
          <cell r="A38045">
            <v>44840</v>
          </cell>
          <cell r="C38045">
            <v>11.2</v>
          </cell>
        </row>
        <row r="38046">
          <cell r="A38046">
            <v>44840</v>
          </cell>
          <cell r="C38046">
            <v>11</v>
          </cell>
        </row>
        <row r="38047">
          <cell r="A38047">
            <v>44840</v>
          </cell>
          <cell r="C38047">
            <v>10.8</v>
          </cell>
        </row>
        <row r="38048">
          <cell r="A38048">
            <v>44840</v>
          </cell>
          <cell r="C38048">
            <v>10.7</v>
          </cell>
        </row>
        <row r="38049">
          <cell r="A38049">
            <v>44840</v>
          </cell>
          <cell r="C38049">
            <v>10.9</v>
          </cell>
        </row>
        <row r="38050">
          <cell r="A38050">
            <v>44840</v>
          </cell>
          <cell r="C38050">
            <v>10.7</v>
          </cell>
        </row>
        <row r="38051">
          <cell r="A38051">
            <v>44840</v>
          </cell>
          <cell r="C38051">
            <v>11</v>
          </cell>
        </row>
        <row r="38052">
          <cell r="A38052">
            <v>44840</v>
          </cell>
          <cell r="C38052">
            <v>11.8</v>
          </cell>
        </row>
        <row r="38053">
          <cell r="A38053">
            <v>44840</v>
          </cell>
          <cell r="C38053">
            <v>12.9</v>
          </cell>
        </row>
        <row r="38054">
          <cell r="A38054">
            <v>44840</v>
          </cell>
          <cell r="C38054">
            <v>14.1</v>
          </cell>
        </row>
        <row r="38055">
          <cell r="A38055">
            <v>44840</v>
          </cell>
          <cell r="C38055">
            <v>15.5</v>
          </cell>
        </row>
        <row r="38056">
          <cell r="A38056">
            <v>44840</v>
          </cell>
          <cell r="C38056">
            <v>16</v>
          </cell>
        </row>
        <row r="38057">
          <cell r="A38057">
            <v>44840</v>
          </cell>
          <cell r="C38057">
            <v>16.3</v>
          </cell>
        </row>
        <row r="38058">
          <cell r="A38058">
            <v>44840</v>
          </cell>
          <cell r="C38058">
            <v>16.5</v>
          </cell>
        </row>
        <row r="38059">
          <cell r="A38059">
            <v>44840</v>
          </cell>
          <cell r="C38059">
            <v>16.600000000000001</v>
          </cell>
        </row>
        <row r="38060">
          <cell r="A38060">
            <v>44840</v>
          </cell>
          <cell r="C38060">
            <v>16.5</v>
          </cell>
        </row>
        <row r="38061">
          <cell r="A38061">
            <v>44840</v>
          </cell>
          <cell r="C38061">
            <v>16.600000000000001</v>
          </cell>
        </row>
        <row r="38062">
          <cell r="A38062">
            <v>44840</v>
          </cell>
          <cell r="C38062">
            <v>15.9</v>
          </cell>
        </row>
        <row r="38063">
          <cell r="A38063">
            <v>44840</v>
          </cell>
          <cell r="C38063">
            <v>15.3</v>
          </cell>
        </row>
        <row r="38064">
          <cell r="A38064">
            <v>44840</v>
          </cell>
          <cell r="C38064">
            <v>14.7</v>
          </cell>
        </row>
        <row r="38065">
          <cell r="A38065">
            <v>44840</v>
          </cell>
          <cell r="C38065">
            <v>14.5</v>
          </cell>
        </row>
        <row r="38066">
          <cell r="A38066">
            <v>44840</v>
          </cell>
          <cell r="C38066">
            <v>14.3</v>
          </cell>
        </row>
        <row r="38067">
          <cell r="A38067">
            <v>44840</v>
          </cell>
          <cell r="C38067">
            <v>14.2</v>
          </cell>
        </row>
        <row r="38068">
          <cell r="A38068">
            <v>44840</v>
          </cell>
          <cell r="C38068">
            <v>14.1</v>
          </cell>
        </row>
        <row r="38069">
          <cell r="A38069">
            <v>44841</v>
          </cell>
          <cell r="C38069">
            <v>14</v>
          </cell>
        </row>
        <row r="38070">
          <cell r="A38070">
            <v>44841</v>
          </cell>
          <cell r="C38070">
            <v>14</v>
          </cell>
        </row>
        <row r="38071">
          <cell r="A38071">
            <v>44841</v>
          </cell>
          <cell r="C38071">
            <v>13.7</v>
          </cell>
        </row>
        <row r="38072">
          <cell r="A38072">
            <v>44841</v>
          </cell>
          <cell r="C38072">
            <v>13.7</v>
          </cell>
        </row>
        <row r="38073">
          <cell r="A38073">
            <v>44841</v>
          </cell>
          <cell r="C38073">
            <v>13.4</v>
          </cell>
        </row>
        <row r="38074">
          <cell r="A38074">
            <v>44841</v>
          </cell>
          <cell r="C38074">
            <v>13.3</v>
          </cell>
        </row>
        <row r="38075">
          <cell r="A38075">
            <v>44841</v>
          </cell>
          <cell r="C38075">
            <v>13.4</v>
          </cell>
        </row>
        <row r="38076">
          <cell r="A38076">
            <v>44841</v>
          </cell>
          <cell r="C38076">
            <v>13.8</v>
          </cell>
        </row>
        <row r="38077">
          <cell r="A38077">
            <v>44841</v>
          </cell>
          <cell r="C38077">
            <v>14.4</v>
          </cell>
        </row>
        <row r="38078">
          <cell r="A38078">
            <v>44841</v>
          </cell>
          <cell r="C38078">
            <v>15</v>
          </cell>
        </row>
        <row r="38079">
          <cell r="A38079">
            <v>44841</v>
          </cell>
          <cell r="C38079">
            <v>15.7</v>
          </cell>
        </row>
        <row r="38080">
          <cell r="A38080">
            <v>44841</v>
          </cell>
          <cell r="C38080">
            <v>16.2</v>
          </cell>
        </row>
        <row r="38081">
          <cell r="A38081">
            <v>44841</v>
          </cell>
          <cell r="C38081">
            <v>16.600000000000001</v>
          </cell>
        </row>
        <row r="38082">
          <cell r="A38082">
            <v>44841</v>
          </cell>
          <cell r="C38082">
            <v>16.5</v>
          </cell>
        </row>
        <row r="38083">
          <cell r="A38083">
            <v>44841</v>
          </cell>
          <cell r="C38083">
            <v>16.100000000000001</v>
          </cell>
        </row>
        <row r="38084">
          <cell r="A38084">
            <v>44841</v>
          </cell>
          <cell r="C38084">
            <v>15.6</v>
          </cell>
        </row>
        <row r="38085">
          <cell r="A38085">
            <v>44841</v>
          </cell>
          <cell r="C38085">
            <v>15.1</v>
          </cell>
        </row>
        <row r="38086">
          <cell r="A38086">
            <v>44841</v>
          </cell>
          <cell r="C38086">
            <v>14.5</v>
          </cell>
        </row>
        <row r="38087">
          <cell r="A38087">
            <v>44841</v>
          </cell>
          <cell r="C38087">
            <v>13.9</v>
          </cell>
        </row>
        <row r="38088">
          <cell r="A38088">
            <v>44841</v>
          </cell>
          <cell r="C38088">
            <v>13.3</v>
          </cell>
        </row>
        <row r="38089">
          <cell r="A38089">
            <v>44841</v>
          </cell>
          <cell r="C38089">
            <v>12.6</v>
          </cell>
        </row>
        <row r="38090">
          <cell r="A38090">
            <v>44841</v>
          </cell>
          <cell r="C38090">
            <v>12</v>
          </cell>
        </row>
        <row r="38091">
          <cell r="A38091">
            <v>44841</v>
          </cell>
          <cell r="C38091">
            <v>11.6</v>
          </cell>
        </row>
        <row r="38092">
          <cell r="A38092">
            <v>44841</v>
          </cell>
          <cell r="C38092">
            <v>11</v>
          </cell>
        </row>
        <row r="38093">
          <cell r="A38093">
            <v>44842</v>
          </cell>
          <cell r="C38093">
            <v>10.6</v>
          </cell>
        </row>
        <row r="38094">
          <cell r="A38094">
            <v>44842</v>
          </cell>
          <cell r="C38094">
            <v>10.199999999999999</v>
          </cell>
        </row>
        <row r="38095">
          <cell r="A38095">
            <v>44842</v>
          </cell>
          <cell r="C38095">
            <v>9.9</v>
          </cell>
        </row>
        <row r="38096">
          <cell r="A38096">
            <v>44842</v>
          </cell>
          <cell r="C38096">
            <v>9.4</v>
          </cell>
        </row>
        <row r="38097">
          <cell r="A38097">
            <v>44842</v>
          </cell>
          <cell r="C38097">
            <v>9.1999999999999993</v>
          </cell>
        </row>
        <row r="38098">
          <cell r="A38098">
            <v>44842</v>
          </cell>
          <cell r="C38098">
            <v>8.8000000000000007</v>
          </cell>
        </row>
        <row r="38099">
          <cell r="A38099">
            <v>44842</v>
          </cell>
          <cell r="C38099">
            <v>8.9</v>
          </cell>
        </row>
        <row r="38100">
          <cell r="A38100">
            <v>44842</v>
          </cell>
          <cell r="C38100">
            <v>9.4</v>
          </cell>
        </row>
        <row r="38101">
          <cell r="A38101">
            <v>44842</v>
          </cell>
          <cell r="C38101">
            <v>10.4</v>
          </cell>
        </row>
        <row r="38102">
          <cell r="A38102">
            <v>44842</v>
          </cell>
          <cell r="C38102">
            <v>12</v>
          </cell>
        </row>
        <row r="38103">
          <cell r="A38103">
            <v>44842</v>
          </cell>
          <cell r="C38103">
            <v>13.6</v>
          </cell>
        </row>
        <row r="38104">
          <cell r="A38104">
            <v>44842</v>
          </cell>
          <cell r="C38104">
            <v>14.7</v>
          </cell>
        </row>
        <row r="38105">
          <cell r="A38105">
            <v>44842</v>
          </cell>
          <cell r="C38105">
            <v>15.3</v>
          </cell>
        </row>
        <row r="38106">
          <cell r="A38106">
            <v>44842</v>
          </cell>
          <cell r="C38106">
            <v>15.6</v>
          </cell>
        </row>
        <row r="38107">
          <cell r="A38107">
            <v>44842</v>
          </cell>
          <cell r="C38107">
            <v>15.7</v>
          </cell>
        </row>
        <row r="38108">
          <cell r="A38108">
            <v>44842</v>
          </cell>
          <cell r="C38108">
            <v>15.7</v>
          </cell>
        </row>
        <row r="38109">
          <cell r="A38109">
            <v>44842</v>
          </cell>
          <cell r="C38109">
            <v>15.2</v>
          </cell>
        </row>
        <row r="38110">
          <cell r="A38110">
            <v>44842</v>
          </cell>
          <cell r="C38110">
            <v>14.1</v>
          </cell>
        </row>
        <row r="38111">
          <cell r="A38111">
            <v>44842</v>
          </cell>
          <cell r="C38111">
            <v>13</v>
          </cell>
        </row>
        <row r="38112">
          <cell r="A38112">
            <v>44842</v>
          </cell>
          <cell r="C38112">
            <v>11.9</v>
          </cell>
        </row>
        <row r="38113">
          <cell r="A38113">
            <v>44842</v>
          </cell>
          <cell r="C38113">
            <v>11.1</v>
          </cell>
        </row>
        <row r="38114">
          <cell r="A38114">
            <v>44842</v>
          </cell>
          <cell r="C38114">
            <v>10.4</v>
          </cell>
        </row>
        <row r="38115">
          <cell r="A38115">
            <v>44842</v>
          </cell>
          <cell r="C38115">
            <v>9.6999999999999993</v>
          </cell>
        </row>
        <row r="38116">
          <cell r="A38116">
            <v>44842</v>
          </cell>
          <cell r="C38116">
            <v>9.1</v>
          </cell>
        </row>
        <row r="38117">
          <cell r="A38117">
            <v>44843</v>
          </cell>
          <cell r="C38117">
            <v>8.6999999999999993</v>
          </cell>
        </row>
        <row r="38118">
          <cell r="A38118">
            <v>44843</v>
          </cell>
          <cell r="C38118">
            <v>8.4</v>
          </cell>
        </row>
        <row r="38119">
          <cell r="A38119">
            <v>44843</v>
          </cell>
          <cell r="C38119">
            <v>8.4</v>
          </cell>
        </row>
        <row r="38120">
          <cell r="A38120">
            <v>44843</v>
          </cell>
          <cell r="C38120">
            <v>8.4</v>
          </cell>
        </row>
        <row r="38121">
          <cell r="A38121">
            <v>44843</v>
          </cell>
          <cell r="C38121">
            <v>8.1</v>
          </cell>
        </row>
        <row r="38122">
          <cell r="A38122">
            <v>44843</v>
          </cell>
          <cell r="C38122">
            <v>8.1999999999999993</v>
          </cell>
        </row>
        <row r="38123">
          <cell r="A38123">
            <v>44843</v>
          </cell>
          <cell r="C38123">
            <v>8.6999999999999993</v>
          </cell>
        </row>
        <row r="38124">
          <cell r="A38124">
            <v>44843</v>
          </cell>
          <cell r="C38124">
            <v>9.6</v>
          </cell>
        </row>
        <row r="38125">
          <cell r="A38125">
            <v>44843</v>
          </cell>
          <cell r="C38125">
            <v>10.9</v>
          </cell>
        </row>
        <row r="38126">
          <cell r="A38126">
            <v>44843</v>
          </cell>
          <cell r="C38126">
            <v>12.8</v>
          </cell>
        </row>
        <row r="38127">
          <cell r="A38127">
            <v>44843</v>
          </cell>
          <cell r="C38127">
            <v>14.5</v>
          </cell>
        </row>
        <row r="38128">
          <cell r="A38128">
            <v>44843</v>
          </cell>
          <cell r="C38128">
            <v>16.100000000000001</v>
          </cell>
        </row>
        <row r="38129">
          <cell r="A38129">
            <v>44843</v>
          </cell>
          <cell r="C38129">
            <v>16.7</v>
          </cell>
        </row>
        <row r="38130">
          <cell r="A38130">
            <v>44843</v>
          </cell>
          <cell r="C38130">
            <v>17</v>
          </cell>
        </row>
        <row r="38131">
          <cell r="A38131">
            <v>44843</v>
          </cell>
          <cell r="C38131">
            <v>16.7</v>
          </cell>
        </row>
        <row r="38132">
          <cell r="A38132">
            <v>44843</v>
          </cell>
          <cell r="C38132">
            <v>16.600000000000001</v>
          </cell>
        </row>
        <row r="38133">
          <cell r="A38133">
            <v>44843</v>
          </cell>
          <cell r="C38133">
            <v>16.100000000000001</v>
          </cell>
        </row>
        <row r="38134">
          <cell r="A38134">
            <v>44843</v>
          </cell>
          <cell r="C38134">
            <v>15.2</v>
          </cell>
        </row>
        <row r="38135">
          <cell r="A38135">
            <v>44843</v>
          </cell>
          <cell r="C38135">
            <v>14.4</v>
          </cell>
        </row>
        <row r="38136">
          <cell r="A38136">
            <v>44843</v>
          </cell>
          <cell r="C38136">
            <v>13.7</v>
          </cell>
        </row>
        <row r="38137">
          <cell r="A38137">
            <v>44843</v>
          </cell>
          <cell r="C38137">
            <v>13.1</v>
          </cell>
        </row>
        <row r="38138">
          <cell r="A38138">
            <v>44843</v>
          </cell>
          <cell r="C38138">
            <v>12.9</v>
          </cell>
        </row>
        <row r="38139">
          <cell r="A38139">
            <v>44843</v>
          </cell>
          <cell r="C38139">
            <v>12.7</v>
          </cell>
        </row>
        <row r="38140">
          <cell r="A38140">
            <v>44843</v>
          </cell>
          <cell r="C38140">
            <v>12.8</v>
          </cell>
        </row>
        <row r="38141">
          <cell r="A38141">
            <v>44844</v>
          </cell>
          <cell r="C38141">
            <v>12.9</v>
          </cell>
        </row>
        <row r="38142">
          <cell r="A38142">
            <v>44844</v>
          </cell>
          <cell r="C38142">
            <v>12.9</v>
          </cell>
        </row>
        <row r="38143">
          <cell r="A38143">
            <v>44844</v>
          </cell>
          <cell r="C38143">
            <v>12.8</v>
          </cell>
        </row>
        <row r="38144">
          <cell r="A38144">
            <v>44844</v>
          </cell>
          <cell r="C38144">
            <v>12.5</v>
          </cell>
        </row>
        <row r="38145">
          <cell r="A38145">
            <v>44844</v>
          </cell>
          <cell r="C38145">
            <v>11.9</v>
          </cell>
        </row>
        <row r="38146">
          <cell r="A38146">
            <v>44844</v>
          </cell>
          <cell r="C38146">
            <v>11.4</v>
          </cell>
        </row>
        <row r="38147">
          <cell r="A38147">
            <v>44844</v>
          </cell>
          <cell r="C38147">
            <v>11.3</v>
          </cell>
        </row>
        <row r="38148">
          <cell r="A38148">
            <v>44844</v>
          </cell>
          <cell r="C38148">
            <v>11.1</v>
          </cell>
        </row>
        <row r="38149">
          <cell r="A38149">
            <v>44844</v>
          </cell>
          <cell r="C38149">
            <v>11.4</v>
          </cell>
        </row>
        <row r="38150">
          <cell r="A38150">
            <v>44844</v>
          </cell>
          <cell r="C38150">
            <v>12.2</v>
          </cell>
        </row>
        <row r="38151">
          <cell r="A38151">
            <v>44844</v>
          </cell>
          <cell r="C38151">
            <v>13</v>
          </cell>
        </row>
        <row r="38152">
          <cell r="A38152">
            <v>44844</v>
          </cell>
          <cell r="C38152">
            <v>14.1</v>
          </cell>
        </row>
        <row r="38153">
          <cell r="A38153">
            <v>44844</v>
          </cell>
          <cell r="C38153">
            <v>14.8</v>
          </cell>
        </row>
        <row r="38154">
          <cell r="A38154">
            <v>44844</v>
          </cell>
          <cell r="C38154">
            <v>15.2</v>
          </cell>
        </row>
        <row r="38155">
          <cell r="A38155">
            <v>44844</v>
          </cell>
          <cell r="C38155">
            <v>15.2</v>
          </cell>
        </row>
        <row r="38156">
          <cell r="A38156">
            <v>44844</v>
          </cell>
          <cell r="C38156">
            <v>15</v>
          </cell>
        </row>
        <row r="38157">
          <cell r="A38157">
            <v>44844</v>
          </cell>
          <cell r="C38157">
            <v>14.8</v>
          </cell>
        </row>
        <row r="38158">
          <cell r="A38158">
            <v>44844</v>
          </cell>
          <cell r="C38158">
            <v>13.6</v>
          </cell>
        </row>
        <row r="38159">
          <cell r="A38159">
            <v>44844</v>
          </cell>
          <cell r="C38159">
            <v>12.5</v>
          </cell>
        </row>
        <row r="38160">
          <cell r="A38160">
            <v>44844</v>
          </cell>
          <cell r="C38160">
            <v>11.1</v>
          </cell>
        </row>
        <row r="38161">
          <cell r="A38161">
            <v>44844</v>
          </cell>
          <cell r="C38161">
            <v>10.199999999999999</v>
          </cell>
        </row>
        <row r="38162">
          <cell r="A38162">
            <v>44844</v>
          </cell>
          <cell r="C38162">
            <v>9.3000000000000007</v>
          </cell>
        </row>
        <row r="38163">
          <cell r="A38163">
            <v>44844</v>
          </cell>
          <cell r="C38163">
            <v>8.6</v>
          </cell>
        </row>
        <row r="38164">
          <cell r="A38164">
            <v>44844</v>
          </cell>
          <cell r="C38164">
            <v>7.9</v>
          </cell>
        </row>
        <row r="38165">
          <cell r="A38165">
            <v>44845</v>
          </cell>
          <cell r="C38165">
            <v>7.5</v>
          </cell>
        </row>
        <row r="38166">
          <cell r="A38166">
            <v>44845</v>
          </cell>
          <cell r="C38166">
            <v>7.3</v>
          </cell>
        </row>
        <row r="38167">
          <cell r="A38167">
            <v>44845</v>
          </cell>
          <cell r="C38167">
            <v>6.7</v>
          </cell>
        </row>
        <row r="38168">
          <cell r="A38168">
            <v>44845</v>
          </cell>
          <cell r="C38168">
            <v>6.4</v>
          </cell>
        </row>
        <row r="38169">
          <cell r="A38169">
            <v>44845</v>
          </cell>
          <cell r="C38169">
            <v>5.8</v>
          </cell>
        </row>
        <row r="38170">
          <cell r="A38170">
            <v>44845</v>
          </cell>
          <cell r="C38170">
            <v>5.3</v>
          </cell>
        </row>
        <row r="38171">
          <cell r="A38171">
            <v>44845</v>
          </cell>
          <cell r="C38171">
            <v>5.3</v>
          </cell>
        </row>
        <row r="38172">
          <cell r="A38172">
            <v>44845</v>
          </cell>
          <cell r="C38172">
            <v>6.3</v>
          </cell>
        </row>
        <row r="38173">
          <cell r="A38173">
            <v>44845</v>
          </cell>
          <cell r="C38173">
            <v>7.8</v>
          </cell>
        </row>
        <row r="38174">
          <cell r="A38174">
            <v>44845</v>
          </cell>
          <cell r="C38174">
            <v>9.8000000000000007</v>
          </cell>
        </row>
        <row r="38175">
          <cell r="A38175">
            <v>44845</v>
          </cell>
          <cell r="C38175">
            <v>11.8</v>
          </cell>
        </row>
        <row r="38176">
          <cell r="A38176">
            <v>44845</v>
          </cell>
          <cell r="C38176">
            <v>13.2</v>
          </cell>
        </row>
        <row r="38177">
          <cell r="A38177">
            <v>44845</v>
          </cell>
          <cell r="C38177">
            <v>14</v>
          </cell>
        </row>
        <row r="38178">
          <cell r="A38178">
            <v>44845</v>
          </cell>
          <cell r="C38178">
            <v>14.4</v>
          </cell>
        </row>
        <row r="38179">
          <cell r="A38179">
            <v>44845</v>
          </cell>
          <cell r="C38179">
            <v>14.5</v>
          </cell>
        </row>
        <row r="38180">
          <cell r="A38180">
            <v>44845</v>
          </cell>
          <cell r="C38180">
            <v>14.4</v>
          </cell>
        </row>
        <row r="38181">
          <cell r="A38181">
            <v>44845</v>
          </cell>
          <cell r="C38181">
            <v>14.1</v>
          </cell>
        </row>
        <row r="38182">
          <cell r="A38182">
            <v>44845</v>
          </cell>
          <cell r="C38182">
            <v>13</v>
          </cell>
        </row>
        <row r="38183">
          <cell r="A38183">
            <v>44845</v>
          </cell>
          <cell r="C38183">
            <v>11.9</v>
          </cell>
        </row>
        <row r="38184">
          <cell r="A38184">
            <v>44845</v>
          </cell>
          <cell r="C38184">
            <v>10.8</v>
          </cell>
        </row>
        <row r="38185">
          <cell r="A38185">
            <v>44845</v>
          </cell>
          <cell r="C38185">
            <v>10</v>
          </cell>
        </row>
        <row r="38186">
          <cell r="A38186">
            <v>44845</v>
          </cell>
          <cell r="C38186">
            <v>9.6</v>
          </cell>
        </row>
        <row r="38187">
          <cell r="A38187">
            <v>44845</v>
          </cell>
          <cell r="C38187">
            <v>9.4</v>
          </cell>
        </row>
        <row r="38188">
          <cell r="A38188">
            <v>44845</v>
          </cell>
          <cell r="C38188">
            <v>9.1</v>
          </cell>
        </row>
        <row r="38189">
          <cell r="A38189">
            <v>44846</v>
          </cell>
          <cell r="C38189">
            <v>9.1</v>
          </cell>
        </row>
        <row r="38190">
          <cell r="A38190">
            <v>44846</v>
          </cell>
          <cell r="C38190">
            <v>9.1999999999999993</v>
          </cell>
        </row>
        <row r="38191">
          <cell r="A38191">
            <v>44846</v>
          </cell>
          <cell r="C38191">
            <v>8.8000000000000007</v>
          </cell>
        </row>
        <row r="38192">
          <cell r="A38192">
            <v>44846</v>
          </cell>
          <cell r="C38192">
            <v>9.1</v>
          </cell>
        </row>
        <row r="38193">
          <cell r="A38193">
            <v>44846</v>
          </cell>
          <cell r="C38193">
            <v>9.3000000000000007</v>
          </cell>
        </row>
        <row r="38194">
          <cell r="A38194">
            <v>44846</v>
          </cell>
          <cell r="C38194">
            <v>9.4</v>
          </cell>
        </row>
        <row r="38195">
          <cell r="A38195">
            <v>44846</v>
          </cell>
          <cell r="C38195">
            <v>9.6999999999999993</v>
          </cell>
        </row>
        <row r="38196">
          <cell r="A38196">
            <v>44846</v>
          </cell>
          <cell r="C38196">
            <v>10.4</v>
          </cell>
        </row>
        <row r="38197">
          <cell r="A38197">
            <v>44846</v>
          </cell>
          <cell r="C38197">
            <v>11.3</v>
          </cell>
        </row>
        <row r="38198">
          <cell r="A38198">
            <v>44846</v>
          </cell>
          <cell r="C38198">
            <v>12.4</v>
          </cell>
        </row>
        <row r="38199">
          <cell r="A38199">
            <v>44846</v>
          </cell>
          <cell r="C38199">
            <v>14</v>
          </cell>
        </row>
        <row r="38200">
          <cell r="A38200">
            <v>44846</v>
          </cell>
          <cell r="C38200">
            <v>14.5</v>
          </cell>
        </row>
        <row r="38201">
          <cell r="A38201">
            <v>44846</v>
          </cell>
          <cell r="C38201">
            <v>15</v>
          </cell>
        </row>
        <row r="38202">
          <cell r="A38202">
            <v>44846</v>
          </cell>
          <cell r="C38202">
            <v>15.1</v>
          </cell>
        </row>
        <row r="38203">
          <cell r="A38203">
            <v>44846</v>
          </cell>
          <cell r="C38203">
            <v>15.1</v>
          </cell>
        </row>
        <row r="38204">
          <cell r="A38204">
            <v>44846</v>
          </cell>
          <cell r="C38204">
            <v>14.8</v>
          </cell>
        </row>
        <row r="38205">
          <cell r="A38205">
            <v>44846</v>
          </cell>
          <cell r="C38205">
            <v>14.6</v>
          </cell>
        </row>
        <row r="38206">
          <cell r="A38206">
            <v>44846</v>
          </cell>
          <cell r="C38206">
            <v>14.2</v>
          </cell>
        </row>
        <row r="38207">
          <cell r="A38207">
            <v>44846</v>
          </cell>
          <cell r="C38207">
            <v>14</v>
          </cell>
        </row>
        <row r="38208">
          <cell r="A38208">
            <v>44846</v>
          </cell>
          <cell r="C38208">
            <v>13.9</v>
          </cell>
        </row>
        <row r="38209">
          <cell r="A38209">
            <v>44846</v>
          </cell>
          <cell r="C38209">
            <v>13.8</v>
          </cell>
        </row>
        <row r="38210">
          <cell r="A38210">
            <v>44846</v>
          </cell>
          <cell r="C38210">
            <v>13.7</v>
          </cell>
        </row>
        <row r="38211">
          <cell r="A38211">
            <v>44846</v>
          </cell>
          <cell r="C38211">
            <v>13.4</v>
          </cell>
        </row>
        <row r="38212">
          <cell r="A38212">
            <v>44846</v>
          </cell>
          <cell r="C38212">
            <v>13</v>
          </cell>
        </row>
        <row r="38213">
          <cell r="A38213">
            <v>44847</v>
          </cell>
          <cell r="C38213">
            <v>12.5</v>
          </cell>
        </row>
        <row r="38214">
          <cell r="A38214">
            <v>44847</v>
          </cell>
          <cell r="C38214">
            <v>12.4</v>
          </cell>
        </row>
        <row r="38215">
          <cell r="A38215">
            <v>44847</v>
          </cell>
          <cell r="C38215">
            <v>12.1</v>
          </cell>
        </row>
        <row r="38216">
          <cell r="A38216">
            <v>44847</v>
          </cell>
          <cell r="C38216">
            <v>11.5</v>
          </cell>
        </row>
        <row r="38217">
          <cell r="A38217">
            <v>44847</v>
          </cell>
          <cell r="C38217">
            <v>10.8</v>
          </cell>
        </row>
        <row r="38218">
          <cell r="A38218">
            <v>44847</v>
          </cell>
          <cell r="C38218">
            <v>10.3</v>
          </cell>
        </row>
        <row r="38219">
          <cell r="A38219">
            <v>44847</v>
          </cell>
          <cell r="C38219">
            <v>10</v>
          </cell>
        </row>
        <row r="38220">
          <cell r="A38220">
            <v>44847</v>
          </cell>
          <cell r="C38220">
            <v>10.199999999999999</v>
          </cell>
        </row>
        <row r="38221">
          <cell r="A38221">
            <v>44847</v>
          </cell>
          <cell r="C38221">
            <v>10.9</v>
          </cell>
        </row>
        <row r="38222">
          <cell r="A38222">
            <v>44847</v>
          </cell>
          <cell r="C38222">
            <v>12.1</v>
          </cell>
        </row>
        <row r="38223">
          <cell r="A38223">
            <v>44847</v>
          </cell>
          <cell r="C38223">
            <v>12.6</v>
          </cell>
        </row>
        <row r="38224">
          <cell r="A38224">
            <v>44847</v>
          </cell>
          <cell r="C38224">
            <v>13.7</v>
          </cell>
        </row>
        <row r="38225">
          <cell r="A38225">
            <v>44847</v>
          </cell>
          <cell r="C38225">
            <v>14.3</v>
          </cell>
        </row>
        <row r="38226">
          <cell r="A38226">
            <v>44847</v>
          </cell>
          <cell r="C38226">
            <v>15</v>
          </cell>
        </row>
        <row r="38227">
          <cell r="A38227">
            <v>44847</v>
          </cell>
          <cell r="C38227">
            <v>15.5</v>
          </cell>
        </row>
        <row r="38228">
          <cell r="A38228">
            <v>44847</v>
          </cell>
          <cell r="C38228">
            <v>15.6</v>
          </cell>
        </row>
        <row r="38229">
          <cell r="A38229">
            <v>44847</v>
          </cell>
          <cell r="C38229">
            <v>15.4</v>
          </cell>
        </row>
        <row r="38230">
          <cell r="A38230">
            <v>44847</v>
          </cell>
          <cell r="C38230">
            <v>14.5</v>
          </cell>
        </row>
        <row r="38231">
          <cell r="A38231">
            <v>44847</v>
          </cell>
          <cell r="C38231">
            <v>13.5</v>
          </cell>
        </row>
        <row r="38232">
          <cell r="A38232">
            <v>44847</v>
          </cell>
          <cell r="C38232">
            <v>12.7</v>
          </cell>
        </row>
        <row r="38233">
          <cell r="A38233">
            <v>44847</v>
          </cell>
          <cell r="C38233">
            <v>12.4</v>
          </cell>
        </row>
        <row r="38234">
          <cell r="A38234">
            <v>44847</v>
          </cell>
          <cell r="C38234">
            <v>12.2</v>
          </cell>
        </row>
        <row r="38235">
          <cell r="A38235">
            <v>44847</v>
          </cell>
          <cell r="C38235">
            <v>11.8</v>
          </cell>
        </row>
        <row r="38236">
          <cell r="A38236">
            <v>44847</v>
          </cell>
          <cell r="C38236">
            <v>11.8</v>
          </cell>
        </row>
        <row r="38237">
          <cell r="A38237">
            <v>44848</v>
          </cell>
          <cell r="C38237">
            <v>11.9</v>
          </cell>
        </row>
        <row r="38238">
          <cell r="A38238">
            <v>44848</v>
          </cell>
          <cell r="C38238">
            <v>12</v>
          </cell>
        </row>
        <row r="38239">
          <cell r="A38239">
            <v>44848</v>
          </cell>
          <cell r="C38239">
            <v>12</v>
          </cell>
        </row>
        <row r="38240">
          <cell r="A38240">
            <v>44848</v>
          </cell>
          <cell r="C38240">
            <v>12.1</v>
          </cell>
        </row>
        <row r="38241">
          <cell r="A38241">
            <v>44848</v>
          </cell>
          <cell r="C38241">
            <v>12.3</v>
          </cell>
        </row>
        <row r="38242">
          <cell r="A38242">
            <v>44848</v>
          </cell>
          <cell r="C38242">
            <v>12.3</v>
          </cell>
        </row>
        <row r="38243">
          <cell r="A38243">
            <v>44848</v>
          </cell>
          <cell r="C38243">
            <v>12.4</v>
          </cell>
        </row>
        <row r="38244">
          <cell r="A38244">
            <v>44848</v>
          </cell>
          <cell r="C38244">
            <v>12.6</v>
          </cell>
        </row>
        <row r="38245">
          <cell r="A38245">
            <v>44848</v>
          </cell>
          <cell r="C38245">
            <v>12.9</v>
          </cell>
        </row>
        <row r="38246">
          <cell r="A38246">
            <v>44848</v>
          </cell>
          <cell r="C38246">
            <v>13.4</v>
          </cell>
        </row>
        <row r="38247">
          <cell r="A38247">
            <v>44848</v>
          </cell>
          <cell r="C38247">
            <v>14.3</v>
          </cell>
        </row>
        <row r="38248">
          <cell r="A38248">
            <v>44848</v>
          </cell>
          <cell r="C38248">
            <v>14.6</v>
          </cell>
        </row>
        <row r="38249">
          <cell r="A38249">
            <v>44848</v>
          </cell>
          <cell r="C38249">
            <v>14.9</v>
          </cell>
        </row>
        <row r="38250">
          <cell r="A38250">
            <v>44848</v>
          </cell>
          <cell r="C38250">
            <v>15.1</v>
          </cell>
        </row>
        <row r="38251">
          <cell r="A38251">
            <v>44848</v>
          </cell>
          <cell r="C38251">
            <v>15.1</v>
          </cell>
        </row>
        <row r="38252">
          <cell r="A38252">
            <v>44848</v>
          </cell>
          <cell r="C38252">
            <v>14.9</v>
          </cell>
        </row>
        <row r="38253">
          <cell r="A38253">
            <v>44848</v>
          </cell>
          <cell r="C38253">
            <v>14.5</v>
          </cell>
        </row>
        <row r="38254">
          <cell r="A38254">
            <v>44848</v>
          </cell>
          <cell r="C38254">
            <v>13.9</v>
          </cell>
        </row>
        <row r="38255">
          <cell r="A38255">
            <v>44848</v>
          </cell>
          <cell r="C38255">
            <v>13.2</v>
          </cell>
        </row>
        <row r="38256">
          <cell r="A38256">
            <v>44848</v>
          </cell>
          <cell r="C38256">
            <v>12.8</v>
          </cell>
        </row>
        <row r="38257">
          <cell r="A38257">
            <v>44848</v>
          </cell>
          <cell r="C38257">
            <v>12.4</v>
          </cell>
        </row>
        <row r="38258">
          <cell r="A38258">
            <v>44848</v>
          </cell>
          <cell r="C38258">
            <v>12.4</v>
          </cell>
        </row>
        <row r="38259">
          <cell r="A38259">
            <v>44848</v>
          </cell>
          <cell r="C38259">
            <v>12.3</v>
          </cell>
        </row>
        <row r="38260">
          <cell r="A38260">
            <v>44848</v>
          </cell>
          <cell r="C38260">
            <v>12.3</v>
          </cell>
        </row>
        <row r="38261">
          <cell r="A38261">
            <v>44849</v>
          </cell>
          <cell r="C38261">
            <v>12.3</v>
          </cell>
        </row>
        <row r="38262">
          <cell r="A38262">
            <v>44849</v>
          </cell>
          <cell r="C38262">
            <v>12.2</v>
          </cell>
        </row>
        <row r="38263">
          <cell r="A38263">
            <v>44849</v>
          </cell>
          <cell r="C38263">
            <v>12</v>
          </cell>
        </row>
        <row r="38264">
          <cell r="A38264">
            <v>44849</v>
          </cell>
          <cell r="C38264">
            <v>12.1</v>
          </cell>
        </row>
        <row r="38265">
          <cell r="A38265">
            <v>44849</v>
          </cell>
          <cell r="C38265">
            <v>12.4</v>
          </cell>
        </row>
        <row r="38266">
          <cell r="A38266">
            <v>44849</v>
          </cell>
          <cell r="C38266">
            <v>12</v>
          </cell>
        </row>
        <row r="38267">
          <cell r="A38267">
            <v>44849</v>
          </cell>
          <cell r="C38267">
            <v>11.8</v>
          </cell>
        </row>
        <row r="38268">
          <cell r="A38268">
            <v>44849</v>
          </cell>
          <cell r="C38268">
            <v>12</v>
          </cell>
        </row>
        <row r="38269">
          <cell r="A38269">
            <v>44849</v>
          </cell>
          <cell r="C38269">
            <v>12.3</v>
          </cell>
        </row>
        <row r="38270">
          <cell r="A38270">
            <v>44849</v>
          </cell>
          <cell r="C38270">
            <v>12.8</v>
          </cell>
        </row>
        <row r="38271">
          <cell r="A38271">
            <v>44849</v>
          </cell>
          <cell r="C38271">
            <v>13.5</v>
          </cell>
        </row>
        <row r="38272">
          <cell r="A38272">
            <v>44849</v>
          </cell>
          <cell r="C38272">
            <v>14.1</v>
          </cell>
        </row>
        <row r="38273">
          <cell r="A38273">
            <v>44849</v>
          </cell>
          <cell r="C38273">
            <v>14.3</v>
          </cell>
        </row>
        <row r="38274">
          <cell r="A38274">
            <v>44849</v>
          </cell>
          <cell r="C38274">
            <v>14.6</v>
          </cell>
        </row>
        <row r="38275">
          <cell r="A38275">
            <v>44849</v>
          </cell>
          <cell r="C38275">
            <v>14.6</v>
          </cell>
        </row>
        <row r="38276">
          <cell r="A38276">
            <v>44849</v>
          </cell>
          <cell r="C38276">
            <v>14.3</v>
          </cell>
        </row>
        <row r="38277">
          <cell r="A38277">
            <v>44849</v>
          </cell>
          <cell r="C38277">
            <v>14.3</v>
          </cell>
        </row>
        <row r="38278">
          <cell r="A38278">
            <v>44849</v>
          </cell>
          <cell r="C38278">
            <v>13.6</v>
          </cell>
        </row>
        <row r="38279">
          <cell r="A38279">
            <v>44849</v>
          </cell>
          <cell r="C38279">
            <v>13.1</v>
          </cell>
        </row>
        <row r="38280">
          <cell r="A38280">
            <v>44849</v>
          </cell>
          <cell r="C38280">
            <v>12.5</v>
          </cell>
        </row>
        <row r="38281">
          <cell r="A38281">
            <v>44849</v>
          </cell>
          <cell r="C38281">
            <v>12.1</v>
          </cell>
        </row>
        <row r="38282">
          <cell r="A38282">
            <v>44849</v>
          </cell>
          <cell r="C38282">
            <v>11.9</v>
          </cell>
        </row>
        <row r="38283">
          <cell r="A38283">
            <v>44849</v>
          </cell>
          <cell r="C38283">
            <v>11.8</v>
          </cell>
        </row>
        <row r="38284">
          <cell r="A38284">
            <v>44849</v>
          </cell>
          <cell r="C38284">
            <v>11.6</v>
          </cell>
        </row>
        <row r="38285">
          <cell r="A38285">
            <v>44850</v>
          </cell>
          <cell r="C38285">
            <v>11.5</v>
          </cell>
        </row>
        <row r="38286">
          <cell r="A38286">
            <v>44850</v>
          </cell>
          <cell r="C38286">
            <v>11.4</v>
          </cell>
        </row>
        <row r="38287">
          <cell r="A38287">
            <v>44850</v>
          </cell>
          <cell r="C38287">
            <v>11.2</v>
          </cell>
        </row>
        <row r="38288">
          <cell r="A38288">
            <v>44850</v>
          </cell>
          <cell r="C38288">
            <v>10.8</v>
          </cell>
        </row>
        <row r="38289">
          <cell r="A38289">
            <v>44850</v>
          </cell>
          <cell r="C38289">
            <v>10.8</v>
          </cell>
        </row>
        <row r="38290">
          <cell r="A38290">
            <v>44850</v>
          </cell>
          <cell r="C38290">
            <v>10.1</v>
          </cell>
        </row>
        <row r="38291">
          <cell r="A38291">
            <v>44850</v>
          </cell>
          <cell r="C38291">
            <v>9.6</v>
          </cell>
        </row>
        <row r="38292">
          <cell r="A38292">
            <v>44850</v>
          </cell>
          <cell r="C38292">
            <v>10</v>
          </cell>
        </row>
        <row r="38293">
          <cell r="A38293">
            <v>44850</v>
          </cell>
          <cell r="C38293">
            <v>10.8</v>
          </cell>
        </row>
        <row r="38294">
          <cell r="A38294">
            <v>44850</v>
          </cell>
          <cell r="C38294">
            <v>12.3</v>
          </cell>
        </row>
        <row r="38295">
          <cell r="A38295">
            <v>44850</v>
          </cell>
          <cell r="C38295">
            <v>13.7</v>
          </cell>
        </row>
        <row r="38296">
          <cell r="A38296">
            <v>44850</v>
          </cell>
          <cell r="C38296">
            <v>14.9</v>
          </cell>
        </row>
        <row r="38297">
          <cell r="A38297">
            <v>44850</v>
          </cell>
          <cell r="C38297">
            <v>15.6</v>
          </cell>
        </row>
        <row r="38298">
          <cell r="A38298">
            <v>44850</v>
          </cell>
          <cell r="C38298">
            <v>16</v>
          </cell>
        </row>
        <row r="38299">
          <cell r="A38299">
            <v>44850</v>
          </cell>
          <cell r="C38299">
            <v>16</v>
          </cell>
        </row>
        <row r="38300">
          <cell r="A38300">
            <v>44850</v>
          </cell>
          <cell r="C38300">
            <v>15.8</v>
          </cell>
        </row>
        <row r="38301">
          <cell r="A38301">
            <v>44850</v>
          </cell>
          <cell r="C38301">
            <v>15.5</v>
          </cell>
        </row>
        <row r="38302">
          <cell r="A38302">
            <v>44850</v>
          </cell>
          <cell r="C38302">
            <v>15.1</v>
          </cell>
        </row>
        <row r="38303">
          <cell r="A38303">
            <v>44850</v>
          </cell>
          <cell r="C38303">
            <v>14.7</v>
          </cell>
        </row>
        <row r="38304">
          <cell r="A38304">
            <v>44850</v>
          </cell>
          <cell r="C38304">
            <v>14.5</v>
          </cell>
        </row>
        <row r="38305">
          <cell r="A38305">
            <v>44850</v>
          </cell>
          <cell r="C38305">
            <v>14.5</v>
          </cell>
        </row>
        <row r="38306">
          <cell r="A38306">
            <v>44850</v>
          </cell>
          <cell r="C38306">
            <v>14.6</v>
          </cell>
        </row>
        <row r="38307">
          <cell r="A38307">
            <v>44850</v>
          </cell>
          <cell r="C38307">
            <v>15.3</v>
          </cell>
        </row>
        <row r="38308">
          <cell r="A38308">
            <v>44850</v>
          </cell>
          <cell r="C38308">
            <v>15.2</v>
          </cell>
        </row>
        <row r="38309">
          <cell r="A38309">
            <v>44851</v>
          </cell>
          <cell r="C38309">
            <v>15.1</v>
          </cell>
        </row>
        <row r="38310">
          <cell r="A38310">
            <v>44851</v>
          </cell>
          <cell r="C38310">
            <v>15</v>
          </cell>
        </row>
        <row r="38311">
          <cell r="A38311">
            <v>44851</v>
          </cell>
          <cell r="C38311">
            <v>14.7</v>
          </cell>
        </row>
        <row r="38312">
          <cell r="A38312">
            <v>44851</v>
          </cell>
          <cell r="C38312">
            <v>14.6</v>
          </cell>
        </row>
        <row r="38313">
          <cell r="A38313">
            <v>44851</v>
          </cell>
          <cell r="C38313">
            <v>14.1</v>
          </cell>
        </row>
        <row r="38314">
          <cell r="A38314">
            <v>44851</v>
          </cell>
          <cell r="C38314">
            <v>13.6</v>
          </cell>
        </row>
        <row r="38315">
          <cell r="A38315">
            <v>44851</v>
          </cell>
          <cell r="C38315">
            <v>13.1</v>
          </cell>
        </row>
        <row r="38316">
          <cell r="A38316">
            <v>44851</v>
          </cell>
          <cell r="C38316">
            <v>13.1</v>
          </cell>
        </row>
        <row r="38317">
          <cell r="A38317">
            <v>44851</v>
          </cell>
          <cell r="C38317">
            <v>13.3</v>
          </cell>
        </row>
        <row r="38318">
          <cell r="A38318">
            <v>44851</v>
          </cell>
          <cell r="C38318">
            <v>14</v>
          </cell>
        </row>
        <row r="38319">
          <cell r="A38319">
            <v>44851</v>
          </cell>
          <cell r="C38319">
            <v>15.3</v>
          </cell>
        </row>
        <row r="38320">
          <cell r="A38320">
            <v>44851</v>
          </cell>
          <cell r="C38320">
            <v>16.2</v>
          </cell>
        </row>
        <row r="38321">
          <cell r="A38321">
            <v>44851</v>
          </cell>
          <cell r="C38321">
            <v>16.5</v>
          </cell>
        </row>
        <row r="38322">
          <cell r="A38322">
            <v>44851</v>
          </cell>
          <cell r="C38322">
            <v>16.899999999999999</v>
          </cell>
        </row>
        <row r="38323">
          <cell r="A38323">
            <v>44851</v>
          </cell>
          <cell r="C38323">
            <v>16.8</v>
          </cell>
        </row>
        <row r="38324">
          <cell r="A38324">
            <v>44851</v>
          </cell>
          <cell r="C38324">
            <v>16.600000000000001</v>
          </cell>
        </row>
        <row r="38325">
          <cell r="A38325">
            <v>44851</v>
          </cell>
          <cell r="C38325">
            <v>16.5</v>
          </cell>
        </row>
        <row r="38326">
          <cell r="A38326">
            <v>44851</v>
          </cell>
          <cell r="C38326">
            <v>15.3</v>
          </cell>
        </row>
        <row r="38327">
          <cell r="A38327">
            <v>44851</v>
          </cell>
          <cell r="C38327">
            <v>14.2</v>
          </cell>
        </row>
        <row r="38328">
          <cell r="A38328">
            <v>44851</v>
          </cell>
          <cell r="C38328">
            <v>13.1</v>
          </cell>
        </row>
        <row r="38329">
          <cell r="A38329">
            <v>44851</v>
          </cell>
          <cell r="C38329">
            <v>12.3</v>
          </cell>
        </row>
        <row r="38330">
          <cell r="A38330">
            <v>44851</v>
          </cell>
          <cell r="C38330">
            <v>11.6</v>
          </cell>
        </row>
        <row r="38331">
          <cell r="A38331">
            <v>44851</v>
          </cell>
          <cell r="C38331">
            <v>10.8</v>
          </cell>
        </row>
        <row r="38332">
          <cell r="A38332">
            <v>44851</v>
          </cell>
          <cell r="C38332">
            <v>10.199999999999999</v>
          </cell>
        </row>
        <row r="38333">
          <cell r="A38333">
            <v>44852</v>
          </cell>
          <cell r="C38333">
            <v>9.5</v>
          </cell>
        </row>
        <row r="38334">
          <cell r="A38334">
            <v>44852</v>
          </cell>
          <cell r="C38334">
            <v>9.3000000000000007</v>
          </cell>
        </row>
        <row r="38335">
          <cell r="A38335">
            <v>44852</v>
          </cell>
          <cell r="C38335">
            <v>9</v>
          </cell>
        </row>
        <row r="38336">
          <cell r="A38336">
            <v>44852</v>
          </cell>
          <cell r="C38336">
            <v>8.6999999999999993</v>
          </cell>
        </row>
        <row r="38337">
          <cell r="A38337">
            <v>44852</v>
          </cell>
          <cell r="C38337">
            <v>8.1999999999999993</v>
          </cell>
        </row>
        <row r="38338">
          <cell r="A38338">
            <v>44852</v>
          </cell>
          <cell r="C38338">
            <v>8.1</v>
          </cell>
        </row>
        <row r="38339">
          <cell r="A38339">
            <v>44852</v>
          </cell>
          <cell r="C38339">
            <v>8</v>
          </cell>
        </row>
        <row r="38340">
          <cell r="A38340">
            <v>44852</v>
          </cell>
          <cell r="C38340">
            <v>8.1999999999999993</v>
          </cell>
        </row>
        <row r="38341">
          <cell r="A38341">
            <v>44852</v>
          </cell>
          <cell r="C38341">
            <v>9.1</v>
          </cell>
        </row>
        <row r="38342">
          <cell r="A38342">
            <v>44852</v>
          </cell>
          <cell r="C38342">
            <v>10.7</v>
          </cell>
        </row>
        <row r="38343">
          <cell r="A38343">
            <v>44852</v>
          </cell>
          <cell r="C38343">
            <v>12.1</v>
          </cell>
        </row>
        <row r="38344">
          <cell r="A38344">
            <v>44852</v>
          </cell>
          <cell r="C38344">
            <v>13.4</v>
          </cell>
        </row>
        <row r="38345">
          <cell r="A38345">
            <v>44852</v>
          </cell>
          <cell r="C38345">
            <v>14.5</v>
          </cell>
        </row>
        <row r="38346">
          <cell r="A38346">
            <v>44852</v>
          </cell>
          <cell r="C38346">
            <v>15.6</v>
          </cell>
        </row>
        <row r="38347">
          <cell r="A38347">
            <v>44852</v>
          </cell>
          <cell r="C38347">
            <v>16</v>
          </cell>
        </row>
        <row r="38348">
          <cell r="A38348">
            <v>44852</v>
          </cell>
          <cell r="C38348">
            <v>16.100000000000001</v>
          </cell>
        </row>
        <row r="38349">
          <cell r="A38349">
            <v>44852</v>
          </cell>
          <cell r="C38349">
            <v>16.5</v>
          </cell>
        </row>
        <row r="38350">
          <cell r="A38350">
            <v>44852</v>
          </cell>
          <cell r="C38350">
            <v>15.8</v>
          </cell>
        </row>
        <row r="38351">
          <cell r="A38351">
            <v>44852</v>
          </cell>
          <cell r="C38351">
            <v>15</v>
          </cell>
        </row>
        <row r="38352">
          <cell r="A38352">
            <v>44852</v>
          </cell>
          <cell r="C38352">
            <v>14.2</v>
          </cell>
        </row>
        <row r="38353">
          <cell r="A38353">
            <v>44852</v>
          </cell>
          <cell r="C38353">
            <v>13.8</v>
          </cell>
        </row>
        <row r="38354">
          <cell r="A38354">
            <v>44852</v>
          </cell>
          <cell r="C38354">
            <v>13.5</v>
          </cell>
        </row>
        <row r="38355">
          <cell r="A38355">
            <v>44852</v>
          </cell>
          <cell r="C38355">
            <v>13.5</v>
          </cell>
        </row>
        <row r="38356">
          <cell r="A38356">
            <v>44852</v>
          </cell>
          <cell r="C38356">
            <v>13.3</v>
          </cell>
        </row>
        <row r="38357">
          <cell r="A38357">
            <v>44853</v>
          </cell>
          <cell r="C38357">
            <v>13.2</v>
          </cell>
        </row>
        <row r="38358">
          <cell r="A38358">
            <v>44853</v>
          </cell>
          <cell r="C38358">
            <v>13.2</v>
          </cell>
        </row>
        <row r="38359">
          <cell r="A38359">
            <v>44853</v>
          </cell>
          <cell r="C38359">
            <v>12.9</v>
          </cell>
        </row>
        <row r="38360">
          <cell r="A38360">
            <v>44853</v>
          </cell>
          <cell r="C38360">
            <v>12.9</v>
          </cell>
        </row>
        <row r="38361">
          <cell r="A38361">
            <v>44853</v>
          </cell>
          <cell r="C38361">
            <v>12.6</v>
          </cell>
        </row>
        <row r="38362">
          <cell r="A38362">
            <v>44853</v>
          </cell>
          <cell r="C38362">
            <v>12.6</v>
          </cell>
        </row>
        <row r="38363">
          <cell r="A38363">
            <v>44853</v>
          </cell>
          <cell r="C38363">
            <v>12.9</v>
          </cell>
        </row>
        <row r="38364">
          <cell r="A38364">
            <v>44853</v>
          </cell>
          <cell r="C38364">
            <v>13.1</v>
          </cell>
        </row>
        <row r="38365">
          <cell r="A38365">
            <v>44853</v>
          </cell>
          <cell r="C38365">
            <v>13.3</v>
          </cell>
        </row>
        <row r="38366">
          <cell r="A38366">
            <v>44853</v>
          </cell>
          <cell r="C38366">
            <v>13.6</v>
          </cell>
        </row>
        <row r="38367">
          <cell r="A38367">
            <v>44853</v>
          </cell>
          <cell r="C38367">
            <v>14</v>
          </cell>
        </row>
        <row r="38368">
          <cell r="A38368">
            <v>44853</v>
          </cell>
          <cell r="C38368">
            <v>14.5</v>
          </cell>
        </row>
        <row r="38369">
          <cell r="A38369">
            <v>44853</v>
          </cell>
          <cell r="C38369">
            <v>15.1</v>
          </cell>
        </row>
        <row r="38370">
          <cell r="A38370">
            <v>44853</v>
          </cell>
          <cell r="C38370">
            <v>16.100000000000001</v>
          </cell>
        </row>
        <row r="38371">
          <cell r="A38371">
            <v>44853</v>
          </cell>
          <cell r="C38371">
            <v>16.100000000000001</v>
          </cell>
        </row>
        <row r="38372">
          <cell r="A38372">
            <v>44853</v>
          </cell>
          <cell r="C38372">
            <v>16.100000000000001</v>
          </cell>
        </row>
        <row r="38373">
          <cell r="A38373">
            <v>44853</v>
          </cell>
          <cell r="C38373">
            <v>16.2</v>
          </cell>
        </row>
        <row r="38374">
          <cell r="A38374">
            <v>44853</v>
          </cell>
          <cell r="C38374">
            <v>16</v>
          </cell>
        </row>
        <row r="38375">
          <cell r="A38375">
            <v>44853</v>
          </cell>
          <cell r="C38375">
            <v>15.7</v>
          </cell>
        </row>
        <row r="38376">
          <cell r="A38376">
            <v>44853</v>
          </cell>
          <cell r="C38376">
            <v>15.3</v>
          </cell>
        </row>
        <row r="38377">
          <cell r="A38377">
            <v>44853</v>
          </cell>
          <cell r="C38377">
            <v>15.1</v>
          </cell>
        </row>
        <row r="38378">
          <cell r="A38378">
            <v>44853</v>
          </cell>
          <cell r="C38378">
            <v>15</v>
          </cell>
        </row>
        <row r="38379">
          <cell r="A38379">
            <v>44853</v>
          </cell>
          <cell r="C38379">
            <v>15.1</v>
          </cell>
        </row>
        <row r="38380">
          <cell r="A38380">
            <v>44853</v>
          </cell>
          <cell r="C38380">
            <v>15</v>
          </cell>
        </row>
        <row r="38381">
          <cell r="A38381">
            <v>44854</v>
          </cell>
          <cell r="C38381">
            <v>14.5</v>
          </cell>
        </row>
        <row r="38382">
          <cell r="A38382">
            <v>44854</v>
          </cell>
          <cell r="C38382">
            <v>14.3</v>
          </cell>
        </row>
        <row r="38383">
          <cell r="A38383">
            <v>44854</v>
          </cell>
          <cell r="C38383">
            <v>14</v>
          </cell>
        </row>
        <row r="38384">
          <cell r="A38384">
            <v>44854</v>
          </cell>
          <cell r="C38384">
            <v>14</v>
          </cell>
        </row>
        <row r="38385">
          <cell r="A38385">
            <v>44854</v>
          </cell>
          <cell r="C38385">
            <v>13.6</v>
          </cell>
        </row>
        <row r="38386">
          <cell r="A38386">
            <v>44854</v>
          </cell>
          <cell r="C38386">
            <v>13.2</v>
          </cell>
        </row>
        <row r="38387">
          <cell r="A38387">
            <v>44854</v>
          </cell>
          <cell r="C38387">
            <v>13.2</v>
          </cell>
        </row>
        <row r="38388">
          <cell r="A38388">
            <v>44854</v>
          </cell>
          <cell r="C38388">
            <v>12.9</v>
          </cell>
        </row>
        <row r="38389">
          <cell r="A38389">
            <v>44854</v>
          </cell>
          <cell r="C38389">
            <v>12.9</v>
          </cell>
        </row>
        <row r="38390">
          <cell r="A38390">
            <v>44854</v>
          </cell>
          <cell r="C38390">
            <v>13.5</v>
          </cell>
        </row>
        <row r="38391">
          <cell r="A38391">
            <v>44854</v>
          </cell>
          <cell r="C38391">
            <v>14.6</v>
          </cell>
        </row>
        <row r="38392">
          <cell r="A38392">
            <v>44854</v>
          </cell>
          <cell r="C38392">
            <v>15.3</v>
          </cell>
        </row>
        <row r="38393">
          <cell r="A38393">
            <v>44854</v>
          </cell>
          <cell r="C38393">
            <v>15.7</v>
          </cell>
        </row>
        <row r="38394">
          <cell r="A38394">
            <v>44854</v>
          </cell>
          <cell r="C38394">
            <v>16.2</v>
          </cell>
        </row>
        <row r="38395">
          <cell r="A38395">
            <v>44854</v>
          </cell>
          <cell r="C38395">
            <v>16.100000000000001</v>
          </cell>
        </row>
        <row r="38396">
          <cell r="A38396">
            <v>44854</v>
          </cell>
          <cell r="C38396">
            <v>16.2</v>
          </cell>
        </row>
        <row r="38397">
          <cell r="A38397">
            <v>44854</v>
          </cell>
          <cell r="C38397">
            <v>16.3</v>
          </cell>
        </row>
        <row r="38398">
          <cell r="A38398">
            <v>44854</v>
          </cell>
          <cell r="C38398">
            <v>15.3</v>
          </cell>
        </row>
        <row r="38399">
          <cell r="A38399">
            <v>44854</v>
          </cell>
          <cell r="C38399">
            <v>14.3</v>
          </cell>
        </row>
        <row r="38400">
          <cell r="A38400">
            <v>44854</v>
          </cell>
          <cell r="C38400">
            <v>13.4</v>
          </cell>
        </row>
        <row r="38401">
          <cell r="A38401">
            <v>44854</v>
          </cell>
          <cell r="C38401">
            <v>13</v>
          </cell>
        </row>
        <row r="38402">
          <cell r="A38402">
            <v>44854</v>
          </cell>
          <cell r="C38402">
            <v>12.8</v>
          </cell>
        </row>
        <row r="38403">
          <cell r="A38403">
            <v>44854</v>
          </cell>
          <cell r="C38403">
            <v>12.8</v>
          </cell>
        </row>
        <row r="38404">
          <cell r="A38404">
            <v>44854</v>
          </cell>
          <cell r="C38404">
            <v>12.6</v>
          </cell>
        </row>
        <row r="38405">
          <cell r="A38405">
            <v>44855</v>
          </cell>
          <cell r="C38405">
            <v>12.6</v>
          </cell>
        </row>
        <row r="38406">
          <cell r="A38406">
            <v>44855</v>
          </cell>
          <cell r="C38406">
            <v>12.6</v>
          </cell>
        </row>
        <row r="38407">
          <cell r="A38407">
            <v>44855</v>
          </cell>
          <cell r="C38407">
            <v>12.7</v>
          </cell>
        </row>
        <row r="38408">
          <cell r="A38408">
            <v>44855</v>
          </cell>
          <cell r="C38408">
            <v>13</v>
          </cell>
        </row>
        <row r="38409">
          <cell r="A38409">
            <v>44855</v>
          </cell>
          <cell r="C38409">
            <v>13.1</v>
          </cell>
        </row>
        <row r="38410">
          <cell r="A38410">
            <v>44855</v>
          </cell>
          <cell r="C38410">
            <v>13.2</v>
          </cell>
        </row>
        <row r="38411">
          <cell r="A38411">
            <v>44855</v>
          </cell>
          <cell r="C38411">
            <v>13.6</v>
          </cell>
        </row>
        <row r="38412">
          <cell r="A38412">
            <v>44855</v>
          </cell>
          <cell r="C38412">
            <v>13.9</v>
          </cell>
        </row>
        <row r="38413">
          <cell r="A38413">
            <v>44855</v>
          </cell>
          <cell r="C38413">
            <v>14.4</v>
          </cell>
        </row>
        <row r="38414">
          <cell r="A38414">
            <v>44855</v>
          </cell>
          <cell r="C38414">
            <v>15.1</v>
          </cell>
        </row>
        <row r="38415">
          <cell r="A38415">
            <v>44855</v>
          </cell>
          <cell r="C38415">
            <v>15.6</v>
          </cell>
        </row>
        <row r="38416">
          <cell r="A38416">
            <v>44855</v>
          </cell>
          <cell r="C38416">
            <v>15.9</v>
          </cell>
        </row>
        <row r="38417">
          <cell r="A38417">
            <v>44855</v>
          </cell>
          <cell r="C38417">
            <v>16.100000000000001</v>
          </cell>
        </row>
        <row r="38418">
          <cell r="A38418">
            <v>44855</v>
          </cell>
          <cell r="C38418">
            <v>16</v>
          </cell>
        </row>
        <row r="38419">
          <cell r="A38419">
            <v>44855</v>
          </cell>
          <cell r="C38419">
            <v>15.9</v>
          </cell>
        </row>
        <row r="38420">
          <cell r="A38420">
            <v>44855</v>
          </cell>
          <cell r="C38420">
            <v>15.7</v>
          </cell>
        </row>
        <row r="38421">
          <cell r="A38421">
            <v>44855</v>
          </cell>
          <cell r="C38421">
            <v>15.5</v>
          </cell>
        </row>
        <row r="38422">
          <cell r="A38422">
            <v>44855</v>
          </cell>
          <cell r="C38422">
            <v>15.3</v>
          </cell>
        </row>
        <row r="38423">
          <cell r="A38423">
            <v>44855</v>
          </cell>
          <cell r="C38423">
            <v>15</v>
          </cell>
        </row>
        <row r="38424">
          <cell r="A38424">
            <v>44855</v>
          </cell>
          <cell r="C38424">
            <v>14.8</v>
          </cell>
        </row>
        <row r="38425">
          <cell r="A38425">
            <v>44855</v>
          </cell>
          <cell r="C38425">
            <v>14.7</v>
          </cell>
        </row>
        <row r="38426">
          <cell r="A38426">
            <v>44855</v>
          </cell>
          <cell r="C38426">
            <v>14.5</v>
          </cell>
        </row>
        <row r="38427">
          <cell r="A38427">
            <v>44855</v>
          </cell>
          <cell r="C38427">
            <v>14.8</v>
          </cell>
        </row>
        <row r="38428">
          <cell r="A38428">
            <v>44855</v>
          </cell>
          <cell r="C38428">
            <v>14.6</v>
          </cell>
        </row>
        <row r="38429">
          <cell r="A38429">
            <v>44856</v>
          </cell>
          <cell r="C38429">
            <v>14.3</v>
          </cell>
        </row>
        <row r="38430">
          <cell r="A38430">
            <v>44856</v>
          </cell>
          <cell r="C38430">
            <v>14.1</v>
          </cell>
        </row>
        <row r="38431">
          <cell r="A38431">
            <v>44856</v>
          </cell>
          <cell r="C38431">
            <v>13.8</v>
          </cell>
        </row>
        <row r="38432">
          <cell r="A38432">
            <v>44856</v>
          </cell>
          <cell r="C38432">
            <v>13.3</v>
          </cell>
        </row>
        <row r="38433">
          <cell r="A38433">
            <v>44856</v>
          </cell>
          <cell r="C38433">
            <v>13.1</v>
          </cell>
        </row>
        <row r="38434">
          <cell r="A38434">
            <v>44856</v>
          </cell>
          <cell r="C38434">
            <v>12.6</v>
          </cell>
        </row>
        <row r="38435">
          <cell r="A38435">
            <v>44856</v>
          </cell>
          <cell r="C38435">
            <v>12.3</v>
          </cell>
        </row>
        <row r="38436">
          <cell r="A38436">
            <v>44856</v>
          </cell>
          <cell r="C38436">
            <v>12.5</v>
          </cell>
        </row>
        <row r="38437">
          <cell r="A38437">
            <v>44856</v>
          </cell>
          <cell r="C38437">
            <v>12.9</v>
          </cell>
        </row>
        <row r="38438">
          <cell r="A38438">
            <v>44856</v>
          </cell>
          <cell r="C38438">
            <v>13.9</v>
          </cell>
        </row>
        <row r="38439">
          <cell r="A38439">
            <v>44856</v>
          </cell>
          <cell r="C38439">
            <v>15.3</v>
          </cell>
        </row>
        <row r="38440">
          <cell r="A38440">
            <v>44856</v>
          </cell>
          <cell r="C38440">
            <v>16.2</v>
          </cell>
        </row>
        <row r="38441">
          <cell r="A38441">
            <v>44856</v>
          </cell>
          <cell r="C38441">
            <v>16.7</v>
          </cell>
        </row>
        <row r="38442">
          <cell r="A38442">
            <v>44856</v>
          </cell>
          <cell r="C38442">
            <v>17</v>
          </cell>
        </row>
        <row r="38443">
          <cell r="A38443">
            <v>44856</v>
          </cell>
          <cell r="C38443">
            <v>16.8</v>
          </cell>
        </row>
        <row r="38444">
          <cell r="A38444">
            <v>44856</v>
          </cell>
          <cell r="C38444">
            <v>16.600000000000001</v>
          </cell>
        </row>
        <row r="38445">
          <cell r="A38445">
            <v>44856</v>
          </cell>
          <cell r="C38445">
            <v>15.9</v>
          </cell>
        </row>
        <row r="38446">
          <cell r="A38446">
            <v>44856</v>
          </cell>
          <cell r="C38446">
            <v>15.4</v>
          </cell>
        </row>
        <row r="38447">
          <cell r="A38447">
            <v>44856</v>
          </cell>
          <cell r="C38447">
            <v>14.9</v>
          </cell>
        </row>
        <row r="38448">
          <cell r="A38448">
            <v>44856</v>
          </cell>
          <cell r="C38448">
            <v>14.5</v>
          </cell>
        </row>
        <row r="38449">
          <cell r="A38449">
            <v>44856</v>
          </cell>
          <cell r="C38449">
            <v>14.4</v>
          </cell>
        </row>
        <row r="38450">
          <cell r="A38450">
            <v>44856</v>
          </cell>
          <cell r="C38450">
            <v>14.3</v>
          </cell>
        </row>
        <row r="38451">
          <cell r="A38451">
            <v>44856</v>
          </cell>
          <cell r="C38451">
            <v>14.3</v>
          </cell>
        </row>
        <row r="38452">
          <cell r="A38452">
            <v>44856</v>
          </cell>
          <cell r="C38452">
            <v>14.1</v>
          </cell>
        </row>
        <row r="38453">
          <cell r="A38453">
            <v>44857</v>
          </cell>
          <cell r="C38453">
            <v>14.2</v>
          </cell>
        </row>
        <row r="38454">
          <cell r="A38454">
            <v>44857</v>
          </cell>
          <cell r="C38454">
            <v>14.2</v>
          </cell>
        </row>
        <row r="38455">
          <cell r="A38455">
            <v>44857</v>
          </cell>
          <cell r="C38455">
            <v>14.2</v>
          </cell>
        </row>
        <row r="38456">
          <cell r="A38456">
            <v>44857</v>
          </cell>
          <cell r="C38456">
            <v>14.3</v>
          </cell>
        </row>
        <row r="38457">
          <cell r="A38457">
            <v>44857</v>
          </cell>
          <cell r="C38457">
            <v>14.3</v>
          </cell>
        </row>
        <row r="38458">
          <cell r="A38458">
            <v>44857</v>
          </cell>
          <cell r="C38458">
            <v>14.3</v>
          </cell>
        </row>
        <row r="38459">
          <cell r="A38459">
            <v>44857</v>
          </cell>
          <cell r="C38459">
            <v>14.6</v>
          </cell>
        </row>
        <row r="38460">
          <cell r="A38460">
            <v>44857</v>
          </cell>
          <cell r="C38460">
            <v>14.5</v>
          </cell>
        </row>
        <row r="38461">
          <cell r="A38461">
            <v>44857</v>
          </cell>
          <cell r="C38461">
            <v>14.5</v>
          </cell>
        </row>
        <row r="38462">
          <cell r="A38462">
            <v>44857</v>
          </cell>
          <cell r="C38462">
            <v>14.8</v>
          </cell>
        </row>
        <row r="38463">
          <cell r="A38463">
            <v>44857</v>
          </cell>
          <cell r="C38463">
            <v>15.6</v>
          </cell>
        </row>
        <row r="38464">
          <cell r="A38464">
            <v>44857</v>
          </cell>
          <cell r="C38464">
            <v>16.3</v>
          </cell>
        </row>
        <row r="38465">
          <cell r="A38465">
            <v>44857</v>
          </cell>
          <cell r="C38465">
            <v>16.7</v>
          </cell>
        </row>
        <row r="38466">
          <cell r="A38466">
            <v>44857</v>
          </cell>
          <cell r="C38466">
            <v>17.2</v>
          </cell>
        </row>
        <row r="38467">
          <cell r="A38467">
            <v>44857</v>
          </cell>
          <cell r="C38467">
            <v>17</v>
          </cell>
        </row>
        <row r="38468">
          <cell r="A38468">
            <v>44857</v>
          </cell>
          <cell r="C38468">
            <v>16.7</v>
          </cell>
        </row>
        <row r="38469">
          <cell r="A38469">
            <v>44857</v>
          </cell>
          <cell r="C38469">
            <v>16.100000000000001</v>
          </cell>
        </row>
        <row r="38470">
          <cell r="A38470">
            <v>44857</v>
          </cell>
          <cell r="C38470">
            <v>15.3</v>
          </cell>
        </row>
        <row r="38471">
          <cell r="A38471">
            <v>44857</v>
          </cell>
          <cell r="C38471">
            <v>14.5</v>
          </cell>
        </row>
        <row r="38472">
          <cell r="A38472">
            <v>44857</v>
          </cell>
          <cell r="C38472">
            <v>13.8</v>
          </cell>
        </row>
        <row r="38473">
          <cell r="A38473">
            <v>44857</v>
          </cell>
          <cell r="C38473">
            <v>13.4</v>
          </cell>
        </row>
        <row r="38474">
          <cell r="A38474">
            <v>44857</v>
          </cell>
          <cell r="C38474">
            <v>13.1</v>
          </cell>
        </row>
        <row r="38475">
          <cell r="A38475">
            <v>44857</v>
          </cell>
          <cell r="C38475">
            <v>12.8</v>
          </cell>
        </row>
        <row r="38476">
          <cell r="A38476">
            <v>44857</v>
          </cell>
          <cell r="C38476">
            <v>12.5</v>
          </cell>
        </row>
        <row r="38477">
          <cell r="A38477">
            <v>44858</v>
          </cell>
          <cell r="C38477">
            <v>12.4</v>
          </cell>
        </row>
        <row r="38478">
          <cell r="A38478">
            <v>44858</v>
          </cell>
          <cell r="C38478">
            <v>12.4</v>
          </cell>
        </row>
        <row r="38479">
          <cell r="A38479">
            <v>44858</v>
          </cell>
          <cell r="C38479">
            <v>12.5</v>
          </cell>
        </row>
        <row r="38480">
          <cell r="A38480">
            <v>44858</v>
          </cell>
          <cell r="C38480">
            <v>12.5</v>
          </cell>
        </row>
        <row r="38481">
          <cell r="A38481">
            <v>44858</v>
          </cell>
          <cell r="C38481">
            <v>12.7</v>
          </cell>
        </row>
        <row r="38482">
          <cell r="A38482">
            <v>44858</v>
          </cell>
          <cell r="C38482">
            <v>12.6</v>
          </cell>
        </row>
        <row r="38483">
          <cell r="A38483">
            <v>44858</v>
          </cell>
          <cell r="C38483">
            <v>12.6</v>
          </cell>
        </row>
        <row r="38484">
          <cell r="A38484">
            <v>44858</v>
          </cell>
          <cell r="C38484">
            <v>12.7</v>
          </cell>
        </row>
        <row r="38485">
          <cell r="A38485">
            <v>44858</v>
          </cell>
          <cell r="C38485">
            <v>13</v>
          </cell>
        </row>
        <row r="38486">
          <cell r="A38486">
            <v>44858</v>
          </cell>
          <cell r="C38486">
            <v>13.5</v>
          </cell>
        </row>
        <row r="38487">
          <cell r="A38487">
            <v>44858</v>
          </cell>
          <cell r="C38487">
            <v>14.2</v>
          </cell>
        </row>
        <row r="38488">
          <cell r="A38488">
            <v>44858</v>
          </cell>
          <cell r="C38488">
            <v>14.7</v>
          </cell>
        </row>
        <row r="38489">
          <cell r="A38489">
            <v>44858</v>
          </cell>
          <cell r="C38489">
            <v>15</v>
          </cell>
        </row>
        <row r="38490">
          <cell r="A38490">
            <v>44858</v>
          </cell>
          <cell r="C38490">
            <v>15.2</v>
          </cell>
        </row>
        <row r="38491">
          <cell r="A38491">
            <v>44858</v>
          </cell>
          <cell r="C38491">
            <v>15</v>
          </cell>
        </row>
        <row r="38492">
          <cell r="A38492">
            <v>44858</v>
          </cell>
          <cell r="C38492">
            <v>14.7</v>
          </cell>
        </row>
        <row r="38493">
          <cell r="A38493">
            <v>44858</v>
          </cell>
          <cell r="C38493">
            <v>14.3</v>
          </cell>
        </row>
        <row r="38494">
          <cell r="A38494">
            <v>44858</v>
          </cell>
          <cell r="C38494">
            <v>13.8</v>
          </cell>
        </row>
        <row r="38495">
          <cell r="A38495">
            <v>44858</v>
          </cell>
          <cell r="C38495">
            <v>13.3</v>
          </cell>
        </row>
        <row r="38496">
          <cell r="A38496">
            <v>44858</v>
          </cell>
          <cell r="C38496">
            <v>12.9</v>
          </cell>
        </row>
        <row r="38497">
          <cell r="A38497">
            <v>44858</v>
          </cell>
          <cell r="C38497">
            <v>12.8</v>
          </cell>
        </row>
        <row r="38498">
          <cell r="A38498">
            <v>44858</v>
          </cell>
          <cell r="C38498">
            <v>12.7</v>
          </cell>
        </row>
        <row r="38499">
          <cell r="A38499">
            <v>44858</v>
          </cell>
          <cell r="C38499">
            <v>12.4</v>
          </cell>
        </row>
        <row r="38500">
          <cell r="A38500">
            <v>44858</v>
          </cell>
          <cell r="C38500">
            <v>12.3</v>
          </cell>
        </row>
        <row r="38501">
          <cell r="A38501">
            <v>44859</v>
          </cell>
          <cell r="C38501">
            <v>12.3</v>
          </cell>
        </row>
        <row r="38502">
          <cell r="A38502">
            <v>44859</v>
          </cell>
          <cell r="C38502">
            <v>12.3</v>
          </cell>
        </row>
        <row r="38503">
          <cell r="A38503">
            <v>44859</v>
          </cell>
          <cell r="C38503">
            <v>12.2</v>
          </cell>
        </row>
        <row r="38504">
          <cell r="A38504">
            <v>44859</v>
          </cell>
          <cell r="C38504">
            <v>11.9</v>
          </cell>
        </row>
        <row r="38505">
          <cell r="A38505">
            <v>44859</v>
          </cell>
          <cell r="C38505">
            <v>11.8</v>
          </cell>
        </row>
        <row r="38506">
          <cell r="A38506">
            <v>44859</v>
          </cell>
          <cell r="C38506">
            <v>11.6</v>
          </cell>
        </row>
        <row r="38507">
          <cell r="A38507">
            <v>44859</v>
          </cell>
          <cell r="C38507">
            <v>11.4</v>
          </cell>
        </row>
        <row r="38508">
          <cell r="A38508">
            <v>44859</v>
          </cell>
          <cell r="C38508">
            <v>11.8</v>
          </cell>
        </row>
        <row r="38509">
          <cell r="A38509">
            <v>44859</v>
          </cell>
          <cell r="C38509">
            <v>12.3</v>
          </cell>
        </row>
        <row r="38510">
          <cell r="A38510">
            <v>44859</v>
          </cell>
          <cell r="C38510">
            <v>13.4</v>
          </cell>
        </row>
        <row r="38511">
          <cell r="A38511">
            <v>44859</v>
          </cell>
          <cell r="C38511">
            <v>14.8</v>
          </cell>
        </row>
        <row r="38512">
          <cell r="A38512">
            <v>44859</v>
          </cell>
          <cell r="C38512">
            <v>15.7</v>
          </cell>
        </row>
        <row r="38513">
          <cell r="A38513">
            <v>44859</v>
          </cell>
          <cell r="C38513">
            <v>16.3</v>
          </cell>
        </row>
        <row r="38514">
          <cell r="A38514">
            <v>44859</v>
          </cell>
          <cell r="C38514">
            <v>16.600000000000001</v>
          </cell>
        </row>
        <row r="38515">
          <cell r="A38515">
            <v>44859</v>
          </cell>
          <cell r="C38515">
            <v>16.399999999999999</v>
          </cell>
        </row>
        <row r="38516">
          <cell r="A38516">
            <v>44859</v>
          </cell>
          <cell r="C38516">
            <v>16.100000000000001</v>
          </cell>
        </row>
        <row r="38517">
          <cell r="A38517">
            <v>44859</v>
          </cell>
          <cell r="C38517">
            <v>15.9</v>
          </cell>
        </row>
        <row r="38518">
          <cell r="A38518">
            <v>44859</v>
          </cell>
          <cell r="C38518">
            <v>15.5</v>
          </cell>
        </row>
        <row r="38519">
          <cell r="A38519">
            <v>44859</v>
          </cell>
          <cell r="C38519">
            <v>15.1</v>
          </cell>
        </row>
        <row r="38520">
          <cell r="A38520">
            <v>44859</v>
          </cell>
          <cell r="C38520">
            <v>14.8</v>
          </cell>
        </row>
        <row r="38521">
          <cell r="A38521">
            <v>44859</v>
          </cell>
          <cell r="C38521">
            <v>14.8</v>
          </cell>
        </row>
        <row r="38522">
          <cell r="A38522">
            <v>44859</v>
          </cell>
          <cell r="C38522">
            <v>14.9</v>
          </cell>
        </row>
        <row r="38523">
          <cell r="A38523">
            <v>44859</v>
          </cell>
          <cell r="C38523">
            <v>15.1</v>
          </cell>
        </row>
        <row r="38524">
          <cell r="A38524">
            <v>44859</v>
          </cell>
          <cell r="C38524">
            <v>15.2</v>
          </cell>
        </row>
        <row r="38525">
          <cell r="A38525">
            <v>44860</v>
          </cell>
          <cell r="C38525">
            <v>15.2</v>
          </cell>
        </row>
        <row r="38526">
          <cell r="A38526">
            <v>44860</v>
          </cell>
          <cell r="C38526">
            <v>15.4</v>
          </cell>
        </row>
        <row r="38527">
          <cell r="A38527">
            <v>44860</v>
          </cell>
          <cell r="C38527">
            <v>15.4</v>
          </cell>
        </row>
        <row r="38528">
          <cell r="A38528">
            <v>44860</v>
          </cell>
          <cell r="C38528">
            <v>15.5</v>
          </cell>
        </row>
        <row r="38529">
          <cell r="A38529">
            <v>44860</v>
          </cell>
          <cell r="C38529">
            <v>15.6</v>
          </cell>
        </row>
        <row r="38530">
          <cell r="A38530">
            <v>44860</v>
          </cell>
          <cell r="C38530">
            <v>15.3</v>
          </cell>
        </row>
        <row r="38531">
          <cell r="A38531">
            <v>44860</v>
          </cell>
          <cell r="C38531">
            <v>15.3</v>
          </cell>
        </row>
        <row r="38532">
          <cell r="A38532">
            <v>44860</v>
          </cell>
          <cell r="C38532">
            <v>15.5</v>
          </cell>
        </row>
        <row r="38533">
          <cell r="A38533">
            <v>44860</v>
          </cell>
          <cell r="C38533">
            <v>15.5</v>
          </cell>
        </row>
        <row r="38534">
          <cell r="A38534">
            <v>44860</v>
          </cell>
          <cell r="C38534">
            <v>16.2</v>
          </cell>
        </row>
        <row r="38535">
          <cell r="A38535">
            <v>44860</v>
          </cell>
          <cell r="C38535">
            <v>16.600000000000001</v>
          </cell>
        </row>
        <row r="38536">
          <cell r="A38536">
            <v>44860</v>
          </cell>
          <cell r="C38536">
            <v>17.2</v>
          </cell>
        </row>
        <row r="38537">
          <cell r="A38537">
            <v>44860</v>
          </cell>
          <cell r="C38537">
            <v>17.399999999999999</v>
          </cell>
        </row>
        <row r="38538">
          <cell r="A38538">
            <v>44860</v>
          </cell>
          <cell r="C38538">
            <v>17.8</v>
          </cell>
        </row>
        <row r="38539">
          <cell r="A38539">
            <v>44860</v>
          </cell>
          <cell r="C38539">
            <v>17.600000000000001</v>
          </cell>
        </row>
        <row r="38540">
          <cell r="A38540">
            <v>44860</v>
          </cell>
          <cell r="C38540">
            <v>17.2</v>
          </cell>
        </row>
        <row r="38541">
          <cell r="A38541">
            <v>44860</v>
          </cell>
          <cell r="C38541">
            <v>16.899999999999999</v>
          </cell>
        </row>
        <row r="38542">
          <cell r="A38542">
            <v>44860</v>
          </cell>
          <cell r="C38542">
            <v>16.2</v>
          </cell>
        </row>
        <row r="38543">
          <cell r="A38543">
            <v>44860</v>
          </cell>
          <cell r="C38543">
            <v>15.5</v>
          </cell>
        </row>
        <row r="38544">
          <cell r="A38544">
            <v>44860</v>
          </cell>
          <cell r="C38544">
            <v>14.8</v>
          </cell>
        </row>
        <row r="38545">
          <cell r="A38545">
            <v>44860</v>
          </cell>
          <cell r="C38545">
            <v>14.5</v>
          </cell>
        </row>
        <row r="38546">
          <cell r="A38546">
            <v>44860</v>
          </cell>
          <cell r="C38546">
            <v>14.3</v>
          </cell>
        </row>
        <row r="38547">
          <cell r="A38547">
            <v>44860</v>
          </cell>
          <cell r="C38547">
            <v>14.1</v>
          </cell>
        </row>
        <row r="38548">
          <cell r="A38548">
            <v>44860</v>
          </cell>
          <cell r="C38548">
            <v>14</v>
          </cell>
        </row>
        <row r="38549">
          <cell r="A38549">
            <v>44861</v>
          </cell>
          <cell r="C38549">
            <v>14.2</v>
          </cell>
        </row>
        <row r="38550">
          <cell r="A38550">
            <v>44861</v>
          </cell>
          <cell r="C38550">
            <v>14.3</v>
          </cell>
        </row>
        <row r="38551">
          <cell r="A38551">
            <v>44861</v>
          </cell>
          <cell r="C38551">
            <v>14.2</v>
          </cell>
        </row>
        <row r="38552">
          <cell r="A38552">
            <v>44861</v>
          </cell>
          <cell r="C38552">
            <v>14.4</v>
          </cell>
        </row>
        <row r="38553">
          <cell r="A38553">
            <v>44861</v>
          </cell>
          <cell r="C38553">
            <v>14.4</v>
          </cell>
        </row>
        <row r="38554">
          <cell r="A38554">
            <v>44861</v>
          </cell>
          <cell r="C38554">
            <v>14.5</v>
          </cell>
        </row>
        <row r="38555">
          <cell r="A38555">
            <v>44861</v>
          </cell>
          <cell r="C38555">
            <v>14.8</v>
          </cell>
        </row>
        <row r="38556">
          <cell r="A38556">
            <v>44861</v>
          </cell>
          <cell r="C38556">
            <v>14.9</v>
          </cell>
        </row>
        <row r="38557">
          <cell r="A38557">
            <v>44861</v>
          </cell>
          <cell r="C38557">
            <v>15.1</v>
          </cell>
        </row>
        <row r="38558">
          <cell r="A38558">
            <v>44861</v>
          </cell>
          <cell r="C38558">
            <v>15.8</v>
          </cell>
        </row>
        <row r="38559">
          <cell r="A38559">
            <v>44861</v>
          </cell>
          <cell r="C38559">
            <v>16.7</v>
          </cell>
        </row>
        <row r="38560">
          <cell r="A38560">
            <v>44861</v>
          </cell>
          <cell r="C38560">
            <v>17.600000000000001</v>
          </cell>
        </row>
        <row r="38561">
          <cell r="A38561">
            <v>44861</v>
          </cell>
          <cell r="C38561">
            <v>18.100000000000001</v>
          </cell>
        </row>
        <row r="38562">
          <cell r="A38562">
            <v>44861</v>
          </cell>
          <cell r="C38562">
            <v>18.5</v>
          </cell>
        </row>
        <row r="38563">
          <cell r="A38563">
            <v>44861</v>
          </cell>
          <cell r="C38563">
            <v>18.5</v>
          </cell>
        </row>
        <row r="38564">
          <cell r="A38564">
            <v>44861</v>
          </cell>
          <cell r="C38564">
            <v>18.3</v>
          </cell>
        </row>
        <row r="38565">
          <cell r="A38565">
            <v>44861</v>
          </cell>
          <cell r="C38565">
            <v>18.2</v>
          </cell>
        </row>
        <row r="38566">
          <cell r="A38566">
            <v>44861</v>
          </cell>
          <cell r="C38566">
            <v>17.600000000000001</v>
          </cell>
        </row>
        <row r="38567">
          <cell r="A38567">
            <v>44861</v>
          </cell>
          <cell r="C38567">
            <v>17</v>
          </cell>
        </row>
        <row r="38568">
          <cell r="A38568">
            <v>44861</v>
          </cell>
          <cell r="C38568">
            <v>16.399999999999999</v>
          </cell>
        </row>
        <row r="38569">
          <cell r="A38569">
            <v>44861</v>
          </cell>
          <cell r="C38569">
            <v>16.399999999999999</v>
          </cell>
        </row>
        <row r="38570">
          <cell r="A38570">
            <v>44861</v>
          </cell>
          <cell r="C38570">
            <v>16.2</v>
          </cell>
        </row>
        <row r="38571">
          <cell r="A38571">
            <v>44861</v>
          </cell>
          <cell r="C38571">
            <v>16.5</v>
          </cell>
        </row>
        <row r="38572">
          <cell r="A38572">
            <v>44861</v>
          </cell>
          <cell r="C38572">
            <v>16.3</v>
          </cell>
        </row>
        <row r="38573">
          <cell r="A38573">
            <v>44862</v>
          </cell>
          <cell r="C38573">
            <v>16.3</v>
          </cell>
        </row>
        <row r="38574">
          <cell r="A38574">
            <v>44862</v>
          </cell>
          <cell r="C38574">
            <v>16.3</v>
          </cell>
        </row>
        <row r="38575">
          <cell r="A38575">
            <v>44862</v>
          </cell>
          <cell r="C38575">
            <v>16.2</v>
          </cell>
        </row>
        <row r="38576">
          <cell r="A38576">
            <v>44862</v>
          </cell>
          <cell r="C38576">
            <v>16.399999999999999</v>
          </cell>
        </row>
        <row r="38577">
          <cell r="A38577">
            <v>44862</v>
          </cell>
          <cell r="C38577">
            <v>16.100000000000001</v>
          </cell>
        </row>
        <row r="38578">
          <cell r="A38578">
            <v>44862</v>
          </cell>
          <cell r="C38578">
            <v>16.2</v>
          </cell>
        </row>
        <row r="38579">
          <cell r="A38579">
            <v>44862</v>
          </cell>
          <cell r="C38579">
            <v>15.8</v>
          </cell>
        </row>
        <row r="38580">
          <cell r="A38580">
            <v>44862</v>
          </cell>
          <cell r="C38580">
            <v>15.5</v>
          </cell>
        </row>
        <row r="38581">
          <cell r="A38581">
            <v>44862</v>
          </cell>
          <cell r="C38581">
            <v>15.1</v>
          </cell>
        </row>
        <row r="38582">
          <cell r="A38582">
            <v>44862</v>
          </cell>
          <cell r="C38582">
            <v>14.9</v>
          </cell>
        </row>
        <row r="38583">
          <cell r="A38583">
            <v>44862</v>
          </cell>
          <cell r="C38583">
            <v>15</v>
          </cell>
        </row>
        <row r="38584">
          <cell r="A38584">
            <v>44862</v>
          </cell>
          <cell r="C38584">
            <v>15.7</v>
          </cell>
        </row>
        <row r="38585">
          <cell r="A38585">
            <v>44862</v>
          </cell>
          <cell r="C38585">
            <v>15.9</v>
          </cell>
        </row>
        <row r="38586">
          <cell r="A38586">
            <v>44862</v>
          </cell>
          <cell r="C38586">
            <v>16.399999999999999</v>
          </cell>
        </row>
        <row r="38587">
          <cell r="A38587">
            <v>44862</v>
          </cell>
          <cell r="C38587">
            <v>16.5</v>
          </cell>
        </row>
        <row r="38588">
          <cell r="A38588">
            <v>44862</v>
          </cell>
          <cell r="C38588">
            <v>16.399999999999999</v>
          </cell>
        </row>
        <row r="38589">
          <cell r="A38589">
            <v>44862</v>
          </cell>
          <cell r="C38589">
            <v>16.100000000000001</v>
          </cell>
        </row>
        <row r="38590">
          <cell r="A38590">
            <v>44862</v>
          </cell>
          <cell r="C38590">
            <v>15.4</v>
          </cell>
        </row>
        <row r="38591">
          <cell r="A38591">
            <v>44862</v>
          </cell>
          <cell r="C38591">
            <v>14.6</v>
          </cell>
        </row>
        <row r="38592">
          <cell r="A38592">
            <v>44862</v>
          </cell>
          <cell r="C38592">
            <v>13.9</v>
          </cell>
        </row>
        <row r="38593">
          <cell r="A38593">
            <v>44862</v>
          </cell>
          <cell r="C38593">
            <v>13.4</v>
          </cell>
        </row>
        <row r="38594">
          <cell r="A38594">
            <v>44862</v>
          </cell>
          <cell r="C38594">
            <v>13.2</v>
          </cell>
        </row>
        <row r="38595">
          <cell r="A38595">
            <v>44862</v>
          </cell>
          <cell r="C38595">
            <v>12.8</v>
          </cell>
        </row>
        <row r="38596">
          <cell r="A38596">
            <v>44862</v>
          </cell>
          <cell r="C38596">
            <v>12.7</v>
          </cell>
        </row>
        <row r="38597">
          <cell r="A38597">
            <v>44863</v>
          </cell>
          <cell r="C38597">
            <v>12.7</v>
          </cell>
        </row>
        <row r="38598">
          <cell r="A38598">
            <v>44863</v>
          </cell>
          <cell r="C38598">
            <v>12.8</v>
          </cell>
        </row>
        <row r="38599">
          <cell r="A38599">
            <v>44863</v>
          </cell>
          <cell r="C38599">
            <v>13</v>
          </cell>
        </row>
        <row r="38600">
          <cell r="A38600">
            <v>44863</v>
          </cell>
          <cell r="C38600">
            <v>13.2</v>
          </cell>
        </row>
        <row r="38601">
          <cell r="A38601">
            <v>44863</v>
          </cell>
          <cell r="C38601">
            <v>13.2</v>
          </cell>
        </row>
        <row r="38602">
          <cell r="A38602">
            <v>44863</v>
          </cell>
          <cell r="C38602">
            <v>13.5</v>
          </cell>
        </row>
        <row r="38603">
          <cell r="A38603">
            <v>44863</v>
          </cell>
          <cell r="C38603">
            <v>14.2</v>
          </cell>
        </row>
        <row r="38604">
          <cell r="A38604">
            <v>44863</v>
          </cell>
          <cell r="C38604">
            <v>14.5</v>
          </cell>
        </row>
        <row r="38605">
          <cell r="A38605">
            <v>44863</v>
          </cell>
          <cell r="C38605">
            <v>15</v>
          </cell>
        </row>
        <row r="38606">
          <cell r="A38606">
            <v>44863</v>
          </cell>
          <cell r="C38606">
            <v>16</v>
          </cell>
        </row>
        <row r="38607">
          <cell r="A38607">
            <v>44863</v>
          </cell>
          <cell r="C38607">
            <v>17.7</v>
          </cell>
        </row>
        <row r="38608">
          <cell r="A38608">
            <v>44863</v>
          </cell>
          <cell r="C38608">
            <v>18.2</v>
          </cell>
        </row>
        <row r="38609">
          <cell r="A38609">
            <v>44863</v>
          </cell>
          <cell r="C38609">
            <v>18.7</v>
          </cell>
        </row>
        <row r="38610">
          <cell r="A38610">
            <v>44863</v>
          </cell>
          <cell r="C38610">
            <v>19</v>
          </cell>
        </row>
        <row r="38611">
          <cell r="A38611">
            <v>44863</v>
          </cell>
          <cell r="C38611">
            <v>18.8</v>
          </cell>
        </row>
        <row r="38612">
          <cell r="A38612">
            <v>44863</v>
          </cell>
          <cell r="C38612">
            <v>18.5</v>
          </cell>
        </row>
        <row r="38613">
          <cell r="A38613">
            <v>44863</v>
          </cell>
          <cell r="C38613">
            <v>18.2</v>
          </cell>
        </row>
        <row r="38614">
          <cell r="A38614">
            <v>44863</v>
          </cell>
          <cell r="C38614">
            <v>17.5</v>
          </cell>
        </row>
        <row r="38615">
          <cell r="A38615">
            <v>44863</v>
          </cell>
          <cell r="C38615">
            <v>16.8</v>
          </cell>
        </row>
        <row r="38616">
          <cell r="A38616">
            <v>44863</v>
          </cell>
          <cell r="C38616">
            <v>16</v>
          </cell>
        </row>
        <row r="38617">
          <cell r="A38617">
            <v>44863</v>
          </cell>
          <cell r="C38617">
            <v>15.5</v>
          </cell>
        </row>
        <row r="38618">
          <cell r="A38618">
            <v>44863</v>
          </cell>
          <cell r="C38618">
            <v>15</v>
          </cell>
        </row>
        <row r="38619">
          <cell r="A38619">
            <v>44863</v>
          </cell>
          <cell r="C38619">
            <v>14.6</v>
          </cell>
        </row>
        <row r="38620">
          <cell r="A38620">
            <v>44863</v>
          </cell>
          <cell r="C38620">
            <v>14.4</v>
          </cell>
        </row>
        <row r="38621">
          <cell r="A38621">
            <v>44864</v>
          </cell>
          <cell r="C38621">
            <v>14.2</v>
          </cell>
        </row>
        <row r="38622">
          <cell r="A38622">
            <v>44864</v>
          </cell>
          <cell r="C38622">
            <v>14.3</v>
          </cell>
        </row>
        <row r="38623">
          <cell r="A38623">
            <v>44864</v>
          </cell>
          <cell r="C38623">
            <v>14</v>
          </cell>
        </row>
        <row r="38624">
          <cell r="A38624">
            <v>44864</v>
          </cell>
          <cell r="C38624">
            <v>14.1</v>
          </cell>
        </row>
        <row r="38625">
          <cell r="A38625">
            <v>44864</v>
          </cell>
          <cell r="C38625">
            <v>14.2</v>
          </cell>
        </row>
        <row r="38626">
          <cell r="A38626">
            <v>44864</v>
          </cell>
          <cell r="C38626">
            <v>13.9</v>
          </cell>
        </row>
        <row r="38627">
          <cell r="A38627">
            <v>44864</v>
          </cell>
          <cell r="C38627">
            <v>13.7</v>
          </cell>
        </row>
        <row r="38628">
          <cell r="A38628">
            <v>44864</v>
          </cell>
          <cell r="C38628">
            <v>13.8</v>
          </cell>
        </row>
        <row r="38629">
          <cell r="A38629">
            <v>44864</v>
          </cell>
          <cell r="C38629">
            <v>13.9</v>
          </cell>
        </row>
        <row r="38630">
          <cell r="A38630">
            <v>44864</v>
          </cell>
          <cell r="C38630">
            <v>14.4</v>
          </cell>
        </row>
        <row r="38631">
          <cell r="A38631">
            <v>44864</v>
          </cell>
          <cell r="C38631">
            <v>14.9</v>
          </cell>
        </row>
        <row r="38632">
          <cell r="A38632">
            <v>44864</v>
          </cell>
          <cell r="C38632">
            <v>15.2</v>
          </cell>
        </row>
        <row r="38633">
          <cell r="A38633">
            <v>44864</v>
          </cell>
          <cell r="C38633">
            <v>15.5</v>
          </cell>
        </row>
        <row r="38634">
          <cell r="A38634">
            <v>44864</v>
          </cell>
          <cell r="C38634">
            <v>15.7</v>
          </cell>
        </row>
        <row r="38635">
          <cell r="A38635">
            <v>44864</v>
          </cell>
          <cell r="C38635">
            <v>15.6</v>
          </cell>
        </row>
        <row r="38636">
          <cell r="A38636">
            <v>44864</v>
          </cell>
          <cell r="C38636">
            <v>15.3</v>
          </cell>
        </row>
        <row r="38637">
          <cell r="A38637">
            <v>44864</v>
          </cell>
          <cell r="C38637">
            <v>15.1</v>
          </cell>
        </row>
        <row r="38638">
          <cell r="A38638">
            <v>44864</v>
          </cell>
          <cell r="C38638">
            <v>14.5</v>
          </cell>
        </row>
        <row r="38639">
          <cell r="A38639">
            <v>44864</v>
          </cell>
          <cell r="C38639">
            <v>14.1</v>
          </cell>
        </row>
        <row r="38640">
          <cell r="A38640">
            <v>44864</v>
          </cell>
          <cell r="C38640">
            <v>13.6</v>
          </cell>
        </row>
        <row r="38641">
          <cell r="A38641">
            <v>44864</v>
          </cell>
          <cell r="C38641">
            <v>13.4</v>
          </cell>
        </row>
        <row r="38642">
          <cell r="A38642">
            <v>44864</v>
          </cell>
          <cell r="C38642">
            <v>13.3</v>
          </cell>
        </row>
        <row r="38643">
          <cell r="A38643">
            <v>44864</v>
          </cell>
          <cell r="C38643">
            <v>13.3</v>
          </cell>
        </row>
        <row r="38644">
          <cell r="A38644">
            <v>44864</v>
          </cell>
          <cell r="C38644">
            <v>13.1</v>
          </cell>
        </row>
        <row r="38645">
          <cell r="A38645">
            <v>44865</v>
          </cell>
          <cell r="C38645">
            <v>13.1</v>
          </cell>
        </row>
        <row r="38646">
          <cell r="A38646">
            <v>44865</v>
          </cell>
          <cell r="C38646">
            <v>13.1</v>
          </cell>
        </row>
        <row r="38647">
          <cell r="A38647">
            <v>44865</v>
          </cell>
          <cell r="C38647">
            <v>13</v>
          </cell>
        </row>
        <row r="38648">
          <cell r="A38648">
            <v>44865</v>
          </cell>
          <cell r="C38648">
            <v>13</v>
          </cell>
        </row>
        <row r="38649">
          <cell r="A38649">
            <v>44865</v>
          </cell>
          <cell r="C38649">
            <v>13</v>
          </cell>
        </row>
        <row r="38650">
          <cell r="A38650">
            <v>44865</v>
          </cell>
          <cell r="C38650">
            <v>12.9</v>
          </cell>
        </row>
        <row r="38651">
          <cell r="A38651">
            <v>44865</v>
          </cell>
          <cell r="C38651">
            <v>12.9</v>
          </cell>
        </row>
        <row r="38652">
          <cell r="A38652">
            <v>44865</v>
          </cell>
          <cell r="C38652">
            <v>13.2</v>
          </cell>
        </row>
        <row r="38653">
          <cell r="A38653">
            <v>44865</v>
          </cell>
          <cell r="C38653">
            <v>13.5</v>
          </cell>
        </row>
        <row r="38654">
          <cell r="A38654">
            <v>44865</v>
          </cell>
          <cell r="C38654">
            <v>14.2</v>
          </cell>
        </row>
        <row r="38655">
          <cell r="A38655">
            <v>44865</v>
          </cell>
          <cell r="C38655">
            <v>15.1</v>
          </cell>
        </row>
        <row r="38656">
          <cell r="A38656">
            <v>44865</v>
          </cell>
          <cell r="C38656">
            <v>15.9</v>
          </cell>
        </row>
        <row r="38657">
          <cell r="A38657">
            <v>44865</v>
          </cell>
          <cell r="C38657">
            <v>16.3</v>
          </cell>
        </row>
        <row r="38658">
          <cell r="A38658">
            <v>44865</v>
          </cell>
          <cell r="C38658">
            <v>16.600000000000001</v>
          </cell>
        </row>
        <row r="38659">
          <cell r="A38659">
            <v>44865</v>
          </cell>
          <cell r="C38659">
            <v>16.3</v>
          </cell>
        </row>
        <row r="38660">
          <cell r="A38660">
            <v>44865</v>
          </cell>
          <cell r="C38660">
            <v>15.9</v>
          </cell>
        </row>
        <row r="38661">
          <cell r="A38661">
            <v>44865</v>
          </cell>
          <cell r="C38661">
            <v>15.6</v>
          </cell>
        </row>
        <row r="38662">
          <cell r="A38662">
            <v>44865</v>
          </cell>
          <cell r="C38662">
            <v>15</v>
          </cell>
        </row>
        <row r="38663">
          <cell r="A38663">
            <v>44865</v>
          </cell>
          <cell r="C38663">
            <v>14.6</v>
          </cell>
        </row>
        <row r="38664">
          <cell r="A38664">
            <v>44865</v>
          </cell>
          <cell r="C38664">
            <v>14.2</v>
          </cell>
        </row>
        <row r="38665">
          <cell r="A38665">
            <v>44865</v>
          </cell>
          <cell r="C38665">
            <v>13.9</v>
          </cell>
        </row>
        <row r="38666">
          <cell r="A38666">
            <v>44865</v>
          </cell>
          <cell r="C38666">
            <v>13.5</v>
          </cell>
        </row>
        <row r="38667">
          <cell r="A38667">
            <v>44865</v>
          </cell>
          <cell r="C38667">
            <v>13.4</v>
          </cell>
        </row>
        <row r="38668">
          <cell r="A38668">
            <v>44865</v>
          </cell>
          <cell r="C38668">
            <v>13.1</v>
          </cell>
        </row>
        <row r="38669">
          <cell r="A38669">
            <v>44866</v>
          </cell>
          <cell r="C38669">
            <v>12.8</v>
          </cell>
        </row>
        <row r="38670">
          <cell r="A38670">
            <v>44866</v>
          </cell>
          <cell r="C38670">
            <v>12.7</v>
          </cell>
        </row>
        <row r="38671">
          <cell r="A38671">
            <v>44866</v>
          </cell>
          <cell r="C38671">
            <v>12.5</v>
          </cell>
        </row>
        <row r="38672">
          <cell r="A38672">
            <v>44866</v>
          </cell>
          <cell r="C38672">
            <v>12.6</v>
          </cell>
        </row>
        <row r="38673">
          <cell r="A38673">
            <v>44866</v>
          </cell>
          <cell r="C38673">
            <v>12.9</v>
          </cell>
        </row>
        <row r="38674">
          <cell r="A38674">
            <v>44866</v>
          </cell>
          <cell r="C38674">
            <v>12.8</v>
          </cell>
        </row>
        <row r="38675">
          <cell r="A38675">
            <v>44866</v>
          </cell>
          <cell r="C38675">
            <v>12.6</v>
          </cell>
        </row>
        <row r="38676">
          <cell r="A38676">
            <v>44866</v>
          </cell>
          <cell r="C38676">
            <v>12.6</v>
          </cell>
        </row>
        <row r="38677">
          <cell r="A38677">
            <v>44866</v>
          </cell>
          <cell r="C38677">
            <v>12.6</v>
          </cell>
        </row>
        <row r="38678">
          <cell r="A38678">
            <v>44866</v>
          </cell>
          <cell r="C38678">
            <v>13</v>
          </cell>
        </row>
        <row r="38679">
          <cell r="A38679">
            <v>44866</v>
          </cell>
          <cell r="C38679">
            <v>13.3</v>
          </cell>
        </row>
        <row r="38680">
          <cell r="A38680">
            <v>44866</v>
          </cell>
          <cell r="C38680">
            <v>13.4</v>
          </cell>
        </row>
        <row r="38681">
          <cell r="A38681">
            <v>44866</v>
          </cell>
          <cell r="C38681">
            <v>13.3</v>
          </cell>
        </row>
        <row r="38682">
          <cell r="A38682">
            <v>44866</v>
          </cell>
          <cell r="C38682">
            <v>13.1</v>
          </cell>
        </row>
        <row r="38683">
          <cell r="A38683">
            <v>44866</v>
          </cell>
          <cell r="C38683">
            <v>12.8</v>
          </cell>
        </row>
        <row r="38684">
          <cell r="A38684">
            <v>44866</v>
          </cell>
          <cell r="C38684">
            <v>12.4</v>
          </cell>
        </row>
        <row r="38685">
          <cell r="A38685">
            <v>44866</v>
          </cell>
          <cell r="C38685">
            <v>11.8</v>
          </cell>
        </row>
        <row r="38686">
          <cell r="A38686">
            <v>44866</v>
          </cell>
          <cell r="C38686">
            <v>11.4</v>
          </cell>
        </row>
        <row r="38687">
          <cell r="A38687">
            <v>44866</v>
          </cell>
          <cell r="C38687">
            <v>11.1</v>
          </cell>
        </row>
        <row r="38688">
          <cell r="A38688">
            <v>44866</v>
          </cell>
          <cell r="C38688">
            <v>10.6</v>
          </cell>
        </row>
        <row r="38689">
          <cell r="A38689">
            <v>44866</v>
          </cell>
          <cell r="C38689">
            <v>10.6</v>
          </cell>
        </row>
        <row r="38690">
          <cell r="A38690">
            <v>44866</v>
          </cell>
          <cell r="C38690">
            <v>10.6</v>
          </cell>
        </row>
        <row r="38691">
          <cell r="A38691">
            <v>44866</v>
          </cell>
          <cell r="C38691">
            <v>10.3</v>
          </cell>
        </row>
        <row r="38692">
          <cell r="A38692">
            <v>44866</v>
          </cell>
          <cell r="C38692">
            <v>10.1</v>
          </cell>
        </row>
        <row r="38693">
          <cell r="A38693">
            <v>44867</v>
          </cell>
          <cell r="C38693">
            <v>9.9</v>
          </cell>
        </row>
        <row r="38694">
          <cell r="A38694">
            <v>44867</v>
          </cell>
          <cell r="C38694">
            <v>9.8000000000000007</v>
          </cell>
        </row>
        <row r="38695">
          <cell r="A38695">
            <v>44867</v>
          </cell>
          <cell r="C38695">
            <v>9.6999999999999993</v>
          </cell>
        </row>
        <row r="38696">
          <cell r="A38696">
            <v>44867</v>
          </cell>
          <cell r="C38696">
            <v>9.6999999999999993</v>
          </cell>
        </row>
        <row r="38697">
          <cell r="A38697">
            <v>44867</v>
          </cell>
          <cell r="C38697">
            <v>9.9</v>
          </cell>
        </row>
        <row r="38698">
          <cell r="A38698">
            <v>44867</v>
          </cell>
          <cell r="C38698">
            <v>9.6</v>
          </cell>
        </row>
        <row r="38699">
          <cell r="A38699">
            <v>44867</v>
          </cell>
          <cell r="C38699">
            <v>9.5</v>
          </cell>
        </row>
        <row r="38700">
          <cell r="A38700">
            <v>44867</v>
          </cell>
          <cell r="C38700">
            <v>9.8000000000000007</v>
          </cell>
        </row>
        <row r="38701">
          <cell r="A38701">
            <v>44867</v>
          </cell>
          <cell r="C38701">
            <v>10.6</v>
          </cell>
        </row>
        <row r="38702">
          <cell r="A38702">
            <v>44867</v>
          </cell>
          <cell r="C38702">
            <v>11.9</v>
          </cell>
        </row>
        <row r="38703">
          <cell r="A38703">
            <v>44867</v>
          </cell>
          <cell r="C38703">
            <v>13.4</v>
          </cell>
        </row>
        <row r="38704">
          <cell r="A38704">
            <v>44867</v>
          </cell>
          <cell r="C38704">
            <v>14</v>
          </cell>
        </row>
        <row r="38705">
          <cell r="A38705">
            <v>44867</v>
          </cell>
          <cell r="C38705">
            <v>14.5</v>
          </cell>
        </row>
        <row r="38706">
          <cell r="A38706">
            <v>44867</v>
          </cell>
          <cell r="C38706">
            <v>14.6</v>
          </cell>
        </row>
        <row r="38707">
          <cell r="A38707">
            <v>44867</v>
          </cell>
          <cell r="C38707">
            <v>14.4</v>
          </cell>
        </row>
        <row r="38708">
          <cell r="A38708">
            <v>44867</v>
          </cell>
          <cell r="C38708">
            <v>14.1</v>
          </cell>
        </row>
        <row r="38709">
          <cell r="A38709">
            <v>44867</v>
          </cell>
          <cell r="C38709">
            <v>13.6</v>
          </cell>
        </row>
        <row r="38710">
          <cell r="A38710">
            <v>44867</v>
          </cell>
          <cell r="C38710">
            <v>13.4</v>
          </cell>
        </row>
        <row r="38711">
          <cell r="A38711">
            <v>44867</v>
          </cell>
          <cell r="C38711">
            <v>13.3</v>
          </cell>
        </row>
        <row r="38712">
          <cell r="A38712">
            <v>44867</v>
          </cell>
          <cell r="C38712">
            <v>13.1</v>
          </cell>
        </row>
        <row r="38713">
          <cell r="A38713">
            <v>44867</v>
          </cell>
          <cell r="C38713">
            <v>12.8</v>
          </cell>
        </row>
        <row r="38714">
          <cell r="A38714">
            <v>44867</v>
          </cell>
          <cell r="C38714">
            <v>12.5</v>
          </cell>
        </row>
        <row r="38715">
          <cell r="A38715">
            <v>44867</v>
          </cell>
          <cell r="C38715">
            <v>12.1</v>
          </cell>
        </row>
        <row r="38716">
          <cell r="A38716">
            <v>44867</v>
          </cell>
          <cell r="C38716">
            <v>11.8</v>
          </cell>
        </row>
        <row r="38717">
          <cell r="A38717">
            <v>44868</v>
          </cell>
          <cell r="C38717">
            <v>11.6</v>
          </cell>
        </row>
        <row r="38718">
          <cell r="A38718">
            <v>44868</v>
          </cell>
          <cell r="C38718">
            <v>11.3</v>
          </cell>
        </row>
        <row r="38719">
          <cell r="A38719">
            <v>44868</v>
          </cell>
          <cell r="C38719">
            <v>11</v>
          </cell>
        </row>
        <row r="38720">
          <cell r="A38720">
            <v>44868</v>
          </cell>
          <cell r="C38720">
            <v>10.8</v>
          </cell>
        </row>
        <row r="38721">
          <cell r="A38721">
            <v>44868</v>
          </cell>
          <cell r="C38721">
            <v>10.5</v>
          </cell>
        </row>
        <row r="38722">
          <cell r="A38722">
            <v>44868</v>
          </cell>
          <cell r="C38722">
            <v>10.3</v>
          </cell>
        </row>
        <row r="38723">
          <cell r="A38723">
            <v>44868</v>
          </cell>
          <cell r="C38723">
            <v>9.8000000000000007</v>
          </cell>
        </row>
        <row r="38724">
          <cell r="A38724">
            <v>44868</v>
          </cell>
          <cell r="C38724">
            <v>9.6999999999999993</v>
          </cell>
        </row>
        <row r="38725">
          <cell r="A38725">
            <v>44868</v>
          </cell>
          <cell r="C38725">
            <v>9.6999999999999993</v>
          </cell>
        </row>
        <row r="38726">
          <cell r="A38726">
            <v>44868</v>
          </cell>
          <cell r="C38726">
            <v>10.1</v>
          </cell>
        </row>
        <row r="38727">
          <cell r="A38727">
            <v>44868</v>
          </cell>
          <cell r="C38727">
            <v>10.7</v>
          </cell>
        </row>
        <row r="38728">
          <cell r="A38728">
            <v>44868</v>
          </cell>
          <cell r="C38728">
            <v>11.3</v>
          </cell>
        </row>
        <row r="38729">
          <cell r="A38729">
            <v>44868</v>
          </cell>
          <cell r="C38729">
            <v>11.7</v>
          </cell>
        </row>
        <row r="38730">
          <cell r="A38730">
            <v>44868</v>
          </cell>
          <cell r="C38730">
            <v>11.9</v>
          </cell>
        </row>
        <row r="38731">
          <cell r="A38731">
            <v>44868</v>
          </cell>
          <cell r="C38731">
            <v>11.8</v>
          </cell>
        </row>
        <row r="38732">
          <cell r="A38732">
            <v>44868</v>
          </cell>
          <cell r="C38732">
            <v>11.4</v>
          </cell>
        </row>
        <row r="38733">
          <cell r="A38733">
            <v>44868</v>
          </cell>
          <cell r="C38733">
            <v>10.9</v>
          </cell>
        </row>
        <row r="38734">
          <cell r="A38734">
            <v>44868</v>
          </cell>
          <cell r="C38734">
            <v>10.199999999999999</v>
          </cell>
        </row>
        <row r="38735">
          <cell r="A38735">
            <v>44868</v>
          </cell>
          <cell r="C38735">
            <v>9.6999999999999993</v>
          </cell>
        </row>
        <row r="38736">
          <cell r="A38736">
            <v>44868</v>
          </cell>
          <cell r="C38736">
            <v>9.1999999999999993</v>
          </cell>
        </row>
        <row r="38737">
          <cell r="A38737">
            <v>44868</v>
          </cell>
          <cell r="C38737">
            <v>8.8000000000000007</v>
          </cell>
        </row>
        <row r="38738">
          <cell r="A38738">
            <v>44868</v>
          </cell>
          <cell r="C38738">
            <v>8.5</v>
          </cell>
        </row>
        <row r="38739">
          <cell r="A38739">
            <v>44868</v>
          </cell>
          <cell r="C38739">
            <v>8.1</v>
          </cell>
        </row>
        <row r="38740">
          <cell r="A38740">
            <v>44868</v>
          </cell>
          <cell r="C38740">
            <v>8</v>
          </cell>
        </row>
        <row r="38741">
          <cell r="A38741">
            <v>44869</v>
          </cell>
          <cell r="C38741">
            <v>7.8</v>
          </cell>
        </row>
        <row r="38742">
          <cell r="A38742">
            <v>44869</v>
          </cell>
          <cell r="C38742">
            <v>7.7</v>
          </cell>
        </row>
        <row r="38743">
          <cell r="A38743">
            <v>44869</v>
          </cell>
          <cell r="C38743">
            <v>7.5</v>
          </cell>
        </row>
        <row r="38744">
          <cell r="A38744">
            <v>44869</v>
          </cell>
          <cell r="C38744">
            <v>7.3</v>
          </cell>
        </row>
        <row r="38745">
          <cell r="A38745">
            <v>44869</v>
          </cell>
          <cell r="C38745">
            <v>7.4</v>
          </cell>
        </row>
        <row r="38746">
          <cell r="A38746">
            <v>44869</v>
          </cell>
          <cell r="C38746">
            <v>7</v>
          </cell>
        </row>
        <row r="38747">
          <cell r="A38747">
            <v>44869</v>
          </cell>
          <cell r="C38747">
            <v>7</v>
          </cell>
        </row>
        <row r="38748">
          <cell r="A38748">
            <v>44869</v>
          </cell>
          <cell r="C38748">
            <v>7.2</v>
          </cell>
        </row>
        <row r="38749">
          <cell r="A38749">
            <v>44869</v>
          </cell>
          <cell r="C38749">
            <v>7.8</v>
          </cell>
        </row>
        <row r="38750">
          <cell r="A38750">
            <v>44869</v>
          </cell>
          <cell r="C38750">
            <v>8.9</v>
          </cell>
        </row>
        <row r="38751">
          <cell r="A38751">
            <v>44869</v>
          </cell>
          <cell r="C38751">
            <v>10.199999999999999</v>
          </cell>
        </row>
        <row r="38752">
          <cell r="A38752">
            <v>44869</v>
          </cell>
          <cell r="C38752">
            <v>11.1</v>
          </cell>
        </row>
        <row r="38753">
          <cell r="A38753">
            <v>44869</v>
          </cell>
          <cell r="C38753">
            <v>11.9</v>
          </cell>
        </row>
        <row r="38754">
          <cell r="A38754">
            <v>44869</v>
          </cell>
          <cell r="C38754">
            <v>12.3</v>
          </cell>
        </row>
        <row r="38755">
          <cell r="A38755">
            <v>44869</v>
          </cell>
          <cell r="C38755">
            <v>12.3</v>
          </cell>
        </row>
        <row r="38756">
          <cell r="A38756">
            <v>44869</v>
          </cell>
          <cell r="C38756">
            <v>12</v>
          </cell>
        </row>
        <row r="38757">
          <cell r="A38757">
            <v>44869</v>
          </cell>
          <cell r="C38757">
            <v>11.5</v>
          </cell>
        </row>
        <row r="38758">
          <cell r="A38758">
            <v>44869</v>
          </cell>
          <cell r="C38758">
            <v>10.7</v>
          </cell>
        </row>
        <row r="38759">
          <cell r="A38759">
            <v>44869</v>
          </cell>
          <cell r="C38759">
            <v>9.9</v>
          </cell>
        </row>
        <row r="38760">
          <cell r="A38760">
            <v>44869</v>
          </cell>
          <cell r="C38760">
            <v>9.1999999999999993</v>
          </cell>
        </row>
        <row r="38761">
          <cell r="A38761">
            <v>44869</v>
          </cell>
          <cell r="C38761">
            <v>8.9</v>
          </cell>
        </row>
        <row r="38762">
          <cell r="A38762">
            <v>44869</v>
          </cell>
          <cell r="C38762">
            <v>8.6</v>
          </cell>
        </row>
        <row r="38763">
          <cell r="A38763">
            <v>44869</v>
          </cell>
          <cell r="C38763">
            <v>7.9</v>
          </cell>
        </row>
        <row r="38764">
          <cell r="A38764">
            <v>44869</v>
          </cell>
          <cell r="C38764">
            <v>7.7</v>
          </cell>
        </row>
        <row r="38765">
          <cell r="A38765">
            <v>44870</v>
          </cell>
          <cell r="C38765">
            <v>7.9</v>
          </cell>
        </row>
        <row r="38766">
          <cell r="A38766">
            <v>44870</v>
          </cell>
          <cell r="C38766">
            <v>8.1</v>
          </cell>
        </row>
        <row r="38767">
          <cell r="A38767">
            <v>44870</v>
          </cell>
          <cell r="C38767">
            <v>8.1</v>
          </cell>
        </row>
        <row r="38768">
          <cell r="A38768">
            <v>44870</v>
          </cell>
          <cell r="C38768">
            <v>8.4</v>
          </cell>
        </row>
        <row r="38769">
          <cell r="A38769">
            <v>44870</v>
          </cell>
          <cell r="C38769">
            <v>8.9</v>
          </cell>
        </row>
        <row r="38770">
          <cell r="A38770">
            <v>44870</v>
          </cell>
          <cell r="C38770">
            <v>9.1</v>
          </cell>
        </row>
        <row r="38771">
          <cell r="A38771">
            <v>44870</v>
          </cell>
          <cell r="C38771">
            <v>9.4</v>
          </cell>
        </row>
        <row r="38772">
          <cell r="A38772">
            <v>44870</v>
          </cell>
          <cell r="C38772">
            <v>9.6999999999999993</v>
          </cell>
        </row>
        <row r="38773">
          <cell r="A38773">
            <v>44870</v>
          </cell>
          <cell r="C38773">
            <v>10.3</v>
          </cell>
        </row>
        <row r="38774">
          <cell r="A38774">
            <v>44870</v>
          </cell>
          <cell r="C38774">
            <v>11.1</v>
          </cell>
        </row>
        <row r="38775">
          <cell r="A38775">
            <v>44870</v>
          </cell>
          <cell r="C38775">
            <v>12.2</v>
          </cell>
        </row>
        <row r="38776">
          <cell r="A38776">
            <v>44870</v>
          </cell>
          <cell r="C38776">
            <v>12.5</v>
          </cell>
        </row>
        <row r="38777">
          <cell r="A38777">
            <v>44870</v>
          </cell>
          <cell r="C38777">
            <v>12.8</v>
          </cell>
        </row>
        <row r="38778">
          <cell r="A38778">
            <v>44870</v>
          </cell>
          <cell r="C38778">
            <v>13</v>
          </cell>
        </row>
        <row r="38779">
          <cell r="A38779">
            <v>44870</v>
          </cell>
          <cell r="C38779">
            <v>13.2</v>
          </cell>
        </row>
        <row r="38780">
          <cell r="A38780">
            <v>44870</v>
          </cell>
          <cell r="C38780">
            <v>13.3</v>
          </cell>
        </row>
        <row r="38781">
          <cell r="A38781">
            <v>44870</v>
          </cell>
          <cell r="C38781">
            <v>13.2</v>
          </cell>
        </row>
        <row r="38782">
          <cell r="A38782">
            <v>44870</v>
          </cell>
          <cell r="C38782">
            <v>13</v>
          </cell>
        </row>
        <row r="38783">
          <cell r="A38783">
            <v>44870</v>
          </cell>
          <cell r="C38783">
            <v>12.8</v>
          </cell>
        </row>
        <row r="38784">
          <cell r="A38784">
            <v>44870</v>
          </cell>
          <cell r="C38784">
            <v>12.5</v>
          </cell>
        </row>
        <row r="38785">
          <cell r="A38785">
            <v>44870</v>
          </cell>
          <cell r="C38785">
            <v>12.1</v>
          </cell>
        </row>
        <row r="38786">
          <cell r="A38786">
            <v>44870</v>
          </cell>
          <cell r="C38786">
            <v>12.2</v>
          </cell>
        </row>
        <row r="38787">
          <cell r="A38787">
            <v>44870</v>
          </cell>
          <cell r="C38787">
            <v>11.3</v>
          </cell>
        </row>
        <row r="38788">
          <cell r="A38788">
            <v>44870</v>
          </cell>
          <cell r="C38788">
            <v>10.7</v>
          </cell>
        </row>
        <row r="38789">
          <cell r="A38789">
            <v>44871</v>
          </cell>
          <cell r="C38789">
            <v>10.3</v>
          </cell>
        </row>
        <row r="38790">
          <cell r="A38790">
            <v>44871</v>
          </cell>
          <cell r="C38790">
            <v>10.199999999999999</v>
          </cell>
        </row>
        <row r="38791">
          <cell r="A38791">
            <v>44871</v>
          </cell>
          <cell r="C38791">
            <v>10</v>
          </cell>
        </row>
        <row r="38792">
          <cell r="A38792">
            <v>44871</v>
          </cell>
          <cell r="C38792">
            <v>9.9</v>
          </cell>
        </row>
        <row r="38793">
          <cell r="A38793">
            <v>44871</v>
          </cell>
          <cell r="C38793">
            <v>9.6999999999999993</v>
          </cell>
        </row>
        <row r="38794">
          <cell r="A38794">
            <v>44871</v>
          </cell>
          <cell r="C38794">
            <v>9.4</v>
          </cell>
        </row>
        <row r="38795">
          <cell r="A38795">
            <v>44871</v>
          </cell>
          <cell r="C38795">
            <v>9.5</v>
          </cell>
        </row>
        <row r="38796">
          <cell r="A38796">
            <v>44871</v>
          </cell>
          <cell r="C38796">
            <v>9.6</v>
          </cell>
        </row>
        <row r="38797">
          <cell r="A38797">
            <v>44871</v>
          </cell>
          <cell r="C38797">
            <v>10.1</v>
          </cell>
        </row>
        <row r="38798">
          <cell r="A38798">
            <v>44871</v>
          </cell>
          <cell r="C38798">
            <v>11</v>
          </cell>
        </row>
        <row r="38799">
          <cell r="A38799">
            <v>44871</v>
          </cell>
          <cell r="C38799">
            <v>11.9</v>
          </cell>
        </row>
        <row r="38800">
          <cell r="A38800">
            <v>44871</v>
          </cell>
          <cell r="C38800">
            <v>12.4</v>
          </cell>
        </row>
        <row r="38801">
          <cell r="A38801">
            <v>44871</v>
          </cell>
          <cell r="C38801">
            <v>12.6</v>
          </cell>
        </row>
        <row r="38802">
          <cell r="A38802">
            <v>44871</v>
          </cell>
          <cell r="C38802">
            <v>12.6</v>
          </cell>
        </row>
        <row r="38803">
          <cell r="A38803">
            <v>44871</v>
          </cell>
          <cell r="C38803">
            <v>12.5</v>
          </cell>
        </row>
        <row r="38804">
          <cell r="A38804">
            <v>44871</v>
          </cell>
          <cell r="C38804">
            <v>12.1</v>
          </cell>
        </row>
        <row r="38805">
          <cell r="A38805">
            <v>44871</v>
          </cell>
          <cell r="C38805">
            <v>11.7</v>
          </cell>
        </row>
        <row r="38806">
          <cell r="A38806">
            <v>44871</v>
          </cell>
          <cell r="C38806">
            <v>11.2</v>
          </cell>
        </row>
        <row r="38807">
          <cell r="A38807">
            <v>44871</v>
          </cell>
          <cell r="C38807">
            <v>11</v>
          </cell>
        </row>
        <row r="38808">
          <cell r="A38808">
            <v>44871</v>
          </cell>
          <cell r="C38808">
            <v>10.8</v>
          </cell>
        </row>
        <row r="38809">
          <cell r="A38809">
            <v>44871</v>
          </cell>
          <cell r="C38809">
            <v>10.7</v>
          </cell>
        </row>
        <row r="38810">
          <cell r="A38810">
            <v>44871</v>
          </cell>
          <cell r="C38810">
            <v>10.7</v>
          </cell>
        </row>
        <row r="38811">
          <cell r="A38811">
            <v>44871</v>
          </cell>
          <cell r="C38811">
            <v>10.6</v>
          </cell>
        </row>
        <row r="38812">
          <cell r="A38812">
            <v>44871</v>
          </cell>
          <cell r="C38812">
            <v>10.6</v>
          </cell>
        </row>
        <row r="38813">
          <cell r="A38813">
            <v>44872</v>
          </cell>
          <cell r="C38813">
            <v>10.8</v>
          </cell>
        </row>
        <row r="38814">
          <cell r="A38814">
            <v>44872</v>
          </cell>
          <cell r="C38814">
            <v>11</v>
          </cell>
        </row>
        <row r="38815">
          <cell r="A38815">
            <v>44872</v>
          </cell>
          <cell r="C38815">
            <v>11.1</v>
          </cell>
        </row>
        <row r="38816">
          <cell r="A38816">
            <v>44872</v>
          </cell>
          <cell r="C38816">
            <v>11.5</v>
          </cell>
        </row>
        <row r="38817">
          <cell r="A38817">
            <v>44872</v>
          </cell>
          <cell r="C38817">
            <v>11.8</v>
          </cell>
        </row>
        <row r="38818">
          <cell r="A38818">
            <v>44872</v>
          </cell>
          <cell r="C38818">
            <v>11.8</v>
          </cell>
        </row>
        <row r="38819">
          <cell r="A38819">
            <v>44872</v>
          </cell>
          <cell r="C38819">
            <v>12</v>
          </cell>
        </row>
        <row r="38820">
          <cell r="A38820">
            <v>44872</v>
          </cell>
          <cell r="C38820">
            <v>12.2</v>
          </cell>
        </row>
        <row r="38821">
          <cell r="A38821">
            <v>44872</v>
          </cell>
          <cell r="C38821">
            <v>12.7</v>
          </cell>
        </row>
        <row r="38822">
          <cell r="A38822">
            <v>44872</v>
          </cell>
          <cell r="C38822">
            <v>13.3</v>
          </cell>
        </row>
        <row r="38823">
          <cell r="A38823">
            <v>44872</v>
          </cell>
          <cell r="C38823">
            <v>13.8</v>
          </cell>
        </row>
        <row r="38824">
          <cell r="A38824">
            <v>44872</v>
          </cell>
          <cell r="C38824">
            <v>14.1</v>
          </cell>
        </row>
        <row r="38825">
          <cell r="A38825">
            <v>44872</v>
          </cell>
          <cell r="C38825">
            <v>14.2</v>
          </cell>
        </row>
        <row r="38826">
          <cell r="A38826">
            <v>44872</v>
          </cell>
          <cell r="C38826">
            <v>14.4</v>
          </cell>
        </row>
        <row r="38827">
          <cell r="A38827">
            <v>44872</v>
          </cell>
          <cell r="C38827">
            <v>14.5</v>
          </cell>
        </row>
        <row r="38828">
          <cell r="A38828">
            <v>44872</v>
          </cell>
          <cell r="C38828">
            <v>14.5</v>
          </cell>
        </row>
        <row r="38829">
          <cell r="A38829">
            <v>44872</v>
          </cell>
          <cell r="C38829">
            <v>14.5</v>
          </cell>
        </row>
        <row r="38830">
          <cell r="A38830">
            <v>44872</v>
          </cell>
          <cell r="C38830">
            <v>14.2</v>
          </cell>
        </row>
        <row r="38831">
          <cell r="A38831">
            <v>44872</v>
          </cell>
          <cell r="C38831">
            <v>14.1</v>
          </cell>
        </row>
        <row r="38832">
          <cell r="A38832">
            <v>44872</v>
          </cell>
          <cell r="C38832">
            <v>14</v>
          </cell>
        </row>
        <row r="38833">
          <cell r="A38833">
            <v>44872</v>
          </cell>
          <cell r="C38833">
            <v>13.9</v>
          </cell>
        </row>
        <row r="38834">
          <cell r="A38834">
            <v>44872</v>
          </cell>
          <cell r="C38834">
            <v>13.8</v>
          </cell>
        </row>
        <row r="38835">
          <cell r="A38835">
            <v>44872</v>
          </cell>
          <cell r="C38835">
            <v>13.8</v>
          </cell>
        </row>
        <row r="38836">
          <cell r="A38836">
            <v>44872</v>
          </cell>
          <cell r="C38836">
            <v>13.8</v>
          </cell>
        </row>
        <row r="38837">
          <cell r="A38837">
            <v>44873</v>
          </cell>
          <cell r="C38837">
            <v>13.5</v>
          </cell>
        </row>
        <row r="38838">
          <cell r="A38838">
            <v>44873</v>
          </cell>
          <cell r="C38838">
            <v>13.3</v>
          </cell>
        </row>
        <row r="38839">
          <cell r="A38839">
            <v>44873</v>
          </cell>
          <cell r="C38839">
            <v>12.8</v>
          </cell>
        </row>
        <row r="38840">
          <cell r="A38840">
            <v>44873</v>
          </cell>
          <cell r="C38840">
            <v>12.6</v>
          </cell>
        </row>
        <row r="38841">
          <cell r="A38841">
            <v>44873</v>
          </cell>
          <cell r="C38841">
            <v>12.3</v>
          </cell>
        </row>
        <row r="38842">
          <cell r="A38842">
            <v>44873</v>
          </cell>
          <cell r="C38842">
            <v>11.9</v>
          </cell>
        </row>
        <row r="38843">
          <cell r="A38843">
            <v>44873</v>
          </cell>
          <cell r="C38843">
            <v>11.8</v>
          </cell>
        </row>
        <row r="38844">
          <cell r="A38844">
            <v>44873</v>
          </cell>
          <cell r="C38844">
            <v>11.7</v>
          </cell>
        </row>
        <row r="38845">
          <cell r="A38845">
            <v>44873</v>
          </cell>
          <cell r="C38845">
            <v>12</v>
          </cell>
        </row>
        <row r="38846">
          <cell r="A38846">
            <v>44873</v>
          </cell>
          <cell r="C38846">
            <v>12.6</v>
          </cell>
        </row>
        <row r="38847">
          <cell r="A38847">
            <v>44873</v>
          </cell>
          <cell r="C38847">
            <v>13</v>
          </cell>
        </row>
        <row r="38848">
          <cell r="A38848">
            <v>44873</v>
          </cell>
          <cell r="C38848">
            <v>13.4</v>
          </cell>
        </row>
        <row r="38849">
          <cell r="A38849">
            <v>44873</v>
          </cell>
          <cell r="C38849">
            <v>13.6</v>
          </cell>
        </row>
        <row r="38850">
          <cell r="A38850">
            <v>44873</v>
          </cell>
          <cell r="C38850">
            <v>13.6</v>
          </cell>
        </row>
        <row r="38851">
          <cell r="A38851">
            <v>44873</v>
          </cell>
          <cell r="C38851">
            <v>13.4</v>
          </cell>
        </row>
        <row r="38852">
          <cell r="A38852">
            <v>44873</v>
          </cell>
          <cell r="C38852">
            <v>13.1</v>
          </cell>
        </row>
        <row r="38853">
          <cell r="A38853">
            <v>44873</v>
          </cell>
          <cell r="C38853">
            <v>12.5</v>
          </cell>
        </row>
        <row r="38854">
          <cell r="A38854">
            <v>44873</v>
          </cell>
          <cell r="C38854">
            <v>12.2</v>
          </cell>
        </row>
        <row r="38855">
          <cell r="A38855">
            <v>44873</v>
          </cell>
          <cell r="C38855">
            <v>11.9</v>
          </cell>
        </row>
        <row r="38856">
          <cell r="A38856">
            <v>44873</v>
          </cell>
          <cell r="C38856">
            <v>11.6</v>
          </cell>
        </row>
        <row r="38857">
          <cell r="A38857">
            <v>44873</v>
          </cell>
          <cell r="C38857">
            <v>11.4</v>
          </cell>
        </row>
        <row r="38858">
          <cell r="A38858">
            <v>44873</v>
          </cell>
          <cell r="C38858">
            <v>11.2</v>
          </cell>
        </row>
        <row r="38859">
          <cell r="A38859">
            <v>44873</v>
          </cell>
          <cell r="C38859">
            <v>11</v>
          </cell>
        </row>
        <row r="38860">
          <cell r="A38860">
            <v>44873</v>
          </cell>
          <cell r="C38860">
            <v>10.8</v>
          </cell>
        </row>
        <row r="38861">
          <cell r="A38861">
            <v>44874</v>
          </cell>
          <cell r="C38861">
            <v>10.8</v>
          </cell>
        </row>
        <row r="38862">
          <cell r="A38862">
            <v>44874</v>
          </cell>
          <cell r="C38862">
            <v>10.7</v>
          </cell>
        </row>
        <row r="38863">
          <cell r="A38863">
            <v>44874</v>
          </cell>
          <cell r="C38863">
            <v>10.5</v>
          </cell>
        </row>
        <row r="38864">
          <cell r="A38864">
            <v>44874</v>
          </cell>
          <cell r="C38864">
            <v>10.4</v>
          </cell>
        </row>
        <row r="38865">
          <cell r="A38865">
            <v>44874</v>
          </cell>
          <cell r="C38865">
            <v>10.4</v>
          </cell>
        </row>
        <row r="38866">
          <cell r="A38866">
            <v>44874</v>
          </cell>
          <cell r="C38866">
            <v>10.199999999999999</v>
          </cell>
        </row>
        <row r="38867">
          <cell r="A38867">
            <v>44874</v>
          </cell>
          <cell r="C38867">
            <v>10</v>
          </cell>
        </row>
        <row r="38868">
          <cell r="A38868">
            <v>44874</v>
          </cell>
          <cell r="C38868">
            <v>10.1</v>
          </cell>
        </row>
        <row r="38869">
          <cell r="A38869">
            <v>44874</v>
          </cell>
          <cell r="C38869">
            <v>10.4</v>
          </cell>
        </row>
        <row r="38870">
          <cell r="A38870">
            <v>44874</v>
          </cell>
          <cell r="C38870">
            <v>10.8</v>
          </cell>
        </row>
        <row r="38871">
          <cell r="A38871">
            <v>44874</v>
          </cell>
          <cell r="C38871">
            <v>11.4</v>
          </cell>
        </row>
        <row r="38872">
          <cell r="A38872">
            <v>44874</v>
          </cell>
          <cell r="C38872">
            <v>11.8</v>
          </cell>
        </row>
        <row r="38873">
          <cell r="A38873">
            <v>44874</v>
          </cell>
          <cell r="C38873">
            <v>12.1</v>
          </cell>
        </row>
        <row r="38874">
          <cell r="A38874">
            <v>44874</v>
          </cell>
          <cell r="C38874">
            <v>12.2</v>
          </cell>
        </row>
        <row r="38875">
          <cell r="A38875">
            <v>44874</v>
          </cell>
          <cell r="C38875">
            <v>12.3</v>
          </cell>
        </row>
        <row r="38876">
          <cell r="A38876">
            <v>44874</v>
          </cell>
          <cell r="C38876">
            <v>12.1</v>
          </cell>
        </row>
        <row r="38877">
          <cell r="A38877">
            <v>44874</v>
          </cell>
          <cell r="C38877">
            <v>12</v>
          </cell>
        </row>
        <row r="38878">
          <cell r="A38878">
            <v>44874</v>
          </cell>
          <cell r="C38878">
            <v>11.5</v>
          </cell>
        </row>
        <row r="38879">
          <cell r="A38879">
            <v>44874</v>
          </cell>
          <cell r="C38879">
            <v>11.2</v>
          </cell>
        </row>
        <row r="38880">
          <cell r="A38880">
            <v>44874</v>
          </cell>
          <cell r="C38880">
            <v>11.1</v>
          </cell>
        </row>
        <row r="38881">
          <cell r="A38881">
            <v>44874</v>
          </cell>
          <cell r="C38881">
            <v>11.2</v>
          </cell>
        </row>
        <row r="38882">
          <cell r="A38882">
            <v>44874</v>
          </cell>
          <cell r="C38882">
            <v>11.2</v>
          </cell>
        </row>
        <row r="38883">
          <cell r="A38883">
            <v>44874</v>
          </cell>
          <cell r="C38883">
            <v>11.4</v>
          </cell>
        </row>
        <row r="38884">
          <cell r="A38884">
            <v>44874</v>
          </cell>
          <cell r="C38884">
            <v>11.4</v>
          </cell>
        </row>
        <row r="38885">
          <cell r="A38885">
            <v>44875</v>
          </cell>
          <cell r="C38885">
            <v>11.6</v>
          </cell>
        </row>
        <row r="38886">
          <cell r="A38886">
            <v>44875</v>
          </cell>
          <cell r="C38886">
            <v>11.7</v>
          </cell>
        </row>
        <row r="38887">
          <cell r="A38887">
            <v>44875</v>
          </cell>
          <cell r="C38887">
            <v>11.8</v>
          </cell>
        </row>
        <row r="38888">
          <cell r="A38888">
            <v>44875</v>
          </cell>
          <cell r="C38888">
            <v>12</v>
          </cell>
        </row>
        <row r="38889">
          <cell r="A38889">
            <v>44875</v>
          </cell>
          <cell r="C38889">
            <v>12.3</v>
          </cell>
        </row>
        <row r="38890">
          <cell r="A38890">
            <v>44875</v>
          </cell>
          <cell r="C38890">
            <v>12.4</v>
          </cell>
        </row>
        <row r="38891">
          <cell r="A38891">
            <v>44875</v>
          </cell>
          <cell r="C38891">
            <v>12.4</v>
          </cell>
        </row>
        <row r="38892">
          <cell r="A38892">
            <v>44875</v>
          </cell>
          <cell r="C38892">
            <v>12.6</v>
          </cell>
        </row>
        <row r="38893">
          <cell r="A38893">
            <v>44875</v>
          </cell>
          <cell r="C38893">
            <v>13</v>
          </cell>
        </row>
        <row r="38894">
          <cell r="A38894">
            <v>44875</v>
          </cell>
          <cell r="C38894">
            <v>13.4</v>
          </cell>
        </row>
        <row r="38895">
          <cell r="A38895">
            <v>44875</v>
          </cell>
          <cell r="C38895">
            <v>14</v>
          </cell>
        </row>
        <row r="38896">
          <cell r="A38896">
            <v>44875</v>
          </cell>
          <cell r="C38896">
            <v>14.4</v>
          </cell>
        </row>
        <row r="38897">
          <cell r="A38897">
            <v>44875</v>
          </cell>
          <cell r="C38897">
            <v>14.7</v>
          </cell>
        </row>
        <row r="38898">
          <cell r="A38898">
            <v>44875</v>
          </cell>
          <cell r="C38898">
            <v>14.9</v>
          </cell>
        </row>
        <row r="38899">
          <cell r="A38899">
            <v>44875</v>
          </cell>
          <cell r="C38899">
            <v>14.9</v>
          </cell>
        </row>
        <row r="38900">
          <cell r="A38900">
            <v>44875</v>
          </cell>
          <cell r="C38900">
            <v>14.8</v>
          </cell>
        </row>
        <row r="38901">
          <cell r="A38901">
            <v>44875</v>
          </cell>
          <cell r="C38901">
            <v>14.6</v>
          </cell>
        </row>
        <row r="38902">
          <cell r="A38902">
            <v>44875</v>
          </cell>
          <cell r="C38902">
            <v>14.1</v>
          </cell>
        </row>
        <row r="38903">
          <cell r="A38903">
            <v>44875</v>
          </cell>
          <cell r="C38903">
            <v>14</v>
          </cell>
        </row>
        <row r="38904">
          <cell r="A38904">
            <v>44875</v>
          </cell>
          <cell r="C38904">
            <v>14.1</v>
          </cell>
        </row>
        <row r="38905">
          <cell r="A38905">
            <v>44875</v>
          </cell>
          <cell r="C38905">
            <v>14.3</v>
          </cell>
        </row>
        <row r="38906">
          <cell r="A38906">
            <v>44875</v>
          </cell>
          <cell r="C38906">
            <v>14.3</v>
          </cell>
        </row>
        <row r="38907">
          <cell r="A38907">
            <v>44875</v>
          </cell>
          <cell r="C38907">
            <v>14.4</v>
          </cell>
        </row>
        <row r="38908">
          <cell r="A38908">
            <v>44875</v>
          </cell>
          <cell r="C38908">
            <v>14.6</v>
          </cell>
        </row>
        <row r="38909">
          <cell r="A38909">
            <v>44876</v>
          </cell>
          <cell r="C38909">
            <v>14.6</v>
          </cell>
        </row>
        <row r="38910">
          <cell r="A38910">
            <v>44876</v>
          </cell>
          <cell r="C38910">
            <v>14.7</v>
          </cell>
        </row>
        <row r="38911">
          <cell r="A38911">
            <v>44876</v>
          </cell>
          <cell r="C38911">
            <v>14.6</v>
          </cell>
        </row>
        <row r="38912">
          <cell r="A38912">
            <v>44876</v>
          </cell>
          <cell r="C38912">
            <v>14.6</v>
          </cell>
        </row>
        <row r="38913">
          <cell r="A38913">
            <v>44876</v>
          </cell>
          <cell r="C38913">
            <v>14.6</v>
          </cell>
        </row>
        <row r="38914">
          <cell r="A38914">
            <v>44876</v>
          </cell>
          <cell r="C38914">
            <v>14.4</v>
          </cell>
        </row>
        <row r="38915">
          <cell r="A38915">
            <v>44876</v>
          </cell>
          <cell r="C38915">
            <v>14.3</v>
          </cell>
        </row>
        <row r="38916">
          <cell r="A38916">
            <v>44876</v>
          </cell>
          <cell r="C38916">
            <v>14.3</v>
          </cell>
        </row>
        <row r="38917">
          <cell r="A38917">
            <v>44876</v>
          </cell>
          <cell r="C38917">
            <v>14.5</v>
          </cell>
        </row>
        <row r="38918">
          <cell r="A38918">
            <v>44876</v>
          </cell>
          <cell r="C38918">
            <v>14.8</v>
          </cell>
        </row>
        <row r="38919">
          <cell r="A38919">
            <v>44876</v>
          </cell>
          <cell r="C38919">
            <v>15.2</v>
          </cell>
        </row>
        <row r="38920">
          <cell r="A38920">
            <v>44876</v>
          </cell>
          <cell r="C38920">
            <v>15.6</v>
          </cell>
        </row>
        <row r="38921">
          <cell r="A38921">
            <v>44876</v>
          </cell>
          <cell r="C38921">
            <v>15.8</v>
          </cell>
        </row>
        <row r="38922">
          <cell r="A38922">
            <v>44876</v>
          </cell>
          <cell r="C38922">
            <v>16.100000000000001</v>
          </cell>
        </row>
        <row r="38923">
          <cell r="A38923">
            <v>44876</v>
          </cell>
          <cell r="C38923">
            <v>16</v>
          </cell>
        </row>
        <row r="38924">
          <cell r="A38924">
            <v>44876</v>
          </cell>
          <cell r="C38924">
            <v>15.6</v>
          </cell>
        </row>
        <row r="38925">
          <cell r="A38925">
            <v>44876</v>
          </cell>
          <cell r="C38925">
            <v>14.9</v>
          </cell>
        </row>
        <row r="38926">
          <cell r="A38926">
            <v>44876</v>
          </cell>
          <cell r="C38926">
            <v>14.2</v>
          </cell>
        </row>
        <row r="38927">
          <cell r="A38927">
            <v>44876</v>
          </cell>
          <cell r="C38927">
            <v>13.6</v>
          </cell>
        </row>
        <row r="38928">
          <cell r="A38928">
            <v>44876</v>
          </cell>
          <cell r="C38928">
            <v>13.1</v>
          </cell>
        </row>
        <row r="38929">
          <cell r="A38929">
            <v>44876</v>
          </cell>
          <cell r="C38929">
            <v>12.7</v>
          </cell>
        </row>
        <row r="38930">
          <cell r="A38930">
            <v>44876</v>
          </cell>
          <cell r="C38930">
            <v>12.4</v>
          </cell>
        </row>
        <row r="38931">
          <cell r="A38931">
            <v>44876</v>
          </cell>
          <cell r="C38931">
            <v>12.2</v>
          </cell>
        </row>
        <row r="38932">
          <cell r="A38932">
            <v>44876</v>
          </cell>
          <cell r="C38932">
            <v>12.1</v>
          </cell>
        </row>
        <row r="38933">
          <cell r="A38933">
            <v>44877</v>
          </cell>
          <cell r="C38933">
            <v>11.9</v>
          </cell>
        </row>
        <row r="38934">
          <cell r="A38934">
            <v>44877</v>
          </cell>
          <cell r="C38934">
            <v>11.5</v>
          </cell>
        </row>
        <row r="38935">
          <cell r="A38935">
            <v>44877</v>
          </cell>
          <cell r="C38935">
            <v>11.2</v>
          </cell>
        </row>
        <row r="38936">
          <cell r="A38936">
            <v>44877</v>
          </cell>
          <cell r="C38936">
            <v>11.1</v>
          </cell>
        </row>
        <row r="38937">
          <cell r="A38937">
            <v>44877</v>
          </cell>
          <cell r="C38937">
            <v>10.8</v>
          </cell>
        </row>
        <row r="38938">
          <cell r="A38938">
            <v>44877</v>
          </cell>
          <cell r="C38938">
            <v>10.7</v>
          </cell>
        </row>
        <row r="38939">
          <cell r="A38939">
            <v>44877</v>
          </cell>
          <cell r="C38939">
            <v>10.8</v>
          </cell>
        </row>
        <row r="38940">
          <cell r="A38940">
            <v>44877</v>
          </cell>
          <cell r="C38940">
            <v>10.8</v>
          </cell>
        </row>
        <row r="38941">
          <cell r="A38941">
            <v>44877</v>
          </cell>
          <cell r="C38941">
            <v>11.1</v>
          </cell>
        </row>
        <row r="38942">
          <cell r="A38942">
            <v>44877</v>
          </cell>
          <cell r="C38942">
            <v>12.1</v>
          </cell>
        </row>
        <row r="38943">
          <cell r="A38943">
            <v>44877</v>
          </cell>
          <cell r="C38943">
            <v>13.1</v>
          </cell>
        </row>
        <row r="38944">
          <cell r="A38944">
            <v>44877</v>
          </cell>
          <cell r="C38944">
            <v>14</v>
          </cell>
        </row>
        <row r="38945">
          <cell r="A38945">
            <v>44877</v>
          </cell>
          <cell r="C38945">
            <v>14.8</v>
          </cell>
        </row>
        <row r="38946">
          <cell r="A38946">
            <v>44877</v>
          </cell>
          <cell r="C38946">
            <v>15.7</v>
          </cell>
        </row>
        <row r="38947">
          <cell r="A38947">
            <v>44877</v>
          </cell>
          <cell r="C38947">
            <v>16</v>
          </cell>
        </row>
        <row r="38948">
          <cell r="A38948">
            <v>44877</v>
          </cell>
          <cell r="C38948">
            <v>15.9</v>
          </cell>
        </row>
        <row r="38949">
          <cell r="A38949">
            <v>44877</v>
          </cell>
          <cell r="C38949">
            <v>15.7</v>
          </cell>
        </row>
        <row r="38950">
          <cell r="A38950">
            <v>44877</v>
          </cell>
          <cell r="C38950">
            <v>15.1</v>
          </cell>
        </row>
        <row r="38951">
          <cell r="A38951">
            <v>44877</v>
          </cell>
          <cell r="C38951">
            <v>14.5</v>
          </cell>
        </row>
        <row r="38952">
          <cell r="A38952">
            <v>44877</v>
          </cell>
          <cell r="C38952">
            <v>13.9</v>
          </cell>
        </row>
        <row r="38953">
          <cell r="A38953">
            <v>44877</v>
          </cell>
          <cell r="C38953">
            <v>13.5</v>
          </cell>
        </row>
        <row r="38954">
          <cell r="A38954">
            <v>44877</v>
          </cell>
          <cell r="C38954">
            <v>13.3</v>
          </cell>
        </row>
        <row r="38955">
          <cell r="A38955">
            <v>44877</v>
          </cell>
          <cell r="C38955">
            <v>13.1</v>
          </cell>
        </row>
        <row r="38956">
          <cell r="A38956">
            <v>44877</v>
          </cell>
          <cell r="C38956">
            <v>12.8</v>
          </cell>
        </row>
        <row r="38957">
          <cell r="A38957">
            <v>44878</v>
          </cell>
          <cell r="C38957">
            <v>12.6</v>
          </cell>
        </row>
        <row r="38958">
          <cell r="A38958">
            <v>44878</v>
          </cell>
          <cell r="C38958">
            <v>12.4</v>
          </cell>
        </row>
        <row r="38959">
          <cell r="A38959">
            <v>44878</v>
          </cell>
          <cell r="C38959">
            <v>12.3</v>
          </cell>
        </row>
        <row r="38960">
          <cell r="A38960">
            <v>44878</v>
          </cell>
          <cell r="C38960">
            <v>12.1</v>
          </cell>
        </row>
        <row r="38961">
          <cell r="A38961">
            <v>44878</v>
          </cell>
          <cell r="C38961">
            <v>12</v>
          </cell>
        </row>
        <row r="38962">
          <cell r="A38962">
            <v>44878</v>
          </cell>
          <cell r="C38962">
            <v>11.7</v>
          </cell>
        </row>
        <row r="38963">
          <cell r="A38963">
            <v>44878</v>
          </cell>
          <cell r="C38963">
            <v>11.5</v>
          </cell>
        </row>
        <row r="38964">
          <cell r="A38964">
            <v>44878</v>
          </cell>
          <cell r="C38964">
            <v>11.4</v>
          </cell>
        </row>
        <row r="38965">
          <cell r="A38965">
            <v>44878</v>
          </cell>
          <cell r="C38965">
            <v>11.7</v>
          </cell>
        </row>
        <row r="38966">
          <cell r="A38966">
            <v>44878</v>
          </cell>
          <cell r="C38966">
            <v>12.5</v>
          </cell>
        </row>
        <row r="38967">
          <cell r="A38967">
            <v>44878</v>
          </cell>
          <cell r="C38967">
            <v>13.7</v>
          </cell>
        </row>
        <row r="38968">
          <cell r="A38968">
            <v>44878</v>
          </cell>
          <cell r="C38968">
            <v>14.7</v>
          </cell>
        </row>
        <row r="38969">
          <cell r="A38969">
            <v>44878</v>
          </cell>
          <cell r="C38969">
            <v>15.5</v>
          </cell>
        </row>
        <row r="38970">
          <cell r="A38970">
            <v>44878</v>
          </cell>
          <cell r="C38970">
            <v>16.100000000000001</v>
          </cell>
        </row>
        <row r="38971">
          <cell r="A38971">
            <v>44878</v>
          </cell>
          <cell r="C38971">
            <v>16.100000000000001</v>
          </cell>
        </row>
        <row r="38972">
          <cell r="A38972">
            <v>44878</v>
          </cell>
          <cell r="C38972">
            <v>15.9</v>
          </cell>
        </row>
        <row r="38973">
          <cell r="A38973">
            <v>44878</v>
          </cell>
          <cell r="C38973">
            <v>15.2</v>
          </cell>
        </row>
        <row r="38974">
          <cell r="A38974">
            <v>44878</v>
          </cell>
          <cell r="C38974">
            <v>14.4</v>
          </cell>
        </row>
        <row r="38975">
          <cell r="A38975">
            <v>44878</v>
          </cell>
          <cell r="C38975">
            <v>13.6</v>
          </cell>
        </row>
        <row r="38976">
          <cell r="A38976">
            <v>44878</v>
          </cell>
          <cell r="C38976">
            <v>13</v>
          </cell>
        </row>
        <row r="38977">
          <cell r="A38977">
            <v>44878</v>
          </cell>
          <cell r="C38977">
            <v>12.5</v>
          </cell>
        </row>
        <row r="38978">
          <cell r="A38978">
            <v>44878</v>
          </cell>
          <cell r="C38978">
            <v>12.3</v>
          </cell>
        </row>
        <row r="38979">
          <cell r="A38979">
            <v>44878</v>
          </cell>
          <cell r="C38979">
            <v>11.9</v>
          </cell>
        </row>
        <row r="38980">
          <cell r="A38980">
            <v>44878</v>
          </cell>
          <cell r="C38980">
            <v>11.8</v>
          </cell>
        </row>
        <row r="38981">
          <cell r="A38981">
            <v>44879</v>
          </cell>
          <cell r="C38981">
            <v>11.7</v>
          </cell>
        </row>
        <row r="38982">
          <cell r="A38982">
            <v>44879</v>
          </cell>
          <cell r="C38982">
            <v>11.5</v>
          </cell>
        </row>
        <row r="38983">
          <cell r="A38983">
            <v>44879</v>
          </cell>
          <cell r="C38983">
            <v>11.5</v>
          </cell>
        </row>
        <row r="38984">
          <cell r="A38984">
            <v>44879</v>
          </cell>
          <cell r="C38984">
            <v>11.6</v>
          </cell>
        </row>
        <row r="38985">
          <cell r="A38985">
            <v>44879</v>
          </cell>
          <cell r="C38985">
            <v>11.7</v>
          </cell>
        </row>
        <row r="38986">
          <cell r="A38986">
            <v>44879</v>
          </cell>
          <cell r="C38986">
            <v>11.7</v>
          </cell>
        </row>
        <row r="38987">
          <cell r="A38987">
            <v>44879</v>
          </cell>
          <cell r="C38987">
            <v>11.7</v>
          </cell>
        </row>
        <row r="38988">
          <cell r="A38988">
            <v>44879</v>
          </cell>
          <cell r="C38988">
            <v>11.8</v>
          </cell>
        </row>
        <row r="38989">
          <cell r="A38989">
            <v>44879</v>
          </cell>
          <cell r="C38989">
            <v>12</v>
          </cell>
        </row>
        <row r="38990">
          <cell r="A38990">
            <v>44879</v>
          </cell>
          <cell r="C38990">
            <v>12.3</v>
          </cell>
        </row>
        <row r="38991">
          <cell r="A38991">
            <v>44879</v>
          </cell>
          <cell r="C38991">
            <v>12.7</v>
          </cell>
        </row>
        <row r="38992">
          <cell r="A38992">
            <v>44879</v>
          </cell>
          <cell r="C38992">
            <v>13.1</v>
          </cell>
        </row>
        <row r="38993">
          <cell r="A38993">
            <v>44879</v>
          </cell>
          <cell r="C38993">
            <v>13.3</v>
          </cell>
        </row>
        <row r="38994">
          <cell r="A38994">
            <v>44879</v>
          </cell>
          <cell r="C38994">
            <v>13.4</v>
          </cell>
        </row>
        <row r="38995">
          <cell r="A38995">
            <v>44879</v>
          </cell>
          <cell r="C38995">
            <v>13.2</v>
          </cell>
        </row>
        <row r="38996">
          <cell r="A38996">
            <v>44879</v>
          </cell>
          <cell r="C38996">
            <v>12.7</v>
          </cell>
        </row>
        <row r="38997">
          <cell r="A38997">
            <v>44879</v>
          </cell>
          <cell r="C38997">
            <v>12</v>
          </cell>
        </row>
        <row r="38998">
          <cell r="A38998">
            <v>44879</v>
          </cell>
          <cell r="C38998">
            <v>11.4</v>
          </cell>
        </row>
        <row r="38999">
          <cell r="A38999">
            <v>44879</v>
          </cell>
          <cell r="C38999">
            <v>11.1</v>
          </cell>
        </row>
        <row r="39000">
          <cell r="A39000">
            <v>44879</v>
          </cell>
          <cell r="C39000">
            <v>10.8</v>
          </cell>
        </row>
        <row r="39001">
          <cell r="A39001">
            <v>44879</v>
          </cell>
          <cell r="C39001">
            <v>10.4</v>
          </cell>
        </row>
        <row r="39002">
          <cell r="A39002">
            <v>44879</v>
          </cell>
          <cell r="C39002">
            <v>10.3</v>
          </cell>
        </row>
        <row r="39003">
          <cell r="A39003">
            <v>44879</v>
          </cell>
          <cell r="C39003">
            <v>10.199999999999999</v>
          </cell>
        </row>
        <row r="39004">
          <cell r="A39004">
            <v>44879</v>
          </cell>
          <cell r="C39004">
            <v>10.4</v>
          </cell>
        </row>
        <row r="39005">
          <cell r="A39005">
            <v>44880</v>
          </cell>
          <cell r="C39005">
            <v>10.7</v>
          </cell>
        </row>
        <row r="39006">
          <cell r="A39006">
            <v>44880</v>
          </cell>
          <cell r="C39006">
            <v>10.9</v>
          </cell>
        </row>
        <row r="39007">
          <cell r="A39007">
            <v>44880</v>
          </cell>
          <cell r="C39007">
            <v>11.1</v>
          </cell>
        </row>
        <row r="39008">
          <cell r="A39008">
            <v>44880</v>
          </cell>
          <cell r="C39008">
            <v>11.5</v>
          </cell>
        </row>
        <row r="39009">
          <cell r="A39009">
            <v>44880</v>
          </cell>
          <cell r="C39009">
            <v>11.8</v>
          </cell>
        </row>
        <row r="39010">
          <cell r="A39010">
            <v>44880</v>
          </cell>
          <cell r="C39010">
            <v>11.9</v>
          </cell>
        </row>
        <row r="39011">
          <cell r="A39011">
            <v>44880</v>
          </cell>
          <cell r="C39011">
            <v>12</v>
          </cell>
        </row>
        <row r="39012">
          <cell r="A39012">
            <v>44880</v>
          </cell>
          <cell r="C39012">
            <v>12.1</v>
          </cell>
        </row>
        <row r="39013">
          <cell r="A39013">
            <v>44880</v>
          </cell>
          <cell r="C39013">
            <v>12.1</v>
          </cell>
        </row>
        <row r="39014">
          <cell r="A39014">
            <v>44880</v>
          </cell>
          <cell r="C39014">
            <v>12</v>
          </cell>
        </row>
        <row r="39015">
          <cell r="A39015">
            <v>44880</v>
          </cell>
          <cell r="C39015">
            <v>12.5</v>
          </cell>
        </row>
        <row r="39016">
          <cell r="A39016">
            <v>44880</v>
          </cell>
          <cell r="C39016">
            <v>12.5</v>
          </cell>
        </row>
        <row r="39017">
          <cell r="A39017">
            <v>44880</v>
          </cell>
          <cell r="C39017">
            <v>12.4</v>
          </cell>
        </row>
        <row r="39018">
          <cell r="A39018">
            <v>44880</v>
          </cell>
          <cell r="C39018">
            <v>12.3</v>
          </cell>
        </row>
        <row r="39019">
          <cell r="A39019">
            <v>44880</v>
          </cell>
          <cell r="C39019">
            <v>12</v>
          </cell>
        </row>
        <row r="39020">
          <cell r="A39020">
            <v>44880</v>
          </cell>
          <cell r="C39020">
            <v>11.7</v>
          </cell>
        </row>
        <row r="39021">
          <cell r="A39021">
            <v>44880</v>
          </cell>
          <cell r="C39021">
            <v>10.9</v>
          </cell>
        </row>
        <row r="39022">
          <cell r="A39022">
            <v>44880</v>
          </cell>
          <cell r="C39022">
            <v>10.1</v>
          </cell>
        </row>
        <row r="39023">
          <cell r="A39023">
            <v>44880</v>
          </cell>
          <cell r="C39023">
            <v>9.6</v>
          </cell>
        </row>
        <row r="39024">
          <cell r="A39024">
            <v>44880</v>
          </cell>
          <cell r="C39024">
            <v>9.1</v>
          </cell>
        </row>
        <row r="39025">
          <cell r="A39025">
            <v>44880</v>
          </cell>
          <cell r="C39025">
            <v>8.8000000000000007</v>
          </cell>
        </row>
        <row r="39026">
          <cell r="A39026">
            <v>44880</v>
          </cell>
          <cell r="C39026">
            <v>8.6</v>
          </cell>
        </row>
        <row r="39027">
          <cell r="A39027">
            <v>44880</v>
          </cell>
          <cell r="C39027">
            <v>8.3000000000000007</v>
          </cell>
        </row>
        <row r="39028">
          <cell r="A39028">
            <v>44880</v>
          </cell>
          <cell r="C39028">
            <v>8.1999999999999993</v>
          </cell>
        </row>
        <row r="39029">
          <cell r="A39029">
            <v>44881</v>
          </cell>
          <cell r="C39029">
            <v>8</v>
          </cell>
        </row>
        <row r="39030">
          <cell r="A39030">
            <v>44881</v>
          </cell>
          <cell r="C39030">
            <v>7.9</v>
          </cell>
        </row>
        <row r="39031">
          <cell r="A39031">
            <v>44881</v>
          </cell>
          <cell r="C39031">
            <v>7.8</v>
          </cell>
        </row>
        <row r="39032">
          <cell r="A39032">
            <v>44881</v>
          </cell>
          <cell r="C39032">
            <v>7.8</v>
          </cell>
        </row>
        <row r="39033">
          <cell r="A39033">
            <v>44881</v>
          </cell>
          <cell r="C39033">
            <v>7.8</v>
          </cell>
        </row>
        <row r="39034">
          <cell r="A39034">
            <v>44881</v>
          </cell>
          <cell r="C39034">
            <v>7.7</v>
          </cell>
        </row>
        <row r="39035">
          <cell r="A39035">
            <v>44881</v>
          </cell>
          <cell r="C39035">
            <v>7.6</v>
          </cell>
        </row>
        <row r="39036">
          <cell r="A39036">
            <v>44881</v>
          </cell>
          <cell r="C39036">
            <v>7.7</v>
          </cell>
        </row>
        <row r="39037">
          <cell r="A39037">
            <v>44881</v>
          </cell>
          <cell r="C39037">
            <v>8.1</v>
          </cell>
        </row>
        <row r="39038">
          <cell r="A39038">
            <v>44881</v>
          </cell>
          <cell r="C39038">
            <v>8.8000000000000007</v>
          </cell>
        </row>
        <row r="39039">
          <cell r="A39039">
            <v>44881</v>
          </cell>
          <cell r="C39039">
            <v>9.4</v>
          </cell>
        </row>
        <row r="39040">
          <cell r="A39040">
            <v>44881</v>
          </cell>
          <cell r="C39040">
            <v>10.1</v>
          </cell>
        </row>
        <row r="39041">
          <cell r="A39041">
            <v>44881</v>
          </cell>
          <cell r="C39041">
            <v>10.7</v>
          </cell>
        </row>
        <row r="39042">
          <cell r="A39042">
            <v>44881</v>
          </cell>
          <cell r="C39042">
            <v>11</v>
          </cell>
        </row>
        <row r="39043">
          <cell r="A39043">
            <v>44881</v>
          </cell>
          <cell r="C39043">
            <v>11.1</v>
          </cell>
        </row>
        <row r="39044">
          <cell r="A39044">
            <v>44881</v>
          </cell>
          <cell r="C39044">
            <v>10.9</v>
          </cell>
        </row>
        <row r="39045">
          <cell r="A39045">
            <v>44881</v>
          </cell>
          <cell r="C39045">
            <v>10.199999999999999</v>
          </cell>
        </row>
        <row r="39046">
          <cell r="A39046">
            <v>44881</v>
          </cell>
          <cell r="C39046">
            <v>9.6999999999999993</v>
          </cell>
        </row>
        <row r="39047">
          <cell r="A39047">
            <v>44881</v>
          </cell>
          <cell r="C39047">
            <v>9.6</v>
          </cell>
        </row>
        <row r="39048">
          <cell r="A39048">
            <v>44881</v>
          </cell>
          <cell r="C39048">
            <v>9.1999999999999993</v>
          </cell>
        </row>
        <row r="39049">
          <cell r="A39049">
            <v>44881</v>
          </cell>
          <cell r="C39049">
            <v>9</v>
          </cell>
        </row>
        <row r="39050">
          <cell r="A39050">
            <v>44881</v>
          </cell>
          <cell r="C39050">
            <v>9.1</v>
          </cell>
        </row>
        <row r="39051">
          <cell r="A39051">
            <v>44881</v>
          </cell>
          <cell r="C39051">
            <v>9.1999999999999993</v>
          </cell>
        </row>
        <row r="39052">
          <cell r="A39052">
            <v>44881</v>
          </cell>
          <cell r="C39052">
            <v>9.3000000000000007</v>
          </cell>
        </row>
        <row r="39053">
          <cell r="A39053">
            <v>44882</v>
          </cell>
          <cell r="C39053">
            <v>9.3000000000000007</v>
          </cell>
        </row>
        <row r="39054">
          <cell r="A39054">
            <v>44882</v>
          </cell>
          <cell r="C39054">
            <v>9.3000000000000007</v>
          </cell>
        </row>
        <row r="39055">
          <cell r="A39055">
            <v>44882</v>
          </cell>
          <cell r="C39055">
            <v>9.1999999999999993</v>
          </cell>
        </row>
        <row r="39056">
          <cell r="A39056">
            <v>44882</v>
          </cell>
          <cell r="C39056">
            <v>9.1999999999999993</v>
          </cell>
        </row>
        <row r="39057">
          <cell r="A39057">
            <v>44882</v>
          </cell>
          <cell r="C39057">
            <v>9.3000000000000007</v>
          </cell>
        </row>
        <row r="39058">
          <cell r="A39058">
            <v>44882</v>
          </cell>
          <cell r="C39058">
            <v>9</v>
          </cell>
        </row>
        <row r="39059">
          <cell r="A39059">
            <v>44882</v>
          </cell>
          <cell r="C39059">
            <v>8.9</v>
          </cell>
        </row>
        <row r="39060">
          <cell r="A39060">
            <v>44882</v>
          </cell>
          <cell r="C39060">
            <v>9</v>
          </cell>
        </row>
        <row r="39061">
          <cell r="A39061">
            <v>44882</v>
          </cell>
          <cell r="C39061">
            <v>9.1</v>
          </cell>
        </row>
        <row r="39062">
          <cell r="A39062">
            <v>44882</v>
          </cell>
          <cell r="C39062">
            <v>9.6</v>
          </cell>
        </row>
        <row r="39063">
          <cell r="A39063">
            <v>44882</v>
          </cell>
          <cell r="C39063">
            <v>10</v>
          </cell>
        </row>
        <row r="39064">
          <cell r="A39064">
            <v>44882</v>
          </cell>
          <cell r="C39064">
            <v>10.5</v>
          </cell>
        </row>
        <row r="39065">
          <cell r="A39065">
            <v>44882</v>
          </cell>
          <cell r="C39065">
            <v>10.9</v>
          </cell>
        </row>
        <row r="39066">
          <cell r="A39066">
            <v>44882</v>
          </cell>
          <cell r="C39066">
            <v>11.1</v>
          </cell>
        </row>
        <row r="39067">
          <cell r="A39067">
            <v>44882</v>
          </cell>
          <cell r="C39067">
            <v>11.1</v>
          </cell>
        </row>
        <row r="39068">
          <cell r="A39068">
            <v>44882</v>
          </cell>
          <cell r="C39068">
            <v>10.8</v>
          </cell>
        </row>
        <row r="39069">
          <cell r="A39069">
            <v>44882</v>
          </cell>
          <cell r="C39069">
            <v>10.199999999999999</v>
          </cell>
        </row>
        <row r="39070">
          <cell r="A39070">
            <v>44882</v>
          </cell>
          <cell r="C39070">
            <v>9.8000000000000007</v>
          </cell>
        </row>
        <row r="39071">
          <cell r="A39071">
            <v>44882</v>
          </cell>
          <cell r="C39071">
            <v>9.4</v>
          </cell>
        </row>
        <row r="39072">
          <cell r="A39072">
            <v>44882</v>
          </cell>
          <cell r="C39072">
            <v>9.1999999999999993</v>
          </cell>
        </row>
        <row r="39073">
          <cell r="A39073">
            <v>44882</v>
          </cell>
          <cell r="C39073">
            <v>9.1999999999999993</v>
          </cell>
        </row>
        <row r="39074">
          <cell r="A39074">
            <v>44882</v>
          </cell>
          <cell r="C39074">
            <v>9.3000000000000007</v>
          </cell>
        </row>
        <row r="39075">
          <cell r="A39075">
            <v>44882</v>
          </cell>
          <cell r="C39075">
            <v>9.3000000000000007</v>
          </cell>
        </row>
        <row r="39076">
          <cell r="A39076">
            <v>44882</v>
          </cell>
          <cell r="C39076">
            <v>9.3000000000000007</v>
          </cell>
        </row>
        <row r="39077">
          <cell r="A39077">
            <v>44883</v>
          </cell>
          <cell r="C39077">
            <v>9.1999999999999993</v>
          </cell>
        </row>
        <row r="39078">
          <cell r="A39078">
            <v>44883</v>
          </cell>
          <cell r="C39078">
            <v>9.1</v>
          </cell>
        </row>
        <row r="39079">
          <cell r="A39079">
            <v>44883</v>
          </cell>
          <cell r="C39079">
            <v>8.9</v>
          </cell>
        </row>
        <row r="39080">
          <cell r="A39080">
            <v>44883</v>
          </cell>
          <cell r="C39080">
            <v>8.6999999999999993</v>
          </cell>
        </row>
        <row r="39081">
          <cell r="A39081">
            <v>44883</v>
          </cell>
          <cell r="C39081">
            <v>8.6</v>
          </cell>
        </row>
        <row r="39082">
          <cell r="A39082">
            <v>44883</v>
          </cell>
          <cell r="C39082">
            <v>8.4</v>
          </cell>
        </row>
        <row r="39083">
          <cell r="A39083">
            <v>44883</v>
          </cell>
          <cell r="C39083">
            <v>8.1999999999999993</v>
          </cell>
        </row>
        <row r="39084">
          <cell r="A39084">
            <v>44883</v>
          </cell>
          <cell r="C39084">
            <v>8.1999999999999993</v>
          </cell>
        </row>
        <row r="39085">
          <cell r="A39085">
            <v>44883</v>
          </cell>
          <cell r="C39085">
            <v>8.5</v>
          </cell>
        </row>
        <row r="39086">
          <cell r="A39086">
            <v>44883</v>
          </cell>
          <cell r="C39086">
            <v>9.1</v>
          </cell>
        </row>
        <row r="39087">
          <cell r="A39087">
            <v>44883</v>
          </cell>
          <cell r="C39087">
            <v>9.6999999999999993</v>
          </cell>
        </row>
        <row r="39088">
          <cell r="A39088">
            <v>44883</v>
          </cell>
          <cell r="C39088">
            <v>10.3</v>
          </cell>
        </row>
        <row r="39089">
          <cell r="A39089">
            <v>44883</v>
          </cell>
          <cell r="C39089">
            <v>10.8</v>
          </cell>
        </row>
        <row r="39090">
          <cell r="A39090">
            <v>44883</v>
          </cell>
          <cell r="C39090">
            <v>11</v>
          </cell>
        </row>
        <row r="39091">
          <cell r="A39091">
            <v>44883</v>
          </cell>
          <cell r="C39091">
            <v>11</v>
          </cell>
        </row>
        <row r="39092">
          <cell r="A39092">
            <v>44883</v>
          </cell>
          <cell r="C39092">
            <v>10.6</v>
          </cell>
        </row>
        <row r="39093">
          <cell r="A39093">
            <v>44883</v>
          </cell>
          <cell r="C39093">
            <v>9.6999999999999993</v>
          </cell>
        </row>
        <row r="39094">
          <cell r="A39094">
            <v>44883</v>
          </cell>
          <cell r="C39094">
            <v>8.8000000000000007</v>
          </cell>
        </row>
        <row r="39095">
          <cell r="A39095">
            <v>44883</v>
          </cell>
          <cell r="C39095">
            <v>8.1</v>
          </cell>
        </row>
        <row r="39096">
          <cell r="A39096">
            <v>44883</v>
          </cell>
          <cell r="C39096">
            <v>7.5</v>
          </cell>
        </row>
        <row r="39097">
          <cell r="A39097">
            <v>44883</v>
          </cell>
          <cell r="C39097">
            <v>7</v>
          </cell>
        </row>
        <row r="39098">
          <cell r="A39098">
            <v>44883</v>
          </cell>
          <cell r="C39098">
            <v>6.8</v>
          </cell>
        </row>
        <row r="39099">
          <cell r="A39099">
            <v>44883</v>
          </cell>
          <cell r="C39099">
            <v>6.4</v>
          </cell>
        </row>
        <row r="39100">
          <cell r="A39100">
            <v>44883</v>
          </cell>
          <cell r="C39100">
            <v>6.1</v>
          </cell>
        </row>
        <row r="39101">
          <cell r="A39101">
            <v>44884</v>
          </cell>
          <cell r="C39101">
            <v>5.7</v>
          </cell>
        </row>
        <row r="39102">
          <cell r="A39102">
            <v>44884</v>
          </cell>
          <cell r="C39102">
            <v>5.4</v>
          </cell>
        </row>
        <row r="39103">
          <cell r="A39103">
            <v>44884</v>
          </cell>
          <cell r="C39103">
            <v>5.2</v>
          </cell>
        </row>
        <row r="39104">
          <cell r="A39104">
            <v>44884</v>
          </cell>
          <cell r="C39104">
            <v>4.9000000000000004</v>
          </cell>
        </row>
        <row r="39105">
          <cell r="A39105">
            <v>44884</v>
          </cell>
          <cell r="C39105">
            <v>4.7</v>
          </cell>
        </row>
        <row r="39106">
          <cell r="A39106">
            <v>44884</v>
          </cell>
          <cell r="C39106">
            <v>4.5999999999999996</v>
          </cell>
        </row>
        <row r="39107">
          <cell r="A39107">
            <v>44884</v>
          </cell>
          <cell r="C39107">
            <v>4.4000000000000004</v>
          </cell>
        </row>
        <row r="39108">
          <cell r="A39108">
            <v>44884</v>
          </cell>
          <cell r="C39108">
            <v>4.5</v>
          </cell>
        </row>
        <row r="39109">
          <cell r="A39109">
            <v>44884</v>
          </cell>
          <cell r="C39109">
            <v>5</v>
          </cell>
        </row>
        <row r="39110">
          <cell r="A39110">
            <v>44884</v>
          </cell>
          <cell r="C39110">
            <v>6.1</v>
          </cell>
        </row>
        <row r="39111">
          <cell r="A39111">
            <v>44884</v>
          </cell>
          <cell r="C39111">
            <v>7.4</v>
          </cell>
        </row>
        <row r="39112">
          <cell r="A39112">
            <v>44884</v>
          </cell>
          <cell r="C39112">
            <v>8.6</v>
          </cell>
        </row>
        <row r="39113">
          <cell r="A39113">
            <v>44884</v>
          </cell>
          <cell r="C39113">
            <v>9.6</v>
          </cell>
        </row>
        <row r="39114">
          <cell r="A39114">
            <v>44884</v>
          </cell>
          <cell r="C39114">
            <v>10</v>
          </cell>
        </row>
        <row r="39115">
          <cell r="A39115">
            <v>44884</v>
          </cell>
          <cell r="C39115">
            <v>10</v>
          </cell>
        </row>
        <row r="39116">
          <cell r="A39116">
            <v>44884</v>
          </cell>
          <cell r="C39116">
            <v>9.6</v>
          </cell>
        </row>
        <row r="39117">
          <cell r="A39117">
            <v>44884</v>
          </cell>
          <cell r="C39117">
            <v>9.1</v>
          </cell>
        </row>
        <row r="39118">
          <cell r="A39118">
            <v>44884</v>
          </cell>
          <cell r="C39118">
            <v>8.1</v>
          </cell>
        </row>
        <row r="39119">
          <cell r="A39119">
            <v>44884</v>
          </cell>
          <cell r="C39119">
            <v>7.7</v>
          </cell>
        </row>
        <row r="39120">
          <cell r="A39120">
            <v>44884</v>
          </cell>
          <cell r="C39120">
            <v>7.5</v>
          </cell>
        </row>
        <row r="39121">
          <cell r="A39121">
            <v>44884</v>
          </cell>
          <cell r="C39121">
            <v>7.3</v>
          </cell>
        </row>
        <row r="39122">
          <cell r="A39122">
            <v>44884</v>
          </cell>
          <cell r="C39122">
            <v>7.4</v>
          </cell>
        </row>
        <row r="39123">
          <cell r="A39123">
            <v>44884</v>
          </cell>
          <cell r="C39123">
            <v>7.3</v>
          </cell>
        </row>
        <row r="39124">
          <cell r="A39124">
            <v>44884</v>
          </cell>
          <cell r="C39124">
            <v>7.5</v>
          </cell>
        </row>
        <row r="39125">
          <cell r="A39125">
            <v>44885</v>
          </cell>
          <cell r="C39125">
            <v>7.7</v>
          </cell>
        </row>
        <row r="39126">
          <cell r="A39126">
            <v>44885</v>
          </cell>
          <cell r="C39126">
            <v>7.8</v>
          </cell>
        </row>
        <row r="39127">
          <cell r="A39127">
            <v>44885</v>
          </cell>
          <cell r="C39127">
            <v>7.8</v>
          </cell>
        </row>
        <row r="39128">
          <cell r="A39128">
            <v>44885</v>
          </cell>
          <cell r="C39128">
            <v>7.9</v>
          </cell>
        </row>
        <row r="39129">
          <cell r="A39129">
            <v>44885</v>
          </cell>
          <cell r="C39129">
            <v>8.1</v>
          </cell>
        </row>
        <row r="39130">
          <cell r="A39130">
            <v>44885</v>
          </cell>
          <cell r="C39130">
            <v>7.9</v>
          </cell>
        </row>
        <row r="39131">
          <cell r="A39131">
            <v>44885</v>
          </cell>
          <cell r="C39131">
            <v>7.7</v>
          </cell>
        </row>
        <row r="39132">
          <cell r="A39132">
            <v>44885</v>
          </cell>
          <cell r="C39132">
            <v>7.6</v>
          </cell>
        </row>
        <row r="39133">
          <cell r="A39133">
            <v>44885</v>
          </cell>
          <cell r="C39133">
            <v>7.8</v>
          </cell>
        </row>
        <row r="39134">
          <cell r="A39134">
            <v>44885</v>
          </cell>
          <cell r="C39134">
            <v>8.1999999999999993</v>
          </cell>
        </row>
        <row r="39135">
          <cell r="A39135">
            <v>44885</v>
          </cell>
          <cell r="C39135">
            <v>9.1</v>
          </cell>
        </row>
        <row r="39136">
          <cell r="A39136">
            <v>44885</v>
          </cell>
          <cell r="C39136">
            <v>9.6</v>
          </cell>
        </row>
        <row r="39137">
          <cell r="A39137">
            <v>44885</v>
          </cell>
          <cell r="C39137">
            <v>10</v>
          </cell>
        </row>
        <row r="39138">
          <cell r="A39138">
            <v>44885</v>
          </cell>
          <cell r="C39138">
            <v>10</v>
          </cell>
        </row>
        <row r="39139">
          <cell r="A39139">
            <v>44885</v>
          </cell>
          <cell r="C39139">
            <v>9.9</v>
          </cell>
        </row>
        <row r="39140">
          <cell r="A39140">
            <v>44885</v>
          </cell>
          <cell r="C39140">
            <v>9.4</v>
          </cell>
        </row>
        <row r="39141">
          <cell r="A39141">
            <v>44885</v>
          </cell>
          <cell r="C39141">
            <v>9.1999999999999993</v>
          </cell>
        </row>
        <row r="39142">
          <cell r="A39142">
            <v>44885</v>
          </cell>
          <cell r="C39142">
            <v>8.6</v>
          </cell>
        </row>
        <row r="39143">
          <cell r="A39143">
            <v>44885</v>
          </cell>
          <cell r="C39143">
            <v>8.3000000000000007</v>
          </cell>
        </row>
        <row r="39144">
          <cell r="A39144">
            <v>44885</v>
          </cell>
          <cell r="C39144">
            <v>7.7</v>
          </cell>
        </row>
        <row r="39145">
          <cell r="A39145">
            <v>44885</v>
          </cell>
          <cell r="C39145">
            <v>7.4</v>
          </cell>
        </row>
        <row r="39146">
          <cell r="A39146">
            <v>44885</v>
          </cell>
          <cell r="C39146">
            <v>6.9</v>
          </cell>
        </row>
        <row r="39147">
          <cell r="A39147">
            <v>44885</v>
          </cell>
          <cell r="C39147">
            <v>6.3</v>
          </cell>
        </row>
        <row r="39148">
          <cell r="A39148">
            <v>44885</v>
          </cell>
          <cell r="C39148">
            <v>6</v>
          </cell>
        </row>
        <row r="39149">
          <cell r="A39149">
            <v>44886</v>
          </cell>
          <cell r="C39149">
            <v>6</v>
          </cell>
        </row>
        <row r="39150">
          <cell r="A39150">
            <v>44886</v>
          </cell>
          <cell r="C39150">
            <v>5.9</v>
          </cell>
        </row>
        <row r="39151">
          <cell r="A39151">
            <v>44886</v>
          </cell>
          <cell r="C39151">
            <v>5.9</v>
          </cell>
        </row>
        <row r="39152">
          <cell r="A39152">
            <v>44886</v>
          </cell>
          <cell r="C39152">
            <v>6.2</v>
          </cell>
        </row>
        <row r="39153">
          <cell r="A39153">
            <v>44886</v>
          </cell>
          <cell r="C39153">
            <v>6.1</v>
          </cell>
        </row>
        <row r="39154">
          <cell r="A39154">
            <v>44886</v>
          </cell>
          <cell r="C39154">
            <v>6.4</v>
          </cell>
        </row>
        <row r="39155">
          <cell r="A39155">
            <v>44886</v>
          </cell>
          <cell r="C39155">
            <v>6.6</v>
          </cell>
        </row>
        <row r="39156">
          <cell r="A39156">
            <v>44886</v>
          </cell>
          <cell r="C39156">
            <v>6.9</v>
          </cell>
        </row>
        <row r="39157">
          <cell r="A39157">
            <v>44886</v>
          </cell>
          <cell r="C39157">
            <v>7.4</v>
          </cell>
        </row>
        <row r="39158">
          <cell r="A39158">
            <v>44886</v>
          </cell>
          <cell r="C39158">
            <v>7.8</v>
          </cell>
        </row>
        <row r="39159">
          <cell r="A39159">
            <v>44886</v>
          </cell>
          <cell r="C39159">
            <v>8.6</v>
          </cell>
        </row>
        <row r="39160">
          <cell r="A39160">
            <v>44886</v>
          </cell>
          <cell r="C39160">
            <v>8.8000000000000007</v>
          </cell>
        </row>
        <row r="39161">
          <cell r="A39161">
            <v>44886</v>
          </cell>
          <cell r="C39161">
            <v>8.8000000000000007</v>
          </cell>
        </row>
        <row r="39162">
          <cell r="A39162">
            <v>44886</v>
          </cell>
          <cell r="C39162">
            <v>8.8000000000000007</v>
          </cell>
        </row>
        <row r="39163">
          <cell r="A39163">
            <v>44886</v>
          </cell>
          <cell r="C39163">
            <v>8.6999999999999993</v>
          </cell>
        </row>
        <row r="39164">
          <cell r="A39164">
            <v>44886</v>
          </cell>
          <cell r="C39164">
            <v>8.1999999999999993</v>
          </cell>
        </row>
        <row r="39165">
          <cell r="A39165">
            <v>44886</v>
          </cell>
          <cell r="C39165">
            <v>7.5</v>
          </cell>
        </row>
        <row r="39166">
          <cell r="A39166">
            <v>44886</v>
          </cell>
          <cell r="C39166">
            <v>7.2</v>
          </cell>
        </row>
        <row r="39167">
          <cell r="A39167">
            <v>44886</v>
          </cell>
          <cell r="C39167">
            <v>7</v>
          </cell>
        </row>
        <row r="39168">
          <cell r="A39168">
            <v>44886</v>
          </cell>
          <cell r="C39168">
            <v>6.8</v>
          </cell>
        </row>
        <row r="39169">
          <cell r="A39169">
            <v>44886</v>
          </cell>
          <cell r="C39169">
            <v>6.7</v>
          </cell>
        </row>
        <row r="39170">
          <cell r="A39170">
            <v>44886</v>
          </cell>
          <cell r="C39170">
            <v>6.6</v>
          </cell>
        </row>
        <row r="39171">
          <cell r="A39171">
            <v>44886</v>
          </cell>
          <cell r="C39171">
            <v>6.2</v>
          </cell>
        </row>
        <row r="39172">
          <cell r="A39172">
            <v>44886</v>
          </cell>
          <cell r="C39172">
            <v>6</v>
          </cell>
        </row>
        <row r="39173">
          <cell r="A39173">
            <v>44887</v>
          </cell>
          <cell r="C39173">
            <v>5.7</v>
          </cell>
        </row>
        <row r="39174">
          <cell r="A39174">
            <v>44887</v>
          </cell>
          <cell r="C39174">
            <v>5.5</v>
          </cell>
        </row>
        <row r="39175">
          <cell r="A39175">
            <v>44887</v>
          </cell>
          <cell r="C39175">
            <v>5.3</v>
          </cell>
        </row>
        <row r="39176">
          <cell r="A39176">
            <v>44887</v>
          </cell>
          <cell r="C39176">
            <v>5.0999999999999996</v>
          </cell>
        </row>
        <row r="39177">
          <cell r="A39177">
            <v>44887</v>
          </cell>
          <cell r="C39177">
            <v>4.9000000000000004</v>
          </cell>
        </row>
        <row r="39178">
          <cell r="A39178">
            <v>44887</v>
          </cell>
          <cell r="C39178">
            <v>4.8</v>
          </cell>
        </row>
        <row r="39179">
          <cell r="A39179">
            <v>44887</v>
          </cell>
          <cell r="C39179">
            <v>4.8</v>
          </cell>
        </row>
        <row r="39180">
          <cell r="A39180">
            <v>44887</v>
          </cell>
          <cell r="C39180">
            <v>4.7</v>
          </cell>
        </row>
        <row r="39181">
          <cell r="A39181">
            <v>44887</v>
          </cell>
          <cell r="C39181">
            <v>5.0999999999999996</v>
          </cell>
        </row>
        <row r="39182">
          <cell r="A39182">
            <v>44887</v>
          </cell>
          <cell r="C39182">
            <v>6.1</v>
          </cell>
        </row>
        <row r="39183">
          <cell r="A39183">
            <v>44887</v>
          </cell>
          <cell r="C39183">
            <v>7.4</v>
          </cell>
        </row>
        <row r="39184">
          <cell r="A39184">
            <v>44887</v>
          </cell>
          <cell r="C39184">
            <v>8.3000000000000007</v>
          </cell>
        </row>
        <row r="39185">
          <cell r="A39185">
            <v>44887</v>
          </cell>
          <cell r="C39185">
            <v>9.1999999999999993</v>
          </cell>
        </row>
        <row r="39186">
          <cell r="A39186">
            <v>44887</v>
          </cell>
          <cell r="C39186">
            <v>9.6999999999999993</v>
          </cell>
        </row>
        <row r="39187">
          <cell r="A39187">
            <v>44887</v>
          </cell>
          <cell r="C39187">
            <v>9.9</v>
          </cell>
        </row>
        <row r="39188">
          <cell r="A39188">
            <v>44887</v>
          </cell>
          <cell r="C39188">
            <v>9.6999999999999993</v>
          </cell>
        </row>
        <row r="39189">
          <cell r="A39189">
            <v>44887</v>
          </cell>
          <cell r="C39189">
            <v>8.9</v>
          </cell>
        </row>
        <row r="39190">
          <cell r="A39190">
            <v>44887</v>
          </cell>
          <cell r="C39190">
            <v>8</v>
          </cell>
        </row>
        <row r="39191">
          <cell r="A39191">
            <v>44887</v>
          </cell>
          <cell r="C39191">
            <v>7.4</v>
          </cell>
        </row>
        <row r="39192">
          <cell r="A39192">
            <v>44887</v>
          </cell>
          <cell r="C39192">
            <v>7.1</v>
          </cell>
        </row>
        <row r="39193">
          <cell r="A39193">
            <v>44887</v>
          </cell>
          <cell r="C39193">
            <v>7</v>
          </cell>
        </row>
        <row r="39194">
          <cell r="A39194">
            <v>44887</v>
          </cell>
          <cell r="C39194">
            <v>7.1</v>
          </cell>
        </row>
        <row r="39195">
          <cell r="A39195">
            <v>44887</v>
          </cell>
          <cell r="C39195">
            <v>7</v>
          </cell>
        </row>
        <row r="39196">
          <cell r="A39196">
            <v>44887</v>
          </cell>
          <cell r="C39196">
            <v>6.9</v>
          </cell>
        </row>
        <row r="39197">
          <cell r="A39197">
            <v>44888</v>
          </cell>
          <cell r="C39197">
            <v>7.1</v>
          </cell>
        </row>
        <row r="39198">
          <cell r="A39198">
            <v>44888</v>
          </cell>
          <cell r="C39198">
            <v>7.2</v>
          </cell>
        </row>
        <row r="39199">
          <cell r="A39199">
            <v>44888</v>
          </cell>
          <cell r="C39199">
            <v>7.3</v>
          </cell>
        </row>
        <row r="39200">
          <cell r="A39200">
            <v>44888</v>
          </cell>
          <cell r="C39200">
            <v>7.9</v>
          </cell>
        </row>
        <row r="39201">
          <cell r="A39201">
            <v>44888</v>
          </cell>
          <cell r="C39201">
            <v>8.3000000000000007</v>
          </cell>
        </row>
        <row r="39202">
          <cell r="A39202">
            <v>44888</v>
          </cell>
          <cell r="C39202">
            <v>8.6</v>
          </cell>
        </row>
        <row r="39203">
          <cell r="A39203">
            <v>44888</v>
          </cell>
          <cell r="C39203">
            <v>8.6999999999999993</v>
          </cell>
        </row>
        <row r="39204">
          <cell r="A39204">
            <v>44888</v>
          </cell>
          <cell r="C39204">
            <v>8.8000000000000007</v>
          </cell>
        </row>
        <row r="39205">
          <cell r="A39205">
            <v>44888</v>
          </cell>
          <cell r="C39205">
            <v>8.9</v>
          </cell>
        </row>
        <row r="39206">
          <cell r="A39206">
            <v>44888</v>
          </cell>
          <cell r="C39206">
            <v>9</v>
          </cell>
        </row>
        <row r="39207">
          <cell r="A39207">
            <v>44888</v>
          </cell>
          <cell r="C39207">
            <v>9.9</v>
          </cell>
        </row>
        <row r="39208">
          <cell r="A39208">
            <v>44888</v>
          </cell>
          <cell r="C39208">
            <v>10</v>
          </cell>
        </row>
        <row r="39209">
          <cell r="A39209">
            <v>44888</v>
          </cell>
          <cell r="C39209">
            <v>10</v>
          </cell>
        </row>
        <row r="39210">
          <cell r="A39210">
            <v>44888</v>
          </cell>
          <cell r="C39210">
            <v>10.1</v>
          </cell>
        </row>
        <row r="39211">
          <cell r="A39211">
            <v>44888</v>
          </cell>
          <cell r="C39211">
            <v>10</v>
          </cell>
        </row>
        <row r="39212">
          <cell r="A39212">
            <v>44888</v>
          </cell>
          <cell r="C39212">
            <v>9.8000000000000007</v>
          </cell>
        </row>
        <row r="39213">
          <cell r="A39213">
            <v>44888</v>
          </cell>
          <cell r="C39213">
            <v>9.4</v>
          </cell>
        </row>
        <row r="39214">
          <cell r="A39214">
            <v>44888</v>
          </cell>
          <cell r="C39214">
            <v>9.1</v>
          </cell>
        </row>
        <row r="39215">
          <cell r="A39215">
            <v>44888</v>
          </cell>
          <cell r="C39215">
            <v>8.8000000000000007</v>
          </cell>
        </row>
        <row r="39216">
          <cell r="A39216">
            <v>44888</v>
          </cell>
          <cell r="C39216">
            <v>8.6999999999999993</v>
          </cell>
        </row>
        <row r="39217">
          <cell r="A39217">
            <v>44888</v>
          </cell>
          <cell r="C39217">
            <v>8.6999999999999993</v>
          </cell>
        </row>
        <row r="39218">
          <cell r="A39218">
            <v>44888</v>
          </cell>
          <cell r="C39218">
            <v>8.6</v>
          </cell>
        </row>
        <row r="39219">
          <cell r="A39219">
            <v>44888</v>
          </cell>
          <cell r="C39219">
            <v>8.1999999999999993</v>
          </cell>
        </row>
        <row r="39220">
          <cell r="A39220">
            <v>44888</v>
          </cell>
          <cell r="C39220">
            <v>8.1999999999999993</v>
          </cell>
        </row>
        <row r="39221">
          <cell r="A39221">
            <v>44889</v>
          </cell>
          <cell r="C39221">
            <v>8.1999999999999993</v>
          </cell>
        </row>
        <row r="39222">
          <cell r="A39222">
            <v>44889</v>
          </cell>
          <cell r="C39222">
            <v>8.1999999999999993</v>
          </cell>
        </row>
        <row r="39223">
          <cell r="A39223">
            <v>44889</v>
          </cell>
          <cell r="C39223">
            <v>8.1</v>
          </cell>
        </row>
        <row r="39224">
          <cell r="A39224">
            <v>44889</v>
          </cell>
          <cell r="C39224">
            <v>8.3000000000000007</v>
          </cell>
        </row>
        <row r="39225">
          <cell r="A39225">
            <v>44889</v>
          </cell>
          <cell r="C39225">
            <v>8.5</v>
          </cell>
        </row>
        <row r="39226">
          <cell r="A39226">
            <v>44889</v>
          </cell>
          <cell r="C39226">
            <v>8.5</v>
          </cell>
        </row>
        <row r="39227">
          <cell r="A39227">
            <v>44889</v>
          </cell>
          <cell r="C39227">
            <v>8.5</v>
          </cell>
        </row>
        <row r="39228">
          <cell r="A39228">
            <v>44889</v>
          </cell>
          <cell r="C39228">
            <v>8.8000000000000007</v>
          </cell>
        </row>
        <row r="39229">
          <cell r="A39229">
            <v>44889</v>
          </cell>
          <cell r="C39229">
            <v>9.4</v>
          </cell>
        </row>
        <row r="39230">
          <cell r="A39230">
            <v>44889</v>
          </cell>
          <cell r="C39230">
            <v>10.199999999999999</v>
          </cell>
        </row>
        <row r="39231">
          <cell r="A39231">
            <v>44889</v>
          </cell>
          <cell r="C39231">
            <v>11</v>
          </cell>
        </row>
        <row r="39232">
          <cell r="A39232">
            <v>44889</v>
          </cell>
          <cell r="C39232">
            <v>11.5</v>
          </cell>
        </row>
        <row r="39233">
          <cell r="A39233">
            <v>44889</v>
          </cell>
          <cell r="C39233">
            <v>11.8</v>
          </cell>
        </row>
        <row r="39234">
          <cell r="A39234">
            <v>44889</v>
          </cell>
          <cell r="C39234">
            <v>11.9</v>
          </cell>
        </row>
        <row r="39235">
          <cell r="A39235">
            <v>44889</v>
          </cell>
          <cell r="C39235">
            <v>11.7</v>
          </cell>
        </row>
        <row r="39236">
          <cell r="A39236">
            <v>44889</v>
          </cell>
          <cell r="C39236">
            <v>11.2</v>
          </cell>
        </row>
        <row r="39237">
          <cell r="A39237">
            <v>44889</v>
          </cell>
          <cell r="C39237">
            <v>10.7</v>
          </cell>
        </row>
        <row r="39238">
          <cell r="A39238">
            <v>44889</v>
          </cell>
          <cell r="C39238">
            <v>10</v>
          </cell>
        </row>
        <row r="39239">
          <cell r="A39239">
            <v>44889</v>
          </cell>
          <cell r="C39239">
            <v>9.6</v>
          </cell>
        </row>
        <row r="39240">
          <cell r="A39240">
            <v>44889</v>
          </cell>
          <cell r="C39240">
            <v>9.3000000000000007</v>
          </cell>
        </row>
        <row r="39241">
          <cell r="A39241">
            <v>44889</v>
          </cell>
          <cell r="C39241">
            <v>9</v>
          </cell>
        </row>
        <row r="39242">
          <cell r="A39242">
            <v>44889</v>
          </cell>
          <cell r="C39242">
            <v>8.9</v>
          </cell>
        </row>
        <row r="39243">
          <cell r="A39243">
            <v>44889</v>
          </cell>
          <cell r="C39243">
            <v>9</v>
          </cell>
        </row>
        <row r="39244">
          <cell r="A39244">
            <v>44889</v>
          </cell>
          <cell r="C39244">
            <v>9</v>
          </cell>
        </row>
        <row r="39245">
          <cell r="A39245">
            <v>44890</v>
          </cell>
          <cell r="C39245">
            <v>9</v>
          </cell>
        </row>
        <row r="39246">
          <cell r="A39246">
            <v>44890</v>
          </cell>
          <cell r="C39246">
            <v>8.9</v>
          </cell>
        </row>
        <row r="39247">
          <cell r="A39247">
            <v>44890</v>
          </cell>
          <cell r="C39247">
            <v>8.6999999999999993</v>
          </cell>
        </row>
        <row r="39248">
          <cell r="A39248">
            <v>44890</v>
          </cell>
          <cell r="C39248">
            <v>8.4</v>
          </cell>
        </row>
        <row r="39249">
          <cell r="A39249">
            <v>44890</v>
          </cell>
          <cell r="C39249">
            <v>8.3000000000000007</v>
          </cell>
        </row>
        <row r="39250">
          <cell r="A39250">
            <v>44890</v>
          </cell>
          <cell r="C39250">
            <v>7.9</v>
          </cell>
        </row>
        <row r="39251">
          <cell r="A39251">
            <v>44890</v>
          </cell>
          <cell r="C39251">
            <v>7.5</v>
          </cell>
        </row>
        <row r="39252">
          <cell r="A39252">
            <v>44890</v>
          </cell>
          <cell r="C39252">
            <v>7.4</v>
          </cell>
        </row>
        <row r="39253">
          <cell r="A39253">
            <v>44890</v>
          </cell>
          <cell r="C39253">
            <v>7.7</v>
          </cell>
        </row>
        <row r="39254">
          <cell r="A39254">
            <v>44890</v>
          </cell>
          <cell r="C39254">
            <v>8.4</v>
          </cell>
        </row>
        <row r="39255">
          <cell r="A39255">
            <v>44890</v>
          </cell>
          <cell r="C39255">
            <v>9.5</v>
          </cell>
        </row>
        <row r="39256">
          <cell r="A39256">
            <v>44890</v>
          </cell>
          <cell r="C39256">
            <v>10.6</v>
          </cell>
        </row>
        <row r="39257">
          <cell r="A39257">
            <v>44890</v>
          </cell>
          <cell r="C39257">
            <v>11.3</v>
          </cell>
        </row>
        <row r="39258">
          <cell r="A39258">
            <v>44890</v>
          </cell>
          <cell r="C39258">
            <v>11.7</v>
          </cell>
        </row>
        <row r="39259">
          <cell r="A39259">
            <v>44890</v>
          </cell>
          <cell r="C39259">
            <v>11.8</v>
          </cell>
        </row>
        <row r="39260">
          <cell r="A39260">
            <v>44890</v>
          </cell>
          <cell r="C39260">
            <v>11.4</v>
          </cell>
        </row>
        <row r="39261">
          <cell r="A39261">
            <v>44890</v>
          </cell>
          <cell r="C39261">
            <v>10.9</v>
          </cell>
        </row>
        <row r="39262">
          <cell r="A39262">
            <v>44890</v>
          </cell>
          <cell r="C39262">
            <v>10.1</v>
          </cell>
        </row>
        <row r="39263">
          <cell r="A39263">
            <v>44890</v>
          </cell>
          <cell r="C39263">
            <v>9.6</v>
          </cell>
        </row>
        <row r="39264">
          <cell r="A39264">
            <v>44890</v>
          </cell>
          <cell r="C39264">
            <v>9.1999999999999993</v>
          </cell>
        </row>
        <row r="39265">
          <cell r="A39265">
            <v>44890</v>
          </cell>
          <cell r="C39265">
            <v>9.1</v>
          </cell>
        </row>
        <row r="39266">
          <cell r="A39266">
            <v>44890</v>
          </cell>
          <cell r="C39266">
            <v>8.9</v>
          </cell>
        </row>
        <row r="39267">
          <cell r="A39267">
            <v>44890</v>
          </cell>
          <cell r="C39267">
            <v>8.8000000000000007</v>
          </cell>
        </row>
        <row r="39268">
          <cell r="A39268">
            <v>44890</v>
          </cell>
          <cell r="C39268">
            <v>8.8000000000000007</v>
          </cell>
        </row>
        <row r="39269">
          <cell r="A39269">
            <v>44891</v>
          </cell>
          <cell r="C39269">
            <v>8.6999999999999993</v>
          </cell>
        </row>
        <row r="39270">
          <cell r="A39270">
            <v>44891</v>
          </cell>
          <cell r="C39270">
            <v>8.6</v>
          </cell>
        </row>
        <row r="39271">
          <cell r="A39271">
            <v>44891</v>
          </cell>
          <cell r="C39271">
            <v>8.5</v>
          </cell>
        </row>
        <row r="39272">
          <cell r="A39272">
            <v>44891</v>
          </cell>
          <cell r="C39272">
            <v>8.6</v>
          </cell>
        </row>
        <row r="39273">
          <cell r="A39273">
            <v>44891</v>
          </cell>
          <cell r="C39273">
            <v>8.6999999999999993</v>
          </cell>
        </row>
        <row r="39274">
          <cell r="A39274">
            <v>44891</v>
          </cell>
          <cell r="C39274">
            <v>8.8000000000000007</v>
          </cell>
        </row>
        <row r="39275">
          <cell r="A39275">
            <v>44891</v>
          </cell>
          <cell r="C39275">
            <v>8.9</v>
          </cell>
        </row>
        <row r="39276">
          <cell r="A39276">
            <v>44891</v>
          </cell>
          <cell r="C39276">
            <v>9.1999999999999993</v>
          </cell>
        </row>
        <row r="39277">
          <cell r="A39277">
            <v>44891</v>
          </cell>
          <cell r="C39277">
            <v>9.8000000000000007</v>
          </cell>
        </row>
        <row r="39278">
          <cell r="A39278">
            <v>44891</v>
          </cell>
          <cell r="C39278">
            <v>10.5</v>
          </cell>
        </row>
        <row r="39279">
          <cell r="A39279">
            <v>44891</v>
          </cell>
          <cell r="C39279">
            <v>11.2</v>
          </cell>
        </row>
        <row r="39280">
          <cell r="A39280">
            <v>44891</v>
          </cell>
          <cell r="C39280">
            <v>11.7</v>
          </cell>
        </row>
        <row r="39281">
          <cell r="A39281">
            <v>44891</v>
          </cell>
          <cell r="C39281">
            <v>12</v>
          </cell>
        </row>
        <row r="39282">
          <cell r="A39282">
            <v>44891</v>
          </cell>
          <cell r="C39282">
            <v>12.1</v>
          </cell>
        </row>
        <row r="39283">
          <cell r="A39283">
            <v>44891</v>
          </cell>
          <cell r="C39283">
            <v>12</v>
          </cell>
        </row>
        <row r="39284">
          <cell r="A39284">
            <v>44891</v>
          </cell>
          <cell r="C39284">
            <v>11.7</v>
          </cell>
        </row>
        <row r="39285">
          <cell r="A39285">
            <v>44891</v>
          </cell>
          <cell r="C39285">
            <v>11.5</v>
          </cell>
        </row>
        <row r="39286">
          <cell r="A39286">
            <v>44891</v>
          </cell>
          <cell r="C39286">
            <v>11.4</v>
          </cell>
        </row>
        <row r="39287">
          <cell r="A39287">
            <v>44891</v>
          </cell>
          <cell r="C39287">
            <v>11.6</v>
          </cell>
        </row>
        <row r="39288">
          <cell r="A39288">
            <v>44891</v>
          </cell>
          <cell r="C39288">
            <v>11.9</v>
          </cell>
        </row>
        <row r="39289">
          <cell r="A39289">
            <v>44891</v>
          </cell>
          <cell r="C39289">
            <v>12.1</v>
          </cell>
        </row>
        <row r="39290">
          <cell r="A39290">
            <v>44891</v>
          </cell>
          <cell r="C39290">
            <v>12.4</v>
          </cell>
        </row>
        <row r="39291">
          <cell r="A39291">
            <v>44891</v>
          </cell>
          <cell r="C39291">
            <v>12.6</v>
          </cell>
        </row>
        <row r="39292">
          <cell r="A39292">
            <v>44891</v>
          </cell>
          <cell r="C39292">
            <v>12.7</v>
          </cell>
        </row>
        <row r="39293">
          <cell r="A39293">
            <v>44892</v>
          </cell>
          <cell r="C39293">
            <v>12.7</v>
          </cell>
        </row>
        <row r="39294">
          <cell r="A39294">
            <v>44892</v>
          </cell>
          <cell r="C39294">
            <v>12.7</v>
          </cell>
        </row>
        <row r="39295">
          <cell r="A39295">
            <v>44892</v>
          </cell>
          <cell r="C39295">
            <v>12.5</v>
          </cell>
        </row>
        <row r="39296">
          <cell r="A39296">
            <v>44892</v>
          </cell>
          <cell r="C39296">
            <v>12.5</v>
          </cell>
        </row>
        <row r="39297">
          <cell r="A39297">
            <v>44892</v>
          </cell>
          <cell r="C39297">
            <v>12.3</v>
          </cell>
        </row>
        <row r="39298">
          <cell r="A39298">
            <v>44892</v>
          </cell>
          <cell r="C39298">
            <v>11.9</v>
          </cell>
        </row>
        <row r="39299">
          <cell r="A39299">
            <v>44892</v>
          </cell>
          <cell r="C39299">
            <v>11.4</v>
          </cell>
        </row>
        <row r="39300">
          <cell r="A39300">
            <v>44892</v>
          </cell>
          <cell r="C39300">
            <v>11.1</v>
          </cell>
        </row>
        <row r="39301">
          <cell r="A39301">
            <v>44892</v>
          </cell>
          <cell r="C39301">
            <v>11</v>
          </cell>
        </row>
        <row r="39302">
          <cell r="A39302">
            <v>44892</v>
          </cell>
          <cell r="C39302">
            <v>11</v>
          </cell>
        </row>
        <row r="39303">
          <cell r="A39303">
            <v>44892</v>
          </cell>
          <cell r="C39303">
            <v>11.1</v>
          </cell>
        </row>
        <row r="39304">
          <cell r="A39304">
            <v>44892</v>
          </cell>
          <cell r="C39304">
            <v>11.5</v>
          </cell>
        </row>
        <row r="39305">
          <cell r="A39305">
            <v>44892</v>
          </cell>
          <cell r="C39305">
            <v>11.7</v>
          </cell>
        </row>
        <row r="39306">
          <cell r="A39306">
            <v>44892</v>
          </cell>
          <cell r="C39306">
            <v>11.8</v>
          </cell>
        </row>
        <row r="39307">
          <cell r="A39307">
            <v>44892</v>
          </cell>
          <cell r="C39307">
            <v>11.7</v>
          </cell>
        </row>
        <row r="39308">
          <cell r="A39308">
            <v>44892</v>
          </cell>
          <cell r="C39308">
            <v>11.4</v>
          </cell>
        </row>
        <row r="39309">
          <cell r="A39309">
            <v>44892</v>
          </cell>
          <cell r="C39309">
            <v>10.8</v>
          </cell>
        </row>
        <row r="39310">
          <cell r="A39310">
            <v>44892</v>
          </cell>
          <cell r="C39310">
            <v>10.199999999999999</v>
          </cell>
        </row>
        <row r="39311">
          <cell r="A39311">
            <v>44892</v>
          </cell>
          <cell r="C39311">
            <v>9.6999999999999993</v>
          </cell>
        </row>
        <row r="39312">
          <cell r="A39312">
            <v>44892</v>
          </cell>
          <cell r="C39312">
            <v>9.4</v>
          </cell>
        </row>
        <row r="39313">
          <cell r="A39313">
            <v>44892</v>
          </cell>
          <cell r="C39313">
            <v>9.1</v>
          </cell>
        </row>
        <row r="39314">
          <cell r="A39314">
            <v>44892</v>
          </cell>
          <cell r="C39314">
            <v>8.9</v>
          </cell>
        </row>
        <row r="39315">
          <cell r="A39315">
            <v>44892</v>
          </cell>
          <cell r="C39315">
            <v>8.6</v>
          </cell>
        </row>
        <row r="39316">
          <cell r="A39316">
            <v>44892</v>
          </cell>
          <cell r="C39316">
            <v>8.4</v>
          </cell>
        </row>
        <row r="39317">
          <cell r="A39317">
            <v>44893</v>
          </cell>
          <cell r="C39317">
            <v>8.1</v>
          </cell>
        </row>
        <row r="39318">
          <cell r="A39318">
            <v>44893</v>
          </cell>
          <cell r="C39318">
            <v>8.1</v>
          </cell>
        </row>
        <row r="39319">
          <cell r="A39319">
            <v>44893</v>
          </cell>
          <cell r="C39319">
            <v>8.1</v>
          </cell>
        </row>
        <row r="39320">
          <cell r="A39320">
            <v>44893</v>
          </cell>
          <cell r="C39320">
            <v>7.9</v>
          </cell>
        </row>
        <row r="39321">
          <cell r="A39321">
            <v>44893</v>
          </cell>
          <cell r="C39321">
            <v>7.9</v>
          </cell>
        </row>
        <row r="39322">
          <cell r="A39322">
            <v>44893</v>
          </cell>
          <cell r="C39322">
            <v>7.7</v>
          </cell>
        </row>
        <row r="39323">
          <cell r="A39323">
            <v>44893</v>
          </cell>
          <cell r="C39323">
            <v>7.4</v>
          </cell>
        </row>
        <row r="39324">
          <cell r="A39324">
            <v>44893</v>
          </cell>
          <cell r="C39324">
            <v>7.3</v>
          </cell>
        </row>
        <row r="39325">
          <cell r="A39325">
            <v>44893</v>
          </cell>
          <cell r="C39325">
            <v>7.4</v>
          </cell>
        </row>
        <row r="39326">
          <cell r="A39326">
            <v>44893</v>
          </cell>
          <cell r="C39326">
            <v>7.7</v>
          </cell>
        </row>
        <row r="39327">
          <cell r="A39327">
            <v>44893</v>
          </cell>
          <cell r="C39327">
            <v>8.4</v>
          </cell>
        </row>
        <row r="39328">
          <cell r="A39328">
            <v>44893</v>
          </cell>
          <cell r="C39328">
            <v>9.1</v>
          </cell>
        </row>
        <row r="39329">
          <cell r="A39329">
            <v>44893</v>
          </cell>
          <cell r="C39329">
            <v>9.6</v>
          </cell>
        </row>
        <row r="39330">
          <cell r="A39330">
            <v>44893</v>
          </cell>
          <cell r="C39330">
            <v>10</v>
          </cell>
        </row>
        <row r="39331">
          <cell r="A39331">
            <v>44893</v>
          </cell>
          <cell r="C39331">
            <v>10</v>
          </cell>
        </row>
        <row r="39332">
          <cell r="A39332">
            <v>44893</v>
          </cell>
          <cell r="C39332">
            <v>9.6999999999999993</v>
          </cell>
        </row>
        <row r="39333">
          <cell r="A39333">
            <v>44893</v>
          </cell>
          <cell r="C39333">
            <v>9</v>
          </cell>
        </row>
        <row r="39334">
          <cell r="A39334">
            <v>44893</v>
          </cell>
          <cell r="C39334">
            <v>8.1</v>
          </cell>
        </row>
        <row r="39335">
          <cell r="A39335">
            <v>44893</v>
          </cell>
          <cell r="C39335">
            <v>7.4</v>
          </cell>
        </row>
        <row r="39336">
          <cell r="A39336">
            <v>44893</v>
          </cell>
          <cell r="C39336">
            <v>6.9</v>
          </cell>
        </row>
        <row r="39337">
          <cell r="A39337">
            <v>44893</v>
          </cell>
          <cell r="C39337">
            <v>6.6</v>
          </cell>
        </row>
        <row r="39338">
          <cell r="A39338">
            <v>44893</v>
          </cell>
          <cell r="C39338">
            <v>6.4</v>
          </cell>
        </row>
        <row r="39339">
          <cell r="A39339">
            <v>44893</v>
          </cell>
          <cell r="C39339">
            <v>6</v>
          </cell>
        </row>
        <row r="39340">
          <cell r="A39340">
            <v>44893</v>
          </cell>
          <cell r="C39340">
            <v>5.7</v>
          </cell>
        </row>
        <row r="39341">
          <cell r="A39341">
            <v>44894</v>
          </cell>
          <cell r="C39341">
            <v>5.3</v>
          </cell>
        </row>
        <row r="39342">
          <cell r="A39342">
            <v>44894</v>
          </cell>
          <cell r="C39342">
            <v>5.0999999999999996</v>
          </cell>
        </row>
        <row r="39343">
          <cell r="A39343">
            <v>44894</v>
          </cell>
          <cell r="C39343">
            <v>5</v>
          </cell>
        </row>
        <row r="39344">
          <cell r="A39344">
            <v>44894</v>
          </cell>
          <cell r="C39344">
            <v>4.8</v>
          </cell>
        </row>
        <row r="39345">
          <cell r="A39345">
            <v>44894</v>
          </cell>
          <cell r="C39345">
            <v>4.5999999999999996</v>
          </cell>
        </row>
        <row r="39346">
          <cell r="A39346">
            <v>44894</v>
          </cell>
          <cell r="C39346">
            <v>4.5999999999999996</v>
          </cell>
        </row>
        <row r="39347">
          <cell r="A39347">
            <v>44894</v>
          </cell>
          <cell r="C39347">
            <v>4.4000000000000004</v>
          </cell>
        </row>
        <row r="39348">
          <cell r="A39348">
            <v>44894</v>
          </cell>
          <cell r="C39348">
            <v>4.3</v>
          </cell>
        </row>
        <row r="39349">
          <cell r="A39349">
            <v>44894</v>
          </cell>
          <cell r="C39349">
            <v>4.5</v>
          </cell>
        </row>
        <row r="39350">
          <cell r="A39350">
            <v>44894</v>
          </cell>
          <cell r="C39350">
            <v>5.3</v>
          </cell>
        </row>
        <row r="39351">
          <cell r="A39351">
            <v>44894</v>
          </cell>
          <cell r="C39351">
            <v>5.0999999999999996</v>
          </cell>
        </row>
        <row r="39352">
          <cell r="A39352">
            <v>44894</v>
          </cell>
          <cell r="C39352">
            <v>5.7</v>
          </cell>
        </row>
        <row r="39353">
          <cell r="A39353">
            <v>44894</v>
          </cell>
          <cell r="C39353">
            <v>6.2</v>
          </cell>
        </row>
        <row r="39354">
          <cell r="A39354">
            <v>44894</v>
          </cell>
          <cell r="C39354">
            <v>6.4</v>
          </cell>
        </row>
        <row r="39355">
          <cell r="A39355">
            <v>44894</v>
          </cell>
          <cell r="C39355">
            <v>6.5</v>
          </cell>
        </row>
        <row r="39356">
          <cell r="A39356">
            <v>44894</v>
          </cell>
          <cell r="C39356">
            <v>6.5</v>
          </cell>
        </row>
        <row r="39357">
          <cell r="A39357">
            <v>44894</v>
          </cell>
          <cell r="C39357">
            <v>5.8</v>
          </cell>
        </row>
        <row r="39358">
          <cell r="A39358">
            <v>44894</v>
          </cell>
          <cell r="C39358">
            <v>5.5</v>
          </cell>
        </row>
        <row r="39359">
          <cell r="A39359">
            <v>44894</v>
          </cell>
          <cell r="C39359">
            <v>5.5</v>
          </cell>
        </row>
        <row r="39360">
          <cell r="A39360">
            <v>44894</v>
          </cell>
          <cell r="C39360">
            <v>5.7</v>
          </cell>
        </row>
        <row r="39361">
          <cell r="A39361">
            <v>44894</v>
          </cell>
          <cell r="C39361">
            <v>5.5</v>
          </cell>
        </row>
        <row r="39362">
          <cell r="A39362">
            <v>44894</v>
          </cell>
          <cell r="C39362">
            <v>5.3</v>
          </cell>
        </row>
        <row r="39363">
          <cell r="A39363">
            <v>44894</v>
          </cell>
          <cell r="C39363">
            <v>5.4</v>
          </cell>
        </row>
        <row r="39364">
          <cell r="A39364">
            <v>44894</v>
          </cell>
          <cell r="C39364">
            <v>5.2</v>
          </cell>
        </row>
        <row r="39365">
          <cell r="A39365">
            <v>44895</v>
          </cell>
          <cell r="C39365">
            <v>4.9000000000000004</v>
          </cell>
        </row>
        <row r="39366">
          <cell r="A39366">
            <v>44895</v>
          </cell>
          <cell r="C39366">
            <v>4.8</v>
          </cell>
        </row>
        <row r="39367">
          <cell r="A39367">
            <v>44895</v>
          </cell>
          <cell r="C39367">
            <v>4.8</v>
          </cell>
        </row>
        <row r="39368">
          <cell r="A39368">
            <v>44895</v>
          </cell>
          <cell r="C39368">
            <v>4.5999999999999996</v>
          </cell>
        </row>
        <row r="39369">
          <cell r="A39369">
            <v>44895</v>
          </cell>
          <cell r="C39369">
            <v>4.5</v>
          </cell>
        </row>
        <row r="39370">
          <cell r="A39370">
            <v>44895</v>
          </cell>
          <cell r="C39370">
            <v>4.4000000000000004</v>
          </cell>
        </row>
        <row r="39371">
          <cell r="A39371">
            <v>44895</v>
          </cell>
          <cell r="C39371">
            <v>4.3</v>
          </cell>
        </row>
        <row r="39372">
          <cell r="A39372">
            <v>44895</v>
          </cell>
          <cell r="C39372">
            <v>4.2</v>
          </cell>
        </row>
        <row r="39373">
          <cell r="A39373">
            <v>44895</v>
          </cell>
          <cell r="C39373">
            <v>4.5</v>
          </cell>
        </row>
        <row r="39374">
          <cell r="A39374">
            <v>44895</v>
          </cell>
          <cell r="C39374">
            <v>5.2</v>
          </cell>
        </row>
        <row r="39375">
          <cell r="A39375">
            <v>44895</v>
          </cell>
          <cell r="C39375">
            <v>5.8</v>
          </cell>
        </row>
        <row r="39376">
          <cell r="A39376">
            <v>44895</v>
          </cell>
          <cell r="C39376">
            <v>6.6</v>
          </cell>
        </row>
        <row r="39377">
          <cell r="A39377">
            <v>44895</v>
          </cell>
          <cell r="C39377">
            <v>7.2</v>
          </cell>
        </row>
        <row r="39378">
          <cell r="A39378">
            <v>44895</v>
          </cell>
          <cell r="C39378">
            <v>7.6</v>
          </cell>
        </row>
        <row r="39379">
          <cell r="A39379">
            <v>44895</v>
          </cell>
          <cell r="C39379">
            <v>7.9</v>
          </cell>
        </row>
        <row r="39380">
          <cell r="A39380">
            <v>44895</v>
          </cell>
          <cell r="C39380">
            <v>7.9</v>
          </cell>
        </row>
        <row r="39381">
          <cell r="A39381">
            <v>44895</v>
          </cell>
          <cell r="C39381">
            <v>7.6</v>
          </cell>
        </row>
        <row r="39382">
          <cell r="A39382">
            <v>44895</v>
          </cell>
          <cell r="C39382">
            <v>7.2</v>
          </cell>
        </row>
        <row r="39383">
          <cell r="A39383">
            <v>44895</v>
          </cell>
          <cell r="C39383">
            <v>7.1</v>
          </cell>
        </row>
        <row r="39384">
          <cell r="A39384">
            <v>44895</v>
          </cell>
          <cell r="C39384">
            <v>6.9</v>
          </cell>
        </row>
        <row r="39385">
          <cell r="A39385">
            <v>44895</v>
          </cell>
          <cell r="C39385">
            <v>6.5</v>
          </cell>
        </row>
        <row r="39386">
          <cell r="A39386">
            <v>44895</v>
          </cell>
          <cell r="C39386">
            <v>6.2</v>
          </cell>
        </row>
        <row r="39387">
          <cell r="A39387">
            <v>44895</v>
          </cell>
          <cell r="C39387">
            <v>5.7</v>
          </cell>
        </row>
        <row r="39388">
          <cell r="A39388">
            <v>44895</v>
          </cell>
          <cell r="C39388">
            <v>5.3</v>
          </cell>
        </row>
        <row r="39389">
          <cell r="A39389">
            <v>44896</v>
          </cell>
          <cell r="C39389">
            <v>4.8</v>
          </cell>
        </row>
        <row r="39390">
          <cell r="A39390">
            <v>44896</v>
          </cell>
          <cell r="C39390">
            <v>4.5999999999999996</v>
          </cell>
        </row>
        <row r="39391">
          <cell r="A39391">
            <v>44896</v>
          </cell>
          <cell r="C39391">
            <v>4.4000000000000004</v>
          </cell>
        </row>
        <row r="39392">
          <cell r="A39392">
            <v>44896</v>
          </cell>
          <cell r="C39392">
            <v>4.2</v>
          </cell>
        </row>
        <row r="39393">
          <cell r="A39393">
            <v>44896</v>
          </cell>
          <cell r="C39393">
            <v>3.9</v>
          </cell>
        </row>
        <row r="39394">
          <cell r="A39394">
            <v>44896</v>
          </cell>
          <cell r="C39394">
            <v>3.8</v>
          </cell>
        </row>
        <row r="39395">
          <cell r="A39395">
            <v>44896</v>
          </cell>
          <cell r="C39395">
            <v>3.6</v>
          </cell>
        </row>
        <row r="39396">
          <cell r="A39396">
            <v>44896</v>
          </cell>
          <cell r="C39396">
            <v>3.5</v>
          </cell>
        </row>
        <row r="39397">
          <cell r="A39397">
            <v>44896</v>
          </cell>
          <cell r="C39397">
            <v>3.7</v>
          </cell>
        </row>
        <row r="39398">
          <cell r="A39398">
            <v>44896</v>
          </cell>
          <cell r="C39398">
            <v>4.4000000000000004</v>
          </cell>
        </row>
        <row r="39399">
          <cell r="A39399">
            <v>44896</v>
          </cell>
          <cell r="C39399">
            <v>4.4000000000000004</v>
          </cell>
        </row>
        <row r="39400">
          <cell r="A39400">
            <v>44896</v>
          </cell>
          <cell r="C39400">
            <v>4.9000000000000004</v>
          </cell>
        </row>
        <row r="39401">
          <cell r="A39401">
            <v>44896</v>
          </cell>
          <cell r="C39401">
            <v>5.2</v>
          </cell>
        </row>
        <row r="39402">
          <cell r="A39402">
            <v>44896</v>
          </cell>
          <cell r="C39402">
            <v>5.5</v>
          </cell>
        </row>
        <row r="39403">
          <cell r="A39403">
            <v>44896</v>
          </cell>
          <cell r="C39403">
            <v>5.4</v>
          </cell>
        </row>
        <row r="39404">
          <cell r="A39404">
            <v>44896</v>
          </cell>
          <cell r="C39404">
            <v>5.6</v>
          </cell>
        </row>
        <row r="39405">
          <cell r="A39405">
            <v>44896</v>
          </cell>
          <cell r="C39405">
            <v>4.9000000000000004</v>
          </cell>
        </row>
        <row r="39406">
          <cell r="A39406">
            <v>44896</v>
          </cell>
          <cell r="C39406">
            <v>4.5999999999999996</v>
          </cell>
        </row>
        <row r="39407">
          <cell r="A39407">
            <v>44896</v>
          </cell>
          <cell r="C39407">
            <v>4.5999999999999996</v>
          </cell>
        </row>
        <row r="39408">
          <cell r="A39408">
            <v>44896</v>
          </cell>
          <cell r="C39408">
            <v>4.7</v>
          </cell>
        </row>
        <row r="39409">
          <cell r="A39409">
            <v>44896</v>
          </cell>
          <cell r="C39409">
            <v>4.5</v>
          </cell>
        </row>
        <row r="39410">
          <cell r="A39410">
            <v>44896</v>
          </cell>
          <cell r="C39410">
            <v>4.3</v>
          </cell>
        </row>
        <row r="39411">
          <cell r="A39411">
            <v>44896</v>
          </cell>
          <cell r="C39411">
            <v>4.3</v>
          </cell>
        </row>
        <row r="39412">
          <cell r="A39412">
            <v>44896</v>
          </cell>
          <cell r="C39412">
            <v>4</v>
          </cell>
        </row>
        <row r="39413">
          <cell r="A39413">
            <v>44897</v>
          </cell>
          <cell r="C39413">
            <v>3.8</v>
          </cell>
        </row>
        <row r="39414">
          <cell r="A39414">
            <v>44897</v>
          </cell>
          <cell r="C39414">
            <v>3.7</v>
          </cell>
        </row>
        <row r="39415">
          <cell r="A39415">
            <v>44897</v>
          </cell>
          <cell r="C39415">
            <v>3.7</v>
          </cell>
        </row>
        <row r="39416">
          <cell r="A39416">
            <v>44897</v>
          </cell>
          <cell r="C39416">
            <v>3.7</v>
          </cell>
        </row>
        <row r="39417">
          <cell r="A39417">
            <v>44897</v>
          </cell>
          <cell r="C39417">
            <v>3.7</v>
          </cell>
        </row>
        <row r="39418">
          <cell r="A39418">
            <v>44897</v>
          </cell>
          <cell r="C39418">
            <v>3.6</v>
          </cell>
        </row>
        <row r="39419">
          <cell r="A39419">
            <v>44897</v>
          </cell>
          <cell r="C39419">
            <v>3.7</v>
          </cell>
        </row>
        <row r="39420">
          <cell r="A39420">
            <v>44897</v>
          </cell>
          <cell r="C39420">
            <v>3.5</v>
          </cell>
        </row>
        <row r="39421">
          <cell r="A39421">
            <v>44897</v>
          </cell>
          <cell r="C39421">
            <v>3.7</v>
          </cell>
        </row>
        <row r="39422">
          <cell r="A39422">
            <v>44897</v>
          </cell>
          <cell r="C39422">
            <v>4.2</v>
          </cell>
        </row>
        <row r="39423">
          <cell r="A39423">
            <v>44897</v>
          </cell>
          <cell r="C39423">
            <v>3.7</v>
          </cell>
        </row>
        <row r="39424">
          <cell r="A39424">
            <v>44897</v>
          </cell>
          <cell r="C39424">
            <v>4.3</v>
          </cell>
        </row>
        <row r="39425">
          <cell r="A39425">
            <v>44897</v>
          </cell>
          <cell r="C39425">
            <v>4.7</v>
          </cell>
        </row>
        <row r="39426">
          <cell r="A39426">
            <v>44897</v>
          </cell>
          <cell r="C39426">
            <v>5</v>
          </cell>
        </row>
        <row r="39427">
          <cell r="A39427">
            <v>44897</v>
          </cell>
          <cell r="C39427">
            <v>5.3</v>
          </cell>
        </row>
        <row r="39428">
          <cell r="A39428">
            <v>44897</v>
          </cell>
          <cell r="C39428">
            <v>5.5</v>
          </cell>
        </row>
        <row r="39429">
          <cell r="A39429">
            <v>44897</v>
          </cell>
          <cell r="C39429">
            <v>5.3</v>
          </cell>
        </row>
        <row r="39430">
          <cell r="A39430">
            <v>44897</v>
          </cell>
          <cell r="C39430">
            <v>5.3</v>
          </cell>
        </row>
        <row r="39431">
          <cell r="A39431">
            <v>44897</v>
          </cell>
          <cell r="C39431">
            <v>5.5</v>
          </cell>
        </row>
        <row r="39432">
          <cell r="A39432">
            <v>44897</v>
          </cell>
          <cell r="C39432">
            <v>5.3</v>
          </cell>
        </row>
        <row r="39433">
          <cell r="A39433">
            <v>44897</v>
          </cell>
          <cell r="C39433">
            <v>5.4</v>
          </cell>
        </row>
        <row r="39434">
          <cell r="A39434">
            <v>44897</v>
          </cell>
          <cell r="C39434">
            <v>5.3</v>
          </cell>
        </row>
        <row r="39435">
          <cell r="A39435">
            <v>44897</v>
          </cell>
          <cell r="C39435">
            <v>5.3</v>
          </cell>
        </row>
        <row r="39436">
          <cell r="A39436">
            <v>44897</v>
          </cell>
          <cell r="C39436">
            <v>5.2</v>
          </cell>
        </row>
        <row r="39437">
          <cell r="A39437">
            <v>44898</v>
          </cell>
          <cell r="C39437">
            <v>5.2</v>
          </cell>
        </row>
        <row r="39438">
          <cell r="A39438">
            <v>44898</v>
          </cell>
          <cell r="C39438">
            <v>5.2</v>
          </cell>
        </row>
        <row r="39439">
          <cell r="A39439">
            <v>44898</v>
          </cell>
          <cell r="C39439">
            <v>5.3</v>
          </cell>
        </row>
        <row r="39440">
          <cell r="A39440">
            <v>44898</v>
          </cell>
          <cell r="C39440">
            <v>5.0999999999999996</v>
          </cell>
        </row>
        <row r="39441">
          <cell r="A39441">
            <v>44898</v>
          </cell>
          <cell r="C39441">
            <v>5.0999999999999996</v>
          </cell>
        </row>
        <row r="39442">
          <cell r="A39442">
            <v>44898</v>
          </cell>
          <cell r="C39442">
            <v>4.9000000000000004</v>
          </cell>
        </row>
        <row r="39443">
          <cell r="A39443">
            <v>44898</v>
          </cell>
          <cell r="C39443">
            <v>4.7</v>
          </cell>
        </row>
        <row r="39444">
          <cell r="A39444">
            <v>44898</v>
          </cell>
          <cell r="C39444">
            <v>4.5999999999999996</v>
          </cell>
        </row>
        <row r="39445">
          <cell r="A39445">
            <v>44898</v>
          </cell>
          <cell r="C39445">
            <v>4.7</v>
          </cell>
        </row>
        <row r="39446">
          <cell r="A39446">
            <v>44898</v>
          </cell>
          <cell r="C39446">
            <v>4.9000000000000004</v>
          </cell>
        </row>
        <row r="39447">
          <cell r="A39447">
            <v>44898</v>
          </cell>
          <cell r="C39447">
            <v>5</v>
          </cell>
        </row>
        <row r="39448">
          <cell r="A39448">
            <v>44898</v>
          </cell>
          <cell r="C39448">
            <v>5.4</v>
          </cell>
        </row>
        <row r="39449">
          <cell r="A39449">
            <v>44898</v>
          </cell>
          <cell r="C39449">
            <v>5.8</v>
          </cell>
        </row>
        <row r="39450">
          <cell r="A39450">
            <v>44898</v>
          </cell>
          <cell r="C39450">
            <v>5.9</v>
          </cell>
        </row>
        <row r="39451">
          <cell r="A39451">
            <v>44898</v>
          </cell>
          <cell r="C39451">
            <v>6</v>
          </cell>
        </row>
        <row r="39452">
          <cell r="A39452">
            <v>44898</v>
          </cell>
          <cell r="C39452">
            <v>6</v>
          </cell>
        </row>
        <row r="39453">
          <cell r="A39453">
            <v>44898</v>
          </cell>
          <cell r="C39453">
            <v>5.8</v>
          </cell>
        </row>
        <row r="39454">
          <cell r="A39454">
            <v>44898</v>
          </cell>
          <cell r="C39454">
            <v>5.6</v>
          </cell>
        </row>
        <row r="39455">
          <cell r="A39455">
            <v>44898</v>
          </cell>
          <cell r="C39455">
            <v>5.6</v>
          </cell>
        </row>
        <row r="39456">
          <cell r="A39456">
            <v>44898</v>
          </cell>
          <cell r="C39456">
            <v>5.4</v>
          </cell>
        </row>
        <row r="39457">
          <cell r="A39457">
            <v>44898</v>
          </cell>
          <cell r="C39457">
            <v>5.3</v>
          </cell>
        </row>
        <row r="39458">
          <cell r="A39458">
            <v>44898</v>
          </cell>
          <cell r="C39458">
            <v>5.0999999999999996</v>
          </cell>
        </row>
        <row r="39459">
          <cell r="A39459">
            <v>44898</v>
          </cell>
          <cell r="C39459">
            <v>4.7</v>
          </cell>
        </row>
        <row r="39460">
          <cell r="A39460">
            <v>44898</v>
          </cell>
          <cell r="C39460">
            <v>4.5999999999999996</v>
          </cell>
        </row>
        <row r="39461">
          <cell r="A39461">
            <v>44899</v>
          </cell>
          <cell r="C39461">
            <v>4.3</v>
          </cell>
        </row>
        <row r="39462">
          <cell r="A39462">
            <v>44899</v>
          </cell>
          <cell r="C39462">
            <v>4.2</v>
          </cell>
        </row>
        <row r="39463">
          <cell r="A39463">
            <v>44899</v>
          </cell>
          <cell r="C39463">
            <v>4.2</v>
          </cell>
        </row>
        <row r="39464">
          <cell r="A39464">
            <v>44899</v>
          </cell>
          <cell r="C39464">
            <v>4</v>
          </cell>
        </row>
        <row r="39465">
          <cell r="A39465">
            <v>44899</v>
          </cell>
          <cell r="C39465">
            <v>3.6</v>
          </cell>
        </row>
        <row r="39466">
          <cell r="A39466">
            <v>44899</v>
          </cell>
          <cell r="C39466">
            <v>3.5</v>
          </cell>
        </row>
        <row r="39467">
          <cell r="A39467">
            <v>44899</v>
          </cell>
          <cell r="C39467">
            <v>3.2</v>
          </cell>
        </row>
        <row r="39468">
          <cell r="A39468">
            <v>44899</v>
          </cell>
          <cell r="C39468">
            <v>3.2</v>
          </cell>
        </row>
        <row r="39469">
          <cell r="A39469">
            <v>44899</v>
          </cell>
          <cell r="C39469">
            <v>3.4</v>
          </cell>
        </row>
        <row r="39470">
          <cell r="A39470">
            <v>44899</v>
          </cell>
          <cell r="C39470">
            <v>3.6</v>
          </cell>
        </row>
        <row r="39471">
          <cell r="A39471">
            <v>44899</v>
          </cell>
          <cell r="C39471">
            <v>3.5</v>
          </cell>
        </row>
        <row r="39472">
          <cell r="A39472">
            <v>44899</v>
          </cell>
          <cell r="C39472">
            <v>3.7</v>
          </cell>
        </row>
        <row r="39473">
          <cell r="A39473">
            <v>44899</v>
          </cell>
          <cell r="C39473">
            <v>3.8</v>
          </cell>
        </row>
        <row r="39474">
          <cell r="A39474">
            <v>44899</v>
          </cell>
          <cell r="C39474">
            <v>4</v>
          </cell>
        </row>
        <row r="39475">
          <cell r="A39475">
            <v>44899</v>
          </cell>
          <cell r="C39475">
            <v>4.2</v>
          </cell>
        </row>
        <row r="39476">
          <cell r="A39476">
            <v>44899</v>
          </cell>
          <cell r="C39476">
            <v>4.4000000000000004</v>
          </cell>
        </row>
        <row r="39477">
          <cell r="A39477">
            <v>44899</v>
          </cell>
          <cell r="C39477">
            <v>4.2</v>
          </cell>
        </row>
        <row r="39478">
          <cell r="A39478">
            <v>44899</v>
          </cell>
          <cell r="C39478">
            <v>4</v>
          </cell>
        </row>
        <row r="39479">
          <cell r="A39479">
            <v>44899</v>
          </cell>
          <cell r="C39479">
            <v>4.2</v>
          </cell>
        </row>
        <row r="39480">
          <cell r="A39480">
            <v>44899</v>
          </cell>
          <cell r="C39480">
            <v>4.2</v>
          </cell>
        </row>
        <row r="39481">
          <cell r="A39481">
            <v>44899</v>
          </cell>
          <cell r="C39481">
            <v>4.2</v>
          </cell>
        </row>
        <row r="39482">
          <cell r="A39482">
            <v>44899</v>
          </cell>
          <cell r="C39482">
            <v>4.2</v>
          </cell>
        </row>
        <row r="39483">
          <cell r="A39483">
            <v>44899</v>
          </cell>
          <cell r="C39483">
            <v>4.3</v>
          </cell>
        </row>
        <row r="39484">
          <cell r="A39484">
            <v>44899</v>
          </cell>
          <cell r="C39484">
            <v>4.4000000000000004</v>
          </cell>
        </row>
        <row r="39485">
          <cell r="A39485">
            <v>44900</v>
          </cell>
          <cell r="C39485">
            <v>4.5</v>
          </cell>
        </row>
        <row r="39486">
          <cell r="A39486">
            <v>44900</v>
          </cell>
          <cell r="C39486">
            <v>4.5</v>
          </cell>
        </row>
        <row r="39487">
          <cell r="A39487">
            <v>44900</v>
          </cell>
          <cell r="C39487">
            <v>4.5</v>
          </cell>
        </row>
        <row r="39488">
          <cell r="A39488">
            <v>44900</v>
          </cell>
          <cell r="C39488">
            <v>4.5</v>
          </cell>
        </row>
        <row r="39489">
          <cell r="A39489">
            <v>44900</v>
          </cell>
          <cell r="C39489">
            <v>4.5999999999999996</v>
          </cell>
        </row>
        <row r="39490">
          <cell r="A39490">
            <v>44900</v>
          </cell>
          <cell r="C39490">
            <v>4.5999999999999996</v>
          </cell>
        </row>
        <row r="39491">
          <cell r="A39491">
            <v>44900</v>
          </cell>
          <cell r="C39491">
            <v>4.5999999999999996</v>
          </cell>
        </row>
        <row r="39492">
          <cell r="A39492">
            <v>44900</v>
          </cell>
          <cell r="C39492">
            <v>4.5999999999999996</v>
          </cell>
        </row>
        <row r="39493">
          <cell r="A39493">
            <v>44900</v>
          </cell>
          <cell r="C39493">
            <v>4.9000000000000004</v>
          </cell>
        </row>
        <row r="39494">
          <cell r="A39494">
            <v>44900</v>
          </cell>
          <cell r="C39494">
            <v>5.3</v>
          </cell>
        </row>
        <row r="39495">
          <cell r="A39495">
            <v>44900</v>
          </cell>
          <cell r="C39495">
            <v>5.6</v>
          </cell>
        </row>
        <row r="39496">
          <cell r="A39496">
            <v>44900</v>
          </cell>
          <cell r="C39496">
            <v>6</v>
          </cell>
        </row>
        <row r="39497">
          <cell r="A39497">
            <v>44900</v>
          </cell>
          <cell r="C39497">
            <v>6.2</v>
          </cell>
        </row>
        <row r="39498">
          <cell r="A39498">
            <v>44900</v>
          </cell>
          <cell r="C39498">
            <v>6.5</v>
          </cell>
        </row>
        <row r="39499">
          <cell r="A39499">
            <v>44900</v>
          </cell>
          <cell r="C39499">
            <v>6.6</v>
          </cell>
        </row>
        <row r="39500">
          <cell r="A39500">
            <v>44900</v>
          </cell>
          <cell r="C39500">
            <v>6.6</v>
          </cell>
        </row>
        <row r="39501">
          <cell r="A39501">
            <v>44900</v>
          </cell>
          <cell r="C39501">
            <v>6.4</v>
          </cell>
        </row>
        <row r="39502">
          <cell r="A39502">
            <v>44900</v>
          </cell>
          <cell r="C39502">
            <v>6.1</v>
          </cell>
        </row>
        <row r="39503">
          <cell r="A39503">
            <v>44900</v>
          </cell>
          <cell r="C39503">
            <v>6.1</v>
          </cell>
        </row>
        <row r="39504">
          <cell r="A39504">
            <v>44900</v>
          </cell>
          <cell r="C39504">
            <v>6</v>
          </cell>
        </row>
        <row r="39505">
          <cell r="A39505">
            <v>44900</v>
          </cell>
          <cell r="C39505">
            <v>6</v>
          </cell>
        </row>
        <row r="39506">
          <cell r="A39506">
            <v>44900</v>
          </cell>
          <cell r="C39506">
            <v>6</v>
          </cell>
        </row>
        <row r="39507">
          <cell r="A39507">
            <v>44900</v>
          </cell>
          <cell r="C39507">
            <v>6</v>
          </cell>
        </row>
        <row r="39508">
          <cell r="A39508">
            <v>44900</v>
          </cell>
          <cell r="C39508">
            <v>6</v>
          </cell>
        </row>
        <row r="39509">
          <cell r="A39509">
            <v>44901</v>
          </cell>
          <cell r="C39509">
            <v>5.7</v>
          </cell>
        </row>
        <row r="39510">
          <cell r="A39510">
            <v>44901</v>
          </cell>
          <cell r="C39510">
            <v>5.7</v>
          </cell>
        </row>
        <row r="39511">
          <cell r="A39511">
            <v>44901</v>
          </cell>
          <cell r="C39511">
            <v>5.5</v>
          </cell>
        </row>
        <row r="39512">
          <cell r="A39512">
            <v>44901</v>
          </cell>
          <cell r="C39512">
            <v>5.4</v>
          </cell>
        </row>
        <row r="39513">
          <cell r="A39513">
            <v>44901</v>
          </cell>
          <cell r="C39513">
            <v>5.3</v>
          </cell>
        </row>
        <row r="39514">
          <cell r="A39514">
            <v>44901</v>
          </cell>
          <cell r="C39514">
            <v>5.2</v>
          </cell>
        </row>
        <row r="39515">
          <cell r="A39515">
            <v>44901</v>
          </cell>
          <cell r="C39515">
            <v>4.8</v>
          </cell>
        </row>
        <row r="39516">
          <cell r="A39516">
            <v>44901</v>
          </cell>
          <cell r="C39516">
            <v>4.5999999999999996</v>
          </cell>
        </row>
        <row r="39517">
          <cell r="A39517">
            <v>44901</v>
          </cell>
          <cell r="C39517">
            <v>4.5999999999999996</v>
          </cell>
        </row>
        <row r="39518">
          <cell r="A39518">
            <v>44901</v>
          </cell>
          <cell r="C39518">
            <v>4.7</v>
          </cell>
        </row>
        <row r="39519">
          <cell r="A39519">
            <v>44901</v>
          </cell>
          <cell r="C39519">
            <v>4.9000000000000004</v>
          </cell>
        </row>
        <row r="39520">
          <cell r="A39520">
            <v>44901</v>
          </cell>
          <cell r="C39520">
            <v>5.3</v>
          </cell>
        </row>
        <row r="39521">
          <cell r="A39521">
            <v>44901</v>
          </cell>
          <cell r="C39521">
            <v>5.5</v>
          </cell>
        </row>
        <row r="39522">
          <cell r="A39522">
            <v>44901</v>
          </cell>
          <cell r="C39522">
            <v>5.8</v>
          </cell>
        </row>
        <row r="39523">
          <cell r="A39523">
            <v>44901</v>
          </cell>
          <cell r="C39523">
            <v>5.8</v>
          </cell>
        </row>
        <row r="39524">
          <cell r="A39524">
            <v>44901</v>
          </cell>
          <cell r="C39524">
            <v>5.4</v>
          </cell>
        </row>
        <row r="39525">
          <cell r="A39525">
            <v>44901</v>
          </cell>
          <cell r="C39525">
            <v>4.9000000000000004</v>
          </cell>
        </row>
        <row r="39526">
          <cell r="A39526">
            <v>44901</v>
          </cell>
          <cell r="C39526">
            <v>4.4000000000000004</v>
          </cell>
        </row>
        <row r="39527">
          <cell r="A39527">
            <v>44901</v>
          </cell>
          <cell r="C39527">
            <v>4.0999999999999996</v>
          </cell>
        </row>
        <row r="39528">
          <cell r="A39528">
            <v>44901</v>
          </cell>
          <cell r="C39528">
            <v>3.8</v>
          </cell>
        </row>
        <row r="39529">
          <cell r="A39529">
            <v>44901</v>
          </cell>
          <cell r="C39529">
            <v>3.8</v>
          </cell>
        </row>
        <row r="39530">
          <cell r="A39530">
            <v>44901</v>
          </cell>
          <cell r="C39530">
            <v>3.7</v>
          </cell>
        </row>
        <row r="39531">
          <cell r="A39531">
            <v>44901</v>
          </cell>
          <cell r="C39531">
            <v>3.3</v>
          </cell>
        </row>
        <row r="39532">
          <cell r="A39532">
            <v>44901</v>
          </cell>
          <cell r="C39532">
            <v>3.1</v>
          </cell>
        </row>
        <row r="39533">
          <cell r="A39533">
            <v>44902</v>
          </cell>
          <cell r="C39533">
            <v>2.9</v>
          </cell>
        </row>
        <row r="39534">
          <cell r="A39534">
            <v>44902</v>
          </cell>
          <cell r="C39534">
            <v>2.8</v>
          </cell>
        </row>
        <row r="39535">
          <cell r="A39535">
            <v>44902</v>
          </cell>
          <cell r="C39535">
            <v>2.6</v>
          </cell>
        </row>
        <row r="39536">
          <cell r="A39536">
            <v>44902</v>
          </cell>
          <cell r="C39536">
            <v>2.1</v>
          </cell>
        </row>
        <row r="39537">
          <cell r="A39537">
            <v>44902</v>
          </cell>
          <cell r="C39537">
            <v>1.7</v>
          </cell>
        </row>
        <row r="39538">
          <cell r="A39538">
            <v>44902</v>
          </cell>
          <cell r="C39538">
            <v>1.5</v>
          </cell>
        </row>
        <row r="39539">
          <cell r="A39539">
            <v>44902</v>
          </cell>
          <cell r="C39539">
            <v>1.3</v>
          </cell>
        </row>
        <row r="39540">
          <cell r="A39540">
            <v>44902</v>
          </cell>
          <cell r="C39540">
            <v>1.1000000000000001</v>
          </cell>
        </row>
        <row r="39541">
          <cell r="A39541">
            <v>44902</v>
          </cell>
          <cell r="C39541">
            <v>1.1000000000000001</v>
          </cell>
        </row>
        <row r="39542">
          <cell r="A39542">
            <v>44902</v>
          </cell>
          <cell r="C39542">
            <v>1.8</v>
          </cell>
        </row>
        <row r="39543">
          <cell r="A39543">
            <v>44902</v>
          </cell>
          <cell r="C39543">
            <v>2.2000000000000002</v>
          </cell>
        </row>
        <row r="39544">
          <cell r="A39544">
            <v>44902</v>
          </cell>
          <cell r="C39544">
            <v>3.4</v>
          </cell>
        </row>
        <row r="39545">
          <cell r="A39545">
            <v>44902</v>
          </cell>
          <cell r="C39545">
            <v>4.0999999999999996</v>
          </cell>
        </row>
        <row r="39546">
          <cell r="A39546">
            <v>44902</v>
          </cell>
          <cell r="C39546">
            <v>4.5999999999999996</v>
          </cell>
        </row>
        <row r="39547">
          <cell r="A39547">
            <v>44902</v>
          </cell>
          <cell r="C39547">
            <v>4.7</v>
          </cell>
        </row>
        <row r="39548">
          <cell r="A39548">
            <v>44902</v>
          </cell>
          <cell r="C39548">
            <v>4.4000000000000004</v>
          </cell>
        </row>
        <row r="39549">
          <cell r="A39549">
            <v>44902</v>
          </cell>
          <cell r="C39549">
            <v>4.0999999999999996</v>
          </cell>
        </row>
        <row r="39550">
          <cell r="A39550">
            <v>44902</v>
          </cell>
          <cell r="C39550">
            <v>3.1</v>
          </cell>
        </row>
        <row r="39551">
          <cell r="A39551">
            <v>44902</v>
          </cell>
          <cell r="C39551">
            <v>2.7</v>
          </cell>
        </row>
        <row r="39552">
          <cell r="A39552">
            <v>44902</v>
          </cell>
          <cell r="C39552">
            <v>2.1</v>
          </cell>
        </row>
        <row r="39553">
          <cell r="A39553">
            <v>44902</v>
          </cell>
          <cell r="C39553">
            <v>2</v>
          </cell>
        </row>
        <row r="39554">
          <cell r="A39554">
            <v>44902</v>
          </cell>
          <cell r="C39554">
            <v>1.8</v>
          </cell>
        </row>
        <row r="39555">
          <cell r="A39555">
            <v>44902</v>
          </cell>
          <cell r="C39555">
            <v>1.1000000000000001</v>
          </cell>
        </row>
        <row r="39556">
          <cell r="A39556">
            <v>44902</v>
          </cell>
          <cell r="C39556">
            <v>0.8</v>
          </cell>
        </row>
        <row r="39557">
          <cell r="A39557">
            <v>44903</v>
          </cell>
          <cell r="C39557">
            <v>0.5</v>
          </cell>
        </row>
        <row r="39558">
          <cell r="A39558">
            <v>44903</v>
          </cell>
          <cell r="C39558">
            <v>0.3</v>
          </cell>
        </row>
        <row r="39559">
          <cell r="A39559">
            <v>44903</v>
          </cell>
          <cell r="C39559">
            <v>0.2</v>
          </cell>
        </row>
        <row r="39560">
          <cell r="A39560">
            <v>44903</v>
          </cell>
          <cell r="C39560">
            <v>0</v>
          </cell>
        </row>
        <row r="39561">
          <cell r="A39561">
            <v>44903</v>
          </cell>
          <cell r="C39561">
            <v>-0.2</v>
          </cell>
        </row>
        <row r="39562">
          <cell r="A39562">
            <v>44903</v>
          </cell>
          <cell r="C39562">
            <v>-0.3</v>
          </cell>
        </row>
        <row r="39563">
          <cell r="A39563">
            <v>44903</v>
          </cell>
          <cell r="C39563">
            <v>-0.4</v>
          </cell>
        </row>
        <row r="39564">
          <cell r="A39564">
            <v>44903</v>
          </cell>
          <cell r="C39564">
            <v>-0.5</v>
          </cell>
        </row>
        <row r="39565">
          <cell r="A39565">
            <v>44903</v>
          </cell>
          <cell r="C39565">
            <v>-0.3</v>
          </cell>
        </row>
        <row r="39566">
          <cell r="A39566">
            <v>44903</v>
          </cell>
          <cell r="C39566">
            <v>0.4</v>
          </cell>
        </row>
        <row r="39567">
          <cell r="A39567">
            <v>44903</v>
          </cell>
          <cell r="C39567">
            <v>1</v>
          </cell>
        </row>
        <row r="39568">
          <cell r="A39568">
            <v>44903</v>
          </cell>
          <cell r="C39568">
            <v>2.2000000000000002</v>
          </cell>
        </row>
        <row r="39569">
          <cell r="A39569">
            <v>44903</v>
          </cell>
          <cell r="C39569">
            <v>3</v>
          </cell>
        </row>
        <row r="39570">
          <cell r="A39570">
            <v>44903</v>
          </cell>
          <cell r="C39570">
            <v>3.4</v>
          </cell>
        </row>
        <row r="39571">
          <cell r="A39571">
            <v>44903</v>
          </cell>
          <cell r="C39571">
            <v>3.4</v>
          </cell>
        </row>
        <row r="39572">
          <cell r="A39572">
            <v>44903</v>
          </cell>
          <cell r="C39572">
            <v>2.7</v>
          </cell>
        </row>
        <row r="39573">
          <cell r="A39573">
            <v>44903</v>
          </cell>
          <cell r="C39573">
            <v>2.1</v>
          </cell>
        </row>
        <row r="39574">
          <cell r="A39574">
            <v>44903</v>
          </cell>
          <cell r="C39574">
            <v>1</v>
          </cell>
        </row>
        <row r="39575">
          <cell r="A39575">
            <v>44903</v>
          </cell>
          <cell r="C39575">
            <v>0.4</v>
          </cell>
        </row>
        <row r="39576">
          <cell r="A39576">
            <v>44903</v>
          </cell>
          <cell r="C39576">
            <v>-0.3</v>
          </cell>
        </row>
        <row r="39577">
          <cell r="A39577">
            <v>44903</v>
          </cell>
          <cell r="C39577">
            <v>-1</v>
          </cell>
        </row>
        <row r="39578">
          <cell r="A39578">
            <v>44903</v>
          </cell>
          <cell r="C39578">
            <v>-1.1000000000000001</v>
          </cell>
        </row>
        <row r="39579">
          <cell r="A39579">
            <v>44903</v>
          </cell>
          <cell r="C39579">
            <v>-1.2</v>
          </cell>
        </row>
        <row r="39580">
          <cell r="A39580">
            <v>44903</v>
          </cell>
          <cell r="C39580">
            <v>-1.4</v>
          </cell>
        </row>
        <row r="39581">
          <cell r="A39581">
            <v>44904</v>
          </cell>
          <cell r="C39581">
            <v>-1.5</v>
          </cell>
        </row>
        <row r="39582">
          <cell r="A39582">
            <v>44904</v>
          </cell>
          <cell r="C39582">
            <v>-1.6</v>
          </cell>
        </row>
        <row r="39583">
          <cell r="A39583">
            <v>44904</v>
          </cell>
          <cell r="C39583">
            <v>-1.5</v>
          </cell>
        </row>
        <row r="39584">
          <cell r="A39584">
            <v>44904</v>
          </cell>
          <cell r="C39584">
            <v>-1.5</v>
          </cell>
        </row>
        <row r="39585">
          <cell r="A39585">
            <v>44904</v>
          </cell>
          <cell r="C39585">
            <v>-2.1</v>
          </cell>
        </row>
        <row r="39586">
          <cell r="A39586">
            <v>44904</v>
          </cell>
          <cell r="C39586">
            <v>-1.7</v>
          </cell>
        </row>
        <row r="39587">
          <cell r="A39587">
            <v>44904</v>
          </cell>
          <cell r="C39587">
            <v>-1.7</v>
          </cell>
        </row>
        <row r="39588">
          <cell r="A39588">
            <v>44904</v>
          </cell>
          <cell r="C39588">
            <v>-1.5</v>
          </cell>
        </row>
        <row r="39589">
          <cell r="A39589">
            <v>44904</v>
          </cell>
          <cell r="C39589">
            <v>-1.2</v>
          </cell>
        </row>
        <row r="39590">
          <cell r="A39590">
            <v>44904</v>
          </cell>
          <cell r="C39590">
            <v>-0.3</v>
          </cell>
        </row>
        <row r="39591">
          <cell r="A39591">
            <v>44904</v>
          </cell>
          <cell r="C39591">
            <v>0.7</v>
          </cell>
        </row>
        <row r="39592">
          <cell r="A39592">
            <v>44904</v>
          </cell>
          <cell r="C39592">
            <v>2.1</v>
          </cell>
        </row>
        <row r="39593">
          <cell r="A39593">
            <v>44904</v>
          </cell>
          <cell r="C39593">
            <v>2.9</v>
          </cell>
        </row>
        <row r="39594">
          <cell r="A39594">
            <v>44904</v>
          </cell>
          <cell r="C39594">
            <v>3.4</v>
          </cell>
        </row>
        <row r="39595">
          <cell r="A39595">
            <v>44904</v>
          </cell>
          <cell r="C39595">
            <v>3.3</v>
          </cell>
        </row>
        <row r="39596">
          <cell r="A39596">
            <v>44904</v>
          </cell>
          <cell r="C39596">
            <v>2.7</v>
          </cell>
        </row>
        <row r="39597">
          <cell r="A39597">
            <v>44904</v>
          </cell>
          <cell r="C39597">
            <v>2.2999999999999998</v>
          </cell>
        </row>
        <row r="39598">
          <cell r="A39598">
            <v>44904</v>
          </cell>
          <cell r="C39598">
            <v>1.3</v>
          </cell>
        </row>
        <row r="39599">
          <cell r="A39599">
            <v>44904</v>
          </cell>
          <cell r="C39599">
            <v>0.7</v>
          </cell>
        </row>
        <row r="39600">
          <cell r="A39600">
            <v>44904</v>
          </cell>
          <cell r="C39600">
            <v>0.2</v>
          </cell>
        </row>
        <row r="39601">
          <cell r="A39601">
            <v>44904</v>
          </cell>
          <cell r="C39601">
            <v>0</v>
          </cell>
        </row>
        <row r="39602">
          <cell r="A39602">
            <v>44904</v>
          </cell>
          <cell r="C39602">
            <v>0</v>
          </cell>
        </row>
        <row r="39603">
          <cell r="A39603">
            <v>44904</v>
          </cell>
          <cell r="C39603">
            <v>-0.3</v>
          </cell>
        </row>
        <row r="39604">
          <cell r="A39604">
            <v>44904</v>
          </cell>
          <cell r="C39604">
            <v>-0.5</v>
          </cell>
        </row>
        <row r="39605">
          <cell r="A39605">
            <v>44905</v>
          </cell>
          <cell r="C39605">
            <v>-0.7</v>
          </cell>
        </row>
        <row r="39606">
          <cell r="A39606">
            <v>44905</v>
          </cell>
          <cell r="C39606">
            <v>-0.8</v>
          </cell>
        </row>
        <row r="39607">
          <cell r="A39607">
            <v>44905</v>
          </cell>
          <cell r="C39607">
            <v>-0.8</v>
          </cell>
        </row>
        <row r="39608">
          <cell r="A39608">
            <v>44905</v>
          </cell>
          <cell r="C39608">
            <v>-0.9</v>
          </cell>
        </row>
        <row r="39609">
          <cell r="A39609">
            <v>44905</v>
          </cell>
          <cell r="C39609">
            <v>-0.9</v>
          </cell>
        </row>
        <row r="39610">
          <cell r="A39610">
            <v>44905</v>
          </cell>
          <cell r="C39610">
            <v>-0.9</v>
          </cell>
        </row>
        <row r="39611">
          <cell r="A39611">
            <v>44905</v>
          </cell>
          <cell r="C39611">
            <v>-0.9</v>
          </cell>
        </row>
        <row r="39612">
          <cell r="A39612">
            <v>44905</v>
          </cell>
          <cell r="C39612">
            <v>-0.9</v>
          </cell>
        </row>
        <row r="39613">
          <cell r="A39613">
            <v>44905</v>
          </cell>
          <cell r="C39613">
            <v>-0.5</v>
          </cell>
        </row>
        <row r="39614">
          <cell r="A39614">
            <v>44905</v>
          </cell>
          <cell r="C39614">
            <v>0.3</v>
          </cell>
        </row>
        <row r="39615">
          <cell r="A39615">
            <v>44905</v>
          </cell>
          <cell r="C39615">
            <v>1.4</v>
          </cell>
        </row>
        <row r="39616">
          <cell r="A39616">
            <v>44905</v>
          </cell>
          <cell r="C39616">
            <v>2.7</v>
          </cell>
        </row>
        <row r="39617">
          <cell r="A39617">
            <v>44905</v>
          </cell>
          <cell r="C39617">
            <v>3.6</v>
          </cell>
        </row>
        <row r="39618">
          <cell r="A39618">
            <v>44905</v>
          </cell>
          <cell r="C39618">
            <v>4.0999999999999996</v>
          </cell>
        </row>
        <row r="39619">
          <cell r="A39619">
            <v>44905</v>
          </cell>
          <cell r="C39619">
            <v>4</v>
          </cell>
        </row>
        <row r="39620">
          <cell r="A39620">
            <v>44905</v>
          </cell>
          <cell r="C39620">
            <v>3.3</v>
          </cell>
        </row>
        <row r="39621">
          <cell r="A39621">
            <v>44905</v>
          </cell>
          <cell r="C39621">
            <v>2.5</v>
          </cell>
        </row>
        <row r="39622">
          <cell r="A39622">
            <v>44905</v>
          </cell>
          <cell r="C39622">
            <v>1.6</v>
          </cell>
        </row>
        <row r="39623">
          <cell r="A39623">
            <v>44905</v>
          </cell>
          <cell r="C39623">
            <v>1.1000000000000001</v>
          </cell>
        </row>
        <row r="39624">
          <cell r="A39624">
            <v>44905</v>
          </cell>
          <cell r="C39624">
            <v>0.8</v>
          </cell>
        </row>
        <row r="39625">
          <cell r="A39625">
            <v>44905</v>
          </cell>
          <cell r="C39625">
            <v>0.5</v>
          </cell>
        </row>
        <row r="39626">
          <cell r="A39626">
            <v>44905</v>
          </cell>
          <cell r="C39626">
            <v>0.4</v>
          </cell>
        </row>
        <row r="39627">
          <cell r="A39627">
            <v>44905</v>
          </cell>
          <cell r="C39627">
            <v>-0.1</v>
          </cell>
        </row>
        <row r="39628">
          <cell r="A39628">
            <v>44905</v>
          </cell>
          <cell r="C39628">
            <v>-0.3</v>
          </cell>
        </row>
        <row r="39629">
          <cell r="A39629">
            <v>44906</v>
          </cell>
          <cell r="C39629">
            <v>-0.6</v>
          </cell>
        </row>
        <row r="39630">
          <cell r="A39630">
            <v>44906</v>
          </cell>
          <cell r="C39630">
            <v>-0.8</v>
          </cell>
        </row>
        <row r="39631">
          <cell r="A39631">
            <v>44906</v>
          </cell>
          <cell r="C39631">
            <v>-0.7</v>
          </cell>
        </row>
        <row r="39632">
          <cell r="A39632">
            <v>44906</v>
          </cell>
          <cell r="C39632">
            <v>-0.9</v>
          </cell>
        </row>
        <row r="39633">
          <cell r="A39633">
            <v>44906</v>
          </cell>
          <cell r="C39633">
            <v>-0.9</v>
          </cell>
        </row>
        <row r="39634">
          <cell r="A39634">
            <v>44906</v>
          </cell>
          <cell r="C39634">
            <v>-1</v>
          </cell>
        </row>
        <row r="39635">
          <cell r="A39635">
            <v>44906</v>
          </cell>
          <cell r="C39635">
            <v>-1.1000000000000001</v>
          </cell>
        </row>
        <row r="39636">
          <cell r="A39636">
            <v>44906</v>
          </cell>
          <cell r="C39636">
            <v>-1.3</v>
          </cell>
        </row>
        <row r="39637">
          <cell r="A39637">
            <v>44906</v>
          </cell>
          <cell r="C39637">
            <v>-1.2</v>
          </cell>
        </row>
        <row r="39638">
          <cell r="A39638">
            <v>44906</v>
          </cell>
          <cell r="C39638">
            <v>-0.9</v>
          </cell>
        </row>
        <row r="39639">
          <cell r="A39639">
            <v>44906</v>
          </cell>
          <cell r="C39639">
            <v>-0.4</v>
          </cell>
        </row>
        <row r="39640">
          <cell r="A39640">
            <v>44906</v>
          </cell>
          <cell r="C39640">
            <v>0</v>
          </cell>
        </row>
        <row r="39641">
          <cell r="A39641">
            <v>44906</v>
          </cell>
          <cell r="C39641">
            <v>0.2</v>
          </cell>
        </row>
        <row r="39642">
          <cell r="A39642">
            <v>44906</v>
          </cell>
          <cell r="C39642">
            <v>0.5</v>
          </cell>
        </row>
        <row r="39643">
          <cell r="A39643">
            <v>44906</v>
          </cell>
          <cell r="C39643">
            <v>0.3</v>
          </cell>
        </row>
        <row r="39644">
          <cell r="A39644">
            <v>44906</v>
          </cell>
          <cell r="C39644">
            <v>0.5</v>
          </cell>
        </row>
        <row r="39645">
          <cell r="A39645">
            <v>44906</v>
          </cell>
          <cell r="C39645">
            <v>0.6</v>
          </cell>
        </row>
        <row r="39646">
          <cell r="A39646">
            <v>44906</v>
          </cell>
          <cell r="C39646">
            <v>0.4</v>
          </cell>
        </row>
        <row r="39647">
          <cell r="A39647">
            <v>44906</v>
          </cell>
          <cell r="C39647">
            <v>0.4</v>
          </cell>
        </row>
        <row r="39648">
          <cell r="A39648">
            <v>44906</v>
          </cell>
          <cell r="C39648">
            <v>0.4</v>
          </cell>
        </row>
        <row r="39649">
          <cell r="A39649">
            <v>44906</v>
          </cell>
          <cell r="C39649">
            <v>0.4</v>
          </cell>
        </row>
        <row r="39650">
          <cell r="A39650">
            <v>44906</v>
          </cell>
          <cell r="C39650">
            <v>0.4</v>
          </cell>
        </row>
        <row r="39651">
          <cell r="A39651">
            <v>44906</v>
          </cell>
          <cell r="C39651">
            <v>-0.1</v>
          </cell>
        </row>
        <row r="39652">
          <cell r="A39652">
            <v>44906</v>
          </cell>
          <cell r="C39652">
            <v>-0.3</v>
          </cell>
        </row>
        <row r="39653">
          <cell r="A39653">
            <v>44907</v>
          </cell>
          <cell r="C39653">
            <v>-0.5</v>
          </cell>
        </row>
        <row r="39654">
          <cell r="A39654">
            <v>44907</v>
          </cell>
          <cell r="C39654">
            <v>-0.6</v>
          </cell>
        </row>
        <row r="39655">
          <cell r="A39655">
            <v>44907</v>
          </cell>
          <cell r="C39655">
            <v>-0.6</v>
          </cell>
        </row>
        <row r="39656">
          <cell r="A39656">
            <v>44907</v>
          </cell>
          <cell r="C39656">
            <v>-0.9</v>
          </cell>
        </row>
        <row r="39657">
          <cell r="A39657">
            <v>44907</v>
          </cell>
          <cell r="C39657">
            <v>-1.1000000000000001</v>
          </cell>
        </row>
        <row r="39658">
          <cell r="A39658">
            <v>44907</v>
          </cell>
          <cell r="C39658">
            <v>-1.3</v>
          </cell>
        </row>
        <row r="39659">
          <cell r="A39659">
            <v>44907</v>
          </cell>
          <cell r="C39659">
            <v>-1.6</v>
          </cell>
        </row>
        <row r="39660">
          <cell r="A39660">
            <v>44907</v>
          </cell>
          <cell r="C39660">
            <v>-1.7</v>
          </cell>
        </row>
        <row r="39661">
          <cell r="A39661">
            <v>44907</v>
          </cell>
          <cell r="C39661">
            <v>-1.5</v>
          </cell>
        </row>
        <row r="39662">
          <cell r="A39662">
            <v>44907</v>
          </cell>
          <cell r="C39662">
            <v>-1.1000000000000001</v>
          </cell>
        </row>
        <row r="39663">
          <cell r="A39663">
            <v>44907</v>
          </cell>
          <cell r="C39663">
            <v>-1.1000000000000001</v>
          </cell>
        </row>
        <row r="39664">
          <cell r="A39664">
            <v>44907</v>
          </cell>
          <cell r="C39664">
            <v>-0.6</v>
          </cell>
        </row>
        <row r="39665">
          <cell r="A39665">
            <v>44907</v>
          </cell>
          <cell r="C39665">
            <v>-0.3</v>
          </cell>
        </row>
        <row r="39666">
          <cell r="A39666">
            <v>44907</v>
          </cell>
          <cell r="C39666">
            <v>-0.1</v>
          </cell>
        </row>
        <row r="39667">
          <cell r="A39667">
            <v>44907</v>
          </cell>
          <cell r="C39667">
            <v>0</v>
          </cell>
        </row>
        <row r="39668">
          <cell r="A39668">
            <v>44907</v>
          </cell>
          <cell r="C39668">
            <v>0.2</v>
          </cell>
        </row>
        <row r="39669">
          <cell r="A39669">
            <v>44907</v>
          </cell>
          <cell r="C39669">
            <v>0</v>
          </cell>
        </row>
        <row r="39670">
          <cell r="A39670">
            <v>44907</v>
          </cell>
          <cell r="C39670">
            <v>-0.1</v>
          </cell>
        </row>
        <row r="39671">
          <cell r="A39671">
            <v>44907</v>
          </cell>
          <cell r="C39671">
            <v>0.1</v>
          </cell>
        </row>
        <row r="39672">
          <cell r="A39672">
            <v>44907</v>
          </cell>
          <cell r="C39672">
            <v>0.1</v>
          </cell>
        </row>
        <row r="39673">
          <cell r="A39673">
            <v>44907</v>
          </cell>
          <cell r="C39673">
            <v>0.1</v>
          </cell>
        </row>
        <row r="39674">
          <cell r="A39674">
            <v>44907</v>
          </cell>
          <cell r="C39674">
            <v>0.1</v>
          </cell>
        </row>
        <row r="39675">
          <cell r="A39675">
            <v>44907</v>
          </cell>
          <cell r="C39675">
            <v>-0.1</v>
          </cell>
        </row>
        <row r="39676">
          <cell r="A39676">
            <v>44907</v>
          </cell>
          <cell r="C39676">
            <v>-0.1</v>
          </cell>
        </row>
        <row r="39677">
          <cell r="A39677">
            <v>44908</v>
          </cell>
          <cell r="C39677">
            <v>-0.2</v>
          </cell>
        </row>
        <row r="39678">
          <cell r="A39678">
            <v>44908</v>
          </cell>
          <cell r="C39678">
            <v>-0.2</v>
          </cell>
        </row>
        <row r="39679">
          <cell r="A39679">
            <v>44908</v>
          </cell>
          <cell r="C39679">
            <v>-0.3</v>
          </cell>
        </row>
        <row r="39680">
          <cell r="A39680">
            <v>44908</v>
          </cell>
          <cell r="C39680">
            <v>-0.4</v>
          </cell>
        </row>
        <row r="39681">
          <cell r="A39681">
            <v>44908</v>
          </cell>
          <cell r="C39681">
            <v>-0.4</v>
          </cell>
        </row>
        <row r="39682">
          <cell r="A39682">
            <v>44908</v>
          </cell>
          <cell r="C39682">
            <v>-0.4</v>
          </cell>
        </row>
        <row r="39683">
          <cell r="A39683">
            <v>44908</v>
          </cell>
          <cell r="C39683">
            <v>-0.5</v>
          </cell>
        </row>
        <row r="39684">
          <cell r="A39684">
            <v>44908</v>
          </cell>
          <cell r="C39684">
            <v>-0.4</v>
          </cell>
        </row>
        <row r="39685">
          <cell r="A39685">
            <v>44908</v>
          </cell>
          <cell r="C39685">
            <v>-0.3</v>
          </cell>
        </row>
        <row r="39686">
          <cell r="A39686">
            <v>44908</v>
          </cell>
          <cell r="C39686">
            <v>-0.1</v>
          </cell>
        </row>
        <row r="39687">
          <cell r="A39687">
            <v>44908</v>
          </cell>
          <cell r="C39687">
            <v>-0.1</v>
          </cell>
        </row>
        <row r="39688">
          <cell r="A39688">
            <v>44908</v>
          </cell>
          <cell r="C39688">
            <v>0.2</v>
          </cell>
        </row>
        <row r="39689">
          <cell r="A39689">
            <v>44908</v>
          </cell>
          <cell r="C39689">
            <v>0.6</v>
          </cell>
        </row>
        <row r="39690">
          <cell r="A39690">
            <v>44908</v>
          </cell>
          <cell r="C39690">
            <v>0.7</v>
          </cell>
        </row>
        <row r="39691">
          <cell r="A39691">
            <v>44908</v>
          </cell>
          <cell r="C39691">
            <v>0.7</v>
          </cell>
        </row>
        <row r="39692">
          <cell r="A39692">
            <v>44908</v>
          </cell>
          <cell r="C39692">
            <v>0.5</v>
          </cell>
        </row>
        <row r="39693">
          <cell r="A39693">
            <v>44908</v>
          </cell>
          <cell r="C39693">
            <v>-0.1</v>
          </cell>
        </row>
        <row r="39694">
          <cell r="A39694">
            <v>44908</v>
          </cell>
          <cell r="C39694">
            <v>-0.3</v>
          </cell>
        </row>
        <row r="39695">
          <cell r="A39695">
            <v>44908</v>
          </cell>
          <cell r="C39695">
            <v>-0.3</v>
          </cell>
        </row>
        <row r="39696">
          <cell r="A39696">
            <v>44908</v>
          </cell>
          <cell r="C39696">
            <v>-0.6</v>
          </cell>
        </row>
        <row r="39697">
          <cell r="A39697">
            <v>44908</v>
          </cell>
          <cell r="C39697">
            <v>-0.8</v>
          </cell>
        </row>
        <row r="39698">
          <cell r="A39698">
            <v>44908</v>
          </cell>
          <cell r="C39698">
            <v>-0.9</v>
          </cell>
        </row>
        <row r="39699">
          <cell r="A39699">
            <v>44908</v>
          </cell>
          <cell r="C39699">
            <v>-0.9</v>
          </cell>
        </row>
        <row r="39700">
          <cell r="A39700">
            <v>44908</v>
          </cell>
          <cell r="C39700">
            <v>-0.8</v>
          </cell>
        </row>
        <row r="39701">
          <cell r="A39701">
            <v>44909</v>
          </cell>
          <cell r="C39701">
            <v>-0.9</v>
          </cell>
        </row>
        <row r="39702">
          <cell r="A39702">
            <v>44909</v>
          </cell>
          <cell r="C39702">
            <v>-1</v>
          </cell>
        </row>
        <row r="39703">
          <cell r="A39703">
            <v>44909</v>
          </cell>
          <cell r="C39703">
            <v>-0.9</v>
          </cell>
        </row>
        <row r="39704">
          <cell r="A39704">
            <v>44909</v>
          </cell>
          <cell r="C39704">
            <v>-1.1000000000000001</v>
          </cell>
        </row>
        <row r="39705">
          <cell r="A39705">
            <v>44909</v>
          </cell>
          <cell r="C39705">
            <v>-1.2</v>
          </cell>
        </row>
        <row r="39706">
          <cell r="A39706">
            <v>44909</v>
          </cell>
          <cell r="C39706">
            <v>-1.1000000000000001</v>
          </cell>
        </row>
        <row r="39707">
          <cell r="A39707">
            <v>44909</v>
          </cell>
          <cell r="C39707">
            <v>-1.1000000000000001</v>
          </cell>
        </row>
        <row r="39708">
          <cell r="A39708">
            <v>44909</v>
          </cell>
          <cell r="C39708">
            <v>-1.3</v>
          </cell>
        </row>
        <row r="39709">
          <cell r="A39709">
            <v>44909</v>
          </cell>
          <cell r="C39709">
            <v>-1.2</v>
          </cell>
        </row>
        <row r="39710">
          <cell r="A39710">
            <v>44909</v>
          </cell>
          <cell r="C39710">
            <v>-1</v>
          </cell>
        </row>
        <row r="39711">
          <cell r="A39711">
            <v>44909</v>
          </cell>
          <cell r="C39711">
            <v>-1.2</v>
          </cell>
        </row>
        <row r="39712">
          <cell r="A39712">
            <v>44909</v>
          </cell>
          <cell r="C39712">
            <v>-0.6</v>
          </cell>
        </row>
        <row r="39713">
          <cell r="A39713">
            <v>44909</v>
          </cell>
          <cell r="C39713">
            <v>-0.1</v>
          </cell>
        </row>
        <row r="39714">
          <cell r="A39714">
            <v>44909</v>
          </cell>
          <cell r="C39714">
            <v>0.3</v>
          </cell>
        </row>
        <row r="39715">
          <cell r="A39715">
            <v>44909</v>
          </cell>
          <cell r="C39715">
            <v>0.4</v>
          </cell>
        </row>
        <row r="39716">
          <cell r="A39716">
            <v>44909</v>
          </cell>
          <cell r="C39716">
            <v>0.4</v>
          </cell>
        </row>
        <row r="39717">
          <cell r="A39717">
            <v>44909</v>
          </cell>
          <cell r="C39717">
            <v>0.1</v>
          </cell>
        </row>
        <row r="39718">
          <cell r="A39718">
            <v>44909</v>
          </cell>
          <cell r="C39718">
            <v>-0.3</v>
          </cell>
        </row>
        <row r="39719">
          <cell r="A39719">
            <v>44909</v>
          </cell>
          <cell r="C39719">
            <v>-0.4</v>
          </cell>
        </row>
        <row r="39720">
          <cell r="A39720">
            <v>44909</v>
          </cell>
          <cell r="C39720">
            <v>-0.9</v>
          </cell>
        </row>
        <row r="39721">
          <cell r="A39721">
            <v>44909</v>
          </cell>
          <cell r="C39721">
            <v>-1</v>
          </cell>
        </row>
        <row r="39722">
          <cell r="A39722">
            <v>44909</v>
          </cell>
          <cell r="C39722">
            <v>-1.3</v>
          </cell>
        </row>
        <row r="39723">
          <cell r="A39723">
            <v>44909</v>
          </cell>
          <cell r="C39723">
            <v>-1.9</v>
          </cell>
        </row>
        <row r="39724">
          <cell r="A39724">
            <v>44909</v>
          </cell>
          <cell r="C39724">
            <v>-2.2000000000000002</v>
          </cell>
        </row>
        <row r="39725">
          <cell r="A39725">
            <v>44910</v>
          </cell>
          <cell r="C39725">
            <v>-2.5</v>
          </cell>
        </row>
        <row r="39726">
          <cell r="A39726">
            <v>44910</v>
          </cell>
          <cell r="C39726">
            <v>-2.8</v>
          </cell>
        </row>
        <row r="39727">
          <cell r="A39727">
            <v>44910</v>
          </cell>
          <cell r="C39727">
            <v>-3</v>
          </cell>
        </row>
        <row r="39728">
          <cell r="A39728">
            <v>44910</v>
          </cell>
          <cell r="C39728">
            <v>-3.3</v>
          </cell>
        </row>
        <row r="39729">
          <cell r="A39729">
            <v>44910</v>
          </cell>
          <cell r="C39729">
            <v>-3.3</v>
          </cell>
        </row>
        <row r="39730">
          <cell r="A39730">
            <v>44910</v>
          </cell>
          <cell r="C39730">
            <v>-3.3</v>
          </cell>
        </row>
        <row r="39731">
          <cell r="A39731">
            <v>44910</v>
          </cell>
          <cell r="C39731">
            <v>-3.6</v>
          </cell>
        </row>
        <row r="39732">
          <cell r="A39732">
            <v>44910</v>
          </cell>
          <cell r="C39732">
            <v>-3.5</v>
          </cell>
        </row>
        <row r="39733">
          <cell r="A39733">
            <v>44910</v>
          </cell>
          <cell r="C39733">
            <v>-3.1</v>
          </cell>
        </row>
        <row r="39734">
          <cell r="A39734">
            <v>44910</v>
          </cell>
          <cell r="C39734">
            <v>-2.2000000000000002</v>
          </cell>
        </row>
        <row r="39735">
          <cell r="A39735">
            <v>44910</v>
          </cell>
          <cell r="C39735">
            <v>-1</v>
          </cell>
        </row>
        <row r="39736">
          <cell r="A39736">
            <v>44910</v>
          </cell>
          <cell r="C39736">
            <v>0.4</v>
          </cell>
        </row>
        <row r="39737">
          <cell r="A39737">
            <v>44910</v>
          </cell>
          <cell r="C39737">
            <v>1.5</v>
          </cell>
        </row>
        <row r="39738">
          <cell r="A39738">
            <v>44910</v>
          </cell>
          <cell r="C39738">
            <v>2.2000000000000002</v>
          </cell>
        </row>
        <row r="39739">
          <cell r="A39739">
            <v>44910</v>
          </cell>
          <cell r="C39739">
            <v>2.2000000000000002</v>
          </cell>
        </row>
        <row r="39740">
          <cell r="A39740">
            <v>44910</v>
          </cell>
          <cell r="C39740">
            <v>1.7</v>
          </cell>
        </row>
        <row r="39741">
          <cell r="A39741">
            <v>44910</v>
          </cell>
          <cell r="C39741">
            <v>1</v>
          </cell>
        </row>
        <row r="39742">
          <cell r="A39742">
            <v>44910</v>
          </cell>
          <cell r="C39742">
            <v>0.3</v>
          </cell>
        </row>
        <row r="39743">
          <cell r="A39743">
            <v>44910</v>
          </cell>
          <cell r="C39743">
            <v>-0.1</v>
          </cell>
        </row>
        <row r="39744">
          <cell r="A39744">
            <v>44910</v>
          </cell>
          <cell r="C39744">
            <v>-0.3</v>
          </cell>
        </row>
        <row r="39745">
          <cell r="A39745">
            <v>44910</v>
          </cell>
          <cell r="C39745">
            <v>-0.5</v>
          </cell>
        </row>
        <row r="39746">
          <cell r="A39746">
            <v>44910</v>
          </cell>
          <cell r="C39746">
            <v>-0.6</v>
          </cell>
        </row>
        <row r="39747">
          <cell r="A39747">
            <v>44910</v>
          </cell>
          <cell r="C39747">
            <v>-1.1000000000000001</v>
          </cell>
        </row>
        <row r="39748">
          <cell r="A39748">
            <v>44910</v>
          </cell>
          <cell r="C39748">
            <v>-1.4</v>
          </cell>
        </row>
        <row r="39749">
          <cell r="A39749">
            <v>44911</v>
          </cell>
          <cell r="C39749">
            <v>-1.7</v>
          </cell>
        </row>
        <row r="39750">
          <cell r="A39750">
            <v>44911</v>
          </cell>
          <cell r="C39750">
            <v>-1.9</v>
          </cell>
        </row>
        <row r="39751">
          <cell r="A39751">
            <v>44911</v>
          </cell>
          <cell r="C39751">
            <v>-2.2000000000000002</v>
          </cell>
        </row>
        <row r="39752">
          <cell r="A39752">
            <v>44911</v>
          </cell>
          <cell r="C39752">
            <v>-2.6</v>
          </cell>
        </row>
        <row r="39753">
          <cell r="A39753">
            <v>44911</v>
          </cell>
          <cell r="C39753">
            <v>-2.9</v>
          </cell>
        </row>
        <row r="39754">
          <cell r="A39754">
            <v>44911</v>
          </cell>
          <cell r="C39754">
            <v>-3.2</v>
          </cell>
        </row>
        <row r="39755">
          <cell r="A39755">
            <v>44911</v>
          </cell>
          <cell r="C39755">
            <v>-3.5</v>
          </cell>
        </row>
        <row r="39756">
          <cell r="A39756">
            <v>44911</v>
          </cell>
          <cell r="C39756">
            <v>-3.6</v>
          </cell>
        </row>
        <row r="39757">
          <cell r="A39757">
            <v>44911</v>
          </cell>
          <cell r="C39757">
            <v>-3.4</v>
          </cell>
        </row>
        <row r="39758">
          <cell r="A39758">
            <v>44911</v>
          </cell>
          <cell r="C39758">
            <v>-2.2999999999999998</v>
          </cell>
        </row>
        <row r="39759">
          <cell r="A39759">
            <v>44911</v>
          </cell>
          <cell r="C39759">
            <v>-1.4</v>
          </cell>
        </row>
        <row r="39760">
          <cell r="A39760">
            <v>44911</v>
          </cell>
          <cell r="C39760">
            <v>0.2</v>
          </cell>
        </row>
        <row r="39761">
          <cell r="A39761">
            <v>44911</v>
          </cell>
          <cell r="C39761">
            <v>1.4</v>
          </cell>
        </row>
        <row r="39762">
          <cell r="A39762">
            <v>44911</v>
          </cell>
          <cell r="C39762">
            <v>2.1</v>
          </cell>
        </row>
        <row r="39763">
          <cell r="A39763">
            <v>44911</v>
          </cell>
          <cell r="C39763">
            <v>2.1</v>
          </cell>
        </row>
        <row r="39764">
          <cell r="A39764">
            <v>44911</v>
          </cell>
          <cell r="C39764">
            <v>1.8</v>
          </cell>
        </row>
        <row r="39765">
          <cell r="A39765">
            <v>44911</v>
          </cell>
          <cell r="C39765">
            <v>1.3</v>
          </cell>
        </row>
        <row r="39766">
          <cell r="A39766">
            <v>44911</v>
          </cell>
          <cell r="C39766">
            <v>0.4</v>
          </cell>
        </row>
        <row r="39767">
          <cell r="A39767">
            <v>44911</v>
          </cell>
          <cell r="C39767">
            <v>0</v>
          </cell>
        </row>
        <row r="39768">
          <cell r="A39768">
            <v>44911</v>
          </cell>
          <cell r="C39768">
            <v>-0.3</v>
          </cell>
        </row>
        <row r="39769">
          <cell r="A39769">
            <v>44911</v>
          </cell>
          <cell r="C39769">
            <v>-0.5</v>
          </cell>
        </row>
        <row r="39770">
          <cell r="A39770">
            <v>44911</v>
          </cell>
          <cell r="C39770">
            <v>-0.3</v>
          </cell>
        </row>
        <row r="39771">
          <cell r="A39771">
            <v>44911</v>
          </cell>
          <cell r="C39771">
            <v>-0.2</v>
          </cell>
        </row>
        <row r="39772">
          <cell r="A39772">
            <v>44911</v>
          </cell>
          <cell r="C39772">
            <v>0.1</v>
          </cell>
        </row>
        <row r="39773">
          <cell r="A39773">
            <v>44912</v>
          </cell>
          <cell r="C39773">
            <v>0.2</v>
          </cell>
        </row>
        <row r="39774">
          <cell r="A39774">
            <v>44912</v>
          </cell>
          <cell r="C39774">
            <v>0.4</v>
          </cell>
        </row>
        <row r="39775">
          <cell r="A39775">
            <v>44912</v>
          </cell>
          <cell r="C39775">
            <v>0.4</v>
          </cell>
        </row>
        <row r="39776">
          <cell r="A39776">
            <v>44912</v>
          </cell>
          <cell r="C39776">
            <v>0.5</v>
          </cell>
        </row>
        <row r="39777">
          <cell r="A39777">
            <v>44912</v>
          </cell>
          <cell r="C39777">
            <v>0.5</v>
          </cell>
        </row>
        <row r="39778">
          <cell r="A39778">
            <v>44912</v>
          </cell>
          <cell r="C39778">
            <v>0.6</v>
          </cell>
        </row>
        <row r="39779">
          <cell r="A39779">
            <v>44912</v>
          </cell>
          <cell r="C39779">
            <v>0.5</v>
          </cell>
        </row>
        <row r="39780">
          <cell r="A39780">
            <v>44912</v>
          </cell>
          <cell r="C39780">
            <v>0.8</v>
          </cell>
        </row>
        <row r="39781">
          <cell r="A39781">
            <v>44912</v>
          </cell>
          <cell r="C39781">
            <v>1.3</v>
          </cell>
        </row>
        <row r="39782">
          <cell r="A39782">
            <v>44912</v>
          </cell>
          <cell r="C39782">
            <v>2.1</v>
          </cell>
        </row>
        <row r="39783">
          <cell r="A39783">
            <v>44912</v>
          </cell>
          <cell r="C39783">
            <v>3.1</v>
          </cell>
        </row>
        <row r="39784">
          <cell r="A39784">
            <v>44912</v>
          </cell>
          <cell r="C39784">
            <v>4</v>
          </cell>
        </row>
        <row r="39785">
          <cell r="A39785">
            <v>44912</v>
          </cell>
          <cell r="C39785">
            <v>4.5999999999999996</v>
          </cell>
        </row>
        <row r="39786">
          <cell r="A39786">
            <v>44912</v>
          </cell>
          <cell r="C39786">
            <v>4.9000000000000004</v>
          </cell>
        </row>
        <row r="39787">
          <cell r="A39787">
            <v>44912</v>
          </cell>
          <cell r="C39787">
            <v>5</v>
          </cell>
        </row>
        <row r="39788">
          <cell r="A39788">
            <v>44912</v>
          </cell>
          <cell r="C39788">
            <v>4.8</v>
          </cell>
        </row>
        <row r="39789">
          <cell r="A39789">
            <v>44912</v>
          </cell>
          <cell r="C39789">
            <v>4.5</v>
          </cell>
        </row>
        <row r="39790">
          <cell r="A39790">
            <v>44912</v>
          </cell>
          <cell r="C39790">
            <v>3.7</v>
          </cell>
        </row>
        <row r="39791">
          <cell r="A39791">
            <v>44912</v>
          </cell>
          <cell r="C39791">
            <v>3.1</v>
          </cell>
        </row>
        <row r="39792">
          <cell r="A39792">
            <v>44912</v>
          </cell>
          <cell r="C39792">
            <v>2.2000000000000002</v>
          </cell>
        </row>
        <row r="39793">
          <cell r="A39793">
            <v>44912</v>
          </cell>
          <cell r="C39793">
            <v>1.6</v>
          </cell>
        </row>
        <row r="39794">
          <cell r="A39794">
            <v>44912</v>
          </cell>
          <cell r="C39794">
            <v>1.3</v>
          </cell>
        </row>
        <row r="39795">
          <cell r="A39795">
            <v>44912</v>
          </cell>
          <cell r="C39795">
            <v>0.2</v>
          </cell>
        </row>
        <row r="39796">
          <cell r="A39796">
            <v>44912</v>
          </cell>
          <cell r="C39796">
            <v>0.1</v>
          </cell>
        </row>
        <row r="39797">
          <cell r="A39797">
            <v>44913</v>
          </cell>
          <cell r="C39797">
            <v>-0.2</v>
          </cell>
        </row>
        <row r="39798">
          <cell r="A39798">
            <v>44913</v>
          </cell>
          <cell r="C39798">
            <v>-0.3</v>
          </cell>
        </row>
        <row r="39799">
          <cell r="A39799">
            <v>44913</v>
          </cell>
          <cell r="C39799">
            <v>-0.2</v>
          </cell>
        </row>
        <row r="39800">
          <cell r="A39800">
            <v>44913</v>
          </cell>
          <cell r="C39800">
            <v>-0.1</v>
          </cell>
        </row>
        <row r="39801">
          <cell r="A39801">
            <v>44913</v>
          </cell>
          <cell r="C39801">
            <v>0</v>
          </cell>
        </row>
        <row r="39802">
          <cell r="A39802">
            <v>44913</v>
          </cell>
          <cell r="C39802">
            <v>0.2</v>
          </cell>
        </row>
        <row r="39803">
          <cell r="A39803">
            <v>44913</v>
          </cell>
          <cell r="C39803">
            <v>0.5</v>
          </cell>
        </row>
        <row r="39804">
          <cell r="A39804">
            <v>44913</v>
          </cell>
          <cell r="C39804">
            <v>1</v>
          </cell>
        </row>
        <row r="39805">
          <cell r="A39805">
            <v>44913</v>
          </cell>
          <cell r="C39805">
            <v>1.2</v>
          </cell>
        </row>
        <row r="39806">
          <cell r="A39806">
            <v>44913</v>
          </cell>
          <cell r="C39806">
            <v>1.7</v>
          </cell>
        </row>
        <row r="39807">
          <cell r="A39807">
            <v>44913</v>
          </cell>
          <cell r="C39807">
            <v>2.6</v>
          </cell>
        </row>
        <row r="39808">
          <cell r="A39808">
            <v>44913</v>
          </cell>
          <cell r="C39808">
            <v>3.3</v>
          </cell>
        </row>
        <row r="39809">
          <cell r="A39809">
            <v>44913</v>
          </cell>
          <cell r="C39809">
            <v>4</v>
          </cell>
        </row>
        <row r="39810">
          <cell r="A39810">
            <v>44913</v>
          </cell>
          <cell r="C39810">
            <v>5</v>
          </cell>
        </row>
        <row r="39811">
          <cell r="A39811">
            <v>44913</v>
          </cell>
          <cell r="C39811">
            <v>5.9</v>
          </cell>
        </row>
        <row r="39812">
          <cell r="A39812">
            <v>44913</v>
          </cell>
          <cell r="C39812">
            <v>6.6</v>
          </cell>
        </row>
        <row r="39813">
          <cell r="A39813">
            <v>44913</v>
          </cell>
          <cell r="C39813">
            <v>7.2</v>
          </cell>
        </row>
        <row r="39814">
          <cell r="A39814">
            <v>44913</v>
          </cell>
          <cell r="C39814">
            <v>7.6</v>
          </cell>
        </row>
        <row r="39815">
          <cell r="A39815">
            <v>44913</v>
          </cell>
          <cell r="C39815">
            <v>8.3000000000000007</v>
          </cell>
        </row>
        <row r="39816">
          <cell r="A39816">
            <v>44913</v>
          </cell>
          <cell r="C39816">
            <v>9.1</v>
          </cell>
        </row>
        <row r="39817">
          <cell r="A39817">
            <v>44913</v>
          </cell>
          <cell r="C39817">
            <v>9.8000000000000007</v>
          </cell>
        </row>
        <row r="39818">
          <cell r="A39818">
            <v>44913</v>
          </cell>
          <cell r="C39818">
            <v>10.3</v>
          </cell>
        </row>
        <row r="39819">
          <cell r="A39819">
            <v>44913</v>
          </cell>
          <cell r="C39819">
            <v>11.1</v>
          </cell>
        </row>
        <row r="39820">
          <cell r="A39820">
            <v>44913</v>
          </cell>
          <cell r="C39820">
            <v>11.5</v>
          </cell>
        </row>
        <row r="39821">
          <cell r="A39821">
            <v>44914</v>
          </cell>
          <cell r="C39821">
            <v>11.9</v>
          </cell>
        </row>
        <row r="39822">
          <cell r="A39822">
            <v>44914</v>
          </cell>
          <cell r="C39822">
            <v>12.2</v>
          </cell>
        </row>
        <row r="39823">
          <cell r="A39823">
            <v>44914</v>
          </cell>
          <cell r="C39823">
            <v>12.5</v>
          </cell>
        </row>
        <row r="39824">
          <cell r="A39824">
            <v>44914</v>
          </cell>
          <cell r="C39824">
            <v>12.7</v>
          </cell>
        </row>
        <row r="39825">
          <cell r="A39825">
            <v>44914</v>
          </cell>
          <cell r="C39825">
            <v>13</v>
          </cell>
        </row>
        <row r="39826">
          <cell r="A39826">
            <v>44914</v>
          </cell>
          <cell r="C39826">
            <v>13.1</v>
          </cell>
        </row>
        <row r="39827">
          <cell r="A39827">
            <v>44914</v>
          </cell>
          <cell r="C39827">
            <v>13.2</v>
          </cell>
        </row>
        <row r="39828">
          <cell r="A39828">
            <v>44914</v>
          </cell>
          <cell r="C39828">
            <v>13.1</v>
          </cell>
        </row>
        <row r="39829">
          <cell r="A39829">
            <v>44914</v>
          </cell>
          <cell r="C39829">
            <v>13.2</v>
          </cell>
        </row>
        <row r="39830">
          <cell r="A39830">
            <v>44914</v>
          </cell>
          <cell r="C39830">
            <v>13.3</v>
          </cell>
        </row>
        <row r="39831">
          <cell r="A39831">
            <v>44914</v>
          </cell>
          <cell r="C39831">
            <v>13.5</v>
          </cell>
        </row>
        <row r="39832">
          <cell r="A39832">
            <v>44914</v>
          </cell>
          <cell r="C39832">
            <v>13.5</v>
          </cell>
        </row>
        <row r="39833">
          <cell r="A39833">
            <v>44914</v>
          </cell>
          <cell r="C39833">
            <v>13.6</v>
          </cell>
        </row>
        <row r="39834">
          <cell r="A39834">
            <v>44914</v>
          </cell>
          <cell r="C39834">
            <v>13.7</v>
          </cell>
        </row>
        <row r="39835">
          <cell r="A39835">
            <v>44914</v>
          </cell>
          <cell r="C39835">
            <v>13.5</v>
          </cell>
        </row>
        <row r="39836">
          <cell r="A39836">
            <v>44914</v>
          </cell>
          <cell r="C39836">
            <v>13.3</v>
          </cell>
        </row>
        <row r="39837">
          <cell r="A39837">
            <v>44914</v>
          </cell>
          <cell r="C39837">
            <v>13.1</v>
          </cell>
        </row>
        <row r="39838">
          <cell r="A39838">
            <v>44914</v>
          </cell>
          <cell r="C39838">
            <v>12.8</v>
          </cell>
        </row>
        <row r="39839">
          <cell r="A39839">
            <v>44914</v>
          </cell>
          <cell r="C39839">
            <v>12.7</v>
          </cell>
        </row>
        <row r="39840">
          <cell r="A39840">
            <v>44914</v>
          </cell>
          <cell r="C39840">
            <v>12.7</v>
          </cell>
        </row>
        <row r="39841">
          <cell r="A39841">
            <v>44914</v>
          </cell>
          <cell r="C39841">
            <v>12.7</v>
          </cell>
        </row>
        <row r="39842">
          <cell r="A39842">
            <v>44914</v>
          </cell>
          <cell r="C39842">
            <v>12.6</v>
          </cell>
        </row>
        <row r="39843">
          <cell r="A39843">
            <v>44914</v>
          </cell>
          <cell r="C39843">
            <v>12.2</v>
          </cell>
        </row>
        <row r="39844">
          <cell r="A39844">
            <v>44914</v>
          </cell>
          <cell r="C39844">
            <v>12.1</v>
          </cell>
        </row>
        <row r="39845">
          <cell r="A39845">
            <v>44915</v>
          </cell>
          <cell r="C39845">
            <v>11.8</v>
          </cell>
        </row>
        <row r="39846">
          <cell r="A39846">
            <v>44915</v>
          </cell>
          <cell r="C39846">
            <v>11.6</v>
          </cell>
        </row>
        <row r="39847">
          <cell r="A39847">
            <v>44915</v>
          </cell>
          <cell r="C39847">
            <v>11.4</v>
          </cell>
        </row>
        <row r="39848">
          <cell r="A39848">
            <v>44915</v>
          </cell>
          <cell r="C39848">
            <v>11</v>
          </cell>
        </row>
        <row r="39849">
          <cell r="A39849">
            <v>44915</v>
          </cell>
          <cell r="C39849">
            <v>10.5</v>
          </cell>
        </row>
        <row r="39850">
          <cell r="A39850">
            <v>44915</v>
          </cell>
          <cell r="C39850">
            <v>9.6</v>
          </cell>
        </row>
        <row r="39851">
          <cell r="A39851">
            <v>44915</v>
          </cell>
          <cell r="C39851">
            <v>8.9</v>
          </cell>
        </row>
        <row r="39852">
          <cell r="A39852">
            <v>44915</v>
          </cell>
          <cell r="C39852">
            <v>8.5</v>
          </cell>
        </row>
        <row r="39853">
          <cell r="A39853">
            <v>44915</v>
          </cell>
          <cell r="C39853">
            <v>8.3000000000000007</v>
          </cell>
        </row>
        <row r="39854">
          <cell r="A39854">
            <v>44915</v>
          </cell>
          <cell r="C39854">
            <v>8.4</v>
          </cell>
        </row>
        <row r="39855">
          <cell r="A39855">
            <v>44915</v>
          </cell>
          <cell r="C39855">
            <v>9.1</v>
          </cell>
        </row>
        <row r="39856">
          <cell r="A39856">
            <v>44915</v>
          </cell>
          <cell r="C39856">
            <v>9.8000000000000007</v>
          </cell>
        </row>
        <row r="39857">
          <cell r="A39857">
            <v>44915</v>
          </cell>
          <cell r="C39857">
            <v>10.199999999999999</v>
          </cell>
        </row>
        <row r="39858">
          <cell r="A39858">
            <v>44915</v>
          </cell>
          <cell r="C39858">
            <v>10.4</v>
          </cell>
        </row>
        <row r="39859">
          <cell r="A39859">
            <v>44915</v>
          </cell>
          <cell r="C39859">
            <v>10.3</v>
          </cell>
        </row>
        <row r="39860">
          <cell r="A39860">
            <v>44915</v>
          </cell>
          <cell r="C39860">
            <v>9.9</v>
          </cell>
        </row>
        <row r="39861">
          <cell r="A39861">
            <v>44915</v>
          </cell>
          <cell r="C39861">
            <v>9.1999999999999993</v>
          </cell>
        </row>
        <row r="39862">
          <cell r="A39862">
            <v>44915</v>
          </cell>
          <cell r="C39862">
            <v>8.4</v>
          </cell>
        </row>
        <row r="39863">
          <cell r="A39863">
            <v>44915</v>
          </cell>
          <cell r="C39863">
            <v>7.9</v>
          </cell>
        </row>
        <row r="39864">
          <cell r="A39864">
            <v>44915</v>
          </cell>
          <cell r="C39864">
            <v>7.6</v>
          </cell>
        </row>
        <row r="39865">
          <cell r="A39865">
            <v>44915</v>
          </cell>
          <cell r="C39865">
            <v>7.4</v>
          </cell>
        </row>
        <row r="39866">
          <cell r="A39866">
            <v>44915</v>
          </cell>
          <cell r="C39866">
            <v>7.2</v>
          </cell>
        </row>
        <row r="39867">
          <cell r="A39867">
            <v>44915</v>
          </cell>
          <cell r="C39867">
            <v>7.2</v>
          </cell>
        </row>
        <row r="39868">
          <cell r="A39868">
            <v>44915</v>
          </cell>
          <cell r="C39868">
            <v>7</v>
          </cell>
        </row>
        <row r="39869">
          <cell r="A39869">
            <v>44916</v>
          </cell>
          <cell r="C39869">
            <v>7.1</v>
          </cell>
        </row>
        <row r="39870">
          <cell r="A39870">
            <v>44916</v>
          </cell>
          <cell r="C39870">
            <v>7.3</v>
          </cell>
        </row>
        <row r="39871">
          <cell r="A39871">
            <v>44916</v>
          </cell>
          <cell r="C39871">
            <v>7.3</v>
          </cell>
        </row>
        <row r="39872">
          <cell r="A39872">
            <v>44916</v>
          </cell>
          <cell r="C39872">
            <v>7.6</v>
          </cell>
        </row>
        <row r="39873">
          <cell r="A39873">
            <v>44916</v>
          </cell>
          <cell r="C39873">
            <v>7.9</v>
          </cell>
        </row>
        <row r="39874">
          <cell r="A39874">
            <v>44916</v>
          </cell>
          <cell r="C39874">
            <v>7.9</v>
          </cell>
        </row>
        <row r="39875">
          <cell r="A39875">
            <v>44916</v>
          </cell>
          <cell r="C39875">
            <v>8</v>
          </cell>
        </row>
        <row r="39876">
          <cell r="A39876">
            <v>44916</v>
          </cell>
          <cell r="C39876">
            <v>8</v>
          </cell>
        </row>
        <row r="39877">
          <cell r="A39877">
            <v>44916</v>
          </cell>
          <cell r="C39877">
            <v>8.1999999999999993</v>
          </cell>
        </row>
        <row r="39878">
          <cell r="A39878">
            <v>44916</v>
          </cell>
          <cell r="C39878">
            <v>8.4</v>
          </cell>
        </row>
        <row r="39879">
          <cell r="A39879">
            <v>44916</v>
          </cell>
          <cell r="C39879">
            <v>8.6999999999999993</v>
          </cell>
        </row>
        <row r="39880">
          <cell r="A39880">
            <v>44916</v>
          </cell>
          <cell r="C39880">
            <v>9.1999999999999993</v>
          </cell>
        </row>
        <row r="39881">
          <cell r="A39881">
            <v>44916</v>
          </cell>
          <cell r="C39881">
            <v>9.6</v>
          </cell>
        </row>
        <row r="39882">
          <cell r="A39882">
            <v>44916</v>
          </cell>
          <cell r="C39882">
            <v>9.9</v>
          </cell>
        </row>
        <row r="39883">
          <cell r="A39883">
            <v>44916</v>
          </cell>
          <cell r="C39883">
            <v>10</v>
          </cell>
        </row>
        <row r="39884">
          <cell r="A39884">
            <v>44916</v>
          </cell>
          <cell r="C39884">
            <v>9.8000000000000007</v>
          </cell>
        </row>
        <row r="39885">
          <cell r="A39885">
            <v>44916</v>
          </cell>
          <cell r="C39885">
            <v>9.1999999999999993</v>
          </cell>
        </row>
        <row r="39886">
          <cell r="A39886">
            <v>44916</v>
          </cell>
          <cell r="C39886">
            <v>8.5</v>
          </cell>
        </row>
        <row r="39887">
          <cell r="A39887">
            <v>44916</v>
          </cell>
          <cell r="C39887">
            <v>8.1</v>
          </cell>
        </row>
        <row r="39888">
          <cell r="A39888">
            <v>44916</v>
          </cell>
          <cell r="C39888">
            <v>8</v>
          </cell>
        </row>
        <row r="39889">
          <cell r="A39889">
            <v>44916</v>
          </cell>
          <cell r="C39889">
            <v>7.6</v>
          </cell>
        </row>
        <row r="39890">
          <cell r="A39890">
            <v>44916</v>
          </cell>
          <cell r="C39890">
            <v>7.4</v>
          </cell>
        </row>
        <row r="39891">
          <cell r="A39891">
            <v>44916</v>
          </cell>
          <cell r="C39891">
            <v>7.2</v>
          </cell>
        </row>
        <row r="39892">
          <cell r="A39892">
            <v>44916</v>
          </cell>
          <cell r="C39892">
            <v>6.9</v>
          </cell>
        </row>
        <row r="39893">
          <cell r="A39893">
            <v>44917</v>
          </cell>
          <cell r="C39893">
            <v>6.7</v>
          </cell>
        </row>
        <row r="39894">
          <cell r="A39894">
            <v>44917</v>
          </cell>
          <cell r="C39894">
            <v>6.5</v>
          </cell>
        </row>
        <row r="39895">
          <cell r="A39895">
            <v>44917</v>
          </cell>
          <cell r="C39895">
            <v>6.5</v>
          </cell>
        </row>
        <row r="39896">
          <cell r="A39896">
            <v>44917</v>
          </cell>
          <cell r="C39896">
            <v>6.7</v>
          </cell>
        </row>
        <row r="39897">
          <cell r="A39897">
            <v>44917</v>
          </cell>
          <cell r="C39897">
            <v>6.8</v>
          </cell>
        </row>
        <row r="39898">
          <cell r="A39898">
            <v>44917</v>
          </cell>
          <cell r="C39898">
            <v>6.9</v>
          </cell>
        </row>
        <row r="39899">
          <cell r="A39899">
            <v>44917</v>
          </cell>
          <cell r="C39899">
            <v>7.1</v>
          </cell>
        </row>
        <row r="39900">
          <cell r="A39900">
            <v>44917</v>
          </cell>
          <cell r="C39900">
            <v>7.5</v>
          </cell>
        </row>
        <row r="39901">
          <cell r="A39901">
            <v>44917</v>
          </cell>
          <cell r="C39901">
            <v>7.9</v>
          </cell>
        </row>
        <row r="39902">
          <cell r="A39902">
            <v>44917</v>
          </cell>
          <cell r="C39902">
            <v>8.3000000000000007</v>
          </cell>
        </row>
        <row r="39903">
          <cell r="A39903">
            <v>44917</v>
          </cell>
          <cell r="C39903">
            <v>9.4</v>
          </cell>
        </row>
        <row r="39904">
          <cell r="A39904">
            <v>44917</v>
          </cell>
          <cell r="C39904">
            <v>9.9</v>
          </cell>
        </row>
        <row r="39905">
          <cell r="A39905">
            <v>44917</v>
          </cell>
          <cell r="C39905">
            <v>10.3</v>
          </cell>
        </row>
        <row r="39906">
          <cell r="A39906">
            <v>44917</v>
          </cell>
          <cell r="C39906">
            <v>10.5</v>
          </cell>
        </row>
        <row r="39907">
          <cell r="A39907">
            <v>44917</v>
          </cell>
          <cell r="C39907">
            <v>10.6</v>
          </cell>
        </row>
        <row r="39908">
          <cell r="A39908">
            <v>44917</v>
          </cell>
          <cell r="C39908">
            <v>10.4</v>
          </cell>
        </row>
        <row r="39909">
          <cell r="A39909">
            <v>44917</v>
          </cell>
          <cell r="C39909">
            <v>10.1</v>
          </cell>
        </row>
        <row r="39910">
          <cell r="A39910">
            <v>44917</v>
          </cell>
          <cell r="C39910">
            <v>9.9</v>
          </cell>
        </row>
        <row r="39911">
          <cell r="A39911">
            <v>44917</v>
          </cell>
          <cell r="C39911">
            <v>9.8000000000000007</v>
          </cell>
        </row>
        <row r="39912">
          <cell r="A39912">
            <v>44917</v>
          </cell>
          <cell r="C39912">
            <v>9.6</v>
          </cell>
        </row>
        <row r="39913">
          <cell r="A39913">
            <v>44917</v>
          </cell>
          <cell r="C39913">
            <v>9.6999999999999993</v>
          </cell>
        </row>
        <row r="39914">
          <cell r="A39914">
            <v>44917</v>
          </cell>
          <cell r="C39914">
            <v>9.5</v>
          </cell>
        </row>
        <row r="39915">
          <cell r="A39915">
            <v>44917</v>
          </cell>
          <cell r="C39915">
            <v>9.3000000000000007</v>
          </cell>
        </row>
        <row r="39916">
          <cell r="A39916">
            <v>44917</v>
          </cell>
          <cell r="C39916">
            <v>9.1</v>
          </cell>
        </row>
        <row r="39917">
          <cell r="A39917">
            <v>44918</v>
          </cell>
          <cell r="C39917">
            <v>8.9</v>
          </cell>
        </row>
        <row r="39918">
          <cell r="A39918">
            <v>44918</v>
          </cell>
          <cell r="C39918">
            <v>8.6</v>
          </cell>
        </row>
        <row r="39919">
          <cell r="A39919">
            <v>44918</v>
          </cell>
          <cell r="C39919">
            <v>8.5</v>
          </cell>
        </row>
        <row r="39920">
          <cell r="A39920">
            <v>44918</v>
          </cell>
          <cell r="C39920">
            <v>8.4</v>
          </cell>
        </row>
        <row r="39921">
          <cell r="A39921">
            <v>44918</v>
          </cell>
          <cell r="C39921">
            <v>8.1</v>
          </cell>
        </row>
        <row r="39922">
          <cell r="A39922">
            <v>44918</v>
          </cell>
          <cell r="C39922">
            <v>7.9</v>
          </cell>
        </row>
        <row r="39923">
          <cell r="A39923">
            <v>44918</v>
          </cell>
          <cell r="C39923">
            <v>8</v>
          </cell>
        </row>
        <row r="39924">
          <cell r="A39924">
            <v>44918</v>
          </cell>
          <cell r="C39924">
            <v>8</v>
          </cell>
        </row>
        <row r="39925">
          <cell r="A39925">
            <v>44918</v>
          </cell>
          <cell r="C39925">
            <v>8.3000000000000007</v>
          </cell>
        </row>
        <row r="39926">
          <cell r="A39926">
            <v>44918</v>
          </cell>
          <cell r="C39926">
            <v>8.6</v>
          </cell>
        </row>
        <row r="39927">
          <cell r="A39927">
            <v>44918</v>
          </cell>
          <cell r="C39927">
            <v>9.1999999999999993</v>
          </cell>
        </row>
        <row r="39928">
          <cell r="A39928">
            <v>44918</v>
          </cell>
          <cell r="C39928">
            <v>9.6999999999999993</v>
          </cell>
        </row>
        <row r="39929">
          <cell r="A39929">
            <v>44918</v>
          </cell>
          <cell r="C39929">
            <v>10.199999999999999</v>
          </cell>
        </row>
        <row r="39930">
          <cell r="A39930">
            <v>44918</v>
          </cell>
          <cell r="C39930">
            <v>10.3</v>
          </cell>
        </row>
        <row r="39931">
          <cell r="A39931">
            <v>44918</v>
          </cell>
          <cell r="C39931">
            <v>10.6</v>
          </cell>
        </row>
        <row r="39932">
          <cell r="A39932">
            <v>44918</v>
          </cell>
          <cell r="C39932">
            <v>10.5</v>
          </cell>
        </row>
        <row r="39933">
          <cell r="A39933">
            <v>44918</v>
          </cell>
          <cell r="C39933">
            <v>10.3</v>
          </cell>
        </row>
        <row r="39934">
          <cell r="A39934">
            <v>44918</v>
          </cell>
          <cell r="C39934">
            <v>9.9</v>
          </cell>
        </row>
        <row r="39935">
          <cell r="A39935">
            <v>44918</v>
          </cell>
          <cell r="C39935">
            <v>9.6999999999999993</v>
          </cell>
        </row>
        <row r="39936">
          <cell r="A39936">
            <v>44918</v>
          </cell>
          <cell r="C39936">
            <v>9.6</v>
          </cell>
        </row>
        <row r="39937">
          <cell r="A39937">
            <v>44918</v>
          </cell>
          <cell r="C39937">
            <v>9.6</v>
          </cell>
        </row>
        <row r="39938">
          <cell r="A39938">
            <v>44918</v>
          </cell>
          <cell r="C39938">
            <v>9.5</v>
          </cell>
        </row>
        <row r="39939">
          <cell r="A39939">
            <v>44918</v>
          </cell>
          <cell r="C39939">
            <v>9.5</v>
          </cell>
        </row>
        <row r="39940">
          <cell r="A39940">
            <v>44918</v>
          </cell>
          <cell r="C39940">
            <v>9.3000000000000007</v>
          </cell>
        </row>
        <row r="39941">
          <cell r="A39941">
            <v>44919</v>
          </cell>
          <cell r="C39941">
            <v>9.1</v>
          </cell>
        </row>
        <row r="39942">
          <cell r="A39942">
            <v>44919</v>
          </cell>
          <cell r="C39942">
            <v>9</v>
          </cell>
        </row>
        <row r="39943">
          <cell r="A39943">
            <v>44919</v>
          </cell>
          <cell r="C39943">
            <v>8.6999999999999993</v>
          </cell>
        </row>
        <row r="39944">
          <cell r="A39944">
            <v>44919</v>
          </cell>
          <cell r="C39944">
            <v>8.5</v>
          </cell>
        </row>
        <row r="39945">
          <cell r="A39945">
            <v>44919</v>
          </cell>
          <cell r="C39945">
            <v>8.3000000000000007</v>
          </cell>
        </row>
        <row r="39946">
          <cell r="A39946">
            <v>44919</v>
          </cell>
          <cell r="C39946">
            <v>7.9</v>
          </cell>
        </row>
        <row r="39947">
          <cell r="A39947">
            <v>44919</v>
          </cell>
          <cell r="C39947">
            <v>7.7</v>
          </cell>
        </row>
        <row r="39948">
          <cell r="A39948">
            <v>44919</v>
          </cell>
          <cell r="C39948">
            <v>7.5</v>
          </cell>
        </row>
        <row r="39949">
          <cell r="A39949">
            <v>44919</v>
          </cell>
          <cell r="C39949">
            <v>7.5</v>
          </cell>
        </row>
        <row r="39950">
          <cell r="A39950">
            <v>44919</v>
          </cell>
          <cell r="C39950">
            <v>7.9</v>
          </cell>
        </row>
        <row r="39951">
          <cell r="A39951">
            <v>44919</v>
          </cell>
          <cell r="C39951">
            <v>8.3000000000000007</v>
          </cell>
        </row>
        <row r="39952">
          <cell r="A39952">
            <v>44919</v>
          </cell>
          <cell r="C39952">
            <v>9.1</v>
          </cell>
        </row>
        <row r="39953">
          <cell r="A39953">
            <v>44919</v>
          </cell>
          <cell r="C39953">
            <v>9.8000000000000007</v>
          </cell>
        </row>
        <row r="39954">
          <cell r="A39954">
            <v>44919</v>
          </cell>
          <cell r="C39954">
            <v>10.5</v>
          </cell>
        </row>
        <row r="39955">
          <cell r="A39955">
            <v>44919</v>
          </cell>
          <cell r="C39955">
            <v>10.9</v>
          </cell>
        </row>
        <row r="39956">
          <cell r="A39956">
            <v>44919</v>
          </cell>
          <cell r="C39956">
            <v>10.8</v>
          </cell>
        </row>
        <row r="39957">
          <cell r="A39957">
            <v>44919</v>
          </cell>
          <cell r="C39957">
            <v>10.5</v>
          </cell>
        </row>
        <row r="39958">
          <cell r="A39958">
            <v>44919</v>
          </cell>
          <cell r="C39958">
            <v>10.199999999999999</v>
          </cell>
        </row>
        <row r="39959">
          <cell r="A39959">
            <v>44919</v>
          </cell>
          <cell r="C39959">
            <v>10.1</v>
          </cell>
        </row>
        <row r="39960">
          <cell r="A39960">
            <v>44919</v>
          </cell>
          <cell r="C39960">
            <v>10.1</v>
          </cell>
        </row>
        <row r="39961">
          <cell r="A39961">
            <v>44919</v>
          </cell>
          <cell r="C39961">
            <v>10.1</v>
          </cell>
        </row>
        <row r="39962">
          <cell r="A39962">
            <v>44919</v>
          </cell>
          <cell r="C39962">
            <v>10.199999999999999</v>
          </cell>
        </row>
        <row r="39963">
          <cell r="A39963">
            <v>44919</v>
          </cell>
          <cell r="C39963">
            <v>10.1</v>
          </cell>
        </row>
        <row r="39964">
          <cell r="A39964">
            <v>44919</v>
          </cell>
          <cell r="C39964">
            <v>10</v>
          </cell>
        </row>
        <row r="39965">
          <cell r="A39965">
            <v>44920</v>
          </cell>
          <cell r="C39965">
            <v>9.9</v>
          </cell>
        </row>
        <row r="39966">
          <cell r="A39966">
            <v>44920</v>
          </cell>
          <cell r="C39966">
            <v>9.8000000000000007</v>
          </cell>
        </row>
        <row r="39967">
          <cell r="A39967">
            <v>44920</v>
          </cell>
          <cell r="C39967">
            <v>9.8000000000000007</v>
          </cell>
        </row>
        <row r="39968">
          <cell r="A39968">
            <v>44920</v>
          </cell>
          <cell r="C39968">
            <v>9.8000000000000007</v>
          </cell>
        </row>
        <row r="39969">
          <cell r="A39969">
            <v>44920</v>
          </cell>
          <cell r="C39969">
            <v>9.6999999999999993</v>
          </cell>
        </row>
        <row r="39970">
          <cell r="A39970">
            <v>44920</v>
          </cell>
          <cell r="C39970">
            <v>9.5</v>
          </cell>
        </row>
        <row r="39971">
          <cell r="A39971">
            <v>44920</v>
          </cell>
          <cell r="C39971">
            <v>9.3000000000000007</v>
          </cell>
        </row>
        <row r="39972">
          <cell r="A39972">
            <v>44920</v>
          </cell>
          <cell r="C39972">
            <v>9.1</v>
          </cell>
        </row>
        <row r="39973">
          <cell r="A39973">
            <v>44920</v>
          </cell>
          <cell r="C39973">
            <v>9.3000000000000007</v>
          </cell>
        </row>
        <row r="39974">
          <cell r="A39974">
            <v>44920</v>
          </cell>
          <cell r="C39974">
            <v>9.5</v>
          </cell>
        </row>
        <row r="39975">
          <cell r="A39975">
            <v>44920</v>
          </cell>
          <cell r="C39975">
            <v>9.9</v>
          </cell>
        </row>
        <row r="39976">
          <cell r="A39976">
            <v>44920</v>
          </cell>
          <cell r="C39976">
            <v>10.3</v>
          </cell>
        </row>
        <row r="39977">
          <cell r="A39977">
            <v>44920</v>
          </cell>
          <cell r="C39977">
            <v>10.5</v>
          </cell>
        </row>
        <row r="39978">
          <cell r="A39978">
            <v>44920</v>
          </cell>
          <cell r="C39978">
            <v>10.7</v>
          </cell>
        </row>
        <row r="39979">
          <cell r="A39979">
            <v>44920</v>
          </cell>
          <cell r="C39979">
            <v>10.7</v>
          </cell>
        </row>
        <row r="39980">
          <cell r="A39980">
            <v>44920</v>
          </cell>
          <cell r="C39980">
            <v>10.4</v>
          </cell>
        </row>
        <row r="39981">
          <cell r="A39981">
            <v>44920</v>
          </cell>
          <cell r="C39981">
            <v>10.1</v>
          </cell>
        </row>
        <row r="39982">
          <cell r="A39982">
            <v>44920</v>
          </cell>
          <cell r="C39982">
            <v>9.9</v>
          </cell>
        </row>
        <row r="39983">
          <cell r="A39983">
            <v>44920</v>
          </cell>
          <cell r="C39983">
            <v>9.6999999999999993</v>
          </cell>
        </row>
        <row r="39984">
          <cell r="A39984">
            <v>44920</v>
          </cell>
          <cell r="C39984">
            <v>9.5</v>
          </cell>
        </row>
        <row r="39985">
          <cell r="A39985">
            <v>44920</v>
          </cell>
          <cell r="C39985">
            <v>9.5</v>
          </cell>
        </row>
        <row r="39986">
          <cell r="A39986">
            <v>44920</v>
          </cell>
          <cell r="C39986">
            <v>9.4</v>
          </cell>
        </row>
        <row r="39987">
          <cell r="A39987">
            <v>44920</v>
          </cell>
          <cell r="C39987">
            <v>9.4</v>
          </cell>
        </row>
        <row r="39988">
          <cell r="A39988">
            <v>44920</v>
          </cell>
          <cell r="C39988">
            <v>9.3000000000000007</v>
          </cell>
        </row>
        <row r="39989">
          <cell r="A39989">
            <v>44921</v>
          </cell>
          <cell r="C39989">
            <v>9.1999999999999993</v>
          </cell>
        </row>
        <row r="39990">
          <cell r="A39990">
            <v>44921</v>
          </cell>
          <cell r="C39990">
            <v>9.1</v>
          </cell>
        </row>
        <row r="39991">
          <cell r="A39991">
            <v>44921</v>
          </cell>
          <cell r="C39991">
            <v>8.8000000000000007</v>
          </cell>
        </row>
        <row r="39992">
          <cell r="A39992">
            <v>44921</v>
          </cell>
          <cell r="C39992">
            <v>8.3000000000000007</v>
          </cell>
        </row>
        <row r="39993">
          <cell r="A39993">
            <v>44921</v>
          </cell>
          <cell r="C39993">
            <v>7.2</v>
          </cell>
        </row>
        <row r="39994">
          <cell r="A39994">
            <v>44921</v>
          </cell>
          <cell r="C39994">
            <v>6.4</v>
          </cell>
        </row>
        <row r="39995">
          <cell r="A39995">
            <v>44921</v>
          </cell>
          <cell r="C39995">
            <v>5.7</v>
          </cell>
        </row>
        <row r="39996">
          <cell r="A39996">
            <v>44921</v>
          </cell>
          <cell r="C39996">
            <v>5.2</v>
          </cell>
        </row>
        <row r="39997">
          <cell r="A39997">
            <v>44921</v>
          </cell>
          <cell r="C39997">
            <v>5</v>
          </cell>
        </row>
        <row r="39998">
          <cell r="A39998">
            <v>44921</v>
          </cell>
          <cell r="C39998">
            <v>5.0999999999999996</v>
          </cell>
        </row>
        <row r="39999">
          <cell r="A39999">
            <v>44921</v>
          </cell>
          <cell r="C39999">
            <v>5.4</v>
          </cell>
        </row>
        <row r="40000">
          <cell r="A40000">
            <v>44921</v>
          </cell>
          <cell r="C40000">
            <v>6.2</v>
          </cell>
        </row>
        <row r="40001">
          <cell r="A40001">
            <v>44921</v>
          </cell>
          <cell r="C40001">
            <v>6.8</v>
          </cell>
        </row>
        <row r="40002">
          <cell r="A40002">
            <v>44921</v>
          </cell>
          <cell r="C40002">
            <v>7.1</v>
          </cell>
        </row>
        <row r="40003">
          <cell r="A40003">
            <v>44921</v>
          </cell>
          <cell r="C40003">
            <v>7.1</v>
          </cell>
        </row>
        <row r="40004">
          <cell r="A40004">
            <v>44921</v>
          </cell>
          <cell r="C40004">
            <v>6.8</v>
          </cell>
        </row>
        <row r="40005">
          <cell r="A40005">
            <v>44921</v>
          </cell>
          <cell r="C40005">
            <v>6.2</v>
          </cell>
        </row>
        <row r="40006">
          <cell r="A40006">
            <v>44921</v>
          </cell>
          <cell r="C40006">
            <v>5.7</v>
          </cell>
        </row>
        <row r="40007">
          <cell r="A40007">
            <v>44921</v>
          </cell>
          <cell r="C40007">
            <v>5.7</v>
          </cell>
        </row>
        <row r="40008">
          <cell r="A40008">
            <v>44921</v>
          </cell>
          <cell r="C40008">
            <v>5.4</v>
          </cell>
        </row>
        <row r="40009">
          <cell r="A40009">
            <v>44921</v>
          </cell>
          <cell r="C40009">
            <v>5.4</v>
          </cell>
        </row>
        <row r="40010">
          <cell r="A40010">
            <v>44921</v>
          </cell>
          <cell r="C40010">
            <v>5.4</v>
          </cell>
        </row>
        <row r="40011">
          <cell r="A40011">
            <v>44921</v>
          </cell>
          <cell r="C40011">
            <v>5.2</v>
          </cell>
        </row>
        <row r="40012">
          <cell r="A40012">
            <v>44921</v>
          </cell>
          <cell r="C40012">
            <v>5.0999999999999996</v>
          </cell>
        </row>
        <row r="40013">
          <cell r="A40013">
            <v>44922</v>
          </cell>
          <cell r="C40013">
            <v>4.8</v>
          </cell>
        </row>
        <row r="40014">
          <cell r="A40014">
            <v>44922</v>
          </cell>
          <cell r="C40014">
            <v>4.8</v>
          </cell>
        </row>
        <row r="40015">
          <cell r="A40015">
            <v>44922</v>
          </cell>
          <cell r="C40015">
            <v>4.8</v>
          </cell>
        </row>
        <row r="40016">
          <cell r="A40016">
            <v>44922</v>
          </cell>
          <cell r="C40016">
            <v>4.9000000000000004</v>
          </cell>
        </row>
        <row r="40017">
          <cell r="A40017">
            <v>44922</v>
          </cell>
          <cell r="C40017">
            <v>4.9000000000000004</v>
          </cell>
        </row>
        <row r="40018">
          <cell r="A40018">
            <v>44922</v>
          </cell>
          <cell r="C40018">
            <v>5.0999999999999996</v>
          </cell>
        </row>
        <row r="40019">
          <cell r="A40019">
            <v>44922</v>
          </cell>
          <cell r="C40019">
            <v>5.2</v>
          </cell>
        </row>
        <row r="40020">
          <cell r="A40020">
            <v>44922</v>
          </cell>
          <cell r="C40020">
            <v>5.5</v>
          </cell>
        </row>
        <row r="40021">
          <cell r="A40021">
            <v>44922</v>
          </cell>
          <cell r="C40021">
            <v>6</v>
          </cell>
        </row>
        <row r="40022">
          <cell r="A40022">
            <v>44922</v>
          </cell>
          <cell r="C40022">
            <v>6.7</v>
          </cell>
        </row>
        <row r="40023">
          <cell r="A40023">
            <v>44922</v>
          </cell>
          <cell r="C40023">
            <v>7.6</v>
          </cell>
        </row>
        <row r="40024">
          <cell r="A40024">
            <v>44922</v>
          </cell>
          <cell r="C40024">
            <v>8.3000000000000007</v>
          </cell>
        </row>
        <row r="40025">
          <cell r="A40025">
            <v>44922</v>
          </cell>
          <cell r="C40025">
            <v>8.9</v>
          </cell>
        </row>
        <row r="40026">
          <cell r="A40026">
            <v>44922</v>
          </cell>
          <cell r="C40026">
            <v>9.1999999999999993</v>
          </cell>
        </row>
        <row r="40027">
          <cell r="A40027">
            <v>44922</v>
          </cell>
          <cell r="C40027">
            <v>9.4</v>
          </cell>
        </row>
        <row r="40028">
          <cell r="A40028">
            <v>44922</v>
          </cell>
          <cell r="C40028">
            <v>9.5</v>
          </cell>
        </row>
        <row r="40029">
          <cell r="A40029">
            <v>44922</v>
          </cell>
          <cell r="C40029">
            <v>9.4</v>
          </cell>
        </row>
        <row r="40030">
          <cell r="A40030">
            <v>44922</v>
          </cell>
          <cell r="C40030">
            <v>9.4</v>
          </cell>
        </row>
        <row r="40031">
          <cell r="A40031">
            <v>44922</v>
          </cell>
          <cell r="C40031">
            <v>9.6</v>
          </cell>
        </row>
        <row r="40032">
          <cell r="A40032">
            <v>44922</v>
          </cell>
          <cell r="C40032">
            <v>9.9</v>
          </cell>
        </row>
        <row r="40033">
          <cell r="A40033">
            <v>44922</v>
          </cell>
          <cell r="C40033">
            <v>10</v>
          </cell>
        </row>
        <row r="40034">
          <cell r="A40034">
            <v>44922</v>
          </cell>
          <cell r="C40034">
            <v>10.199999999999999</v>
          </cell>
        </row>
        <row r="40035">
          <cell r="A40035">
            <v>44922</v>
          </cell>
          <cell r="C40035">
            <v>9.9</v>
          </cell>
        </row>
        <row r="40036">
          <cell r="A40036">
            <v>44922</v>
          </cell>
          <cell r="C40036">
            <v>9.8000000000000007</v>
          </cell>
        </row>
        <row r="40037">
          <cell r="A40037">
            <v>44923</v>
          </cell>
          <cell r="C40037">
            <v>9.6</v>
          </cell>
        </row>
        <row r="40038">
          <cell r="A40038">
            <v>44923</v>
          </cell>
          <cell r="C40038">
            <v>9.6</v>
          </cell>
        </row>
        <row r="40039">
          <cell r="A40039">
            <v>44923</v>
          </cell>
          <cell r="C40039">
            <v>9.6</v>
          </cell>
        </row>
        <row r="40040">
          <cell r="A40040">
            <v>44923</v>
          </cell>
          <cell r="C40040">
            <v>9.6</v>
          </cell>
        </row>
        <row r="40041">
          <cell r="A40041">
            <v>44923</v>
          </cell>
          <cell r="C40041">
            <v>10.1</v>
          </cell>
        </row>
        <row r="40042">
          <cell r="A40042">
            <v>44923</v>
          </cell>
          <cell r="C40042">
            <v>10.199999999999999</v>
          </cell>
        </row>
        <row r="40043">
          <cell r="A40043">
            <v>44923</v>
          </cell>
          <cell r="C40043">
            <v>10.3</v>
          </cell>
        </row>
        <row r="40044">
          <cell r="A40044">
            <v>44923</v>
          </cell>
          <cell r="C40044">
            <v>10.4</v>
          </cell>
        </row>
        <row r="40045">
          <cell r="A40045">
            <v>44923</v>
          </cell>
          <cell r="C40045">
            <v>10.5</v>
          </cell>
        </row>
        <row r="40046">
          <cell r="A40046">
            <v>44923</v>
          </cell>
          <cell r="C40046">
            <v>10.6</v>
          </cell>
        </row>
        <row r="40047">
          <cell r="A40047">
            <v>44923</v>
          </cell>
          <cell r="C40047">
            <v>11.1</v>
          </cell>
        </row>
        <row r="40048">
          <cell r="A40048">
            <v>44923</v>
          </cell>
          <cell r="C40048">
            <v>11.3</v>
          </cell>
        </row>
        <row r="40049">
          <cell r="A40049">
            <v>44923</v>
          </cell>
          <cell r="C40049">
            <v>11.5</v>
          </cell>
        </row>
        <row r="40050">
          <cell r="A40050">
            <v>44923</v>
          </cell>
          <cell r="C40050">
            <v>11.5</v>
          </cell>
        </row>
        <row r="40051">
          <cell r="A40051">
            <v>44923</v>
          </cell>
          <cell r="C40051">
            <v>11.4</v>
          </cell>
        </row>
        <row r="40052">
          <cell r="A40052">
            <v>44923</v>
          </cell>
          <cell r="C40052">
            <v>11.4</v>
          </cell>
        </row>
        <row r="40053">
          <cell r="A40053">
            <v>44923</v>
          </cell>
          <cell r="C40053">
            <v>10.9</v>
          </cell>
        </row>
        <row r="40054">
          <cell r="A40054">
            <v>44923</v>
          </cell>
          <cell r="C40054">
            <v>10.4</v>
          </cell>
        </row>
        <row r="40055">
          <cell r="A40055">
            <v>44923</v>
          </cell>
          <cell r="C40055">
            <v>10.3</v>
          </cell>
        </row>
        <row r="40056">
          <cell r="A40056">
            <v>44923</v>
          </cell>
          <cell r="C40056">
            <v>10</v>
          </cell>
        </row>
        <row r="40057">
          <cell r="A40057">
            <v>44923</v>
          </cell>
          <cell r="C40057">
            <v>9.6</v>
          </cell>
        </row>
        <row r="40058">
          <cell r="A40058">
            <v>44923</v>
          </cell>
          <cell r="C40058">
            <v>9.4</v>
          </cell>
        </row>
        <row r="40059">
          <cell r="A40059">
            <v>44923</v>
          </cell>
          <cell r="C40059">
            <v>9.4</v>
          </cell>
        </row>
        <row r="40060">
          <cell r="A40060">
            <v>44923</v>
          </cell>
          <cell r="C40060">
            <v>9.4</v>
          </cell>
        </row>
        <row r="40061">
          <cell r="A40061">
            <v>44924</v>
          </cell>
          <cell r="C40061">
            <v>9.1999999999999993</v>
          </cell>
        </row>
        <row r="40062">
          <cell r="A40062">
            <v>44924</v>
          </cell>
          <cell r="C40062">
            <v>9.1999999999999993</v>
          </cell>
        </row>
        <row r="40063">
          <cell r="A40063">
            <v>44924</v>
          </cell>
          <cell r="C40063">
            <v>9</v>
          </cell>
        </row>
        <row r="40064">
          <cell r="A40064">
            <v>44924</v>
          </cell>
          <cell r="C40064">
            <v>8.6999999999999993</v>
          </cell>
        </row>
        <row r="40065">
          <cell r="A40065">
            <v>44924</v>
          </cell>
          <cell r="C40065">
            <v>8.6</v>
          </cell>
        </row>
        <row r="40066">
          <cell r="A40066">
            <v>44924</v>
          </cell>
          <cell r="C40066">
            <v>8.1999999999999993</v>
          </cell>
        </row>
        <row r="40067">
          <cell r="A40067">
            <v>44924</v>
          </cell>
          <cell r="C40067">
            <v>7.8</v>
          </cell>
        </row>
        <row r="40068">
          <cell r="A40068">
            <v>44924</v>
          </cell>
          <cell r="C40068">
            <v>7.5</v>
          </cell>
        </row>
        <row r="40069">
          <cell r="A40069">
            <v>44924</v>
          </cell>
          <cell r="C40069">
            <v>7.4</v>
          </cell>
        </row>
        <row r="40070">
          <cell r="A40070">
            <v>44924</v>
          </cell>
          <cell r="C40070">
            <v>7.5</v>
          </cell>
        </row>
        <row r="40071">
          <cell r="A40071">
            <v>44924</v>
          </cell>
          <cell r="C40071">
            <v>7.5</v>
          </cell>
        </row>
        <row r="40072">
          <cell r="A40072">
            <v>44924</v>
          </cell>
          <cell r="C40072">
            <v>7.7</v>
          </cell>
        </row>
        <row r="40073">
          <cell r="A40073">
            <v>44924</v>
          </cell>
          <cell r="C40073">
            <v>7.7</v>
          </cell>
        </row>
        <row r="40074">
          <cell r="A40074">
            <v>44924</v>
          </cell>
          <cell r="C40074">
            <v>7.8</v>
          </cell>
        </row>
        <row r="40075">
          <cell r="A40075">
            <v>44924</v>
          </cell>
          <cell r="C40075">
            <v>7.6</v>
          </cell>
        </row>
        <row r="40076">
          <cell r="A40076">
            <v>44924</v>
          </cell>
          <cell r="C40076">
            <v>7.4</v>
          </cell>
        </row>
        <row r="40077">
          <cell r="A40077">
            <v>44924</v>
          </cell>
          <cell r="C40077">
            <v>7</v>
          </cell>
        </row>
        <row r="40078">
          <cell r="A40078">
            <v>44924</v>
          </cell>
          <cell r="C40078">
            <v>6.8</v>
          </cell>
        </row>
        <row r="40079">
          <cell r="A40079">
            <v>44924</v>
          </cell>
          <cell r="C40079">
            <v>6.6</v>
          </cell>
        </row>
        <row r="40080">
          <cell r="A40080">
            <v>44924</v>
          </cell>
          <cell r="C40080">
            <v>6.6</v>
          </cell>
        </row>
        <row r="40081">
          <cell r="A40081">
            <v>44924</v>
          </cell>
          <cell r="C40081">
            <v>6.8</v>
          </cell>
        </row>
        <row r="40082">
          <cell r="A40082">
            <v>44924</v>
          </cell>
          <cell r="C40082">
            <v>6.8</v>
          </cell>
        </row>
        <row r="40083">
          <cell r="A40083">
            <v>44924</v>
          </cell>
          <cell r="C40083">
            <v>6.9</v>
          </cell>
        </row>
        <row r="40084">
          <cell r="A40084">
            <v>44924</v>
          </cell>
          <cell r="C40084">
            <v>7</v>
          </cell>
        </row>
        <row r="40085">
          <cell r="A40085">
            <v>44925</v>
          </cell>
          <cell r="C40085">
            <v>7.3</v>
          </cell>
        </row>
        <row r="40086">
          <cell r="A40086">
            <v>44925</v>
          </cell>
          <cell r="C40086">
            <v>7.6</v>
          </cell>
        </row>
        <row r="40087">
          <cell r="A40087">
            <v>44925</v>
          </cell>
          <cell r="C40087">
            <v>8.1</v>
          </cell>
        </row>
        <row r="40088">
          <cell r="A40088">
            <v>44925</v>
          </cell>
          <cell r="C40088">
            <v>8.3000000000000007</v>
          </cell>
        </row>
        <row r="40089">
          <cell r="A40089">
            <v>44925</v>
          </cell>
          <cell r="C40089">
            <v>8.5</v>
          </cell>
        </row>
        <row r="40090">
          <cell r="A40090">
            <v>44925</v>
          </cell>
          <cell r="C40090">
            <v>8.6999999999999993</v>
          </cell>
        </row>
        <row r="40091">
          <cell r="A40091">
            <v>44925</v>
          </cell>
          <cell r="C40091">
            <v>8.9</v>
          </cell>
        </row>
        <row r="40092">
          <cell r="A40092">
            <v>44925</v>
          </cell>
          <cell r="C40092">
            <v>9.3000000000000007</v>
          </cell>
        </row>
        <row r="40093">
          <cell r="A40093">
            <v>44925</v>
          </cell>
          <cell r="C40093">
            <v>9.5</v>
          </cell>
        </row>
        <row r="40094">
          <cell r="A40094">
            <v>44925</v>
          </cell>
          <cell r="C40094">
            <v>9.6999999999999993</v>
          </cell>
        </row>
        <row r="40095">
          <cell r="A40095">
            <v>44925</v>
          </cell>
          <cell r="C40095">
            <v>10.6</v>
          </cell>
        </row>
        <row r="40096">
          <cell r="A40096">
            <v>44925</v>
          </cell>
          <cell r="C40096">
            <v>11.2</v>
          </cell>
        </row>
        <row r="40097">
          <cell r="A40097">
            <v>44925</v>
          </cell>
          <cell r="C40097">
            <v>11.3</v>
          </cell>
        </row>
        <row r="40098">
          <cell r="A40098">
            <v>44925</v>
          </cell>
          <cell r="C40098">
            <v>11.3</v>
          </cell>
        </row>
        <row r="40099">
          <cell r="A40099">
            <v>44925</v>
          </cell>
          <cell r="C40099">
            <v>11.2</v>
          </cell>
        </row>
        <row r="40100">
          <cell r="A40100">
            <v>44925</v>
          </cell>
          <cell r="C40100">
            <v>10.9</v>
          </cell>
        </row>
        <row r="40101">
          <cell r="A40101">
            <v>44925</v>
          </cell>
          <cell r="C40101">
            <v>10.7</v>
          </cell>
        </row>
        <row r="40102">
          <cell r="A40102">
            <v>44925</v>
          </cell>
          <cell r="C40102">
            <v>10.3</v>
          </cell>
        </row>
        <row r="40103">
          <cell r="A40103">
            <v>44925</v>
          </cell>
          <cell r="C40103">
            <v>10.199999999999999</v>
          </cell>
        </row>
        <row r="40104">
          <cell r="A40104">
            <v>44925</v>
          </cell>
          <cell r="C40104">
            <v>10.1</v>
          </cell>
        </row>
        <row r="40105">
          <cell r="A40105">
            <v>44925</v>
          </cell>
          <cell r="C40105">
            <v>10.1</v>
          </cell>
        </row>
        <row r="40106">
          <cell r="A40106">
            <v>44925</v>
          </cell>
          <cell r="C40106">
            <v>10.1</v>
          </cell>
        </row>
        <row r="40107">
          <cell r="A40107">
            <v>44925</v>
          </cell>
          <cell r="C40107">
            <v>10.3</v>
          </cell>
        </row>
        <row r="40108">
          <cell r="A40108">
            <v>44925</v>
          </cell>
          <cell r="C40108">
            <v>10.3</v>
          </cell>
        </row>
        <row r="40109">
          <cell r="A40109">
            <v>44926</v>
          </cell>
          <cell r="C40109">
            <v>10.5</v>
          </cell>
        </row>
        <row r="40110">
          <cell r="A40110">
            <v>44926</v>
          </cell>
          <cell r="C40110">
            <v>10.7</v>
          </cell>
        </row>
        <row r="40111">
          <cell r="A40111">
            <v>44926</v>
          </cell>
          <cell r="C40111">
            <v>10.9</v>
          </cell>
        </row>
        <row r="40112">
          <cell r="A40112">
            <v>44926</v>
          </cell>
          <cell r="C40112">
            <v>11.4</v>
          </cell>
        </row>
        <row r="40113">
          <cell r="A40113">
            <v>44926</v>
          </cell>
          <cell r="C40113">
            <v>11.9</v>
          </cell>
        </row>
        <row r="40114">
          <cell r="A40114">
            <v>44926</v>
          </cell>
          <cell r="C40114">
            <v>12.1</v>
          </cell>
        </row>
        <row r="40115">
          <cell r="A40115">
            <v>44926</v>
          </cell>
          <cell r="C40115">
            <v>12.2</v>
          </cell>
        </row>
        <row r="40116">
          <cell r="A40116">
            <v>44926</v>
          </cell>
          <cell r="C40116">
            <v>12</v>
          </cell>
        </row>
        <row r="40117">
          <cell r="A40117">
            <v>44926</v>
          </cell>
          <cell r="C40117">
            <v>11.9</v>
          </cell>
        </row>
        <row r="40118">
          <cell r="A40118">
            <v>44926</v>
          </cell>
          <cell r="C40118">
            <v>11.8</v>
          </cell>
        </row>
        <row r="40119">
          <cell r="A40119">
            <v>44926</v>
          </cell>
          <cell r="C40119">
            <v>12</v>
          </cell>
        </row>
        <row r="40120">
          <cell r="A40120">
            <v>44926</v>
          </cell>
          <cell r="C40120">
            <v>12.1</v>
          </cell>
        </row>
        <row r="40121">
          <cell r="A40121">
            <v>44926</v>
          </cell>
          <cell r="C40121">
            <v>12.1</v>
          </cell>
        </row>
        <row r="40122">
          <cell r="A40122">
            <v>44926</v>
          </cell>
          <cell r="C40122">
            <v>12.3</v>
          </cell>
        </row>
        <row r="40123">
          <cell r="A40123">
            <v>44926</v>
          </cell>
          <cell r="C40123">
            <v>12.3</v>
          </cell>
        </row>
        <row r="40124">
          <cell r="A40124">
            <v>44926</v>
          </cell>
          <cell r="C40124">
            <v>12.1</v>
          </cell>
        </row>
        <row r="40125">
          <cell r="A40125">
            <v>44926</v>
          </cell>
          <cell r="C40125">
            <v>11.9</v>
          </cell>
        </row>
        <row r="40126">
          <cell r="A40126">
            <v>44926</v>
          </cell>
          <cell r="C40126">
            <v>11.8</v>
          </cell>
        </row>
        <row r="40127">
          <cell r="A40127">
            <v>44926</v>
          </cell>
          <cell r="C40127">
            <v>11.8</v>
          </cell>
        </row>
        <row r="40128">
          <cell r="A40128">
            <v>44926</v>
          </cell>
          <cell r="C40128">
            <v>11.6</v>
          </cell>
        </row>
        <row r="40129">
          <cell r="A40129">
            <v>44926</v>
          </cell>
          <cell r="C40129">
            <v>11</v>
          </cell>
        </row>
        <row r="40130">
          <cell r="A40130">
            <v>44926</v>
          </cell>
          <cell r="C40130">
            <v>10.7</v>
          </cell>
        </row>
        <row r="40131">
          <cell r="A40131">
            <v>44926</v>
          </cell>
          <cell r="C40131">
            <v>10.5</v>
          </cell>
        </row>
        <row r="40132">
          <cell r="A40132">
            <v>44926</v>
          </cell>
          <cell r="C40132">
            <v>10.3</v>
          </cell>
        </row>
        <row r="40133">
          <cell r="A40133">
            <v>44927</v>
          </cell>
          <cell r="C40133">
            <v>9.9</v>
          </cell>
        </row>
        <row r="40134">
          <cell r="A40134">
            <v>44927</v>
          </cell>
          <cell r="C40134">
            <v>9.6999999999999993</v>
          </cell>
        </row>
        <row r="40135">
          <cell r="A40135">
            <v>44927</v>
          </cell>
          <cell r="C40135">
            <v>9.5</v>
          </cell>
        </row>
        <row r="40136">
          <cell r="A40136">
            <v>44927</v>
          </cell>
          <cell r="C40136">
            <v>9.4</v>
          </cell>
        </row>
        <row r="40137">
          <cell r="A40137">
            <v>44927</v>
          </cell>
          <cell r="C40137">
            <v>9.4</v>
          </cell>
        </row>
        <row r="40138">
          <cell r="A40138">
            <v>44927</v>
          </cell>
          <cell r="C40138">
            <v>9.1999999999999993</v>
          </cell>
        </row>
        <row r="40139">
          <cell r="A40139">
            <v>44927</v>
          </cell>
          <cell r="C40139">
            <v>9.1</v>
          </cell>
        </row>
        <row r="40140">
          <cell r="A40140">
            <v>44927</v>
          </cell>
          <cell r="C40140">
            <v>9</v>
          </cell>
        </row>
        <row r="40141">
          <cell r="A40141">
            <v>44927</v>
          </cell>
          <cell r="C40141">
            <v>9.1</v>
          </cell>
        </row>
        <row r="40142">
          <cell r="A40142">
            <v>44927</v>
          </cell>
          <cell r="C40142">
            <v>9.4</v>
          </cell>
        </row>
        <row r="40143">
          <cell r="A40143">
            <v>44927</v>
          </cell>
          <cell r="C40143">
            <v>10.1</v>
          </cell>
        </row>
        <row r="40144">
          <cell r="A40144">
            <v>44927</v>
          </cell>
          <cell r="C40144">
            <v>10.4</v>
          </cell>
        </row>
        <row r="40145">
          <cell r="A40145">
            <v>44927</v>
          </cell>
          <cell r="C40145">
            <v>10.7</v>
          </cell>
        </row>
        <row r="40146">
          <cell r="A40146">
            <v>44927</v>
          </cell>
          <cell r="C40146">
            <v>10.8</v>
          </cell>
        </row>
        <row r="40147">
          <cell r="A40147">
            <v>44927</v>
          </cell>
          <cell r="C40147">
            <v>10.9</v>
          </cell>
        </row>
        <row r="40148">
          <cell r="A40148">
            <v>44927</v>
          </cell>
          <cell r="C40148">
            <v>10.5</v>
          </cell>
        </row>
        <row r="40149">
          <cell r="A40149">
            <v>44927</v>
          </cell>
          <cell r="C40149">
            <v>10</v>
          </cell>
        </row>
        <row r="40150">
          <cell r="A40150">
            <v>44927</v>
          </cell>
          <cell r="C40150">
            <v>9.6</v>
          </cell>
        </row>
        <row r="40151">
          <cell r="A40151">
            <v>44927</v>
          </cell>
          <cell r="C40151">
            <v>9.1999999999999993</v>
          </cell>
        </row>
        <row r="40152">
          <cell r="A40152">
            <v>44927</v>
          </cell>
          <cell r="C40152">
            <v>9</v>
          </cell>
        </row>
        <row r="40153">
          <cell r="A40153">
            <v>44927</v>
          </cell>
          <cell r="C40153">
            <v>8.6</v>
          </cell>
        </row>
        <row r="40154">
          <cell r="A40154">
            <v>44927</v>
          </cell>
          <cell r="C40154">
            <v>8.4</v>
          </cell>
        </row>
        <row r="40155">
          <cell r="A40155">
            <v>44927</v>
          </cell>
          <cell r="C40155">
            <v>8.1999999999999993</v>
          </cell>
        </row>
        <row r="40156">
          <cell r="A40156">
            <v>44927</v>
          </cell>
          <cell r="C40156">
            <v>7.8</v>
          </cell>
        </row>
        <row r="40157">
          <cell r="A40157">
            <v>44928</v>
          </cell>
          <cell r="C40157">
            <v>7.4</v>
          </cell>
        </row>
        <row r="40158">
          <cell r="A40158">
            <v>44928</v>
          </cell>
          <cell r="C40158">
            <v>7.3</v>
          </cell>
        </row>
        <row r="40159">
          <cell r="A40159">
            <v>44928</v>
          </cell>
          <cell r="C40159">
            <v>7.1</v>
          </cell>
        </row>
        <row r="40160">
          <cell r="A40160">
            <v>44928</v>
          </cell>
          <cell r="C40160">
            <v>6.8</v>
          </cell>
        </row>
        <row r="40161">
          <cell r="A40161">
            <v>44928</v>
          </cell>
          <cell r="C40161">
            <v>7</v>
          </cell>
        </row>
        <row r="40162">
          <cell r="A40162">
            <v>44928</v>
          </cell>
          <cell r="C40162">
            <v>6.7</v>
          </cell>
        </row>
        <row r="40163">
          <cell r="A40163">
            <v>44928</v>
          </cell>
          <cell r="C40163">
            <v>6.2</v>
          </cell>
        </row>
        <row r="40164">
          <cell r="A40164">
            <v>44928</v>
          </cell>
          <cell r="C40164">
            <v>5.8</v>
          </cell>
        </row>
        <row r="40165">
          <cell r="A40165">
            <v>44928</v>
          </cell>
          <cell r="C40165">
            <v>5.6</v>
          </cell>
        </row>
        <row r="40166">
          <cell r="A40166">
            <v>44928</v>
          </cell>
          <cell r="C40166">
            <v>5.7</v>
          </cell>
        </row>
        <row r="40167">
          <cell r="A40167">
            <v>44928</v>
          </cell>
          <cell r="C40167">
            <v>5.6</v>
          </cell>
        </row>
        <row r="40168">
          <cell r="A40168">
            <v>44928</v>
          </cell>
          <cell r="C40168">
            <v>6.5</v>
          </cell>
        </row>
        <row r="40169">
          <cell r="A40169">
            <v>44928</v>
          </cell>
          <cell r="C40169">
            <v>7.1</v>
          </cell>
        </row>
        <row r="40170">
          <cell r="A40170">
            <v>44928</v>
          </cell>
          <cell r="C40170">
            <v>7.7</v>
          </cell>
        </row>
        <row r="40171">
          <cell r="A40171">
            <v>44928</v>
          </cell>
          <cell r="C40171">
            <v>7.8</v>
          </cell>
        </row>
        <row r="40172">
          <cell r="A40172">
            <v>44928</v>
          </cell>
          <cell r="C40172">
            <v>7.5</v>
          </cell>
        </row>
        <row r="40173">
          <cell r="A40173">
            <v>44928</v>
          </cell>
          <cell r="C40173">
            <v>6.7</v>
          </cell>
        </row>
        <row r="40174">
          <cell r="A40174">
            <v>44928</v>
          </cell>
          <cell r="C40174">
            <v>5.6</v>
          </cell>
        </row>
        <row r="40175">
          <cell r="A40175">
            <v>44928</v>
          </cell>
          <cell r="C40175">
            <v>4.9000000000000004</v>
          </cell>
        </row>
        <row r="40176">
          <cell r="A40176">
            <v>44928</v>
          </cell>
          <cell r="C40176">
            <v>4.4000000000000004</v>
          </cell>
        </row>
        <row r="40177">
          <cell r="A40177">
            <v>44928</v>
          </cell>
          <cell r="C40177">
            <v>3.9</v>
          </cell>
        </row>
        <row r="40178">
          <cell r="A40178">
            <v>44928</v>
          </cell>
          <cell r="C40178">
            <v>3.8</v>
          </cell>
        </row>
        <row r="40179">
          <cell r="A40179">
            <v>44928</v>
          </cell>
          <cell r="C40179">
            <v>3.9</v>
          </cell>
        </row>
        <row r="40180">
          <cell r="A40180">
            <v>44928</v>
          </cell>
          <cell r="C40180">
            <v>4</v>
          </cell>
        </row>
        <row r="40181">
          <cell r="A40181">
            <v>44929</v>
          </cell>
          <cell r="C40181">
            <v>4.4000000000000004</v>
          </cell>
        </row>
        <row r="40182">
          <cell r="A40182">
            <v>44929</v>
          </cell>
          <cell r="C40182">
            <v>4.9000000000000004</v>
          </cell>
        </row>
        <row r="40183">
          <cell r="A40183">
            <v>44929</v>
          </cell>
          <cell r="C40183">
            <v>5.3</v>
          </cell>
        </row>
        <row r="40184">
          <cell r="A40184">
            <v>44929</v>
          </cell>
          <cell r="C40184">
            <v>6</v>
          </cell>
        </row>
        <row r="40185">
          <cell r="A40185">
            <v>44929</v>
          </cell>
          <cell r="C40185">
            <v>6.7</v>
          </cell>
        </row>
        <row r="40186">
          <cell r="A40186">
            <v>44929</v>
          </cell>
          <cell r="C40186">
            <v>7.3</v>
          </cell>
        </row>
        <row r="40187">
          <cell r="A40187">
            <v>44929</v>
          </cell>
          <cell r="C40187">
            <v>8</v>
          </cell>
        </row>
        <row r="40188">
          <cell r="A40188">
            <v>44929</v>
          </cell>
          <cell r="C40188">
            <v>8.6</v>
          </cell>
        </row>
        <row r="40189">
          <cell r="A40189">
            <v>44929</v>
          </cell>
          <cell r="C40189">
            <v>9</v>
          </cell>
        </row>
        <row r="40190">
          <cell r="A40190">
            <v>44929</v>
          </cell>
          <cell r="C40190">
            <v>9.4</v>
          </cell>
        </row>
        <row r="40191">
          <cell r="A40191">
            <v>44929</v>
          </cell>
          <cell r="C40191">
            <v>10</v>
          </cell>
        </row>
        <row r="40192">
          <cell r="A40192">
            <v>44929</v>
          </cell>
          <cell r="C40192">
            <v>10.5</v>
          </cell>
        </row>
        <row r="40193">
          <cell r="A40193">
            <v>44929</v>
          </cell>
          <cell r="C40193">
            <v>10.8</v>
          </cell>
        </row>
        <row r="40194">
          <cell r="A40194">
            <v>44929</v>
          </cell>
          <cell r="C40194">
            <v>11.2</v>
          </cell>
        </row>
        <row r="40195">
          <cell r="A40195">
            <v>44929</v>
          </cell>
          <cell r="C40195">
            <v>11.4</v>
          </cell>
        </row>
        <row r="40196">
          <cell r="A40196">
            <v>44929</v>
          </cell>
          <cell r="C40196">
            <v>11.5</v>
          </cell>
        </row>
        <row r="40197">
          <cell r="A40197">
            <v>44929</v>
          </cell>
          <cell r="C40197">
            <v>11.6</v>
          </cell>
        </row>
        <row r="40198">
          <cell r="A40198">
            <v>44929</v>
          </cell>
          <cell r="C40198">
            <v>11.8</v>
          </cell>
        </row>
        <row r="40199">
          <cell r="A40199">
            <v>44929</v>
          </cell>
          <cell r="C40199">
            <v>12</v>
          </cell>
        </row>
        <row r="40200">
          <cell r="A40200">
            <v>44929</v>
          </cell>
          <cell r="C40200">
            <v>12.1</v>
          </cell>
        </row>
        <row r="40201">
          <cell r="A40201">
            <v>44929</v>
          </cell>
          <cell r="C40201">
            <v>12.3</v>
          </cell>
        </row>
        <row r="40202">
          <cell r="A40202">
            <v>44929</v>
          </cell>
          <cell r="C40202">
            <v>12.3</v>
          </cell>
        </row>
        <row r="40203">
          <cell r="A40203">
            <v>44929</v>
          </cell>
          <cell r="C40203">
            <v>12.3</v>
          </cell>
        </row>
        <row r="40204">
          <cell r="A40204">
            <v>44929</v>
          </cell>
          <cell r="C40204">
            <v>12.3</v>
          </cell>
        </row>
        <row r="40205">
          <cell r="A40205">
            <v>44930</v>
          </cell>
          <cell r="C40205">
            <v>12.2</v>
          </cell>
        </row>
        <row r="40206">
          <cell r="A40206">
            <v>44930</v>
          </cell>
          <cell r="C40206">
            <v>12.4</v>
          </cell>
        </row>
        <row r="40207">
          <cell r="A40207">
            <v>44930</v>
          </cell>
          <cell r="C40207">
            <v>12.4</v>
          </cell>
        </row>
        <row r="40208">
          <cell r="A40208">
            <v>44930</v>
          </cell>
          <cell r="C40208">
            <v>12.4</v>
          </cell>
        </row>
        <row r="40209">
          <cell r="A40209">
            <v>44930</v>
          </cell>
          <cell r="C40209">
            <v>12.4</v>
          </cell>
        </row>
        <row r="40210">
          <cell r="A40210">
            <v>44930</v>
          </cell>
          <cell r="C40210">
            <v>12.3</v>
          </cell>
        </row>
        <row r="40211">
          <cell r="A40211">
            <v>44930</v>
          </cell>
          <cell r="C40211">
            <v>12.2</v>
          </cell>
        </row>
        <row r="40212">
          <cell r="A40212">
            <v>44930</v>
          </cell>
          <cell r="C40212">
            <v>12.1</v>
          </cell>
        </row>
        <row r="40213">
          <cell r="A40213">
            <v>44930</v>
          </cell>
          <cell r="C40213">
            <v>11.9</v>
          </cell>
        </row>
        <row r="40214">
          <cell r="A40214">
            <v>44930</v>
          </cell>
          <cell r="C40214">
            <v>11.8</v>
          </cell>
        </row>
        <row r="40215">
          <cell r="A40215">
            <v>44930</v>
          </cell>
          <cell r="C40215">
            <v>11.8</v>
          </cell>
        </row>
        <row r="40216">
          <cell r="A40216">
            <v>44930</v>
          </cell>
          <cell r="C40216">
            <v>11.7</v>
          </cell>
        </row>
        <row r="40217">
          <cell r="A40217">
            <v>44930</v>
          </cell>
          <cell r="C40217">
            <v>11.7</v>
          </cell>
        </row>
        <row r="40218">
          <cell r="A40218">
            <v>44930</v>
          </cell>
          <cell r="C40218">
            <v>11.7</v>
          </cell>
        </row>
        <row r="40219">
          <cell r="A40219">
            <v>44930</v>
          </cell>
          <cell r="C40219">
            <v>11.6</v>
          </cell>
        </row>
        <row r="40220">
          <cell r="A40220">
            <v>44930</v>
          </cell>
          <cell r="C40220">
            <v>11.5</v>
          </cell>
        </row>
        <row r="40221">
          <cell r="A40221">
            <v>44930</v>
          </cell>
          <cell r="C40221">
            <v>11.3</v>
          </cell>
        </row>
        <row r="40222">
          <cell r="A40222">
            <v>44930</v>
          </cell>
          <cell r="C40222">
            <v>11</v>
          </cell>
        </row>
        <row r="40223">
          <cell r="A40223">
            <v>44930</v>
          </cell>
          <cell r="C40223">
            <v>11</v>
          </cell>
        </row>
        <row r="40224">
          <cell r="A40224">
            <v>44930</v>
          </cell>
          <cell r="C40224">
            <v>10.9</v>
          </cell>
        </row>
        <row r="40225">
          <cell r="A40225">
            <v>44930</v>
          </cell>
          <cell r="C40225">
            <v>11</v>
          </cell>
        </row>
        <row r="40226">
          <cell r="A40226">
            <v>44930</v>
          </cell>
          <cell r="C40226">
            <v>10.8</v>
          </cell>
        </row>
        <row r="40227">
          <cell r="A40227">
            <v>44930</v>
          </cell>
          <cell r="C40227">
            <v>10.8</v>
          </cell>
        </row>
        <row r="40228">
          <cell r="A40228">
            <v>44930</v>
          </cell>
          <cell r="C40228">
            <v>10.8</v>
          </cell>
        </row>
        <row r="40229">
          <cell r="A40229">
            <v>44931</v>
          </cell>
          <cell r="C40229">
            <v>10.6</v>
          </cell>
        </row>
        <row r="40230">
          <cell r="A40230">
            <v>44931</v>
          </cell>
          <cell r="C40230">
            <v>10.5</v>
          </cell>
        </row>
        <row r="40231">
          <cell r="A40231">
            <v>44931</v>
          </cell>
          <cell r="C40231">
            <v>10.5</v>
          </cell>
        </row>
        <row r="40232">
          <cell r="A40232">
            <v>44931</v>
          </cell>
          <cell r="C40232">
            <v>10.6</v>
          </cell>
        </row>
        <row r="40233">
          <cell r="A40233">
            <v>44931</v>
          </cell>
          <cell r="C40233">
            <v>10.6</v>
          </cell>
        </row>
        <row r="40234">
          <cell r="A40234">
            <v>44931</v>
          </cell>
          <cell r="C40234">
            <v>10.7</v>
          </cell>
        </row>
        <row r="40235">
          <cell r="A40235">
            <v>44931</v>
          </cell>
          <cell r="C40235">
            <v>10.7</v>
          </cell>
        </row>
        <row r="40236">
          <cell r="A40236">
            <v>44931</v>
          </cell>
          <cell r="C40236">
            <v>10.8</v>
          </cell>
        </row>
        <row r="40237">
          <cell r="A40237">
            <v>44931</v>
          </cell>
          <cell r="C40237">
            <v>10.9</v>
          </cell>
        </row>
        <row r="40238">
          <cell r="A40238">
            <v>44931</v>
          </cell>
          <cell r="C40238">
            <v>11.1</v>
          </cell>
        </row>
        <row r="40239">
          <cell r="A40239">
            <v>44931</v>
          </cell>
          <cell r="C40239">
            <v>11.4</v>
          </cell>
        </row>
        <row r="40240">
          <cell r="A40240">
            <v>44931</v>
          </cell>
          <cell r="C40240">
            <v>11.6</v>
          </cell>
        </row>
        <row r="40241">
          <cell r="A40241">
            <v>44931</v>
          </cell>
          <cell r="C40241">
            <v>11.7</v>
          </cell>
        </row>
        <row r="40242">
          <cell r="A40242">
            <v>44931</v>
          </cell>
          <cell r="C40242">
            <v>11.9</v>
          </cell>
        </row>
        <row r="40243">
          <cell r="A40243">
            <v>44931</v>
          </cell>
          <cell r="C40243">
            <v>11.9</v>
          </cell>
        </row>
        <row r="40244">
          <cell r="A40244">
            <v>44931</v>
          </cell>
          <cell r="C40244">
            <v>11.8</v>
          </cell>
        </row>
        <row r="40245">
          <cell r="A40245">
            <v>44931</v>
          </cell>
          <cell r="C40245">
            <v>11.7</v>
          </cell>
        </row>
        <row r="40246">
          <cell r="A40246">
            <v>44931</v>
          </cell>
          <cell r="C40246">
            <v>11.5</v>
          </cell>
        </row>
        <row r="40247">
          <cell r="A40247">
            <v>44931</v>
          </cell>
          <cell r="C40247">
            <v>11.6</v>
          </cell>
        </row>
        <row r="40248">
          <cell r="A40248">
            <v>44931</v>
          </cell>
          <cell r="C40248">
            <v>11.7</v>
          </cell>
        </row>
        <row r="40249">
          <cell r="A40249">
            <v>44931</v>
          </cell>
          <cell r="C40249">
            <v>11.5</v>
          </cell>
        </row>
        <row r="40250">
          <cell r="A40250">
            <v>44931</v>
          </cell>
          <cell r="C40250">
            <v>11.4</v>
          </cell>
        </row>
        <row r="40251">
          <cell r="A40251">
            <v>44931</v>
          </cell>
          <cell r="C40251">
            <v>11</v>
          </cell>
        </row>
        <row r="40252">
          <cell r="A40252">
            <v>44931</v>
          </cell>
          <cell r="C40252">
            <v>10.6</v>
          </cell>
        </row>
        <row r="40253">
          <cell r="A40253">
            <v>44932</v>
          </cell>
          <cell r="C40253">
            <v>9.9</v>
          </cell>
        </row>
        <row r="40254">
          <cell r="A40254">
            <v>44932</v>
          </cell>
          <cell r="C40254">
            <v>9.5</v>
          </cell>
        </row>
        <row r="40255">
          <cell r="A40255">
            <v>44932</v>
          </cell>
          <cell r="C40255">
            <v>9</v>
          </cell>
        </row>
        <row r="40256">
          <cell r="A40256">
            <v>44932</v>
          </cell>
          <cell r="C40256">
            <v>8.6999999999999993</v>
          </cell>
        </row>
        <row r="40257">
          <cell r="A40257">
            <v>44932</v>
          </cell>
          <cell r="C40257">
            <v>8.5</v>
          </cell>
        </row>
        <row r="40258">
          <cell r="A40258">
            <v>44932</v>
          </cell>
          <cell r="C40258">
            <v>8.4</v>
          </cell>
        </row>
        <row r="40259">
          <cell r="A40259">
            <v>44932</v>
          </cell>
          <cell r="C40259">
            <v>8.1999999999999993</v>
          </cell>
        </row>
        <row r="40260">
          <cell r="A40260">
            <v>44932</v>
          </cell>
          <cell r="C40260">
            <v>8.1999999999999993</v>
          </cell>
        </row>
        <row r="40261">
          <cell r="A40261">
            <v>44932</v>
          </cell>
          <cell r="C40261">
            <v>8.1999999999999993</v>
          </cell>
        </row>
        <row r="40262">
          <cell r="A40262">
            <v>44932</v>
          </cell>
          <cell r="C40262">
            <v>8.6</v>
          </cell>
        </row>
        <row r="40263">
          <cell r="A40263">
            <v>44932</v>
          </cell>
          <cell r="C40263">
            <v>9</v>
          </cell>
        </row>
        <row r="40264">
          <cell r="A40264">
            <v>44932</v>
          </cell>
          <cell r="C40264">
            <v>9.4</v>
          </cell>
        </row>
        <row r="40265">
          <cell r="A40265">
            <v>44932</v>
          </cell>
          <cell r="C40265">
            <v>9.9</v>
          </cell>
        </row>
        <row r="40266">
          <cell r="A40266">
            <v>44932</v>
          </cell>
          <cell r="C40266">
            <v>10.3</v>
          </cell>
        </row>
        <row r="40267">
          <cell r="A40267">
            <v>44932</v>
          </cell>
          <cell r="C40267">
            <v>10.6</v>
          </cell>
        </row>
        <row r="40268">
          <cell r="A40268">
            <v>44932</v>
          </cell>
          <cell r="C40268">
            <v>10.8</v>
          </cell>
        </row>
        <row r="40269">
          <cell r="A40269">
            <v>44932</v>
          </cell>
          <cell r="C40269">
            <v>10.9</v>
          </cell>
        </row>
        <row r="40270">
          <cell r="A40270">
            <v>44932</v>
          </cell>
          <cell r="C40270">
            <v>11.1</v>
          </cell>
        </row>
        <row r="40271">
          <cell r="A40271">
            <v>44932</v>
          </cell>
          <cell r="C40271">
            <v>11.3</v>
          </cell>
        </row>
        <row r="40272">
          <cell r="A40272">
            <v>44932</v>
          </cell>
          <cell r="C40272">
            <v>11.5</v>
          </cell>
        </row>
        <row r="40273">
          <cell r="A40273">
            <v>44932</v>
          </cell>
          <cell r="C40273">
            <v>11.7</v>
          </cell>
        </row>
        <row r="40274">
          <cell r="A40274">
            <v>44932</v>
          </cell>
          <cell r="C40274">
            <v>11.8</v>
          </cell>
        </row>
        <row r="40275">
          <cell r="A40275">
            <v>44932</v>
          </cell>
          <cell r="C40275">
            <v>11.9</v>
          </cell>
        </row>
        <row r="40276">
          <cell r="A40276">
            <v>44932</v>
          </cell>
          <cell r="C40276">
            <v>12.1</v>
          </cell>
        </row>
        <row r="40277">
          <cell r="A40277">
            <v>44933</v>
          </cell>
          <cell r="C40277">
            <v>12</v>
          </cell>
        </row>
        <row r="40278">
          <cell r="A40278">
            <v>44933</v>
          </cell>
          <cell r="C40278">
            <v>12</v>
          </cell>
        </row>
        <row r="40279">
          <cell r="A40279">
            <v>44933</v>
          </cell>
          <cell r="C40279">
            <v>12.1</v>
          </cell>
        </row>
        <row r="40280">
          <cell r="A40280">
            <v>44933</v>
          </cell>
          <cell r="C40280">
            <v>12</v>
          </cell>
        </row>
        <row r="40281">
          <cell r="A40281">
            <v>44933</v>
          </cell>
          <cell r="C40281">
            <v>12</v>
          </cell>
        </row>
        <row r="40282">
          <cell r="A40282">
            <v>44933</v>
          </cell>
          <cell r="C40282">
            <v>11.9</v>
          </cell>
        </row>
        <row r="40283">
          <cell r="A40283">
            <v>44933</v>
          </cell>
          <cell r="C40283">
            <v>11.8</v>
          </cell>
        </row>
        <row r="40284">
          <cell r="A40284">
            <v>44933</v>
          </cell>
          <cell r="C40284">
            <v>11.6</v>
          </cell>
        </row>
        <row r="40285">
          <cell r="A40285">
            <v>44933</v>
          </cell>
          <cell r="C40285">
            <v>11.6</v>
          </cell>
        </row>
        <row r="40286">
          <cell r="A40286">
            <v>44933</v>
          </cell>
          <cell r="C40286">
            <v>11.4</v>
          </cell>
        </row>
        <row r="40287">
          <cell r="A40287">
            <v>44933</v>
          </cell>
          <cell r="C40287">
            <v>11.4</v>
          </cell>
        </row>
        <row r="40288">
          <cell r="A40288">
            <v>44933</v>
          </cell>
          <cell r="C40288">
            <v>11.4</v>
          </cell>
        </row>
        <row r="40289">
          <cell r="A40289">
            <v>44933</v>
          </cell>
          <cell r="C40289">
            <v>11.3</v>
          </cell>
        </row>
        <row r="40290">
          <cell r="A40290">
            <v>44933</v>
          </cell>
          <cell r="C40290">
            <v>11.1</v>
          </cell>
        </row>
        <row r="40291">
          <cell r="A40291">
            <v>44933</v>
          </cell>
          <cell r="C40291">
            <v>10.6</v>
          </cell>
        </row>
        <row r="40292">
          <cell r="A40292">
            <v>44933</v>
          </cell>
          <cell r="C40292">
            <v>9.9</v>
          </cell>
        </row>
        <row r="40293">
          <cell r="A40293">
            <v>44933</v>
          </cell>
          <cell r="C40293">
            <v>9.4</v>
          </cell>
        </row>
        <row r="40294">
          <cell r="A40294">
            <v>44933</v>
          </cell>
          <cell r="C40294">
            <v>8.6999999999999993</v>
          </cell>
        </row>
        <row r="40295">
          <cell r="A40295">
            <v>44933</v>
          </cell>
          <cell r="C40295">
            <v>8.3000000000000007</v>
          </cell>
        </row>
        <row r="40296">
          <cell r="A40296">
            <v>44933</v>
          </cell>
          <cell r="C40296">
            <v>8.1999999999999993</v>
          </cell>
        </row>
        <row r="40297">
          <cell r="A40297">
            <v>44933</v>
          </cell>
          <cell r="C40297">
            <v>7.9</v>
          </cell>
        </row>
        <row r="40298">
          <cell r="A40298">
            <v>44933</v>
          </cell>
          <cell r="C40298">
            <v>8.1</v>
          </cell>
        </row>
        <row r="40299">
          <cell r="A40299">
            <v>44933</v>
          </cell>
          <cell r="C40299">
            <v>8.1</v>
          </cell>
        </row>
        <row r="40300">
          <cell r="A40300">
            <v>44933</v>
          </cell>
          <cell r="C40300">
            <v>8.1999999999999993</v>
          </cell>
        </row>
        <row r="40301">
          <cell r="A40301">
            <v>44934</v>
          </cell>
          <cell r="C40301">
            <v>8.1</v>
          </cell>
        </row>
        <row r="40302">
          <cell r="A40302">
            <v>44934</v>
          </cell>
          <cell r="C40302">
            <v>8</v>
          </cell>
        </row>
        <row r="40303">
          <cell r="A40303">
            <v>44934</v>
          </cell>
          <cell r="C40303">
            <v>7.9</v>
          </cell>
        </row>
        <row r="40304">
          <cell r="A40304">
            <v>44934</v>
          </cell>
          <cell r="C40304">
            <v>7.8</v>
          </cell>
        </row>
        <row r="40305">
          <cell r="A40305">
            <v>44934</v>
          </cell>
          <cell r="C40305">
            <v>7.7</v>
          </cell>
        </row>
        <row r="40306">
          <cell r="A40306">
            <v>44934</v>
          </cell>
          <cell r="C40306">
            <v>7.5</v>
          </cell>
        </row>
        <row r="40307">
          <cell r="A40307">
            <v>44934</v>
          </cell>
          <cell r="C40307">
            <v>7.4</v>
          </cell>
        </row>
        <row r="40308">
          <cell r="A40308">
            <v>44934</v>
          </cell>
          <cell r="C40308">
            <v>7.2</v>
          </cell>
        </row>
        <row r="40309">
          <cell r="A40309">
            <v>44934</v>
          </cell>
          <cell r="C40309">
            <v>7.3</v>
          </cell>
        </row>
        <row r="40310">
          <cell r="A40310">
            <v>44934</v>
          </cell>
          <cell r="C40310">
            <v>7.4</v>
          </cell>
        </row>
        <row r="40311">
          <cell r="A40311">
            <v>44934</v>
          </cell>
          <cell r="C40311">
            <v>7.7</v>
          </cell>
        </row>
        <row r="40312">
          <cell r="A40312">
            <v>44934</v>
          </cell>
          <cell r="C40312">
            <v>8</v>
          </cell>
        </row>
        <row r="40313">
          <cell r="A40313">
            <v>44934</v>
          </cell>
          <cell r="C40313">
            <v>8.1</v>
          </cell>
        </row>
        <row r="40314">
          <cell r="A40314">
            <v>44934</v>
          </cell>
          <cell r="C40314">
            <v>8.1</v>
          </cell>
        </row>
        <row r="40315">
          <cell r="A40315">
            <v>44934</v>
          </cell>
          <cell r="C40315">
            <v>7.7</v>
          </cell>
        </row>
        <row r="40316">
          <cell r="A40316">
            <v>44934</v>
          </cell>
          <cell r="C40316">
            <v>7.3</v>
          </cell>
        </row>
        <row r="40317">
          <cell r="A40317">
            <v>44934</v>
          </cell>
          <cell r="C40317">
            <v>6.9</v>
          </cell>
        </row>
        <row r="40318">
          <cell r="A40318">
            <v>44934</v>
          </cell>
          <cell r="C40318">
            <v>6.4</v>
          </cell>
        </row>
        <row r="40319">
          <cell r="A40319">
            <v>44934</v>
          </cell>
          <cell r="C40319">
            <v>6.2</v>
          </cell>
        </row>
        <row r="40320">
          <cell r="A40320">
            <v>44934</v>
          </cell>
          <cell r="C40320">
            <v>6.3</v>
          </cell>
        </row>
        <row r="40321">
          <cell r="A40321">
            <v>44934</v>
          </cell>
          <cell r="C40321">
            <v>6.3</v>
          </cell>
        </row>
        <row r="40322">
          <cell r="A40322">
            <v>44934</v>
          </cell>
          <cell r="C40322">
            <v>6.5</v>
          </cell>
        </row>
        <row r="40323">
          <cell r="A40323">
            <v>44934</v>
          </cell>
          <cell r="C40323">
            <v>6.2</v>
          </cell>
        </row>
        <row r="40324">
          <cell r="A40324">
            <v>44934</v>
          </cell>
          <cell r="C40324">
            <v>6.3</v>
          </cell>
        </row>
        <row r="40325">
          <cell r="A40325">
            <v>44935</v>
          </cell>
          <cell r="C40325">
            <v>6.3</v>
          </cell>
        </row>
        <row r="40326">
          <cell r="A40326">
            <v>44935</v>
          </cell>
          <cell r="C40326">
            <v>6.3</v>
          </cell>
        </row>
        <row r="40327">
          <cell r="A40327">
            <v>44935</v>
          </cell>
          <cell r="C40327">
            <v>6.2</v>
          </cell>
        </row>
        <row r="40328">
          <cell r="A40328">
            <v>44935</v>
          </cell>
          <cell r="C40328">
            <v>6.1</v>
          </cell>
        </row>
        <row r="40329">
          <cell r="A40329">
            <v>44935</v>
          </cell>
          <cell r="C40329">
            <v>6.2</v>
          </cell>
        </row>
        <row r="40330">
          <cell r="A40330">
            <v>44935</v>
          </cell>
          <cell r="C40330">
            <v>6.1</v>
          </cell>
        </row>
        <row r="40331">
          <cell r="A40331">
            <v>44935</v>
          </cell>
          <cell r="C40331">
            <v>5.9</v>
          </cell>
        </row>
        <row r="40332">
          <cell r="A40332">
            <v>44935</v>
          </cell>
          <cell r="C40332">
            <v>5.9</v>
          </cell>
        </row>
        <row r="40333">
          <cell r="A40333">
            <v>44935</v>
          </cell>
          <cell r="C40333">
            <v>6.1</v>
          </cell>
        </row>
        <row r="40334">
          <cell r="A40334">
            <v>44935</v>
          </cell>
          <cell r="C40334">
            <v>6.6</v>
          </cell>
        </row>
        <row r="40335">
          <cell r="A40335">
            <v>44935</v>
          </cell>
          <cell r="C40335">
            <v>7.1</v>
          </cell>
        </row>
        <row r="40336">
          <cell r="A40336">
            <v>44935</v>
          </cell>
          <cell r="C40336">
            <v>7.7</v>
          </cell>
        </row>
        <row r="40337">
          <cell r="A40337">
            <v>44935</v>
          </cell>
          <cell r="C40337">
            <v>7.9</v>
          </cell>
        </row>
        <row r="40338">
          <cell r="A40338">
            <v>44935</v>
          </cell>
          <cell r="C40338">
            <v>8.1999999999999993</v>
          </cell>
        </row>
        <row r="40339">
          <cell r="A40339">
            <v>44935</v>
          </cell>
          <cell r="C40339">
            <v>8.1</v>
          </cell>
        </row>
        <row r="40340">
          <cell r="A40340">
            <v>44935</v>
          </cell>
          <cell r="C40340">
            <v>7.9</v>
          </cell>
        </row>
        <row r="40341">
          <cell r="A40341">
            <v>44935</v>
          </cell>
          <cell r="C40341">
            <v>7.3</v>
          </cell>
        </row>
        <row r="40342">
          <cell r="A40342">
            <v>44935</v>
          </cell>
          <cell r="C40342">
            <v>7</v>
          </cell>
        </row>
        <row r="40343">
          <cell r="A40343">
            <v>44935</v>
          </cell>
          <cell r="C40343">
            <v>6.6</v>
          </cell>
        </row>
        <row r="40344">
          <cell r="A40344">
            <v>44935</v>
          </cell>
          <cell r="C40344">
            <v>6.4</v>
          </cell>
        </row>
        <row r="40345">
          <cell r="A40345">
            <v>44935</v>
          </cell>
          <cell r="C40345">
            <v>6.3</v>
          </cell>
        </row>
        <row r="40346">
          <cell r="A40346">
            <v>44935</v>
          </cell>
          <cell r="C40346">
            <v>6.3</v>
          </cell>
        </row>
        <row r="40347">
          <cell r="A40347">
            <v>44935</v>
          </cell>
          <cell r="C40347">
            <v>6.2</v>
          </cell>
        </row>
        <row r="40348">
          <cell r="A40348">
            <v>44935</v>
          </cell>
          <cell r="C40348">
            <v>6.1</v>
          </cell>
        </row>
        <row r="40349">
          <cell r="A40349">
            <v>44936</v>
          </cell>
          <cell r="C40349">
            <v>6.1</v>
          </cell>
        </row>
        <row r="40350">
          <cell r="A40350">
            <v>44936</v>
          </cell>
          <cell r="C40350">
            <v>6.1</v>
          </cell>
        </row>
        <row r="40351">
          <cell r="A40351">
            <v>44936</v>
          </cell>
          <cell r="C40351">
            <v>6.2</v>
          </cell>
        </row>
        <row r="40352">
          <cell r="A40352">
            <v>44936</v>
          </cell>
          <cell r="C40352">
            <v>6.5</v>
          </cell>
        </row>
        <row r="40353">
          <cell r="A40353">
            <v>44936</v>
          </cell>
          <cell r="C40353">
            <v>6.8</v>
          </cell>
        </row>
        <row r="40354">
          <cell r="A40354">
            <v>44936</v>
          </cell>
          <cell r="C40354">
            <v>7.1</v>
          </cell>
        </row>
        <row r="40355">
          <cell r="A40355">
            <v>44936</v>
          </cell>
          <cell r="C40355">
            <v>7.7</v>
          </cell>
        </row>
        <row r="40356">
          <cell r="A40356">
            <v>44936</v>
          </cell>
          <cell r="C40356">
            <v>8.4</v>
          </cell>
        </row>
        <row r="40357">
          <cell r="A40357">
            <v>44936</v>
          </cell>
          <cell r="C40357">
            <v>8.9</v>
          </cell>
        </row>
        <row r="40358">
          <cell r="A40358">
            <v>44936</v>
          </cell>
          <cell r="C40358">
            <v>9.6</v>
          </cell>
        </row>
        <row r="40359">
          <cell r="A40359">
            <v>44936</v>
          </cell>
          <cell r="C40359">
            <v>10.4</v>
          </cell>
        </row>
        <row r="40360">
          <cell r="A40360">
            <v>44936</v>
          </cell>
          <cell r="C40360">
            <v>11.2</v>
          </cell>
        </row>
        <row r="40361">
          <cell r="A40361">
            <v>44936</v>
          </cell>
          <cell r="C40361">
            <v>11.9</v>
          </cell>
        </row>
        <row r="40362">
          <cell r="A40362">
            <v>44936</v>
          </cell>
          <cell r="C40362">
            <v>12.2</v>
          </cell>
        </row>
        <row r="40363">
          <cell r="A40363">
            <v>44936</v>
          </cell>
          <cell r="C40363">
            <v>12.5</v>
          </cell>
        </row>
        <row r="40364">
          <cell r="A40364">
            <v>44936</v>
          </cell>
          <cell r="C40364">
            <v>12.6</v>
          </cell>
        </row>
        <row r="40365">
          <cell r="A40365">
            <v>44936</v>
          </cell>
          <cell r="C40365">
            <v>12.7</v>
          </cell>
        </row>
        <row r="40366">
          <cell r="A40366">
            <v>44936</v>
          </cell>
          <cell r="C40366">
            <v>12.6</v>
          </cell>
        </row>
        <row r="40367">
          <cell r="A40367">
            <v>44936</v>
          </cell>
          <cell r="C40367">
            <v>12.6</v>
          </cell>
        </row>
        <row r="40368">
          <cell r="A40368">
            <v>44936</v>
          </cell>
          <cell r="C40368">
            <v>12.2</v>
          </cell>
        </row>
        <row r="40369">
          <cell r="A40369">
            <v>44936</v>
          </cell>
          <cell r="C40369">
            <v>11.7</v>
          </cell>
        </row>
        <row r="40370">
          <cell r="A40370">
            <v>44936</v>
          </cell>
          <cell r="C40370">
            <v>11.3</v>
          </cell>
        </row>
        <row r="40371">
          <cell r="A40371">
            <v>44936</v>
          </cell>
          <cell r="C40371">
            <v>10.6</v>
          </cell>
        </row>
        <row r="40372">
          <cell r="A40372">
            <v>44936</v>
          </cell>
          <cell r="C40372">
            <v>10.1</v>
          </cell>
        </row>
        <row r="40373">
          <cell r="A40373">
            <v>44937</v>
          </cell>
          <cell r="C40373">
            <v>9.5</v>
          </cell>
        </row>
        <row r="40374">
          <cell r="A40374">
            <v>44937</v>
          </cell>
          <cell r="C40374">
            <v>9.1999999999999993</v>
          </cell>
        </row>
        <row r="40375">
          <cell r="A40375">
            <v>44937</v>
          </cell>
          <cell r="C40375">
            <v>8.6999999999999993</v>
          </cell>
        </row>
        <row r="40376">
          <cell r="A40376">
            <v>44937</v>
          </cell>
          <cell r="C40376">
            <v>8.4</v>
          </cell>
        </row>
        <row r="40377">
          <cell r="A40377">
            <v>44937</v>
          </cell>
          <cell r="C40377">
            <v>8.4</v>
          </cell>
        </row>
        <row r="40378">
          <cell r="A40378">
            <v>44937</v>
          </cell>
          <cell r="C40378">
            <v>8.1</v>
          </cell>
        </row>
        <row r="40379">
          <cell r="A40379">
            <v>44937</v>
          </cell>
          <cell r="C40379">
            <v>7.7</v>
          </cell>
        </row>
        <row r="40380">
          <cell r="A40380">
            <v>44937</v>
          </cell>
          <cell r="C40380">
            <v>7.5</v>
          </cell>
        </row>
        <row r="40381">
          <cell r="A40381">
            <v>44937</v>
          </cell>
          <cell r="C40381">
            <v>7.6</v>
          </cell>
        </row>
        <row r="40382">
          <cell r="A40382">
            <v>44937</v>
          </cell>
          <cell r="C40382">
            <v>7.9</v>
          </cell>
        </row>
        <row r="40383">
          <cell r="A40383">
            <v>44937</v>
          </cell>
          <cell r="C40383">
            <v>8.1</v>
          </cell>
        </row>
        <row r="40384">
          <cell r="A40384">
            <v>44937</v>
          </cell>
          <cell r="C40384">
            <v>8.3000000000000007</v>
          </cell>
        </row>
        <row r="40385">
          <cell r="A40385">
            <v>44937</v>
          </cell>
          <cell r="C40385">
            <v>8.4</v>
          </cell>
        </row>
        <row r="40386">
          <cell r="A40386">
            <v>44937</v>
          </cell>
          <cell r="C40386">
            <v>8.5</v>
          </cell>
        </row>
        <row r="40387">
          <cell r="A40387">
            <v>44937</v>
          </cell>
          <cell r="C40387">
            <v>8.4</v>
          </cell>
        </row>
        <row r="40388">
          <cell r="A40388">
            <v>44937</v>
          </cell>
          <cell r="C40388">
            <v>8.1999999999999993</v>
          </cell>
        </row>
        <row r="40389">
          <cell r="A40389">
            <v>44937</v>
          </cell>
          <cell r="C40389">
            <v>8.5</v>
          </cell>
        </row>
        <row r="40390">
          <cell r="A40390">
            <v>44937</v>
          </cell>
          <cell r="C40390">
            <v>8.6</v>
          </cell>
        </row>
        <row r="40391">
          <cell r="A40391">
            <v>44937</v>
          </cell>
          <cell r="C40391">
            <v>8.6999999999999993</v>
          </cell>
        </row>
        <row r="40392">
          <cell r="A40392">
            <v>44937</v>
          </cell>
          <cell r="C40392">
            <v>8.8000000000000007</v>
          </cell>
        </row>
        <row r="40393">
          <cell r="A40393">
            <v>44937</v>
          </cell>
          <cell r="C40393">
            <v>8.8000000000000007</v>
          </cell>
        </row>
        <row r="40394">
          <cell r="A40394">
            <v>44937</v>
          </cell>
          <cell r="C40394">
            <v>8.9</v>
          </cell>
        </row>
        <row r="40395">
          <cell r="A40395">
            <v>44937</v>
          </cell>
          <cell r="C40395">
            <v>9.6</v>
          </cell>
        </row>
        <row r="40396">
          <cell r="A40396">
            <v>44937</v>
          </cell>
          <cell r="C40396">
            <v>9.9</v>
          </cell>
        </row>
        <row r="40397">
          <cell r="A40397">
            <v>44938</v>
          </cell>
          <cell r="C40397">
            <v>10.199999999999999</v>
          </cell>
        </row>
        <row r="40398">
          <cell r="A40398">
            <v>44938</v>
          </cell>
          <cell r="C40398">
            <v>10.6</v>
          </cell>
        </row>
        <row r="40399">
          <cell r="A40399">
            <v>44938</v>
          </cell>
          <cell r="C40399">
            <v>10.8</v>
          </cell>
        </row>
        <row r="40400">
          <cell r="A40400">
            <v>44938</v>
          </cell>
          <cell r="C40400">
            <v>11</v>
          </cell>
        </row>
        <row r="40401">
          <cell r="A40401">
            <v>44938</v>
          </cell>
          <cell r="C40401">
            <v>11</v>
          </cell>
        </row>
        <row r="40402">
          <cell r="A40402">
            <v>44938</v>
          </cell>
          <cell r="C40402">
            <v>11.1</v>
          </cell>
        </row>
        <row r="40403">
          <cell r="A40403">
            <v>44938</v>
          </cell>
          <cell r="C40403">
            <v>11.1</v>
          </cell>
        </row>
        <row r="40404">
          <cell r="A40404">
            <v>44938</v>
          </cell>
          <cell r="C40404">
            <v>11.2</v>
          </cell>
        </row>
        <row r="40405">
          <cell r="A40405">
            <v>44938</v>
          </cell>
          <cell r="C40405">
            <v>11.1</v>
          </cell>
        </row>
        <row r="40406">
          <cell r="A40406">
            <v>44938</v>
          </cell>
          <cell r="C40406">
            <v>11</v>
          </cell>
        </row>
        <row r="40407">
          <cell r="A40407">
            <v>44938</v>
          </cell>
          <cell r="C40407">
            <v>11.2</v>
          </cell>
        </row>
        <row r="40408">
          <cell r="A40408">
            <v>44938</v>
          </cell>
          <cell r="C40408">
            <v>11.2</v>
          </cell>
        </row>
        <row r="40409">
          <cell r="A40409">
            <v>44938</v>
          </cell>
          <cell r="C40409">
            <v>11</v>
          </cell>
        </row>
        <row r="40410">
          <cell r="A40410">
            <v>44938</v>
          </cell>
          <cell r="C40410">
            <v>11</v>
          </cell>
        </row>
        <row r="40411">
          <cell r="A40411">
            <v>44938</v>
          </cell>
          <cell r="C40411">
            <v>10.9</v>
          </cell>
        </row>
        <row r="40412">
          <cell r="A40412">
            <v>44938</v>
          </cell>
          <cell r="C40412">
            <v>10.4</v>
          </cell>
        </row>
        <row r="40413">
          <cell r="A40413">
            <v>44938</v>
          </cell>
          <cell r="C40413">
            <v>9.8000000000000007</v>
          </cell>
        </row>
        <row r="40414">
          <cell r="A40414">
            <v>44938</v>
          </cell>
          <cell r="C40414">
            <v>9.1</v>
          </cell>
        </row>
        <row r="40415">
          <cell r="A40415">
            <v>44938</v>
          </cell>
          <cell r="C40415">
            <v>8.8000000000000007</v>
          </cell>
        </row>
        <row r="40416">
          <cell r="A40416">
            <v>44938</v>
          </cell>
          <cell r="C40416">
            <v>8.4</v>
          </cell>
        </row>
        <row r="40417">
          <cell r="A40417">
            <v>44938</v>
          </cell>
          <cell r="C40417">
            <v>8</v>
          </cell>
        </row>
        <row r="40418">
          <cell r="A40418">
            <v>44938</v>
          </cell>
          <cell r="C40418">
            <v>7.9</v>
          </cell>
        </row>
        <row r="40419">
          <cell r="A40419">
            <v>44938</v>
          </cell>
          <cell r="C40419">
            <v>7.7</v>
          </cell>
        </row>
        <row r="40420">
          <cell r="A40420">
            <v>44938</v>
          </cell>
          <cell r="C40420">
            <v>7.7</v>
          </cell>
        </row>
        <row r="40421">
          <cell r="A40421">
            <v>44939</v>
          </cell>
          <cell r="C40421">
            <v>7.5</v>
          </cell>
        </row>
        <row r="40422">
          <cell r="A40422">
            <v>44939</v>
          </cell>
          <cell r="C40422">
            <v>7.5</v>
          </cell>
        </row>
        <row r="40423">
          <cell r="A40423">
            <v>44939</v>
          </cell>
          <cell r="C40423">
            <v>7.3</v>
          </cell>
        </row>
        <row r="40424">
          <cell r="A40424">
            <v>44939</v>
          </cell>
          <cell r="C40424">
            <v>7.3</v>
          </cell>
        </row>
        <row r="40425">
          <cell r="A40425">
            <v>44939</v>
          </cell>
          <cell r="C40425">
            <v>7.4</v>
          </cell>
        </row>
        <row r="40426">
          <cell r="A40426">
            <v>44939</v>
          </cell>
          <cell r="C40426">
            <v>7.4</v>
          </cell>
        </row>
        <row r="40427">
          <cell r="A40427">
            <v>44939</v>
          </cell>
          <cell r="C40427">
            <v>7.2</v>
          </cell>
        </row>
        <row r="40428">
          <cell r="A40428">
            <v>44939</v>
          </cell>
          <cell r="C40428">
            <v>7.1</v>
          </cell>
        </row>
        <row r="40429">
          <cell r="A40429">
            <v>44939</v>
          </cell>
          <cell r="C40429">
            <v>7.2</v>
          </cell>
        </row>
        <row r="40430">
          <cell r="A40430">
            <v>44939</v>
          </cell>
          <cell r="C40430">
            <v>7.6</v>
          </cell>
        </row>
        <row r="40431">
          <cell r="A40431">
            <v>44939</v>
          </cell>
          <cell r="C40431">
            <v>8.1</v>
          </cell>
        </row>
        <row r="40432">
          <cell r="A40432">
            <v>44939</v>
          </cell>
          <cell r="C40432">
            <v>8.6999999999999993</v>
          </cell>
        </row>
        <row r="40433">
          <cell r="A40433">
            <v>44939</v>
          </cell>
          <cell r="C40433">
            <v>9.1</v>
          </cell>
        </row>
        <row r="40434">
          <cell r="A40434">
            <v>44939</v>
          </cell>
          <cell r="C40434">
            <v>9.3000000000000007</v>
          </cell>
        </row>
        <row r="40435">
          <cell r="A40435">
            <v>44939</v>
          </cell>
          <cell r="C40435">
            <v>9.4</v>
          </cell>
        </row>
        <row r="40436">
          <cell r="A40436">
            <v>44939</v>
          </cell>
          <cell r="C40436">
            <v>9.1</v>
          </cell>
        </row>
        <row r="40437">
          <cell r="A40437">
            <v>44939</v>
          </cell>
          <cell r="C40437">
            <v>8.6</v>
          </cell>
        </row>
        <row r="40438">
          <cell r="A40438">
            <v>44939</v>
          </cell>
          <cell r="C40438">
            <v>8</v>
          </cell>
        </row>
        <row r="40439">
          <cell r="A40439">
            <v>44939</v>
          </cell>
          <cell r="C40439">
            <v>7.6</v>
          </cell>
        </row>
        <row r="40440">
          <cell r="A40440">
            <v>44939</v>
          </cell>
          <cell r="C40440">
            <v>7.5</v>
          </cell>
        </row>
        <row r="40441">
          <cell r="A40441">
            <v>44939</v>
          </cell>
          <cell r="C40441">
            <v>7.7</v>
          </cell>
        </row>
        <row r="40442">
          <cell r="A40442">
            <v>44939</v>
          </cell>
          <cell r="C40442">
            <v>7.8</v>
          </cell>
        </row>
        <row r="40443">
          <cell r="A40443">
            <v>44939</v>
          </cell>
          <cell r="C40443">
            <v>7.9</v>
          </cell>
        </row>
        <row r="40444">
          <cell r="A40444">
            <v>44939</v>
          </cell>
          <cell r="C40444">
            <v>8.3000000000000007</v>
          </cell>
        </row>
        <row r="40445">
          <cell r="A40445">
            <v>44940</v>
          </cell>
          <cell r="C40445">
            <v>8.6</v>
          </cell>
        </row>
        <row r="40446">
          <cell r="A40446">
            <v>44940</v>
          </cell>
          <cell r="C40446">
            <v>8.9</v>
          </cell>
        </row>
        <row r="40447">
          <cell r="A40447">
            <v>44940</v>
          </cell>
          <cell r="C40447">
            <v>9.5</v>
          </cell>
        </row>
        <row r="40448">
          <cell r="A40448">
            <v>44940</v>
          </cell>
          <cell r="C40448">
            <v>10</v>
          </cell>
        </row>
        <row r="40449">
          <cell r="A40449">
            <v>44940</v>
          </cell>
          <cell r="C40449">
            <v>10.4</v>
          </cell>
        </row>
        <row r="40450">
          <cell r="A40450">
            <v>44940</v>
          </cell>
          <cell r="C40450">
            <v>10.9</v>
          </cell>
        </row>
        <row r="40451">
          <cell r="A40451">
            <v>44940</v>
          </cell>
          <cell r="C40451">
            <v>11.1</v>
          </cell>
        </row>
        <row r="40452">
          <cell r="A40452">
            <v>44940</v>
          </cell>
          <cell r="C40452">
            <v>11.3</v>
          </cell>
        </row>
        <row r="40453">
          <cell r="A40453">
            <v>44940</v>
          </cell>
          <cell r="C40453">
            <v>11.3</v>
          </cell>
        </row>
        <row r="40454">
          <cell r="A40454">
            <v>44940</v>
          </cell>
          <cell r="C40454">
            <v>11</v>
          </cell>
        </row>
        <row r="40455">
          <cell r="A40455">
            <v>44940</v>
          </cell>
          <cell r="C40455">
            <v>10.7</v>
          </cell>
        </row>
        <row r="40456">
          <cell r="A40456">
            <v>44940</v>
          </cell>
          <cell r="C40456">
            <v>10.1</v>
          </cell>
        </row>
        <row r="40457">
          <cell r="A40457">
            <v>44940</v>
          </cell>
          <cell r="C40457">
            <v>9.8000000000000007</v>
          </cell>
        </row>
        <row r="40458">
          <cell r="A40458">
            <v>44940</v>
          </cell>
          <cell r="C40458">
            <v>9.4</v>
          </cell>
        </row>
        <row r="40459">
          <cell r="A40459">
            <v>44940</v>
          </cell>
          <cell r="C40459">
            <v>9</v>
          </cell>
        </row>
        <row r="40460">
          <cell r="A40460">
            <v>44940</v>
          </cell>
          <cell r="C40460">
            <v>8.3000000000000007</v>
          </cell>
        </row>
        <row r="40461">
          <cell r="A40461">
            <v>44940</v>
          </cell>
          <cell r="C40461">
            <v>7.5</v>
          </cell>
        </row>
        <row r="40462">
          <cell r="A40462">
            <v>44940</v>
          </cell>
          <cell r="C40462">
            <v>7</v>
          </cell>
        </row>
        <row r="40463">
          <cell r="A40463">
            <v>44940</v>
          </cell>
          <cell r="C40463">
            <v>6.6</v>
          </cell>
        </row>
        <row r="40464">
          <cell r="A40464">
            <v>44940</v>
          </cell>
          <cell r="C40464">
            <v>6.3</v>
          </cell>
        </row>
        <row r="40465">
          <cell r="A40465">
            <v>44940</v>
          </cell>
          <cell r="C40465">
            <v>5.9</v>
          </cell>
        </row>
        <row r="40466">
          <cell r="A40466">
            <v>44940</v>
          </cell>
          <cell r="C40466">
            <v>5.6</v>
          </cell>
        </row>
        <row r="40467">
          <cell r="A40467">
            <v>44940</v>
          </cell>
          <cell r="C40467">
            <v>5.5</v>
          </cell>
        </row>
        <row r="40468">
          <cell r="A40468">
            <v>44940</v>
          </cell>
          <cell r="C40468">
            <v>5.4</v>
          </cell>
        </row>
        <row r="40469">
          <cell r="A40469">
            <v>44941</v>
          </cell>
          <cell r="C40469">
            <v>5.0999999999999996</v>
          </cell>
        </row>
        <row r="40470">
          <cell r="A40470">
            <v>44941</v>
          </cell>
          <cell r="C40470">
            <v>5.0999999999999996</v>
          </cell>
        </row>
        <row r="40471">
          <cell r="A40471">
            <v>44941</v>
          </cell>
          <cell r="C40471">
            <v>4.9000000000000004</v>
          </cell>
        </row>
        <row r="40472">
          <cell r="A40472">
            <v>44941</v>
          </cell>
          <cell r="C40472">
            <v>4.9000000000000004</v>
          </cell>
        </row>
        <row r="40473">
          <cell r="A40473">
            <v>44941</v>
          </cell>
          <cell r="C40473">
            <v>5.0999999999999996</v>
          </cell>
        </row>
        <row r="40474">
          <cell r="A40474">
            <v>44941</v>
          </cell>
          <cell r="C40474">
            <v>5.3</v>
          </cell>
        </row>
        <row r="40475">
          <cell r="A40475">
            <v>44941</v>
          </cell>
          <cell r="C40475">
            <v>5.2</v>
          </cell>
        </row>
        <row r="40476">
          <cell r="A40476">
            <v>44941</v>
          </cell>
          <cell r="C40476">
            <v>5.0999999999999996</v>
          </cell>
        </row>
        <row r="40477">
          <cell r="A40477">
            <v>44941</v>
          </cell>
          <cell r="C40477">
            <v>5.2</v>
          </cell>
        </row>
        <row r="40478">
          <cell r="A40478">
            <v>44941</v>
          </cell>
          <cell r="C40478">
            <v>5.5</v>
          </cell>
        </row>
        <row r="40479">
          <cell r="A40479">
            <v>44941</v>
          </cell>
          <cell r="C40479">
            <v>5.9</v>
          </cell>
        </row>
        <row r="40480">
          <cell r="A40480">
            <v>44941</v>
          </cell>
          <cell r="C40480">
            <v>6.1</v>
          </cell>
        </row>
        <row r="40481">
          <cell r="A40481">
            <v>44941</v>
          </cell>
          <cell r="C40481">
            <v>6.3</v>
          </cell>
        </row>
        <row r="40482">
          <cell r="A40482">
            <v>44941</v>
          </cell>
          <cell r="C40482">
            <v>6.6</v>
          </cell>
        </row>
        <row r="40483">
          <cell r="A40483">
            <v>44941</v>
          </cell>
          <cell r="C40483">
            <v>6.6</v>
          </cell>
        </row>
        <row r="40484">
          <cell r="A40484">
            <v>44941</v>
          </cell>
          <cell r="C40484">
            <v>6.4</v>
          </cell>
        </row>
        <row r="40485">
          <cell r="A40485">
            <v>44941</v>
          </cell>
          <cell r="C40485">
            <v>6.1</v>
          </cell>
        </row>
        <row r="40486">
          <cell r="A40486">
            <v>44941</v>
          </cell>
          <cell r="C40486">
            <v>5.4</v>
          </cell>
        </row>
        <row r="40487">
          <cell r="A40487">
            <v>44941</v>
          </cell>
          <cell r="C40487">
            <v>5.0999999999999996</v>
          </cell>
        </row>
        <row r="40488">
          <cell r="A40488">
            <v>44941</v>
          </cell>
          <cell r="C40488">
            <v>4.5999999999999996</v>
          </cell>
        </row>
        <row r="40489">
          <cell r="A40489">
            <v>44941</v>
          </cell>
          <cell r="C40489">
            <v>4.5</v>
          </cell>
        </row>
        <row r="40490">
          <cell r="A40490">
            <v>44941</v>
          </cell>
          <cell r="C40490">
            <v>4.0999999999999996</v>
          </cell>
        </row>
        <row r="40491">
          <cell r="A40491">
            <v>44941</v>
          </cell>
          <cell r="C40491">
            <v>3.4</v>
          </cell>
        </row>
        <row r="40492">
          <cell r="A40492">
            <v>44941</v>
          </cell>
          <cell r="C40492">
            <v>3.2</v>
          </cell>
        </row>
        <row r="40493">
          <cell r="A40493">
            <v>44942</v>
          </cell>
          <cell r="C40493">
            <v>3.1</v>
          </cell>
        </row>
        <row r="40494">
          <cell r="A40494">
            <v>44942</v>
          </cell>
          <cell r="C40494">
            <v>3.1</v>
          </cell>
        </row>
        <row r="40495">
          <cell r="A40495">
            <v>44942</v>
          </cell>
          <cell r="C40495">
            <v>3.2</v>
          </cell>
        </row>
        <row r="40496">
          <cell r="A40496">
            <v>44942</v>
          </cell>
          <cell r="C40496">
            <v>3.1</v>
          </cell>
        </row>
        <row r="40497">
          <cell r="A40497">
            <v>44942</v>
          </cell>
          <cell r="C40497">
            <v>3</v>
          </cell>
        </row>
        <row r="40498">
          <cell r="A40498">
            <v>44942</v>
          </cell>
          <cell r="C40498">
            <v>3</v>
          </cell>
        </row>
        <row r="40499">
          <cell r="A40499">
            <v>44942</v>
          </cell>
          <cell r="C40499">
            <v>3.2</v>
          </cell>
        </row>
        <row r="40500">
          <cell r="A40500">
            <v>44942</v>
          </cell>
          <cell r="C40500">
            <v>3.2</v>
          </cell>
        </row>
        <row r="40501">
          <cell r="A40501">
            <v>44942</v>
          </cell>
          <cell r="C40501">
            <v>3.6</v>
          </cell>
        </row>
        <row r="40502">
          <cell r="A40502">
            <v>44942</v>
          </cell>
          <cell r="C40502">
            <v>4</v>
          </cell>
        </row>
        <row r="40503">
          <cell r="A40503">
            <v>44942</v>
          </cell>
          <cell r="C40503">
            <v>4.4000000000000004</v>
          </cell>
        </row>
        <row r="40504">
          <cell r="A40504">
            <v>44942</v>
          </cell>
          <cell r="C40504">
            <v>5</v>
          </cell>
        </row>
        <row r="40505">
          <cell r="A40505">
            <v>44942</v>
          </cell>
          <cell r="C40505">
            <v>5.3</v>
          </cell>
        </row>
        <row r="40506">
          <cell r="A40506">
            <v>44942</v>
          </cell>
          <cell r="C40506">
            <v>5.5</v>
          </cell>
        </row>
        <row r="40507">
          <cell r="A40507">
            <v>44942</v>
          </cell>
          <cell r="C40507">
            <v>5.6</v>
          </cell>
        </row>
        <row r="40508">
          <cell r="A40508">
            <v>44942</v>
          </cell>
          <cell r="C40508">
            <v>5.0999999999999996</v>
          </cell>
        </row>
        <row r="40509">
          <cell r="A40509">
            <v>44942</v>
          </cell>
          <cell r="C40509">
            <v>4.0999999999999996</v>
          </cell>
        </row>
        <row r="40510">
          <cell r="A40510">
            <v>44942</v>
          </cell>
          <cell r="C40510">
            <v>2.6</v>
          </cell>
        </row>
        <row r="40511">
          <cell r="A40511">
            <v>44942</v>
          </cell>
          <cell r="C40511">
            <v>1.5</v>
          </cell>
        </row>
        <row r="40512">
          <cell r="A40512">
            <v>44942</v>
          </cell>
          <cell r="C40512">
            <v>0.5</v>
          </cell>
        </row>
        <row r="40513">
          <cell r="A40513">
            <v>44942</v>
          </cell>
          <cell r="C40513">
            <v>-0.3</v>
          </cell>
        </row>
        <row r="40514">
          <cell r="A40514">
            <v>44942</v>
          </cell>
          <cell r="C40514">
            <v>-0.5</v>
          </cell>
        </row>
        <row r="40515">
          <cell r="A40515">
            <v>44942</v>
          </cell>
          <cell r="C40515">
            <v>-0.9</v>
          </cell>
        </row>
        <row r="40516">
          <cell r="A40516">
            <v>44942</v>
          </cell>
          <cell r="C40516">
            <v>-1.4</v>
          </cell>
        </row>
        <row r="40517">
          <cell r="A40517">
            <v>44943</v>
          </cell>
          <cell r="C40517">
            <v>-1.5</v>
          </cell>
        </row>
        <row r="40518">
          <cell r="A40518">
            <v>44943</v>
          </cell>
          <cell r="C40518">
            <v>-1.7</v>
          </cell>
        </row>
        <row r="40519">
          <cell r="A40519">
            <v>44943</v>
          </cell>
          <cell r="C40519">
            <v>-1.9</v>
          </cell>
        </row>
        <row r="40520">
          <cell r="A40520">
            <v>44943</v>
          </cell>
          <cell r="C40520">
            <v>-2</v>
          </cell>
        </row>
        <row r="40521">
          <cell r="A40521">
            <v>44943</v>
          </cell>
          <cell r="C40521">
            <v>-2.2000000000000002</v>
          </cell>
        </row>
        <row r="40522">
          <cell r="A40522">
            <v>44943</v>
          </cell>
          <cell r="C40522">
            <v>-2.2999999999999998</v>
          </cell>
        </row>
        <row r="40523">
          <cell r="A40523">
            <v>44943</v>
          </cell>
          <cell r="C40523">
            <v>-2.2999999999999998</v>
          </cell>
        </row>
        <row r="40524">
          <cell r="A40524">
            <v>44943</v>
          </cell>
          <cell r="C40524">
            <v>-2.2000000000000002</v>
          </cell>
        </row>
        <row r="40525">
          <cell r="A40525">
            <v>44943</v>
          </cell>
          <cell r="C40525">
            <v>-1.8</v>
          </cell>
        </row>
        <row r="40526">
          <cell r="A40526">
            <v>44943</v>
          </cell>
          <cell r="C40526">
            <v>-1</v>
          </cell>
        </row>
        <row r="40527">
          <cell r="A40527">
            <v>44943</v>
          </cell>
          <cell r="C40527">
            <v>-0.3</v>
          </cell>
        </row>
        <row r="40528">
          <cell r="A40528">
            <v>44943</v>
          </cell>
          <cell r="C40528">
            <v>0.7</v>
          </cell>
        </row>
        <row r="40529">
          <cell r="A40529">
            <v>44943</v>
          </cell>
          <cell r="C40529">
            <v>1.3</v>
          </cell>
        </row>
        <row r="40530">
          <cell r="A40530">
            <v>44943</v>
          </cell>
          <cell r="C40530">
            <v>2</v>
          </cell>
        </row>
        <row r="40531">
          <cell r="A40531">
            <v>44943</v>
          </cell>
          <cell r="C40531">
            <v>2.4</v>
          </cell>
        </row>
        <row r="40532">
          <cell r="A40532">
            <v>44943</v>
          </cell>
          <cell r="C40532">
            <v>2.5</v>
          </cell>
        </row>
        <row r="40533">
          <cell r="A40533">
            <v>44943</v>
          </cell>
          <cell r="C40533">
            <v>2.2000000000000002</v>
          </cell>
        </row>
        <row r="40534">
          <cell r="A40534">
            <v>44943</v>
          </cell>
          <cell r="C40534">
            <v>1.5</v>
          </cell>
        </row>
        <row r="40535">
          <cell r="A40535">
            <v>44943</v>
          </cell>
          <cell r="C40535">
            <v>0.8</v>
          </cell>
        </row>
        <row r="40536">
          <cell r="A40536">
            <v>44943</v>
          </cell>
          <cell r="C40536">
            <v>0.6</v>
          </cell>
        </row>
        <row r="40537">
          <cell r="A40537">
            <v>44943</v>
          </cell>
          <cell r="C40537">
            <v>0.5</v>
          </cell>
        </row>
        <row r="40538">
          <cell r="A40538">
            <v>44943</v>
          </cell>
          <cell r="C40538">
            <v>0.5</v>
          </cell>
        </row>
        <row r="40539">
          <cell r="A40539">
            <v>44943</v>
          </cell>
          <cell r="C40539">
            <v>0</v>
          </cell>
        </row>
        <row r="40540">
          <cell r="A40540">
            <v>44943</v>
          </cell>
          <cell r="C40540">
            <v>-0.1</v>
          </cell>
        </row>
        <row r="40541">
          <cell r="A40541">
            <v>44944</v>
          </cell>
          <cell r="C40541">
            <v>0</v>
          </cell>
        </row>
        <row r="40542">
          <cell r="A40542">
            <v>44944</v>
          </cell>
          <cell r="C40542">
            <v>0</v>
          </cell>
        </row>
        <row r="40543">
          <cell r="A40543">
            <v>44944</v>
          </cell>
          <cell r="C40543">
            <v>0.3</v>
          </cell>
        </row>
        <row r="40544">
          <cell r="A40544">
            <v>44944</v>
          </cell>
          <cell r="C40544">
            <v>0.4</v>
          </cell>
        </row>
        <row r="40545">
          <cell r="A40545">
            <v>44944</v>
          </cell>
          <cell r="C40545">
            <v>0.7</v>
          </cell>
        </row>
        <row r="40546">
          <cell r="A40546">
            <v>44944</v>
          </cell>
          <cell r="C40546">
            <v>1</v>
          </cell>
        </row>
        <row r="40547">
          <cell r="A40547">
            <v>44944</v>
          </cell>
          <cell r="C40547">
            <v>1</v>
          </cell>
        </row>
        <row r="40548">
          <cell r="A40548">
            <v>44944</v>
          </cell>
          <cell r="C40548">
            <v>1.2</v>
          </cell>
        </row>
        <row r="40549">
          <cell r="A40549">
            <v>44944</v>
          </cell>
          <cell r="C40549">
            <v>1.5</v>
          </cell>
        </row>
        <row r="40550">
          <cell r="A40550">
            <v>44944</v>
          </cell>
          <cell r="C40550">
            <v>2.2000000000000002</v>
          </cell>
        </row>
        <row r="40551">
          <cell r="A40551">
            <v>44944</v>
          </cell>
          <cell r="C40551">
            <v>3.1</v>
          </cell>
        </row>
        <row r="40552">
          <cell r="A40552">
            <v>44944</v>
          </cell>
          <cell r="C40552">
            <v>4.2</v>
          </cell>
        </row>
        <row r="40553">
          <cell r="A40553">
            <v>44944</v>
          </cell>
          <cell r="C40553">
            <v>5</v>
          </cell>
        </row>
        <row r="40554">
          <cell r="A40554">
            <v>44944</v>
          </cell>
          <cell r="C40554">
            <v>5.5</v>
          </cell>
        </row>
        <row r="40555">
          <cell r="A40555">
            <v>44944</v>
          </cell>
          <cell r="C40555">
            <v>5.6</v>
          </cell>
        </row>
        <row r="40556">
          <cell r="A40556">
            <v>44944</v>
          </cell>
          <cell r="C40556">
            <v>5.5</v>
          </cell>
        </row>
        <row r="40557">
          <cell r="A40557">
            <v>44944</v>
          </cell>
          <cell r="C40557">
            <v>4.9000000000000004</v>
          </cell>
        </row>
        <row r="40558">
          <cell r="A40558">
            <v>44944</v>
          </cell>
          <cell r="C40558">
            <v>4.0999999999999996</v>
          </cell>
        </row>
        <row r="40559">
          <cell r="A40559">
            <v>44944</v>
          </cell>
          <cell r="C40559">
            <v>3.4</v>
          </cell>
        </row>
        <row r="40560">
          <cell r="A40560">
            <v>44944</v>
          </cell>
          <cell r="C40560">
            <v>2.8</v>
          </cell>
        </row>
        <row r="40561">
          <cell r="A40561">
            <v>44944</v>
          </cell>
          <cell r="C40561">
            <v>2.6</v>
          </cell>
        </row>
        <row r="40562">
          <cell r="A40562">
            <v>44944</v>
          </cell>
          <cell r="C40562">
            <v>2.4</v>
          </cell>
        </row>
        <row r="40563">
          <cell r="A40563">
            <v>44944</v>
          </cell>
          <cell r="C40563">
            <v>1.9</v>
          </cell>
        </row>
        <row r="40564">
          <cell r="A40564">
            <v>44944</v>
          </cell>
          <cell r="C40564">
            <v>1.7</v>
          </cell>
        </row>
        <row r="40565">
          <cell r="A40565">
            <v>44945</v>
          </cell>
          <cell r="C40565">
            <v>1.3</v>
          </cell>
        </row>
        <row r="40566">
          <cell r="A40566">
            <v>44945</v>
          </cell>
          <cell r="C40566">
            <v>1.1000000000000001</v>
          </cell>
        </row>
        <row r="40567">
          <cell r="A40567">
            <v>44945</v>
          </cell>
          <cell r="C40567">
            <v>0.9</v>
          </cell>
        </row>
        <row r="40568">
          <cell r="A40568">
            <v>44945</v>
          </cell>
          <cell r="C40568">
            <v>0.7</v>
          </cell>
        </row>
        <row r="40569">
          <cell r="A40569">
            <v>44945</v>
          </cell>
          <cell r="C40569">
            <v>0.4</v>
          </cell>
        </row>
        <row r="40570">
          <cell r="A40570">
            <v>44945</v>
          </cell>
          <cell r="C40570">
            <v>0.3</v>
          </cell>
        </row>
        <row r="40571">
          <cell r="A40571">
            <v>44945</v>
          </cell>
          <cell r="C40571">
            <v>0</v>
          </cell>
        </row>
        <row r="40572">
          <cell r="A40572">
            <v>44945</v>
          </cell>
          <cell r="C40572">
            <v>0</v>
          </cell>
        </row>
        <row r="40573">
          <cell r="A40573">
            <v>44945</v>
          </cell>
          <cell r="C40573">
            <v>0.3</v>
          </cell>
        </row>
        <row r="40574">
          <cell r="A40574">
            <v>44945</v>
          </cell>
          <cell r="C40574">
            <v>1</v>
          </cell>
        </row>
        <row r="40575">
          <cell r="A40575">
            <v>44945</v>
          </cell>
          <cell r="C40575">
            <v>2.1</v>
          </cell>
        </row>
        <row r="40576">
          <cell r="A40576">
            <v>44945</v>
          </cell>
          <cell r="C40576">
            <v>3.3</v>
          </cell>
        </row>
        <row r="40577">
          <cell r="A40577">
            <v>44945</v>
          </cell>
          <cell r="C40577">
            <v>4.4000000000000004</v>
          </cell>
        </row>
        <row r="40578">
          <cell r="A40578">
            <v>44945</v>
          </cell>
          <cell r="C40578">
            <v>5</v>
          </cell>
        </row>
        <row r="40579">
          <cell r="A40579">
            <v>44945</v>
          </cell>
          <cell r="C40579">
            <v>5.2</v>
          </cell>
        </row>
        <row r="40580">
          <cell r="A40580">
            <v>44945</v>
          </cell>
          <cell r="C40580">
            <v>5</v>
          </cell>
        </row>
        <row r="40581">
          <cell r="A40581">
            <v>44945</v>
          </cell>
          <cell r="C40581">
            <v>4.5</v>
          </cell>
        </row>
        <row r="40582">
          <cell r="A40582">
            <v>44945</v>
          </cell>
          <cell r="C40582">
            <v>3.4</v>
          </cell>
        </row>
        <row r="40583">
          <cell r="A40583">
            <v>44945</v>
          </cell>
          <cell r="C40583">
            <v>2.6</v>
          </cell>
        </row>
        <row r="40584">
          <cell r="A40584">
            <v>44945</v>
          </cell>
          <cell r="C40584">
            <v>2.1</v>
          </cell>
        </row>
        <row r="40585">
          <cell r="A40585">
            <v>44945</v>
          </cell>
          <cell r="C40585">
            <v>1.9</v>
          </cell>
        </row>
        <row r="40586">
          <cell r="A40586">
            <v>44945</v>
          </cell>
          <cell r="C40586">
            <v>1.7</v>
          </cell>
        </row>
        <row r="40587">
          <cell r="A40587">
            <v>44945</v>
          </cell>
          <cell r="C40587">
            <v>1.6</v>
          </cell>
        </row>
        <row r="40588">
          <cell r="A40588">
            <v>44945</v>
          </cell>
          <cell r="C40588">
            <v>1.4</v>
          </cell>
        </row>
        <row r="40589">
          <cell r="A40589">
            <v>44946</v>
          </cell>
          <cell r="C40589">
            <v>1.3</v>
          </cell>
        </row>
        <row r="40590">
          <cell r="A40590">
            <v>44946</v>
          </cell>
          <cell r="C40590">
            <v>1.3</v>
          </cell>
        </row>
        <row r="40591">
          <cell r="A40591">
            <v>44946</v>
          </cell>
          <cell r="C40591">
            <v>1.3</v>
          </cell>
        </row>
        <row r="40592">
          <cell r="A40592">
            <v>44946</v>
          </cell>
          <cell r="C40592">
            <v>1.1000000000000001</v>
          </cell>
        </row>
        <row r="40593">
          <cell r="A40593">
            <v>44946</v>
          </cell>
          <cell r="C40593">
            <v>1.2</v>
          </cell>
        </row>
        <row r="40594">
          <cell r="A40594">
            <v>44946</v>
          </cell>
          <cell r="C40594">
            <v>1.2</v>
          </cell>
        </row>
        <row r="40595">
          <cell r="A40595">
            <v>44946</v>
          </cell>
          <cell r="C40595">
            <v>1</v>
          </cell>
        </row>
        <row r="40596">
          <cell r="A40596">
            <v>44946</v>
          </cell>
          <cell r="C40596">
            <v>1.1000000000000001</v>
          </cell>
        </row>
        <row r="40597">
          <cell r="A40597">
            <v>44946</v>
          </cell>
          <cell r="C40597">
            <v>1.3</v>
          </cell>
        </row>
        <row r="40598">
          <cell r="A40598">
            <v>44946</v>
          </cell>
          <cell r="C40598">
            <v>2.1</v>
          </cell>
        </row>
        <row r="40599">
          <cell r="A40599">
            <v>44946</v>
          </cell>
          <cell r="C40599">
            <v>3.1</v>
          </cell>
        </row>
        <row r="40600">
          <cell r="A40600">
            <v>44946</v>
          </cell>
          <cell r="C40600">
            <v>4.4000000000000004</v>
          </cell>
        </row>
        <row r="40601">
          <cell r="A40601">
            <v>44946</v>
          </cell>
          <cell r="C40601">
            <v>5.5</v>
          </cell>
        </row>
        <row r="40602">
          <cell r="A40602">
            <v>44946</v>
          </cell>
          <cell r="C40602">
            <v>6.2</v>
          </cell>
        </row>
        <row r="40603">
          <cell r="A40603">
            <v>44946</v>
          </cell>
          <cell r="C40603">
            <v>6.4</v>
          </cell>
        </row>
        <row r="40604">
          <cell r="A40604">
            <v>44946</v>
          </cell>
          <cell r="C40604">
            <v>6.3</v>
          </cell>
        </row>
        <row r="40605">
          <cell r="A40605">
            <v>44946</v>
          </cell>
          <cell r="C40605">
            <v>5.8</v>
          </cell>
        </row>
        <row r="40606">
          <cell r="A40606">
            <v>44946</v>
          </cell>
          <cell r="C40606">
            <v>4.4000000000000004</v>
          </cell>
        </row>
        <row r="40607">
          <cell r="A40607">
            <v>44946</v>
          </cell>
          <cell r="C40607">
            <v>3.4</v>
          </cell>
        </row>
        <row r="40608">
          <cell r="A40608">
            <v>44946</v>
          </cell>
          <cell r="C40608">
            <v>2.6</v>
          </cell>
        </row>
        <row r="40609">
          <cell r="A40609">
            <v>44946</v>
          </cell>
          <cell r="C40609">
            <v>2</v>
          </cell>
        </row>
        <row r="40610">
          <cell r="A40610">
            <v>44946</v>
          </cell>
          <cell r="C40610">
            <v>1.8</v>
          </cell>
        </row>
        <row r="40611">
          <cell r="A40611">
            <v>44946</v>
          </cell>
          <cell r="C40611">
            <v>1.2</v>
          </cell>
        </row>
        <row r="40612">
          <cell r="A40612">
            <v>44946</v>
          </cell>
          <cell r="C40612">
            <v>0.9</v>
          </cell>
        </row>
        <row r="40613">
          <cell r="A40613">
            <v>44947</v>
          </cell>
          <cell r="C40613">
            <v>0.5</v>
          </cell>
        </row>
        <row r="40614">
          <cell r="A40614">
            <v>44947</v>
          </cell>
          <cell r="C40614">
            <v>0.3</v>
          </cell>
        </row>
        <row r="40615">
          <cell r="A40615">
            <v>44947</v>
          </cell>
          <cell r="C40615">
            <v>0</v>
          </cell>
        </row>
        <row r="40616">
          <cell r="A40616">
            <v>44947</v>
          </cell>
          <cell r="C40616">
            <v>-0.2</v>
          </cell>
        </row>
        <row r="40617">
          <cell r="A40617">
            <v>44947</v>
          </cell>
          <cell r="C40617">
            <v>-0.6</v>
          </cell>
        </row>
        <row r="40618">
          <cell r="A40618">
            <v>44947</v>
          </cell>
          <cell r="C40618">
            <v>-0.5</v>
          </cell>
        </row>
        <row r="40619">
          <cell r="A40619">
            <v>44947</v>
          </cell>
          <cell r="C40619">
            <v>-0.6</v>
          </cell>
        </row>
        <row r="40620">
          <cell r="A40620">
            <v>44947</v>
          </cell>
          <cell r="C40620">
            <v>-0.7</v>
          </cell>
        </row>
        <row r="40621">
          <cell r="A40621">
            <v>44947</v>
          </cell>
          <cell r="C40621">
            <v>-0.4</v>
          </cell>
        </row>
        <row r="40622">
          <cell r="A40622">
            <v>44947</v>
          </cell>
          <cell r="C40622">
            <v>0.3</v>
          </cell>
        </row>
        <row r="40623">
          <cell r="A40623">
            <v>44947</v>
          </cell>
          <cell r="C40623">
            <v>1.7</v>
          </cell>
        </row>
        <row r="40624">
          <cell r="A40624">
            <v>44947</v>
          </cell>
          <cell r="C40624">
            <v>2.6</v>
          </cell>
        </row>
        <row r="40625">
          <cell r="A40625">
            <v>44947</v>
          </cell>
          <cell r="C40625">
            <v>3.3</v>
          </cell>
        </row>
        <row r="40626">
          <cell r="A40626">
            <v>44947</v>
          </cell>
          <cell r="C40626">
            <v>3.8</v>
          </cell>
        </row>
        <row r="40627">
          <cell r="A40627">
            <v>44947</v>
          </cell>
          <cell r="C40627">
            <v>4.2</v>
          </cell>
        </row>
        <row r="40628">
          <cell r="A40628">
            <v>44947</v>
          </cell>
          <cell r="C40628">
            <v>4.0999999999999996</v>
          </cell>
        </row>
        <row r="40629">
          <cell r="A40629">
            <v>44947</v>
          </cell>
          <cell r="C40629">
            <v>3.6</v>
          </cell>
        </row>
        <row r="40630">
          <cell r="A40630">
            <v>44947</v>
          </cell>
          <cell r="C40630">
            <v>2.7</v>
          </cell>
        </row>
        <row r="40631">
          <cell r="A40631">
            <v>44947</v>
          </cell>
          <cell r="C40631">
            <v>2</v>
          </cell>
        </row>
        <row r="40632">
          <cell r="A40632">
            <v>44947</v>
          </cell>
          <cell r="C40632">
            <v>1.2</v>
          </cell>
        </row>
        <row r="40633">
          <cell r="A40633">
            <v>44947</v>
          </cell>
          <cell r="C40633">
            <v>0.7</v>
          </cell>
        </row>
        <row r="40634">
          <cell r="A40634">
            <v>44947</v>
          </cell>
          <cell r="C40634">
            <v>0.5</v>
          </cell>
        </row>
        <row r="40635">
          <cell r="A40635">
            <v>44947</v>
          </cell>
          <cell r="C40635">
            <v>0.1</v>
          </cell>
        </row>
        <row r="40636">
          <cell r="A40636">
            <v>44947</v>
          </cell>
          <cell r="C40636">
            <v>-0.1</v>
          </cell>
        </row>
        <row r="40637">
          <cell r="A40637">
            <v>44948</v>
          </cell>
          <cell r="C40637">
            <v>-0.3</v>
          </cell>
        </row>
        <row r="40638">
          <cell r="A40638">
            <v>44948</v>
          </cell>
          <cell r="C40638">
            <v>-0.4</v>
          </cell>
        </row>
        <row r="40639">
          <cell r="A40639">
            <v>44948</v>
          </cell>
          <cell r="C40639">
            <v>-0.6</v>
          </cell>
        </row>
        <row r="40640">
          <cell r="A40640">
            <v>44948</v>
          </cell>
          <cell r="C40640">
            <v>-0.7</v>
          </cell>
        </row>
        <row r="40641">
          <cell r="A40641">
            <v>44948</v>
          </cell>
          <cell r="C40641">
            <v>-0.8</v>
          </cell>
        </row>
        <row r="40642">
          <cell r="A40642">
            <v>44948</v>
          </cell>
          <cell r="C40642">
            <v>-0.7</v>
          </cell>
        </row>
        <row r="40643">
          <cell r="A40643">
            <v>44948</v>
          </cell>
          <cell r="C40643">
            <v>-0.7</v>
          </cell>
        </row>
        <row r="40644">
          <cell r="A40644">
            <v>44948</v>
          </cell>
          <cell r="C40644">
            <v>-0.4</v>
          </cell>
        </row>
        <row r="40645">
          <cell r="A40645">
            <v>44948</v>
          </cell>
          <cell r="C40645">
            <v>0.1</v>
          </cell>
        </row>
        <row r="40646">
          <cell r="A40646">
            <v>44948</v>
          </cell>
          <cell r="C40646">
            <v>0.8</v>
          </cell>
        </row>
        <row r="40647">
          <cell r="A40647">
            <v>44948</v>
          </cell>
          <cell r="C40647">
            <v>1.3</v>
          </cell>
        </row>
        <row r="40648">
          <cell r="A40648">
            <v>44948</v>
          </cell>
          <cell r="C40648">
            <v>2.2999999999999998</v>
          </cell>
        </row>
        <row r="40649">
          <cell r="A40649">
            <v>44948</v>
          </cell>
          <cell r="C40649">
            <v>3.1</v>
          </cell>
        </row>
        <row r="40650">
          <cell r="A40650">
            <v>44948</v>
          </cell>
          <cell r="C40650">
            <v>3.9</v>
          </cell>
        </row>
        <row r="40651">
          <cell r="A40651">
            <v>44948</v>
          </cell>
          <cell r="C40651">
            <v>4.3</v>
          </cell>
        </row>
        <row r="40652">
          <cell r="A40652">
            <v>44948</v>
          </cell>
          <cell r="C40652">
            <v>4.5</v>
          </cell>
        </row>
        <row r="40653">
          <cell r="A40653">
            <v>44948</v>
          </cell>
          <cell r="C40653">
            <v>4.4000000000000004</v>
          </cell>
        </row>
        <row r="40654">
          <cell r="A40654">
            <v>44948</v>
          </cell>
          <cell r="C40654">
            <v>3.6</v>
          </cell>
        </row>
        <row r="40655">
          <cell r="A40655">
            <v>44948</v>
          </cell>
          <cell r="C40655">
            <v>3</v>
          </cell>
        </row>
        <row r="40656">
          <cell r="A40656">
            <v>44948</v>
          </cell>
          <cell r="C40656">
            <v>2.4</v>
          </cell>
        </row>
        <row r="40657">
          <cell r="A40657">
            <v>44948</v>
          </cell>
          <cell r="C40657">
            <v>2.1</v>
          </cell>
        </row>
        <row r="40658">
          <cell r="A40658">
            <v>44948</v>
          </cell>
          <cell r="C40658">
            <v>2.2000000000000002</v>
          </cell>
        </row>
        <row r="40659">
          <cell r="A40659">
            <v>44948</v>
          </cell>
          <cell r="C40659">
            <v>1.9</v>
          </cell>
        </row>
        <row r="40660">
          <cell r="A40660">
            <v>44948</v>
          </cell>
          <cell r="C40660">
            <v>1.7</v>
          </cell>
        </row>
        <row r="40661">
          <cell r="A40661">
            <v>44949</v>
          </cell>
          <cell r="C40661">
            <v>1.3</v>
          </cell>
        </row>
        <row r="40662">
          <cell r="A40662">
            <v>44949</v>
          </cell>
          <cell r="C40662">
            <v>1</v>
          </cell>
        </row>
        <row r="40663">
          <cell r="A40663">
            <v>44949</v>
          </cell>
          <cell r="C40663">
            <v>0.6</v>
          </cell>
        </row>
        <row r="40664">
          <cell r="A40664">
            <v>44949</v>
          </cell>
          <cell r="C40664">
            <v>0.5</v>
          </cell>
        </row>
        <row r="40665">
          <cell r="A40665">
            <v>44949</v>
          </cell>
          <cell r="C40665">
            <v>0.2</v>
          </cell>
        </row>
        <row r="40666">
          <cell r="A40666">
            <v>44949</v>
          </cell>
          <cell r="C40666">
            <v>0.2</v>
          </cell>
        </row>
        <row r="40667">
          <cell r="A40667">
            <v>44949</v>
          </cell>
          <cell r="C40667">
            <v>0</v>
          </cell>
        </row>
        <row r="40668">
          <cell r="A40668">
            <v>44949</v>
          </cell>
          <cell r="C40668">
            <v>0.2</v>
          </cell>
        </row>
        <row r="40669">
          <cell r="A40669">
            <v>44949</v>
          </cell>
          <cell r="C40669">
            <v>0.4</v>
          </cell>
        </row>
        <row r="40670">
          <cell r="A40670">
            <v>44949</v>
          </cell>
          <cell r="C40670">
            <v>1.2</v>
          </cell>
        </row>
        <row r="40671">
          <cell r="A40671">
            <v>44949</v>
          </cell>
          <cell r="C40671">
            <v>1.8</v>
          </cell>
        </row>
        <row r="40672">
          <cell r="A40672">
            <v>44949</v>
          </cell>
          <cell r="C40672">
            <v>2.9</v>
          </cell>
        </row>
        <row r="40673">
          <cell r="A40673">
            <v>44949</v>
          </cell>
          <cell r="C40673">
            <v>3.8</v>
          </cell>
        </row>
        <row r="40674">
          <cell r="A40674">
            <v>44949</v>
          </cell>
          <cell r="C40674">
            <v>4.5999999999999996</v>
          </cell>
        </row>
        <row r="40675">
          <cell r="A40675">
            <v>44949</v>
          </cell>
          <cell r="C40675">
            <v>4.8</v>
          </cell>
        </row>
        <row r="40676">
          <cell r="A40676">
            <v>44949</v>
          </cell>
          <cell r="C40676">
            <v>4.9000000000000004</v>
          </cell>
        </row>
        <row r="40677">
          <cell r="A40677">
            <v>44949</v>
          </cell>
          <cell r="C40677">
            <v>4.7</v>
          </cell>
        </row>
        <row r="40678">
          <cell r="A40678">
            <v>44949</v>
          </cell>
          <cell r="C40678">
            <v>3.5</v>
          </cell>
        </row>
        <row r="40679">
          <cell r="A40679">
            <v>44949</v>
          </cell>
          <cell r="C40679">
            <v>2.8</v>
          </cell>
        </row>
        <row r="40680">
          <cell r="A40680">
            <v>44949</v>
          </cell>
          <cell r="C40680">
            <v>1.9</v>
          </cell>
        </row>
        <row r="40681">
          <cell r="A40681">
            <v>44949</v>
          </cell>
          <cell r="C40681">
            <v>1.5</v>
          </cell>
        </row>
        <row r="40682">
          <cell r="A40682">
            <v>44949</v>
          </cell>
          <cell r="C40682">
            <v>1.4</v>
          </cell>
        </row>
        <row r="40683">
          <cell r="A40683">
            <v>44949</v>
          </cell>
          <cell r="C40683">
            <v>0.6</v>
          </cell>
        </row>
        <row r="40684">
          <cell r="A40684">
            <v>44949</v>
          </cell>
          <cell r="C40684">
            <v>0.4</v>
          </cell>
        </row>
        <row r="40685">
          <cell r="A40685">
            <v>44950</v>
          </cell>
          <cell r="C40685">
            <v>0</v>
          </cell>
        </row>
        <row r="40686">
          <cell r="A40686">
            <v>44950</v>
          </cell>
          <cell r="C40686">
            <v>-0.5</v>
          </cell>
        </row>
        <row r="40687">
          <cell r="A40687">
            <v>44950</v>
          </cell>
          <cell r="C40687">
            <v>-0.6</v>
          </cell>
        </row>
        <row r="40688">
          <cell r="A40688">
            <v>44950</v>
          </cell>
          <cell r="C40688">
            <v>-0.8</v>
          </cell>
        </row>
        <row r="40689">
          <cell r="A40689">
            <v>44950</v>
          </cell>
          <cell r="C40689">
            <v>-0.8</v>
          </cell>
        </row>
        <row r="40690">
          <cell r="A40690">
            <v>44950</v>
          </cell>
          <cell r="C40690">
            <v>-0.8</v>
          </cell>
        </row>
        <row r="40691">
          <cell r="A40691">
            <v>44950</v>
          </cell>
          <cell r="C40691">
            <v>-0.9</v>
          </cell>
        </row>
        <row r="40692">
          <cell r="A40692">
            <v>44950</v>
          </cell>
          <cell r="C40692">
            <v>-0.7</v>
          </cell>
        </row>
        <row r="40693">
          <cell r="A40693">
            <v>44950</v>
          </cell>
          <cell r="C40693">
            <v>-0.4</v>
          </cell>
        </row>
        <row r="40694">
          <cell r="A40694">
            <v>44950</v>
          </cell>
          <cell r="C40694">
            <v>0.9</v>
          </cell>
        </row>
        <row r="40695">
          <cell r="A40695">
            <v>44950</v>
          </cell>
          <cell r="C40695">
            <v>1.6</v>
          </cell>
        </row>
        <row r="40696">
          <cell r="A40696">
            <v>44950</v>
          </cell>
          <cell r="C40696">
            <v>3.3</v>
          </cell>
        </row>
        <row r="40697">
          <cell r="A40697">
            <v>44950</v>
          </cell>
          <cell r="C40697">
            <v>4.5999999999999996</v>
          </cell>
        </row>
        <row r="40698">
          <cell r="A40698">
            <v>44950</v>
          </cell>
          <cell r="C40698">
            <v>5.5</v>
          </cell>
        </row>
        <row r="40699">
          <cell r="A40699">
            <v>44950</v>
          </cell>
          <cell r="C40699">
            <v>5.6</v>
          </cell>
        </row>
        <row r="40700">
          <cell r="A40700">
            <v>44950</v>
          </cell>
          <cell r="C40700">
            <v>5.5</v>
          </cell>
        </row>
        <row r="40701">
          <cell r="A40701">
            <v>44950</v>
          </cell>
          <cell r="C40701">
            <v>4.8</v>
          </cell>
        </row>
        <row r="40702">
          <cell r="A40702">
            <v>44950</v>
          </cell>
          <cell r="C40702">
            <v>4</v>
          </cell>
        </row>
        <row r="40703">
          <cell r="A40703">
            <v>44950</v>
          </cell>
          <cell r="C40703">
            <v>3.3</v>
          </cell>
        </row>
        <row r="40704">
          <cell r="A40704">
            <v>44950</v>
          </cell>
          <cell r="C40704">
            <v>2.8</v>
          </cell>
        </row>
        <row r="40705">
          <cell r="A40705">
            <v>44950</v>
          </cell>
          <cell r="C40705">
            <v>2.4</v>
          </cell>
        </row>
        <row r="40706">
          <cell r="A40706">
            <v>44950</v>
          </cell>
          <cell r="C40706">
            <v>2.4</v>
          </cell>
        </row>
        <row r="40707">
          <cell r="A40707">
            <v>44950</v>
          </cell>
          <cell r="C40707">
            <v>2.1</v>
          </cell>
        </row>
        <row r="40708">
          <cell r="A40708">
            <v>44950</v>
          </cell>
          <cell r="C40708">
            <v>1.9</v>
          </cell>
        </row>
        <row r="40709">
          <cell r="A40709">
            <v>44951</v>
          </cell>
          <cell r="C40709">
            <v>1.7</v>
          </cell>
        </row>
        <row r="40710">
          <cell r="A40710">
            <v>44951</v>
          </cell>
          <cell r="C40710">
            <v>1.9</v>
          </cell>
        </row>
        <row r="40711">
          <cell r="A40711">
            <v>44951</v>
          </cell>
          <cell r="C40711">
            <v>2</v>
          </cell>
        </row>
        <row r="40712">
          <cell r="A40712">
            <v>44951</v>
          </cell>
          <cell r="C40712">
            <v>2.1</v>
          </cell>
        </row>
        <row r="40713">
          <cell r="A40713">
            <v>44951</v>
          </cell>
          <cell r="C40713">
            <v>1.4</v>
          </cell>
        </row>
        <row r="40714">
          <cell r="A40714">
            <v>44951</v>
          </cell>
          <cell r="C40714">
            <v>2.2000000000000002</v>
          </cell>
        </row>
        <row r="40715">
          <cell r="A40715">
            <v>44951</v>
          </cell>
          <cell r="C40715">
            <v>2.6</v>
          </cell>
        </row>
        <row r="40716">
          <cell r="A40716">
            <v>44951</v>
          </cell>
          <cell r="C40716">
            <v>2.9</v>
          </cell>
        </row>
        <row r="40717">
          <cell r="A40717">
            <v>44951</v>
          </cell>
          <cell r="C40717">
            <v>3.4</v>
          </cell>
        </row>
        <row r="40718">
          <cell r="A40718">
            <v>44951</v>
          </cell>
          <cell r="C40718">
            <v>4.0999999999999996</v>
          </cell>
        </row>
        <row r="40719">
          <cell r="A40719">
            <v>44951</v>
          </cell>
          <cell r="C40719">
            <v>4.0999999999999996</v>
          </cell>
        </row>
        <row r="40720">
          <cell r="A40720">
            <v>44951</v>
          </cell>
          <cell r="C40720">
            <v>4.9000000000000004</v>
          </cell>
        </row>
        <row r="40721">
          <cell r="A40721">
            <v>44951</v>
          </cell>
          <cell r="C40721">
            <v>5.8</v>
          </cell>
        </row>
        <row r="40722">
          <cell r="A40722">
            <v>44951</v>
          </cell>
          <cell r="C40722">
            <v>6.7</v>
          </cell>
        </row>
        <row r="40723">
          <cell r="A40723">
            <v>44951</v>
          </cell>
          <cell r="C40723">
            <v>7.1</v>
          </cell>
        </row>
        <row r="40724">
          <cell r="A40724">
            <v>44951</v>
          </cell>
          <cell r="C40724">
            <v>7.1</v>
          </cell>
        </row>
        <row r="40725">
          <cell r="A40725">
            <v>44951</v>
          </cell>
          <cell r="C40725">
            <v>7.3</v>
          </cell>
        </row>
        <row r="40726">
          <cell r="A40726">
            <v>44951</v>
          </cell>
          <cell r="C40726">
            <v>7.1</v>
          </cell>
        </row>
        <row r="40727">
          <cell r="A40727">
            <v>44951</v>
          </cell>
          <cell r="C40727">
            <v>7.1</v>
          </cell>
        </row>
        <row r="40728">
          <cell r="A40728">
            <v>44951</v>
          </cell>
          <cell r="C40728">
            <v>6.8</v>
          </cell>
        </row>
        <row r="40729">
          <cell r="A40729">
            <v>44951</v>
          </cell>
          <cell r="C40729">
            <v>6.5</v>
          </cell>
        </row>
        <row r="40730">
          <cell r="A40730">
            <v>44951</v>
          </cell>
          <cell r="C40730">
            <v>6.1</v>
          </cell>
        </row>
        <row r="40731">
          <cell r="A40731">
            <v>44951</v>
          </cell>
          <cell r="C40731">
            <v>5.6</v>
          </cell>
        </row>
        <row r="40732">
          <cell r="A40732">
            <v>44951</v>
          </cell>
          <cell r="C40732">
            <v>5.3</v>
          </cell>
        </row>
        <row r="40733">
          <cell r="A40733">
            <v>44952</v>
          </cell>
          <cell r="C40733">
            <v>4.9000000000000004</v>
          </cell>
        </row>
        <row r="40734">
          <cell r="A40734">
            <v>44952</v>
          </cell>
          <cell r="C40734">
            <v>4.5999999999999996</v>
          </cell>
        </row>
        <row r="40735">
          <cell r="A40735">
            <v>44952</v>
          </cell>
          <cell r="C40735">
            <v>4.3</v>
          </cell>
        </row>
        <row r="40736">
          <cell r="A40736">
            <v>44952</v>
          </cell>
          <cell r="C40736">
            <v>3.9</v>
          </cell>
        </row>
        <row r="40737">
          <cell r="A40737">
            <v>44952</v>
          </cell>
          <cell r="C40737">
            <v>3.5</v>
          </cell>
        </row>
        <row r="40738">
          <cell r="A40738">
            <v>44952</v>
          </cell>
          <cell r="C40738">
            <v>3.3</v>
          </cell>
        </row>
        <row r="40739">
          <cell r="A40739">
            <v>44952</v>
          </cell>
          <cell r="C40739">
            <v>3.1</v>
          </cell>
        </row>
        <row r="40740">
          <cell r="A40740">
            <v>44952</v>
          </cell>
          <cell r="C40740">
            <v>3.1</v>
          </cell>
        </row>
        <row r="40741">
          <cell r="A40741">
            <v>44952</v>
          </cell>
          <cell r="C40741">
            <v>3.1</v>
          </cell>
        </row>
        <row r="40742">
          <cell r="A40742">
            <v>44952</v>
          </cell>
          <cell r="C40742">
            <v>3.7</v>
          </cell>
        </row>
        <row r="40743">
          <cell r="A40743">
            <v>44952</v>
          </cell>
          <cell r="C40743">
            <v>4.3</v>
          </cell>
        </row>
        <row r="40744">
          <cell r="A40744">
            <v>44952</v>
          </cell>
          <cell r="C40744">
            <v>5.3</v>
          </cell>
        </row>
        <row r="40745">
          <cell r="A40745">
            <v>44952</v>
          </cell>
          <cell r="C40745">
            <v>6</v>
          </cell>
        </row>
        <row r="40746">
          <cell r="A40746">
            <v>44952</v>
          </cell>
          <cell r="C40746">
            <v>6.4</v>
          </cell>
        </row>
        <row r="40747">
          <cell r="A40747">
            <v>44952</v>
          </cell>
          <cell r="C40747">
            <v>6.6</v>
          </cell>
        </row>
        <row r="40748">
          <cell r="A40748">
            <v>44952</v>
          </cell>
          <cell r="C40748">
            <v>6.7</v>
          </cell>
        </row>
        <row r="40749">
          <cell r="A40749">
            <v>44952</v>
          </cell>
          <cell r="C40749">
            <v>6.8</v>
          </cell>
        </row>
        <row r="40750">
          <cell r="A40750">
            <v>44952</v>
          </cell>
          <cell r="C40750">
            <v>6.3</v>
          </cell>
        </row>
        <row r="40751">
          <cell r="A40751">
            <v>44952</v>
          </cell>
          <cell r="C40751">
            <v>6</v>
          </cell>
        </row>
        <row r="40752">
          <cell r="A40752">
            <v>44952</v>
          </cell>
          <cell r="C40752">
            <v>5.7</v>
          </cell>
        </row>
        <row r="40753">
          <cell r="A40753">
            <v>44952</v>
          </cell>
          <cell r="C40753">
            <v>5.5</v>
          </cell>
        </row>
        <row r="40754">
          <cell r="A40754">
            <v>44952</v>
          </cell>
          <cell r="C40754">
            <v>5.2</v>
          </cell>
        </row>
        <row r="40755">
          <cell r="A40755">
            <v>44952</v>
          </cell>
          <cell r="C40755">
            <v>4.4000000000000004</v>
          </cell>
        </row>
        <row r="40756">
          <cell r="A40756">
            <v>44952</v>
          </cell>
          <cell r="C40756">
            <v>4.2</v>
          </cell>
        </row>
        <row r="40757">
          <cell r="A40757">
            <v>44953</v>
          </cell>
          <cell r="C40757">
            <v>3.9</v>
          </cell>
        </row>
        <row r="40758">
          <cell r="A40758">
            <v>44953</v>
          </cell>
          <cell r="C40758">
            <v>3.7</v>
          </cell>
        </row>
        <row r="40759">
          <cell r="A40759">
            <v>44953</v>
          </cell>
          <cell r="C40759">
            <v>3.4</v>
          </cell>
        </row>
        <row r="40760">
          <cell r="A40760">
            <v>44953</v>
          </cell>
          <cell r="C40760">
            <v>3.4</v>
          </cell>
        </row>
        <row r="40761">
          <cell r="A40761">
            <v>44953</v>
          </cell>
          <cell r="C40761">
            <v>3.5</v>
          </cell>
        </row>
        <row r="40762">
          <cell r="A40762">
            <v>44953</v>
          </cell>
          <cell r="C40762">
            <v>3.6</v>
          </cell>
        </row>
        <row r="40763">
          <cell r="A40763">
            <v>44953</v>
          </cell>
          <cell r="C40763">
            <v>3.7</v>
          </cell>
        </row>
        <row r="40764">
          <cell r="A40764">
            <v>44953</v>
          </cell>
          <cell r="C40764">
            <v>3.6</v>
          </cell>
        </row>
        <row r="40765">
          <cell r="A40765">
            <v>44953</v>
          </cell>
          <cell r="C40765">
            <v>3.8</v>
          </cell>
        </row>
        <row r="40766">
          <cell r="A40766">
            <v>44953</v>
          </cell>
          <cell r="C40766">
            <v>4.2</v>
          </cell>
        </row>
        <row r="40767">
          <cell r="A40767">
            <v>44953</v>
          </cell>
          <cell r="C40767">
            <v>3.8</v>
          </cell>
        </row>
        <row r="40768">
          <cell r="A40768">
            <v>44953</v>
          </cell>
          <cell r="C40768">
            <v>4.4000000000000004</v>
          </cell>
        </row>
        <row r="40769">
          <cell r="A40769">
            <v>44953</v>
          </cell>
          <cell r="C40769">
            <v>4.9000000000000004</v>
          </cell>
        </row>
        <row r="40770">
          <cell r="A40770">
            <v>44953</v>
          </cell>
          <cell r="C40770">
            <v>5.0999999999999996</v>
          </cell>
        </row>
        <row r="40771">
          <cell r="A40771">
            <v>44953</v>
          </cell>
          <cell r="C40771">
            <v>5.3</v>
          </cell>
        </row>
        <row r="40772">
          <cell r="A40772">
            <v>44953</v>
          </cell>
          <cell r="C40772">
            <v>5.5</v>
          </cell>
        </row>
        <row r="40773">
          <cell r="A40773">
            <v>44953</v>
          </cell>
          <cell r="C40773">
            <v>5.4</v>
          </cell>
        </row>
        <row r="40774">
          <cell r="A40774">
            <v>44953</v>
          </cell>
          <cell r="C40774">
            <v>4.7</v>
          </cell>
        </row>
        <row r="40775">
          <cell r="A40775">
            <v>44953</v>
          </cell>
          <cell r="C40775">
            <v>4.3</v>
          </cell>
        </row>
        <row r="40776">
          <cell r="A40776">
            <v>44953</v>
          </cell>
          <cell r="C40776">
            <v>3.6</v>
          </cell>
        </row>
        <row r="40777">
          <cell r="A40777">
            <v>44953</v>
          </cell>
          <cell r="C40777">
            <v>3.3</v>
          </cell>
        </row>
        <row r="40778">
          <cell r="A40778">
            <v>44953</v>
          </cell>
          <cell r="C40778">
            <v>2.8</v>
          </cell>
        </row>
        <row r="40779">
          <cell r="A40779">
            <v>44953</v>
          </cell>
          <cell r="C40779">
            <v>2.4</v>
          </cell>
        </row>
        <row r="40780">
          <cell r="A40780">
            <v>44953</v>
          </cell>
          <cell r="C40780">
            <v>2.2000000000000002</v>
          </cell>
        </row>
        <row r="40781">
          <cell r="A40781">
            <v>44954</v>
          </cell>
          <cell r="C40781">
            <v>1.9</v>
          </cell>
        </row>
        <row r="40782">
          <cell r="A40782">
            <v>44954</v>
          </cell>
          <cell r="C40782">
            <v>1.7</v>
          </cell>
        </row>
        <row r="40783">
          <cell r="A40783">
            <v>44954</v>
          </cell>
          <cell r="C40783">
            <v>1.6</v>
          </cell>
        </row>
        <row r="40784">
          <cell r="A40784">
            <v>44954</v>
          </cell>
          <cell r="C40784">
            <v>1.3</v>
          </cell>
        </row>
        <row r="40785">
          <cell r="A40785">
            <v>44954</v>
          </cell>
          <cell r="C40785">
            <v>0.9</v>
          </cell>
        </row>
        <row r="40786">
          <cell r="A40786">
            <v>44954</v>
          </cell>
          <cell r="C40786">
            <v>0.8</v>
          </cell>
        </row>
        <row r="40787">
          <cell r="A40787">
            <v>44954</v>
          </cell>
          <cell r="C40787">
            <v>0.8</v>
          </cell>
        </row>
        <row r="40788">
          <cell r="A40788">
            <v>44954</v>
          </cell>
          <cell r="C40788">
            <v>0.8</v>
          </cell>
        </row>
        <row r="40789">
          <cell r="A40789">
            <v>44954</v>
          </cell>
          <cell r="C40789">
            <v>1.1000000000000001</v>
          </cell>
        </row>
        <row r="40790">
          <cell r="A40790">
            <v>44954</v>
          </cell>
          <cell r="C40790">
            <v>2</v>
          </cell>
        </row>
        <row r="40791">
          <cell r="A40791">
            <v>44954</v>
          </cell>
          <cell r="C40791">
            <v>3</v>
          </cell>
        </row>
        <row r="40792">
          <cell r="A40792">
            <v>44954</v>
          </cell>
          <cell r="C40792">
            <v>4.4000000000000004</v>
          </cell>
        </row>
        <row r="40793">
          <cell r="A40793">
            <v>44954</v>
          </cell>
          <cell r="C40793">
            <v>5.4</v>
          </cell>
        </row>
        <row r="40794">
          <cell r="A40794">
            <v>44954</v>
          </cell>
          <cell r="C40794">
            <v>6.1</v>
          </cell>
        </row>
        <row r="40795">
          <cell r="A40795">
            <v>44954</v>
          </cell>
          <cell r="C40795">
            <v>6.3</v>
          </cell>
        </row>
        <row r="40796">
          <cell r="A40796">
            <v>44954</v>
          </cell>
          <cell r="C40796">
            <v>6.4</v>
          </cell>
        </row>
        <row r="40797">
          <cell r="A40797">
            <v>44954</v>
          </cell>
          <cell r="C40797">
            <v>6.3</v>
          </cell>
        </row>
        <row r="40798">
          <cell r="A40798">
            <v>44954</v>
          </cell>
          <cell r="C40798">
            <v>5.7</v>
          </cell>
        </row>
        <row r="40799">
          <cell r="A40799">
            <v>44954</v>
          </cell>
          <cell r="C40799">
            <v>5.5</v>
          </cell>
        </row>
        <row r="40800">
          <cell r="A40800">
            <v>44954</v>
          </cell>
          <cell r="C40800">
            <v>5.3</v>
          </cell>
        </row>
        <row r="40801">
          <cell r="A40801">
            <v>44954</v>
          </cell>
          <cell r="C40801">
            <v>5.2</v>
          </cell>
        </row>
        <row r="40802">
          <cell r="A40802">
            <v>44954</v>
          </cell>
          <cell r="C40802">
            <v>5.2</v>
          </cell>
        </row>
        <row r="40803">
          <cell r="A40803">
            <v>44954</v>
          </cell>
          <cell r="C40803">
            <v>4.5999999999999996</v>
          </cell>
        </row>
        <row r="40804">
          <cell r="A40804">
            <v>44954</v>
          </cell>
          <cell r="C40804">
            <v>4.5999999999999996</v>
          </cell>
        </row>
        <row r="40805">
          <cell r="A40805">
            <v>44955</v>
          </cell>
          <cell r="C40805">
            <v>4.5999999999999996</v>
          </cell>
        </row>
        <row r="40806">
          <cell r="A40806">
            <v>44955</v>
          </cell>
          <cell r="C40806">
            <v>4.7</v>
          </cell>
        </row>
        <row r="40807">
          <cell r="A40807">
            <v>44955</v>
          </cell>
          <cell r="C40807">
            <v>4.9000000000000004</v>
          </cell>
        </row>
        <row r="40808">
          <cell r="A40808">
            <v>44955</v>
          </cell>
          <cell r="C40808">
            <v>5</v>
          </cell>
        </row>
        <row r="40809">
          <cell r="A40809">
            <v>44955</v>
          </cell>
          <cell r="C40809">
            <v>5.3</v>
          </cell>
        </row>
        <row r="40810">
          <cell r="A40810">
            <v>44955</v>
          </cell>
          <cell r="C40810">
            <v>5.5</v>
          </cell>
        </row>
        <row r="40811">
          <cell r="A40811">
            <v>44955</v>
          </cell>
          <cell r="C40811">
            <v>5.9</v>
          </cell>
        </row>
        <row r="40812">
          <cell r="A40812">
            <v>44955</v>
          </cell>
          <cell r="C40812">
            <v>6.1</v>
          </cell>
        </row>
        <row r="40813">
          <cell r="A40813">
            <v>44955</v>
          </cell>
          <cell r="C40813">
            <v>6.4</v>
          </cell>
        </row>
        <row r="40814">
          <cell r="A40814">
            <v>44955</v>
          </cell>
          <cell r="C40814">
            <v>6.9</v>
          </cell>
        </row>
        <row r="40815">
          <cell r="A40815">
            <v>44955</v>
          </cell>
          <cell r="C40815">
            <v>6.9</v>
          </cell>
        </row>
        <row r="40816">
          <cell r="A40816">
            <v>44955</v>
          </cell>
          <cell r="C40816">
            <v>7.5</v>
          </cell>
        </row>
        <row r="40817">
          <cell r="A40817">
            <v>44955</v>
          </cell>
          <cell r="C40817">
            <v>8.1</v>
          </cell>
        </row>
        <row r="40818">
          <cell r="A40818">
            <v>44955</v>
          </cell>
          <cell r="C40818">
            <v>8.4</v>
          </cell>
        </row>
        <row r="40819">
          <cell r="A40819">
            <v>44955</v>
          </cell>
          <cell r="C40819">
            <v>8.6999999999999993</v>
          </cell>
        </row>
        <row r="40820">
          <cell r="A40820">
            <v>44955</v>
          </cell>
          <cell r="C40820">
            <v>8.6</v>
          </cell>
        </row>
        <row r="40821">
          <cell r="A40821">
            <v>44955</v>
          </cell>
          <cell r="C40821">
            <v>8.4</v>
          </cell>
        </row>
        <row r="40822">
          <cell r="A40822">
            <v>44955</v>
          </cell>
          <cell r="C40822">
            <v>8.1</v>
          </cell>
        </row>
        <row r="40823">
          <cell r="A40823">
            <v>44955</v>
          </cell>
          <cell r="C40823">
            <v>7.8</v>
          </cell>
        </row>
        <row r="40824">
          <cell r="A40824">
            <v>44955</v>
          </cell>
          <cell r="C40824">
            <v>7.7</v>
          </cell>
        </row>
        <row r="40825">
          <cell r="A40825">
            <v>44955</v>
          </cell>
          <cell r="C40825">
            <v>8</v>
          </cell>
        </row>
        <row r="40826">
          <cell r="A40826">
            <v>44955</v>
          </cell>
          <cell r="C40826">
            <v>8</v>
          </cell>
        </row>
        <row r="40827">
          <cell r="A40827">
            <v>44955</v>
          </cell>
          <cell r="C40827">
            <v>8.4</v>
          </cell>
        </row>
        <row r="40828">
          <cell r="A40828">
            <v>44955</v>
          </cell>
          <cell r="C40828">
            <v>8.6</v>
          </cell>
        </row>
        <row r="40829">
          <cell r="A40829">
            <v>44956</v>
          </cell>
          <cell r="C40829">
            <v>8.8000000000000007</v>
          </cell>
        </row>
        <row r="40830">
          <cell r="A40830">
            <v>44956</v>
          </cell>
          <cell r="C40830">
            <v>8.9</v>
          </cell>
        </row>
        <row r="40831">
          <cell r="A40831">
            <v>44956</v>
          </cell>
          <cell r="C40831">
            <v>8.8000000000000007</v>
          </cell>
        </row>
        <row r="40832">
          <cell r="A40832">
            <v>44956</v>
          </cell>
          <cell r="C40832">
            <v>8.3000000000000007</v>
          </cell>
        </row>
        <row r="40833">
          <cell r="A40833">
            <v>44956</v>
          </cell>
          <cell r="C40833">
            <v>8</v>
          </cell>
        </row>
        <row r="40834">
          <cell r="A40834">
            <v>44956</v>
          </cell>
          <cell r="C40834">
            <v>7.3</v>
          </cell>
        </row>
        <row r="40835">
          <cell r="A40835">
            <v>44956</v>
          </cell>
          <cell r="C40835">
            <v>7.1</v>
          </cell>
        </row>
        <row r="40836">
          <cell r="A40836">
            <v>44956</v>
          </cell>
          <cell r="C40836">
            <v>6.7</v>
          </cell>
        </row>
        <row r="40837">
          <cell r="A40837">
            <v>44956</v>
          </cell>
          <cell r="C40837">
            <v>6.5</v>
          </cell>
        </row>
        <row r="40838">
          <cell r="A40838">
            <v>44956</v>
          </cell>
          <cell r="C40838">
            <v>6.7</v>
          </cell>
        </row>
        <row r="40839">
          <cell r="A40839">
            <v>44956</v>
          </cell>
          <cell r="C40839">
            <v>7</v>
          </cell>
        </row>
        <row r="40840">
          <cell r="A40840">
            <v>44956</v>
          </cell>
          <cell r="C40840">
            <v>7.8</v>
          </cell>
        </row>
        <row r="40841">
          <cell r="A40841">
            <v>44956</v>
          </cell>
          <cell r="C40841">
            <v>8.6</v>
          </cell>
        </row>
        <row r="40842">
          <cell r="A40842">
            <v>44956</v>
          </cell>
          <cell r="C40842">
            <v>9</v>
          </cell>
        </row>
        <row r="40843">
          <cell r="A40843">
            <v>44956</v>
          </cell>
          <cell r="C40843">
            <v>9.1999999999999993</v>
          </cell>
        </row>
        <row r="40844">
          <cell r="A40844">
            <v>44956</v>
          </cell>
          <cell r="C40844">
            <v>9.1</v>
          </cell>
        </row>
        <row r="40845">
          <cell r="A40845">
            <v>44956</v>
          </cell>
          <cell r="C40845">
            <v>8.8000000000000007</v>
          </cell>
        </row>
        <row r="40846">
          <cell r="A40846">
            <v>44956</v>
          </cell>
          <cell r="C40846">
            <v>7.8</v>
          </cell>
        </row>
        <row r="40847">
          <cell r="A40847">
            <v>44956</v>
          </cell>
          <cell r="C40847">
            <v>7.1</v>
          </cell>
        </row>
        <row r="40848">
          <cell r="A40848">
            <v>44956</v>
          </cell>
          <cell r="C40848">
            <v>6.1</v>
          </cell>
        </row>
        <row r="40849">
          <cell r="A40849">
            <v>44956</v>
          </cell>
          <cell r="C40849">
            <v>5.8</v>
          </cell>
        </row>
        <row r="40850">
          <cell r="A40850">
            <v>44956</v>
          </cell>
          <cell r="C40850">
            <v>5.5</v>
          </cell>
        </row>
        <row r="40851">
          <cell r="A40851">
            <v>44956</v>
          </cell>
          <cell r="C40851">
            <v>5.3</v>
          </cell>
        </row>
        <row r="40852">
          <cell r="A40852">
            <v>44956</v>
          </cell>
          <cell r="C40852">
            <v>5.5</v>
          </cell>
        </row>
        <row r="40853">
          <cell r="A40853">
            <v>44957</v>
          </cell>
          <cell r="C40853">
            <v>5.9</v>
          </cell>
        </row>
        <row r="40854">
          <cell r="A40854">
            <v>44957</v>
          </cell>
          <cell r="C40854">
            <v>6.2</v>
          </cell>
        </row>
        <row r="40855">
          <cell r="A40855">
            <v>44957</v>
          </cell>
          <cell r="C40855">
            <v>6.4</v>
          </cell>
        </row>
        <row r="40856">
          <cell r="A40856">
            <v>44957</v>
          </cell>
          <cell r="C40856">
            <v>6.7</v>
          </cell>
        </row>
        <row r="40857">
          <cell r="A40857">
            <v>44957</v>
          </cell>
          <cell r="C40857">
            <v>7.2</v>
          </cell>
        </row>
        <row r="40858">
          <cell r="A40858">
            <v>44957</v>
          </cell>
          <cell r="C40858">
            <v>7.5</v>
          </cell>
        </row>
        <row r="40859">
          <cell r="A40859">
            <v>44957</v>
          </cell>
          <cell r="C40859">
            <v>7.7</v>
          </cell>
        </row>
        <row r="40860">
          <cell r="A40860">
            <v>44957</v>
          </cell>
          <cell r="C40860">
            <v>7.9</v>
          </cell>
        </row>
        <row r="40861">
          <cell r="A40861">
            <v>44957</v>
          </cell>
          <cell r="C40861">
            <v>8.3000000000000007</v>
          </cell>
        </row>
        <row r="40862">
          <cell r="A40862">
            <v>44957</v>
          </cell>
          <cell r="C40862">
            <v>8.6999999999999993</v>
          </cell>
        </row>
        <row r="40863">
          <cell r="A40863">
            <v>44957</v>
          </cell>
          <cell r="C40863">
            <v>9.6</v>
          </cell>
        </row>
        <row r="40864">
          <cell r="A40864">
            <v>44957</v>
          </cell>
          <cell r="C40864">
            <v>10.1</v>
          </cell>
        </row>
        <row r="40865">
          <cell r="A40865">
            <v>44957</v>
          </cell>
          <cell r="C40865">
            <v>10.4</v>
          </cell>
        </row>
        <row r="40866">
          <cell r="A40866">
            <v>44957</v>
          </cell>
          <cell r="C40866">
            <v>10.6</v>
          </cell>
        </row>
        <row r="40867">
          <cell r="A40867">
            <v>44957</v>
          </cell>
          <cell r="C40867">
            <v>10.6</v>
          </cell>
        </row>
        <row r="40868">
          <cell r="A40868">
            <v>44957</v>
          </cell>
          <cell r="C40868">
            <v>10.1</v>
          </cell>
        </row>
        <row r="40869">
          <cell r="A40869">
            <v>44957</v>
          </cell>
          <cell r="C40869">
            <v>9.6999999999999993</v>
          </cell>
        </row>
        <row r="40870">
          <cell r="A40870">
            <v>44957</v>
          </cell>
          <cell r="C40870">
            <v>8.6999999999999993</v>
          </cell>
        </row>
        <row r="40871">
          <cell r="A40871">
            <v>44957</v>
          </cell>
          <cell r="C40871">
            <v>8</v>
          </cell>
        </row>
        <row r="40872">
          <cell r="A40872">
            <v>44957</v>
          </cell>
          <cell r="C40872">
            <v>7.3</v>
          </cell>
        </row>
        <row r="40873">
          <cell r="A40873">
            <v>44957</v>
          </cell>
          <cell r="C40873">
            <v>7</v>
          </cell>
        </row>
        <row r="40874">
          <cell r="A40874">
            <v>44957</v>
          </cell>
          <cell r="C40874">
            <v>6.7</v>
          </cell>
        </row>
        <row r="40875">
          <cell r="A40875">
            <v>44957</v>
          </cell>
          <cell r="C40875">
            <v>6.3</v>
          </cell>
        </row>
        <row r="40876">
          <cell r="A40876">
            <v>44957</v>
          </cell>
          <cell r="C40876">
            <v>6.3</v>
          </cell>
        </row>
        <row r="40877">
          <cell r="A40877">
            <v>44958</v>
          </cell>
          <cell r="C40877">
            <v>6.1</v>
          </cell>
        </row>
        <row r="40878">
          <cell r="A40878">
            <v>44958</v>
          </cell>
          <cell r="C40878">
            <v>6</v>
          </cell>
        </row>
        <row r="40879">
          <cell r="A40879">
            <v>44958</v>
          </cell>
          <cell r="C40879">
            <v>5.8</v>
          </cell>
        </row>
        <row r="40880">
          <cell r="A40880">
            <v>44958</v>
          </cell>
          <cell r="C40880">
            <v>5.7</v>
          </cell>
        </row>
        <row r="40881">
          <cell r="A40881">
            <v>44958</v>
          </cell>
          <cell r="C40881">
            <v>5.8</v>
          </cell>
        </row>
        <row r="40882">
          <cell r="A40882">
            <v>44958</v>
          </cell>
          <cell r="C40882">
            <v>6</v>
          </cell>
        </row>
        <row r="40883">
          <cell r="A40883">
            <v>44958</v>
          </cell>
          <cell r="C40883">
            <v>5.9</v>
          </cell>
        </row>
        <row r="40884">
          <cell r="A40884">
            <v>44958</v>
          </cell>
          <cell r="C40884">
            <v>6</v>
          </cell>
        </row>
        <row r="40885">
          <cell r="A40885">
            <v>44958</v>
          </cell>
          <cell r="C40885">
            <v>6.4</v>
          </cell>
        </row>
        <row r="40886">
          <cell r="A40886">
            <v>44958</v>
          </cell>
          <cell r="C40886">
            <v>7.1</v>
          </cell>
        </row>
        <row r="40887">
          <cell r="A40887">
            <v>44958</v>
          </cell>
          <cell r="C40887">
            <v>8.1999999999999993</v>
          </cell>
        </row>
        <row r="40888">
          <cell r="A40888">
            <v>44958</v>
          </cell>
          <cell r="C40888">
            <v>8.9</v>
          </cell>
        </row>
        <row r="40889">
          <cell r="A40889">
            <v>44958</v>
          </cell>
          <cell r="C40889">
            <v>9.5</v>
          </cell>
        </row>
        <row r="40890">
          <cell r="A40890">
            <v>44958</v>
          </cell>
          <cell r="C40890">
            <v>9.6999999999999993</v>
          </cell>
        </row>
        <row r="40891">
          <cell r="A40891">
            <v>44958</v>
          </cell>
          <cell r="C40891">
            <v>9.8000000000000007</v>
          </cell>
        </row>
        <row r="40892">
          <cell r="A40892">
            <v>44958</v>
          </cell>
          <cell r="C40892">
            <v>9.6999999999999993</v>
          </cell>
        </row>
        <row r="40893">
          <cell r="A40893">
            <v>44958</v>
          </cell>
          <cell r="C40893">
            <v>9.6</v>
          </cell>
        </row>
        <row r="40894">
          <cell r="A40894">
            <v>44958</v>
          </cell>
          <cell r="C40894">
            <v>9.1</v>
          </cell>
        </row>
        <row r="40895">
          <cell r="A40895">
            <v>44958</v>
          </cell>
          <cell r="C40895">
            <v>8.8000000000000007</v>
          </cell>
        </row>
        <row r="40896">
          <cell r="A40896">
            <v>44958</v>
          </cell>
          <cell r="C40896">
            <v>8.3000000000000007</v>
          </cell>
        </row>
        <row r="40897">
          <cell r="A40897">
            <v>44958</v>
          </cell>
          <cell r="C40897">
            <v>8.1</v>
          </cell>
        </row>
        <row r="40898">
          <cell r="A40898">
            <v>44958</v>
          </cell>
          <cell r="C40898">
            <v>8</v>
          </cell>
        </row>
        <row r="40899">
          <cell r="A40899">
            <v>44958</v>
          </cell>
          <cell r="C40899">
            <v>7.7</v>
          </cell>
        </row>
        <row r="40900">
          <cell r="A40900">
            <v>44958</v>
          </cell>
          <cell r="C40900">
            <v>7.6</v>
          </cell>
        </row>
        <row r="40901">
          <cell r="A40901">
            <v>44959</v>
          </cell>
          <cell r="C40901">
            <v>7.4</v>
          </cell>
        </row>
        <row r="40902">
          <cell r="A40902">
            <v>44959</v>
          </cell>
          <cell r="C40902">
            <v>7.3</v>
          </cell>
        </row>
        <row r="40903">
          <cell r="A40903">
            <v>44959</v>
          </cell>
          <cell r="C40903">
            <v>7.1</v>
          </cell>
        </row>
        <row r="40904">
          <cell r="A40904">
            <v>44959</v>
          </cell>
          <cell r="C40904">
            <v>7.2</v>
          </cell>
        </row>
        <row r="40905">
          <cell r="A40905">
            <v>44959</v>
          </cell>
          <cell r="C40905">
            <v>7.5</v>
          </cell>
        </row>
        <row r="40906">
          <cell r="A40906">
            <v>44959</v>
          </cell>
          <cell r="C40906">
            <v>7.8</v>
          </cell>
        </row>
        <row r="40907">
          <cell r="A40907">
            <v>44959</v>
          </cell>
          <cell r="C40907">
            <v>7.8</v>
          </cell>
        </row>
        <row r="40908">
          <cell r="A40908">
            <v>44959</v>
          </cell>
          <cell r="C40908">
            <v>8.1</v>
          </cell>
        </row>
        <row r="40909">
          <cell r="A40909">
            <v>44959</v>
          </cell>
          <cell r="C40909">
            <v>8.5</v>
          </cell>
        </row>
        <row r="40910">
          <cell r="A40910">
            <v>44959</v>
          </cell>
          <cell r="C40910">
            <v>9.1</v>
          </cell>
        </row>
        <row r="40911">
          <cell r="A40911">
            <v>44959</v>
          </cell>
          <cell r="C40911">
            <v>9.6999999999999993</v>
          </cell>
        </row>
        <row r="40912">
          <cell r="A40912">
            <v>44959</v>
          </cell>
          <cell r="C40912">
            <v>10</v>
          </cell>
        </row>
        <row r="40913">
          <cell r="A40913">
            <v>44959</v>
          </cell>
          <cell r="C40913">
            <v>10.3</v>
          </cell>
        </row>
        <row r="40914">
          <cell r="A40914">
            <v>44959</v>
          </cell>
          <cell r="C40914">
            <v>10.5</v>
          </cell>
        </row>
        <row r="40915">
          <cell r="A40915">
            <v>44959</v>
          </cell>
          <cell r="C40915">
            <v>10.7</v>
          </cell>
        </row>
        <row r="40916">
          <cell r="A40916">
            <v>44959</v>
          </cell>
          <cell r="C40916">
            <v>10.6</v>
          </cell>
        </row>
        <row r="40917">
          <cell r="A40917">
            <v>44959</v>
          </cell>
          <cell r="C40917">
            <v>10.199999999999999</v>
          </cell>
        </row>
        <row r="40918">
          <cell r="A40918">
            <v>44959</v>
          </cell>
          <cell r="C40918">
            <v>9.8000000000000007</v>
          </cell>
        </row>
        <row r="40919">
          <cell r="A40919">
            <v>44959</v>
          </cell>
          <cell r="C40919">
            <v>9.5</v>
          </cell>
        </row>
        <row r="40920">
          <cell r="A40920">
            <v>44959</v>
          </cell>
          <cell r="C40920">
            <v>9.3000000000000007</v>
          </cell>
        </row>
        <row r="40921">
          <cell r="A40921">
            <v>44959</v>
          </cell>
          <cell r="C40921">
            <v>9.4</v>
          </cell>
        </row>
        <row r="40922">
          <cell r="A40922">
            <v>44959</v>
          </cell>
          <cell r="C40922">
            <v>9.1999999999999993</v>
          </cell>
        </row>
        <row r="40923">
          <cell r="A40923">
            <v>44959</v>
          </cell>
          <cell r="C40923">
            <v>9.4</v>
          </cell>
        </row>
        <row r="40924">
          <cell r="A40924">
            <v>44959</v>
          </cell>
          <cell r="C40924">
            <v>9.4</v>
          </cell>
        </row>
        <row r="40925">
          <cell r="A40925">
            <v>44960</v>
          </cell>
          <cell r="C40925">
            <v>9.5</v>
          </cell>
        </row>
        <row r="40926">
          <cell r="A40926">
            <v>44960</v>
          </cell>
          <cell r="C40926">
            <v>9.5</v>
          </cell>
        </row>
        <row r="40927">
          <cell r="A40927">
            <v>44960</v>
          </cell>
          <cell r="C40927">
            <v>9.4</v>
          </cell>
        </row>
        <row r="40928">
          <cell r="A40928">
            <v>44960</v>
          </cell>
          <cell r="C40928">
            <v>9.4</v>
          </cell>
        </row>
        <row r="40929">
          <cell r="A40929">
            <v>44960</v>
          </cell>
          <cell r="C40929">
            <v>9.4</v>
          </cell>
        </row>
        <row r="40930">
          <cell r="A40930">
            <v>44960</v>
          </cell>
          <cell r="C40930">
            <v>9.4</v>
          </cell>
        </row>
        <row r="40931">
          <cell r="A40931">
            <v>44960</v>
          </cell>
          <cell r="C40931">
            <v>9.4</v>
          </cell>
        </row>
        <row r="40932">
          <cell r="A40932">
            <v>44960</v>
          </cell>
          <cell r="C40932">
            <v>9.4</v>
          </cell>
        </row>
        <row r="40933">
          <cell r="A40933">
            <v>44960</v>
          </cell>
          <cell r="C40933">
            <v>9.5</v>
          </cell>
        </row>
        <row r="40934">
          <cell r="A40934">
            <v>44960</v>
          </cell>
          <cell r="C40934">
            <v>9.8000000000000007</v>
          </cell>
        </row>
        <row r="40935">
          <cell r="A40935">
            <v>44960</v>
          </cell>
          <cell r="C40935">
            <v>10.3</v>
          </cell>
        </row>
        <row r="40936">
          <cell r="A40936">
            <v>44960</v>
          </cell>
          <cell r="C40936">
            <v>10.5</v>
          </cell>
        </row>
        <row r="40937">
          <cell r="A40937">
            <v>44960</v>
          </cell>
          <cell r="C40937">
            <v>10.9</v>
          </cell>
        </row>
        <row r="40938">
          <cell r="A40938">
            <v>44960</v>
          </cell>
          <cell r="C40938">
            <v>11.1</v>
          </cell>
        </row>
        <row r="40939">
          <cell r="A40939">
            <v>44960</v>
          </cell>
          <cell r="C40939">
            <v>11.3</v>
          </cell>
        </row>
        <row r="40940">
          <cell r="A40940">
            <v>44960</v>
          </cell>
          <cell r="C40940">
            <v>11.1</v>
          </cell>
        </row>
        <row r="40941">
          <cell r="A40941">
            <v>44960</v>
          </cell>
          <cell r="C40941">
            <v>10.8</v>
          </cell>
        </row>
        <row r="40942">
          <cell r="A40942">
            <v>44960</v>
          </cell>
          <cell r="C40942">
            <v>10.4</v>
          </cell>
        </row>
        <row r="40943">
          <cell r="A40943">
            <v>44960</v>
          </cell>
          <cell r="C40943">
            <v>9.8000000000000007</v>
          </cell>
        </row>
        <row r="40944">
          <cell r="A40944">
            <v>44960</v>
          </cell>
          <cell r="C40944">
            <v>9.4</v>
          </cell>
        </row>
        <row r="40945">
          <cell r="A40945">
            <v>44960</v>
          </cell>
          <cell r="C40945">
            <v>9.1999999999999993</v>
          </cell>
        </row>
        <row r="40946">
          <cell r="A40946">
            <v>44960</v>
          </cell>
          <cell r="C40946">
            <v>8.8000000000000007</v>
          </cell>
        </row>
        <row r="40947">
          <cell r="A40947">
            <v>44960</v>
          </cell>
          <cell r="C40947">
            <v>8.6999999999999993</v>
          </cell>
        </row>
        <row r="40948">
          <cell r="A40948">
            <v>44960</v>
          </cell>
          <cell r="C40948">
            <v>8.4</v>
          </cell>
        </row>
        <row r="40949">
          <cell r="A40949">
            <v>44961</v>
          </cell>
          <cell r="C40949">
            <v>8.1999999999999993</v>
          </cell>
        </row>
        <row r="40950">
          <cell r="A40950">
            <v>44961</v>
          </cell>
          <cell r="C40950">
            <v>8.1999999999999993</v>
          </cell>
        </row>
        <row r="40951">
          <cell r="A40951">
            <v>44961</v>
          </cell>
          <cell r="C40951">
            <v>8</v>
          </cell>
        </row>
        <row r="40952">
          <cell r="A40952">
            <v>44961</v>
          </cell>
          <cell r="C40952">
            <v>8.1</v>
          </cell>
        </row>
        <row r="40953">
          <cell r="A40953">
            <v>44961</v>
          </cell>
          <cell r="C40953">
            <v>7.9</v>
          </cell>
        </row>
        <row r="40954">
          <cell r="A40954">
            <v>44961</v>
          </cell>
          <cell r="C40954">
            <v>7.8</v>
          </cell>
        </row>
        <row r="40955">
          <cell r="A40955">
            <v>44961</v>
          </cell>
          <cell r="C40955">
            <v>7.5</v>
          </cell>
        </row>
        <row r="40956">
          <cell r="A40956">
            <v>44961</v>
          </cell>
          <cell r="C40956">
            <v>7.4</v>
          </cell>
        </row>
        <row r="40957">
          <cell r="A40957">
            <v>44961</v>
          </cell>
          <cell r="C40957">
            <v>7.5</v>
          </cell>
        </row>
        <row r="40958">
          <cell r="A40958">
            <v>44961</v>
          </cell>
          <cell r="C40958">
            <v>8</v>
          </cell>
        </row>
        <row r="40959">
          <cell r="A40959">
            <v>44961</v>
          </cell>
          <cell r="C40959">
            <v>8.6999999999999993</v>
          </cell>
        </row>
        <row r="40960">
          <cell r="A40960">
            <v>44961</v>
          </cell>
          <cell r="C40960">
            <v>9.1999999999999993</v>
          </cell>
        </row>
        <row r="40961">
          <cell r="A40961">
            <v>44961</v>
          </cell>
          <cell r="C40961">
            <v>9.6</v>
          </cell>
        </row>
        <row r="40962">
          <cell r="A40962">
            <v>44961</v>
          </cell>
          <cell r="C40962">
            <v>9.8000000000000007</v>
          </cell>
        </row>
        <row r="40963">
          <cell r="A40963">
            <v>44961</v>
          </cell>
          <cell r="C40963">
            <v>9.8000000000000007</v>
          </cell>
        </row>
        <row r="40964">
          <cell r="A40964">
            <v>44961</v>
          </cell>
          <cell r="C40964">
            <v>9.6999999999999993</v>
          </cell>
        </row>
        <row r="40965">
          <cell r="A40965">
            <v>44961</v>
          </cell>
          <cell r="C40965">
            <v>9.3000000000000007</v>
          </cell>
        </row>
        <row r="40966">
          <cell r="A40966">
            <v>44961</v>
          </cell>
          <cell r="C40966">
            <v>9</v>
          </cell>
        </row>
        <row r="40967">
          <cell r="A40967">
            <v>44961</v>
          </cell>
          <cell r="C40967">
            <v>8.6999999999999993</v>
          </cell>
        </row>
        <row r="40968">
          <cell r="A40968">
            <v>44961</v>
          </cell>
          <cell r="C40968">
            <v>8.6</v>
          </cell>
        </row>
        <row r="40969">
          <cell r="A40969">
            <v>44961</v>
          </cell>
          <cell r="C40969">
            <v>8.4</v>
          </cell>
        </row>
        <row r="40970">
          <cell r="A40970">
            <v>44961</v>
          </cell>
          <cell r="C40970">
            <v>8.3000000000000007</v>
          </cell>
        </row>
        <row r="40971">
          <cell r="A40971">
            <v>44961</v>
          </cell>
          <cell r="C40971">
            <v>8.3000000000000007</v>
          </cell>
        </row>
        <row r="40972">
          <cell r="A40972">
            <v>44961</v>
          </cell>
          <cell r="C40972">
            <v>8.1</v>
          </cell>
        </row>
        <row r="40973">
          <cell r="A40973">
            <v>44962</v>
          </cell>
          <cell r="C40973">
            <v>7.7</v>
          </cell>
        </row>
        <row r="40974">
          <cell r="A40974">
            <v>44962</v>
          </cell>
          <cell r="C40974">
            <v>7.2</v>
          </cell>
        </row>
        <row r="40975">
          <cell r="A40975">
            <v>44962</v>
          </cell>
          <cell r="C40975">
            <v>6.4</v>
          </cell>
        </row>
        <row r="40976">
          <cell r="A40976">
            <v>44962</v>
          </cell>
          <cell r="C40976">
            <v>5.7</v>
          </cell>
        </row>
        <row r="40977">
          <cell r="A40977">
            <v>44962</v>
          </cell>
          <cell r="C40977">
            <v>5.0999999999999996</v>
          </cell>
        </row>
        <row r="40978">
          <cell r="A40978">
            <v>44962</v>
          </cell>
          <cell r="C40978">
            <v>4.4000000000000004</v>
          </cell>
        </row>
        <row r="40979">
          <cell r="A40979">
            <v>44962</v>
          </cell>
          <cell r="C40979">
            <v>3.5</v>
          </cell>
        </row>
        <row r="40980">
          <cell r="A40980">
            <v>44962</v>
          </cell>
          <cell r="C40980">
            <v>3.2</v>
          </cell>
        </row>
        <row r="40981">
          <cell r="A40981">
            <v>44962</v>
          </cell>
          <cell r="C40981">
            <v>3.4</v>
          </cell>
        </row>
        <row r="40982">
          <cell r="A40982">
            <v>44962</v>
          </cell>
          <cell r="C40982">
            <v>3.8</v>
          </cell>
        </row>
        <row r="40983">
          <cell r="A40983">
            <v>44962</v>
          </cell>
          <cell r="C40983">
            <v>4.5999999999999996</v>
          </cell>
        </row>
        <row r="40984">
          <cell r="A40984">
            <v>44962</v>
          </cell>
          <cell r="C40984">
            <v>5.4</v>
          </cell>
        </row>
        <row r="40985">
          <cell r="A40985">
            <v>44962</v>
          </cell>
          <cell r="C40985">
            <v>6.2</v>
          </cell>
        </row>
        <row r="40986">
          <cell r="A40986">
            <v>44962</v>
          </cell>
          <cell r="C40986">
            <v>6.7</v>
          </cell>
        </row>
        <row r="40987">
          <cell r="A40987">
            <v>44962</v>
          </cell>
          <cell r="C40987">
            <v>7</v>
          </cell>
        </row>
        <row r="40988">
          <cell r="A40988">
            <v>44962</v>
          </cell>
          <cell r="C40988">
            <v>7</v>
          </cell>
        </row>
        <row r="40989">
          <cell r="A40989">
            <v>44962</v>
          </cell>
          <cell r="C40989">
            <v>6.6</v>
          </cell>
        </row>
        <row r="40990">
          <cell r="A40990">
            <v>44962</v>
          </cell>
          <cell r="C40990">
            <v>5.6</v>
          </cell>
        </row>
        <row r="40991">
          <cell r="A40991">
            <v>44962</v>
          </cell>
          <cell r="C40991">
            <v>4.5</v>
          </cell>
        </row>
        <row r="40992">
          <cell r="A40992">
            <v>44962</v>
          </cell>
          <cell r="C40992">
            <v>3.6</v>
          </cell>
        </row>
        <row r="40993">
          <cell r="A40993">
            <v>44962</v>
          </cell>
          <cell r="C40993">
            <v>2.8</v>
          </cell>
        </row>
        <row r="40994">
          <cell r="A40994">
            <v>44962</v>
          </cell>
          <cell r="C40994">
            <v>2.2000000000000002</v>
          </cell>
        </row>
        <row r="40995">
          <cell r="A40995">
            <v>44962</v>
          </cell>
          <cell r="C40995">
            <v>1.8</v>
          </cell>
        </row>
        <row r="40996">
          <cell r="A40996">
            <v>44962</v>
          </cell>
          <cell r="C40996">
            <v>1.2</v>
          </cell>
        </row>
        <row r="40997">
          <cell r="A40997">
            <v>44963</v>
          </cell>
          <cell r="C40997">
            <v>0.7</v>
          </cell>
        </row>
        <row r="40998">
          <cell r="A40998">
            <v>44963</v>
          </cell>
          <cell r="C40998">
            <v>0</v>
          </cell>
        </row>
        <row r="40999">
          <cell r="A40999">
            <v>44963</v>
          </cell>
          <cell r="C40999">
            <v>-0.4</v>
          </cell>
        </row>
        <row r="41000">
          <cell r="A41000">
            <v>44963</v>
          </cell>
          <cell r="C41000">
            <v>-0.7</v>
          </cell>
        </row>
        <row r="41001">
          <cell r="A41001">
            <v>44963</v>
          </cell>
          <cell r="C41001">
            <v>-1.1000000000000001</v>
          </cell>
        </row>
        <row r="41002">
          <cell r="A41002">
            <v>44963</v>
          </cell>
          <cell r="C41002">
            <v>-1.4</v>
          </cell>
        </row>
        <row r="41003">
          <cell r="A41003">
            <v>44963</v>
          </cell>
          <cell r="C41003">
            <v>-1.4</v>
          </cell>
        </row>
        <row r="41004">
          <cell r="A41004">
            <v>44963</v>
          </cell>
          <cell r="C41004">
            <v>-1.3</v>
          </cell>
        </row>
        <row r="41005">
          <cell r="A41005">
            <v>44963</v>
          </cell>
          <cell r="C41005">
            <v>-0.6</v>
          </cell>
        </row>
        <row r="41006">
          <cell r="A41006">
            <v>44963</v>
          </cell>
          <cell r="C41006">
            <v>0.8</v>
          </cell>
        </row>
        <row r="41007">
          <cell r="A41007">
            <v>44963</v>
          </cell>
          <cell r="C41007">
            <v>2.9</v>
          </cell>
        </row>
        <row r="41008">
          <cell r="A41008">
            <v>44963</v>
          </cell>
          <cell r="C41008">
            <v>4.5999999999999996</v>
          </cell>
        </row>
        <row r="41009">
          <cell r="A41009">
            <v>44963</v>
          </cell>
          <cell r="C41009">
            <v>6</v>
          </cell>
        </row>
        <row r="41010">
          <cell r="A41010">
            <v>44963</v>
          </cell>
          <cell r="C41010">
            <v>7</v>
          </cell>
        </row>
        <row r="41011">
          <cell r="A41011">
            <v>44963</v>
          </cell>
          <cell r="C41011">
            <v>7.5</v>
          </cell>
        </row>
        <row r="41012">
          <cell r="A41012">
            <v>44963</v>
          </cell>
          <cell r="C41012">
            <v>7.5</v>
          </cell>
        </row>
        <row r="41013">
          <cell r="A41013">
            <v>44963</v>
          </cell>
          <cell r="C41013">
            <v>6.9</v>
          </cell>
        </row>
        <row r="41014">
          <cell r="A41014">
            <v>44963</v>
          </cell>
          <cell r="C41014">
            <v>5.7</v>
          </cell>
        </row>
        <row r="41015">
          <cell r="A41015">
            <v>44963</v>
          </cell>
          <cell r="C41015">
            <v>4.5</v>
          </cell>
        </row>
        <row r="41016">
          <cell r="A41016">
            <v>44963</v>
          </cell>
          <cell r="C41016">
            <v>3.6</v>
          </cell>
        </row>
        <row r="41017">
          <cell r="A41017">
            <v>44963</v>
          </cell>
          <cell r="C41017">
            <v>2.9</v>
          </cell>
        </row>
        <row r="41018">
          <cell r="A41018">
            <v>44963</v>
          </cell>
          <cell r="C41018">
            <v>2.5</v>
          </cell>
        </row>
        <row r="41019">
          <cell r="A41019">
            <v>44963</v>
          </cell>
          <cell r="C41019">
            <v>2.2000000000000002</v>
          </cell>
        </row>
        <row r="41020">
          <cell r="A41020">
            <v>44963</v>
          </cell>
          <cell r="C41020">
            <v>1.7</v>
          </cell>
        </row>
        <row r="41021">
          <cell r="A41021">
            <v>44964</v>
          </cell>
          <cell r="C41021">
            <v>1.4</v>
          </cell>
        </row>
        <row r="41022">
          <cell r="A41022">
            <v>44964</v>
          </cell>
          <cell r="C41022">
            <v>0.8</v>
          </cell>
        </row>
        <row r="41023">
          <cell r="A41023">
            <v>44964</v>
          </cell>
          <cell r="C41023">
            <v>0.8</v>
          </cell>
        </row>
        <row r="41024">
          <cell r="A41024">
            <v>44964</v>
          </cell>
          <cell r="C41024">
            <v>0.4</v>
          </cell>
        </row>
        <row r="41025">
          <cell r="A41025">
            <v>44964</v>
          </cell>
          <cell r="C41025">
            <v>-0.1</v>
          </cell>
        </row>
        <row r="41026">
          <cell r="A41026">
            <v>44964</v>
          </cell>
          <cell r="C41026">
            <v>-0.5</v>
          </cell>
        </row>
        <row r="41027">
          <cell r="A41027">
            <v>44964</v>
          </cell>
          <cell r="C41027">
            <v>-0.7</v>
          </cell>
        </row>
        <row r="41028">
          <cell r="A41028">
            <v>44964</v>
          </cell>
          <cell r="C41028">
            <v>-0.5</v>
          </cell>
        </row>
        <row r="41029">
          <cell r="A41029">
            <v>44964</v>
          </cell>
          <cell r="C41029">
            <v>0.1</v>
          </cell>
        </row>
        <row r="41030">
          <cell r="A41030">
            <v>44964</v>
          </cell>
          <cell r="C41030">
            <v>1.1000000000000001</v>
          </cell>
        </row>
        <row r="41031">
          <cell r="A41031">
            <v>44964</v>
          </cell>
          <cell r="C41031">
            <v>2.2000000000000002</v>
          </cell>
        </row>
        <row r="41032">
          <cell r="A41032">
            <v>44964</v>
          </cell>
          <cell r="C41032">
            <v>3.6</v>
          </cell>
        </row>
        <row r="41033">
          <cell r="A41033">
            <v>44964</v>
          </cell>
          <cell r="C41033">
            <v>4.5999999999999996</v>
          </cell>
        </row>
        <row r="41034">
          <cell r="A41034">
            <v>44964</v>
          </cell>
          <cell r="C41034">
            <v>5.6</v>
          </cell>
        </row>
        <row r="41035">
          <cell r="A41035">
            <v>44964</v>
          </cell>
          <cell r="C41035">
            <v>6.1</v>
          </cell>
        </row>
        <row r="41036">
          <cell r="A41036">
            <v>44964</v>
          </cell>
          <cell r="C41036">
            <v>6.5</v>
          </cell>
        </row>
        <row r="41037">
          <cell r="A41037">
            <v>44964</v>
          </cell>
          <cell r="C41037">
            <v>6.3</v>
          </cell>
        </row>
        <row r="41038">
          <cell r="A41038">
            <v>44964</v>
          </cell>
          <cell r="C41038">
            <v>5.0999999999999996</v>
          </cell>
        </row>
        <row r="41039">
          <cell r="A41039">
            <v>44964</v>
          </cell>
          <cell r="C41039">
            <v>4</v>
          </cell>
        </row>
        <row r="41040">
          <cell r="A41040">
            <v>44964</v>
          </cell>
          <cell r="C41040">
            <v>3</v>
          </cell>
        </row>
        <row r="41041">
          <cell r="A41041">
            <v>44964</v>
          </cell>
          <cell r="C41041">
            <v>2.2000000000000002</v>
          </cell>
        </row>
        <row r="41042">
          <cell r="A41042">
            <v>44964</v>
          </cell>
          <cell r="C41042">
            <v>1.8</v>
          </cell>
        </row>
        <row r="41043">
          <cell r="A41043">
            <v>44964</v>
          </cell>
          <cell r="C41043">
            <v>1.2</v>
          </cell>
        </row>
        <row r="41044">
          <cell r="A41044">
            <v>44964</v>
          </cell>
          <cell r="C41044">
            <v>0.7</v>
          </cell>
        </row>
        <row r="41045">
          <cell r="A41045">
            <v>44965</v>
          </cell>
          <cell r="C41045">
            <v>0.4</v>
          </cell>
        </row>
        <row r="41046">
          <cell r="A41046">
            <v>44965</v>
          </cell>
          <cell r="C41046">
            <v>-0.2</v>
          </cell>
        </row>
        <row r="41047">
          <cell r="A41047">
            <v>44965</v>
          </cell>
          <cell r="C41047">
            <v>0</v>
          </cell>
        </row>
        <row r="41048">
          <cell r="A41048">
            <v>44965</v>
          </cell>
          <cell r="C41048">
            <v>-0.4</v>
          </cell>
        </row>
        <row r="41049">
          <cell r="A41049">
            <v>44965</v>
          </cell>
          <cell r="C41049">
            <v>-0.6</v>
          </cell>
        </row>
        <row r="41050">
          <cell r="A41050">
            <v>44965</v>
          </cell>
          <cell r="C41050">
            <v>-0.9</v>
          </cell>
        </row>
        <row r="41051">
          <cell r="A41051">
            <v>44965</v>
          </cell>
          <cell r="C41051">
            <v>-1.2</v>
          </cell>
        </row>
        <row r="41052">
          <cell r="A41052">
            <v>44965</v>
          </cell>
          <cell r="C41052">
            <v>-1</v>
          </cell>
        </row>
        <row r="41053">
          <cell r="A41053">
            <v>44965</v>
          </cell>
          <cell r="C41053">
            <v>-0.5</v>
          </cell>
        </row>
        <row r="41054">
          <cell r="A41054">
            <v>44965</v>
          </cell>
          <cell r="C41054">
            <v>0.7</v>
          </cell>
        </row>
        <row r="41055">
          <cell r="A41055">
            <v>44965</v>
          </cell>
          <cell r="C41055">
            <v>2.2000000000000002</v>
          </cell>
        </row>
        <row r="41056">
          <cell r="A41056">
            <v>44965</v>
          </cell>
          <cell r="C41056">
            <v>3.9</v>
          </cell>
        </row>
        <row r="41057">
          <cell r="A41057">
            <v>44965</v>
          </cell>
          <cell r="C41057">
            <v>5.2</v>
          </cell>
        </row>
        <row r="41058">
          <cell r="A41058">
            <v>44965</v>
          </cell>
          <cell r="C41058">
            <v>6.3</v>
          </cell>
        </row>
        <row r="41059">
          <cell r="A41059">
            <v>44965</v>
          </cell>
          <cell r="C41059">
            <v>6.9</v>
          </cell>
        </row>
        <row r="41060">
          <cell r="A41060">
            <v>44965</v>
          </cell>
          <cell r="C41060">
            <v>7</v>
          </cell>
        </row>
        <row r="41061">
          <cell r="A41061">
            <v>44965</v>
          </cell>
          <cell r="C41061">
            <v>6.4</v>
          </cell>
        </row>
        <row r="41062">
          <cell r="A41062">
            <v>44965</v>
          </cell>
          <cell r="C41062">
            <v>5.6</v>
          </cell>
        </row>
        <row r="41063">
          <cell r="A41063">
            <v>44965</v>
          </cell>
          <cell r="C41063">
            <v>4.9000000000000004</v>
          </cell>
        </row>
        <row r="41064">
          <cell r="A41064">
            <v>44965</v>
          </cell>
          <cell r="C41064">
            <v>4.7</v>
          </cell>
        </row>
        <row r="41065">
          <cell r="A41065">
            <v>44965</v>
          </cell>
          <cell r="C41065">
            <v>4.5</v>
          </cell>
        </row>
        <row r="41066">
          <cell r="A41066">
            <v>44965</v>
          </cell>
          <cell r="C41066">
            <v>4.5</v>
          </cell>
        </row>
        <row r="41067">
          <cell r="A41067">
            <v>44965</v>
          </cell>
          <cell r="C41067">
            <v>4.3</v>
          </cell>
        </row>
        <row r="41068">
          <cell r="A41068">
            <v>44965</v>
          </cell>
          <cell r="C41068">
            <v>4.3</v>
          </cell>
        </row>
        <row r="41069">
          <cell r="A41069">
            <v>44966</v>
          </cell>
          <cell r="C41069">
            <v>4.4000000000000004</v>
          </cell>
        </row>
        <row r="41070">
          <cell r="A41070">
            <v>44966</v>
          </cell>
          <cell r="C41070">
            <v>4.4000000000000004</v>
          </cell>
        </row>
        <row r="41071">
          <cell r="A41071">
            <v>44966</v>
          </cell>
          <cell r="C41071">
            <v>4.5</v>
          </cell>
        </row>
        <row r="41072">
          <cell r="A41072">
            <v>44966</v>
          </cell>
          <cell r="C41072">
            <v>4.5999999999999996</v>
          </cell>
        </row>
        <row r="41073">
          <cell r="A41073">
            <v>44966</v>
          </cell>
          <cell r="C41073">
            <v>4.8</v>
          </cell>
        </row>
        <row r="41074">
          <cell r="A41074">
            <v>44966</v>
          </cell>
          <cell r="C41074">
            <v>4.9000000000000004</v>
          </cell>
        </row>
        <row r="41075">
          <cell r="A41075">
            <v>44966</v>
          </cell>
          <cell r="C41075">
            <v>4.9000000000000004</v>
          </cell>
        </row>
        <row r="41076">
          <cell r="A41076">
            <v>44966</v>
          </cell>
          <cell r="C41076">
            <v>4.9000000000000004</v>
          </cell>
        </row>
        <row r="41077">
          <cell r="A41077">
            <v>44966</v>
          </cell>
          <cell r="C41077">
            <v>5</v>
          </cell>
        </row>
        <row r="41078">
          <cell r="A41078">
            <v>44966</v>
          </cell>
          <cell r="C41078">
            <v>5.5</v>
          </cell>
        </row>
        <row r="41079">
          <cell r="A41079">
            <v>44966</v>
          </cell>
          <cell r="C41079">
            <v>6.1</v>
          </cell>
        </row>
        <row r="41080">
          <cell r="A41080">
            <v>44966</v>
          </cell>
          <cell r="C41080">
            <v>7</v>
          </cell>
        </row>
        <row r="41081">
          <cell r="A41081">
            <v>44966</v>
          </cell>
          <cell r="C41081">
            <v>7.6</v>
          </cell>
        </row>
        <row r="41082">
          <cell r="A41082">
            <v>44966</v>
          </cell>
          <cell r="C41082">
            <v>8.1999999999999993</v>
          </cell>
        </row>
        <row r="41083">
          <cell r="A41083">
            <v>44966</v>
          </cell>
          <cell r="C41083">
            <v>8.6</v>
          </cell>
        </row>
        <row r="41084">
          <cell r="A41084">
            <v>44966</v>
          </cell>
          <cell r="C41084">
            <v>8.6</v>
          </cell>
        </row>
        <row r="41085">
          <cell r="A41085">
            <v>44966</v>
          </cell>
          <cell r="C41085">
            <v>8.1</v>
          </cell>
        </row>
        <row r="41086">
          <cell r="A41086">
            <v>44966</v>
          </cell>
          <cell r="C41086">
            <v>6.7</v>
          </cell>
        </row>
        <row r="41087">
          <cell r="A41087">
            <v>44966</v>
          </cell>
          <cell r="C41087">
            <v>5.6</v>
          </cell>
        </row>
        <row r="41088">
          <cell r="A41088">
            <v>44966</v>
          </cell>
          <cell r="C41088">
            <v>4.5</v>
          </cell>
        </row>
        <row r="41089">
          <cell r="A41089">
            <v>44966</v>
          </cell>
          <cell r="C41089">
            <v>4</v>
          </cell>
        </row>
        <row r="41090">
          <cell r="A41090">
            <v>44966</v>
          </cell>
          <cell r="C41090">
            <v>3.6</v>
          </cell>
        </row>
        <row r="41091">
          <cell r="A41091">
            <v>44966</v>
          </cell>
          <cell r="C41091">
            <v>2.8</v>
          </cell>
        </row>
        <row r="41092">
          <cell r="A41092">
            <v>44966</v>
          </cell>
          <cell r="C41092">
            <v>2.6</v>
          </cell>
        </row>
        <row r="41093">
          <cell r="A41093">
            <v>44967</v>
          </cell>
          <cell r="C41093">
            <v>2.1</v>
          </cell>
        </row>
        <row r="41094">
          <cell r="A41094">
            <v>44967</v>
          </cell>
          <cell r="C41094">
            <v>1.6</v>
          </cell>
        </row>
        <row r="41095">
          <cell r="A41095">
            <v>44967</v>
          </cell>
          <cell r="C41095">
            <v>1.1000000000000001</v>
          </cell>
        </row>
        <row r="41096">
          <cell r="A41096">
            <v>44967</v>
          </cell>
          <cell r="C41096">
            <v>0.9</v>
          </cell>
        </row>
        <row r="41097">
          <cell r="A41097">
            <v>44967</v>
          </cell>
          <cell r="C41097">
            <v>0.7</v>
          </cell>
        </row>
        <row r="41098">
          <cell r="A41098">
            <v>44967</v>
          </cell>
          <cell r="C41098">
            <v>0.7</v>
          </cell>
        </row>
        <row r="41099">
          <cell r="A41099">
            <v>44967</v>
          </cell>
          <cell r="C41099">
            <v>0.7</v>
          </cell>
        </row>
        <row r="41100">
          <cell r="A41100">
            <v>44967</v>
          </cell>
          <cell r="C41100">
            <v>1</v>
          </cell>
        </row>
        <row r="41101">
          <cell r="A41101">
            <v>44967</v>
          </cell>
          <cell r="C41101">
            <v>1.9</v>
          </cell>
        </row>
        <row r="41102">
          <cell r="A41102">
            <v>44967</v>
          </cell>
          <cell r="C41102">
            <v>3.2</v>
          </cell>
        </row>
        <row r="41103">
          <cell r="A41103">
            <v>44967</v>
          </cell>
          <cell r="C41103">
            <v>4.7</v>
          </cell>
        </row>
        <row r="41104">
          <cell r="A41104">
            <v>44967</v>
          </cell>
          <cell r="C41104">
            <v>6</v>
          </cell>
        </row>
        <row r="41105">
          <cell r="A41105">
            <v>44967</v>
          </cell>
          <cell r="C41105">
            <v>7.2</v>
          </cell>
        </row>
        <row r="41106">
          <cell r="A41106">
            <v>44967</v>
          </cell>
          <cell r="C41106">
            <v>8</v>
          </cell>
        </row>
        <row r="41107">
          <cell r="A41107">
            <v>44967</v>
          </cell>
          <cell r="C41107">
            <v>8.1999999999999993</v>
          </cell>
        </row>
        <row r="41108">
          <cell r="A41108">
            <v>44967</v>
          </cell>
          <cell r="C41108">
            <v>8.4</v>
          </cell>
        </row>
        <row r="41109">
          <cell r="A41109">
            <v>44967</v>
          </cell>
          <cell r="C41109">
            <v>8.4</v>
          </cell>
        </row>
        <row r="41110">
          <cell r="A41110">
            <v>44967</v>
          </cell>
          <cell r="C41110">
            <v>8.3000000000000007</v>
          </cell>
        </row>
        <row r="41111">
          <cell r="A41111">
            <v>44967</v>
          </cell>
          <cell r="C41111">
            <v>8.1999999999999993</v>
          </cell>
        </row>
        <row r="41112">
          <cell r="A41112">
            <v>44967</v>
          </cell>
          <cell r="C41112">
            <v>8.3000000000000007</v>
          </cell>
        </row>
        <row r="41113">
          <cell r="A41113">
            <v>44967</v>
          </cell>
          <cell r="C41113">
            <v>8.4</v>
          </cell>
        </row>
        <row r="41114">
          <cell r="A41114">
            <v>44967</v>
          </cell>
          <cell r="C41114">
            <v>8.4</v>
          </cell>
        </row>
        <row r="41115">
          <cell r="A41115">
            <v>44967</v>
          </cell>
          <cell r="C41115">
            <v>8.5</v>
          </cell>
        </row>
        <row r="41116">
          <cell r="A41116">
            <v>44967</v>
          </cell>
          <cell r="C41116">
            <v>8.4</v>
          </cell>
        </row>
        <row r="41117">
          <cell r="A41117">
            <v>44968</v>
          </cell>
          <cell r="C41117">
            <v>8</v>
          </cell>
        </row>
        <row r="41118">
          <cell r="A41118">
            <v>44968</v>
          </cell>
          <cell r="C41118">
            <v>7.6</v>
          </cell>
        </row>
        <row r="41119">
          <cell r="A41119">
            <v>44968</v>
          </cell>
          <cell r="C41119">
            <v>7.2</v>
          </cell>
        </row>
        <row r="41120">
          <cell r="A41120">
            <v>44968</v>
          </cell>
          <cell r="C41120">
            <v>7</v>
          </cell>
        </row>
        <row r="41121">
          <cell r="A41121">
            <v>44968</v>
          </cell>
          <cell r="C41121">
            <v>7</v>
          </cell>
        </row>
        <row r="41122">
          <cell r="A41122">
            <v>44968</v>
          </cell>
          <cell r="C41122">
            <v>6.9</v>
          </cell>
        </row>
        <row r="41123">
          <cell r="A41123">
            <v>44968</v>
          </cell>
          <cell r="C41123">
            <v>6.9</v>
          </cell>
        </row>
        <row r="41124">
          <cell r="A41124">
            <v>44968</v>
          </cell>
          <cell r="C41124">
            <v>6.9</v>
          </cell>
        </row>
        <row r="41125">
          <cell r="A41125">
            <v>44968</v>
          </cell>
          <cell r="C41125">
            <v>7.2</v>
          </cell>
        </row>
        <row r="41126">
          <cell r="A41126">
            <v>44968</v>
          </cell>
          <cell r="C41126">
            <v>7.7</v>
          </cell>
        </row>
        <row r="41127">
          <cell r="A41127">
            <v>44968</v>
          </cell>
          <cell r="C41127">
            <v>8.1999999999999993</v>
          </cell>
        </row>
        <row r="41128">
          <cell r="A41128">
            <v>44968</v>
          </cell>
          <cell r="C41128">
            <v>8.9</v>
          </cell>
        </row>
        <row r="41129">
          <cell r="A41129">
            <v>44968</v>
          </cell>
          <cell r="C41129">
            <v>9.6</v>
          </cell>
        </row>
        <row r="41130">
          <cell r="A41130">
            <v>44968</v>
          </cell>
          <cell r="C41130">
            <v>10.1</v>
          </cell>
        </row>
        <row r="41131">
          <cell r="A41131">
            <v>44968</v>
          </cell>
          <cell r="C41131">
            <v>10.3</v>
          </cell>
        </row>
        <row r="41132">
          <cell r="A41132">
            <v>44968</v>
          </cell>
          <cell r="C41132">
            <v>10.3</v>
          </cell>
        </row>
        <row r="41133">
          <cell r="A41133">
            <v>44968</v>
          </cell>
          <cell r="C41133">
            <v>9.8000000000000007</v>
          </cell>
        </row>
        <row r="41134">
          <cell r="A41134">
            <v>44968</v>
          </cell>
          <cell r="C41134">
            <v>9.1</v>
          </cell>
        </row>
        <row r="41135">
          <cell r="A41135">
            <v>44968</v>
          </cell>
          <cell r="C41135">
            <v>8.5</v>
          </cell>
        </row>
        <row r="41136">
          <cell r="A41136">
            <v>44968</v>
          </cell>
          <cell r="C41136">
            <v>8</v>
          </cell>
        </row>
        <row r="41137">
          <cell r="A41137">
            <v>44968</v>
          </cell>
          <cell r="C41137">
            <v>7.5</v>
          </cell>
        </row>
        <row r="41138">
          <cell r="A41138">
            <v>44968</v>
          </cell>
          <cell r="C41138">
            <v>6.8</v>
          </cell>
        </row>
        <row r="41139">
          <cell r="A41139">
            <v>44968</v>
          </cell>
          <cell r="C41139">
            <v>6.5</v>
          </cell>
        </row>
        <row r="41140">
          <cell r="A41140">
            <v>44968</v>
          </cell>
          <cell r="C41140">
            <v>6</v>
          </cell>
        </row>
        <row r="41141">
          <cell r="A41141">
            <v>44969</v>
          </cell>
          <cell r="C41141">
            <v>5.8</v>
          </cell>
        </row>
        <row r="41142">
          <cell r="A41142">
            <v>44969</v>
          </cell>
          <cell r="C41142">
            <v>5.7</v>
          </cell>
        </row>
        <row r="41143">
          <cell r="A41143">
            <v>44969</v>
          </cell>
          <cell r="C41143">
            <v>5.4</v>
          </cell>
        </row>
        <row r="41144">
          <cell r="A41144">
            <v>44969</v>
          </cell>
          <cell r="C41144">
            <v>5.2</v>
          </cell>
        </row>
        <row r="41145">
          <cell r="A41145">
            <v>44969</v>
          </cell>
          <cell r="C41145">
            <v>4.9000000000000004</v>
          </cell>
        </row>
        <row r="41146">
          <cell r="A41146">
            <v>44969</v>
          </cell>
          <cell r="C41146">
            <v>4.8</v>
          </cell>
        </row>
        <row r="41147">
          <cell r="A41147">
            <v>44969</v>
          </cell>
          <cell r="C41147">
            <v>4.5999999999999996</v>
          </cell>
        </row>
        <row r="41148">
          <cell r="A41148">
            <v>44969</v>
          </cell>
          <cell r="C41148">
            <v>4.5999999999999996</v>
          </cell>
        </row>
        <row r="41149">
          <cell r="A41149">
            <v>44969</v>
          </cell>
          <cell r="C41149">
            <v>4.8</v>
          </cell>
        </row>
        <row r="41150">
          <cell r="A41150">
            <v>44969</v>
          </cell>
          <cell r="C41150">
            <v>5.4</v>
          </cell>
        </row>
        <row r="41151">
          <cell r="A41151">
            <v>44969</v>
          </cell>
          <cell r="C41151">
            <v>6.5</v>
          </cell>
        </row>
        <row r="41152">
          <cell r="A41152">
            <v>44969</v>
          </cell>
          <cell r="C41152">
            <v>7.4</v>
          </cell>
        </row>
        <row r="41153">
          <cell r="A41153">
            <v>44969</v>
          </cell>
          <cell r="C41153">
            <v>8.1</v>
          </cell>
        </row>
        <row r="41154">
          <cell r="A41154">
            <v>44969</v>
          </cell>
          <cell r="C41154">
            <v>8.6999999999999993</v>
          </cell>
        </row>
        <row r="41155">
          <cell r="A41155">
            <v>44969</v>
          </cell>
          <cell r="C41155">
            <v>9.1</v>
          </cell>
        </row>
        <row r="41156">
          <cell r="A41156">
            <v>44969</v>
          </cell>
          <cell r="C41156">
            <v>9.1</v>
          </cell>
        </row>
        <row r="41157">
          <cell r="A41157">
            <v>44969</v>
          </cell>
          <cell r="C41157">
            <v>8.9</v>
          </cell>
        </row>
        <row r="41158">
          <cell r="A41158">
            <v>44969</v>
          </cell>
          <cell r="C41158">
            <v>8</v>
          </cell>
        </row>
        <row r="41159">
          <cell r="A41159">
            <v>44969</v>
          </cell>
          <cell r="C41159">
            <v>7.3</v>
          </cell>
        </row>
        <row r="41160">
          <cell r="A41160">
            <v>44969</v>
          </cell>
          <cell r="C41160">
            <v>6.6</v>
          </cell>
        </row>
        <row r="41161">
          <cell r="A41161">
            <v>44969</v>
          </cell>
          <cell r="C41161">
            <v>6</v>
          </cell>
        </row>
        <row r="41162">
          <cell r="A41162">
            <v>44969</v>
          </cell>
          <cell r="C41162">
            <v>5.6</v>
          </cell>
        </row>
        <row r="41163">
          <cell r="A41163">
            <v>44969</v>
          </cell>
          <cell r="C41163">
            <v>5.7</v>
          </cell>
        </row>
        <row r="41164">
          <cell r="A41164">
            <v>44969</v>
          </cell>
          <cell r="C41164">
            <v>5.4</v>
          </cell>
        </row>
        <row r="41165">
          <cell r="A41165">
            <v>44970</v>
          </cell>
          <cell r="C41165">
            <v>5</v>
          </cell>
        </row>
        <row r="41166">
          <cell r="A41166">
            <v>44970</v>
          </cell>
          <cell r="C41166">
            <v>4.8</v>
          </cell>
        </row>
        <row r="41167">
          <cell r="A41167">
            <v>44970</v>
          </cell>
          <cell r="C41167">
            <v>4.5999999999999996</v>
          </cell>
        </row>
        <row r="41168">
          <cell r="A41168">
            <v>44970</v>
          </cell>
          <cell r="C41168">
            <v>4.4000000000000004</v>
          </cell>
        </row>
        <row r="41169">
          <cell r="A41169">
            <v>44970</v>
          </cell>
          <cell r="C41169">
            <v>4.2</v>
          </cell>
        </row>
        <row r="41170">
          <cell r="A41170">
            <v>44970</v>
          </cell>
          <cell r="C41170">
            <v>4.2</v>
          </cell>
        </row>
        <row r="41171">
          <cell r="A41171">
            <v>44970</v>
          </cell>
          <cell r="C41171">
            <v>4</v>
          </cell>
        </row>
        <row r="41172">
          <cell r="A41172">
            <v>44970</v>
          </cell>
          <cell r="C41172">
            <v>4.0999999999999996</v>
          </cell>
        </row>
        <row r="41173">
          <cell r="A41173">
            <v>44970</v>
          </cell>
          <cell r="C41173">
            <v>4.3</v>
          </cell>
        </row>
        <row r="41174">
          <cell r="A41174">
            <v>44970</v>
          </cell>
          <cell r="C41174">
            <v>5</v>
          </cell>
        </row>
        <row r="41175">
          <cell r="A41175">
            <v>44970</v>
          </cell>
          <cell r="C41175">
            <v>6.2</v>
          </cell>
        </row>
        <row r="41176">
          <cell r="A41176">
            <v>44970</v>
          </cell>
          <cell r="C41176">
            <v>7.2</v>
          </cell>
        </row>
        <row r="41177">
          <cell r="A41177">
            <v>44970</v>
          </cell>
          <cell r="C41177">
            <v>8.1</v>
          </cell>
        </row>
        <row r="41178">
          <cell r="A41178">
            <v>44970</v>
          </cell>
          <cell r="C41178">
            <v>8.9</v>
          </cell>
        </row>
        <row r="41179">
          <cell r="A41179">
            <v>44970</v>
          </cell>
          <cell r="C41179">
            <v>9.3000000000000007</v>
          </cell>
        </row>
        <row r="41180">
          <cell r="A41180">
            <v>44970</v>
          </cell>
          <cell r="C41180">
            <v>9.4</v>
          </cell>
        </row>
        <row r="41181">
          <cell r="A41181">
            <v>44970</v>
          </cell>
          <cell r="C41181">
            <v>8.8000000000000007</v>
          </cell>
        </row>
        <row r="41182">
          <cell r="A41182">
            <v>44970</v>
          </cell>
          <cell r="C41182">
            <v>8</v>
          </cell>
        </row>
        <row r="41183">
          <cell r="A41183">
            <v>44970</v>
          </cell>
          <cell r="C41183">
            <v>7</v>
          </cell>
        </row>
        <row r="41184">
          <cell r="A41184">
            <v>44970</v>
          </cell>
          <cell r="C41184">
            <v>6.3</v>
          </cell>
        </row>
        <row r="41185">
          <cell r="A41185">
            <v>44970</v>
          </cell>
          <cell r="C41185">
            <v>5.9</v>
          </cell>
        </row>
        <row r="41186">
          <cell r="A41186">
            <v>44970</v>
          </cell>
          <cell r="C41186">
            <v>5.4</v>
          </cell>
        </row>
        <row r="41187">
          <cell r="A41187">
            <v>44970</v>
          </cell>
          <cell r="C41187">
            <v>5.3</v>
          </cell>
        </row>
        <row r="41188">
          <cell r="A41188">
            <v>44970</v>
          </cell>
          <cell r="C41188">
            <v>5</v>
          </cell>
        </row>
        <row r="41189">
          <cell r="A41189">
            <v>44971</v>
          </cell>
          <cell r="C41189">
            <v>4.8</v>
          </cell>
        </row>
        <row r="41190">
          <cell r="A41190">
            <v>44971</v>
          </cell>
          <cell r="C41190">
            <v>4.7</v>
          </cell>
        </row>
        <row r="41191">
          <cell r="A41191">
            <v>44971</v>
          </cell>
          <cell r="C41191">
            <v>4.5999999999999996</v>
          </cell>
        </row>
        <row r="41192">
          <cell r="A41192">
            <v>44971</v>
          </cell>
          <cell r="C41192">
            <v>4.5</v>
          </cell>
        </row>
        <row r="41193">
          <cell r="A41193">
            <v>44971</v>
          </cell>
          <cell r="C41193">
            <v>4.2</v>
          </cell>
        </row>
        <row r="41194">
          <cell r="A41194">
            <v>44971</v>
          </cell>
          <cell r="C41194">
            <v>4.0999999999999996</v>
          </cell>
        </row>
        <row r="41195">
          <cell r="A41195">
            <v>44971</v>
          </cell>
          <cell r="C41195">
            <v>4.2</v>
          </cell>
        </row>
        <row r="41196">
          <cell r="A41196">
            <v>44971</v>
          </cell>
          <cell r="C41196">
            <v>4.5</v>
          </cell>
        </row>
        <row r="41197">
          <cell r="A41197">
            <v>44971</v>
          </cell>
          <cell r="C41197">
            <v>5</v>
          </cell>
        </row>
        <row r="41198">
          <cell r="A41198">
            <v>44971</v>
          </cell>
          <cell r="C41198">
            <v>6</v>
          </cell>
        </row>
        <row r="41199">
          <cell r="A41199">
            <v>44971</v>
          </cell>
          <cell r="C41199">
            <v>7.8</v>
          </cell>
        </row>
        <row r="41200">
          <cell r="A41200">
            <v>44971</v>
          </cell>
          <cell r="C41200">
            <v>9.5</v>
          </cell>
        </row>
        <row r="41201">
          <cell r="A41201">
            <v>44971</v>
          </cell>
          <cell r="C41201">
            <v>10.7</v>
          </cell>
        </row>
        <row r="41202">
          <cell r="A41202">
            <v>44971</v>
          </cell>
          <cell r="C41202">
            <v>11.7</v>
          </cell>
        </row>
        <row r="41203">
          <cell r="A41203">
            <v>44971</v>
          </cell>
          <cell r="C41203">
            <v>11.9</v>
          </cell>
        </row>
        <row r="41204">
          <cell r="A41204">
            <v>44971</v>
          </cell>
          <cell r="C41204">
            <v>12</v>
          </cell>
        </row>
        <row r="41205">
          <cell r="A41205">
            <v>44971</v>
          </cell>
          <cell r="C41205">
            <v>11.6</v>
          </cell>
        </row>
        <row r="41206">
          <cell r="A41206">
            <v>44971</v>
          </cell>
          <cell r="C41206">
            <v>10.4</v>
          </cell>
        </row>
        <row r="41207">
          <cell r="A41207">
            <v>44971</v>
          </cell>
          <cell r="C41207">
            <v>9.1</v>
          </cell>
        </row>
        <row r="41208">
          <cell r="A41208">
            <v>44971</v>
          </cell>
          <cell r="C41208">
            <v>7.9</v>
          </cell>
        </row>
        <row r="41209">
          <cell r="A41209">
            <v>44971</v>
          </cell>
          <cell r="C41209">
            <v>7.1</v>
          </cell>
        </row>
        <row r="41210">
          <cell r="A41210">
            <v>44971</v>
          </cell>
          <cell r="C41210">
            <v>6.5</v>
          </cell>
        </row>
        <row r="41211">
          <cell r="A41211">
            <v>44971</v>
          </cell>
          <cell r="C41211">
            <v>5.9</v>
          </cell>
        </row>
        <row r="41212">
          <cell r="A41212">
            <v>44971</v>
          </cell>
          <cell r="C41212">
            <v>5.5</v>
          </cell>
        </row>
        <row r="41213">
          <cell r="A41213">
            <v>44972</v>
          </cell>
          <cell r="C41213">
            <v>5.0999999999999996</v>
          </cell>
        </row>
        <row r="41214">
          <cell r="A41214">
            <v>44972</v>
          </cell>
          <cell r="C41214">
            <v>4.8</v>
          </cell>
        </row>
        <row r="41215">
          <cell r="A41215">
            <v>44972</v>
          </cell>
          <cell r="C41215">
            <v>4.5999999999999996</v>
          </cell>
        </row>
        <row r="41216">
          <cell r="A41216">
            <v>44972</v>
          </cell>
          <cell r="C41216">
            <v>4.5999999999999996</v>
          </cell>
        </row>
        <row r="41217">
          <cell r="A41217">
            <v>44972</v>
          </cell>
          <cell r="C41217">
            <v>4.5</v>
          </cell>
        </row>
        <row r="41218">
          <cell r="A41218">
            <v>44972</v>
          </cell>
          <cell r="C41218">
            <v>4.5999999999999996</v>
          </cell>
        </row>
        <row r="41219">
          <cell r="A41219">
            <v>44972</v>
          </cell>
          <cell r="C41219">
            <v>4.8</v>
          </cell>
        </row>
        <row r="41220">
          <cell r="A41220">
            <v>44972</v>
          </cell>
          <cell r="C41220">
            <v>5.0999999999999996</v>
          </cell>
        </row>
        <row r="41221">
          <cell r="A41221">
            <v>44972</v>
          </cell>
          <cell r="C41221">
            <v>5.9</v>
          </cell>
        </row>
        <row r="41222">
          <cell r="A41222">
            <v>44972</v>
          </cell>
          <cell r="C41222">
            <v>7.1</v>
          </cell>
        </row>
        <row r="41223">
          <cell r="A41223">
            <v>44972</v>
          </cell>
          <cell r="C41223">
            <v>9</v>
          </cell>
        </row>
        <row r="41224">
          <cell r="A41224">
            <v>44972</v>
          </cell>
          <cell r="C41224">
            <v>10.4</v>
          </cell>
        </row>
        <row r="41225">
          <cell r="A41225">
            <v>44972</v>
          </cell>
          <cell r="C41225">
            <v>11.4</v>
          </cell>
        </row>
        <row r="41226">
          <cell r="A41226">
            <v>44972</v>
          </cell>
          <cell r="C41226">
            <v>11.7</v>
          </cell>
        </row>
        <row r="41227">
          <cell r="A41227">
            <v>44972</v>
          </cell>
          <cell r="C41227">
            <v>11.6</v>
          </cell>
        </row>
        <row r="41228">
          <cell r="A41228">
            <v>44972</v>
          </cell>
          <cell r="C41228">
            <v>11.1</v>
          </cell>
        </row>
        <row r="41229">
          <cell r="A41229">
            <v>44972</v>
          </cell>
          <cell r="C41229">
            <v>10.6</v>
          </cell>
        </row>
        <row r="41230">
          <cell r="A41230">
            <v>44972</v>
          </cell>
          <cell r="C41230">
            <v>9.6999999999999993</v>
          </cell>
        </row>
        <row r="41231">
          <cell r="A41231">
            <v>44972</v>
          </cell>
          <cell r="C41231">
            <v>9</v>
          </cell>
        </row>
        <row r="41232">
          <cell r="A41232">
            <v>44972</v>
          </cell>
          <cell r="C41232">
            <v>8.5</v>
          </cell>
        </row>
        <row r="41233">
          <cell r="A41233">
            <v>44972</v>
          </cell>
          <cell r="C41233">
            <v>8.1999999999999993</v>
          </cell>
        </row>
        <row r="41234">
          <cell r="A41234">
            <v>44972</v>
          </cell>
          <cell r="C41234">
            <v>7.9</v>
          </cell>
        </row>
        <row r="41235">
          <cell r="A41235">
            <v>44972</v>
          </cell>
          <cell r="C41235">
            <v>7.9</v>
          </cell>
        </row>
        <row r="41236">
          <cell r="A41236">
            <v>44972</v>
          </cell>
          <cell r="C41236">
            <v>7.9</v>
          </cell>
        </row>
        <row r="41237">
          <cell r="A41237">
            <v>44973</v>
          </cell>
          <cell r="C41237">
            <v>7.9</v>
          </cell>
        </row>
        <row r="41238">
          <cell r="A41238">
            <v>44973</v>
          </cell>
          <cell r="C41238">
            <v>7.8</v>
          </cell>
        </row>
        <row r="41239">
          <cell r="A41239">
            <v>44973</v>
          </cell>
          <cell r="C41239">
            <v>8.1</v>
          </cell>
        </row>
        <row r="41240">
          <cell r="A41240">
            <v>44973</v>
          </cell>
          <cell r="C41240">
            <v>8.3000000000000007</v>
          </cell>
        </row>
        <row r="41241">
          <cell r="A41241">
            <v>44973</v>
          </cell>
          <cell r="C41241">
            <v>8.6999999999999993</v>
          </cell>
        </row>
        <row r="41242">
          <cell r="A41242">
            <v>44973</v>
          </cell>
          <cell r="C41242">
            <v>9</v>
          </cell>
        </row>
        <row r="41243">
          <cell r="A41243">
            <v>44973</v>
          </cell>
          <cell r="C41243">
            <v>9.5</v>
          </cell>
        </row>
        <row r="41244">
          <cell r="A41244">
            <v>44973</v>
          </cell>
          <cell r="C41244">
            <v>9.8000000000000007</v>
          </cell>
        </row>
        <row r="41245">
          <cell r="A41245">
            <v>44973</v>
          </cell>
          <cell r="C41245">
            <v>10.199999999999999</v>
          </cell>
        </row>
        <row r="41246">
          <cell r="A41246">
            <v>44973</v>
          </cell>
          <cell r="C41246">
            <v>10.5</v>
          </cell>
        </row>
        <row r="41247">
          <cell r="A41247">
            <v>44973</v>
          </cell>
          <cell r="C41247">
            <v>10.9</v>
          </cell>
        </row>
        <row r="41248">
          <cell r="A41248">
            <v>44973</v>
          </cell>
          <cell r="C41248">
            <v>11.2</v>
          </cell>
        </row>
        <row r="41249">
          <cell r="A41249">
            <v>44973</v>
          </cell>
          <cell r="C41249">
            <v>11.5</v>
          </cell>
        </row>
        <row r="41250">
          <cell r="A41250">
            <v>44973</v>
          </cell>
          <cell r="C41250">
            <v>11.6</v>
          </cell>
        </row>
        <row r="41251">
          <cell r="A41251">
            <v>44973</v>
          </cell>
          <cell r="C41251">
            <v>11.5</v>
          </cell>
        </row>
        <row r="41252">
          <cell r="A41252">
            <v>44973</v>
          </cell>
          <cell r="C41252">
            <v>11.3</v>
          </cell>
        </row>
        <row r="41253">
          <cell r="A41253">
            <v>44973</v>
          </cell>
          <cell r="C41253">
            <v>10.8</v>
          </cell>
        </row>
        <row r="41254">
          <cell r="A41254">
            <v>44973</v>
          </cell>
          <cell r="C41254">
            <v>10.5</v>
          </cell>
        </row>
        <row r="41255">
          <cell r="A41255">
            <v>44973</v>
          </cell>
          <cell r="C41255">
            <v>10.199999999999999</v>
          </cell>
        </row>
        <row r="41256">
          <cell r="A41256">
            <v>44973</v>
          </cell>
          <cell r="C41256">
            <v>10.3</v>
          </cell>
        </row>
        <row r="41257">
          <cell r="A41257">
            <v>44973</v>
          </cell>
          <cell r="C41257">
            <v>10.4</v>
          </cell>
        </row>
        <row r="41258">
          <cell r="A41258">
            <v>44973</v>
          </cell>
          <cell r="C41258">
            <v>10.5</v>
          </cell>
        </row>
        <row r="41259">
          <cell r="A41259">
            <v>44973</v>
          </cell>
          <cell r="C41259">
            <v>11.1</v>
          </cell>
        </row>
        <row r="41260">
          <cell r="A41260">
            <v>44973</v>
          </cell>
          <cell r="C41260">
            <v>11.3</v>
          </cell>
        </row>
        <row r="41261">
          <cell r="A41261">
            <v>44974</v>
          </cell>
          <cell r="C41261">
            <v>11.3</v>
          </cell>
        </row>
        <row r="41262">
          <cell r="A41262">
            <v>44974</v>
          </cell>
          <cell r="C41262">
            <v>11.3</v>
          </cell>
        </row>
        <row r="41263">
          <cell r="A41263">
            <v>44974</v>
          </cell>
          <cell r="C41263">
            <v>11.3</v>
          </cell>
        </row>
        <row r="41264">
          <cell r="A41264">
            <v>44974</v>
          </cell>
          <cell r="C41264">
            <v>11.1</v>
          </cell>
        </row>
        <row r="41265">
          <cell r="A41265">
            <v>44974</v>
          </cell>
          <cell r="C41265">
            <v>11</v>
          </cell>
        </row>
        <row r="41266">
          <cell r="A41266">
            <v>44974</v>
          </cell>
          <cell r="C41266">
            <v>10.9</v>
          </cell>
        </row>
        <row r="41267">
          <cell r="A41267">
            <v>44974</v>
          </cell>
          <cell r="C41267">
            <v>11.1</v>
          </cell>
        </row>
        <row r="41268">
          <cell r="A41268">
            <v>44974</v>
          </cell>
          <cell r="C41268">
            <v>10.9</v>
          </cell>
        </row>
        <row r="41269">
          <cell r="A41269">
            <v>44974</v>
          </cell>
          <cell r="C41269">
            <v>11</v>
          </cell>
        </row>
        <row r="41270">
          <cell r="A41270">
            <v>44974</v>
          </cell>
          <cell r="C41270">
            <v>11.2</v>
          </cell>
        </row>
        <row r="41271">
          <cell r="A41271">
            <v>44974</v>
          </cell>
          <cell r="C41271">
            <v>11.5</v>
          </cell>
        </row>
        <row r="41272">
          <cell r="A41272">
            <v>44974</v>
          </cell>
          <cell r="C41272">
            <v>11.7</v>
          </cell>
        </row>
        <row r="41273">
          <cell r="A41273">
            <v>44974</v>
          </cell>
          <cell r="C41273">
            <v>11.9</v>
          </cell>
        </row>
        <row r="41274">
          <cell r="A41274">
            <v>44974</v>
          </cell>
          <cell r="C41274">
            <v>12.1</v>
          </cell>
        </row>
        <row r="41275">
          <cell r="A41275">
            <v>44974</v>
          </cell>
          <cell r="C41275">
            <v>12.3</v>
          </cell>
        </row>
        <row r="41276">
          <cell r="A41276">
            <v>44974</v>
          </cell>
          <cell r="C41276">
            <v>12.1</v>
          </cell>
        </row>
        <row r="41277">
          <cell r="A41277">
            <v>44974</v>
          </cell>
          <cell r="C41277">
            <v>11.8</v>
          </cell>
        </row>
        <row r="41278">
          <cell r="A41278">
            <v>44974</v>
          </cell>
          <cell r="C41278">
            <v>11.5</v>
          </cell>
        </row>
        <row r="41279">
          <cell r="A41279">
            <v>44974</v>
          </cell>
          <cell r="C41279">
            <v>11.3</v>
          </cell>
        </row>
        <row r="41280">
          <cell r="A41280">
            <v>44974</v>
          </cell>
          <cell r="C41280">
            <v>11.2</v>
          </cell>
        </row>
        <row r="41281">
          <cell r="A41281">
            <v>44974</v>
          </cell>
          <cell r="C41281">
            <v>11.3</v>
          </cell>
        </row>
        <row r="41282">
          <cell r="A41282">
            <v>44974</v>
          </cell>
          <cell r="C41282">
            <v>11.3</v>
          </cell>
        </row>
        <row r="41283">
          <cell r="A41283">
            <v>44974</v>
          </cell>
          <cell r="C41283">
            <v>11.2</v>
          </cell>
        </row>
        <row r="41284">
          <cell r="A41284">
            <v>44974</v>
          </cell>
          <cell r="C41284">
            <v>11.1</v>
          </cell>
        </row>
        <row r="41285">
          <cell r="A41285">
            <v>44975</v>
          </cell>
          <cell r="C41285">
            <v>11</v>
          </cell>
        </row>
        <row r="41286">
          <cell r="A41286">
            <v>44975</v>
          </cell>
          <cell r="C41286">
            <v>10.9</v>
          </cell>
        </row>
        <row r="41287">
          <cell r="A41287">
            <v>44975</v>
          </cell>
          <cell r="C41287">
            <v>10.7</v>
          </cell>
        </row>
        <row r="41288">
          <cell r="A41288">
            <v>44975</v>
          </cell>
          <cell r="C41288">
            <v>10.7</v>
          </cell>
        </row>
        <row r="41289">
          <cell r="A41289">
            <v>44975</v>
          </cell>
          <cell r="C41289">
            <v>10.7</v>
          </cell>
        </row>
        <row r="41290">
          <cell r="A41290">
            <v>44975</v>
          </cell>
          <cell r="C41290">
            <v>10.7</v>
          </cell>
        </row>
        <row r="41291">
          <cell r="A41291">
            <v>44975</v>
          </cell>
          <cell r="C41291">
            <v>10.8</v>
          </cell>
        </row>
        <row r="41292">
          <cell r="A41292">
            <v>44975</v>
          </cell>
          <cell r="C41292">
            <v>10.8</v>
          </cell>
        </row>
        <row r="41293">
          <cell r="A41293">
            <v>44975</v>
          </cell>
          <cell r="C41293">
            <v>11</v>
          </cell>
        </row>
        <row r="41294">
          <cell r="A41294">
            <v>44975</v>
          </cell>
          <cell r="C41294">
            <v>11.2</v>
          </cell>
        </row>
        <row r="41295">
          <cell r="A41295">
            <v>44975</v>
          </cell>
          <cell r="C41295">
            <v>11.3</v>
          </cell>
        </row>
        <row r="41296">
          <cell r="A41296">
            <v>44975</v>
          </cell>
          <cell r="C41296">
            <v>11.5</v>
          </cell>
        </row>
        <row r="41297">
          <cell r="A41297">
            <v>44975</v>
          </cell>
          <cell r="C41297">
            <v>11.7</v>
          </cell>
        </row>
        <row r="41298">
          <cell r="A41298">
            <v>44975</v>
          </cell>
          <cell r="C41298">
            <v>11.7</v>
          </cell>
        </row>
        <row r="41299">
          <cell r="A41299">
            <v>44975</v>
          </cell>
          <cell r="C41299">
            <v>11.7</v>
          </cell>
        </row>
        <row r="41300">
          <cell r="A41300">
            <v>44975</v>
          </cell>
          <cell r="C41300">
            <v>11.6</v>
          </cell>
        </row>
        <row r="41301">
          <cell r="A41301">
            <v>44975</v>
          </cell>
          <cell r="C41301">
            <v>11.4</v>
          </cell>
        </row>
        <row r="41302">
          <cell r="A41302">
            <v>44975</v>
          </cell>
          <cell r="C41302">
            <v>11</v>
          </cell>
        </row>
        <row r="41303">
          <cell r="A41303">
            <v>44975</v>
          </cell>
          <cell r="C41303">
            <v>10.7</v>
          </cell>
        </row>
        <row r="41304">
          <cell r="A41304">
            <v>44975</v>
          </cell>
          <cell r="C41304">
            <v>10.3</v>
          </cell>
        </row>
        <row r="41305">
          <cell r="A41305">
            <v>44975</v>
          </cell>
          <cell r="C41305">
            <v>10.199999999999999</v>
          </cell>
        </row>
        <row r="41306">
          <cell r="A41306">
            <v>44975</v>
          </cell>
          <cell r="C41306">
            <v>9.8000000000000007</v>
          </cell>
        </row>
        <row r="41307">
          <cell r="A41307">
            <v>44975</v>
          </cell>
          <cell r="C41307">
            <v>9.8000000000000007</v>
          </cell>
        </row>
        <row r="41308">
          <cell r="A41308">
            <v>44975</v>
          </cell>
          <cell r="C41308">
            <v>9.6</v>
          </cell>
        </row>
        <row r="41309">
          <cell r="A41309">
            <v>44976</v>
          </cell>
          <cell r="C41309">
            <v>9.3000000000000007</v>
          </cell>
        </row>
        <row r="41310">
          <cell r="A41310">
            <v>44976</v>
          </cell>
          <cell r="C41310">
            <v>9</v>
          </cell>
        </row>
        <row r="41311">
          <cell r="A41311">
            <v>44976</v>
          </cell>
          <cell r="C41311">
            <v>8.8000000000000007</v>
          </cell>
        </row>
        <row r="41312">
          <cell r="A41312">
            <v>44976</v>
          </cell>
          <cell r="C41312">
            <v>8.5</v>
          </cell>
        </row>
        <row r="41313">
          <cell r="A41313">
            <v>44976</v>
          </cell>
          <cell r="C41313">
            <v>8.1999999999999993</v>
          </cell>
        </row>
        <row r="41314">
          <cell r="A41314">
            <v>44976</v>
          </cell>
          <cell r="C41314">
            <v>7.8</v>
          </cell>
        </row>
        <row r="41315">
          <cell r="A41315">
            <v>44976</v>
          </cell>
          <cell r="C41315">
            <v>7.8</v>
          </cell>
        </row>
        <row r="41316">
          <cell r="A41316">
            <v>44976</v>
          </cell>
          <cell r="C41316">
            <v>7.7</v>
          </cell>
        </row>
        <row r="41317">
          <cell r="A41317">
            <v>44976</v>
          </cell>
          <cell r="C41317">
            <v>7.9</v>
          </cell>
        </row>
        <row r="41318">
          <cell r="A41318">
            <v>44976</v>
          </cell>
          <cell r="C41318">
            <v>8.5</v>
          </cell>
        </row>
        <row r="41319">
          <cell r="A41319">
            <v>44976</v>
          </cell>
          <cell r="C41319">
            <v>9.1999999999999993</v>
          </cell>
        </row>
        <row r="41320">
          <cell r="A41320">
            <v>44976</v>
          </cell>
          <cell r="C41320">
            <v>9.9</v>
          </cell>
        </row>
        <row r="41321">
          <cell r="A41321">
            <v>44976</v>
          </cell>
          <cell r="C41321">
            <v>10.6</v>
          </cell>
        </row>
        <row r="41322">
          <cell r="A41322">
            <v>44976</v>
          </cell>
          <cell r="C41322">
            <v>10.8</v>
          </cell>
        </row>
        <row r="41323">
          <cell r="A41323">
            <v>44976</v>
          </cell>
          <cell r="C41323">
            <v>11</v>
          </cell>
        </row>
        <row r="41324">
          <cell r="A41324">
            <v>44976</v>
          </cell>
          <cell r="C41324">
            <v>10.8</v>
          </cell>
        </row>
        <row r="41325">
          <cell r="A41325">
            <v>44976</v>
          </cell>
          <cell r="C41325">
            <v>10.3</v>
          </cell>
        </row>
        <row r="41326">
          <cell r="A41326">
            <v>44976</v>
          </cell>
          <cell r="C41326">
            <v>9.6999999999999993</v>
          </cell>
        </row>
        <row r="41327">
          <cell r="A41327">
            <v>44976</v>
          </cell>
          <cell r="C41327">
            <v>9.1</v>
          </cell>
        </row>
        <row r="41328">
          <cell r="A41328">
            <v>44976</v>
          </cell>
          <cell r="C41328">
            <v>8.6999999999999993</v>
          </cell>
        </row>
        <row r="41329">
          <cell r="A41329">
            <v>44976</v>
          </cell>
          <cell r="C41329">
            <v>8.4</v>
          </cell>
        </row>
        <row r="41330">
          <cell r="A41330">
            <v>44976</v>
          </cell>
          <cell r="C41330">
            <v>8.1</v>
          </cell>
        </row>
        <row r="41331">
          <cell r="A41331">
            <v>44976</v>
          </cell>
          <cell r="C41331">
            <v>8.1</v>
          </cell>
        </row>
        <row r="41332">
          <cell r="A41332">
            <v>44976</v>
          </cell>
          <cell r="C41332">
            <v>8.1</v>
          </cell>
        </row>
        <row r="41333">
          <cell r="A41333">
            <v>44977</v>
          </cell>
          <cell r="C41333">
            <v>8.1999999999999993</v>
          </cell>
        </row>
        <row r="41334">
          <cell r="A41334">
            <v>44977</v>
          </cell>
          <cell r="C41334">
            <v>8.3000000000000007</v>
          </cell>
        </row>
        <row r="41335">
          <cell r="A41335">
            <v>44977</v>
          </cell>
          <cell r="C41335">
            <v>8.4</v>
          </cell>
        </row>
        <row r="41336">
          <cell r="A41336">
            <v>44977</v>
          </cell>
          <cell r="C41336">
            <v>8.5</v>
          </cell>
        </row>
        <row r="41337">
          <cell r="A41337">
            <v>44977</v>
          </cell>
          <cell r="C41337">
            <v>8.9</v>
          </cell>
        </row>
        <row r="41338">
          <cell r="A41338">
            <v>44977</v>
          </cell>
          <cell r="C41338">
            <v>9</v>
          </cell>
        </row>
        <row r="41339">
          <cell r="A41339">
            <v>44977</v>
          </cell>
          <cell r="C41339">
            <v>9.1999999999999993</v>
          </cell>
        </row>
        <row r="41340">
          <cell r="A41340">
            <v>44977</v>
          </cell>
          <cell r="C41340">
            <v>9.3000000000000007</v>
          </cell>
        </row>
        <row r="41341">
          <cell r="A41341">
            <v>44977</v>
          </cell>
          <cell r="C41341">
            <v>9.5</v>
          </cell>
        </row>
        <row r="41342">
          <cell r="A41342">
            <v>44977</v>
          </cell>
          <cell r="C41342">
            <v>9.9</v>
          </cell>
        </row>
        <row r="41343">
          <cell r="A41343">
            <v>44977</v>
          </cell>
          <cell r="C41343">
            <v>10.4</v>
          </cell>
        </row>
        <row r="41344">
          <cell r="A41344">
            <v>44977</v>
          </cell>
          <cell r="C41344">
            <v>10.7</v>
          </cell>
        </row>
        <row r="41345">
          <cell r="A41345">
            <v>44977</v>
          </cell>
          <cell r="C41345">
            <v>11</v>
          </cell>
        </row>
        <row r="41346">
          <cell r="A41346">
            <v>44977</v>
          </cell>
          <cell r="C41346">
            <v>11.3</v>
          </cell>
        </row>
        <row r="41347">
          <cell r="A41347">
            <v>44977</v>
          </cell>
          <cell r="C41347">
            <v>11.4</v>
          </cell>
        </row>
        <row r="41348">
          <cell r="A41348">
            <v>44977</v>
          </cell>
          <cell r="C41348">
            <v>11.3</v>
          </cell>
        </row>
        <row r="41349">
          <cell r="A41349">
            <v>44977</v>
          </cell>
          <cell r="C41349">
            <v>10.7</v>
          </cell>
        </row>
        <row r="41350">
          <cell r="A41350">
            <v>44977</v>
          </cell>
          <cell r="C41350">
            <v>10.4</v>
          </cell>
        </row>
        <row r="41351">
          <cell r="A41351">
            <v>44977</v>
          </cell>
          <cell r="C41351">
            <v>10.1</v>
          </cell>
        </row>
        <row r="41352">
          <cell r="A41352">
            <v>44977</v>
          </cell>
          <cell r="C41352">
            <v>9.8000000000000007</v>
          </cell>
        </row>
        <row r="41353">
          <cell r="A41353">
            <v>44977</v>
          </cell>
          <cell r="C41353">
            <v>9.6</v>
          </cell>
        </row>
        <row r="41354">
          <cell r="A41354">
            <v>44977</v>
          </cell>
          <cell r="C41354">
            <v>9.3000000000000007</v>
          </cell>
        </row>
        <row r="41355">
          <cell r="A41355">
            <v>44977</v>
          </cell>
          <cell r="C41355">
            <v>9.1</v>
          </cell>
        </row>
        <row r="41356">
          <cell r="A41356">
            <v>44977</v>
          </cell>
          <cell r="C41356">
            <v>8.9</v>
          </cell>
        </row>
        <row r="41357">
          <cell r="A41357">
            <v>44978</v>
          </cell>
          <cell r="C41357">
            <v>8.8000000000000007</v>
          </cell>
        </row>
        <row r="41358">
          <cell r="A41358">
            <v>44978</v>
          </cell>
          <cell r="C41358">
            <v>8.6999999999999993</v>
          </cell>
        </row>
        <row r="41359">
          <cell r="A41359">
            <v>44978</v>
          </cell>
          <cell r="C41359">
            <v>8.6999999999999993</v>
          </cell>
        </row>
        <row r="41360">
          <cell r="A41360">
            <v>44978</v>
          </cell>
          <cell r="C41360">
            <v>8.6</v>
          </cell>
        </row>
        <row r="41361">
          <cell r="A41361">
            <v>44978</v>
          </cell>
          <cell r="C41361">
            <v>8.6999999999999993</v>
          </cell>
        </row>
        <row r="41362">
          <cell r="A41362">
            <v>44978</v>
          </cell>
          <cell r="C41362">
            <v>8.4</v>
          </cell>
        </row>
        <row r="41363">
          <cell r="A41363">
            <v>44978</v>
          </cell>
          <cell r="C41363">
            <v>8.4</v>
          </cell>
        </row>
        <row r="41364">
          <cell r="A41364">
            <v>44978</v>
          </cell>
          <cell r="C41364">
            <v>8.3000000000000007</v>
          </cell>
        </row>
        <row r="41365">
          <cell r="A41365">
            <v>44978</v>
          </cell>
          <cell r="C41365">
            <v>8.5</v>
          </cell>
        </row>
        <row r="41366">
          <cell r="A41366">
            <v>44978</v>
          </cell>
          <cell r="C41366">
            <v>8.9</v>
          </cell>
        </row>
        <row r="41367">
          <cell r="A41367">
            <v>44978</v>
          </cell>
          <cell r="C41367">
            <v>8.6999999999999993</v>
          </cell>
        </row>
        <row r="41368">
          <cell r="A41368">
            <v>44978</v>
          </cell>
          <cell r="C41368">
            <v>9.1999999999999993</v>
          </cell>
        </row>
        <row r="41369">
          <cell r="A41369">
            <v>44978</v>
          </cell>
          <cell r="C41369">
            <v>9.8000000000000007</v>
          </cell>
        </row>
        <row r="41370">
          <cell r="A41370">
            <v>44978</v>
          </cell>
          <cell r="C41370">
            <v>10.1</v>
          </cell>
        </row>
        <row r="41371">
          <cell r="A41371">
            <v>44978</v>
          </cell>
          <cell r="C41371">
            <v>10.4</v>
          </cell>
        </row>
        <row r="41372">
          <cell r="A41372">
            <v>44978</v>
          </cell>
          <cell r="C41372">
            <v>10.5</v>
          </cell>
        </row>
        <row r="41373">
          <cell r="A41373">
            <v>44978</v>
          </cell>
          <cell r="C41373">
            <v>9.6999999999999993</v>
          </cell>
        </row>
        <row r="41374">
          <cell r="A41374">
            <v>44978</v>
          </cell>
          <cell r="C41374">
            <v>8.9</v>
          </cell>
        </row>
        <row r="41375">
          <cell r="A41375">
            <v>44978</v>
          </cell>
          <cell r="C41375">
            <v>8.4</v>
          </cell>
        </row>
        <row r="41376">
          <cell r="A41376">
            <v>44978</v>
          </cell>
          <cell r="C41376">
            <v>8.1</v>
          </cell>
        </row>
        <row r="41377">
          <cell r="A41377">
            <v>44978</v>
          </cell>
          <cell r="C41377">
            <v>7.6</v>
          </cell>
        </row>
        <row r="41378">
          <cell r="A41378">
            <v>44978</v>
          </cell>
          <cell r="C41378">
            <v>7.3</v>
          </cell>
        </row>
        <row r="41379">
          <cell r="A41379">
            <v>44978</v>
          </cell>
          <cell r="C41379">
            <v>7.1</v>
          </cell>
        </row>
        <row r="41380">
          <cell r="A41380">
            <v>44978</v>
          </cell>
          <cell r="C41380">
            <v>6.9</v>
          </cell>
        </row>
        <row r="41381">
          <cell r="A41381">
            <v>44979</v>
          </cell>
          <cell r="C41381">
            <v>6.9</v>
          </cell>
        </row>
        <row r="41382">
          <cell r="A41382">
            <v>44979</v>
          </cell>
          <cell r="C41382">
            <v>6.9</v>
          </cell>
        </row>
        <row r="41383">
          <cell r="A41383">
            <v>44979</v>
          </cell>
          <cell r="C41383">
            <v>6.9</v>
          </cell>
        </row>
        <row r="41384">
          <cell r="A41384">
            <v>44979</v>
          </cell>
          <cell r="C41384">
            <v>6.9</v>
          </cell>
        </row>
        <row r="41385">
          <cell r="A41385">
            <v>44979</v>
          </cell>
          <cell r="C41385">
            <v>7.1</v>
          </cell>
        </row>
        <row r="41386">
          <cell r="A41386">
            <v>44979</v>
          </cell>
          <cell r="C41386">
            <v>7.1</v>
          </cell>
        </row>
        <row r="41387">
          <cell r="A41387">
            <v>44979</v>
          </cell>
          <cell r="C41387">
            <v>7.1</v>
          </cell>
        </row>
        <row r="41388">
          <cell r="A41388">
            <v>44979</v>
          </cell>
          <cell r="C41388">
            <v>7</v>
          </cell>
        </row>
        <row r="41389">
          <cell r="A41389">
            <v>44979</v>
          </cell>
          <cell r="C41389">
            <v>7.3</v>
          </cell>
        </row>
        <row r="41390">
          <cell r="A41390">
            <v>44979</v>
          </cell>
          <cell r="C41390">
            <v>7.5</v>
          </cell>
        </row>
        <row r="41391">
          <cell r="A41391">
            <v>44979</v>
          </cell>
          <cell r="C41391">
            <v>8.1999999999999993</v>
          </cell>
        </row>
        <row r="41392">
          <cell r="A41392">
            <v>44979</v>
          </cell>
          <cell r="C41392">
            <v>8.6999999999999993</v>
          </cell>
        </row>
        <row r="41393">
          <cell r="A41393">
            <v>44979</v>
          </cell>
          <cell r="C41393">
            <v>9.1</v>
          </cell>
        </row>
        <row r="41394">
          <cell r="A41394">
            <v>44979</v>
          </cell>
          <cell r="C41394">
            <v>9.4</v>
          </cell>
        </row>
        <row r="41395">
          <cell r="A41395">
            <v>44979</v>
          </cell>
          <cell r="C41395">
            <v>9.1999999999999993</v>
          </cell>
        </row>
        <row r="41396">
          <cell r="A41396">
            <v>44979</v>
          </cell>
          <cell r="C41396">
            <v>8.9</v>
          </cell>
        </row>
        <row r="41397">
          <cell r="A41397">
            <v>44979</v>
          </cell>
          <cell r="C41397">
            <v>8.4</v>
          </cell>
        </row>
        <row r="41398">
          <cell r="A41398">
            <v>44979</v>
          </cell>
          <cell r="C41398">
            <v>7.5</v>
          </cell>
        </row>
        <row r="41399">
          <cell r="A41399">
            <v>44979</v>
          </cell>
          <cell r="C41399">
            <v>6.8</v>
          </cell>
        </row>
        <row r="41400">
          <cell r="A41400">
            <v>44979</v>
          </cell>
          <cell r="C41400">
            <v>6.2</v>
          </cell>
        </row>
        <row r="41401">
          <cell r="A41401">
            <v>44979</v>
          </cell>
          <cell r="C41401">
            <v>5.7</v>
          </cell>
        </row>
        <row r="41402">
          <cell r="A41402">
            <v>44979</v>
          </cell>
          <cell r="C41402">
            <v>5.5</v>
          </cell>
        </row>
        <row r="41403">
          <cell r="A41403">
            <v>44979</v>
          </cell>
          <cell r="C41403">
            <v>5.3</v>
          </cell>
        </row>
        <row r="41404">
          <cell r="A41404">
            <v>44979</v>
          </cell>
          <cell r="C41404">
            <v>5.2</v>
          </cell>
        </row>
        <row r="41405">
          <cell r="A41405">
            <v>44980</v>
          </cell>
          <cell r="C41405">
            <v>5.3</v>
          </cell>
        </row>
        <row r="41406">
          <cell r="A41406">
            <v>44980</v>
          </cell>
          <cell r="C41406">
            <v>5.3</v>
          </cell>
        </row>
        <row r="41407">
          <cell r="A41407">
            <v>44980</v>
          </cell>
          <cell r="C41407">
            <v>5.2</v>
          </cell>
        </row>
        <row r="41408">
          <cell r="A41408">
            <v>44980</v>
          </cell>
          <cell r="C41408">
            <v>5.0999999999999996</v>
          </cell>
        </row>
        <row r="41409">
          <cell r="A41409">
            <v>44980</v>
          </cell>
          <cell r="C41409">
            <v>5</v>
          </cell>
        </row>
        <row r="41410">
          <cell r="A41410">
            <v>44980</v>
          </cell>
          <cell r="C41410">
            <v>4.8</v>
          </cell>
        </row>
        <row r="41411">
          <cell r="A41411">
            <v>44980</v>
          </cell>
          <cell r="C41411">
            <v>4.7</v>
          </cell>
        </row>
        <row r="41412">
          <cell r="A41412">
            <v>44980</v>
          </cell>
          <cell r="C41412">
            <v>4.5999999999999996</v>
          </cell>
        </row>
        <row r="41413">
          <cell r="A41413">
            <v>44980</v>
          </cell>
          <cell r="C41413">
            <v>4.9000000000000004</v>
          </cell>
        </row>
        <row r="41414">
          <cell r="A41414">
            <v>44980</v>
          </cell>
          <cell r="C41414">
            <v>5.3</v>
          </cell>
        </row>
        <row r="41415">
          <cell r="A41415">
            <v>44980</v>
          </cell>
          <cell r="C41415">
            <v>5.7</v>
          </cell>
        </row>
        <row r="41416">
          <cell r="A41416">
            <v>44980</v>
          </cell>
          <cell r="C41416">
            <v>6.1</v>
          </cell>
        </row>
        <row r="41417">
          <cell r="A41417">
            <v>44980</v>
          </cell>
          <cell r="C41417">
            <v>6.5</v>
          </cell>
        </row>
        <row r="41418">
          <cell r="A41418">
            <v>44980</v>
          </cell>
          <cell r="C41418">
            <v>6.9</v>
          </cell>
        </row>
        <row r="41419">
          <cell r="A41419">
            <v>44980</v>
          </cell>
          <cell r="C41419">
            <v>7.1</v>
          </cell>
        </row>
        <row r="41420">
          <cell r="A41420">
            <v>44980</v>
          </cell>
          <cell r="C41420">
            <v>7.3</v>
          </cell>
        </row>
        <row r="41421">
          <cell r="A41421">
            <v>44980</v>
          </cell>
          <cell r="C41421">
            <v>7.4</v>
          </cell>
        </row>
        <row r="41422">
          <cell r="A41422">
            <v>44980</v>
          </cell>
          <cell r="C41422">
            <v>6.6</v>
          </cell>
        </row>
        <row r="41423">
          <cell r="A41423">
            <v>44980</v>
          </cell>
          <cell r="C41423">
            <v>6</v>
          </cell>
        </row>
        <row r="41424">
          <cell r="A41424">
            <v>44980</v>
          </cell>
          <cell r="C41424">
            <v>5.0999999999999996</v>
          </cell>
        </row>
        <row r="41425">
          <cell r="A41425">
            <v>44980</v>
          </cell>
          <cell r="C41425">
            <v>4.4000000000000004</v>
          </cell>
        </row>
        <row r="41426">
          <cell r="A41426">
            <v>44980</v>
          </cell>
          <cell r="C41426">
            <v>3.8</v>
          </cell>
        </row>
        <row r="41427">
          <cell r="A41427">
            <v>44980</v>
          </cell>
          <cell r="C41427">
            <v>3.3</v>
          </cell>
        </row>
        <row r="41428">
          <cell r="A41428">
            <v>44980</v>
          </cell>
          <cell r="C41428">
            <v>2.9</v>
          </cell>
        </row>
        <row r="41429">
          <cell r="A41429">
            <v>44981</v>
          </cell>
          <cell r="C41429">
            <v>2.7</v>
          </cell>
        </row>
        <row r="41430">
          <cell r="A41430">
            <v>44981</v>
          </cell>
          <cell r="C41430">
            <v>2.5</v>
          </cell>
        </row>
        <row r="41431">
          <cell r="A41431">
            <v>44981</v>
          </cell>
          <cell r="C41431">
            <v>2.5</v>
          </cell>
        </row>
        <row r="41432">
          <cell r="A41432">
            <v>44981</v>
          </cell>
          <cell r="C41432">
            <v>2.8</v>
          </cell>
        </row>
        <row r="41433">
          <cell r="A41433">
            <v>44981</v>
          </cell>
          <cell r="C41433">
            <v>3.1</v>
          </cell>
        </row>
        <row r="41434">
          <cell r="A41434">
            <v>44981</v>
          </cell>
          <cell r="C41434">
            <v>3.6</v>
          </cell>
        </row>
        <row r="41435">
          <cell r="A41435">
            <v>44981</v>
          </cell>
          <cell r="C41435">
            <v>4</v>
          </cell>
        </row>
        <row r="41436">
          <cell r="A41436">
            <v>44981</v>
          </cell>
          <cell r="C41436">
            <v>4.5999999999999996</v>
          </cell>
        </row>
        <row r="41437">
          <cell r="A41437">
            <v>44981</v>
          </cell>
          <cell r="C41437">
            <v>5.4</v>
          </cell>
        </row>
        <row r="41438">
          <cell r="A41438">
            <v>44981</v>
          </cell>
          <cell r="C41438">
            <v>6.3</v>
          </cell>
        </row>
        <row r="41439">
          <cell r="A41439">
            <v>44981</v>
          </cell>
          <cell r="C41439">
            <v>7.2</v>
          </cell>
        </row>
        <row r="41440">
          <cell r="A41440">
            <v>44981</v>
          </cell>
          <cell r="C41440">
            <v>8.1</v>
          </cell>
        </row>
        <row r="41441">
          <cell r="A41441">
            <v>44981</v>
          </cell>
          <cell r="C41441">
            <v>8.8000000000000007</v>
          </cell>
        </row>
        <row r="41442">
          <cell r="A41442">
            <v>44981</v>
          </cell>
          <cell r="C41442">
            <v>9.3000000000000007</v>
          </cell>
        </row>
        <row r="41443">
          <cell r="A41443">
            <v>44981</v>
          </cell>
          <cell r="C41443">
            <v>9.5</v>
          </cell>
        </row>
        <row r="41444">
          <cell r="A41444">
            <v>44981</v>
          </cell>
          <cell r="C41444">
            <v>9.5</v>
          </cell>
        </row>
        <row r="41445">
          <cell r="A41445">
            <v>44981</v>
          </cell>
          <cell r="C41445">
            <v>9.5</v>
          </cell>
        </row>
        <row r="41446">
          <cell r="A41446">
            <v>44981</v>
          </cell>
          <cell r="C41446">
            <v>8.9</v>
          </cell>
        </row>
        <row r="41447">
          <cell r="A41447">
            <v>44981</v>
          </cell>
          <cell r="C41447">
            <v>8.4</v>
          </cell>
        </row>
        <row r="41448">
          <cell r="A41448">
            <v>44981</v>
          </cell>
          <cell r="C41448">
            <v>7.7</v>
          </cell>
        </row>
        <row r="41449">
          <cell r="A41449">
            <v>44981</v>
          </cell>
          <cell r="C41449">
            <v>7</v>
          </cell>
        </row>
        <row r="41450">
          <cell r="A41450">
            <v>44981</v>
          </cell>
          <cell r="C41450">
            <v>6.5</v>
          </cell>
        </row>
        <row r="41451">
          <cell r="A41451">
            <v>44981</v>
          </cell>
          <cell r="C41451">
            <v>6</v>
          </cell>
        </row>
        <row r="41452">
          <cell r="A41452">
            <v>44981</v>
          </cell>
          <cell r="C41452">
            <v>5.5</v>
          </cell>
        </row>
        <row r="41453">
          <cell r="A41453">
            <v>44982</v>
          </cell>
          <cell r="C41453">
            <v>4.8</v>
          </cell>
        </row>
        <row r="41454">
          <cell r="A41454">
            <v>44982</v>
          </cell>
          <cell r="C41454">
            <v>4.2</v>
          </cell>
        </row>
        <row r="41455">
          <cell r="A41455">
            <v>44982</v>
          </cell>
          <cell r="C41455">
            <v>3.7</v>
          </cell>
        </row>
        <row r="41456">
          <cell r="A41456">
            <v>44982</v>
          </cell>
          <cell r="C41456">
            <v>3.2</v>
          </cell>
        </row>
        <row r="41457">
          <cell r="A41457">
            <v>44982</v>
          </cell>
          <cell r="C41457">
            <v>3.1</v>
          </cell>
        </row>
        <row r="41458">
          <cell r="A41458">
            <v>44982</v>
          </cell>
          <cell r="C41458">
            <v>2.7</v>
          </cell>
        </row>
        <row r="41459">
          <cell r="A41459">
            <v>44982</v>
          </cell>
          <cell r="C41459">
            <v>2.6</v>
          </cell>
        </row>
        <row r="41460">
          <cell r="A41460">
            <v>44982</v>
          </cell>
          <cell r="C41460">
            <v>2.5</v>
          </cell>
        </row>
        <row r="41461">
          <cell r="A41461">
            <v>44982</v>
          </cell>
          <cell r="C41461">
            <v>2.9</v>
          </cell>
        </row>
        <row r="41462">
          <cell r="A41462">
            <v>44982</v>
          </cell>
          <cell r="C41462">
            <v>3.6</v>
          </cell>
        </row>
        <row r="41463">
          <cell r="A41463">
            <v>44982</v>
          </cell>
          <cell r="C41463">
            <v>4.0999999999999996</v>
          </cell>
        </row>
        <row r="41464">
          <cell r="A41464">
            <v>44982</v>
          </cell>
          <cell r="C41464">
            <v>4.8</v>
          </cell>
        </row>
        <row r="41465">
          <cell r="A41465">
            <v>44982</v>
          </cell>
          <cell r="C41465">
            <v>5.2</v>
          </cell>
        </row>
        <row r="41466">
          <cell r="A41466">
            <v>44982</v>
          </cell>
          <cell r="C41466">
            <v>5.6</v>
          </cell>
        </row>
        <row r="41467">
          <cell r="A41467">
            <v>44982</v>
          </cell>
          <cell r="C41467">
            <v>5.8</v>
          </cell>
        </row>
        <row r="41468">
          <cell r="A41468">
            <v>44982</v>
          </cell>
          <cell r="C41468">
            <v>5.9</v>
          </cell>
        </row>
        <row r="41469">
          <cell r="A41469">
            <v>44982</v>
          </cell>
          <cell r="C41469">
            <v>6.2</v>
          </cell>
        </row>
        <row r="41470">
          <cell r="A41470">
            <v>44982</v>
          </cell>
          <cell r="C41470">
            <v>5.6</v>
          </cell>
        </row>
        <row r="41471">
          <cell r="A41471">
            <v>44982</v>
          </cell>
          <cell r="C41471">
            <v>5.4</v>
          </cell>
        </row>
        <row r="41472">
          <cell r="A41472">
            <v>44982</v>
          </cell>
          <cell r="C41472">
            <v>4.7</v>
          </cell>
        </row>
        <row r="41473">
          <cell r="A41473">
            <v>44982</v>
          </cell>
          <cell r="C41473">
            <v>4.3</v>
          </cell>
        </row>
        <row r="41474">
          <cell r="A41474">
            <v>44982</v>
          </cell>
          <cell r="C41474">
            <v>3.9</v>
          </cell>
        </row>
        <row r="41475">
          <cell r="A41475">
            <v>44982</v>
          </cell>
          <cell r="C41475">
            <v>3.5</v>
          </cell>
        </row>
        <row r="41476">
          <cell r="A41476">
            <v>44982</v>
          </cell>
          <cell r="C41476">
            <v>3.3</v>
          </cell>
        </row>
        <row r="41477">
          <cell r="A41477">
            <v>44983</v>
          </cell>
          <cell r="C41477">
            <v>2.9</v>
          </cell>
        </row>
        <row r="41478">
          <cell r="A41478">
            <v>44983</v>
          </cell>
          <cell r="C41478">
            <v>2.7</v>
          </cell>
        </row>
        <row r="41479">
          <cell r="A41479">
            <v>44983</v>
          </cell>
          <cell r="C41479">
            <v>2.5</v>
          </cell>
        </row>
        <row r="41480">
          <cell r="A41480">
            <v>44983</v>
          </cell>
          <cell r="C41480">
            <v>2.2999999999999998</v>
          </cell>
        </row>
        <row r="41481">
          <cell r="A41481">
            <v>44983</v>
          </cell>
          <cell r="C41481">
            <v>2.5</v>
          </cell>
        </row>
        <row r="41482">
          <cell r="A41482">
            <v>44983</v>
          </cell>
          <cell r="C41482">
            <v>2.4</v>
          </cell>
        </row>
        <row r="41483">
          <cell r="A41483">
            <v>44983</v>
          </cell>
          <cell r="C41483">
            <v>2.4</v>
          </cell>
        </row>
        <row r="41484">
          <cell r="A41484">
            <v>44983</v>
          </cell>
          <cell r="C41484">
            <v>2.4</v>
          </cell>
        </row>
        <row r="41485">
          <cell r="A41485">
            <v>44983</v>
          </cell>
          <cell r="C41485">
            <v>2.9</v>
          </cell>
        </row>
        <row r="41486">
          <cell r="A41486">
            <v>44983</v>
          </cell>
          <cell r="C41486">
            <v>3.8</v>
          </cell>
        </row>
        <row r="41487">
          <cell r="A41487">
            <v>44983</v>
          </cell>
          <cell r="C41487">
            <v>4.7</v>
          </cell>
        </row>
        <row r="41488">
          <cell r="A41488">
            <v>44983</v>
          </cell>
          <cell r="C41488">
            <v>5.5</v>
          </cell>
        </row>
        <row r="41489">
          <cell r="A41489">
            <v>44983</v>
          </cell>
          <cell r="C41489">
            <v>6</v>
          </cell>
        </row>
        <row r="41490">
          <cell r="A41490">
            <v>44983</v>
          </cell>
          <cell r="C41490">
            <v>6.3</v>
          </cell>
        </row>
        <row r="41491">
          <cell r="A41491">
            <v>44983</v>
          </cell>
          <cell r="C41491">
            <v>6.4</v>
          </cell>
        </row>
        <row r="41492">
          <cell r="A41492">
            <v>44983</v>
          </cell>
          <cell r="C41492">
            <v>6.5</v>
          </cell>
        </row>
        <row r="41493">
          <cell r="A41493">
            <v>44983</v>
          </cell>
          <cell r="C41493">
            <v>6.8</v>
          </cell>
        </row>
        <row r="41494">
          <cell r="A41494">
            <v>44983</v>
          </cell>
          <cell r="C41494">
            <v>6.1</v>
          </cell>
        </row>
        <row r="41495">
          <cell r="A41495">
            <v>44983</v>
          </cell>
          <cell r="C41495">
            <v>5.6</v>
          </cell>
        </row>
        <row r="41496">
          <cell r="A41496">
            <v>44983</v>
          </cell>
          <cell r="C41496">
            <v>4.5999999999999996</v>
          </cell>
        </row>
        <row r="41497">
          <cell r="A41497">
            <v>44983</v>
          </cell>
          <cell r="C41497">
            <v>4.0999999999999996</v>
          </cell>
        </row>
        <row r="41498">
          <cell r="A41498">
            <v>44983</v>
          </cell>
          <cell r="C41498">
            <v>3.5</v>
          </cell>
        </row>
        <row r="41499">
          <cell r="A41499">
            <v>44983</v>
          </cell>
          <cell r="C41499">
            <v>3.1</v>
          </cell>
        </row>
        <row r="41500">
          <cell r="A41500">
            <v>44983</v>
          </cell>
          <cell r="C41500">
            <v>2.8</v>
          </cell>
        </row>
        <row r="41501">
          <cell r="A41501">
            <v>44984</v>
          </cell>
          <cell r="C41501">
            <v>2.5</v>
          </cell>
        </row>
        <row r="41502">
          <cell r="A41502">
            <v>44984</v>
          </cell>
          <cell r="C41502">
            <v>2.1</v>
          </cell>
        </row>
        <row r="41503">
          <cell r="A41503">
            <v>44984</v>
          </cell>
          <cell r="C41503">
            <v>1.8</v>
          </cell>
        </row>
        <row r="41504">
          <cell r="A41504">
            <v>44984</v>
          </cell>
          <cell r="C41504">
            <v>1.7</v>
          </cell>
        </row>
        <row r="41505">
          <cell r="A41505">
            <v>44984</v>
          </cell>
          <cell r="C41505">
            <v>1.7</v>
          </cell>
        </row>
        <row r="41506">
          <cell r="A41506">
            <v>44984</v>
          </cell>
          <cell r="C41506">
            <v>1.8</v>
          </cell>
        </row>
        <row r="41507">
          <cell r="A41507">
            <v>44984</v>
          </cell>
          <cell r="C41507">
            <v>2</v>
          </cell>
        </row>
        <row r="41508">
          <cell r="A41508">
            <v>44984</v>
          </cell>
          <cell r="C41508">
            <v>2.2999999999999998</v>
          </cell>
        </row>
        <row r="41509">
          <cell r="A41509">
            <v>44984</v>
          </cell>
          <cell r="C41509">
            <v>3</v>
          </cell>
        </row>
        <row r="41510">
          <cell r="A41510">
            <v>44984</v>
          </cell>
          <cell r="C41510">
            <v>3.8</v>
          </cell>
        </row>
        <row r="41511">
          <cell r="A41511">
            <v>44984</v>
          </cell>
          <cell r="C41511">
            <v>4.7</v>
          </cell>
        </row>
        <row r="41512">
          <cell r="A41512">
            <v>44984</v>
          </cell>
          <cell r="C41512">
            <v>5.5</v>
          </cell>
        </row>
        <row r="41513">
          <cell r="A41513">
            <v>44984</v>
          </cell>
          <cell r="C41513">
            <v>5.9</v>
          </cell>
        </row>
        <row r="41514">
          <cell r="A41514">
            <v>44984</v>
          </cell>
          <cell r="C41514">
            <v>6.4</v>
          </cell>
        </row>
        <row r="41515">
          <cell r="A41515">
            <v>44984</v>
          </cell>
          <cell r="C41515">
            <v>6.6</v>
          </cell>
        </row>
        <row r="41516">
          <cell r="A41516">
            <v>44984</v>
          </cell>
          <cell r="C41516">
            <v>6.8</v>
          </cell>
        </row>
        <row r="41517">
          <cell r="A41517">
            <v>44984</v>
          </cell>
          <cell r="C41517">
            <v>7.2</v>
          </cell>
        </row>
        <row r="41518">
          <cell r="A41518">
            <v>44984</v>
          </cell>
          <cell r="C41518">
            <v>6.7</v>
          </cell>
        </row>
        <row r="41519">
          <cell r="A41519">
            <v>44984</v>
          </cell>
          <cell r="C41519">
            <v>6.3</v>
          </cell>
        </row>
        <row r="41520">
          <cell r="A41520">
            <v>44984</v>
          </cell>
          <cell r="C41520">
            <v>5.8</v>
          </cell>
        </row>
        <row r="41521">
          <cell r="A41521">
            <v>44984</v>
          </cell>
          <cell r="C41521">
            <v>5.5</v>
          </cell>
        </row>
        <row r="41522">
          <cell r="A41522">
            <v>44984</v>
          </cell>
          <cell r="C41522">
            <v>5.2</v>
          </cell>
        </row>
        <row r="41523">
          <cell r="A41523">
            <v>44984</v>
          </cell>
          <cell r="C41523">
            <v>5</v>
          </cell>
        </row>
        <row r="41524">
          <cell r="A41524">
            <v>44984</v>
          </cell>
          <cell r="C41524">
            <v>4.8</v>
          </cell>
        </row>
        <row r="41525">
          <cell r="A41525">
            <v>44985</v>
          </cell>
          <cell r="C41525">
            <v>4.3</v>
          </cell>
        </row>
        <row r="41526">
          <cell r="A41526">
            <v>44985</v>
          </cell>
          <cell r="C41526">
            <v>3.9</v>
          </cell>
        </row>
        <row r="41527">
          <cell r="A41527">
            <v>44985</v>
          </cell>
          <cell r="C41527">
            <v>3.7</v>
          </cell>
        </row>
        <row r="41528">
          <cell r="A41528">
            <v>44985</v>
          </cell>
          <cell r="C41528">
            <v>3.5</v>
          </cell>
        </row>
        <row r="41529">
          <cell r="A41529">
            <v>44985</v>
          </cell>
          <cell r="C41529">
            <v>3.5</v>
          </cell>
        </row>
        <row r="41530">
          <cell r="A41530">
            <v>44985</v>
          </cell>
          <cell r="C41530">
            <v>3.5</v>
          </cell>
        </row>
        <row r="41531">
          <cell r="A41531">
            <v>44985</v>
          </cell>
          <cell r="C41531">
            <v>3.6</v>
          </cell>
        </row>
        <row r="41532">
          <cell r="A41532">
            <v>44985</v>
          </cell>
          <cell r="C41532">
            <v>3.7</v>
          </cell>
        </row>
        <row r="41533">
          <cell r="A41533">
            <v>44985</v>
          </cell>
          <cell r="C41533">
            <v>4.3</v>
          </cell>
        </row>
        <row r="41534">
          <cell r="A41534">
            <v>44985</v>
          </cell>
          <cell r="C41534">
            <v>5</v>
          </cell>
        </row>
        <row r="41535">
          <cell r="A41535">
            <v>44985</v>
          </cell>
          <cell r="C41535">
            <v>5.6</v>
          </cell>
        </row>
        <row r="41536">
          <cell r="A41536">
            <v>44985</v>
          </cell>
          <cell r="C41536">
            <v>6.3</v>
          </cell>
        </row>
        <row r="41537">
          <cell r="A41537">
            <v>44985</v>
          </cell>
          <cell r="C41537">
            <v>6.8</v>
          </cell>
        </row>
        <row r="41538">
          <cell r="A41538">
            <v>44985</v>
          </cell>
          <cell r="C41538">
            <v>7.1</v>
          </cell>
        </row>
        <row r="41539">
          <cell r="A41539">
            <v>44985</v>
          </cell>
          <cell r="C41539">
            <v>7.2</v>
          </cell>
        </row>
        <row r="41540">
          <cell r="A41540">
            <v>44985</v>
          </cell>
          <cell r="C41540">
            <v>7.2</v>
          </cell>
        </row>
        <row r="41541">
          <cell r="A41541">
            <v>44985</v>
          </cell>
          <cell r="C41541">
            <v>7.2</v>
          </cell>
        </row>
        <row r="41542">
          <cell r="A41542">
            <v>44985</v>
          </cell>
          <cell r="C41542">
            <v>6.9</v>
          </cell>
        </row>
        <row r="41543">
          <cell r="A41543">
            <v>44985</v>
          </cell>
          <cell r="C41543">
            <v>6.7</v>
          </cell>
        </row>
        <row r="41544">
          <cell r="A41544">
            <v>44985</v>
          </cell>
          <cell r="C41544">
            <v>6.5</v>
          </cell>
        </row>
        <row r="41545">
          <cell r="A41545">
            <v>44985</v>
          </cell>
          <cell r="C41545">
            <v>6.3</v>
          </cell>
        </row>
        <row r="41546">
          <cell r="A41546">
            <v>44985</v>
          </cell>
          <cell r="C41546">
            <v>6.2</v>
          </cell>
        </row>
        <row r="41547">
          <cell r="A41547">
            <v>44985</v>
          </cell>
          <cell r="C41547">
            <v>6</v>
          </cell>
        </row>
        <row r="41548">
          <cell r="A41548">
            <v>44985</v>
          </cell>
          <cell r="C41548">
            <v>5.9</v>
          </cell>
        </row>
        <row r="41549">
          <cell r="A41549">
            <v>44986</v>
          </cell>
          <cell r="C41549">
            <v>5.6</v>
          </cell>
        </row>
        <row r="41550">
          <cell r="A41550">
            <v>44986</v>
          </cell>
          <cell r="C41550">
            <v>5.3</v>
          </cell>
        </row>
        <row r="41551">
          <cell r="A41551">
            <v>44986</v>
          </cell>
          <cell r="C41551">
            <v>5.2</v>
          </cell>
        </row>
        <row r="41552">
          <cell r="A41552">
            <v>44986</v>
          </cell>
          <cell r="C41552">
            <v>5.2</v>
          </cell>
        </row>
        <row r="41553">
          <cell r="A41553">
            <v>44986</v>
          </cell>
          <cell r="C41553">
            <v>5.0999999999999996</v>
          </cell>
        </row>
        <row r="41554">
          <cell r="A41554">
            <v>44986</v>
          </cell>
          <cell r="C41554">
            <v>5</v>
          </cell>
        </row>
        <row r="41555">
          <cell r="A41555">
            <v>44986</v>
          </cell>
          <cell r="C41555">
            <v>5</v>
          </cell>
        </row>
        <row r="41556">
          <cell r="A41556">
            <v>44986</v>
          </cell>
          <cell r="C41556">
            <v>4.9000000000000004</v>
          </cell>
        </row>
        <row r="41557">
          <cell r="A41557">
            <v>44986</v>
          </cell>
          <cell r="C41557">
            <v>5.0999999999999996</v>
          </cell>
        </row>
        <row r="41558">
          <cell r="A41558">
            <v>44986</v>
          </cell>
          <cell r="C41558">
            <v>5.4</v>
          </cell>
        </row>
        <row r="41559">
          <cell r="A41559">
            <v>44986</v>
          </cell>
          <cell r="C41559">
            <v>5.7</v>
          </cell>
        </row>
        <row r="41560">
          <cell r="A41560">
            <v>44986</v>
          </cell>
          <cell r="C41560">
            <v>6.1</v>
          </cell>
        </row>
        <row r="41561">
          <cell r="A41561">
            <v>44986</v>
          </cell>
          <cell r="C41561">
            <v>6.3</v>
          </cell>
        </row>
        <row r="41562">
          <cell r="A41562">
            <v>44986</v>
          </cell>
          <cell r="C41562">
            <v>6.7</v>
          </cell>
        </row>
        <row r="41563">
          <cell r="A41563">
            <v>44986</v>
          </cell>
          <cell r="C41563">
            <v>6.7</v>
          </cell>
        </row>
        <row r="41564">
          <cell r="A41564">
            <v>44986</v>
          </cell>
          <cell r="C41564">
            <v>6.7</v>
          </cell>
        </row>
        <row r="41565">
          <cell r="A41565">
            <v>44986</v>
          </cell>
          <cell r="C41565">
            <v>6.8</v>
          </cell>
        </row>
        <row r="41566">
          <cell r="A41566">
            <v>44986</v>
          </cell>
          <cell r="C41566">
            <v>6.4</v>
          </cell>
        </row>
        <row r="41567">
          <cell r="A41567">
            <v>44986</v>
          </cell>
          <cell r="C41567">
            <v>6.1</v>
          </cell>
        </row>
        <row r="41568">
          <cell r="A41568">
            <v>44986</v>
          </cell>
          <cell r="C41568">
            <v>5.8</v>
          </cell>
        </row>
        <row r="41569">
          <cell r="A41569">
            <v>44986</v>
          </cell>
          <cell r="C41569">
            <v>5.6</v>
          </cell>
        </row>
        <row r="41570">
          <cell r="A41570">
            <v>44986</v>
          </cell>
          <cell r="C41570">
            <v>5.4</v>
          </cell>
        </row>
        <row r="41571">
          <cell r="A41571">
            <v>44986</v>
          </cell>
          <cell r="C41571">
            <v>5.4</v>
          </cell>
        </row>
        <row r="41572">
          <cell r="A41572">
            <v>44986</v>
          </cell>
          <cell r="C41572">
            <v>5.3</v>
          </cell>
        </row>
        <row r="41573">
          <cell r="A41573">
            <v>44987</v>
          </cell>
          <cell r="C41573">
            <v>5.0999999999999996</v>
          </cell>
        </row>
        <row r="41574">
          <cell r="A41574">
            <v>44987</v>
          </cell>
          <cell r="C41574">
            <v>4.9000000000000004</v>
          </cell>
        </row>
        <row r="41575">
          <cell r="A41575">
            <v>44987</v>
          </cell>
          <cell r="C41575">
            <v>4.7</v>
          </cell>
        </row>
        <row r="41576">
          <cell r="A41576">
            <v>44987</v>
          </cell>
          <cell r="C41576">
            <v>4.5</v>
          </cell>
        </row>
        <row r="41577">
          <cell r="A41577">
            <v>44987</v>
          </cell>
          <cell r="C41577">
            <v>4.2</v>
          </cell>
        </row>
        <row r="41578">
          <cell r="A41578">
            <v>44987</v>
          </cell>
          <cell r="C41578">
            <v>3.7</v>
          </cell>
        </row>
        <row r="41579">
          <cell r="A41579">
            <v>44987</v>
          </cell>
          <cell r="C41579">
            <v>3.5</v>
          </cell>
        </row>
        <row r="41580">
          <cell r="A41580">
            <v>44987</v>
          </cell>
          <cell r="C41580">
            <v>3.5</v>
          </cell>
        </row>
        <row r="41581">
          <cell r="A41581">
            <v>44987</v>
          </cell>
          <cell r="C41581">
            <v>3.6</v>
          </cell>
        </row>
        <row r="41582">
          <cell r="A41582">
            <v>44987</v>
          </cell>
          <cell r="C41582">
            <v>4</v>
          </cell>
        </row>
        <row r="41583">
          <cell r="A41583">
            <v>44987</v>
          </cell>
          <cell r="C41583">
            <v>4.9000000000000004</v>
          </cell>
        </row>
        <row r="41584">
          <cell r="A41584">
            <v>44987</v>
          </cell>
          <cell r="C41584">
            <v>5.6</v>
          </cell>
        </row>
        <row r="41585">
          <cell r="A41585">
            <v>44987</v>
          </cell>
          <cell r="C41585">
            <v>6.1</v>
          </cell>
        </row>
        <row r="41586">
          <cell r="A41586">
            <v>44987</v>
          </cell>
          <cell r="C41586">
            <v>6.6</v>
          </cell>
        </row>
        <row r="41587">
          <cell r="A41587">
            <v>44987</v>
          </cell>
          <cell r="C41587">
            <v>7.1</v>
          </cell>
        </row>
        <row r="41588">
          <cell r="A41588">
            <v>44987</v>
          </cell>
          <cell r="C41588">
            <v>7.3</v>
          </cell>
        </row>
        <row r="41589">
          <cell r="A41589">
            <v>44987</v>
          </cell>
          <cell r="C41589">
            <v>7.1</v>
          </cell>
        </row>
        <row r="41590">
          <cell r="A41590">
            <v>44987</v>
          </cell>
          <cell r="C41590">
            <v>6.3</v>
          </cell>
        </row>
        <row r="41591">
          <cell r="A41591">
            <v>44987</v>
          </cell>
          <cell r="C41591">
            <v>5.7</v>
          </cell>
        </row>
        <row r="41592">
          <cell r="A41592">
            <v>44987</v>
          </cell>
          <cell r="C41592">
            <v>5.0999999999999996</v>
          </cell>
        </row>
        <row r="41593">
          <cell r="A41593">
            <v>44987</v>
          </cell>
          <cell r="C41593">
            <v>4.4000000000000004</v>
          </cell>
        </row>
        <row r="41594">
          <cell r="A41594">
            <v>44987</v>
          </cell>
          <cell r="C41594">
            <v>4</v>
          </cell>
        </row>
        <row r="41595">
          <cell r="A41595">
            <v>44987</v>
          </cell>
          <cell r="C41595">
            <v>3.7</v>
          </cell>
        </row>
        <row r="41596">
          <cell r="A41596">
            <v>44987</v>
          </cell>
          <cell r="C41596">
            <v>3.4</v>
          </cell>
        </row>
        <row r="41597">
          <cell r="A41597">
            <v>44988</v>
          </cell>
          <cell r="C41597">
            <v>3.2</v>
          </cell>
        </row>
        <row r="41598">
          <cell r="A41598">
            <v>44988</v>
          </cell>
          <cell r="C41598">
            <v>2.9</v>
          </cell>
        </row>
        <row r="41599">
          <cell r="A41599">
            <v>44988</v>
          </cell>
          <cell r="C41599">
            <v>2.7</v>
          </cell>
        </row>
        <row r="41600">
          <cell r="A41600">
            <v>44988</v>
          </cell>
          <cell r="C41600">
            <v>2.7</v>
          </cell>
        </row>
        <row r="41601">
          <cell r="A41601">
            <v>44988</v>
          </cell>
          <cell r="C41601">
            <v>2.6</v>
          </cell>
        </row>
        <row r="41602">
          <cell r="A41602">
            <v>44988</v>
          </cell>
          <cell r="C41602">
            <v>2.6</v>
          </cell>
        </row>
        <row r="41603">
          <cell r="A41603">
            <v>44988</v>
          </cell>
          <cell r="C41603">
            <v>2.6</v>
          </cell>
        </row>
        <row r="41604">
          <cell r="A41604">
            <v>44988</v>
          </cell>
          <cell r="C41604">
            <v>2.7</v>
          </cell>
        </row>
        <row r="41605">
          <cell r="A41605">
            <v>44988</v>
          </cell>
          <cell r="C41605">
            <v>3.3</v>
          </cell>
        </row>
        <row r="41606">
          <cell r="A41606">
            <v>44988</v>
          </cell>
          <cell r="C41606">
            <v>3.8</v>
          </cell>
        </row>
        <row r="41607">
          <cell r="A41607">
            <v>44988</v>
          </cell>
          <cell r="C41607">
            <v>4.4000000000000004</v>
          </cell>
        </row>
        <row r="41608">
          <cell r="A41608">
            <v>44988</v>
          </cell>
          <cell r="C41608">
            <v>4.9000000000000004</v>
          </cell>
        </row>
        <row r="41609">
          <cell r="A41609">
            <v>44988</v>
          </cell>
          <cell r="C41609">
            <v>5.3</v>
          </cell>
        </row>
        <row r="41610">
          <cell r="A41610">
            <v>44988</v>
          </cell>
          <cell r="C41610">
            <v>5.6</v>
          </cell>
        </row>
        <row r="41611">
          <cell r="A41611">
            <v>44988</v>
          </cell>
          <cell r="C41611">
            <v>6</v>
          </cell>
        </row>
        <row r="41612">
          <cell r="A41612">
            <v>44988</v>
          </cell>
          <cell r="C41612">
            <v>6.2</v>
          </cell>
        </row>
        <row r="41613">
          <cell r="A41613">
            <v>44988</v>
          </cell>
          <cell r="C41613">
            <v>6.1</v>
          </cell>
        </row>
        <row r="41614">
          <cell r="A41614">
            <v>44988</v>
          </cell>
          <cell r="C41614">
            <v>5.7</v>
          </cell>
        </row>
        <row r="41615">
          <cell r="A41615">
            <v>44988</v>
          </cell>
          <cell r="C41615">
            <v>5.5</v>
          </cell>
        </row>
        <row r="41616">
          <cell r="A41616">
            <v>44988</v>
          </cell>
          <cell r="C41616">
            <v>5.0999999999999996</v>
          </cell>
        </row>
        <row r="41617">
          <cell r="A41617">
            <v>44988</v>
          </cell>
          <cell r="C41617">
            <v>4.7</v>
          </cell>
        </row>
        <row r="41618">
          <cell r="A41618">
            <v>44988</v>
          </cell>
          <cell r="C41618">
            <v>4.4000000000000004</v>
          </cell>
        </row>
        <row r="41619">
          <cell r="A41619">
            <v>44988</v>
          </cell>
          <cell r="C41619">
            <v>4.2</v>
          </cell>
        </row>
        <row r="41620">
          <cell r="A41620">
            <v>44988</v>
          </cell>
          <cell r="C41620">
            <v>3.9</v>
          </cell>
        </row>
        <row r="41621">
          <cell r="A41621">
            <v>44989</v>
          </cell>
          <cell r="C41621">
            <v>3.8</v>
          </cell>
        </row>
        <row r="41622">
          <cell r="A41622">
            <v>44989</v>
          </cell>
          <cell r="C41622">
            <v>3.5</v>
          </cell>
        </row>
        <row r="41623">
          <cell r="A41623">
            <v>44989</v>
          </cell>
          <cell r="C41623">
            <v>3.4</v>
          </cell>
        </row>
        <row r="41624">
          <cell r="A41624">
            <v>44989</v>
          </cell>
          <cell r="C41624">
            <v>3.3</v>
          </cell>
        </row>
        <row r="41625">
          <cell r="A41625">
            <v>44989</v>
          </cell>
          <cell r="C41625">
            <v>3.3</v>
          </cell>
        </row>
        <row r="41626">
          <cell r="A41626">
            <v>44989</v>
          </cell>
          <cell r="C41626">
            <v>3</v>
          </cell>
        </row>
        <row r="41627">
          <cell r="A41627">
            <v>44989</v>
          </cell>
          <cell r="C41627">
            <v>3</v>
          </cell>
        </row>
        <row r="41628">
          <cell r="A41628">
            <v>44989</v>
          </cell>
          <cell r="C41628">
            <v>3.2</v>
          </cell>
        </row>
        <row r="41629">
          <cell r="A41629">
            <v>44989</v>
          </cell>
          <cell r="C41629">
            <v>3.9</v>
          </cell>
        </row>
        <row r="41630">
          <cell r="A41630">
            <v>44989</v>
          </cell>
          <cell r="C41630">
            <v>4.5</v>
          </cell>
        </row>
        <row r="41631">
          <cell r="A41631">
            <v>44989</v>
          </cell>
          <cell r="C41631">
            <v>5.0999999999999996</v>
          </cell>
        </row>
        <row r="41632">
          <cell r="A41632">
            <v>44989</v>
          </cell>
          <cell r="C41632">
            <v>5.6</v>
          </cell>
        </row>
        <row r="41633">
          <cell r="A41633">
            <v>44989</v>
          </cell>
          <cell r="C41633">
            <v>5.9</v>
          </cell>
        </row>
        <row r="41634">
          <cell r="A41634">
            <v>44989</v>
          </cell>
          <cell r="C41634">
            <v>6.2</v>
          </cell>
        </row>
        <row r="41635">
          <cell r="A41635">
            <v>44989</v>
          </cell>
          <cell r="C41635">
            <v>6.5</v>
          </cell>
        </row>
        <row r="41636">
          <cell r="A41636">
            <v>44989</v>
          </cell>
          <cell r="C41636">
            <v>6.7</v>
          </cell>
        </row>
        <row r="41637">
          <cell r="A41637">
            <v>44989</v>
          </cell>
          <cell r="C41637">
            <v>6.1</v>
          </cell>
        </row>
        <row r="41638">
          <cell r="A41638">
            <v>44989</v>
          </cell>
          <cell r="C41638">
            <v>5.7</v>
          </cell>
        </row>
        <row r="41639">
          <cell r="A41639">
            <v>44989</v>
          </cell>
          <cell r="C41639">
            <v>5.4</v>
          </cell>
        </row>
        <row r="41640">
          <cell r="A41640">
            <v>44989</v>
          </cell>
          <cell r="C41640">
            <v>5.0999999999999996</v>
          </cell>
        </row>
        <row r="41641">
          <cell r="A41641">
            <v>44989</v>
          </cell>
          <cell r="C41641">
            <v>4.7</v>
          </cell>
        </row>
        <row r="41642">
          <cell r="A41642">
            <v>44989</v>
          </cell>
          <cell r="C41642">
            <v>4.4000000000000004</v>
          </cell>
        </row>
        <row r="41643">
          <cell r="A41643">
            <v>44989</v>
          </cell>
          <cell r="C41643">
            <v>3.9</v>
          </cell>
        </row>
        <row r="41644">
          <cell r="A41644">
            <v>44989</v>
          </cell>
          <cell r="C41644">
            <v>3.5</v>
          </cell>
        </row>
        <row r="41645">
          <cell r="A41645">
            <v>44990</v>
          </cell>
          <cell r="C41645">
            <v>3.3</v>
          </cell>
        </row>
        <row r="41646">
          <cell r="A41646">
            <v>44990</v>
          </cell>
          <cell r="C41646">
            <v>2.9</v>
          </cell>
        </row>
        <row r="41647">
          <cell r="A41647">
            <v>44990</v>
          </cell>
          <cell r="C41647">
            <v>2.6</v>
          </cell>
        </row>
        <row r="41648">
          <cell r="A41648">
            <v>44990</v>
          </cell>
          <cell r="C41648">
            <v>2.5</v>
          </cell>
        </row>
        <row r="41649">
          <cell r="A41649">
            <v>44990</v>
          </cell>
          <cell r="C41649">
            <v>2.4</v>
          </cell>
        </row>
        <row r="41650">
          <cell r="A41650">
            <v>44990</v>
          </cell>
          <cell r="C41650">
            <v>2</v>
          </cell>
        </row>
        <row r="41651">
          <cell r="A41651">
            <v>44990</v>
          </cell>
          <cell r="C41651">
            <v>2</v>
          </cell>
        </row>
        <row r="41652">
          <cell r="A41652">
            <v>44990</v>
          </cell>
          <cell r="C41652">
            <v>2.2999999999999998</v>
          </cell>
        </row>
        <row r="41653">
          <cell r="A41653">
            <v>44990</v>
          </cell>
          <cell r="C41653">
            <v>3.1</v>
          </cell>
        </row>
        <row r="41654">
          <cell r="A41654">
            <v>44990</v>
          </cell>
          <cell r="C41654">
            <v>3.7</v>
          </cell>
        </row>
        <row r="41655">
          <cell r="A41655">
            <v>44990</v>
          </cell>
          <cell r="C41655">
            <v>4.3</v>
          </cell>
        </row>
        <row r="41656">
          <cell r="A41656">
            <v>44990</v>
          </cell>
          <cell r="C41656">
            <v>5</v>
          </cell>
        </row>
        <row r="41657">
          <cell r="A41657">
            <v>44990</v>
          </cell>
          <cell r="C41657">
            <v>5.5</v>
          </cell>
        </row>
        <row r="41658">
          <cell r="A41658">
            <v>44990</v>
          </cell>
          <cell r="C41658">
            <v>5.8</v>
          </cell>
        </row>
        <row r="41659">
          <cell r="A41659">
            <v>44990</v>
          </cell>
          <cell r="C41659">
            <v>5.9</v>
          </cell>
        </row>
        <row r="41660">
          <cell r="A41660">
            <v>44990</v>
          </cell>
          <cell r="C41660">
            <v>5.8</v>
          </cell>
        </row>
        <row r="41661">
          <cell r="A41661">
            <v>44990</v>
          </cell>
          <cell r="C41661">
            <v>5.7</v>
          </cell>
        </row>
        <row r="41662">
          <cell r="A41662">
            <v>44990</v>
          </cell>
          <cell r="C41662">
            <v>5.4</v>
          </cell>
        </row>
        <row r="41663">
          <cell r="A41663">
            <v>44990</v>
          </cell>
          <cell r="C41663">
            <v>5.0999999999999996</v>
          </cell>
        </row>
        <row r="41664">
          <cell r="A41664">
            <v>44990</v>
          </cell>
          <cell r="C41664">
            <v>4.5</v>
          </cell>
        </row>
        <row r="41665">
          <cell r="A41665">
            <v>44990</v>
          </cell>
          <cell r="C41665">
            <v>4.2</v>
          </cell>
        </row>
        <row r="41666">
          <cell r="A41666">
            <v>44990</v>
          </cell>
          <cell r="C41666">
            <v>4</v>
          </cell>
        </row>
        <row r="41667">
          <cell r="A41667">
            <v>44990</v>
          </cell>
          <cell r="C41667">
            <v>3.8</v>
          </cell>
        </row>
        <row r="41668">
          <cell r="A41668">
            <v>44990</v>
          </cell>
          <cell r="C41668">
            <v>3.8</v>
          </cell>
        </row>
        <row r="41669">
          <cell r="A41669">
            <v>44991</v>
          </cell>
          <cell r="C41669">
            <v>3.7</v>
          </cell>
        </row>
        <row r="41670">
          <cell r="A41670">
            <v>44991</v>
          </cell>
          <cell r="C41670">
            <v>3.8</v>
          </cell>
        </row>
        <row r="41671">
          <cell r="A41671">
            <v>44991</v>
          </cell>
          <cell r="C41671">
            <v>3.9</v>
          </cell>
        </row>
        <row r="41672">
          <cell r="A41672">
            <v>44991</v>
          </cell>
          <cell r="C41672">
            <v>3.9</v>
          </cell>
        </row>
        <row r="41673">
          <cell r="A41673">
            <v>44991</v>
          </cell>
          <cell r="C41673">
            <v>4</v>
          </cell>
        </row>
        <row r="41674">
          <cell r="A41674">
            <v>44991</v>
          </cell>
          <cell r="C41674">
            <v>4.0999999999999996</v>
          </cell>
        </row>
        <row r="41675">
          <cell r="A41675">
            <v>44991</v>
          </cell>
          <cell r="C41675">
            <v>4.3</v>
          </cell>
        </row>
        <row r="41676">
          <cell r="A41676">
            <v>44991</v>
          </cell>
          <cell r="C41676">
            <v>4.5</v>
          </cell>
        </row>
        <row r="41677">
          <cell r="A41677">
            <v>44991</v>
          </cell>
          <cell r="C41677">
            <v>5.0999999999999996</v>
          </cell>
        </row>
        <row r="41678">
          <cell r="A41678">
            <v>44991</v>
          </cell>
          <cell r="C41678">
            <v>5.8</v>
          </cell>
        </row>
        <row r="41679">
          <cell r="A41679">
            <v>44991</v>
          </cell>
          <cell r="C41679">
            <v>6.6</v>
          </cell>
        </row>
        <row r="41680">
          <cell r="A41680">
            <v>44991</v>
          </cell>
          <cell r="C41680">
            <v>7.1</v>
          </cell>
        </row>
        <row r="41681">
          <cell r="A41681">
            <v>44991</v>
          </cell>
          <cell r="C41681">
            <v>7.5</v>
          </cell>
        </row>
        <row r="41682">
          <cell r="A41682">
            <v>44991</v>
          </cell>
          <cell r="C41682">
            <v>7.7</v>
          </cell>
        </row>
        <row r="41683">
          <cell r="A41683">
            <v>44991</v>
          </cell>
          <cell r="C41683">
            <v>7.6</v>
          </cell>
        </row>
        <row r="41684">
          <cell r="A41684">
            <v>44991</v>
          </cell>
          <cell r="C41684">
            <v>7.4</v>
          </cell>
        </row>
        <row r="41685">
          <cell r="A41685">
            <v>44991</v>
          </cell>
          <cell r="C41685">
            <v>7.3</v>
          </cell>
        </row>
        <row r="41686">
          <cell r="A41686">
            <v>44991</v>
          </cell>
          <cell r="C41686">
            <v>6.7</v>
          </cell>
        </row>
        <row r="41687">
          <cell r="A41687">
            <v>44991</v>
          </cell>
          <cell r="C41687">
            <v>6.3</v>
          </cell>
        </row>
        <row r="41688">
          <cell r="A41688">
            <v>44991</v>
          </cell>
          <cell r="C41688">
            <v>5.8</v>
          </cell>
        </row>
        <row r="41689">
          <cell r="A41689">
            <v>44991</v>
          </cell>
          <cell r="C41689">
            <v>5.6</v>
          </cell>
        </row>
        <row r="41690">
          <cell r="A41690">
            <v>44991</v>
          </cell>
          <cell r="C41690">
            <v>5.5</v>
          </cell>
        </row>
        <row r="41691">
          <cell r="A41691">
            <v>44991</v>
          </cell>
          <cell r="C41691">
            <v>5.5</v>
          </cell>
        </row>
        <row r="41692">
          <cell r="A41692">
            <v>44991</v>
          </cell>
          <cell r="C41692">
            <v>5.5</v>
          </cell>
        </row>
        <row r="41693">
          <cell r="A41693">
            <v>44992</v>
          </cell>
          <cell r="C41693">
            <v>5.4</v>
          </cell>
        </row>
        <row r="41694">
          <cell r="A41694">
            <v>44992</v>
          </cell>
          <cell r="C41694">
            <v>5.0999999999999996</v>
          </cell>
        </row>
        <row r="41695">
          <cell r="A41695">
            <v>44992</v>
          </cell>
          <cell r="C41695">
            <v>5</v>
          </cell>
        </row>
        <row r="41696">
          <cell r="A41696">
            <v>44992</v>
          </cell>
          <cell r="C41696">
            <v>4.8</v>
          </cell>
        </row>
        <row r="41697">
          <cell r="A41697">
            <v>44992</v>
          </cell>
          <cell r="C41697">
            <v>4.4000000000000004</v>
          </cell>
        </row>
        <row r="41698">
          <cell r="A41698">
            <v>44992</v>
          </cell>
          <cell r="C41698">
            <v>4.0999999999999996</v>
          </cell>
        </row>
        <row r="41699">
          <cell r="A41699">
            <v>44992</v>
          </cell>
          <cell r="C41699">
            <v>3.8</v>
          </cell>
        </row>
        <row r="41700">
          <cell r="A41700">
            <v>44992</v>
          </cell>
          <cell r="C41700">
            <v>3.5</v>
          </cell>
        </row>
        <row r="41701">
          <cell r="A41701">
            <v>44992</v>
          </cell>
          <cell r="C41701">
            <v>3.4</v>
          </cell>
        </row>
        <row r="41702">
          <cell r="A41702">
            <v>44992</v>
          </cell>
          <cell r="C41702">
            <v>3.7</v>
          </cell>
        </row>
        <row r="41703">
          <cell r="A41703">
            <v>44992</v>
          </cell>
          <cell r="C41703">
            <v>4</v>
          </cell>
        </row>
        <row r="41704">
          <cell r="A41704">
            <v>44992</v>
          </cell>
          <cell r="C41704">
            <v>4.4000000000000004</v>
          </cell>
        </row>
        <row r="41705">
          <cell r="A41705">
            <v>44992</v>
          </cell>
          <cell r="C41705">
            <v>4.8</v>
          </cell>
        </row>
        <row r="41706">
          <cell r="A41706">
            <v>44992</v>
          </cell>
          <cell r="C41706">
            <v>5.2</v>
          </cell>
        </row>
        <row r="41707">
          <cell r="A41707">
            <v>44992</v>
          </cell>
          <cell r="C41707">
            <v>5.6</v>
          </cell>
        </row>
        <row r="41708">
          <cell r="A41708">
            <v>44992</v>
          </cell>
          <cell r="C41708">
            <v>5.6</v>
          </cell>
        </row>
        <row r="41709">
          <cell r="A41709">
            <v>44992</v>
          </cell>
          <cell r="C41709">
            <v>5.6</v>
          </cell>
        </row>
        <row r="41710">
          <cell r="A41710">
            <v>44992</v>
          </cell>
          <cell r="C41710">
            <v>4.7</v>
          </cell>
        </row>
        <row r="41711">
          <cell r="A41711">
            <v>44992</v>
          </cell>
          <cell r="C41711">
            <v>4.0999999999999996</v>
          </cell>
        </row>
        <row r="41712">
          <cell r="A41712">
            <v>44992</v>
          </cell>
          <cell r="C41712">
            <v>3.5</v>
          </cell>
        </row>
        <row r="41713">
          <cell r="A41713">
            <v>44992</v>
          </cell>
          <cell r="C41713">
            <v>3</v>
          </cell>
        </row>
        <row r="41714">
          <cell r="A41714">
            <v>44992</v>
          </cell>
          <cell r="C41714">
            <v>2.6</v>
          </cell>
        </row>
        <row r="41715">
          <cell r="A41715">
            <v>44992</v>
          </cell>
          <cell r="C41715">
            <v>2.1</v>
          </cell>
        </row>
        <row r="41716">
          <cell r="A41716">
            <v>44992</v>
          </cell>
          <cell r="C41716">
            <v>1.9</v>
          </cell>
        </row>
        <row r="41717">
          <cell r="A41717">
            <v>44993</v>
          </cell>
          <cell r="C41717">
            <v>1.8</v>
          </cell>
        </row>
        <row r="41718">
          <cell r="A41718">
            <v>44993</v>
          </cell>
          <cell r="C41718">
            <v>1.7</v>
          </cell>
        </row>
        <row r="41719">
          <cell r="A41719">
            <v>44993</v>
          </cell>
          <cell r="C41719">
            <v>1.6</v>
          </cell>
        </row>
        <row r="41720">
          <cell r="A41720">
            <v>44993</v>
          </cell>
          <cell r="C41720">
            <v>1.5</v>
          </cell>
        </row>
        <row r="41721">
          <cell r="A41721">
            <v>44993</v>
          </cell>
          <cell r="C41721">
            <v>1.4</v>
          </cell>
        </row>
        <row r="41722">
          <cell r="A41722">
            <v>44993</v>
          </cell>
          <cell r="C41722">
            <v>1.3</v>
          </cell>
        </row>
        <row r="41723">
          <cell r="A41723">
            <v>44993</v>
          </cell>
          <cell r="C41723">
            <v>1.1000000000000001</v>
          </cell>
        </row>
        <row r="41724">
          <cell r="A41724">
            <v>44993</v>
          </cell>
          <cell r="C41724">
            <v>1.5</v>
          </cell>
        </row>
        <row r="41725">
          <cell r="A41725">
            <v>44993</v>
          </cell>
          <cell r="C41725">
            <v>1.5</v>
          </cell>
        </row>
        <row r="41726">
          <cell r="A41726">
            <v>44993</v>
          </cell>
          <cell r="C41726">
            <v>2.1</v>
          </cell>
        </row>
        <row r="41727">
          <cell r="A41727">
            <v>44993</v>
          </cell>
          <cell r="C41727">
            <v>2.1</v>
          </cell>
        </row>
        <row r="41728">
          <cell r="A41728">
            <v>44993</v>
          </cell>
          <cell r="C41728">
            <v>2</v>
          </cell>
        </row>
        <row r="41729">
          <cell r="A41729">
            <v>44993</v>
          </cell>
          <cell r="C41729">
            <v>2.2999999999999998</v>
          </cell>
        </row>
        <row r="41730">
          <cell r="A41730">
            <v>44993</v>
          </cell>
          <cell r="C41730">
            <v>2.2999999999999998</v>
          </cell>
        </row>
        <row r="41731">
          <cell r="A41731">
            <v>44993</v>
          </cell>
          <cell r="C41731">
            <v>2.5</v>
          </cell>
        </row>
        <row r="41732">
          <cell r="A41732">
            <v>44993</v>
          </cell>
          <cell r="C41732">
            <v>1.5</v>
          </cell>
        </row>
        <row r="41733">
          <cell r="A41733">
            <v>44993</v>
          </cell>
          <cell r="C41733">
            <v>1.4</v>
          </cell>
        </row>
        <row r="41734">
          <cell r="A41734">
            <v>44993</v>
          </cell>
          <cell r="C41734">
            <v>1.2</v>
          </cell>
        </row>
        <row r="41735">
          <cell r="A41735">
            <v>44993</v>
          </cell>
          <cell r="C41735">
            <v>1.5</v>
          </cell>
        </row>
        <row r="41736">
          <cell r="A41736">
            <v>44993</v>
          </cell>
          <cell r="C41736">
            <v>1.7</v>
          </cell>
        </row>
        <row r="41737">
          <cell r="A41737">
            <v>44993</v>
          </cell>
          <cell r="C41737">
            <v>1.7</v>
          </cell>
        </row>
        <row r="41738">
          <cell r="A41738">
            <v>44993</v>
          </cell>
          <cell r="C41738">
            <v>2</v>
          </cell>
        </row>
        <row r="41739">
          <cell r="A41739">
            <v>44993</v>
          </cell>
          <cell r="C41739">
            <v>2.8</v>
          </cell>
        </row>
        <row r="41740">
          <cell r="A41740">
            <v>44993</v>
          </cell>
          <cell r="C41740">
            <v>3.2</v>
          </cell>
        </row>
        <row r="41741">
          <cell r="A41741">
            <v>44994</v>
          </cell>
          <cell r="C41741">
            <v>3.2</v>
          </cell>
        </row>
        <row r="41742">
          <cell r="A41742">
            <v>44994</v>
          </cell>
          <cell r="C41742">
            <v>3</v>
          </cell>
        </row>
        <row r="41743">
          <cell r="A41743">
            <v>44994</v>
          </cell>
          <cell r="C41743">
            <v>3</v>
          </cell>
        </row>
        <row r="41744">
          <cell r="A41744">
            <v>44994</v>
          </cell>
          <cell r="C41744">
            <v>2.9</v>
          </cell>
        </row>
        <row r="41745">
          <cell r="A41745">
            <v>44994</v>
          </cell>
          <cell r="C41745">
            <v>2.9</v>
          </cell>
        </row>
        <row r="41746">
          <cell r="A41746">
            <v>44994</v>
          </cell>
          <cell r="C41746">
            <v>2.7</v>
          </cell>
        </row>
        <row r="41747">
          <cell r="A41747">
            <v>44994</v>
          </cell>
          <cell r="C41747">
            <v>2.9</v>
          </cell>
        </row>
        <row r="41748">
          <cell r="A41748">
            <v>44994</v>
          </cell>
          <cell r="C41748">
            <v>3.5</v>
          </cell>
        </row>
        <row r="41749">
          <cell r="A41749">
            <v>44994</v>
          </cell>
          <cell r="C41749">
            <v>3.2</v>
          </cell>
        </row>
        <row r="41750">
          <cell r="A41750">
            <v>44994</v>
          </cell>
          <cell r="C41750">
            <v>4.0999999999999996</v>
          </cell>
        </row>
        <row r="41751">
          <cell r="A41751">
            <v>44994</v>
          </cell>
          <cell r="C41751">
            <v>5.3</v>
          </cell>
        </row>
        <row r="41752">
          <cell r="A41752">
            <v>44994</v>
          </cell>
          <cell r="C41752">
            <v>5.7</v>
          </cell>
        </row>
        <row r="41753">
          <cell r="A41753">
            <v>44994</v>
          </cell>
          <cell r="C41753">
            <v>6.5</v>
          </cell>
        </row>
        <row r="41754">
          <cell r="A41754">
            <v>44994</v>
          </cell>
          <cell r="C41754">
            <v>7.3</v>
          </cell>
        </row>
        <row r="41755">
          <cell r="A41755">
            <v>44994</v>
          </cell>
          <cell r="C41755">
            <v>7.5</v>
          </cell>
        </row>
        <row r="41756">
          <cell r="A41756">
            <v>44994</v>
          </cell>
          <cell r="C41756">
            <v>7.8</v>
          </cell>
        </row>
        <row r="41757">
          <cell r="A41757">
            <v>44994</v>
          </cell>
          <cell r="C41757">
            <v>8.5</v>
          </cell>
        </row>
        <row r="41758">
          <cell r="A41758">
            <v>44994</v>
          </cell>
          <cell r="C41758">
            <v>8</v>
          </cell>
        </row>
        <row r="41759">
          <cell r="A41759">
            <v>44994</v>
          </cell>
          <cell r="C41759">
            <v>7.8</v>
          </cell>
        </row>
        <row r="41760">
          <cell r="A41760">
            <v>44994</v>
          </cell>
          <cell r="C41760">
            <v>7.7</v>
          </cell>
        </row>
        <row r="41761">
          <cell r="A41761">
            <v>44994</v>
          </cell>
          <cell r="C41761">
            <v>7.4</v>
          </cell>
        </row>
        <row r="41762">
          <cell r="A41762">
            <v>44994</v>
          </cell>
          <cell r="C41762">
            <v>7.1</v>
          </cell>
        </row>
        <row r="41763">
          <cell r="A41763">
            <v>44994</v>
          </cell>
          <cell r="C41763">
            <v>7.2</v>
          </cell>
        </row>
        <row r="41764">
          <cell r="A41764">
            <v>44994</v>
          </cell>
          <cell r="C41764">
            <v>6.9</v>
          </cell>
        </row>
        <row r="41765">
          <cell r="A41765">
            <v>44995</v>
          </cell>
          <cell r="C41765">
            <v>6.5</v>
          </cell>
        </row>
        <row r="41766">
          <cell r="A41766">
            <v>44995</v>
          </cell>
          <cell r="C41766">
            <v>6.2</v>
          </cell>
        </row>
        <row r="41767">
          <cell r="A41767">
            <v>44995</v>
          </cell>
          <cell r="C41767">
            <v>6</v>
          </cell>
        </row>
        <row r="41768">
          <cell r="A41768">
            <v>44995</v>
          </cell>
          <cell r="C41768">
            <v>5.4</v>
          </cell>
        </row>
        <row r="41769">
          <cell r="A41769">
            <v>44995</v>
          </cell>
          <cell r="C41769">
            <v>5</v>
          </cell>
        </row>
        <row r="41770">
          <cell r="A41770">
            <v>44995</v>
          </cell>
          <cell r="C41770">
            <v>4.5999999999999996</v>
          </cell>
        </row>
        <row r="41771">
          <cell r="A41771">
            <v>44995</v>
          </cell>
          <cell r="C41771">
            <v>4</v>
          </cell>
        </row>
        <row r="41772">
          <cell r="A41772">
            <v>44995</v>
          </cell>
          <cell r="C41772">
            <v>3.6</v>
          </cell>
        </row>
        <row r="41773">
          <cell r="A41773">
            <v>44995</v>
          </cell>
          <cell r="C41773">
            <v>3.3</v>
          </cell>
        </row>
        <row r="41774">
          <cell r="A41774">
            <v>44995</v>
          </cell>
          <cell r="C41774">
            <v>3.6</v>
          </cell>
        </row>
        <row r="41775">
          <cell r="A41775">
            <v>44995</v>
          </cell>
          <cell r="C41775">
            <v>3.6</v>
          </cell>
        </row>
        <row r="41776">
          <cell r="A41776">
            <v>44995</v>
          </cell>
          <cell r="C41776">
            <v>4</v>
          </cell>
        </row>
        <row r="41777">
          <cell r="A41777">
            <v>44995</v>
          </cell>
          <cell r="C41777">
            <v>4.4000000000000004</v>
          </cell>
        </row>
        <row r="41778">
          <cell r="A41778">
            <v>44995</v>
          </cell>
          <cell r="C41778">
            <v>5</v>
          </cell>
        </row>
        <row r="41779">
          <cell r="A41779">
            <v>44995</v>
          </cell>
          <cell r="C41779">
            <v>5.2</v>
          </cell>
        </row>
        <row r="41780">
          <cell r="A41780">
            <v>44995</v>
          </cell>
          <cell r="C41780">
            <v>5.3</v>
          </cell>
        </row>
        <row r="41781">
          <cell r="A41781">
            <v>44995</v>
          </cell>
          <cell r="C41781">
            <v>5.3</v>
          </cell>
        </row>
        <row r="41782">
          <cell r="A41782">
            <v>44995</v>
          </cell>
          <cell r="C41782">
            <v>4.5</v>
          </cell>
        </row>
        <row r="41783">
          <cell r="A41783">
            <v>44995</v>
          </cell>
          <cell r="C41783">
            <v>4</v>
          </cell>
        </row>
        <row r="41784">
          <cell r="A41784">
            <v>44995</v>
          </cell>
          <cell r="C41784">
            <v>3.3</v>
          </cell>
        </row>
        <row r="41785">
          <cell r="A41785">
            <v>44995</v>
          </cell>
          <cell r="C41785">
            <v>2.5</v>
          </cell>
        </row>
        <row r="41786">
          <cell r="A41786">
            <v>44995</v>
          </cell>
          <cell r="C41786">
            <v>2</v>
          </cell>
        </row>
        <row r="41787">
          <cell r="A41787">
            <v>44995</v>
          </cell>
          <cell r="C41787">
            <v>1.8</v>
          </cell>
        </row>
        <row r="41788">
          <cell r="A41788">
            <v>44995</v>
          </cell>
          <cell r="C41788">
            <v>1.5</v>
          </cell>
        </row>
        <row r="41789">
          <cell r="A41789">
            <v>44996</v>
          </cell>
          <cell r="C41789">
            <v>1.3</v>
          </cell>
        </row>
        <row r="41790">
          <cell r="A41790">
            <v>44996</v>
          </cell>
          <cell r="C41790">
            <v>1</v>
          </cell>
        </row>
        <row r="41791">
          <cell r="A41791">
            <v>44996</v>
          </cell>
          <cell r="C41791">
            <v>0.7</v>
          </cell>
        </row>
        <row r="41792">
          <cell r="A41792">
            <v>44996</v>
          </cell>
          <cell r="C41792">
            <v>0.7</v>
          </cell>
        </row>
        <row r="41793">
          <cell r="A41793">
            <v>44996</v>
          </cell>
          <cell r="C41793">
            <v>0.9</v>
          </cell>
        </row>
        <row r="41794">
          <cell r="A41794">
            <v>44996</v>
          </cell>
          <cell r="C41794">
            <v>0.8</v>
          </cell>
        </row>
        <row r="41795">
          <cell r="A41795">
            <v>44996</v>
          </cell>
          <cell r="C41795">
            <v>0.7</v>
          </cell>
        </row>
        <row r="41796">
          <cell r="A41796">
            <v>44996</v>
          </cell>
          <cell r="C41796">
            <v>1.2</v>
          </cell>
        </row>
        <row r="41797">
          <cell r="A41797">
            <v>44996</v>
          </cell>
          <cell r="C41797">
            <v>1.7</v>
          </cell>
        </row>
        <row r="41798">
          <cell r="A41798">
            <v>44996</v>
          </cell>
          <cell r="C41798">
            <v>2.6</v>
          </cell>
        </row>
        <row r="41799">
          <cell r="A41799">
            <v>44996</v>
          </cell>
          <cell r="C41799">
            <v>3.8</v>
          </cell>
        </row>
        <row r="41800">
          <cell r="A41800">
            <v>44996</v>
          </cell>
          <cell r="C41800">
            <v>4.4000000000000004</v>
          </cell>
        </row>
        <row r="41801">
          <cell r="A41801">
            <v>44996</v>
          </cell>
          <cell r="C41801">
            <v>4.8</v>
          </cell>
        </row>
        <row r="41802">
          <cell r="A41802">
            <v>44996</v>
          </cell>
          <cell r="C41802">
            <v>5.0999999999999996</v>
          </cell>
        </row>
        <row r="41803">
          <cell r="A41803">
            <v>44996</v>
          </cell>
          <cell r="C41803">
            <v>5.3</v>
          </cell>
        </row>
        <row r="41804">
          <cell r="A41804">
            <v>44996</v>
          </cell>
          <cell r="C41804">
            <v>4.5</v>
          </cell>
        </row>
        <row r="41805">
          <cell r="A41805">
            <v>44996</v>
          </cell>
          <cell r="C41805">
            <v>5.6</v>
          </cell>
        </row>
        <row r="41806">
          <cell r="A41806">
            <v>44996</v>
          </cell>
          <cell r="C41806">
            <v>5.3</v>
          </cell>
        </row>
        <row r="41807">
          <cell r="A41807">
            <v>44996</v>
          </cell>
          <cell r="C41807">
            <v>5.3</v>
          </cell>
        </row>
        <row r="41808">
          <cell r="A41808">
            <v>44996</v>
          </cell>
          <cell r="C41808">
            <v>5.5</v>
          </cell>
        </row>
        <row r="41809">
          <cell r="A41809">
            <v>44996</v>
          </cell>
          <cell r="C41809">
            <v>5.7</v>
          </cell>
        </row>
        <row r="41810">
          <cell r="A41810">
            <v>44996</v>
          </cell>
          <cell r="C41810">
            <v>6.4</v>
          </cell>
        </row>
        <row r="41811">
          <cell r="A41811">
            <v>44996</v>
          </cell>
          <cell r="C41811">
            <v>7.3</v>
          </cell>
        </row>
        <row r="41812">
          <cell r="A41812">
            <v>44996</v>
          </cell>
          <cell r="C41812">
            <v>7.7</v>
          </cell>
        </row>
        <row r="41813">
          <cell r="A41813">
            <v>44997</v>
          </cell>
          <cell r="C41813">
            <v>8.1</v>
          </cell>
        </row>
        <row r="41814">
          <cell r="A41814">
            <v>44997</v>
          </cell>
          <cell r="C41814">
            <v>8.5</v>
          </cell>
        </row>
        <row r="41815">
          <cell r="A41815">
            <v>44997</v>
          </cell>
          <cell r="C41815">
            <v>8.8000000000000007</v>
          </cell>
        </row>
        <row r="41816">
          <cell r="A41816">
            <v>44997</v>
          </cell>
          <cell r="C41816">
            <v>8.6999999999999993</v>
          </cell>
        </row>
        <row r="41817">
          <cell r="A41817">
            <v>44997</v>
          </cell>
          <cell r="C41817">
            <v>8.9</v>
          </cell>
        </row>
        <row r="41818">
          <cell r="A41818">
            <v>44997</v>
          </cell>
          <cell r="C41818">
            <v>8.6999999999999993</v>
          </cell>
        </row>
        <row r="41819">
          <cell r="A41819">
            <v>44997</v>
          </cell>
          <cell r="C41819">
            <v>8.6999999999999993</v>
          </cell>
        </row>
        <row r="41820">
          <cell r="A41820">
            <v>44997</v>
          </cell>
          <cell r="C41820">
            <v>8.9</v>
          </cell>
        </row>
        <row r="41821">
          <cell r="A41821">
            <v>44997</v>
          </cell>
          <cell r="C41821">
            <v>9.1</v>
          </cell>
        </row>
        <row r="41822">
          <cell r="A41822">
            <v>44997</v>
          </cell>
          <cell r="C41822">
            <v>9.3000000000000007</v>
          </cell>
        </row>
        <row r="41823">
          <cell r="A41823">
            <v>44997</v>
          </cell>
          <cell r="C41823">
            <v>10</v>
          </cell>
        </row>
        <row r="41824">
          <cell r="A41824">
            <v>44997</v>
          </cell>
          <cell r="C41824">
            <v>10.5</v>
          </cell>
        </row>
        <row r="41825">
          <cell r="A41825">
            <v>44997</v>
          </cell>
          <cell r="C41825">
            <v>10.9</v>
          </cell>
        </row>
        <row r="41826">
          <cell r="A41826">
            <v>44997</v>
          </cell>
          <cell r="C41826">
            <v>11.3</v>
          </cell>
        </row>
        <row r="41827">
          <cell r="A41827">
            <v>44997</v>
          </cell>
          <cell r="C41827">
            <v>11.3</v>
          </cell>
        </row>
        <row r="41828">
          <cell r="A41828">
            <v>44997</v>
          </cell>
          <cell r="C41828">
            <v>11.4</v>
          </cell>
        </row>
        <row r="41829">
          <cell r="A41829">
            <v>44997</v>
          </cell>
          <cell r="C41829">
            <v>11.5</v>
          </cell>
        </row>
        <row r="41830">
          <cell r="A41830">
            <v>44997</v>
          </cell>
          <cell r="C41830">
            <v>11</v>
          </cell>
        </row>
        <row r="41831">
          <cell r="A41831">
            <v>44997</v>
          </cell>
          <cell r="C41831">
            <v>10.7</v>
          </cell>
        </row>
        <row r="41832">
          <cell r="A41832">
            <v>44997</v>
          </cell>
          <cell r="C41832">
            <v>10.6</v>
          </cell>
        </row>
        <row r="41833">
          <cell r="A41833">
            <v>44997</v>
          </cell>
          <cell r="C41833">
            <v>10.7</v>
          </cell>
        </row>
        <row r="41834">
          <cell r="A41834">
            <v>44997</v>
          </cell>
          <cell r="C41834">
            <v>11</v>
          </cell>
        </row>
        <row r="41835">
          <cell r="A41835">
            <v>44997</v>
          </cell>
          <cell r="C41835">
            <v>11.2</v>
          </cell>
        </row>
        <row r="41836">
          <cell r="A41836">
            <v>44997</v>
          </cell>
          <cell r="C41836">
            <v>11.3</v>
          </cell>
        </row>
        <row r="41837">
          <cell r="A41837">
            <v>44998</v>
          </cell>
          <cell r="C41837">
            <v>11.5</v>
          </cell>
        </row>
        <row r="41838">
          <cell r="A41838">
            <v>44998</v>
          </cell>
          <cell r="C41838">
            <v>11.5</v>
          </cell>
        </row>
        <row r="41839">
          <cell r="A41839">
            <v>44998</v>
          </cell>
          <cell r="C41839">
            <v>11.6</v>
          </cell>
        </row>
        <row r="41840">
          <cell r="A41840">
            <v>44998</v>
          </cell>
          <cell r="C41840">
            <v>11.6</v>
          </cell>
        </row>
        <row r="41841">
          <cell r="A41841">
            <v>44998</v>
          </cell>
          <cell r="C41841">
            <v>11.5</v>
          </cell>
        </row>
        <row r="41842">
          <cell r="A41842">
            <v>44998</v>
          </cell>
          <cell r="C41842">
            <v>11.4</v>
          </cell>
        </row>
        <row r="41843">
          <cell r="A41843">
            <v>44998</v>
          </cell>
          <cell r="C41843">
            <v>11.2</v>
          </cell>
        </row>
        <row r="41844">
          <cell r="A41844">
            <v>44998</v>
          </cell>
          <cell r="C41844">
            <v>11</v>
          </cell>
        </row>
        <row r="41845">
          <cell r="A41845">
            <v>44998</v>
          </cell>
          <cell r="C41845">
            <v>11.1</v>
          </cell>
        </row>
        <row r="41846">
          <cell r="A41846">
            <v>44998</v>
          </cell>
          <cell r="C41846">
            <v>11.2</v>
          </cell>
        </row>
        <row r="41847">
          <cell r="A41847">
            <v>44998</v>
          </cell>
          <cell r="C41847">
            <v>11.7</v>
          </cell>
        </row>
        <row r="41848">
          <cell r="A41848">
            <v>44998</v>
          </cell>
          <cell r="C41848">
            <v>12.2</v>
          </cell>
        </row>
        <row r="41849">
          <cell r="A41849">
            <v>44998</v>
          </cell>
          <cell r="C41849">
            <v>12.5</v>
          </cell>
        </row>
        <row r="41850">
          <cell r="A41850">
            <v>44998</v>
          </cell>
          <cell r="C41850">
            <v>12.6</v>
          </cell>
        </row>
        <row r="41851">
          <cell r="A41851">
            <v>44998</v>
          </cell>
          <cell r="C41851">
            <v>12.3</v>
          </cell>
        </row>
        <row r="41852">
          <cell r="A41852">
            <v>44998</v>
          </cell>
          <cell r="C41852">
            <v>12</v>
          </cell>
        </row>
        <row r="41853">
          <cell r="A41853">
            <v>44998</v>
          </cell>
          <cell r="C41853">
            <v>11.6</v>
          </cell>
        </row>
        <row r="41854">
          <cell r="A41854">
            <v>44998</v>
          </cell>
          <cell r="C41854">
            <v>10.8</v>
          </cell>
        </row>
        <row r="41855">
          <cell r="A41855">
            <v>44998</v>
          </cell>
          <cell r="C41855">
            <v>10.5</v>
          </cell>
        </row>
        <row r="41856">
          <cell r="A41856">
            <v>44998</v>
          </cell>
          <cell r="C41856">
            <v>10</v>
          </cell>
        </row>
        <row r="41857">
          <cell r="A41857">
            <v>44998</v>
          </cell>
          <cell r="C41857">
            <v>9.6999999999999993</v>
          </cell>
        </row>
        <row r="41858">
          <cell r="A41858">
            <v>44998</v>
          </cell>
          <cell r="C41858">
            <v>9.6</v>
          </cell>
        </row>
        <row r="41859">
          <cell r="A41859">
            <v>44998</v>
          </cell>
          <cell r="C41859">
            <v>9.1999999999999993</v>
          </cell>
        </row>
        <row r="41860">
          <cell r="A41860">
            <v>44998</v>
          </cell>
          <cell r="C41860">
            <v>8.6</v>
          </cell>
        </row>
        <row r="41861">
          <cell r="A41861">
            <v>44999</v>
          </cell>
          <cell r="C41861">
            <v>8</v>
          </cell>
        </row>
        <row r="41862">
          <cell r="A41862">
            <v>44999</v>
          </cell>
          <cell r="C41862">
            <v>7.1</v>
          </cell>
        </row>
        <row r="41863">
          <cell r="A41863">
            <v>44999</v>
          </cell>
          <cell r="C41863">
            <v>6.5</v>
          </cell>
        </row>
        <row r="41864">
          <cell r="A41864">
            <v>44999</v>
          </cell>
          <cell r="C41864">
            <v>5.9</v>
          </cell>
        </row>
        <row r="41865">
          <cell r="A41865">
            <v>44999</v>
          </cell>
          <cell r="C41865">
            <v>5.6</v>
          </cell>
        </row>
        <row r="41866">
          <cell r="A41866">
            <v>44999</v>
          </cell>
          <cell r="C41866">
            <v>5.2</v>
          </cell>
        </row>
        <row r="41867">
          <cell r="A41867">
            <v>44999</v>
          </cell>
          <cell r="C41867">
            <v>4.9000000000000004</v>
          </cell>
        </row>
        <row r="41868">
          <cell r="A41868">
            <v>44999</v>
          </cell>
          <cell r="C41868">
            <v>4.5999999999999996</v>
          </cell>
        </row>
        <row r="41869">
          <cell r="A41869">
            <v>44999</v>
          </cell>
          <cell r="C41869">
            <v>4.9000000000000004</v>
          </cell>
        </row>
        <row r="41870">
          <cell r="A41870">
            <v>44999</v>
          </cell>
          <cell r="C41870">
            <v>5.7</v>
          </cell>
        </row>
        <row r="41871">
          <cell r="A41871">
            <v>44999</v>
          </cell>
          <cell r="C41871">
            <v>6.7</v>
          </cell>
        </row>
        <row r="41872">
          <cell r="A41872">
            <v>44999</v>
          </cell>
          <cell r="C41872">
            <v>7.6</v>
          </cell>
        </row>
        <row r="41873">
          <cell r="A41873">
            <v>44999</v>
          </cell>
          <cell r="C41873">
            <v>8.4</v>
          </cell>
        </row>
        <row r="41874">
          <cell r="A41874">
            <v>44999</v>
          </cell>
          <cell r="C41874">
            <v>8.8000000000000007</v>
          </cell>
        </row>
        <row r="41875">
          <cell r="A41875">
            <v>44999</v>
          </cell>
          <cell r="C41875">
            <v>8.9</v>
          </cell>
        </row>
        <row r="41876">
          <cell r="A41876">
            <v>44999</v>
          </cell>
          <cell r="C41876">
            <v>8.9</v>
          </cell>
        </row>
        <row r="41877">
          <cell r="A41877">
            <v>44999</v>
          </cell>
          <cell r="C41877">
            <v>8.8000000000000007</v>
          </cell>
        </row>
        <row r="41878">
          <cell r="A41878">
            <v>44999</v>
          </cell>
          <cell r="C41878">
            <v>8</v>
          </cell>
        </row>
        <row r="41879">
          <cell r="A41879">
            <v>44999</v>
          </cell>
          <cell r="C41879">
            <v>6.9</v>
          </cell>
        </row>
        <row r="41880">
          <cell r="A41880">
            <v>44999</v>
          </cell>
          <cell r="C41880">
            <v>6</v>
          </cell>
        </row>
        <row r="41881">
          <cell r="A41881">
            <v>44999</v>
          </cell>
          <cell r="C41881">
            <v>5.4</v>
          </cell>
        </row>
        <row r="41882">
          <cell r="A41882">
            <v>44999</v>
          </cell>
          <cell r="C41882">
            <v>5.0999999999999996</v>
          </cell>
        </row>
        <row r="41883">
          <cell r="A41883">
            <v>44999</v>
          </cell>
          <cell r="C41883">
            <v>4.7</v>
          </cell>
        </row>
        <row r="41884">
          <cell r="A41884">
            <v>44999</v>
          </cell>
          <cell r="C41884">
            <v>4.3</v>
          </cell>
        </row>
        <row r="41885">
          <cell r="A41885">
            <v>45000</v>
          </cell>
          <cell r="C41885">
            <v>3.8</v>
          </cell>
        </row>
        <row r="41886">
          <cell r="A41886">
            <v>45000</v>
          </cell>
          <cell r="C41886">
            <v>3.3</v>
          </cell>
        </row>
        <row r="41887">
          <cell r="A41887">
            <v>45000</v>
          </cell>
          <cell r="C41887">
            <v>3.1</v>
          </cell>
        </row>
        <row r="41888">
          <cell r="A41888">
            <v>45000</v>
          </cell>
          <cell r="C41888">
            <v>2.7</v>
          </cell>
        </row>
        <row r="41889">
          <cell r="A41889">
            <v>45000</v>
          </cell>
          <cell r="C41889">
            <v>2.5</v>
          </cell>
        </row>
        <row r="41890">
          <cell r="A41890">
            <v>45000</v>
          </cell>
          <cell r="C41890">
            <v>2.4</v>
          </cell>
        </row>
        <row r="41891">
          <cell r="A41891">
            <v>45000</v>
          </cell>
          <cell r="C41891">
            <v>2.5</v>
          </cell>
        </row>
        <row r="41892">
          <cell r="A41892">
            <v>45000</v>
          </cell>
          <cell r="C41892">
            <v>3.2</v>
          </cell>
        </row>
        <row r="41893">
          <cell r="A41893">
            <v>45000</v>
          </cell>
          <cell r="C41893">
            <v>4.0999999999999996</v>
          </cell>
        </row>
        <row r="41894">
          <cell r="A41894">
            <v>45000</v>
          </cell>
          <cell r="C41894">
            <v>5.3</v>
          </cell>
        </row>
        <row r="41895">
          <cell r="A41895">
            <v>45000</v>
          </cell>
          <cell r="C41895">
            <v>6</v>
          </cell>
        </row>
        <row r="41896">
          <cell r="A41896">
            <v>45000</v>
          </cell>
          <cell r="C41896">
            <v>6.9</v>
          </cell>
        </row>
        <row r="41897">
          <cell r="A41897">
            <v>45000</v>
          </cell>
          <cell r="C41897">
            <v>7.5</v>
          </cell>
        </row>
        <row r="41898">
          <cell r="A41898">
            <v>45000</v>
          </cell>
          <cell r="C41898">
            <v>8</v>
          </cell>
        </row>
        <row r="41899">
          <cell r="A41899">
            <v>45000</v>
          </cell>
          <cell r="C41899">
            <v>8</v>
          </cell>
        </row>
        <row r="41900">
          <cell r="A41900">
            <v>45000</v>
          </cell>
          <cell r="C41900">
            <v>8.1</v>
          </cell>
        </row>
        <row r="41901">
          <cell r="A41901">
            <v>45000</v>
          </cell>
          <cell r="C41901">
            <v>8</v>
          </cell>
        </row>
        <row r="41902">
          <cell r="A41902">
            <v>45000</v>
          </cell>
          <cell r="C41902">
            <v>8</v>
          </cell>
        </row>
        <row r="41903">
          <cell r="A41903">
            <v>45000</v>
          </cell>
          <cell r="C41903">
            <v>7.8</v>
          </cell>
        </row>
        <row r="41904">
          <cell r="A41904">
            <v>45000</v>
          </cell>
          <cell r="C41904">
            <v>7.7</v>
          </cell>
        </row>
        <row r="41905">
          <cell r="A41905">
            <v>45000</v>
          </cell>
          <cell r="C41905">
            <v>7.8</v>
          </cell>
        </row>
        <row r="41906">
          <cell r="A41906">
            <v>45000</v>
          </cell>
          <cell r="C41906">
            <v>8.1</v>
          </cell>
        </row>
        <row r="41907">
          <cell r="A41907">
            <v>45000</v>
          </cell>
          <cell r="C41907">
            <v>8.6999999999999993</v>
          </cell>
        </row>
        <row r="41908">
          <cell r="A41908">
            <v>45000</v>
          </cell>
          <cell r="C41908">
            <v>9</v>
          </cell>
        </row>
        <row r="41909">
          <cell r="A41909">
            <v>45001</v>
          </cell>
          <cell r="C41909">
            <v>9.1999999999999993</v>
          </cell>
        </row>
        <row r="41910">
          <cell r="A41910">
            <v>45001</v>
          </cell>
          <cell r="C41910">
            <v>9.6</v>
          </cell>
        </row>
        <row r="41911">
          <cell r="A41911">
            <v>45001</v>
          </cell>
          <cell r="C41911">
            <v>10</v>
          </cell>
        </row>
        <row r="41912">
          <cell r="A41912">
            <v>45001</v>
          </cell>
          <cell r="C41912">
            <v>10</v>
          </cell>
        </row>
        <row r="41913">
          <cell r="A41913">
            <v>45001</v>
          </cell>
          <cell r="C41913">
            <v>9.8000000000000007</v>
          </cell>
        </row>
        <row r="41914">
          <cell r="A41914">
            <v>45001</v>
          </cell>
          <cell r="C41914">
            <v>9.8000000000000007</v>
          </cell>
        </row>
        <row r="41915">
          <cell r="A41915">
            <v>45001</v>
          </cell>
          <cell r="C41915">
            <v>9.8000000000000007</v>
          </cell>
        </row>
        <row r="41916">
          <cell r="A41916">
            <v>45001</v>
          </cell>
          <cell r="C41916">
            <v>10</v>
          </cell>
        </row>
        <row r="41917">
          <cell r="A41917">
            <v>45001</v>
          </cell>
          <cell r="C41917">
            <v>10.4</v>
          </cell>
        </row>
        <row r="41918">
          <cell r="A41918">
            <v>45001</v>
          </cell>
          <cell r="C41918">
            <v>10.6</v>
          </cell>
        </row>
        <row r="41919">
          <cell r="A41919">
            <v>45001</v>
          </cell>
          <cell r="C41919">
            <v>11.2</v>
          </cell>
        </row>
        <row r="41920">
          <cell r="A41920">
            <v>45001</v>
          </cell>
          <cell r="C41920">
            <v>11.3</v>
          </cell>
        </row>
        <row r="41921">
          <cell r="A41921">
            <v>45001</v>
          </cell>
          <cell r="C41921">
            <v>11.7</v>
          </cell>
        </row>
        <row r="41922">
          <cell r="A41922">
            <v>45001</v>
          </cell>
          <cell r="C41922">
            <v>11.8</v>
          </cell>
        </row>
        <row r="41923">
          <cell r="A41923">
            <v>45001</v>
          </cell>
          <cell r="C41923">
            <v>11.8</v>
          </cell>
        </row>
        <row r="41924">
          <cell r="A41924">
            <v>45001</v>
          </cell>
          <cell r="C41924">
            <v>11.6</v>
          </cell>
        </row>
        <row r="41925">
          <cell r="A41925">
            <v>45001</v>
          </cell>
          <cell r="C41925">
            <v>11.5</v>
          </cell>
        </row>
        <row r="41926">
          <cell r="A41926">
            <v>45001</v>
          </cell>
          <cell r="C41926">
            <v>11.1</v>
          </cell>
        </row>
        <row r="41927">
          <cell r="A41927">
            <v>45001</v>
          </cell>
          <cell r="C41927">
            <v>11</v>
          </cell>
        </row>
        <row r="41928">
          <cell r="A41928">
            <v>45001</v>
          </cell>
          <cell r="C41928">
            <v>10.9</v>
          </cell>
        </row>
        <row r="41929">
          <cell r="A41929">
            <v>45001</v>
          </cell>
          <cell r="C41929">
            <v>10.7</v>
          </cell>
        </row>
        <row r="41930">
          <cell r="A41930">
            <v>45001</v>
          </cell>
          <cell r="C41930">
            <v>10.7</v>
          </cell>
        </row>
        <row r="41931">
          <cell r="A41931">
            <v>45001</v>
          </cell>
          <cell r="C41931">
            <v>10.7</v>
          </cell>
        </row>
        <row r="41932">
          <cell r="A41932">
            <v>45001</v>
          </cell>
          <cell r="C41932">
            <v>10.7</v>
          </cell>
        </row>
        <row r="41933">
          <cell r="A41933">
            <v>45002</v>
          </cell>
          <cell r="C41933">
            <v>10.6</v>
          </cell>
        </row>
        <row r="41934">
          <cell r="A41934">
            <v>45002</v>
          </cell>
          <cell r="C41934">
            <v>10.5</v>
          </cell>
        </row>
        <row r="41935">
          <cell r="A41935">
            <v>45002</v>
          </cell>
          <cell r="C41935">
            <v>10.4</v>
          </cell>
        </row>
        <row r="41936">
          <cell r="A41936">
            <v>45002</v>
          </cell>
          <cell r="C41936">
            <v>10.199999999999999</v>
          </cell>
        </row>
        <row r="41937">
          <cell r="A41937">
            <v>45002</v>
          </cell>
          <cell r="C41937">
            <v>9.9</v>
          </cell>
        </row>
        <row r="41938">
          <cell r="A41938">
            <v>45002</v>
          </cell>
          <cell r="C41938">
            <v>9.6</v>
          </cell>
        </row>
        <row r="41939">
          <cell r="A41939">
            <v>45002</v>
          </cell>
          <cell r="C41939">
            <v>9.6999999999999993</v>
          </cell>
        </row>
        <row r="41940">
          <cell r="A41940">
            <v>45002</v>
          </cell>
          <cell r="C41940">
            <v>9.8000000000000007</v>
          </cell>
        </row>
        <row r="41941">
          <cell r="A41941">
            <v>45002</v>
          </cell>
          <cell r="C41941">
            <v>10.3</v>
          </cell>
        </row>
        <row r="41942">
          <cell r="A41942">
            <v>45002</v>
          </cell>
          <cell r="C41942">
            <v>10.8</v>
          </cell>
        </row>
        <row r="41943">
          <cell r="A41943">
            <v>45002</v>
          </cell>
          <cell r="C41943">
            <v>11.8</v>
          </cell>
        </row>
        <row r="41944">
          <cell r="A41944">
            <v>45002</v>
          </cell>
          <cell r="C41944">
            <v>12.7</v>
          </cell>
        </row>
        <row r="41945">
          <cell r="A41945">
            <v>45002</v>
          </cell>
          <cell r="C41945">
            <v>13.4</v>
          </cell>
        </row>
        <row r="41946">
          <cell r="A41946">
            <v>45002</v>
          </cell>
          <cell r="C41946">
            <v>13.8</v>
          </cell>
        </row>
        <row r="41947">
          <cell r="A41947">
            <v>45002</v>
          </cell>
          <cell r="C41947">
            <v>13.7</v>
          </cell>
        </row>
        <row r="41948">
          <cell r="A41948">
            <v>45002</v>
          </cell>
          <cell r="C41948">
            <v>13.6</v>
          </cell>
        </row>
        <row r="41949">
          <cell r="A41949">
            <v>45002</v>
          </cell>
          <cell r="C41949">
            <v>13.2</v>
          </cell>
        </row>
        <row r="41950">
          <cell r="A41950">
            <v>45002</v>
          </cell>
          <cell r="C41950">
            <v>12.7</v>
          </cell>
        </row>
        <row r="41951">
          <cell r="A41951">
            <v>45002</v>
          </cell>
          <cell r="C41951">
            <v>12.1</v>
          </cell>
        </row>
        <row r="41952">
          <cell r="A41952">
            <v>45002</v>
          </cell>
          <cell r="C41952">
            <v>11.6</v>
          </cell>
        </row>
        <row r="41953">
          <cell r="A41953">
            <v>45002</v>
          </cell>
          <cell r="C41953">
            <v>11.1</v>
          </cell>
        </row>
        <row r="41954">
          <cell r="A41954">
            <v>45002</v>
          </cell>
          <cell r="C41954">
            <v>10.8</v>
          </cell>
        </row>
        <row r="41955">
          <cell r="A41955">
            <v>45002</v>
          </cell>
          <cell r="C41955">
            <v>10.4</v>
          </cell>
        </row>
        <row r="41956">
          <cell r="A41956">
            <v>45002</v>
          </cell>
          <cell r="C41956">
            <v>10.199999999999999</v>
          </cell>
        </row>
        <row r="41957">
          <cell r="A41957">
            <v>45003</v>
          </cell>
          <cell r="C41957">
            <v>10</v>
          </cell>
        </row>
        <row r="41958">
          <cell r="A41958">
            <v>45003</v>
          </cell>
          <cell r="C41958">
            <v>9.9</v>
          </cell>
        </row>
        <row r="41959">
          <cell r="A41959">
            <v>45003</v>
          </cell>
          <cell r="C41959">
            <v>9.8000000000000007</v>
          </cell>
        </row>
        <row r="41960">
          <cell r="A41960">
            <v>45003</v>
          </cell>
          <cell r="C41960">
            <v>9.6</v>
          </cell>
        </row>
        <row r="41961">
          <cell r="A41961">
            <v>45003</v>
          </cell>
          <cell r="C41961">
            <v>9</v>
          </cell>
        </row>
        <row r="41962">
          <cell r="A41962">
            <v>45003</v>
          </cell>
          <cell r="C41962">
            <v>8.8000000000000007</v>
          </cell>
        </row>
        <row r="41963">
          <cell r="A41963">
            <v>45003</v>
          </cell>
          <cell r="C41963">
            <v>8.8000000000000007</v>
          </cell>
        </row>
        <row r="41964">
          <cell r="A41964">
            <v>45003</v>
          </cell>
          <cell r="C41964">
            <v>9</v>
          </cell>
        </row>
        <row r="41965">
          <cell r="A41965">
            <v>45003</v>
          </cell>
          <cell r="C41965">
            <v>9.4</v>
          </cell>
        </row>
        <row r="41966">
          <cell r="A41966">
            <v>45003</v>
          </cell>
          <cell r="C41966">
            <v>9.5</v>
          </cell>
        </row>
        <row r="41967">
          <cell r="A41967">
            <v>45003</v>
          </cell>
          <cell r="C41967">
            <v>10.8</v>
          </cell>
        </row>
        <row r="41968">
          <cell r="A41968">
            <v>45003</v>
          </cell>
          <cell r="C41968">
            <v>11.4</v>
          </cell>
        </row>
        <row r="41969">
          <cell r="A41969">
            <v>45003</v>
          </cell>
          <cell r="C41969">
            <v>11.9</v>
          </cell>
        </row>
        <row r="41970">
          <cell r="A41970">
            <v>45003</v>
          </cell>
          <cell r="C41970">
            <v>12.3</v>
          </cell>
        </row>
        <row r="41971">
          <cell r="A41971">
            <v>45003</v>
          </cell>
          <cell r="C41971">
            <v>12.4</v>
          </cell>
        </row>
        <row r="41972">
          <cell r="A41972">
            <v>45003</v>
          </cell>
          <cell r="C41972">
            <v>12.4</v>
          </cell>
        </row>
        <row r="41973">
          <cell r="A41973">
            <v>45003</v>
          </cell>
          <cell r="C41973">
            <v>12.3</v>
          </cell>
        </row>
        <row r="41974">
          <cell r="A41974">
            <v>45003</v>
          </cell>
          <cell r="C41974">
            <v>11.6</v>
          </cell>
        </row>
        <row r="41975">
          <cell r="A41975">
            <v>45003</v>
          </cell>
          <cell r="C41975">
            <v>10.9</v>
          </cell>
        </row>
        <row r="41976">
          <cell r="A41976">
            <v>45003</v>
          </cell>
          <cell r="C41976">
            <v>10.199999999999999</v>
          </cell>
        </row>
        <row r="41977">
          <cell r="A41977">
            <v>45003</v>
          </cell>
          <cell r="C41977">
            <v>9.6</v>
          </cell>
        </row>
        <row r="41978">
          <cell r="A41978">
            <v>45003</v>
          </cell>
          <cell r="C41978">
            <v>9.1999999999999993</v>
          </cell>
        </row>
        <row r="41979">
          <cell r="A41979">
            <v>45003</v>
          </cell>
          <cell r="C41979">
            <v>9.1</v>
          </cell>
        </row>
        <row r="41980">
          <cell r="A41980">
            <v>45003</v>
          </cell>
          <cell r="C41980">
            <v>8.6999999999999993</v>
          </cell>
        </row>
        <row r="41981">
          <cell r="A41981">
            <v>45004</v>
          </cell>
          <cell r="C41981">
            <v>8.1999999999999993</v>
          </cell>
        </row>
        <row r="41982">
          <cell r="A41982">
            <v>45004</v>
          </cell>
          <cell r="C41982">
            <v>7.6</v>
          </cell>
        </row>
        <row r="41983">
          <cell r="A41983">
            <v>45004</v>
          </cell>
          <cell r="C41983">
            <v>7.2</v>
          </cell>
        </row>
        <row r="41984">
          <cell r="A41984">
            <v>45004</v>
          </cell>
          <cell r="C41984">
            <v>6.7</v>
          </cell>
        </row>
        <row r="41985">
          <cell r="A41985">
            <v>45004</v>
          </cell>
          <cell r="C41985">
            <v>6.3</v>
          </cell>
        </row>
        <row r="41986">
          <cell r="A41986">
            <v>45004</v>
          </cell>
          <cell r="C41986">
            <v>5.9</v>
          </cell>
        </row>
        <row r="41987">
          <cell r="A41987">
            <v>45004</v>
          </cell>
          <cell r="C41987">
            <v>6.2</v>
          </cell>
        </row>
        <row r="41988">
          <cell r="A41988">
            <v>45004</v>
          </cell>
          <cell r="C41988">
            <v>6.6</v>
          </cell>
        </row>
        <row r="41989">
          <cell r="A41989">
            <v>45004</v>
          </cell>
          <cell r="C41989">
            <v>7.3</v>
          </cell>
        </row>
        <row r="41990">
          <cell r="A41990">
            <v>45004</v>
          </cell>
          <cell r="C41990">
            <v>8</v>
          </cell>
        </row>
        <row r="41991">
          <cell r="A41991">
            <v>45004</v>
          </cell>
          <cell r="C41991">
            <v>8.6</v>
          </cell>
        </row>
        <row r="41992">
          <cell r="A41992">
            <v>45004</v>
          </cell>
          <cell r="C41992">
            <v>9.4</v>
          </cell>
        </row>
        <row r="41993">
          <cell r="A41993">
            <v>45004</v>
          </cell>
          <cell r="C41993">
            <v>9.9</v>
          </cell>
        </row>
        <row r="41994">
          <cell r="A41994">
            <v>45004</v>
          </cell>
          <cell r="C41994">
            <v>10.4</v>
          </cell>
        </row>
        <row r="41995">
          <cell r="A41995">
            <v>45004</v>
          </cell>
          <cell r="C41995">
            <v>10.6</v>
          </cell>
        </row>
        <row r="41996">
          <cell r="A41996">
            <v>45004</v>
          </cell>
          <cell r="C41996">
            <v>10.3</v>
          </cell>
        </row>
        <row r="41997">
          <cell r="A41997">
            <v>45004</v>
          </cell>
          <cell r="C41997">
            <v>9.3000000000000007</v>
          </cell>
        </row>
        <row r="41998">
          <cell r="A41998">
            <v>45004</v>
          </cell>
          <cell r="C41998">
            <v>8.6</v>
          </cell>
        </row>
        <row r="41999">
          <cell r="A41999">
            <v>45004</v>
          </cell>
          <cell r="C41999">
            <v>7.9</v>
          </cell>
        </row>
        <row r="42000">
          <cell r="A42000">
            <v>45004</v>
          </cell>
          <cell r="C42000">
            <v>7.4</v>
          </cell>
        </row>
        <row r="42001">
          <cell r="A42001">
            <v>45004</v>
          </cell>
          <cell r="C42001">
            <v>7</v>
          </cell>
        </row>
        <row r="42002">
          <cell r="A42002">
            <v>45004</v>
          </cell>
          <cell r="C42002">
            <v>6.8</v>
          </cell>
        </row>
        <row r="42003">
          <cell r="A42003">
            <v>45004</v>
          </cell>
          <cell r="C42003">
            <v>7.1</v>
          </cell>
        </row>
        <row r="42004">
          <cell r="A42004">
            <v>45004</v>
          </cell>
          <cell r="C42004">
            <v>7.5</v>
          </cell>
        </row>
        <row r="42005">
          <cell r="A42005">
            <v>45005</v>
          </cell>
          <cell r="C42005">
            <v>7.8</v>
          </cell>
        </row>
        <row r="42006">
          <cell r="A42006">
            <v>45005</v>
          </cell>
          <cell r="C42006">
            <v>8.1999999999999993</v>
          </cell>
        </row>
        <row r="42007">
          <cell r="A42007">
            <v>45005</v>
          </cell>
          <cell r="C42007">
            <v>8.4</v>
          </cell>
        </row>
        <row r="42008">
          <cell r="A42008">
            <v>45005</v>
          </cell>
          <cell r="C42008">
            <v>8.6999999999999993</v>
          </cell>
        </row>
        <row r="42009">
          <cell r="A42009">
            <v>45005</v>
          </cell>
          <cell r="C42009">
            <v>8.9</v>
          </cell>
        </row>
        <row r="42010">
          <cell r="A42010">
            <v>45005</v>
          </cell>
          <cell r="C42010">
            <v>9.1999999999999993</v>
          </cell>
        </row>
        <row r="42011">
          <cell r="A42011">
            <v>45005</v>
          </cell>
          <cell r="C42011">
            <v>9.5</v>
          </cell>
        </row>
        <row r="42012">
          <cell r="A42012">
            <v>45005</v>
          </cell>
          <cell r="C42012">
            <v>9.6999999999999993</v>
          </cell>
        </row>
        <row r="42013">
          <cell r="A42013">
            <v>45005</v>
          </cell>
          <cell r="C42013">
            <v>10.199999999999999</v>
          </cell>
        </row>
        <row r="42014">
          <cell r="A42014">
            <v>45005</v>
          </cell>
          <cell r="C42014">
            <v>10.6</v>
          </cell>
        </row>
        <row r="42015">
          <cell r="A42015">
            <v>45005</v>
          </cell>
          <cell r="C42015">
            <v>11.2</v>
          </cell>
        </row>
        <row r="42016">
          <cell r="A42016">
            <v>45005</v>
          </cell>
          <cell r="C42016">
            <v>11.7</v>
          </cell>
        </row>
        <row r="42017">
          <cell r="A42017">
            <v>45005</v>
          </cell>
          <cell r="C42017">
            <v>12.2</v>
          </cell>
        </row>
        <row r="42018">
          <cell r="A42018">
            <v>45005</v>
          </cell>
          <cell r="C42018">
            <v>12.4</v>
          </cell>
        </row>
        <row r="42019">
          <cell r="A42019">
            <v>45005</v>
          </cell>
          <cell r="C42019">
            <v>12.3</v>
          </cell>
        </row>
        <row r="42020">
          <cell r="A42020">
            <v>45005</v>
          </cell>
          <cell r="C42020">
            <v>12.4</v>
          </cell>
        </row>
        <row r="42021">
          <cell r="A42021">
            <v>45005</v>
          </cell>
          <cell r="C42021">
            <v>12</v>
          </cell>
        </row>
        <row r="42022">
          <cell r="A42022">
            <v>45005</v>
          </cell>
          <cell r="C42022">
            <v>11.6</v>
          </cell>
        </row>
        <row r="42023">
          <cell r="A42023">
            <v>45005</v>
          </cell>
          <cell r="C42023">
            <v>11.3</v>
          </cell>
        </row>
        <row r="42024">
          <cell r="A42024">
            <v>45005</v>
          </cell>
          <cell r="C42024">
            <v>10.9</v>
          </cell>
        </row>
        <row r="42025">
          <cell r="A42025">
            <v>45005</v>
          </cell>
          <cell r="C42025">
            <v>10.6</v>
          </cell>
        </row>
        <row r="42026">
          <cell r="A42026">
            <v>45005</v>
          </cell>
          <cell r="C42026">
            <v>10.5</v>
          </cell>
        </row>
        <row r="42027">
          <cell r="A42027">
            <v>45005</v>
          </cell>
          <cell r="C42027">
            <v>10.3</v>
          </cell>
        </row>
        <row r="42028">
          <cell r="A42028">
            <v>45005</v>
          </cell>
          <cell r="C42028">
            <v>10.199999999999999</v>
          </cell>
        </row>
        <row r="42029">
          <cell r="A42029">
            <v>45006</v>
          </cell>
          <cell r="C42029">
            <v>10.1</v>
          </cell>
        </row>
        <row r="42030">
          <cell r="A42030">
            <v>45006</v>
          </cell>
          <cell r="C42030">
            <v>10</v>
          </cell>
        </row>
        <row r="42031">
          <cell r="A42031">
            <v>45006</v>
          </cell>
          <cell r="C42031">
            <v>9.9</v>
          </cell>
        </row>
        <row r="42032">
          <cell r="A42032">
            <v>45006</v>
          </cell>
          <cell r="C42032">
            <v>10</v>
          </cell>
        </row>
        <row r="42033">
          <cell r="A42033">
            <v>45006</v>
          </cell>
          <cell r="C42033">
            <v>9.8000000000000007</v>
          </cell>
        </row>
        <row r="42034">
          <cell r="A42034">
            <v>45006</v>
          </cell>
          <cell r="C42034">
            <v>9.9</v>
          </cell>
        </row>
        <row r="42035">
          <cell r="A42035">
            <v>45006</v>
          </cell>
          <cell r="C42035">
            <v>10</v>
          </cell>
        </row>
        <row r="42036">
          <cell r="A42036">
            <v>45006</v>
          </cell>
          <cell r="C42036">
            <v>10.199999999999999</v>
          </cell>
        </row>
        <row r="42037">
          <cell r="A42037">
            <v>45006</v>
          </cell>
          <cell r="C42037">
            <v>10.5</v>
          </cell>
        </row>
        <row r="42038">
          <cell r="A42038">
            <v>45006</v>
          </cell>
          <cell r="C42038">
            <v>10.9</v>
          </cell>
        </row>
        <row r="42039">
          <cell r="A42039">
            <v>45006</v>
          </cell>
          <cell r="C42039">
            <v>11.6</v>
          </cell>
        </row>
        <row r="42040">
          <cell r="A42040">
            <v>45006</v>
          </cell>
          <cell r="C42040">
            <v>12</v>
          </cell>
        </row>
        <row r="42041">
          <cell r="A42041">
            <v>45006</v>
          </cell>
          <cell r="C42041">
            <v>12.5</v>
          </cell>
        </row>
        <row r="42042">
          <cell r="A42042">
            <v>45006</v>
          </cell>
          <cell r="C42042">
            <v>12.6</v>
          </cell>
        </row>
        <row r="42043">
          <cell r="A42043">
            <v>45006</v>
          </cell>
          <cell r="C42043">
            <v>12.6</v>
          </cell>
        </row>
        <row r="42044">
          <cell r="A42044">
            <v>45006</v>
          </cell>
          <cell r="C42044">
            <v>12.4</v>
          </cell>
        </row>
        <row r="42045">
          <cell r="A42045">
            <v>45006</v>
          </cell>
          <cell r="C42045">
            <v>11.9</v>
          </cell>
        </row>
        <row r="42046">
          <cell r="A42046">
            <v>45006</v>
          </cell>
          <cell r="C42046">
            <v>11.4</v>
          </cell>
        </row>
        <row r="42047">
          <cell r="A42047">
            <v>45006</v>
          </cell>
          <cell r="C42047">
            <v>10.9</v>
          </cell>
        </row>
        <row r="42048">
          <cell r="A42048">
            <v>45006</v>
          </cell>
          <cell r="C42048">
            <v>10.6</v>
          </cell>
        </row>
        <row r="42049">
          <cell r="A42049">
            <v>45006</v>
          </cell>
          <cell r="C42049">
            <v>10.5</v>
          </cell>
        </row>
        <row r="42050">
          <cell r="A42050">
            <v>45006</v>
          </cell>
          <cell r="C42050">
            <v>10.4</v>
          </cell>
        </row>
        <row r="42051">
          <cell r="A42051">
            <v>45006</v>
          </cell>
          <cell r="C42051">
            <v>10.5</v>
          </cell>
        </row>
        <row r="42052">
          <cell r="A42052">
            <v>45006</v>
          </cell>
          <cell r="C42052">
            <v>10.5</v>
          </cell>
        </row>
        <row r="42053">
          <cell r="A42053">
            <v>45007</v>
          </cell>
          <cell r="C42053">
            <v>10.5</v>
          </cell>
        </row>
        <row r="42054">
          <cell r="A42054">
            <v>45007</v>
          </cell>
          <cell r="C42054">
            <v>10.5</v>
          </cell>
        </row>
        <row r="42055">
          <cell r="A42055">
            <v>45007</v>
          </cell>
          <cell r="C42055">
            <v>10.5</v>
          </cell>
        </row>
        <row r="42056">
          <cell r="A42056">
            <v>45007</v>
          </cell>
          <cell r="C42056">
            <v>10.7</v>
          </cell>
        </row>
        <row r="42057">
          <cell r="A42057">
            <v>45007</v>
          </cell>
          <cell r="C42057">
            <v>10.6</v>
          </cell>
        </row>
        <row r="42058">
          <cell r="A42058">
            <v>45007</v>
          </cell>
          <cell r="C42058">
            <v>10.5</v>
          </cell>
        </row>
        <row r="42059">
          <cell r="A42059">
            <v>45007</v>
          </cell>
          <cell r="C42059">
            <v>10.3</v>
          </cell>
        </row>
        <row r="42060">
          <cell r="A42060">
            <v>45007</v>
          </cell>
          <cell r="C42060">
            <v>10.1</v>
          </cell>
        </row>
        <row r="42061">
          <cell r="A42061">
            <v>45007</v>
          </cell>
          <cell r="C42061">
            <v>10.3</v>
          </cell>
        </row>
        <row r="42062">
          <cell r="A42062">
            <v>45007</v>
          </cell>
          <cell r="C42062">
            <v>10.8</v>
          </cell>
        </row>
        <row r="42063">
          <cell r="A42063">
            <v>45007</v>
          </cell>
          <cell r="C42063">
            <v>11.6</v>
          </cell>
        </row>
        <row r="42064">
          <cell r="A42064">
            <v>45007</v>
          </cell>
          <cell r="C42064">
            <v>12.1</v>
          </cell>
        </row>
        <row r="42065">
          <cell r="A42065">
            <v>45007</v>
          </cell>
          <cell r="C42065">
            <v>12.7</v>
          </cell>
        </row>
        <row r="42066">
          <cell r="A42066">
            <v>45007</v>
          </cell>
          <cell r="C42066">
            <v>13.1</v>
          </cell>
        </row>
        <row r="42067">
          <cell r="A42067">
            <v>45007</v>
          </cell>
          <cell r="C42067">
            <v>13.2</v>
          </cell>
        </row>
        <row r="42068">
          <cell r="A42068">
            <v>45007</v>
          </cell>
          <cell r="C42068">
            <v>12.7</v>
          </cell>
        </row>
        <row r="42069">
          <cell r="A42069">
            <v>45007</v>
          </cell>
          <cell r="C42069">
            <v>12.4</v>
          </cell>
        </row>
        <row r="42070">
          <cell r="A42070">
            <v>45007</v>
          </cell>
          <cell r="C42070">
            <v>11.7</v>
          </cell>
        </row>
        <row r="42071">
          <cell r="A42071">
            <v>45007</v>
          </cell>
          <cell r="C42071">
            <v>11.1</v>
          </cell>
        </row>
        <row r="42072">
          <cell r="A42072">
            <v>45007</v>
          </cell>
          <cell r="C42072">
            <v>10.6</v>
          </cell>
        </row>
        <row r="42073">
          <cell r="A42073">
            <v>45007</v>
          </cell>
          <cell r="C42073">
            <v>10.4</v>
          </cell>
        </row>
        <row r="42074">
          <cell r="A42074">
            <v>45007</v>
          </cell>
          <cell r="C42074">
            <v>10.199999999999999</v>
          </cell>
        </row>
        <row r="42075">
          <cell r="A42075">
            <v>45007</v>
          </cell>
          <cell r="C42075">
            <v>9.8000000000000007</v>
          </cell>
        </row>
        <row r="42076">
          <cell r="A42076">
            <v>45007</v>
          </cell>
          <cell r="C42076">
            <v>9.4</v>
          </cell>
        </row>
        <row r="42077">
          <cell r="A42077">
            <v>45008</v>
          </cell>
          <cell r="C42077">
            <v>9.1</v>
          </cell>
        </row>
        <row r="42078">
          <cell r="A42078">
            <v>45008</v>
          </cell>
          <cell r="C42078">
            <v>8.6</v>
          </cell>
        </row>
        <row r="42079">
          <cell r="A42079">
            <v>45008</v>
          </cell>
          <cell r="C42079">
            <v>8.1999999999999993</v>
          </cell>
        </row>
        <row r="42080">
          <cell r="A42080">
            <v>45008</v>
          </cell>
          <cell r="C42080">
            <v>8.1</v>
          </cell>
        </row>
        <row r="42081">
          <cell r="A42081">
            <v>45008</v>
          </cell>
          <cell r="C42081">
            <v>7.8</v>
          </cell>
        </row>
        <row r="42082">
          <cell r="A42082">
            <v>45008</v>
          </cell>
          <cell r="C42082">
            <v>7.8</v>
          </cell>
        </row>
        <row r="42083">
          <cell r="A42083">
            <v>45008</v>
          </cell>
          <cell r="C42083">
            <v>8.1999999999999993</v>
          </cell>
        </row>
        <row r="42084">
          <cell r="A42084">
            <v>45008</v>
          </cell>
          <cell r="C42084">
            <v>8.6</v>
          </cell>
        </row>
        <row r="42085">
          <cell r="A42085">
            <v>45008</v>
          </cell>
          <cell r="C42085">
            <v>9.5</v>
          </cell>
        </row>
        <row r="42086">
          <cell r="A42086">
            <v>45008</v>
          </cell>
          <cell r="C42086">
            <v>10.4</v>
          </cell>
        </row>
        <row r="42087">
          <cell r="A42087">
            <v>45008</v>
          </cell>
          <cell r="C42087">
            <v>11.7</v>
          </cell>
        </row>
        <row r="42088">
          <cell r="A42088">
            <v>45008</v>
          </cell>
          <cell r="C42088">
            <v>12.4</v>
          </cell>
        </row>
        <row r="42089">
          <cell r="A42089">
            <v>45008</v>
          </cell>
          <cell r="C42089">
            <v>12.8</v>
          </cell>
        </row>
        <row r="42090">
          <cell r="A42090">
            <v>45008</v>
          </cell>
          <cell r="C42090">
            <v>12.9</v>
          </cell>
        </row>
        <row r="42091">
          <cell r="A42091">
            <v>45008</v>
          </cell>
          <cell r="C42091">
            <v>12.7</v>
          </cell>
        </row>
        <row r="42092">
          <cell r="A42092">
            <v>45008</v>
          </cell>
          <cell r="C42092">
            <v>12.4</v>
          </cell>
        </row>
        <row r="42093">
          <cell r="A42093">
            <v>45008</v>
          </cell>
          <cell r="C42093">
            <v>11.7</v>
          </cell>
        </row>
        <row r="42094">
          <cell r="A42094">
            <v>45008</v>
          </cell>
          <cell r="C42094">
            <v>11.2</v>
          </cell>
        </row>
        <row r="42095">
          <cell r="A42095">
            <v>45008</v>
          </cell>
          <cell r="C42095">
            <v>10.9</v>
          </cell>
        </row>
        <row r="42096">
          <cell r="A42096">
            <v>45008</v>
          </cell>
          <cell r="C42096">
            <v>10.4</v>
          </cell>
        </row>
        <row r="42097">
          <cell r="A42097">
            <v>45008</v>
          </cell>
          <cell r="C42097">
            <v>10</v>
          </cell>
        </row>
        <row r="42098">
          <cell r="A42098">
            <v>45008</v>
          </cell>
          <cell r="C42098">
            <v>9.8000000000000007</v>
          </cell>
        </row>
        <row r="42099">
          <cell r="A42099">
            <v>45008</v>
          </cell>
          <cell r="C42099">
            <v>9.3000000000000007</v>
          </cell>
        </row>
        <row r="42100">
          <cell r="A42100">
            <v>45008</v>
          </cell>
          <cell r="C42100">
            <v>9</v>
          </cell>
        </row>
        <row r="42101">
          <cell r="A42101">
            <v>45009</v>
          </cell>
          <cell r="C42101">
            <v>8.6999999999999993</v>
          </cell>
        </row>
        <row r="42102">
          <cell r="A42102">
            <v>45009</v>
          </cell>
          <cell r="C42102">
            <v>8.6</v>
          </cell>
        </row>
        <row r="42103">
          <cell r="A42103">
            <v>45009</v>
          </cell>
          <cell r="C42103">
            <v>8.3000000000000007</v>
          </cell>
        </row>
        <row r="42104">
          <cell r="A42104">
            <v>45009</v>
          </cell>
          <cell r="C42104">
            <v>8.1</v>
          </cell>
        </row>
        <row r="42105">
          <cell r="A42105">
            <v>45009</v>
          </cell>
          <cell r="C42105">
            <v>8</v>
          </cell>
        </row>
        <row r="42106">
          <cell r="A42106">
            <v>45009</v>
          </cell>
          <cell r="C42106">
            <v>7.9</v>
          </cell>
        </row>
        <row r="42107">
          <cell r="A42107">
            <v>45009</v>
          </cell>
          <cell r="C42107">
            <v>8</v>
          </cell>
        </row>
        <row r="42108">
          <cell r="A42108">
            <v>45009</v>
          </cell>
          <cell r="C42108">
            <v>8.3000000000000007</v>
          </cell>
        </row>
        <row r="42109">
          <cell r="A42109">
            <v>45009</v>
          </cell>
          <cell r="C42109">
            <v>9</v>
          </cell>
        </row>
        <row r="42110">
          <cell r="A42110">
            <v>45009</v>
          </cell>
          <cell r="C42110">
            <v>9.8000000000000007</v>
          </cell>
        </row>
        <row r="42111">
          <cell r="A42111">
            <v>45009</v>
          </cell>
          <cell r="C42111">
            <v>10.7</v>
          </cell>
        </row>
        <row r="42112">
          <cell r="A42112">
            <v>45009</v>
          </cell>
          <cell r="C42112">
            <v>11.1</v>
          </cell>
        </row>
        <row r="42113">
          <cell r="A42113">
            <v>45009</v>
          </cell>
          <cell r="C42113">
            <v>11.2</v>
          </cell>
        </row>
        <row r="42114">
          <cell r="A42114">
            <v>45009</v>
          </cell>
          <cell r="C42114">
            <v>11.2</v>
          </cell>
        </row>
        <row r="42115">
          <cell r="A42115">
            <v>45009</v>
          </cell>
          <cell r="C42115">
            <v>10.9</v>
          </cell>
        </row>
        <row r="42116">
          <cell r="A42116">
            <v>45009</v>
          </cell>
          <cell r="C42116">
            <v>10.7</v>
          </cell>
        </row>
        <row r="42117">
          <cell r="A42117">
            <v>45009</v>
          </cell>
          <cell r="C42117">
            <v>10.4</v>
          </cell>
        </row>
        <row r="42118">
          <cell r="A42118">
            <v>45009</v>
          </cell>
          <cell r="C42118">
            <v>9.8000000000000007</v>
          </cell>
        </row>
        <row r="42119">
          <cell r="A42119">
            <v>45009</v>
          </cell>
          <cell r="C42119">
            <v>9.4</v>
          </cell>
        </row>
        <row r="42120">
          <cell r="A42120">
            <v>45009</v>
          </cell>
          <cell r="C42120">
            <v>8.9</v>
          </cell>
        </row>
        <row r="42121">
          <cell r="A42121">
            <v>45009</v>
          </cell>
          <cell r="C42121">
            <v>8.6999999999999993</v>
          </cell>
        </row>
        <row r="42122">
          <cell r="A42122">
            <v>45009</v>
          </cell>
          <cell r="C42122">
            <v>8.6</v>
          </cell>
        </row>
        <row r="42123">
          <cell r="A42123">
            <v>45009</v>
          </cell>
          <cell r="C42123">
            <v>8.5</v>
          </cell>
        </row>
        <row r="42124">
          <cell r="A42124">
            <v>45009</v>
          </cell>
          <cell r="C42124">
            <v>8.4</v>
          </cell>
        </row>
        <row r="42125">
          <cell r="A42125">
            <v>45010</v>
          </cell>
          <cell r="C42125">
            <v>8.4</v>
          </cell>
        </row>
        <row r="42126">
          <cell r="A42126">
            <v>45010</v>
          </cell>
          <cell r="C42126">
            <v>8.5</v>
          </cell>
        </row>
        <row r="42127">
          <cell r="A42127">
            <v>45010</v>
          </cell>
          <cell r="C42127">
            <v>8.5</v>
          </cell>
        </row>
        <row r="42128">
          <cell r="A42128">
            <v>45010</v>
          </cell>
          <cell r="C42128">
            <v>8.4</v>
          </cell>
        </row>
        <row r="42129">
          <cell r="A42129">
            <v>45010</v>
          </cell>
          <cell r="C42129">
            <v>8.4</v>
          </cell>
        </row>
        <row r="42130">
          <cell r="A42130">
            <v>45010</v>
          </cell>
          <cell r="C42130">
            <v>8.4</v>
          </cell>
        </row>
        <row r="42131">
          <cell r="A42131">
            <v>45010</v>
          </cell>
          <cell r="C42131">
            <v>8.6</v>
          </cell>
        </row>
        <row r="42132">
          <cell r="A42132">
            <v>45010</v>
          </cell>
          <cell r="C42132">
            <v>8.6999999999999993</v>
          </cell>
        </row>
        <row r="42133">
          <cell r="A42133">
            <v>45010</v>
          </cell>
          <cell r="C42133">
            <v>9.1</v>
          </cell>
        </row>
        <row r="42134">
          <cell r="A42134">
            <v>45010</v>
          </cell>
          <cell r="C42134">
            <v>9.9</v>
          </cell>
        </row>
        <row r="42135">
          <cell r="A42135">
            <v>45010</v>
          </cell>
          <cell r="C42135">
            <v>10.9</v>
          </cell>
        </row>
        <row r="42136">
          <cell r="A42136">
            <v>45010</v>
          </cell>
          <cell r="C42136">
            <v>11.3</v>
          </cell>
        </row>
        <row r="42137">
          <cell r="A42137">
            <v>45010</v>
          </cell>
          <cell r="C42137">
            <v>11.9</v>
          </cell>
        </row>
        <row r="42138">
          <cell r="A42138">
            <v>45010</v>
          </cell>
          <cell r="C42138">
            <v>12.2</v>
          </cell>
        </row>
        <row r="42139">
          <cell r="A42139">
            <v>45010</v>
          </cell>
          <cell r="C42139">
            <v>12.4</v>
          </cell>
        </row>
        <row r="42140">
          <cell r="A42140">
            <v>45010</v>
          </cell>
          <cell r="C42140">
            <v>12.1</v>
          </cell>
        </row>
        <row r="42141">
          <cell r="A42141">
            <v>45010</v>
          </cell>
          <cell r="C42141">
            <v>11.7</v>
          </cell>
        </row>
        <row r="42142">
          <cell r="A42142">
            <v>45010</v>
          </cell>
          <cell r="C42142">
            <v>10.9</v>
          </cell>
        </row>
        <row r="42143">
          <cell r="A42143">
            <v>45010</v>
          </cell>
          <cell r="C42143">
            <v>10.199999999999999</v>
          </cell>
        </row>
        <row r="42144">
          <cell r="A42144">
            <v>45010</v>
          </cell>
          <cell r="C42144">
            <v>9.5</v>
          </cell>
        </row>
        <row r="42145">
          <cell r="A42145">
            <v>45010</v>
          </cell>
          <cell r="C42145">
            <v>9.1</v>
          </cell>
        </row>
        <row r="42146">
          <cell r="A42146">
            <v>45010</v>
          </cell>
          <cell r="C42146">
            <v>8.9</v>
          </cell>
        </row>
        <row r="42147">
          <cell r="A42147">
            <v>45010</v>
          </cell>
          <cell r="C42147">
            <v>8.5</v>
          </cell>
        </row>
        <row r="42148">
          <cell r="A42148">
            <v>45010</v>
          </cell>
          <cell r="C42148">
            <v>8.1999999999999993</v>
          </cell>
        </row>
        <row r="42149">
          <cell r="A42149">
            <v>45011</v>
          </cell>
          <cell r="C42149">
            <v>8</v>
          </cell>
        </row>
        <row r="42150">
          <cell r="A42150">
            <v>45011</v>
          </cell>
          <cell r="C42150">
            <v>7.7</v>
          </cell>
        </row>
        <row r="42151">
          <cell r="A42151">
            <v>45011</v>
          </cell>
          <cell r="C42151">
            <v>7.3</v>
          </cell>
        </row>
        <row r="42152">
          <cell r="A42152">
            <v>45011</v>
          </cell>
          <cell r="C42152">
            <v>7.1</v>
          </cell>
        </row>
        <row r="42153">
          <cell r="A42153">
            <v>45011</v>
          </cell>
          <cell r="C42153">
            <v>6.6</v>
          </cell>
        </row>
        <row r="42154">
          <cell r="A42154">
            <v>45011</v>
          </cell>
          <cell r="C42154">
            <v>6.2</v>
          </cell>
        </row>
        <row r="42155">
          <cell r="A42155">
            <v>45011</v>
          </cell>
          <cell r="C42155">
            <v>6.1</v>
          </cell>
        </row>
        <row r="42156">
          <cell r="A42156">
            <v>45011</v>
          </cell>
          <cell r="C42156">
            <v>6.3</v>
          </cell>
        </row>
        <row r="42157">
          <cell r="A42157">
            <v>45011</v>
          </cell>
          <cell r="C42157">
            <v>6.2</v>
          </cell>
        </row>
        <row r="42158">
          <cell r="A42158">
            <v>45011</v>
          </cell>
          <cell r="C42158">
            <v>6.6</v>
          </cell>
        </row>
        <row r="42159">
          <cell r="A42159">
            <v>45011</v>
          </cell>
          <cell r="C42159">
            <v>7.5</v>
          </cell>
        </row>
        <row r="42160">
          <cell r="A42160">
            <v>45011</v>
          </cell>
          <cell r="C42160">
            <v>8.1</v>
          </cell>
        </row>
        <row r="42161">
          <cell r="A42161">
            <v>45011</v>
          </cell>
          <cell r="C42161">
            <v>8.6</v>
          </cell>
        </row>
        <row r="42162">
          <cell r="A42162">
            <v>45011</v>
          </cell>
          <cell r="C42162">
            <v>9</v>
          </cell>
        </row>
        <row r="42163">
          <cell r="A42163">
            <v>45011</v>
          </cell>
          <cell r="C42163">
            <v>9.1999999999999993</v>
          </cell>
        </row>
        <row r="42164">
          <cell r="A42164">
            <v>45011</v>
          </cell>
          <cell r="C42164">
            <v>9.1999999999999993</v>
          </cell>
        </row>
        <row r="42165">
          <cell r="A42165">
            <v>45011</v>
          </cell>
          <cell r="C42165">
            <v>9.1</v>
          </cell>
        </row>
        <row r="42166">
          <cell r="A42166">
            <v>45011</v>
          </cell>
          <cell r="C42166">
            <v>8.8000000000000007</v>
          </cell>
        </row>
        <row r="42167">
          <cell r="A42167">
            <v>45011</v>
          </cell>
          <cell r="C42167">
            <v>8.1999999999999993</v>
          </cell>
        </row>
        <row r="42168">
          <cell r="A42168">
            <v>45011</v>
          </cell>
          <cell r="C42168">
            <v>7.6</v>
          </cell>
        </row>
        <row r="42169">
          <cell r="A42169">
            <v>45011</v>
          </cell>
          <cell r="C42169">
            <v>7.1</v>
          </cell>
        </row>
        <row r="42170">
          <cell r="A42170">
            <v>45011</v>
          </cell>
          <cell r="C42170">
            <v>6.6</v>
          </cell>
        </row>
        <row r="42171">
          <cell r="A42171">
            <v>45011</v>
          </cell>
          <cell r="C42171">
            <v>6.3</v>
          </cell>
        </row>
        <row r="42172">
          <cell r="A42172">
            <v>45011</v>
          </cell>
          <cell r="C42172">
            <v>6.1</v>
          </cell>
        </row>
        <row r="42173">
          <cell r="A42173">
            <v>45012</v>
          </cell>
          <cell r="C42173">
            <v>5.8</v>
          </cell>
        </row>
        <row r="42174">
          <cell r="A42174">
            <v>45012</v>
          </cell>
          <cell r="C42174">
            <v>5.5</v>
          </cell>
        </row>
        <row r="42175">
          <cell r="A42175">
            <v>45012</v>
          </cell>
          <cell r="C42175">
            <v>5.4</v>
          </cell>
        </row>
        <row r="42176">
          <cell r="A42176">
            <v>45012</v>
          </cell>
          <cell r="C42176">
            <v>5.2</v>
          </cell>
        </row>
        <row r="42177">
          <cell r="A42177">
            <v>45012</v>
          </cell>
          <cell r="C42177">
            <v>4.5999999999999996</v>
          </cell>
        </row>
        <row r="42178">
          <cell r="A42178">
            <v>45012</v>
          </cell>
          <cell r="C42178">
            <v>4</v>
          </cell>
        </row>
        <row r="42179">
          <cell r="A42179">
            <v>45012</v>
          </cell>
          <cell r="C42179">
            <v>4.0999999999999996</v>
          </cell>
        </row>
        <row r="42180">
          <cell r="A42180">
            <v>45012</v>
          </cell>
          <cell r="C42180">
            <v>4.7</v>
          </cell>
        </row>
        <row r="42181">
          <cell r="A42181">
            <v>45012</v>
          </cell>
          <cell r="C42181">
            <v>5.6</v>
          </cell>
        </row>
        <row r="42182">
          <cell r="A42182">
            <v>45012</v>
          </cell>
          <cell r="C42182">
            <v>6.5</v>
          </cell>
        </row>
        <row r="42183">
          <cell r="A42183">
            <v>45012</v>
          </cell>
          <cell r="C42183">
            <v>8</v>
          </cell>
        </row>
        <row r="42184">
          <cell r="A42184">
            <v>45012</v>
          </cell>
          <cell r="C42184">
            <v>9.1</v>
          </cell>
        </row>
        <row r="42185">
          <cell r="A42185">
            <v>45012</v>
          </cell>
          <cell r="C42185">
            <v>9.6</v>
          </cell>
        </row>
        <row r="42186">
          <cell r="A42186">
            <v>45012</v>
          </cell>
          <cell r="C42186">
            <v>10</v>
          </cell>
        </row>
        <row r="42187">
          <cell r="A42187">
            <v>45012</v>
          </cell>
          <cell r="C42187">
            <v>10.199999999999999</v>
          </cell>
        </row>
        <row r="42188">
          <cell r="A42188">
            <v>45012</v>
          </cell>
          <cell r="C42188">
            <v>10.199999999999999</v>
          </cell>
        </row>
        <row r="42189">
          <cell r="A42189">
            <v>45012</v>
          </cell>
          <cell r="C42189">
            <v>10.5</v>
          </cell>
        </row>
        <row r="42190">
          <cell r="A42190">
            <v>45012</v>
          </cell>
          <cell r="C42190">
            <v>10</v>
          </cell>
        </row>
        <row r="42191">
          <cell r="A42191">
            <v>45012</v>
          </cell>
          <cell r="C42191">
            <v>9.3000000000000007</v>
          </cell>
        </row>
        <row r="42192">
          <cell r="A42192">
            <v>45012</v>
          </cell>
          <cell r="C42192">
            <v>8.5</v>
          </cell>
        </row>
        <row r="42193">
          <cell r="A42193">
            <v>45012</v>
          </cell>
          <cell r="C42193">
            <v>7.9</v>
          </cell>
        </row>
        <row r="42194">
          <cell r="A42194">
            <v>45012</v>
          </cell>
          <cell r="C42194">
            <v>7.3</v>
          </cell>
        </row>
        <row r="42195">
          <cell r="A42195">
            <v>45012</v>
          </cell>
          <cell r="C42195">
            <v>7.3</v>
          </cell>
        </row>
        <row r="42196">
          <cell r="A42196">
            <v>45012</v>
          </cell>
          <cell r="C42196">
            <v>7</v>
          </cell>
        </row>
        <row r="42197">
          <cell r="A42197">
            <v>45013</v>
          </cell>
          <cell r="C42197">
            <v>6.8</v>
          </cell>
        </row>
        <row r="42198">
          <cell r="A42198">
            <v>45013</v>
          </cell>
          <cell r="C42198">
            <v>6.8</v>
          </cell>
        </row>
        <row r="42199">
          <cell r="A42199">
            <v>45013</v>
          </cell>
          <cell r="C42199">
            <v>6.8</v>
          </cell>
        </row>
        <row r="42200">
          <cell r="A42200">
            <v>45013</v>
          </cell>
          <cell r="C42200">
            <v>7</v>
          </cell>
        </row>
        <row r="42201">
          <cell r="A42201">
            <v>45013</v>
          </cell>
          <cell r="C42201">
            <v>7</v>
          </cell>
        </row>
        <row r="42202">
          <cell r="A42202">
            <v>45013</v>
          </cell>
          <cell r="C42202">
            <v>7</v>
          </cell>
        </row>
        <row r="42203">
          <cell r="A42203">
            <v>45013</v>
          </cell>
          <cell r="C42203">
            <v>7.2</v>
          </cell>
        </row>
        <row r="42204">
          <cell r="A42204">
            <v>45013</v>
          </cell>
          <cell r="C42204">
            <v>7.6</v>
          </cell>
        </row>
        <row r="42205">
          <cell r="A42205">
            <v>45013</v>
          </cell>
          <cell r="C42205">
            <v>8.4</v>
          </cell>
        </row>
        <row r="42206">
          <cell r="A42206">
            <v>45013</v>
          </cell>
          <cell r="C42206">
            <v>8.9</v>
          </cell>
        </row>
        <row r="42207">
          <cell r="A42207">
            <v>45013</v>
          </cell>
          <cell r="C42207">
            <v>9.6</v>
          </cell>
        </row>
        <row r="42208">
          <cell r="A42208">
            <v>45013</v>
          </cell>
          <cell r="C42208">
            <v>9.9</v>
          </cell>
        </row>
        <row r="42209">
          <cell r="A42209">
            <v>45013</v>
          </cell>
          <cell r="C42209">
            <v>10.199999999999999</v>
          </cell>
        </row>
        <row r="42210">
          <cell r="A42210">
            <v>45013</v>
          </cell>
          <cell r="C42210">
            <v>10.1</v>
          </cell>
        </row>
        <row r="42211">
          <cell r="A42211">
            <v>45013</v>
          </cell>
          <cell r="C42211">
            <v>10.1</v>
          </cell>
        </row>
        <row r="42212">
          <cell r="A42212">
            <v>45013</v>
          </cell>
          <cell r="C42212">
            <v>10.1</v>
          </cell>
        </row>
        <row r="42213">
          <cell r="A42213">
            <v>45013</v>
          </cell>
          <cell r="C42213">
            <v>10.4</v>
          </cell>
        </row>
        <row r="42214">
          <cell r="A42214">
            <v>45013</v>
          </cell>
          <cell r="C42214">
            <v>10.5</v>
          </cell>
        </row>
        <row r="42215">
          <cell r="A42215">
            <v>45013</v>
          </cell>
          <cell r="C42215">
            <v>10.6</v>
          </cell>
        </row>
        <row r="42216">
          <cell r="A42216">
            <v>45013</v>
          </cell>
          <cell r="C42216">
            <v>10.4</v>
          </cell>
        </row>
        <row r="42217">
          <cell r="A42217">
            <v>45013</v>
          </cell>
          <cell r="C42217">
            <v>10.199999999999999</v>
          </cell>
        </row>
        <row r="42218">
          <cell r="A42218">
            <v>45013</v>
          </cell>
          <cell r="C42218">
            <v>10.199999999999999</v>
          </cell>
        </row>
        <row r="42219">
          <cell r="A42219">
            <v>45013</v>
          </cell>
          <cell r="C42219">
            <v>10.3</v>
          </cell>
        </row>
        <row r="42220">
          <cell r="A42220">
            <v>45013</v>
          </cell>
          <cell r="C42220">
            <v>10.199999999999999</v>
          </cell>
        </row>
        <row r="42221">
          <cell r="A42221">
            <v>45014</v>
          </cell>
          <cell r="C42221">
            <v>10.1</v>
          </cell>
        </row>
        <row r="42222">
          <cell r="A42222">
            <v>45014</v>
          </cell>
          <cell r="C42222">
            <v>10.199999999999999</v>
          </cell>
        </row>
        <row r="42223">
          <cell r="A42223">
            <v>45014</v>
          </cell>
          <cell r="C42223">
            <v>10.3</v>
          </cell>
        </row>
        <row r="42224">
          <cell r="A42224">
            <v>45014</v>
          </cell>
          <cell r="C42224">
            <v>10.3</v>
          </cell>
        </row>
        <row r="42225">
          <cell r="A42225">
            <v>45014</v>
          </cell>
          <cell r="C42225">
            <v>10.199999999999999</v>
          </cell>
        </row>
        <row r="42226">
          <cell r="A42226">
            <v>45014</v>
          </cell>
          <cell r="C42226">
            <v>10.3</v>
          </cell>
        </row>
        <row r="42227">
          <cell r="A42227">
            <v>45014</v>
          </cell>
          <cell r="C42227">
            <v>10.5</v>
          </cell>
        </row>
        <row r="42228">
          <cell r="A42228">
            <v>45014</v>
          </cell>
          <cell r="C42228">
            <v>10.8</v>
          </cell>
        </row>
        <row r="42229">
          <cell r="A42229">
            <v>45014</v>
          </cell>
          <cell r="C42229">
            <v>11.2</v>
          </cell>
        </row>
        <row r="42230">
          <cell r="A42230">
            <v>45014</v>
          </cell>
          <cell r="C42230">
            <v>11.6</v>
          </cell>
        </row>
        <row r="42231">
          <cell r="A42231">
            <v>45014</v>
          </cell>
          <cell r="C42231">
            <v>12.1</v>
          </cell>
        </row>
        <row r="42232">
          <cell r="A42232">
            <v>45014</v>
          </cell>
          <cell r="C42232">
            <v>12.6</v>
          </cell>
        </row>
        <row r="42233">
          <cell r="A42233">
            <v>45014</v>
          </cell>
          <cell r="C42233">
            <v>13.2</v>
          </cell>
        </row>
        <row r="42234">
          <cell r="A42234">
            <v>45014</v>
          </cell>
          <cell r="C42234">
            <v>13.4</v>
          </cell>
        </row>
        <row r="42235">
          <cell r="A42235">
            <v>45014</v>
          </cell>
          <cell r="C42235">
            <v>13.6</v>
          </cell>
        </row>
        <row r="42236">
          <cell r="A42236">
            <v>45014</v>
          </cell>
          <cell r="C42236">
            <v>13.5</v>
          </cell>
        </row>
        <row r="42237">
          <cell r="A42237">
            <v>45014</v>
          </cell>
          <cell r="C42237">
            <v>13.5</v>
          </cell>
        </row>
        <row r="42238">
          <cell r="A42238">
            <v>45014</v>
          </cell>
          <cell r="C42238">
            <v>12.8</v>
          </cell>
        </row>
        <row r="42239">
          <cell r="A42239">
            <v>45014</v>
          </cell>
          <cell r="C42239">
            <v>12.4</v>
          </cell>
        </row>
        <row r="42240">
          <cell r="A42240">
            <v>45014</v>
          </cell>
          <cell r="C42240">
            <v>12</v>
          </cell>
        </row>
        <row r="42241">
          <cell r="A42241">
            <v>45014</v>
          </cell>
          <cell r="C42241">
            <v>11.8</v>
          </cell>
        </row>
        <row r="42242">
          <cell r="A42242">
            <v>45014</v>
          </cell>
          <cell r="C42242">
            <v>11.6</v>
          </cell>
        </row>
        <row r="42243">
          <cell r="A42243">
            <v>45014</v>
          </cell>
          <cell r="C42243">
            <v>11.7</v>
          </cell>
        </row>
        <row r="42244">
          <cell r="A42244">
            <v>45014</v>
          </cell>
          <cell r="C42244">
            <v>11.5</v>
          </cell>
        </row>
        <row r="42245">
          <cell r="A42245">
            <v>45015</v>
          </cell>
          <cell r="C42245">
            <v>11.3</v>
          </cell>
        </row>
        <row r="42246">
          <cell r="A42246">
            <v>45015</v>
          </cell>
          <cell r="C42246">
            <v>11.1</v>
          </cell>
        </row>
        <row r="42247">
          <cell r="A42247">
            <v>45015</v>
          </cell>
          <cell r="C42247">
            <v>10.8</v>
          </cell>
        </row>
        <row r="42248">
          <cell r="A42248">
            <v>45015</v>
          </cell>
          <cell r="C42248">
            <v>10.7</v>
          </cell>
        </row>
        <row r="42249">
          <cell r="A42249">
            <v>45015</v>
          </cell>
          <cell r="C42249">
            <v>10.5</v>
          </cell>
        </row>
        <row r="42250">
          <cell r="A42250">
            <v>45015</v>
          </cell>
          <cell r="C42250">
            <v>10.3</v>
          </cell>
        </row>
        <row r="42251">
          <cell r="A42251">
            <v>45015</v>
          </cell>
          <cell r="C42251">
            <v>10.5</v>
          </cell>
        </row>
        <row r="42252">
          <cell r="A42252">
            <v>45015</v>
          </cell>
          <cell r="C42252">
            <v>10.6</v>
          </cell>
        </row>
        <row r="42253">
          <cell r="A42253">
            <v>45015</v>
          </cell>
          <cell r="C42253">
            <v>10.8</v>
          </cell>
        </row>
        <row r="42254">
          <cell r="A42254">
            <v>45015</v>
          </cell>
          <cell r="C42254">
            <v>11.2</v>
          </cell>
        </row>
        <row r="42255">
          <cell r="A42255">
            <v>45015</v>
          </cell>
          <cell r="C42255">
            <v>12</v>
          </cell>
        </row>
        <row r="42256">
          <cell r="A42256">
            <v>45015</v>
          </cell>
          <cell r="C42256">
            <v>12.6</v>
          </cell>
        </row>
        <row r="42257">
          <cell r="A42257">
            <v>45015</v>
          </cell>
          <cell r="C42257">
            <v>13.1</v>
          </cell>
        </row>
        <row r="42258">
          <cell r="A42258">
            <v>45015</v>
          </cell>
          <cell r="C42258">
            <v>13.5</v>
          </cell>
        </row>
        <row r="42259">
          <cell r="A42259">
            <v>45015</v>
          </cell>
          <cell r="C42259">
            <v>13.3</v>
          </cell>
        </row>
        <row r="42260">
          <cell r="A42260">
            <v>45015</v>
          </cell>
          <cell r="C42260">
            <v>13.2</v>
          </cell>
        </row>
        <row r="42261">
          <cell r="A42261">
            <v>45015</v>
          </cell>
          <cell r="C42261">
            <v>13</v>
          </cell>
        </row>
        <row r="42262">
          <cell r="A42262">
            <v>45015</v>
          </cell>
          <cell r="C42262">
            <v>12.4</v>
          </cell>
        </row>
        <row r="42263">
          <cell r="A42263">
            <v>45015</v>
          </cell>
          <cell r="C42263">
            <v>11.9</v>
          </cell>
        </row>
        <row r="42264">
          <cell r="A42264">
            <v>45015</v>
          </cell>
          <cell r="C42264">
            <v>11.3</v>
          </cell>
        </row>
        <row r="42265">
          <cell r="A42265">
            <v>45015</v>
          </cell>
          <cell r="C42265">
            <v>11</v>
          </cell>
        </row>
        <row r="42266">
          <cell r="A42266">
            <v>45015</v>
          </cell>
          <cell r="C42266">
            <v>10.8</v>
          </cell>
        </row>
        <row r="42267">
          <cell r="A42267">
            <v>45015</v>
          </cell>
          <cell r="C42267">
            <v>10.7</v>
          </cell>
        </row>
        <row r="42268">
          <cell r="A42268">
            <v>45015</v>
          </cell>
          <cell r="C42268">
            <v>10.5</v>
          </cell>
        </row>
        <row r="42269">
          <cell r="A42269">
            <v>45016</v>
          </cell>
          <cell r="C42269">
            <v>10.5</v>
          </cell>
        </row>
        <row r="42270">
          <cell r="A42270">
            <v>45016</v>
          </cell>
          <cell r="C42270">
            <v>10.3</v>
          </cell>
        </row>
        <row r="42271">
          <cell r="A42271">
            <v>45016</v>
          </cell>
          <cell r="C42271">
            <v>10.4</v>
          </cell>
        </row>
        <row r="42272">
          <cell r="A42272">
            <v>45016</v>
          </cell>
          <cell r="C42272">
            <v>10.4</v>
          </cell>
        </row>
        <row r="42273">
          <cell r="A42273">
            <v>45016</v>
          </cell>
          <cell r="C42273">
            <v>10.3</v>
          </cell>
        </row>
        <row r="42274">
          <cell r="A42274">
            <v>45016</v>
          </cell>
          <cell r="C42274">
            <v>10.199999999999999</v>
          </cell>
        </row>
        <row r="42275">
          <cell r="A42275">
            <v>45016</v>
          </cell>
          <cell r="C42275">
            <v>10.1</v>
          </cell>
        </row>
        <row r="42276">
          <cell r="A42276">
            <v>45016</v>
          </cell>
          <cell r="C42276">
            <v>9.9</v>
          </cell>
        </row>
        <row r="42277">
          <cell r="A42277">
            <v>45016</v>
          </cell>
          <cell r="C42277">
            <v>9.5</v>
          </cell>
        </row>
        <row r="42278">
          <cell r="A42278">
            <v>45016</v>
          </cell>
          <cell r="C42278">
            <v>9.8000000000000007</v>
          </cell>
        </row>
        <row r="42279">
          <cell r="A42279">
            <v>45016</v>
          </cell>
          <cell r="C42279">
            <v>10.199999999999999</v>
          </cell>
        </row>
        <row r="42280">
          <cell r="A42280">
            <v>45016</v>
          </cell>
          <cell r="C42280">
            <v>10</v>
          </cell>
        </row>
        <row r="42281">
          <cell r="A42281">
            <v>45016</v>
          </cell>
          <cell r="C42281">
            <v>10.199999999999999</v>
          </cell>
        </row>
        <row r="42282">
          <cell r="A42282">
            <v>45016</v>
          </cell>
          <cell r="C42282">
            <v>10.3</v>
          </cell>
        </row>
        <row r="42283">
          <cell r="A42283">
            <v>45016</v>
          </cell>
          <cell r="C42283">
            <v>10.3</v>
          </cell>
        </row>
        <row r="42284">
          <cell r="A42284">
            <v>45016</v>
          </cell>
          <cell r="C42284">
            <v>10.199999999999999</v>
          </cell>
        </row>
        <row r="42285">
          <cell r="A42285">
            <v>45016</v>
          </cell>
          <cell r="C42285">
            <v>10.4</v>
          </cell>
        </row>
        <row r="42286">
          <cell r="A42286">
            <v>45016</v>
          </cell>
          <cell r="C42286">
            <v>10</v>
          </cell>
        </row>
        <row r="42287">
          <cell r="A42287">
            <v>45016</v>
          </cell>
          <cell r="C42287">
            <v>9.6999999999999993</v>
          </cell>
        </row>
        <row r="42288">
          <cell r="A42288">
            <v>45016</v>
          </cell>
          <cell r="C42288">
            <v>9.4</v>
          </cell>
        </row>
        <row r="42289">
          <cell r="A42289">
            <v>45016</v>
          </cell>
          <cell r="C42289">
            <v>9.4</v>
          </cell>
        </row>
        <row r="42290">
          <cell r="A42290">
            <v>45016</v>
          </cell>
          <cell r="C42290">
            <v>9.4</v>
          </cell>
        </row>
        <row r="42291">
          <cell r="A42291">
            <v>45016</v>
          </cell>
          <cell r="C42291">
            <v>9.6</v>
          </cell>
        </row>
        <row r="42292">
          <cell r="A42292">
            <v>45016</v>
          </cell>
          <cell r="C42292">
            <v>9.4</v>
          </cell>
        </row>
        <row r="42293">
          <cell r="A42293">
            <v>45017</v>
          </cell>
          <cell r="C42293">
            <v>9.4</v>
          </cell>
        </row>
        <row r="42294">
          <cell r="A42294">
            <v>45017</v>
          </cell>
          <cell r="C42294">
            <v>9.3000000000000007</v>
          </cell>
        </row>
        <row r="42295">
          <cell r="A42295">
            <v>45017</v>
          </cell>
          <cell r="C42295">
            <v>9.3000000000000007</v>
          </cell>
        </row>
        <row r="42296">
          <cell r="A42296">
            <v>45017</v>
          </cell>
          <cell r="C42296">
            <v>9</v>
          </cell>
        </row>
        <row r="42297">
          <cell r="A42297">
            <v>45017</v>
          </cell>
          <cell r="C42297">
            <v>9.4</v>
          </cell>
        </row>
        <row r="42298">
          <cell r="A42298">
            <v>45017</v>
          </cell>
          <cell r="C42298">
            <v>9.1</v>
          </cell>
        </row>
        <row r="42299">
          <cell r="A42299">
            <v>45017</v>
          </cell>
          <cell r="C42299">
            <v>8.9</v>
          </cell>
        </row>
        <row r="42300">
          <cell r="A42300">
            <v>45017</v>
          </cell>
          <cell r="C42300">
            <v>8.6</v>
          </cell>
        </row>
        <row r="42301">
          <cell r="A42301">
            <v>45017</v>
          </cell>
          <cell r="C42301">
            <v>8.6</v>
          </cell>
        </row>
        <row r="42302">
          <cell r="A42302">
            <v>45017</v>
          </cell>
          <cell r="C42302">
            <v>8.6999999999999993</v>
          </cell>
        </row>
        <row r="42303">
          <cell r="A42303">
            <v>45017</v>
          </cell>
          <cell r="C42303">
            <v>9.1999999999999993</v>
          </cell>
        </row>
        <row r="42304">
          <cell r="A42304">
            <v>45017</v>
          </cell>
          <cell r="C42304">
            <v>9.6</v>
          </cell>
        </row>
        <row r="42305">
          <cell r="A42305">
            <v>45017</v>
          </cell>
          <cell r="C42305">
            <v>10.1</v>
          </cell>
        </row>
        <row r="42306">
          <cell r="A42306">
            <v>45017</v>
          </cell>
          <cell r="C42306">
            <v>10.6</v>
          </cell>
        </row>
        <row r="42307">
          <cell r="A42307">
            <v>45017</v>
          </cell>
          <cell r="C42307">
            <v>10.9</v>
          </cell>
        </row>
        <row r="42308">
          <cell r="A42308">
            <v>45017</v>
          </cell>
          <cell r="C42308">
            <v>11</v>
          </cell>
        </row>
        <row r="42309">
          <cell r="A42309">
            <v>45017</v>
          </cell>
          <cell r="C42309">
            <v>11.5</v>
          </cell>
        </row>
        <row r="42310">
          <cell r="A42310">
            <v>45017</v>
          </cell>
          <cell r="C42310">
            <v>10.8</v>
          </cell>
        </row>
        <row r="42311">
          <cell r="A42311">
            <v>45017</v>
          </cell>
          <cell r="C42311">
            <v>10.199999999999999</v>
          </cell>
        </row>
        <row r="42312">
          <cell r="A42312">
            <v>45017</v>
          </cell>
          <cell r="C42312">
            <v>9.6</v>
          </cell>
        </row>
        <row r="42313">
          <cell r="A42313">
            <v>45017</v>
          </cell>
          <cell r="C42313">
            <v>9.1999999999999993</v>
          </cell>
        </row>
        <row r="42314">
          <cell r="A42314">
            <v>45017</v>
          </cell>
          <cell r="C42314">
            <v>8.9</v>
          </cell>
        </row>
        <row r="42315">
          <cell r="A42315">
            <v>45017</v>
          </cell>
          <cell r="C42315">
            <v>8.6999999999999993</v>
          </cell>
        </row>
        <row r="42316">
          <cell r="A42316">
            <v>45017</v>
          </cell>
          <cell r="C42316">
            <v>8.4</v>
          </cell>
        </row>
        <row r="42317">
          <cell r="A42317">
            <v>45018</v>
          </cell>
          <cell r="C42317">
            <v>8.1999999999999993</v>
          </cell>
        </row>
        <row r="42318">
          <cell r="A42318">
            <v>45018</v>
          </cell>
          <cell r="C42318">
            <v>8.1</v>
          </cell>
        </row>
        <row r="42319">
          <cell r="A42319">
            <v>45018</v>
          </cell>
          <cell r="C42319">
            <v>8</v>
          </cell>
        </row>
        <row r="42320">
          <cell r="A42320">
            <v>45018</v>
          </cell>
          <cell r="C42320">
            <v>7.9</v>
          </cell>
        </row>
        <row r="42321">
          <cell r="A42321">
            <v>45018</v>
          </cell>
          <cell r="C42321">
            <v>7.6</v>
          </cell>
        </row>
        <row r="42322">
          <cell r="A42322">
            <v>45018</v>
          </cell>
          <cell r="C42322">
            <v>7.3</v>
          </cell>
        </row>
        <row r="42323">
          <cell r="A42323">
            <v>45018</v>
          </cell>
          <cell r="C42323">
            <v>7.3</v>
          </cell>
        </row>
        <row r="42324">
          <cell r="A42324">
            <v>45018</v>
          </cell>
          <cell r="C42324">
            <v>7.3</v>
          </cell>
        </row>
        <row r="42325">
          <cell r="A42325">
            <v>45018</v>
          </cell>
          <cell r="C42325">
            <v>7.6</v>
          </cell>
        </row>
        <row r="42326">
          <cell r="A42326">
            <v>45018</v>
          </cell>
          <cell r="C42326">
            <v>8</v>
          </cell>
        </row>
        <row r="42327">
          <cell r="A42327">
            <v>45018</v>
          </cell>
          <cell r="C42327">
            <v>8.6</v>
          </cell>
        </row>
        <row r="42328">
          <cell r="A42328">
            <v>45018</v>
          </cell>
          <cell r="C42328">
            <v>9</v>
          </cell>
        </row>
        <row r="42329">
          <cell r="A42329">
            <v>45018</v>
          </cell>
          <cell r="C42329">
            <v>9.5</v>
          </cell>
        </row>
        <row r="42330">
          <cell r="A42330">
            <v>45018</v>
          </cell>
          <cell r="C42330">
            <v>10</v>
          </cell>
        </row>
        <row r="42331">
          <cell r="A42331">
            <v>45018</v>
          </cell>
          <cell r="C42331">
            <v>10.3</v>
          </cell>
        </row>
        <row r="42332">
          <cell r="A42332">
            <v>45018</v>
          </cell>
          <cell r="C42332">
            <v>10.6</v>
          </cell>
        </row>
        <row r="42333">
          <cell r="A42333">
            <v>45018</v>
          </cell>
          <cell r="C42333">
            <v>10.4</v>
          </cell>
        </row>
        <row r="42334">
          <cell r="A42334">
            <v>45018</v>
          </cell>
          <cell r="C42334">
            <v>10</v>
          </cell>
        </row>
        <row r="42335">
          <cell r="A42335">
            <v>45018</v>
          </cell>
          <cell r="C42335">
            <v>9.5</v>
          </cell>
        </row>
        <row r="42336">
          <cell r="A42336">
            <v>45018</v>
          </cell>
          <cell r="C42336">
            <v>8.6999999999999993</v>
          </cell>
        </row>
        <row r="42337">
          <cell r="A42337">
            <v>45018</v>
          </cell>
          <cell r="C42337">
            <v>7.6</v>
          </cell>
        </row>
        <row r="42338">
          <cell r="A42338">
            <v>45018</v>
          </cell>
          <cell r="C42338">
            <v>6.9</v>
          </cell>
        </row>
        <row r="42339">
          <cell r="A42339">
            <v>45018</v>
          </cell>
          <cell r="C42339">
            <v>6.3</v>
          </cell>
        </row>
        <row r="42340">
          <cell r="A42340">
            <v>45018</v>
          </cell>
          <cell r="C42340">
            <v>5.5</v>
          </cell>
        </row>
        <row r="42341">
          <cell r="A42341">
            <v>45019</v>
          </cell>
          <cell r="C42341">
            <v>4.9000000000000004</v>
          </cell>
        </row>
        <row r="42342">
          <cell r="A42342">
            <v>45019</v>
          </cell>
          <cell r="C42342">
            <v>4</v>
          </cell>
        </row>
        <row r="42343">
          <cell r="A42343">
            <v>45019</v>
          </cell>
          <cell r="C42343">
            <v>3.1</v>
          </cell>
        </row>
        <row r="42344">
          <cell r="A42344">
            <v>45019</v>
          </cell>
          <cell r="C42344">
            <v>2.6</v>
          </cell>
        </row>
        <row r="42345">
          <cell r="A42345">
            <v>45019</v>
          </cell>
          <cell r="C42345">
            <v>2.4</v>
          </cell>
        </row>
        <row r="42346">
          <cell r="A42346">
            <v>45019</v>
          </cell>
          <cell r="C42346">
            <v>1.8</v>
          </cell>
        </row>
        <row r="42347">
          <cell r="A42347">
            <v>45019</v>
          </cell>
          <cell r="C42347">
            <v>2.1</v>
          </cell>
        </row>
        <row r="42348">
          <cell r="A42348">
            <v>45019</v>
          </cell>
          <cell r="C42348">
            <v>2.8</v>
          </cell>
        </row>
        <row r="42349">
          <cell r="A42349">
            <v>45019</v>
          </cell>
          <cell r="C42349">
            <v>4</v>
          </cell>
        </row>
        <row r="42350">
          <cell r="A42350">
            <v>45019</v>
          </cell>
          <cell r="C42350">
            <v>5.3</v>
          </cell>
        </row>
        <row r="42351">
          <cell r="A42351">
            <v>45019</v>
          </cell>
          <cell r="C42351">
            <v>6.8</v>
          </cell>
        </row>
        <row r="42352">
          <cell r="A42352">
            <v>45019</v>
          </cell>
          <cell r="C42352">
            <v>8</v>
          </cell>
        </row>
        <row r="42353">
          <cell r="A42353">
            <v>45019</v>
          </cell>
          <cell r="C42353">
            <v>9.1</v>
          </cell>
        </row>
        <row r="42354">
          <cell r="A42354">
            <v>45019</v>
          </cell>
          <cell r="C42354">
            <v>10.1</v>
          </cell>
        </row>
        <row r="42355">
          <cell r="A42355">
            <v>45019</v>
          </cell>
          <cell r="C42355">
            <v>10.7</v>
          </cell>
        </row>
        <row r="42356">
          <cell r="A42356">
            <v>45019</v>
          </cell>
          <cell r="C42356">
            <v>11.1</v>
          </cell>
        </row>
        <row r="42357">
          <cell r="A42357">
            <v>45019</v>
          </cell>
          <cell r="C42357">
            <v>11.6</v>
          </cell>
        </row>
        <row r="42358">
          <cell r="A42358">
            <v>45019</v>
          </cell>
          <cell r="C42358">
            <v>11.2</v>
          </cell>
        </row>
        <row r="42359">
          <cell r="A42359">
            <v>45019</v>
          </cell>
          <cell r="C42359">
            <v>10.5</v>
          </cell>
        </row>
        <row r="42360">
          <cell r="A42360">
            <v>45019</v>
          </cell>
          <cell r="C42360">
            <v>9.4</v>
          </cell>
        </row>
        <row r="42361">
          <cell r="A42361">
            <v>45019</v>
          </cell>
          <cell r="C42361">
            <v>8.1</v>
          </cell>
        </row>
        <row r="42362">
          <cell r="A42362">
            <v>45019</v>
          </cell>
          <cell r="C42362">
            <v>7.3</v>
          </cell>
        </row>
        <row r="42363">
          <cell r="A42363">
            <v>45019</v>
          </cell>
          <cell r="C42363">
            <v>6</v>
          </cell>
        </row>
        <row r="42364">
          <cell r="A42364">
            <v>45019</v>
          </cell>
          <cell r="C42364">
            <v>5.3</v>
          </cell>
        </row>
        <row r="42365">
          <cell r="A42365">
            <v>45020</v>
          </cell>
          <cell r="C42365">
            <v>4.5999999999999996</v>
          </cell>
        </row>
        <row r="42366">
          <cell r="A42366">
            <v>45020</v>
          </cell>
          <cell r="C42366">
            <v>3.6</v>
          </cell>
        </row>
        <row r="42367">
          <cell r="A42367">
            <v>45020</v>
          </cell>
          <cell r="C42367">
            <v>2.7</v>
          </cell>
        </row>
        <row r="42368">
          <cell r="A42368">
            <v>45020</v>
          </cell>
          <cell r="C42368">
            <v>2</v>
          </cell>
        </row>
        <row r="42369">
          <cell r="A42369">
            <v>45020</v>
          </cell>
          <cell r="C42369">
            <v>1.8</v>
          </cell>
        </row>
        <row r="42370">
          <cell r="A42370">
            <v>45020</v>
          </cell>
          <cell r="C42370">
            <v>1.4</v>
          </cell>
        </row>
        <row r="42371">
          <cell r="A42371">
            <v>45020</v>
          </cell>
          <cell r="C42371">
            <v>1.8</v>
          </cell>
        </row>
        <row r="42372">
          <cell r="A42372">
            <v>45020</v>
          </cell>
          <cell r="C42372">
            <v>2.7</v>
          </cell>
        </row>
        <row r="42373">
          <cell r="A42373">
            <v>45020</v>
          </cell>
          <cell r="C42373">
            <v>4.2</v>
          </cell>
        </row>
        <row r="42374">
          <cell r="A42374">
            <v>45020</v>
          </cell>
          <cell r="C42374">
            <v>6.2</v>
          </cell>
        </row>
        <row r="42375">
          <cell r="A42375">
            <v>45020</v>
          </cell>
          <cell r="C42375">
            <v>8.1999999999999993</v>
          </cell>
        </row>
        <row r="42376">
          <cell r="A42376">
            <v>45020</v>
          </cell>
          <cell r="C42376">
            <v>9.4</v>
          </cell>
        </row>
        <row r="42377">
          <cell r="A42377">
            <v>45020</v>
          </cell>
          <cell r="C42377">
            <v>10.5</v>
          </cell>
        </row>
        <row r="42378">
          <cell r="A42378">
            <v>45020</v>
          </cell>
          <cell r="C42378">
            <v>11.2</v>
          </cell>
        </row>
        <row r="42379">
          <cell r="A42379">
            <v>45020</v>
          </cell>
          <cell r="C42379">
            <v>11.8</v>
          </cell>
        </row>
        <row r="42380">
          <cell r="A42380">
            <v>45020</v>
          </cell>
          <cell r="C42380">
            <v>11.9</v>
          </cell>
        </row>
        <row r="42381">
          <cell r="A42381">
            <v>45020</v>
          </cell>
          <cell r="C42381">
            <v>11.9</v>
          </cell>
        </row>
        <row r="42382">
          <cell r="A42382">
            <v>45020</v>
          </cell>
          <cell r="C42382">
            <v>11.4</v>
          </cell>
        </row>
        <row r="42383">
          <cell r="A42383">
            <v>45020</v>
          </cell>
          <cell r="C42383">
            <v>10.5</v>
          </cell>
        </row>
        <row r="42384">
          <cell r="A42384">
            <v>45020</v>
          </cell>
          <cell r="C42384">
            <v>9.5</v>
          </cell>
        </row>
        <row r="42385">
          <cell r="A42385">
            <v>45020</v>
          </cell>
          <cell r="C42385">
            <v>8.1</v>
          </cell>
        </row>
        <row r="42386">
          <cell r="A42386">
            <v>45020</v>
          </cell>
          <cell r="C42386">
            <v>7.4</v>
          </cell>
        </row>
        <row r="42387">
          <cell r="A42387">
            <v>45020</v>
          </cell>
          <cell r="C42387">
            <v>6.7</v>
          </cell>
        </row>
        <row r="42388">
          <cell r="A42388">
            <v>45020</v>
          </cell>
          <cell r="C42388">
            <v>6.3</v>
          </cell>
        </row>
        <row r="42389">
          <cell r="A42389">
            <v>45021</v>
          </cell>
          <cell r="C42389">
            <v>6.1</v>
          </cell>
        </row>
        <row r="42390">
          <cell r="A42390">
            <v>45021</v>
          </cell>
          <cell r="C42390">
            <v>5.8</v>
          </cell>
        </row>
        <row r="42391">
          <cell r="A42391">
            <v>45021</v>
          </cell>
          <cell r="C42391">
            <v>5.5</v>
          </cell>
        </row>
        <row r="42392">
          <cell r="A42392">
            <v>45021</v>
          </cell>
          <cell r="C42392">
            <v>5.5</v>
          </cell>
        </row>
        <row r="42393">
          <cell r="A42393">
            <v>45021</v>
          </cell>
          <cell r="C42393">
            <v>5.6</v>
          </cell>
        </row>
        <row r="42394">
          <cell r="A42394">
            <v>45021</v>
          </cell>
          <cell r="C42394">
            <v>5.6</v>
          </cell>
        </row>
        <row r="42395">
          <cell r="A42395">
            <v>45021</v>
          </cell>
          <cell r="C42395">
            <v>6</v>
          </cell>
        </row>
        <row r="42396">
          <cell r="A42396">
            <v>45021</v>
          </cell>
          <cell r="C42396">
            <v>6.6</v>
          </cell>
        </row>
        <row r="42397">
          <cell r="A42397">
            <v>45021</v>
          </cell>
          <cell r="C42397">
            <v>7.3</v>
          </cell>
        </row>
        <row r="42398">
          <cell r="A42398">
            <v>45021</v>
          </cell>
          <cell r="C42398">
            <v>8.1</v>
          </cell>
        </row>
        <row r="42399">
          <cell r="A42399">
            <v>45021</v>
          </cell>
          <cell r="C42399">
            <v>8.6999999999999993</v>
          </cell>
        </row>
        <row r="42400">
          <cell r="A42400">
            <v>45021</v>
          </cell>
          <cell r="C42400">
            <v>9</v>
          </cell>
        </row>
        <row r="42401">
          <cell r="A42401">
            <v>45021</v>
          </cell>
          <cell r="C42401">
            <v>9.3000000000000007</v>
          </cell>
        </row>
        <row r="42402">
          <cell r="A42402">
            <v>45021</v>
          </cell>
          <cell r="C42402">
            <v>9.6</v>
          </cell>
        </row>
        <row r="42403">
          <cell r="A42403">
            <v>45021</v>
          </cell>
          <cell r="C42403">
            <v>9.6999999999999993</v>
          </cell>
        </row>
        <row r="42404">
          <cell r="A42404">
            <v>45021</v>
          </cell>
          <cell r="C42404">
            <v>9.9</v>
          </cell>
        </row>
        <row r="42405">
          <cell r="A42405">
            <v>45021</v>
          </cell>
          <cell r="C42405">
            <v>10.199999999999999</v>
          </cell>
        </row>
        <row r="42406">
          <cell r="A42406">
            <v>45021</v>
          </cell>
          <cell r="C42406">
            <v>9.9</v>
          </cell>
        </row>
        <row r="42407">
          <cell r="A42407">
            <v>45021</v>
          </cell>
          <cell r="C42407">
            <v>9.6</v>
          </cell>
        </row>
        <row r="42408">
          <cell r="A42408">
            <v>45021</v>
          </cell>
          <cell r="C42408">
            <v>9.3000000000000007</v>
          </cell>
        </row>
        <row r="42409">
          <cell r="A42409">
            <v>45021</v>
          </cell>
          <cell r="C42409">
            <v>9</v>
          </cell>
        </row>
        <row r="42410">
          <cell r="A42410">
            <v>45021</v>
          </cell>
          <cell r="C42410">
            <v>9.1</v>
          </cell>
        </row>
        <row r="42411">
          <cell r="A42411">
            <v>45021</v>
          </cell>
          <cell r="C42411">
            <v>9.1999999999999993</v>
          </cell>
        </row>
        <row r="42412">
          <cell r="A42412">
            <v>45021</v>
          </cell>
          <cell r="C42412">
            <v>9.4</v>
          </cell>
        </row>
        <row r="42413">
          <cell r="A42413">
            <v>45022</v>
          </cell>
          <cell r="C42413">
            <v>9.4</v>
          </cell>
        </row>
        <row r="42414">
          <cell r="A42414">
            <v>45022</v>
          </cell>
          <cell r="C42414">
            <v>9.4</v>
          </cell>
        </row>
        <row r="42415">
          <cell r="A42415">
            <v>45022</v>
          </cell>
          <cell r="C42415">
            <v>9.5</v>
          </cell>
        </row>
        <row r="42416">
          <cell r="A42416">
            <v>45022</v>
          </cell>
          <cell r="C42416">
            <v>9.3000000000000007</v>
          </cell>
        </row>
        <row r="42417">
          <cell r="A42417">
            <v>45022</v>
          </cell>
          <cell r="C42417">
            <v>9.4</v>
          </cell>
        </row>
        <row r="42418">
          <cell r="A42418">
            <v>45022</v>
          </cell>
          <cell r="C42418">
            <v>9.3000000000000007</v>
          </cell>
        </row>
        <row r="42419">
          <cell r="A42419">
            <v>45022</v>
          </cell>
          <cell r="C42419">
            <v>9.4</v>
          </cell>
        </row>
        <row r="42420">
          <cell r="A42420">
            <v>45022</v>
          </cell>
          <cell r="C42420">
            <v>9.3000000000000007</v>
          </cell>
        </row>
        <row r="42421">
          <cell r="A42421">
            <v>45022</v>
          </cell>
          <cell r="C42421">
            <v>9.6999999999999993</v>
          </cell>
        </row>
        <row r="42422">
          <cell r="A42422">
            <v>45022</v>
          </cell>
          <cell r="C42422">
            <v>10.5</v>
          </cell>
        </row>
        <row r="42423">
          <cell r="A42423">
            <v>45022</v>
          </cell>
          <cell r="C42423">
            <v>11.1</v>
          </cell>
        </row>
        <row r="42424">
          <cell r="A42424">
            <v>45022</v>
          </cell>
          <cell r="C42424">
            <v>11.6</v>
          </cell>
        </row>
        <row r="42425">
          <cell r="A42425">
            <v>45022</v>
          </cell>
          <cell r="C42425">
            <v>11.8</v>
          </cell>
        </row>
        <row r="42426">
          <cell r="A42426">
            <v>45022</v>
          </cell>
          <cell r="C42426">
            <v>12</v>
          </cell>
        </row>
        <row r="42427">
          <cell r="A42427">
            <v>45022</v>
          </cell>
          <cell r="C42427">
            <v>11.9</v>
          </cell>
        </row>
        <row r="42428">
          <cell r="A42428">
            <v>45022</v>
          </cell>
          <cell r="C42428">
            <v>11.8</v>
          </cell>
        </row>
        <row r="42429">
          <cell r="A42429">
            <v>45022</v>
          </cell>
          <cell r="C42429">
            <v>11.8</v>
          </cell>
        </row>
        <row r="42430">
          <cell r="A42430">
            <v>45022</v>
          </cell>
          <cell r="C42430">
            <v>11.2</v>
          </cell>
        </row>
        <row r="42431">
          <cell r="A42431">
            <v>45022</v>
          </cell>
          <cell r="C42431">
            <v>10.4</v>
          </cell>
        </row>
        <row r="42432">
          <cell r="A42432">
            <v>45022</v>
          </cell>
          <cell r="C42432">
            <v>9.5</v>
          </cell>
        </row>
        <row r="42433">
          <cell r="A42433">
            <v>45022</v>
          </cell>
          <cell r="C42433">
            <v>8.6</v>
          </cell>
        </row>
        <row r="42434">
          <cell r="A42434">
            <v>45022</v>
          </cell>
          <cell r="C42434">
            <v>7.8</v>
          </cell>
        </row>
        <row r="42435">
          <cell r="A42435">
            <v>45022</v>
          </cell>
          <cell r="C42435">
            <v>7.1</v>
          </cell>
        </row>
        <row r="42436">
          <cell r="A42436">
            <v>45022</v>
          </cell>
          <cell r="C42436">
            <v>6.7</v>
          </cell>
        </row>
        <row r="42437">
          <cell r="A42437">
            <v>45023</v>
          </cell>
          <cell r="C42437">
            <v>6.2</v>
          </cell>
        </row>
        <row r="42438">
          <cell r="A42438">
            <v>45023</v>
          </cell>
          <cell r="C42438">
            <v>5.6</v>
          </cell>
        </row>
        <row r="42439">
          <cell r="A42439">
            <v>45023</v>
          </cell>
          <cell r="C42439">
            <v>5.2</v>
          </cell>
        </row>
        <row r="42440">
          <cell r="A42440">
            <v>45023</v>
          </cell>
          <cell r="C42440">
            <v>4.7</v>
          </cell>
        </row>
        <row r="42441">
          <cell r="A42441">
            <v>45023</v>
          </cell>
          <cell r="C42441">
            <v>4.3</v>
          </cell>
        </row>
        <row r="42442">
          <cell r="A42442">
            <v>45023</v>
          </cell>
          <cell r="C42442">
            <v>4.0999999999999996</v>
          </cell>
        </row>
        <row r="42443">
          <cell r="A42443">
            <v>45023</v>
          </cell>
          <cell r="C42443">
            <v>4.5</v>
          </cell>
        </row>
        <row r="42444">
          <cell r="A42444">
            <v>45023</v>
          </cell>
          <cell r="C42444">
            <v>5.4</v>
          </cell>
        </row>
        <row r="42445">
          <cell r="A42445">
            <v>45023</v>
          </cell>
          <cell r="C42445">
            <v>7</v>
          </cell>
        </row>
        <row r="42446">
          <cell r="A42446">
            <v>45023</v>
          </cell>
          <cell r="C42446">
            <v>8.8000000000000007</v>
          </cell>
        </row>
        <row r="42447">
          <cell r="A42447">
            <v>45023</v>
          </cell>
          <cell r="C42447">
            <v>10.4</v>
          </cell>
        </row>
        <row r="42448">
          <cell r="A42448">
            <v>45023</v>
          </cell>
          <cell r="C42448">
            <v>11.5</v>
          </cell>
        </row>
        <row r="42449">
          <cell r="A42449">
            <v>45023</v>
          </cell>
          <cell r="C42449">
            <v>12.4</v>
          </cell>
        </row>
        <row r="42450">
          <cell r="A42450">
            <v>45023</v>
          </cell>
          <cell r="C42450">
            <v>13</v>
          </cell>
        </row>
        <row r="42451">
          <cell r="A42451">
            <v>45023</v>
          </cell>
          <cell r="C42451">
            <v>13.6</v>
          </cell>
        </row>
        <row r="42452">
          <cell r="A42452">
            <v>45023</v>
          </cell>
          <cell r="C42452">
            <v>13.7</v>
          </cell>
        </row>
        <row r="42453">
          <cell r="A42453">
            <v>45023</v>
          </cell>
          <cell r="C42453">
            <v>14</v>
          </cell>
        </row>
        <row r="42454">
          <cell r="A42454">
            <v>45023</v>
          </cell>
          <cell r="C42454">
            <v>13.4</v>
          </cell>
        </row>
        <row r="42455">
          <cell r="A42455">
            <v>45023</v>
          </cell>
          <cell r="C42455">
            <v>12.5</v>
          </cell>
        </row>
        <row r="42456">
          <cell r="A42456">
            <v>45023</v>
          </cell>
          <cell r="C42456">
            <v>11.2</v>
          </cell>
        </row>
        <row r="42457">
          <cell r="A42457">
            <v>45023</v>
          </cell>
          <cell r="C42457">
            <v>10.199999999999999</v>
          </cell>
        </row>
        <row r="42458">
          <cell r="A42458">
            <v>45023</v>
          </cell>
          <cell r="C42458">
            <v>9.1</v>
          </cell>
        </row>
        <row r="42459">
          <cell r="A42459">
            <v>45023</v>
          </cell>
          <cell r="C42459">
            <v>8.3000000000000007</v>
          </cell>
        </row>
        <row r="42460">
          <cell r="A42460">
            <v>45023</v>
          </cell>
          <cell r="C42460">
            <v>7.8</v>
          </cell>
        </row>
        <row r="42461">
          <cell r="A42461">
            <v>45024</v>
          </cell>
          <cell r="C42461">
            <v>7.1</v>
          </cell>
        </row>
        <row r="42462">
          <cell r="A42462">
            <v>45024</v>
          </cell>
          <cell r="C42462">
            <v>6.5</v>
          </cell>
        </row>
        <row r="42463">
          <cell r="A42463">
            <v>45024</v>
          </cell>
          <cell r="C42463">
            <v>5.6</v>
          </cell>
        </row>
        <row r="42464">
          <cell r="A42464">
            <v>45024</v>
          </cell>
          <cell r="C42464">
            <v>5.0999999999999996</v>
          </cell>
        </row>
        <row r="42465">
          <cell r="A42465">
            <v>45024</v>
          </cell>
          <cell r="C42465">
            <v>4.5999999999999996</v>
          </cell>
        </row>
        <row r="42466">
          <cell r="A42466">
            <v>45024</v>
          </cell>
          <cell r="C42466">
            <v>4.3</v>
          </cell>
        </row>
        <row r="42467">
          <cell r="A42467">
            <v>45024</v>
          </cell>
          <cell r="C42467">
            <v>4.7</v>
          </cell>
        </row>
        <row r="42468">
          <cell r="A42468">
            <v>45024</v>
          </cell>
          <cell r="C42468">
            <v>5.5</v>
          </cell>
        </row>
        <row r="42469">
          <cell r="A42469">
            <v>45024</v>
          </cell>
          <cell r="C42469">
            <v>7.5</v>
          </cell>
        </row>
        <row r="42470">
          <cell r="A42470">
            <v>45024</v>
          </cell>
          <cell r="C42470">
            <v>9.6</v>
          </cell>
        </row>
        <row r="42471">
          <cell r="A42471">
            <v>45024</v>
          </cell>
          <cell r="C42471">
            <v>11.3</v>
          </cell>
        </row>
        <row r="42472">
          <cell r="A42472">
            <v>45024</v>
          </cell>
          <cell r="C42472">
            <v>12.4</v>
          </cell>
        </row>
        <row r="42473">
          <cell r="A42473">
            <v>45024</v>
          </cell>
          <cell r="C42473">
            <v>13.6</v>
          </cell>
        </row>
        <row r="42474">
          <cell r="A42474">
            <v>45024</v>
          </cell>
          <cell r="C42474">
            <v>14.1</v>
          </cell>
        </row>
        <row r="42475">
          <cell r="A42475">
            <v>45024</v>
          </cell>
          <cell r="C42475">
            <v>14.4</v>
          </cell>
        </row>
        <row r="42476">
          <cell r="A42476">
            <v>45024</v>
          </cell>
          <cell r="C42476">
            <v>14.6</v>
          </cell>
        </row>
        <row r="42477">
          <cell r="A42477">
            <v>45024</v>
          </cell>
          <cell r="C42477">
            <v>14.1</v>
          </cell>
        </row>
        <row r="42478">
          <cell r="A42478">
            <v>45024</v>
          </cell>
          <cell r="C42478">
            <v>13.7</v>
          </cell>
        </row>
        <row r="42479">
          <cell r="A42479">
            <v>45024</v>
          </cell>
          <cell r="C42479">
            <v>12.9</v>
          </cell>
        </row>
        <row r="42480">
          <cell r="A42480">
            <v>45024</v>
          </cell>
          <cell r="C42480">
            <v>11.7</v>
          </cell>
        </row>
        <row r="42481">
          <cell r="A42481">
            <v>45024</v>
          </cell>
          <cell r="C42481">
            <v>10.5</v>
          </cell>
        </row>
        <row r="42482">
          <cell r="A42482">
            <v>45024</v>
          </cell>
          <cell r="C42482">
            <v>9.6</v>
          </cell>
        </row>
        <row r="42483">
          <cell r="A42483">
            <v>45024</v>
          </cell>
          <cell r="C42483">
            <v>8.9</v>
          </cell>
        </row>
        <row r="42484">
          <cell r="A42484">
            <v>45024</v>
          </cell>
          <cell r="C42484">
            <v>8.3000000000000007</v>
          </cell>
        </row>
        <row r="42485">
          <cell r="A42485">
            <v>45025</v>
          </cell>
          <cell r="C42485">
            <v>7.9</v>
          </cell>
        </row>
        <row r="42486">
          <cell r="A42486">
            <v>45025</v>
          </cell>
          <cell r="C42486">
            <v>7.3</v>
          </cell>
        </row>
        <row r="42487">
          <cell r="A42487">
            <v>45025</v>
          </cell>
          <cell r="C42487">
            <v>6.8</v>
          </cell>
        </row>
        <row r="42488">
          <cell r="A42488">
            <v>45025</v>
          </cell>
          <cell r="C42488">
            <v>6.3</v>
          </cell>
        </row>
        <row r="42489">
          <cell r="A42489">
            <v>45025</v>
          </cell>
          <cell r="C42489">
            <v>5.9</v>
          </cell>
        </row>
        <row r="42490">
          <cell r="A42490">
            <v>45025</v>
          </cell>
          <cell r="C42490">
            <v>5.4</v>
          </cell>
        </row>
        <row r="42491">
          <cell r="A42491">
            <v>45025</v>
          </cell>
          <cell r="C42491">
            <v>6</v>
          </cell>
        </row>
        <row r="42492">
          <cell r="A42492">
            <v>45025</v>
          </cell>
          <cell r="C42492">
            <v>7</v>
          </cell>
        </row>
        <row r="42493">
          <cell r="A42493">
            <v>45025</v>
          </cell>
          <cell r="C42493">
            <v>8.3000000000000007</v>
          </cell>
        </row>
        <row r="42494">
          <cell r="A42494">
            <v>45025</v>
          </cell>
          <cell r="C42494">
            <v>10.1</v>
          </cell>
        </row>
        <row r="42495">
          <cell r="A42495">
            <v>45025</v>
          </cell>
          <cell r="C42495">
            <v>11.8</v>
          </cell>
        </row>
        <row r="42496">
          <cell r="A42496">
            <v>45025</v>
          </cell>
          <cell r="C42496">
            <v>13.1</v>
          </cell>
        </row>
        <row r="42497">
          <cell r="A42497">
            <v>45025</v>
          </cell>
          <cell r="C42497">
            <v>14.2</v>
          </cell>
        </row>
        <row r="42498">
          <cell r="A42498">
            <v>45025</v>
          </cell>
          <cell r="C42498">
            <v>14.7</v>
          </cell>
        </row>
        <row r="42499">
          <cell r="A42499">
            <v>45025</v>
          </cell>
          <cell r="C42499">
            <v>15</v>
          </cell>
        </row>
        <row r="42500">
          <cell r="A42500">
            <v>45025</v>
          </cell>
          <cell r="C42500">
            <v>14.9</v>
          </cell>
        </row>
        <row r="42501">
          <cell r="A42501">
            <v>45025</v>
          </cell>
          <cell r="C42501">
            <v>14.5</v>
          </cell>
        </row>
        <row r="42502">
          <cell r="A42502">
            <v>45025</v>
          </cell>
          <cell r="C42502">
            <v>13.9</v>
          </cell>
        </row>
        <row r="42503">
          <cell r="A42503">
            <v>45025</v>
          </cell>
          <cell r="C42503">
            <v>13.2</v>
          </cell>
        </row>
        <row r="42504">
          <cell r="A42504">
            <v>45025</v>
          </cell>
          <cell r="C42504">
            <v>12.4</v>
          </cell>
        </row>
        <row r="42505">
          <cell r="A42505">
            <v>45025</v>
          </cell>
          <cell r="C42505">
            <v>11.6</v>
          </cell>
        </row>
        <row r="42506">
          <cell r="A42506">
            <v>45025</v>
          </cell>
          <cell r="C42506">
            <v>11.2</v>
          </cell>
        </row>
        <row r="42507">
          <cell r="A42507">
            <v>45025</v>
          </cell>
          <cell r="C42507">
            <v>10.8</v>
          </cell>
        </row>
        <row r="42508">
          <cell r="A42508">
            <v>45025</v>
          </cell>
          <cell r="C42508">
            <v>10.8</v>
          </cell>
        </row>
        <row r="42509">
          <cell r="A42509">
            <v>45026</v>
          </cell>
          <cell r="C42509">
            <v>10.8</v>
          </cell>
        </row>
        <row r="42510">
          <cell r="A42510">
            <v>45026</v>
          </cell>
          <cell r="C42510">
            <v>10.9</v>
          </cell>
        </row>
        <row r="42511">
          <cell r="A42511">
            <v>45026</v>
          </cell>
          <cell r="C42511">
            <v>11</v>
          </cell>
        </row>
        <row r="42512">
          <cell r="A42512">
            <v>45026</v>
          </cell>
          <cell r="C42512">
            <v>11.1</v>
          </cell>
        </row>
        <row r="42513">
          <cell r="A42513">
            <v>45026</v>
          </cell>
          <cell r="C42513">
            <v>11.1</v>
          </cell>
        </row>
        <row r="42514">
          <cell r="A42514">
            <v>45026</v>
          </cell>
          <cell r="C42514">
            <v>11</v>
          </cell>
        </row>
        <row r="42515">
          <cell r="A42515">
            <v>45026</v>
          </cell>
          <cell r="C42515">
            <v>11.1</v>
          </cell>
        </row>
        <row r="42516">
          <cell r="A42516">
            <v>45026</v>
          </cell>
          <cell r="C42516">
            <v>11.1</v>
          </cell>
        </row>
        <row r="42517">
          <cell r="A42517">
            <v>45026</v>
          </cell>
          <cell r="C42517">
            <v>11.2</v>
          </cell>
        </row>
        <row r="42518">
          <cell r="A42518">
            <v>45026</v>
          </cell>
          <cell r="C42518">
            <v>11.5</v>
          </cell>
        </row>
        <row r="42519">
          <cell r="A42519">
            <v>45026</v>
          </cell>
          <cell r="C42519">
            <v>11.6</v>
          </cell>
        </row>
        <row r="42520">
          <cell r="A42520">
            <v>45026</v>
          </cell>
          <cell r="C42520">
            <v>11.8</v>
          </cell>
        </row>
        <row r="42521">
          <cell r="A42521">
            <v>45026</v>
          </cell>
          <cell r="C42521">
            <v>12</v>
          </cell>
        </row>
        <row r="42522">
          <cell r="A42522">
            <v>45026</v>
          </cell>
          <cell r="C42522">
            <v>12.3</v>
          </cell>
        </row>
        <row r="42523">
          <cell r="A42523">
            <v>45026</v>
          </cell>
          <cell r="C42523">
            <v>11.9</v>
          </cell>
        </row>
        <row r="42524">
          <cell r="A42524">
            <v>45026</v>
          </cell>
          <cell r="C42524">
            <v>11.7</v>
          </cell>
        </row>
        <row r="42525">
          <cell r="A42525">
            <v>45026</v>
          </cell>
          <cell r="C42525">
            <v>11.3</v>
          </cell>
        </row>
        <row r="42526">
          <cell r="A42526">
            <v>45026</v>
          </cell>
          <cell r="C42526">
            <v>10.8</v>
          </cell>
        </row>
        <row r="42527">
          <cell r="A42527">
            <v>45026</v>
          </cell>
          <cell r="C42527">
            <v>9.9</v>
          </cell>
        </row>
        <row r="42528">
          <cell r="A42528">
            <v>45026</v>
          </cell>
          <cell r="C42528">
            <v>9.1999999999999993</v>
          </cell>
        </row>
        <row r="42529">
          <cell r="A42529">
            <v>45026</v>
          </cell>
          <cell r="C42529">
            <v>8.6</v>
          </cell>
        </row>
        <row r="42530">
          <cell r="A42530">
            <v>45026</v>
          </cell>
          <cell r="C42530">
            <v>8.1999999999999993</v>
          </cell>
        </row>
        <row r="42531">
          <cell r="A42531">
            <v>45026</v>
          </cell>
          <cell r="C42531">
            <v>8</v>
          </cell>
        </row>
        <row r="42532">
          <cell r="A42532">
            <v>45026</v>
          </cell>
          <cell r="C42532">
            <v>7.8</v>
          </cell>
        </row>
        <row r="42533">
          <cell r="A42533">
            <v>45027</v>
          </cell>
          <cell r="C42533">
            <v>7.5</v>
          </cell>
        </row>
        <row r="42534">
          <cell r="A42534">
            <v>45027</v>
          </cell>
          <cell r="C42534">
            <v>7.3</v>
          </cell>
        </row>
        <row r="42535">
          <cell r="A42535">
            <v>45027</v>
          </cell>
          <cell r="C42535">
            <v>7.1</v>
          </cell>
        </row>
        <row r="42536">
          <cell r="A42536">
            <v>45027</v>
          </cell>
          <cell r="C42536">
            <v>6.8</v>
          </cell>
        </row>
        <row r="42537">
          <cell r="A42537">
            <v>45027</v>
          </cell>
          <cell r="C42537">
            <v>6.7</v>
          </cell>
        </row>
        <row r="42538">
          <cell r="A42538">
            <v>45027</v>
          </cell>
          <cell r="C42538">
            <v>6.6</v>
          </cell>
        </row>
        <row r="42539">
          <cell r="A42539">
            <v>45027</v>
          </cell>
          <cell r="C42539">
            <v>6.9</v>
          </cell>
        </row>
        <row r="42540">
          <cell r="A42540">
            <v>45027</v>
          </cell>
          <cell r="C42540">
            <v>7.5</v>
          </cell>
        </row>
        <row r="42541">
          <cell r="A42541">
            <v>45027</v>
          </cell>
          <cell r="C42541">
            <v>8.4</v>
          </cell>
        </row>
        <row r="42542">
          <cell r="A42542">
            <v>45027</v>
          </cell>
          <cell r="C42542">
            <v>9.3000000000000007</v>
          </cell>
        </row>
        <row r="42543">
          <cell r="A42543">
            <v>45027</v>
          </cell>
          <cell r="C42543">
            <v>10.5</v>
          </cell>
        </row>
        <row r="42544">
          <cell r="A42544">
            <v>45027</v>
          </cell>
          <cell r="C42544">
            <v>10.9</v>
          </cell>
        </row>
        <row r="42545">
          <cell r="A42545">
            <v>45027</v>
          </cell>
          <cell r="C42545">
            <v>10.7</v>
          </cell>
        </row>
        <row r="42546">
          <cell r="A42546">
            <v>45027</v>
          </cell>
          <cell r="C42546">
            <v>10.8</v>
          </cell>
        </row>
        <row r="42547">
          <cell r="A42547">
            <v>45027</v>
          </cell>
          <cell r="C42547">
            <v>10.5</v>
          </cell>
        </row>
        <row r="42548">
          <cell r="A42548">
            <v>45027</v>
          </cell>
          <cell r="C42548">
            <v>10.4</v>
          </cell>
        </row>
        <row r="42549">
          <cell r="A42549">
            <v>45027</v>
          </cell>
          <cell r="C42549">
            <v>10.199999999999999</v>
          </cell>
        </row>
        <row r="42550">
          <cell r="A42550">
            <v>45027</v>
          </cell>
          <cell r="C42550">
            <v>10</v>
          </cell>
        </row>
        <row r="42551">
          <cell r="A42551">
            <v>45027</v>
          </cell>
          <cell r="C42551">
            <v>9.9</v>
          </cell>
        </row>
        <row r="42552">
          <cell r="A42552">
            <v>45027</v>
          </cell>
          <cell r="C42552">
            <v>9.4</v>
          </cell>
        </row>
        <row r="42553">
          <cell r="A42553">
            <v>45027</v>
          </cell>
          <cell r="C42553">
            <v>9.1</v>
          </cell>
        </row>
        <row r="42554">
          <cell r="A42554">
            <v>45027</v>
          </cell>
          <cell r="C42554">
            <v>8.8000000000000007</v>
          </cell>
        </row>
        <row r="42555">
          <cell r="A42555">
            <v>45027</v>
          </cell>
          <cell r="C42555">
            <v>8</v>
          </cell>
        </row>
        <row r="42556">
          <cell r="A42556">
            <v>45027</v>
          </cell>
          <cell r="C42556">
            <v>7.5</v>
          </cell>
        </row>
        <row r="42557">
          <cell r="A42557">
            <v>45028</v>
          </cell>
          <cell r="C42557">
            <v>7.1</v>
          </cell>
        </row>
        <row r="42558">
          <cell r="A42558">
            <v>45028</v>
          </cell>
          <cell r="C42558">
            <v>6.4</v>
          </cell>
        </row>
        <row r="42559">
          <cell r="A42559">
            <v>45028</v>
          </cell>
          <cell r="C42559">
            <v>6.1</v>
          </cell>
        </row>
        <row r="42560">
          <cell r="A42560">
            <v>45028</v>
          </cell>
          <cell r="C42560">
            <v>5.8</v>
          </cell>
        </row>
        <row r="42561">
          <cell r="A42561">
            <v>45028</v>
          </cell>
          <cell r="C42561">
            <v>5.4</v>
          </cell>
        </row>
        <row r="42562">
          <cell r="A42562">
            <v>45028</v>
          </cell>
          <cell r="C42562">
            <v>5.4</v>
          </cell>
        </row>
        <row r="42563">
          <cell r="A42563">
            <v>45028</v>
          </cell>
          <cell r="C42563">
            <v>5.6</v>
          </cell>
        </row>
        <row r="42564">
          <cell r="A42564">
            <v>45028</v>
          </cell>
          <cell r="C42564">
            <v>6.1</v>
          </cell>
        </row>
        <row r="42565">
          <cell r="A42565">
            <v>45028</v>
          </cell>
          <cell r="C42565">
            <v>6.9</v>
          </cell>
        </row>
        <row r="42566">
          <cell r="A42566">
            <v>45028</v>
          </cell>
          <cell r="C42566">
            <v>7.7</v>
          </cell>
        </row>
        <row r="42567">
          <cell r="A42567">
            <v>45028</v>
          </cell>
          <cell r="C42567">
            <v>8.1</v>
          </cell>
        </row>
        <row r="42568">
          <cell r="A42568">
            <v>45028</v>
          </cell>
          <cell r="C42568">
            <v>8</v>
          </cell>
        </row>
        <row r="42569">
          <cell r="A42569">
            <v>45028</v>
          </cell>
          <cell r="C42569">
            <v>7.9</v>
          </cell>
        </row>
        <row r="42570">
          <cell r="A42570">
            <v>45028</v>
          </cell>
          <cell r="C42570">
            <v>7.7</v>
          </cell>
        </row>
        <row r="42571">
          <cell r="A42571">
            <v>45028</v>
          </cell>
          <cell r="C42571">
            <v>7.5</v>
          </cell>
        </row>
        <row r="42572">
          <cell r="A42572">
            <v>45028</v>
          </cell>
          <cell r="C42572">
            <v>7.1</v>
          </cell>
        </row>
        <row r="42573">
          <cell r="A42573">
            <v>45028</v>
          </cell>
          <cell r="C42573">
            <v>7.3</v>
          </cell>
        </row>
        <row r="42574">
          <cell r="A42574">
            <v>45028</v>
          </cell>
          <cell r="C42574">
            <v>6.9</v>
          </cell>
        </row>
        <row r="42575">
          <cell r="A42575">
            <v>45028</v>
          </cell>
          <cell r="C42575">
            <v>6.7</v>
          </cell>
        </row>
        <row r="42576">
          <cell r="A42576">
            <v>45028</v>
          </cell>
          <cell r="C42576">
            <v>6.6</v>
          </cell>
        </row>
        <row r="42577">
          <cell r="A42577">
            <v>45028</v>
          </cell>
          <cell r="C42577">
            <v>6.8</v>
          </cell>
        </row>
        <row r="42578">
          <cell r="A42578">
            <v>45028</v>
          </cell>
          <cell r="C42578">
            <v>7</v>
          </cell>
        </row>
        <row r="42579">
          <cell r="A42579">
            <v>45028</v>
          </cell>
          <cell r="C42579">
            <v>7.7</v>
          </cell>
        </row>
        <row r="42580">
          <cell r="A42580">
            <v>45028</v>
          </cell>
          <cell r="C42580">
            <v>7.5</v>
          </cell>
        </row>
        <row r="42581">
          <cell r="A42581">
            <v>45029</v>
          </cell>
          <cell r="C42581">
            <v>7.3</v>
          </cell>
        </row>
        <row r="42582">
          <cell r="A42582">
            <v>45029</v>
          </cell>
          <cell r="C42582">
            <v>6.9</v>
          </cell>
        </row>
        <row r="42583">
          <cell r="A42583">
            <v>45029</v>
          </cell>
          <cell r="C42583">
            <v>6.6</v>
          </cell>
        </row>
        <row r="42584">
          <cell r="A42584">
            <v>45029</v>
          </cell>
          <cell r="C42584">
            <v>6.2</v>
          </cell>
        </row>
        <row r="42585">
          <cell r="A42585">
            <v>45029</v>
          </cell>
          <cell r="C42585">
            <v>6.2</v>
          </cell>
        </row>
        <row r="42586">
          <cell r="A42586">
            <v>45029</v>
          </cell>
          <cell r="C42586">
            <v>6</v>
          </cell>
        </row>
        <row r="42587">
          <cell r="A42587">
            <v>45029</v>
          </cell>
          <cell r="C42587">
            <v>6.1</v>
          </cell>
        </row>
        <row r="42588">
          <cell r="A42588">
            <v>45029</v>
          </cell>
          <cell r="C42588">
            <v>6.6</v>
          </cell>
        </row>
        <row r="42589">
          <cell r="A42589">
            <v>45029</v>
          </cell>
          <cell r="C42589">
            <v>7.5</v>
          </cell>
        </row>
        <row r="42590">
          <cell r="A42590">
            <v>45029</v>
          </cell>
          <cell r="C42590">
            <v>8.6</v>
          </cell>
        </row>
        <row r="42591">
          <cell r="A42591">
            <v>45029</v>
          </cell>
          <cell r="C42591">
            <v>9.9</v>
          </cell>
        </row>
        <row r="42592">
          <cell r="A42592">
            <v>45029</v>
          </cell>
          <cell r="C42592">
            <v>10.6</v>
          </cell>
        </row>
        <row r="42593">
          <cell r="A42593">
            <v>45029</v>
          </cell>
          <cell r="C42593">
            <v>11.1</v>
          </cell>
        </row>
        <row r="42594">
          <cell r="A42594">
            <v>45029</v>
          </cell>
          <cell r="C42594">
            <v>11.4</v>
          </cell>
        </row>
        <row r="42595">
          <cell r="A42595">
            <v>45029</v>
          </cell>
          <cell r="C42595">
            <v>11.5</v>
          </cell>
        </row>
        <row r="42596">
          <cell r="A42596">
            <v>45029</v>
          </cell>
          <cell r="C42596">
            <v>11.3</v>
          </cell>
        </row>
        <row r="42597">
          <cell r="A42597">
            <v>45029</v>
          </cell>
          <cell r="C42597">
            <v>10.8</v>
          </cell>
        </row>
        <row r="42598">
          <cell r="A42598">
            <v>45029</v>
          </cell>
          <cell r="C42598">
            <v>10.199999999999999</v>
          </cell>
        </row>
        <row r="42599">
          <cell r="A42599">
            <v>45029</v>
          </cell>
          <cell r="C42599">
            <v>9.4</v>
          </cell>
        </row>
        <row r="42600">
          <cell r="A42600">
            <v>45029</v>
          </cell>
          <cell r="C42600">
            <v>8.5</v>
          </cell>
        </row>
        <row r="42601">
          <cell r="A42601">
            <v>45029</v>
          </cell>
          <cell r="C42601">
            <v>7.6</v>
          </cell>
        </row>
        <row r="42602">
          <cell r="A42602">
            <v>45029</v>
          </cell>
          <cell r="C42602">
            <v>6.8</v>
          </cell>
        </row>
        <row r="42603">
          <cell r="A42603">
            <v>45029</v>
          </cell>
          <cell r="C42603">
            <v>6.4</v>
          </cell>
        </row>
        <row r="42604">
          <cell r="A42604">
            <v>45029</v>
          </cell>
          <cell r="C42604">
            <v>6.2</v>
          </cell>
        </row>
        <row r="42605">
          <cell r="A42605">
            <v>45030</v>
          </cell>
          <cell r="C42605">
            <v>6.1</v>
          </cell>
        </row>
        <row r="42606">
          <cell r="A42606">
            <v>45030</v>
          </cell>
          <cell r="C42606">
            <v>6.1</v>
          </cell>
        </row>
        <row r="42607">
          <cell r="A42607">
            <v>45030</v>
          </cell>
          <cell r="C42607">
            <v>6</v>
          </cell>
        </row>
        <row r="42608">
          <cell r="A42608">
            <v>45030</v>
          </cell>
          <cell r="C42608">
            <v>6</v>
          </cell>
        </row>
        <row r="42609">
          <cell r="A42609">
            <v>45030</v>
          </cell>
          <cell r="C42609">
            <v>6.1</v>
          </cell>
        </row>
        <row r="42610">
          <cell r="A42610">
            <v>45030</v>
          </cell>
          <cell r="C42610">
            <v>6</v>
          </cell>
        </row>
        <row r="42611">
          <cell r="A42611">
            <v>45030</v>
          </cell>
          <cell r="C42611">
            <v>6</v>
          </cell>
        </row>
        <row r="42612">
          <cell r="A42612">
            <v>45030</v>
          </cell>
          <cell r="C42612">
            <v>6.4</v>
          </cell>
        </row>
        <row r="42613">
          <cell r="A42613">
            <v>45030</v>
          </cell>
          <cell r="C42613">
            <v>7</v>
          </cell>
        </row>
        <row r="42614">
          <cell r="A42614">
            <v>45030</v>
          </cell>
          <cell r="C42614">
            <v>7.7</v>
          </cell>
        </row>
        <row r="42615">
          <cell r="A42615">
            <v>45030</v>
          </cell>
          <cell r="C42615">
            <v>8.5</v>
          </cell>
        </row>
        <row r="42616">
          <cell r="A42616">
            <v>45030</v>
          </cell>
          <cell r="C42616">
            <v>9</v>
          </cell>
        </row>
        <row r="42617">
          <cell r="A42617">
            <v>45030</v>
          </cell>
          <cell r="C42617">
            <v>9.5</v>
          </cell>
        </row>
        <row r="42618">
          <cell r="A42618">
            <v>45030</v>
          </cell>
          <cell r="C42618">
            <v>9.6</v>
          </cell>
        </row>
        <row r="42619">
          <cell r="A42619">
            <v>45030</v>
          </cell>
          <cell r="C42619">
            <v>9.5</v>
          </cell>
        </row>
        <row r="42620">
          <cell r="A42620">
            <v>45030</v>
          </cell>
          <cell r="C42620">
            <v>9.1999999999999993</v>
          </cell>
        </row>
        <row r="42621">
          <cell r="A42621">
            <v>45030</v>
          </cell>
          <cell r="C42621">
            <v>9.1</v>
          </cell>
        </row>
        <row r="42622">
          <cell r="A42622">
            <v>45030</v>
          </cell>
          <cell r="C42622">
            <v>8.5</v>
          </cell>
        </row>
        <row r="42623">
          <cell r="A42623">
            <v>45030</v>
          </cell>
          <cell r="C42623">
            <v>8.1999999999999993</v>
          </cell>
        </row>
        <row r="42624">
          <cell r="A42624">
            <v>45030</v>
          </cell>
          <cell r="C42624">
            <v>7.7</v>
          </cell>
        </row>
        <row r="42625">
          <cell r="A42625">
            <v>45030</v>
          </cell>
          <cell r="C42625">
            <v>7.1</v>
          </cell>
        </row>
        <row r="42626">
          <cell r="A42626">
            <v>45030</v>
          </cell>
          <cell r="C42626">
            <v>6.6</v>
          </cell>
        </row>
        <row r="42627">
          <cell r="A42627">
            <v>45030</v>
          </cell>
          <cell r="C42627">
            <v>6.2</v>
          </cell>
        </row>
        <row r="42628">
          <cell r="A42628">
            <v>45030</v>
          </cell>
          <cell r="C42628">
            <v>5.9</v>
          </cell>
        </row>
        <row r="42629">
          <cell r="A42629">
            <v>45031</v>
          </cell>
          <cell r="C42629">
            <v>5.5</v>
          </cell>
        </row>
        <row r="42630">
          <cell r="A42630">
            <v>45031</v>
          </cell>
          <cell r="C42630">
            <v>5.4</v>
          </cell>
        </row>
        <row r="42631">
          <cell r="A42631">
            <v>45031</v>
          </cell>
          <cell r="C42631">
            <v>5.3</v>
          </cell>
        </row>
        <row r="42632">
          <cell r="A42632">
            <v>45031</v>
          </cell>
          <cell r="C42632">
            <v>5.2</v>
          </cell>
        </row>
        <row r="42633">
          <cell r="A42633">
            <v>45031</v>
          </cell>
          <cell r="C42633">
            <v>4.9000000000000004</v>
          </cell>
        </row>
        <row r="42634">
          <cell r="A42634">
            <v>45031</v>
          </cell>
          <cell r="C42634">
            <v>4.8</v>
          </cell>
        </row>
        <row r="42635">
          <cell r="A42635">
            <v>45031</v>
          </cell>
          <cell r="C42635">
            <v>5.4</v>
          </cell>
        </row>
        <row r="42636">
          <cell r="A42636">
            <v>45031</v>
          </cell>
          <cell r="C42636">
            <v>6.3</v>
          </cell>
        </row>
        <row r="42637">
          <cell r="A42637">
            <v>45031</v>
          </cell>
          <cell r="C42637">
            <v>7.5</v>
          </cell>
        </row>
        <row r="42638">
          <cell r="A42638">
            <v>45031</v>
          </cell>
          <cell r="C42638">
            <v>8.6999999999999993</v>
          </cell>
        </row>
        <row r="42639">
          <cell r="A42639">
            <v>45031</v>
          </cell>
          <cell r="C42639">
            <v>9.8000000000000007</v>
          </cell>
        </row>
        <row r="42640">
          <cell r="A42640">
            <v>45031</v>
          </cell>
          <cell r="C42640">
            <v>10.8</v>
          </cell>
        </row>
        <row r="42641">
          <cell r="A42641">
            <v>45031</v>
          </cell>
          <cell r="C42641">
            <v>11.4</v>
          </cell>
        </row>
        <row r="42642">
          <cell r="A42642">
            <v>45031</v>
          </cell>
          <cell r="C42642">
            <v>12</v>
          </cell>
        </row>
        <row r="42643">
          <cell r="A42643">
            <v>45031</v>
          </cell>
          <cell r="C42643">
            <v>12.4</v>
          </cell>
        </row>
        <row r="42644">
          <cell r="A42644">
            <v>45031</v>
          </cell>
          <cell r="C42644">
            <v>12.9</v>
          </cell>
        </row>
        <row r="42645">
          <cell r="A42645">
            <v>45031</v>
          </cell>
          <cell r="C42645">
            <v>13.2</v>
          </cell>
        </row>
        <row r="42646">
          <cell r="A42646">
            <v>45031</v>
          </cell>
          <cell r="C42646">
            <v>12.7</v>
          </cell>
        </row>
        <row r="42647">
          <cell r="A42647">
            <v>45031</v>
          </cell>
          <cell r="C42647">
            <v>12.1</v>
          </cell>
        </row>
        <row r="42648">
          <cell r="A42648">
            <v>45031</v>
          </cell>
          <cell r="C42648">
            <v>11</v>
          </cell>
        </row>
        <row r="42649">
          <cell r="A42649">
            <v>45031</v>
          </cell>
          <cell r="C42649">
            <v>10</v>
          </cell>
        </row>
        <row r="42650">
          <cell r="A42650">
            <v>45031</v>
          </cell>
          <cell r="C42650">
            <v>9.3000000000000007</v>
          </cell>
        </row>
        <row r="42651">
          <cell r="A42651">
            <v>45031</v>
          </cell>
          <cell r="C42651">
            <v>9.1999999999999993</v>
          </cell>
        </row>
        <row r="42652">
          <cell r="A42652">
            <v>45031</v>
          </cell>
          <cell r="C42652">
            <v>9.1</v>
          </cell>
        </row>
        <row r="42653">
          <cell r="A42653">
            <v>45032</v>
          </cell>
          <cell r="C42653">
            <v>8.9</v>
          </cell>
        </row>
        <row r="42654">
          <cell r="A42654">
            <v>45032</v>
          </cell>
          <cell r="C42654">
            <v>8.6999999999999993</v>
          </cell>
        </row>
        <row r="42655">
          <cell r="A42655">
            <v>45032</v>
          </cell>
          <cell r="C42655">
            <v>8.4</v>
          </cell>
        </row>
        <row r="42656">
          <cell r="A42656">
            <v>45032</v>
          </cell>
          <cell r="C42656">
            <v>8.1999999999999993</v>
          </cell>
        </row>
        <row r="42657">
          <cell r="A42657">
            <v>45032</v>
          </cell>
          <cell r="C42657">
            <v>8</v>
          </cell>
        </row>
        <row r="42658">
          <cell r="A42658">
            <v>45032</v>
          </cell>
          <cell r="C42658">
            <v>7.9</v>
          </cell>
        </row>
        <row r="42659">
          <cell r="A42659">
            <v>45032</v>
          </cell>
          <cell r="C42659">
            <v>8.1</v>
          </cell>
        </row>
        <row r="42660">
          <cell r="A42660">
            <v>45032</v>
          </cell>
          <cell r="C42660">
            <v>8.9</v>
          </cell>
        </row>
        <row r="42661">
          <cell r="A42661">
            <v>45032</v>
          </cell>
          <cell r="C42661">
            <v>9.6999999999999993</v>
          </cell>
        </row>
        <row r="42662">
          <cell r="A42662">
            <v>45032</v>
          </cell>
          <cell r="C42662">
            <v>10.6</v>
          </cell>
        </row>
        <row r="42663">
          <cell r="A42663">
            <v>45032</v>
          </cell>
          <cell r="C42663">
            <v>11.5</v>
          </cell>
        </row>
        <row r="42664">
          <cell r="A42664">
            <v>45032</v>
          </cell>
          <cell r="C42664">
            <v>12.1</v>
          </cell>
        </row>
        <row r="42665">
          <cell r="A42665">
            <v>45032</v>
          </cell>
          <cell r="C42665">
            <v>12.9</v>
          </cell>
        </row>
        <row r="42666">
          <cell r="A42666">
            <v>45032</v>
          </cell>
          <cell r="C42666">
            <v>13.2</v>
          </cell>
        </row>
        <row r="42667">
          <cell r="A42667">
            <v>45032</v>
          </cell>
          <cell r="C42667">
            <v>13.3</v>
          </cell>
        </row>
        <row r="42668">
          <cell r="A42668">
            <v>45032</v>
          </cell>
          <cell r="C42668">
            <v>13.6</v>
          </cell>
        </row>
        <row r="42669">
          <cell r="A42669">
            <v>45032</v>
          </cell>
          <cell r="C42669">
            <v>13.6</v>
          </cell>
        </row>
        <row r="42670">
          <cell r="A42670">
            <v>45032</v>
          </cell>
          <cell r="C42670">
            <v>13.3</v>
          </cell>
        </row>
        <row r="42671">
          <cell r="A42671">
            <v>45032</v>
          </cell>
          <cell r="C42671">
            <v>12.8</v>
          </cell>
        </row>
        <row r="42672">
          <cell r="A42672">
            <v>45032</v>
          </cell>
          <cell r="C42672">
            <v>12</v>
          </cell>
        </row>
        <row r="42673">
          <cell r="A42673">
            <v>45032</v>
          </cell>
          <cell r="C42673">
            <v>11.1</v>
          </cell>
        </row>
        <row r="42674">
          <cell r="A42674">
            <v>45032</v>
          </cell>
          <cell r="C42674">
            <v>10.6</v>
          </cell>
        </row>
        <row r="42675">
          <cell r="A42675">
            <v>45032</v>
          </cell>
          <cell r="C42675">
            <v>10.8</v>
          </cell>
        </row>
        <row r="42676">
          <cell r="A42676">
            <v>45032</v>
          </cell>
          <cell r="C42676">
            <v>10.7</v>
          </cell>
        </row>
        <row r="42677">
          <cell r="A42677">
            <v>45033</v>
          </cell>
          <cell r="C42677">
            <v>10.5</v>
          </cell>
        </row>
        <row r="42678">
          <cell r="A42678">
            <v>45033</v>
          </cell>
          <cell r="C42678">
            <v>10.4</v>
          </cell>
        </row>
        <row r="42679">
          <cell r="A42679">
            <v>45033</v>
          </cell>
          <cell r="C42679">
            <v>10.3</v>
          </cell>
        </row>
        <row r="42680">
          <cell r="A42680">
            <v>45033</v>
          </cell>
          <cell r="C42680">
            <v>10.199999999999999</v>
          </cell>
        </row>
        <row r="42681">
          <cell r="A42681">
            <v>45033</v>
          </cell>
          <cell r="C42681">
            <v>9.8000000000000007</v>
          </cell>
        </row>
        <row r="42682">
          <cell r="A42682">
            <v>45033</v>
          </cell>
          <cell r="C42682">
            <v>9.6</v>
          </cell>
        </row>
        <row r="42683">
          <cell r="A42683">
            <v>45033</v>
          </cell>
          <cell r="C42683">
            <v>9.8000000000000007</v>
          </cell>
        </row>
        <row r="42684">
          <cell r="A42684">
            <v>45033</v>
          </cell>
          <cell r="C42684">
            <v>10.5</v>
          </cell>
        </row>
        <row r="42685">
          <cell r="A42685">
            <v>45033</v>
          </cell>
          <cell r="C42685">
            <v>11.1</v>
          </cell>
        </row>
        <row r="42686">
          <cell r="A42686">
            <v>45033</v>
          </cell>
          <cell r="C42686">
            <v>11.6</v>
          </cell>
        </row>
        <row r="42687">
          <cell r="A42687">
            <v>45033</v>
          </cell>
          <cell r="C42687">
            <v>12.1</v>
          </cell>
        </row>
        <row r="42688">
          <cell r="A42688">
            <v>45033</v>
          </cell>
          <cell r="C42688">
            <v>12.8</v>
          </cell>
        </row>
        <row r="42689">
          <cell r="A42689">
            <v>45033</v>
          </cell>
          <cell r="C42689">
            <v>13.4</v>
          </cell>
        </row>
        <row r="42690">
          <cell r="A42690">
            <v>45033</v>
          </cell>
          <cell r="C42690">
            <v>13.8</v>
          </cell>
        </row>
        <row r="42691">
          <cell r="A42691">
            <v>45033</v>
          </cell>
          <cell r="C42691">
            <v>14.2</v>
          </cell>
        </row>
        <row r="42692">
          <cell r="A42692">
            <v>45033</v>
          </cell>
          <cell r="C42692">
            <v>14.6</v>
          </cell>
        </row>
        <row r="42693">
          <cell r="A42693">
            <v>45033</v>
          </cell>
          <cell r="C42693">
            <v>15</v>
          </cell>
        </row>
        <row r="42694">
          <cell r="A42694">
            <v>45033</v>
          </cell>
          <cell r="C42694">
            <v>14.6</v>
          </cell>
        </row>
        <row r="42695">
          <cell r="A42695">
            <v>45033</v>
          </cell>
          <cell r="C42695">
            <v>14</v>
          </cell>
        </row>
        <row r="42696">
          <cell r="A42696">
            <v>45033</v>
          </cell>
          <cell r="C42696">
            <v>13.1</v>
          </cell>
        </row>
        <row r="42697">
          <cell r="A42697">
            <v>45033</v>
          </cell>
          <cell r="C42697">
            <v>12.3</v>
          </cell>
        </row>
        <row r="42698">
          <cell r="A42698">
            <v>45033</v>
          </cell>
          <cell r="C42698">
            <v>11.4</v>
          </cell>
        </row>
        <row r="42699">
          <cell r="A42699">
            <v>45033</v>
          </cell>
          <cell r="C42699">
            <v>10.6</v>
          </cell>
        </row>
        <row r="42700">
          <cell r="A42700">
            <v>45033</v>
          </cell>
          <cell r="C42700">
            <v>9.8000000000000007</v>
          </cell>
        </row>
        <row r="42701">
          <cell r="A42701">
            <v>45034</v>
          </cell>
          <cell r="C42701">
            <v>9</v>
          </cell>
        </row>
        <row r="42702">
          <cell r="A42702">
            <v>45034</v>
          </cell>
          <cell r="C42702">
            <v>8.5</v>
          </cell>
        </row>
        <row r="42703">
          <cell r="A42703">
            <v>45034</v>
          </cell>
          <cell r="C42703">
            <v>8</v>
          </cell>
        </row>
        <row r="42704">
          <cell r="A42704">
            <v>45034</v>
          </cell>
          <cell r="C42704">
            <v>7.6</v>
          </cell>
        </row>
        <row r="42705">
          <cell r="A42705">
            <v>45034</v>
          </cell>
          <cell r="C42705">
            <v>7.1</v>
          </cell>
        </row>
        <row r="42706">
          <cell r="A42706">
            <v>45034</v>
          </cell>
          <cell r="C42706">
            <v>6.8</v>
          </cell>
        </row>
        <row r="42707">
          <cell r="A42707">
            <v>45034</v>
          </cell>
          <cell r="C42707">
            <v>7.1</v>
          </cell>
        </row>
        <row r="42708">
          <cell r="A42708">
            <v>45034</v>
          </cell>
          <cell r="C42708">
            <v>7.6</v>
          </cell>
        </row>
        <row r="42709">
          <cell r="A42709">
            <v>45034</v>
          </cell>
          <cell r="C42709">
            <v>8.1</v>
          </cell>
        </row>
        <row r="42710">
          <cell r="A42710">
            <v>45034</v>
          </cell>
          <cell r="C42710">
            <v>8.9</v>
          </cell>
        </row>
        <row r="42711">
          <cell r="A42711">
            <v>45034</v>
          </cell>
          <cell r="C42711">
            <v>10</v>
          </cell>
        </row>
        <row r="42712">
          <cell r="A42712">
            <v>45034</v>
          </cell>
          <cell r="C42712">
            <v>11.2</v>
          </cell>
        </row>
        <row r="42713">
          <cell r="A42713">
            <v>45034</v>
          </cell>
          <cell r="C42713">
            <v>12.2</v>
          </cell>
        </row>
        <row r="42714">
          <cell r="A42714">
            <v>45034</v>
          </cell>
          <cell r="C42714">
            <v>12.9</v>
          </cell>
        </row>
        <row r="42715">
          <cell r="A42715">
            <v>45034</v>
          </cell>
          <cell r="C42715">
            <v>13.2</v>
          </cell>
        </row>
        <row r="42716">
          <cell r="A42716">
            <v>45034</v>
          </cell>
          <cell r="C42716">
            <v>13.4</v>
          </cell>
        </row>
        <row r="42717">
          <cell r="A42717">
            <v>45034</v>
          </cell>
          <cell r="C42717">
            <v>13.1</v>
          </cell>
        </row>
        <row r="42718">
          <cell r="A42718">
            <v>45034</v>
          </cell>
          <cell r="C42718">
            <v>12.4</v>
          </cell>
        </row>
        <row r="42719">
          <cell r="A42719">
            <v>45034</v>
          </cell>
          <cell r="C42719">
            <v>11.5</v>
          </cell>
        </row>
        <row r="42720">
          <cell r="A42720">
            <v>45034</v>
          </cell>
          <cell r="C42720">
            <v>10.7</v>
          </cell>
        </row>
        <row r="42721">
          <cell r="A42721">
            <v>45034</v>
          </cell>
          <cell r="C42721">
            <v>10.1</v>
          </cell>
        </row>
        <row r="42722">
          <cell r="A42722">
            <v>45034</v>
          </cell>
          <cell r="C42722">
            <v>9.1999999999999993</v>
          </cell>
        </row>
        <row r="42723">
          <cell r="A42723">
            <v>45034</v>
          </cell>
          <cell r="C42723">
            <v>8.8000000000000007</v>
          </cell>
        </row>
        <row r="42724">
          <cell r="A42724">
            <v>45034</v>
          </cell>
          <cell r="C42724">
            <v>8.3000000000000007</v>
          </cell>
        </row>
        <row r="42725">
          <cell r="A42725">
            <v>45035</v>
          </cell>
          <cell r="C42725">
            <v>7.9</v>
          </cell>
        </row>
        <row r="42726">
          <cell r="A42726">
            <v>45035</v>
          </cell>
          <cell r="C42726">
            <v>7.6</v>
          </cell>
        </row>
        <row r="42727">
          <cell r="A42727">
            <v>45035</v>
          </cell>
          <cell r="C42727">
            <v>7.5</v>
          </cell>
        </row>
        <row r="42728">
          <cell r="A42728">
            <v>45035</v>
          </cell>
          <cell r="C42728">
            <v>7.5</v>
          </cell>
        </row>
        <row r="42729">
          <cell r="A42729">
            <v>45035</v>
          </cell>
          <cell r="C42729">
            <v>7.5</v>
          </cell>
        </row>
        <row r="42730">
          <cell r="A42730">
            <v>45035</v>
          </cell>
          <cell r="C42730">
            <v>7.6</v>
          </cell>
        </row>
        <row r="42731">
          <cell r="A42731">
            <v>45035</v>
          </cell>
          <cell r="C42731">
            <v>8</v>
          </cell>
        </row>
        <row r="42732">
          <cell r="A42732">
            <v>45035</v>
          </cell>
          <cell r="C42732">
            <v>8.6</v>
          </cell>
        </row>
        <row r="42733">
          <cell r="A42733">
            <v>45035</v>
          </cell>
          <cell r="C42733">
            <v>9.4</v>
          </cell>
        </row>
        <row r="42734">
          <cell r="A42734">
            <v>45035</v>
          </cell>
          <cell r="C42734">
            <v>10.199999999999999</v>
          </cell>
        </row>
        <row r="42735">
          <cell r="A42735">
            <v>45035</v>
          </cell>
          <cell r="C42735">
            <v>11.4</v>
          </cell>
        </row>
        <row r="42736">
          <cell r="A42736">
            <v>45035</v>
          </cell>
          <cell r="C42736">
            <v>12.6</v>
          </cell>
        </row>
        <row r="42737">
          <cell r="A42737">
            <v>45035</v>
          </cell>
          <cell r="C42737">
            <v>13.6</v>
          </cell>
        </row>
        <row r="42738">
          <cell r="A42738">
            <v>45035</v>
          </cell>
          <cell r="C42738">
            <v>14.3</v>
          </cell>
        </row>
        <row r="42739">
          <cell r="A42739">
            <v>45035</v>
          </cell>
          <cell r="C42739">
            <v>14.7</v>
          </cell>
        </row>
        <row r="42740">
          <cell r="A42740">
            <v>45035</v>
          </cell>
          <cell r="C42740">
            <v>14.6</v>
          </cell>
        </row>
        <row r="42741">
          <cell r="A42741">
            <v>45035</v>
          </cell>
          <cell r="C42741">
            <v>14.9</v>
          </cell>
        </row>
        <row r="42742">
          <cell r="A42742">
            <v>45035</v>
          </cell>
          <cell r="C42742">
            <v>14.3</v>
          </cell>
        </row>
        <row r="42743">
          <cell r="A42743">
            <v>45035</v>
          </cell>
          <cell r="C42743">
            <v>13.6</v>
          </cell>
        </row>
        <row r="42744">
          <cell r="A42744">
            <v>45035</v>
          </cell>
          <cell r="C42744">
            <v>12.3</v>
          </cell>
        </row>
        <row r="42745">
          <cell r="A42745">
            <v>45035</v>
          </cell>
          <cell r="C42745">
            <v>11</v>
          </cell>
        </row>
        <row r="42746">
          <cell r="A42746">
            <v>45035</v>
          </cell>
          <cell r="C42746">
            <v>9.8000000000000007</v>
          </cell>
        </row>
        <row r="42747">
          <cell r="A42747">
            <v>45035</v>
          </cell>
          <cell r="C42747">
            <v>8.8000000000000007</v>
          </cell>
        </row>
        <row r="42748">
          <cell r="A42748">
            <v>45035</v>
          </cell>
          <cell r="C42748">
            <v>7.8</v>
          </cell>
        </row>
        <row r="42749">
          <cell r="A42749">
            <v>45036</v>
          </cell>
          <cell r="C42749">
            <v>7</v>
          </cell>
        </row>
        <row r="42750">
          <cell r="A42750">
            <v>45036</v>
          </cell>
          <cell r="C42750">
            <v>6.2</v>
          </cell>
        </row>
        <row r="42751">
          <cell r="A42751">
            <v>45036</v>
          </cell>
          <cell r="C42751">
            <v>5.3</v>
          </cell>
        </row>
        <row r="42752">
          <cell r="A42752">
            <v>45036</v>
          </cell>
          <cell r="C42752">
            <v>5</v>
          </cell>
        </row>
        <row r="42753">
          <cell r="A42753">
            <v>45036</v>
          </cell>
          <cell r="C42753">
            <v>4.8</v>
          </cell>
        </row>
        <row r="42754">
          <cell r="A42754">
            <v>45036</v>
          </cell>
          <cell r="C42754">
            <v>4.5999999999999996</v>
          </cell>
        </row>
        <row r="42755">
          <cell r="A42755">
            <v>45036</v>
          </cell>
          <cell r="C42755">
            <v>5.0999999999999996</v>
          </cell>
        </row>
        <row r="42756">
          <cell r="A42756">
            <v>45036</v>
          </cell>
          <cell r="C42756">
            <v>6</v>
          </cell>
        </row>
        <row r="42757">
          <cell r="A42757">
            <v>45036</v>
          </cell>
          <cell r="C42757">
            <v>7.3</v>
          </cell>
        </row>
        <row r="42758">
          <cell r="A42758">
            <v>45036</v>
          </cell>
          <cell r="C42758">
            <v>8.6999999999999993</v>
          </cell>
        </row>
        <row r="42759">
          <cell r="A42759">
            <v>45036</v>
          </cell>
          <cell r="C42759">
            <v>10.6</v>
          </cell>
        </row>
        <row r="42760">
          <cell r="A42760">
            <v>45036</v>
          </cell>
          <cell r="C42760">
            <v>12.1</v>
          </cell>
        </row>
        <row r="42761">
          <cell r="A42761">
            <v>45036</v>
          </cell>
          <cell r="C42761">
            <v>13.1</v>
          </cell>
        </row>
        <row r="42762">
          <cell r="A42762">
            <v>45036</v>
          </cell>
          <cell r="C42762">
            <v>13.8</v>
          </cell>
        </row>
        <row r="42763">
          <cell r="A42763">
            <v>45036</v>
          </cell>
          <cell r="C42763">
            <v>14.1</v>
          </cell>
        </row>
        <row r="42764">
          <cell r="A42764">
            <v>45036</v>
          </cell>
          <cell r="C42764">
            <v>14.3</v>
          </cell>
        </row>
        <row r="42765">
          <cell r="A42765">
            <v>45036</v>
          </cell>
          <cell r="C42765">
            <v>14.6</v>
          </cell>
        </row>
        <row r="42766">
          <cell r="A42766">
            <v>45036</v>
          </cell>
          <cell r="C42766">
            <v>13.9</v>
          </cell>
        </row>
        <row r="42767">
          <cell r="A42767">
            <v>45036</v>
          </cell>
          <cell r="C42767">
            <v>12.6</v>
          </cell>
        </row>
        <row r="42768">
          <cell r="A42768">
            <v>45036</v>
          </cell>
          <cell r="C42768">
            <v>11.5</v>
          </cell>
        </row>
        <row r="42769">
          <cell r="A42769">
            <v>45036</v>
          </cell>
          <cell r="C42769">
            <v>10.3</v>
          </cell>
        </row>
        <row r="42770">
          <cell r="A42770">
            <v>45036</v>
          </cell>
          <cell r="C42770">
            <v>9.3000000000000007</v>
          </cell>
        </row>
        <row r="42771">
          <cell r="A42771">
            <v>45036</v>
          </cell>
          <cell r="C42771">
            <v>8.6</v>
          </cell>
        </row>
        <row r="42772">
          <cell r="A42772">
            <v>45036</v>
          </cell>
          <cell r="C42772">
            <v>8.1</v>
          </cell>
        </row>
        <row r="42773">
          <cell r="A42773">
            <v>45037</v>
          </cell>
          <cell r="C42773">
            <v>7.6</v>
          </cell>
        </row>
        <row r="42774">
          <cell r="A42774">
            <v>45037</v>
          </cell>
          <cell r="C42774">
            <v>7.3</v>
          </cell>
        </row>
        <row r="42775">
          <cell r="A42775">
            <v>45037</v>
          </cell>
          <cell r="C42775">
            <v>7</v>
          </cell>
        </row>
        <row r="42776">
          <cell r="A42776">
            <v>45037</v>
          </cell>
          <cell r="C42776">
            <v>6.8</v>
          </cell>
        </row>
        <row r="42777">
          <cell r="A42777">
            <v>45037</v>
          </cell>
          <cell r="C42777">
            <v>6.4</v>
          </cell>
        </row>
        <row r="42778">
          <cell r="A42778">
            <v>45037</v>
          </cell>
          <cell r="C42778">
            <v>6.2</v>
          </cell>
        </row>
        <row r="42779">
          <cell r="A42779">
            <v>45037</v>
          </cell>
          <cell r="C42779">
            <v>6.5</v>
          </cell>
        </row>
        <row r="42780">
          <cell r="A42780">
            <v>45037</v>
          </cell>
          <cell r="C42780">
            <v>6.9</v>
          </cell>
        </row>
        <row r="42781">
          <cell r="A42781">
            <v>45037</v>
          </cell>
          <cell r="C42781">
            <v>7.5</v>
          </cell>
        </row>
        <row r="42782">
          <cell r="A42782">
            <v>45037</v>
          </cell>
          <cell r="C42782">
            <v>8.1</v>
          </cell>
        </row>
        <row r="42783">
          <cell r="A42783">
            <v>45037</v>
          </cell>
          <cell r="C42783">
            <v>8.5</v>
          </cell>
        </row>
        <row r="42784">
          <cell r="A42784">
            <v>45037</v>
          </cell>
          <cell r="C42784">
            <v>9</v>
          </cell>
        </row>
        <row r="42785">
          <cell r="A42785">
            <v>45037</v>
          </cell>
          <cell r="C42785">
            <v>9.1</v>
          </cell>
        </row>
        <row r="42786">
          <cell r="A42786">
            <v>45037</v>
          </cell>
          <cell r="C42786">
            <v>9.3000000000000007</v>
          </cell>
        </row>
        <row r="42787">
          <cell r="A42787">
            <v>45037</v>
          </cell>
          <cell r="C42787">
            <v>9.4</v>
          </cell>
        </row>
        <row r="42788">
          <cell r="A42788">
            <v>45037</v>
          </cell>
          <cell r="C42788">
            <v>9.3000000000000007</v>
          </cell>
        </row>
        <row r="42789">
          <cell r="A42789">
            <v>45037</v>
          </cell>
          <cell r="C42789">
            <v>9.1999999999999993</v>
          </cell>
        </row>
        <row r="42790">
          <cell r="A42790">
            <v>45037</v>
          </cell>
          <cell r="C42790">
            <v>8.8000000000000007</v>
          </cell>
        </row>
        <row r="42791">
          <cell r="A42791">
            <v>45037</v>
          </cell>
          <cell r="C42791">
            <v>8.4</v>
          </cell>
        </row>
        <row r="42792">
          <cell r="A42792">
            <v>45037</v>
          </cell>
          <cell r="C42792">
            <v>7.8</v>
          </cell>
        </row>
        <row r="42793">
          <cell r="A42793">
            <v>45037</v>
          </cell>
          <cell r="C42793">
            <v>7.2</v>
          </cell>
        </row>
        <row r="42794">
          <cell r="A42794">
            <v>45037</v>
          </cell>
          <cell r="C42794">
            <v>6.3</v>
          </cell>
        </row>
        <row r="42795">
          <cell r="A42795">
            <v>45037</v>
          </cell>
          <cell r="C42795">
            <v>6.3</v>
          </cell>
        </row>
        <row r="42796">
          <cell r="A42796">
            <v>45037</v>
          </cell>
          <cell r="C42796">
            <v>6</v>
          </cell>
        </row>
        <row r="42797">
          <cell r="A42797">
            <v>45038</v>
          </cell>
          <cell r="C42797">
            <v>5.6</v>
          </cell>
        </row>
        <row r="42798">
          <cell r="A42798">
            <v>45038</v>
          </cell>
          <cell r="C42798">
            <v>5</v>
          </cell>
        </row>
        <row r="42799">
          <cell r="A42799">
            <v>45038</v>
          </cell>
          <cell r="C42799">
            <v>4.7</v>
          </cell>
        </row>
        <row r="42800">
          <cell r="A42800">
            <v>45038</v>
          </cell>
          <cell r="C42800">
            <v>4.5999999999999996</v>
          </cell>
        </row>
        <row r="42801">
          <cell r="A42801">
            <v>45038</v>
          </cell>
          <cell r="C42801">
            <v>4.2</v>
          </cell>
        </row>
        <row r="42802">
          <cell r="A42802">
            <v>45038</v>
          </cell>
          <cell r="C42802">
            <v>4.2</v>
          </cell>
        </row>
        <row r="42803">
          <cell r="A42803">
            <v>45038</v>
          </cell>
          <cell r="C42803">
            <v>4.7</v>
          </cell>
        </row>
        <row r="42804">
          <cell r="A42804">
            <v>45038</v>
          </cell>
          <cell r="C42804">
            <v>5.9</v>
          </cell>
        </row>
        <row r="42805">
          <cell r="A42805">
            <v>45038</v>
          </cell>
          <cell r="C42805">
            <v>6.9</v>
          </cell>
        </row>
        <row r="42806">
          <cell r="A42806">
            <v>45038</v>
          </cell>
          <cell r="C42806">
            <v>8.1</v>
          </cell>
        </row>
        <row r="42807">
          <cell r="A42807">
            <v>45038</v>
          </cell>
          <cell r="C42807">
            <v>9.4</v>
          </cell>
        </row>
        <row r="42808">
          <cell r="A42808">
            <v>45038</v>
          </cell>
          <cell r="C42808">
            <v>10.199999999999999</v>
          </cell>
        </row>
        <row r="42809">
          <cell r="A42809">
            <v>45038</v>
          </cell>
          <cell r="C42809">
            <v>11</v>
          </cell>
        </row>
        <row r="42810">
          <cell r="A42810">
            <v>45038</v>
          </cell>
          <cell r="C42810">
            <v>11.3</v>
          </cell>
        </row>
        <row r="42811">
          <cell r="A42811">
            <v>45038</v>
          </cell>
          <cell r="C42811">
            <v>11.7</v>
          </cell>
        </row>
        <row r="42812">
          <cell r="A42812">
            <v>45038</v>
          </cell>
          <cell r="C42812">
            <v>11.7</v>
          </cell>
        </row>
        <row r="42813">
          <cell r="A42813">
            <v>45038</v>
          </cell>
          <cell r="C42813">
            <v>11.6</v>
          </cell>
        </row>
        <row r="42814">
          <cell r="A42814">
            <v>45038</v>
          </cell>
          <cell r="C42814">
            <v>11.1</v>
          </cell>
        </row>
        <row r="42815">
          <cell r="A42815">
            <v>45038</v>
          </cell>
          <cell r="C42815">
            <v>10.4</v>
          </cell>
        </row>
        <row r="42816">
          <cell r="A42816">
            <v>45038</v>
          </cell>
          <cell r="C42816">
            <v>9.6</v>
          </cell>
        </row>
        <row r="42817">
          <cell r="A42817">
            <v>45038</v>
          </cell>
          <cell r="C42817">
            <v>9.1999999999999993</v>
          </cell>
        </row>
        <row r="42818">
          <cell r="A42818">
            <v>45038</v>
          </cell>
          <cell r="C42818">
            <v>9.1</v>
          </cell>
        </row>
        <row r="42819">
          <cell r="A42819">
            <v>45038</v>
          </cell>
          <cell r="C42819">
            <v>9.1999999999999993</v>
          </cell>
        </row>
        <row r="42820">
          <cell r="A42820">
            <v>45038</v>
          </cell>
          <cell r="C42820">
            <v>8.9</v>
          </cell>
        </row>
        <row r="42821">
          <cell r="A42821">
            <v>45039</v>
          </cell>
          <cell r="C42821">
            <v>8.6</v>
          </cell>
        </row>
        <row r="42822">
          <cell r="A42822">
            <v>45039</v>
          </cell>
          <cell r="C42822">
            <v>8.5</v>
          </cell>
        </row>
        <row r="42823">
          <cell r="A42823">
            <v>45039</v>
          </cell>
          <cell r="C42823">
            <v>8.5</v>
          </cell>
        </row>
        <row r="42824">
          <cell r="A42824">
            <v>45039</v>
          </cell>
          <cell r="C42824">
            <v>8.1</v>
          </cell>
        </row>
        <row r="42825">
          <cell r="A42825">
            <v>45039</v>
          </cell>
          <cell r="C42825">
            <v>7.8</v>
          </cell>
        </row>
        <row r="42826">
          <cell r="A42826">
            <v>45039</v>
          </cell>
          <cell r="C42826">
            <v>7.7</v>
          </cell>
        </row>
        <row r="42827">
          <cell r="A42827">
            <v>45039</v>
          </cell>
          <cell r="C42827">
            <v>7.8</v>
          </cell>
        </row>
        <row r="42828">
          <cell r="A42828">
            <v>45039</v>
          </cell>
          <cell r="C42828">
            <v>8.3000000000000007</v>
          </cell>
        </row>
        <row r="42829">
          <cell r="A42829">
            <v>45039</v>
          </cell>
          <cell r="C42829">
            <v>9.1</v>
          </cell>
        </row>
        <row r="42830">
          <cell r="A42830">
            <v>45039</v>
          </cell>
          <cell r="C42830">
            <v>9.8000000000000007</v>
          </cell>
        </row>
        <row r="42831">
          <cell r="A42831">
            <v>45039</v>
          </cell>
          <cell r="C42831">
            <v>10.6</v>
          </cell>
        </row>
        <row r="42832">
          <cell r="A42832">
            <v>45039</v>
          </cell>
          <cell r="C42832">
            <v>11.1</v>
          </cell>
        </row>
        <row r="42833">
          <cell r="A42833">
            <v>45039</v>
          </cell>
          <cell r="C42833">
            <v>11.6</v>
          </cell>
        </row>
        <row r="42834">
          <cell r="A42834">
            <v>45039</v>
          </cell>
          <cell r="C42834">
            <v>11.5</v>
          </cell>
        </row>
        <row r="42835">
          <cell r="A42835">
            <v>45039</v>
          </cell>
          <cell r="C42835">
            <v>11.5</v>
          </cell>
        </row>
        <row r="42836">
          <cell r="A42836">
            <v>45039</v>
          </cell>
          <cell r="C42836">
            <v>11.2</v>
          </cell>
        </row>
        <row r="42837">
          <cell r="A42837">
            <v>45039</v>
          </cell>
          <cell r="C42837">
            <v>11.1</v>
          </cell>
        </row>
        <row r="42838">
          <cell r="A42838">
            <v>45039</v>
          </cell>
          <cell r="C42838">
            <v>10.9</v>
          </cell>
        </row>
        <row r="42839">
          <cell r="A42839">
            <v>45039</v>
          </cell>
          <cell r="C42839">
            <v>10.4</v>
          </cell>
        </row>
        <row r="42840">
          <cell r="A42840">
            <v>45039</v>
          </cell>
          <cell r="C42840">
            <v>9.6</v>
          </cell>
        </row>
        <row r="42841">
          <cell r="A42841">
            <v>45039</v>
          </cell>
          <cell r="C42841">
            <v>9.1</v>
          </cell>
        </row>
        <row r="42842">
          <cell r="A42842">
            <v>45039</v>
          </cell>
          <cell r="C42842">
            <v>8.5</v>
          </cell>
        </row>
        <row r="42843">
          <cell r="A42843">
            <v>45039</v>
          </cell>
          <cell r="C42843">
            <v>8.1999999999999993</v>
          </cell>
        </row>
        <row r="42844">
          <cell r="A42844">
            <v>45039</v>
          </cell>
          <cell r="C42844">
            <v>7.8</v>
          </cell>
        </row>
        <row r="42845">
          <cell r="A42845">
            <v>45040</v>
          </cell>
          <cell r="C42845">
            <v>7.5</v>
          </cell>
        </row>
        <row r="42846">
          <cell r="A42846">
            <v>45040</v>
          </cell>
          <cell r="C42846">
            <v>7.4</v>
          </cell>
        </row>
        <row r="42847">
          <cell r="A42847">
            <v>45040</v>
          </cell>
          <cell r="C42847">
            <v>7.1</v>
          </cell>
        </row>
        <row r="42848">
          <cell r="A42848">
            <v>45040</v>
          </cell>
          <cell r="C42848">
            <v>6.8</v>
          </cell>
        </row>
        <row r="42849">
          <cell r="A42849">
            <v>45040</v>
          </cell>
          <cell r="C42849">
            <v>6.6</v>
          </cell>
        </row>
        <row r="42850">
          <cell r="A42850">
            <v>45040</v>
          </cell>
          <cell r="C42850">
            <v>6.6</v>
          </cell>
        </row>
        <row r="42851">
          <cell r="A42851">
            <v>45040</v>
          </cell>
          <cell r="C42851">
            <v>6.9</v>
          </cell>
        </row>
        <row r="42852">
          <cell r="A42852">
            <v>45040</v>
          </cell>
          <cell r="C42852">
            <v>7.5</v>
          </cell>
        </row>
        <row r="42853">
          <cell r="A42853">
            <v>45040</v>
          </cell>
          <cell r="C42853">
            <v>8</v>
          </cell>
        </row>
        <row r="42854">
          <cell r="A42854">
            <v>45040</v>
          </cell>
          <cell r="C42854">
            <v>8.6</v>
          </cell>
        </row>
        <row r="42855">
          <cell r="A42855">
            <v>45040</v>
          </cell>
          <cell r="C42855">
            <v>9.5</v>
          </cell>
        </row>
        <row r="42856">
          <cell r="A42856">
            <v>45040</v>
          </cell>
          <cell r="C42856">
            <v>9.9</v>
          </cell>
        </row>
        <row r="42857">
          <cell r="A42857">
            <v>45040</v>
          </cell>
          <cell r="C42857">
            <v>9.9</v>
          </cell>
        </row>
        <row r="42858">
          <cell r="A42858">
            <v>45040</v>
          </cell>
          <cell r="C42858">
            <v>10</v>
          </cell>
        </row>
        <row r="42859">
          <cell r="A42859">
            <v>45040</v>
          </cell>
          <cell r="C42859">
            <v>9.6999999999999993</v>
          </cell>
        </row>
        <row r="42860">
          <cell r="A42860">
            <v>45040</v>
          </cell>
          <cell r="C42860">
            <v>9.3000000000000007</v>
          </cell>
        </row>
        <row r="42861">
          <cell r="A42861">
            <v>45040</v>
          </cell>
          <cell r="C42861">
            <v>9.1</v>
          </cell>
        </row>
        <row r="42862">
          <cell r="A42862">
            <v>45040</v>
          </cell>
          <cell r="C42862">
            <v>8.5</v>
          </cell>
        </row>
        <row r="42863">
          <cell r="A42863">
            <v>45040</v>
          </cell>
          <cell r="C42863">
            <v>7.9</v>
          </cell>
        </row>
        <row r="42864">
          <cell r="A42864">
            <v>45040</v>
          </cell>
          <cell r="C42864">
            <v>7.4</v>
          </cell>
        </row>
        <row r="42865">
          <cell r="A42865">
            <v>45040</v>
          </cell>
          <cell r="C42865">
            <v>7</v>
          </cell>
        </row>
        <row r="42866">
          <cell r="A42866">
            <v>45040</v>
          </cell>
          <cell r="C42866">
            <v>6.6</v>
          </cell>
        </row>
        <row r="42867">
          <cell r="A42867">
            <v>45040</v>
          </cell>
          <cell r="C42867">
            <v>6.5</v>
          </cell>
        </row>
        <row r="42868">
          <cell r="A42868">
            <v>45040</v>
          </cell>
          <cell r="C42868">
            <v>6.2</v>
          </cell>
        </row>
        <row r="42869">
          <cell r="A42869">
            <v>45041</v>
          </cell>
          <cell r="C42869">
            <v>5.8</v>
          </cell>
        </row>
        <row r="42870">
          <cell r="A42870">
            <v>45041</v>
          </cell>
          <cell r="C42870">
            <v>5.3</v>
          </cell>
        </row>
        <row r="42871">
          <cell r="A42871">
            <v>45041</v>
          </cell>
          <cell r="C42871">
            <v>5</v>
          </cell>
        </row>
        <row r="42872">
          <cell r="A42872">
            <v>45041</v>
          </cell>
          <cell r="C42872">
            <v>4.5999999999999996</v>
          </cell>
        </row>
        <row r="42873">
          <cell r="A42873">
            <v>45041</v>
          </cell>
          <cell r="C42873">
            <v>3.8</v>
          </cell>
        </row>
        <row r="42874">
          <cell r="A42874">
            <v>45041</v>
          </cell>
          <cell r="C42874">
            <v>3.5</v>
          </cell>
        </row>
        <row r="42875">
          <cell r="A42875">
            <v>45041</v>
          </cell>
          <cell r="C42875">
            <v>3.9</v>
          </cell>
        </row>
        <row r="42876">
          <cell r="A42876">
            <v>45041</v>
          </cell>
          <cell r="C42876">
            <v>4.9000000000000004</v>
          </cell>
        </row>
        <row r="42877">
          <cell r="A42877">
            <v>45041</v>
          </cell>
          <cell r="C42877">
            <v>5.9</v>
          </cell>
        </row>
        <row r="42878">
          <cell r="A42878">
            <v>45041</v>
          </cell>
          <cell r="C42878">
            <v>7.2</v>
          </cell>
        </row>
        <row r="42879">
          <cell r="A42879">
            <v>45041</v>
          </cell>
          <cell r="C42879">
            <v>8.4</v>
          </cell>
        </row>
        <row r="42880">
          <cell r="A42880">
            <v>45041</v>
          </cell>
          <cell r="C42880">
            <v>9.5</v>
          </cell>
        </row>
        <row r="42881">
          <cell r="A42881">
            <v>45041</v>
          </cell>
          <cell r="C42881">
            <v>10.199999999999999</v>
          </cell>
        </row>
        <row r="42882">
          <cell r="A42882">
            <v>45041</v>
          </cell>
          <cell r="C42882">
            <v>10.6</v>
          </cell>
        </row>
        <row r="42883">
          <cell r="A42883">
            <v>45041</v>
          </cell>
          <cell r="C42883">
            <v>11</v>
          </cell>
        </row>
        <row r="42884">
          <cell r="A42884">
            <v>45041</v>
          </cell>
          <cell r="C42884">
            <v>11.3</v>
          </cell>
        </row>
        <row r="42885">
          <cell r="A42885">
            <v>45041</v>
          </cell>
          <cell r="C42885">
            <v>11</v>
          </cell>
        </row>
        <row r="42886">
          <cell r="A42886">
            <v>45041</v>
          </cell>
          <cell r="C42886">
            <v>10.7</v>
          </cell>
        </row>
        <row r="42887">
          <cell r="A42887">
            <v>45041</v>
          </cell>
          <cell r="C42887">
            <v>10.199999999999999</v>
          </cell>
        </row>
        <row r="42888">
          <cell r="A42888">
            <v>45041</v>
          </cell>
          <cell r="C42888">
            <v>9.5</v>
          </cell>
        </row>
        <row r="42889">
          <cell r="A42889">
            <v>45041</v>
          </cell>
          <cell r="C42889">
            <v>8.8000000000000007</v>
          </cell>
        </row>
        <row r="42890">
          <cell r="A42890">
            <v>45041</v>
          </cell>
          <cell r="C42890">
            <v>8</v>
          </cell>
        </row>
        <row r="42891">
          <cell r="A42891">
            <v>45041</v>
          </cell>
          <cell r="C42891">
            <v>7.4</v>
          </cell>
        </row>
        <row r="42892">
          <cell r="A42892">
            <v>45041</v>
          </cell>
          <cell r="C42892">
            <v>7.2</v>
          </cell>
        </row>
        <row r="42893">
          <cell r="A42893">
            <v>45042</v>
          </cell>
          <cell r="C42893">
            <v>6.8</v>
          </cell>
        </row>
        <row r="42894">
          <cell r="A42894">
            <v>45042</v>
          </cell>
          <cell r="C42894">
            <v>6.4</v>
          </cell>
        </row>
        <row r="42895">
          <cell r="A42895">
            <v>45042</v>
          </cell>
          <cell r="C42895">
            <v>6.1</v>
          </cell>
        </row>
        <row r="42896">
          <cell r="A42896">
            <v>45042</v>
          </cell>
          <cell r="C42896">
            <v>5.9</v>
          </cell>
        </row>
        <row r="42897">
          <cell r="A42897">
            <v>45042</v>
          </cell>
          <cell r="C42897">
            <v>5.5</v>
          </cell>
        </row>
        <row r="42898">
          <cell r="A42898">
            <v>45042</v>
          </cell>
          <cell r="C42898">
            <v>5.3</v>
          </cell>
        </row>
        <row r="42899">
          <cell r="A42899">
            <v>45042</v>
          </cell>
          <cell r="C42899">
            <v>5.7</v>
          </cell>
        </row>
        <row r="42900">
          <cell r="A42900">
            <v>45042</v>
          </cell>
          <cell r="C42900">
            <v>6.7</v>
          </cell>
        </row>
        <row r="42901">
          <cell r="A42901">
            <v>45042</v>
          </cell>
          <cell r="C42901">
            <v>7.7</v>
          </cell>
        </row>
        <row r="42902">
          <cell r="A42902">
            <v>45042</v>
          </cell>
          <cell r="C42902">
            <v>8.8000000000000007</v>
          </cell>
        </row>
        <row r="42903">
          <cell r="A42903">
            <v>45042</v>
          </cell>
          <cell r="C42903">
            <v>9.9</v>
          </cell>
        </row>
        <row r="42904">
          <cell r="A42904">
            <v>45042</v>
          </cell>
          <cell r="C42904">
            <v>10.7</v>
          </cell>
        </row>
        <row r="42905">
          <cell r="A42905">
            <v>45042</v>
          </cell>
          <cell r="C42905">
            <v>11.4</v>
          </cell>
        </row>
        <row r="42906">
          <cell r="A42906">
            <v>45042</v>
          </cell>
          <cell r="C42906">
            <v>11.8</v>
          </cell>
        </row>
        <row r="42907">
          <cell r="A42907">
            <v>45042</v>
          </cell>
          <cell r="C42907">
            <v>12.1</v>
          </cell>
        </row>
        <row r="42908">
          <cell r="A42908">
            <v>45042</v>
          </cell>
          <cell r="C42908">
            <v>12.1</v>
          </cell>
        </row>
        <row r="42909">
          <cell r="A42909">
            <v>45042</v>
          </cell>
          <cell r="C42909">
            <v>12.7</v>
          </cell>
        </row>
        <row r="42910">
          <cell r="A42910">
            <v>45042</v>
          </cell>
          <cell r="C42910">
            <v>12.5</v>
          </cell>
        </row>
        <row r="42911">
          <cell r="A42911">
            <v>45042</v>
          </cell>
          <cell r="C42911">
            <v>12.1</v>
          </cell>
        </row>
        <row r="42912">
          <cell r="A42912">
            <v>45042</v>
          </cell>
          <cell r="C42912">
            <v>11.4</v>
          </cell>
        </row>
        <row r="42913">
          <cell r="A42913">
            <v>45042</v>
          </cell>
          <cell r="C42913">
            <v>10.6</v>
          </cell>
        </row>
        <row r="42914">
          <cell r="A42914">
            <v>45042</v>
          </cell>
          <cell r="C42914">
            <v>10</v>
          </cell>
        </row>
        <row r="42915">
          <cell r="A42915">
            <v>45042</v>
          </cell>
          <cell r="C42915">
            <v>9.6</v>
          </cell>
        </row>
        <row r="42916">
          <cell r="A42916">
            <v>45042</v>
          </cell>
          <cell r="C42916">
            <v>9.4</v>
          </cell>
        </row>
        <row r="42917">
          <cell r="A42917">
            <v>45043</v>
          </cell>
          <cell r="C42917">
            <v>9.1</v>
          </cell>
        </row>
        <row r="42918">
          <cell r="A42918">
            <v>45043</v>
          </cell>
          <cell r="C42918">
            <v>8.6</v>
          </cell>
        </row>
        <row r="42919">
          <cell r="A42919">
            <v>45043</v>
          </cell>
          <cell r="C42919">
            <v>8.1999999999999993</v>
          </cell>
        </row>
        <row r="42920">
          <cell r="A42920">
            <v>45043</v>
          </cell>
          <cell r="C42920">
            <v>8</v>
          </cell>
        </row>
        <row r="42921">
          <cell r="A42921">
            <v>45043</v>
          </cell>
          <cell r="C42921">
            <v>7.8</v>
          </cell>
        </row>
        <row r="42922">
          <cell r="A42922">
            <v>45043</v>
          </cell>
          <cell r="C42922">
            <v>7.8</v>
          </cell>
        </row>
        <row r="42923">
          <cell r="A42923">
            <v>45043</v>
          </cell>
          <cell r="C42923">
            <v>8.1999999999999993</v>
          </cell>
        </row>
        <row r="42924">
          <cell r="A42924">
            <v>45043</v>
          </cell>
          <cell r="C42924">
            <v>8.9</v>
          </cell>
        </row>
        <row r="42925">
          <cell r="A42925">
            <v>45043</v>
          </cell>
          <cell r="C42925">
            <v>9.6</v>
          </cell>
        </row>
        <row r="42926">
          <cell r="A42926">
            <v>45043</v>
          </cell>
          <cell r="C42926">
            <v>10.3</v>
          </cell>
        </row>
        <row r="42927">
          <cell r="A42927">
            <v>45043</v>
          </cell>
          <cell r="C42927">
            <v>11</v>
          </cell>
        </row>
        <row r="42928">
          <cell r="A42928">
            <v>45043</v>
          </cell>
          <cell r="C42928">
            <v>11.9</v>
          </cell>
        </row>
        <row r="42929">
          <cell r="A42929">
            <v>45043</v>
          </cell>
          <cell r="C42929">
            <v>12.7</v>
          </cell>
        </row>
        <row r="42930">
          <cell r="A42930">
            <v>45043</v>
          </cell>
          <cell r="C42930">
            <v>12.9</v>
          </cell>
        </row>
        <row r="42931">
          <cell r="A42931">
            <v>45043</v>
          </cell>
          <cell r="C42931">
            <v>12.8</v>
          </cell>
        </row>
        <row r="42932">
          <cell r="A42932">
            <v>45043</v>
          </cell>
          <cell r="C42932">
            <v>12.6</v>
          </cell>
        </row>
        <row r="42933">
          <cell r="A42933">
            <v>45043</v>
          </cell>
          <cell r="C42933">
            <v>12.3</v>
          </cell>
        </row>
        <row r="42934">
          <cell r="A42934">
            <v>45043</v>
          </cell>
          <cell r="C42934">
            <v>11.9</v>
          </cell>
        </row>
        <row r="42935">
          <cell r="A42935">
            <v>45043</v>
          </cell>
          <cell r="C42935">
            <v>11.7</v>
          </cell>
        </row>
        <row r="42936">
          <cell r="A42936">
            <v>45043</v>
          </cell>
          <cell r="C42936">
            <v>11.4</v>
          </cell>
        </row>
        <row r="42937">
          <cell r="A42937">
            <v>45043</v>
          </cell>
          <cell r="C42937">
            <v>11.2</v>
          </cell>
        </row>
        <row r="42938">
          <cell r="A42938">
            <v>45043</v>
          </cell>
          <cell r="C42938">
            <v>11.3</v>
          </cell>
        </row>
        <row r="42939">
          <cell r="A42939">
            <v>45043</v>
          </cell>
          <cell r="C42939">
            <v>11.3</v>
          </cell>
        </row>
        <row r="42940">
          <cell r="A42940">
            <v>45043</v>
          </cell>
          <cell r="C42940">
            <v>11.4</v>
          </cell>
        </row>
        <row r="42941">
          <cell r="A42941">
            <v>45044</v>
          </cell>
          <cell r="C42941">
            <v>11.6</v>
          </cell>
        </row>
        <row r="42942">
          <cell r="A42942">
            <v>45044</v>
          </cell>
          <cell r="C42942">
            <v>11.9</v>
          </cell>
        </row>
        <row r="42943">
          <cell r="A42943">
            <v>45044</v>
          </cell>
          <cell r="C42943">
            <v>12</v>
          </cell>
        </row>
        <row r="42944">
          <cell r="A42944">
            <v>45044</v>
          </cell>
          <cell r="C42944">
            <v>11.9</v>
          </cell>
        </row>
        <row r="42945">
          <cell r="A42945">
            <v>45044</v>
          </cell>
          <cell r="C42945">
            <v>11.7</v>
          </cell>
        </row>
        <row r="42946">
          <cell r="A42946">
            <v>45044</v>
          </cell>
          <cell r="C42946">
            <v>11.7</v>
          </cell>
        </row>
        <row r="42947">
          <cell r="A42947">
            <v>45044</v>
          </cell>
          <cell r="C42947">
            <v>11.8</v>
          </cell>
        </row>
        <row r="42948">
          <cell r="A42948">
            <v>45044</v>
          </cell>
          <cell r="C42948">
            <v>12</v>
          </cell>
        </row>
        <row r="42949">
          <cell r="A42949">
            <v>45044</v>
          </cell>
          <cell r="C42949">
            <v>12.3</v>
          </cell>
        </row>
        <row r="42950">
          <cell r="A42950">
            <v>45044</v>
          </cell>
          <cell r="C42950">
            <v>13</v>
          </cell>
        </row>
        <row r="42951">
          <cell r="A42951">
            <v>45044</v>
          </cell>
          <cell r="C42951">
            <v>14</v>
          </cell>
        </row>
        <row r="42952">
          <cell r="A42952">
            <v>45044</v>
          </cell>
          <cell r="C42952">
            <v>14.6</v>
          </cell>
        </row>
        <row r="42953">
          <cell r="A42953">
            <v>45044</v>
          </cell>
          <cell r="C42953">
            <v>15.2</v>
          </cell>
        </row>
        <row r="42954">
          <cell r="A42954">
            <v>45044</v>
          </cell>
          <cell r="C42954">
            <v>15.7</v>
          </cell>
        </row>
        <row r="42955">
          <cell r="A42955">
            <v>45044</v>
          </cell>
          <cell r="C42955">
            <v>15.8</v>
          </cell>
        </row>
        <row r="42956">
          <cell r="A42956">
            <v>45044</v>
          </cell>
          <cell r="C42956">
            <v>15.7</v>
          </cell>
        </row>
        <row r="42957">
          <cell r="A42957">
            <v>45044</v>
          </cell>
          <cell r="C42957">
            <v>15.8</v>
          </cell>
        </row>
        <row r="42958">
          <cell r="A42958">
            <v>45044</v>
          </cell>
          <cell r="C42958">
            <v>15.3</v>
          </cell>
        </row>
        <row r="42959">
          <cell r="A42959">
            <v>45044</v>
          </cell>
          <cell r="C42959">
            <v>14.5</v>
          </cell>
        </row>
        <row r="42960">
          <cell r="A42960">
            <v>45044</v>
          </cell>
          <cell r="C42960">
            <v>13.4</v>
          </cell>
        </row>
        <row r="42961">
          <cell r="A42961">
            <v>45044</v>
          </cell>
          <cell r="C42961">
            <v>12.4</v>
          </cell>
        </row>
        <row r="42962">
          <cell r="A42962">
            <v>45044</v>
          </cell>
          <cell r="C42962">
            <v>11.6</v>
          </cell>
        </row>
        <row r="42963">
          <cell r="A42963">
            <v>45044</v>
          </cell>
          <cell r="C42963">
            <v>11.2</v>
          </cell>
        </row>
        <row r="42964">
          <cell r="A42964">
            <v>45044</v>
          </cell>
          <cell r="C42964">
            <v>10.7</v>
          </cell>
        </row>
        <row r="42965">
          <cell r="A42965">
            <v>45045</v>
          </cell>
          <cell r="C42965">
            <v>10.4</v>
          </cell>
        </row>
        <row r="42966">
          <cell r="A42966">
            <v>45045</v>
          </cell>
          <cell r="C42966">
            <v>10.1</v>
          </cell>
        </row>
        <row r="42967">
          <cell r="A42967">
            <v>45045</v>
          </cell>
          <cell r="C42967">
            <v>9.9</v>
          </cell>
        </row>
        <row r="42968">
          <cell r="A42968">
            <v>45045</v>
          </cell>
          <cell r="C42968">
            <v>9.6999999999999993</v>
          </cell>
        </row>
        <row r="42969">
          <cell r="A42969">
            <v>45045</v>
          </cell>
          <cell r="C42969">
            <v>9.4</v>
          </cell>
        </row>
        <row r="42970">
          <cell r="A42970">
            <v>45045</v>
          </cell>
          <cell r="C42970">
            <v>9.4</v>
          </cell>
        </row>
        <row r="42971">
          <cell r="A42971">
            <v>45045</v>
          </cell>
          <cell r="C42971">
            <v>9.6999999999999993</v>
          </cell>
        </row>
        <row r="42972">
          <cell r="A42972">
            <v>45045</v>
          </cell>
          <cell r="C42972">
            <v>10.4</v>
          </cell>
        </row>
        <row r="42973">
          <cell r="A42973">
            <v>45045</v>
          </cell>
          <cell r="C42973">
            <v>11.3</v>
          </cell>
        </row>
        <row r="42974">
          <cell r="A42974">
            <v>45045</v>
          </cell>
          <cell r="C42974">
            <v>12.1</v>
          </cell>
        </row>
        <row r="42975">
          <cell r="A42975">
            <v>45045</v>
          </cell>
          <cell r="C42975">
            <v>13.6</v>
          </cell>
        </row>
        <row r="42976">
          <cell r="A42976">
            <v>45045</v>
          </cell>
          <cell r="C42976">
            <v>14.6</v>
          </cell>
        </row>
        <row r="42977">
          <cell r="A42977">
            <v>45045</v>
          </cell>
          <cell r="C42977">
            <v>15.5</v>
          </cell>
        </row>
        <row r="42978">
          <cell r="A42978">
            <v>45045</v>
          </cell>
          <cell r="C42978">
            <v>16</v>
          </cell>
        </row>
        <row r="42979">
          <cell r="A42979">
            <v>45045</v>
          </cell>
          <cell r="C42979">
            <v>16.3</v>
          </cell>
        </row>
        <row r="42980">
          <cell r="A42980">
            <v>45045</v>
          </cell>
          <cell r="C42980">
            <v>16.399999999999999</v>
          </cell>
        </row>
        <row r="42981">
          <cell r="A42981">
            <v>45045</v>
          </cell>
          <cell r="C42981">
            <v>16.7</v>
          </cell>
        </row>
        <row r="42982">
          <cell r="A42982">
            <v>45045</v>
          </cell>
          <cell r="C42982">
            <v>16</v>
          </cell>
        </row>
        <row r="42983">
          <cell r="A42983">
            <v>45045</v>
          </cell>
          <cell r="C42983">
            <v>15.2</v>
          </cell>
        </row>
        <row r="42984">
          <cell r="A42984">
            <v>45045</v>
          </cell>
          <cell r="C42984">
            <v>14.2</v>
          </cell>
        </row>
        <row r="42985">
          <cell r="A42985">
            <v>45045</v>
          </cell>
          <cell r="C42985">
            <v>13.2</v>
          </cell>
        </row>
        <row r="42986">
          <cell r="A42986">
            <v>45045</v>
          </cell>
          <cell r="C42986">
            <v>12.5</v>
          </cell>
        </row>
        <row r="42987">
          <cell r="A42987">
            <v>45045</v>
          </cell>
          <cell r="C42987">
            <v>11.8</v>
          </cell>
        </row>
        <row r="42988">
          <cell r="A42988">
            <v>45045</v>
          </cell>
          <cell r="C42988">
            <v>11.5</v>
          </cell>
        </row>
        <row r="42989">
          <cell r="A42989">
            <v>45046</v>
          </cell>
          <cell r="C42989">
            <v>11</v>
          </cell>
        </row>
        <row r="42990">
          <cell r="A42990">
            <v>45046</v>
          </cell>
          <cell r="C42990">
            <v>10.6</v>
          </cell>
        </row>
        <row r="42991">
          <cell r="A42991">
            <v>45046</v>
          </cell>
          <cell r="C42991">
            <v>10.199999999999999</v>
          </cell>
        </row>
        <row r="42992">
          <cell r="A42992">
            <v>45046</v>
          </cell>
          <cell r="C42992">
            <v>9.8000000000000007</v>
          </cell>
        </row>
        <row r="42993">
          <cell r="A42993">
            <v>45046</v>
          </cell>
          <cell r="C42993">
            <v>9.3000000000000007</v>
          </cell>
        </row>
        <row r="42994">
          <cell r="A42994">
            <v>45046</v>
          </cell>
          <cell r="C42994">
            <v>9.1999999999999993</v>
          </cell>
        </row>
        <row r="42995">
          <cell r="A42995">
            <v>45046</v>
          </cell>
          <cell r="C42995">
            <v>9.5</v>
          </cell>
        </row>
        <row r="42996">
          <cell r="A42996">
            <v>45046</v>
          </cell>
          <cell r="C42996">
            <v>10.1</v>
          </cell>
        </row>
        <row r="42997">
          <cell r="A42997">
            <v>45046</v>
          </cell>
          <cell r="C42997">
            <v>10.5</v>
          </cell>
        </row>
        <row r="42998">
          <cell r="A42998">
            <v>45046</v>
          </cell>
          <cell r="C42998">
            <v>11.3</v>
          </cell>
        </row>
        <row r="42999">
          <cell r="A42999">
            <v>45046</v>
          </cell>
          <cell r="C42999">
            <v>11.6</v>
          </cell>
        </row>
        <row r="43000">
          <cell r="A43000">
            <v>45046</v>
          </cell>
          <cell r="C43000">
            <v>12.3</v>
          </cell>
        </row>
        <row r="43001">
          <cell r="A43001">
            <v>45046</v>
          </cell>
          <cell r="C43001">
            <v>12.9</v>
          </cell>
        </row>
        <row r="43002">
          <cell r="A43002">
            <v>45046</v>
          </cell>
          <cell r="C43002">
            <v>13.1</v>
          </cell>
        </row>
        <row r="43003">
          <cell r="A43003">
            <v>45046</v>
          </cell>
          <cell r="C43003">
            <v>13.3</v>
          </cell>
        </row>
        <row r="43004">
          <cell r="A43004">
            <v>45046</v>
          </cell>
          <cell r="C43004">
            <v>13.5</v>
          </cell>
        </row>
        <row r="43005">
          <cell r="A43005">
            <v>45046</v>
          </cell>
          <cell r="C43005">
            <v>13.9</v>
          </cell>
        </row>
        <row r="43006">
          <cell r="A43006">
            <v>45046</v>
          </cell>
          <cell r="C43006">
            <v>13.7</v>
          </cell>
        </row>
        <row r="43007">
          <cell r="A43007">
            <v>45046</v>
          </cell>
          <cell r="C43007">
            <v>13.2</v>
          </cell>
        </row>
        <row r="43008">
          <cell r="A43008">
            <v>45046</v>
          </cell>
          <cell r="C43008">
            <v>12.6</v>
          </cell>
        </row>
        <row r="43009">
          <cell r="A43009">
            <v>45046</v>
          </cell>
          <cell r="C43009">
            <v>11.8</v>
          </cell>
        </row>
        <row r="43010">
          <cell r="A43010">
            <v>45046</v>
          </cell>
          <cell r="C43010">
            <v>11.3</v>
          </cell>
        </row>
        <row r="43011">
          <cell r="A43011">
            <v>45046</v>
          </cell>
          <cell r="C43011">
            <v>10.9</v>
          </cell>
        </row>
        <row r="43012">
          <cell r="A43012">
            <v>45046</v>
          </cell>
          <cell r="C43012">
            <v>10.6</v>
          </cell>
        </row>
        <row r="43013">
          <cell r="A43013">
            <v>45047</v>
          </cell>
          <cell r="C43013">
            <v>10.3</v>
          </cell>
        </row>
        <row r="43014">
          <cell r="A43014">
            <v>45047</v>
          </cell>
          <cell r="C43014">
            <v>10.3</v>
          </cell>
        </row>
        <row r="43015">
          <cell r="A43015">
            <v>45047</v>
          </cell>
          <cell r="C43015">
            <v>10.3</v>
          </cell>
        </row>
        <row r="43016">
          <cell r="A43016">
            <v>45047</v>
          </cell>
          <cell r="C43016">
            <v>10.3</v>
          </cell>
        </row>
        <row r="43017">
          <cell r="A43017">
            <v>45047</v>
          </cell>
          <cell r="C43017">
            <v>10.3</v>
          </cell>
        </row>
        <row r="43018">
          <cell r="A43018">
            <v>45047</v>
          </cell>
          <cell r="C43018">
            <v>10.4</v>
          </cell>
        </row>
        <row r="43019">
          <cell r="A43019">
            <v>45047</v>
          </cell>
          <cell r="C43019">
            <v>10.9</v>
          </cell>
        </row>
        <row r="43020">
          <cell r="A43020">
            <v>45047</v>
          </cell>
          <cell r="C43020">
            <v>11.4</v>
          </cell>
        </row>
        <row r="43021">
          <cell r="A43021">
            <v>45047</v>
          </cell>
          <cell r="C43021">
            <v>12.3</v>
          </cell>
        </row>
        <row r="43022">
          <cell r="A43022">
            <v>45047</v>
          </cell>
          <cell r="C43022">
            <v>13.2</v>
          </cell>
        </row>
        <row r="43023">
          <cell r="A43023">
            <v>45047</v>
          </cell>
          <cell r="C43023">
            <v>14.4</v>
          </cell>
        </row>
        <row r="43024">
          <cell r="A43024">
            <v>45047</v>
          </cell>
          <cell r="C43024">
            <v>15.2</v>
          </cell>
        </row>
        <row r="43025">
          <cell r="A43025">
            <v>45047</v>
          </cell>
          <cell r="C43025">
            <v>15.9</v>
          </cell>
        </row>
        <row r="43026">
          <cell r="A43026">
            <v>45047</v>
          </cell>
          <cell r="C43026">
            <v>16.399999999999999</v>
          </cell>
        </row>
        <row r="43027">
          <cell r="A43027">
            <v>45047</v>
          </cell>
          <cell r="C43027">
            <v>16.600000000000001</v>
          </cell>
        </row>
        <row r="43028">
          <cell r="A43028">
            <v>45047</v>
          </cell>
          <cell r="C43028">
            <v>16.7</v>
          </cell>
        </row>
        <row r="43029">
          <cell r="A43029">
            <v>45047</v>
          </cell>
          <cell r="C43029">
            <v>16.600000000000001</v>
          </cell>
        </row>
        <row r="43030">
          <cell r="A43030">
            <v>45047</v>
          </cell>
          <cell r="C43030">
            <v>16.3</v>
          </cell>
        </row>
        <row r="43031">
          <cell r="A43031">
            <v>45047</v>
          </cell>
          <cell r="C43031">
            <v>15.5</v>
          </cell>
        </row>
        <row r="43032">
          <cell r="A43032">
            <v>45047</v>
          </cell>
          <cell r="C43032">
            <v>14.4</v>
          </cell>
        </row>
        <row r="43033">
          <cell r="A43033">
            <v>45047</v>
          </cell>
          <cell r="C43033">
            <v>13.3</v>
          </cell>
        </row>
        <row r="43034">
          <cell r="A43034">
            <v>45047</v>
          </cell>
          <cell r="C43034">
            <v>12.5</v>
          </cell>
        </row>
        <row r="43035">
          <cell r="A43035">
            <v>45047</v>
          </cell>
          <cell r="C43035">
            <v>11.7</v>
          </cell>
        </row>
        <row r="43036">
          <cell r="A43036">
            <v>45047</v>
          </cell>
          <cell r="C43036">
            <v>11.1</v>
          </cell>
        </row>
        <row r="43037">
          <cell r="A43037">
            <v>45048</v>
          </cell>
          <cell r="C43037">
            <v>10.5</v>
          </cell>
        </row>
        <row r="43038">
          <cell r="A43038">
            <v>45048</v>
          </cell>
          <cell r="C43038">
            <v>10.1</v>
          </cell>
        </row>
        <row r="43039">
          <cell r="A43039">
            <v>45048</v>
          </cell>
          <cell r="C43039">
            <v>9.6999999999999993</v>
          </cell>
        </row>
        <row r="43040">
          <cell r="A43040">
            <v>45048</v>
          </cell>
          <cell r="C43040">
            <v>9.5</v>
          </cell>
        </row>
        <row r="43041">
          <cell r="A43041">
            <v>45048</v>
          </cell>
          <cell r="C43041">
            <v>8.9</v>
          </cell>
        </row>
        <row r="43042">
          <cell r="A43042">
            <v>45048</v>
          </cell>
          <cell r="C43042">
            <v>8.8000000000000007</v>
          </cell>
        </row>
        <row r="43043">
          <cell r="A43043">
            <v>45048</v>
          </cell>
          <cell r="C43043">
            <v>9.5</v>
          </cell>
        </row>
        <row r="43044">
          <cell r="A43044">
            <v>45048</v>
          </cell>
          <cell r="C43044">
            <v>10.4</v>
          </cell>
        </row>
        <row r="43045">
          <cell r="A43045">
            <v>45048</v>
          </cell>
          <cell r="C43045">
            <v>11.3</v>
          </cell>
        </row>
        <row r="43046">
          <cell r="A43046">
            <v>45048</v>
          </cell>
          <cell r="C43046">
            <v>12.1</v>
          </cell>
        </row>
        <row r="43047">
          <cell r="A43047">
            <v>45048</v>
          </cell>
          <cell r="C43047">
            <v>13.5</v>
          </cell>
        </row>
        <row r="43048">
          <cell r="A43048">
            <v>45048</v>
          </cell>
          <cell r="C43048">
            <v>14.5</v>
          </cell>
        </row>
        <row r="43049">
          <cell r="A43049">
            <v>45048</v>
          </cell>
          <cell r="C43049">
            <v>15.5</v>
          </cell>
        </row>
        <row r="43050">
          <cell r="A43050">
            <v>45048</v>
          </cell>
          <cell r="C43050">
            <v>16.2</v>
          </cell>
        </row>
        <row r="43051">
          <cell r="A43051">
            <v>45048</v>
          </cell>
          <cell r="C43051">
            <v>16.399999999999999</v>
          </cell>
        </row>
        <row r="43052">
          <cell r="A43052">
            <v>45048</v>
          </cell>
          <cell r="C43052">
            <v>16.5</v>
          </cell>
        </row>
        <row r="43053">
          <cell r="A43053">
            <v>45048</v>
          </cell>
          <cell r="C43053">
            <v>16.8</v>
          </cell>
        </row>
        <row r="43054">
          <cell r="A43054">
            <v>45048</v>
          </cell>
          <cell r="C43054">
            <v>16.399999999999999</v>
          </cell>
        </row>
        <row r="43055">
          <cell r="A43055">
            <v>45048</v>
          </cell>
          <cell r="C43055">
            <v>15.8</v>
          </cell>
        </row>
        <row r="43056">
          <cell r="A43056">
            <v>45048</v>
          </cell>
          <cell r="C43056">
            <v>15</v>
          </cell>
        </row>
        <row r="43057">
          <cell r="A43057">
            <v>45048</v>
          </cell>
          <cell r="C43057">
            <v>14.1</v>
          </cell>
        </row>
        <row r="43058">
          <cell r="A43058">
            <v>45048</v>
          </cell>
          <cell r="C43058">
            <v>13.1</v>
          </cell>
        </row>
        <row r="43059">
          <cell r="A43059">
            <v>45048</v>
          </cell>
          <cell r="C43059">
            <v>12.4</v>
          </cell>
        </row>
        <row r="43060">
          <cell r="A43060">
            <v>45048</v>
          </cell>
          <cell r="C43060">
            <v>11.8</v>
          </cell>
        </row>
        <row r="43061">
          <cell r="A43061">
            <v>45049</v>
          </cell>
          <cell r="C43061">
            <v>11</v>
          </cell>
        </row>
        <row r="43062">
          <cell r="A43062">
            <v>45049</v>
          </cell>
          <cell r="C43062">
            <v>10.199999999999999</v>
          </cell>
        </row>
        <row r="43063">
          <cell r="A43063">
            <v>45049</v>
          </cell>
          <cell r="C43063">
            <v>9.6</v>
          </cell>
        </row>
        <row r="43064">
          <cell r="A43064">
            <v>45049</v>
          </cell>
          <cell r="C43064">
            <v>9</v>
          </cell>
        </row>
        <row r="43065">
          <cell r="A43065">
            <v>45049</v>
          </cell>
          <cell r="C43065">
            <v>8.5</v>
          </cell>
        </row>
        <row r="43066">
          <cell r="A43066">
            <v>45049</v>
          </cell>
          <cell r="C43066">
            <v>8.3000000000000007</v>
          </cell>
        </row>
        <row r="43067">
          <cell r="A43067">
            <v>45049</v>
          </cell>
          <cell r="C43067">
            <v>8.6999999999999993</v>
          </cell>
        </row>
        <row r="43068">
          <cell r="A43068">
            <v>45049</v>
          </cell>
          <cell r="C43068">
            <v>9.4</v>
          </cell>
        </row>
        <row r="43069">
          <cell r="A43069">
            <v>45049</v>
          </cell>
          <cell r="C43069">
            <v>10.3</v>
          </cell>
        </row>
        <row r="43070">
          <cell r="A43070">
            <v>45049</v>
          </cell>
          <cell r="C43070">
            <v>11.6</v>
          </cell>
        </row>
        <row r="43071">
          <cell r="A43071">
            <v>45049</v>
          </cell>
          <cell r="C43071">
            <v>12.8</v>
          </cell>
        </row>
        <row r="43072">
          <cell r="A43072">
            <v>45049</v>
          </cell>
          <cell r="C43072">
            <v>13.9</v>
          </cell>
        </row>
        <row r="43073">
          <cell r="A43073">
            <v>45049</v>
          </cell>
          <cell r="C43073">
            <v>15</v>
          </cell>
        </row>
        <row r="43074">
          <cell r="A43074">
            <v>45049</v>
          </cell>
          <cell r="C43074">
            <v>15.6</v>
          </cell>
        </row>
        <row r="43075">
          <cell r="A43075">
            <v>45049</v>
          </cell>
          <cell r="C43075">
            <v>16.2</v>
          </cell>
        </row>
        <row r="43076">
          <cell r="A43076">
            <v>45049</v>
          </cell>
          <cell r="C43076">
            <v>16.100000000000001</v>
          </cell>
        </row>
        <row r="43077">
          <cell r="A43077">
            <v>45049</v>
          </cell>
          <cell r="C43077">
            <v>15.9</v>
          </cell>
        </row>
        <row r="43078">
          <cell r="A43078">
            <v>45049</v>
          </cell>
          <cell r="C43078">
            <v>15.4</v>
          </cell>
        </row>
        <row r="43079">
          <cell r="A43079">
            <v>45049</v>
          </cell>
          <cell r="C43079">
            <v>14.8</v>
          </cell>
        </row>
        <row r="43080">
          <cell r="A43080">
            <v>45049</v>
          </cell>
          <cell r="C43080">
            <v>13.8</v>
          </cell>
        </row>
        <row r="43081">
          <cell r="A43081">
            <v>45049</v>
          </cell>
          <cell r="C43081">
            <v>12.4</v>
          </cell>
        </row>
        <row r="43082">
          <cell r="A43082">
            <v>45049</v>
          </cell>
          <cell r="C43082">
            <v>11.3</v>
          </cell>
        </row>
        <row r="43083">
          <cell r="A43083">
            <v>45049</v>
          </cell>
          <cell r="C43083">
            <v>10.5</v>
          </cell>
        </row>
        <row r="43084">
          <cell r="A43084">
            <v>45049</v>
          </cell>
          <cell r="C43084">
            <v>9.6999999999999993</v>
          </cell>
        </row>
        <row r="43085">
          <cell r="A43085">
            <v>45050</v>
          </cell>
          <cell r="C43085">
            <v>9.3000000000000007</v>
          </cell>
        </row>
        <row r="43086">
          <cell r="A43086">
            <v>45050</v>
          </cell>
          <cell r="C43086">
            <v>8.8000000000000007</v>
          </cell>
        </row>
        <row r="43087">
          <cell r="A43087">
            <v>45050</v>
          </cell>
          <cell r="C43087">
            <v>8.3000000000000007</v>
          </cell>
        </row>
        <row r="43088">
          <cell r="A43088">
            <v>45050</v>
          </cell>
          <cell r="C43088">
            <v>8.1999999999999993</v>
          </cell>
        </row>
        <row r="43089">
          <cell r="A43089">
            <v>45050</v>
          </cell>
          <cell r="C43089">
            <v>8.1999999999999993</v>
          </cell>
        </row>
        <row r="43090">
          <cell r="A43090">
            <v>45050</v>
          </cell>
          <cell r="C43090">
            <v>8.3000000000000007</v>
          </cell>
        </row>
        <row r="43091">
          <cell r="A43091">
            <v>45050</v>
          </cell>
          <cell r="C43091">
            <v>8.6999999999999993</v>
          </cell>
        </row>
        <row r="43092">
          <cell r="A43092">
            <v>45050</v>
          </cell>
          <cell r="C43092">
            <v>9.6999999999999993</v>
          </cell>
        </row>
        <row r="43093">
          <cell r="A43093">
            <v>45050</v>
          </cell>
          <cell r="C43093">
            <v>10.4</v>
          </cell>
        </row>
        <row r="43094">
          <cell r="A43094">
            <v>45050</v>
          </cell>
          <cell r="C43094">
            <v>11.6</v>
          </cell>
        </row>
        <row r="43095">
          <cell r="A43095">
            <v>45050</v>
          </cell>
          <cell r="C43095">
            <v>12.6</v>
          </cell>
        </row>
        <row r="43096">
          <cell r="A43096">
            <v>45050</v>
          </cell>
          <cell r="C43096">
            <v>13.7</v>
          </cell>
        </row>
        <row r="43097">
          <cell r="A43097">
            <v>45050</v>
          </cell>
          <cell r="C43097">
            <v>14.9</v>
          </cell>
        </row>
        <row r="43098">
          <cell r="A43098">
            <v>45050</v>
          </cell>
          <cell r="C43098">
            <v>15.3</v>
          </cell>
        </row>
        <row r="43099">
          <cell r="A43099">
            <v>45050</v>
          </cell>
          <cell r="C43099">
            <v>15.6</v>
          </cell>
        </row>
        <row r="43100">
          <cell r="A43100">
            <v>45050</v>
          </cell>
          <cell r="C43100">
            <v>15.7</v>
          </cell>
        </row>
        <row r="43101">
          <cell r="A43101">
            <v>45050</v>
          </cell>
          <cell r="C43101">
            <v>16</v>
          </cell>
        </row>
        <row r="43102">
          <cell r="A43102">
            <v>45050</v>
          </cell>
          <cell r="C43102">
            <v>15.6</v>
          </cell>
        </row>
        <row r="43103">
          <cell r="A43103">
            <v>45050</v>
          </cell>
          <cell r="C43103">
            <v>14.8</v>
          </cell>
        </row>
        <row r="43104">
          <cell r="A43104">
            <v>45050</v>
          </cell>
          <cell r="C43104">
            <v>14</v>
          </cell>
        </row>
        <row r="43105">
          <cell r="A43105">
            <v>45050</v>
          </cell>
          <cell r="C43105">
            <v>13.4</v>
          </cell>
        </row>
        <row r="43106">
          <cell r="A43106">
            <v>45050</v>
          </cell>
          <cell r="C43106">
            <v>12.9</v>
          </cell>
        </row>
        <row r="43107">
          <cell r="A43107">
            <v>45050</v>
          </cell>
          <cell r="C43107">
            <v>12.6</v>
          </cell>
        </row>
        <row r="43108">
          <cell r="A43108">
            <v>45050</v>
          </cell>
          <cell r="C43108">
            <v>12.4</v>
          </cell>
        </row>
        <row r="43109">
          <cell r="A43109">
            <v>45051</v>
          </cell>
          <cell r="C43109">
            <v>12.3</v>
          </cell>
        </row>
        <row r="43110">
          <cell r="A43110">
            <v>45051</v>
          </cell>
          <cell r="C43110">
            <v>12.2</v>
          </cell>
        </row>
        <row r="43111">
          <cell r="A43111">
            <v>45051</v>
          </cell>
          <cell r="C43111">
            <v>12</v>
          </cell>
        </row>
        <row r="43112">
          <cell r="A43112">
            <v>45051</v>
          </cell>
          <cell r="C43112">
            <v>11.9</v>
          </cell>
        </row>
        <row r="43113">
          <cell r="A43113">
            <v>45051</v>
          </cell>
          <cell r="C43113">
            <v>11.5</v>
          </cell>
        </row>
        <row r="43114">
          <cell r="A43114">
            <v>45051</v>
          </cell>
          <cell r="C43114">
            <v>11.6</v>
          </cell>
        </row>
        <row r="43115">
          <cell r="A43115">
            <v>45051</v>
          </cell>
          <cell r="C43115">
            <v>11.9</v>
          </cell>
        </row>
        <row r="43116">
          <cell r="A43116">
            <v>45051</v>
          </cell>
          <cell r="C43116">
            <v>12.5</v>
          </cell>
        </row>
        <row r="43117">
          <cell r="A43117">
            <v>45051</v>
          </cell>
          <cell r="C43117">
            <v>13.2</v>
          </cell>
        </row>
        <row r="43118">
          <cell r="A43118">
            <v>45051</v>
          </cell>
          <cell r="C43118">
            <v>13.8</v>
          </cell>
        </row>
        <row r="43119">
          <cell r="A43119">
            <v>45051</v>
          </cell>
          <cell r="C43119">
            <v>14</v>
          </cell>
        </row>
        <row r="43120">
          <cell r="A43120">
            <v>45051</v>
          </cell>
          <cell r="C43120">
            <v>14.6</v>
          </cell>
        </row>
        <row r="43121">
          <cell r="A43121">
            <v>45051</v>
          </cell>
          <cell r="C43121">
            <v>15.1</v>
          </cell>
        </row>
        <row r="43122">
          <cell r="A43122">
            <v>45051</v>
          </cell>
          <cell r="C43122">
            <v>15.3</v>
          </cell>
        </row>
        <row r="43123">
          <cell r="A43123">
            <v>45051</v>
          </cell>
          <cell r="C43123">
            <v>15.4</v>
          </cell>
        </row>
        <row r="43124">
          <cell r="A43124">
            <v>45051</v>
          </cell>
          <cell r="C43124">
            <v>15.5</v>
          </cell>
        </row>
        <row r="43125">
          <cell r="A43125">
            <v>45051</v>
          </cell>
          <cell r="C43125">
            <v>15.4</v>
          </cell>
        </row>
        <row r="43126">
          <cell r="A43126">
            <v>45051</v>
          </cell>
          <cell r="C43126">
            <v>14.9</v>
          </cell>
        </row>
        <row r="43127">
          <cell r="A43127">
            <v>45051</v>
          </cell>
          <cell r="C43127">
            <v>14.4</v>
          </cell>
        </row>
        <row r="43128">
          <cell r="A43128">
            <v>45051</v>
          </cell>
          <cell r="C43128">
            <v>13.8</v>
          </cell>
        </row>
        <row r="43129">
          <cell r="A43129">
            <v>45051</v>
          </cell>
          <cell r="C43129">
            <v>13</v>
          </cell>
        </row>
        <row r="43130">
          <cell r="A43130">
            <v>45051</v>
          </cell>
          <cell r="C43130">
            <v>12.5</v>
          </cell>
        </row>
        <row r="43131">
          <cell r="A43131">
            <v>45051</v>
          </cell>
          <cell r="C43131">
            <v>12.2</v>
          </cell>
        </row>
        <row r="43132">
          <cell r="A43132">
            <v>45051</v>
          </cell>
          <cell r="C43132">
            <v>11.9</v>
          </cell>
        </row>
        <row r="43133">
          <cell r="A43133">
            <v>45052</v>
          </cell>
          <cell r="C43133">
            <v>11.8</v>
          </cell>
        </row>
        <row r="43134">
          <cell r="A43134">
            <v>45052</v>
          </cell>
          <cell r="C43134">
            <v>11.7</v>
          </cell>
        </row>
        <row r="43135">
          <cell r="A43135">
            <v>45052</v>
          </cell>
          <cell r="C43135">
            <v>11.5</v>
          </cell>
        </row>
        <row r="43136">
          <cell r="A43136">
            <v>45052</v>
          </cell>
          <cell r="C43136">
            <v>11.5</v>
          </cell>
        </row>
        <row r="43137">
          <cell r="A43137">
            <v>45052</v>
          </cell>
          <cell r="C43137">
            <v>11.3</v>
          </cell>
        </row>
        <row r="43138">
          <cell r="A43138">
            <v>45052</v>
          </cell>
          <cell r="C43138">
            <v>11.3</v>
          </cell>
        </row>
        <row r="43139">
          <cell r="A43139">
            <v>45052</v>
          </cell>
          <cell r="C43139">
            <v>11.5</v>
          </cell>
        </row>
        <row r="43140">
          <cell r="A43140">
            <v>45052</v>
          </cell>
          <cell r="C43140">
            <v>11.9</v>
          </cell>
        </row>
        <row r="43141">
          <cell r="A43141">
            <v>45052</v>
          </cell>
          <cell r="C43141">
            <v>12.2</v>
          </cell>
        </row>
        <row r="43142">
          <cell r="A43142">
            <v>45052</v>
          </cell>
          <cell r="C43142">
            <v>12.7</v>
          </cell>
        </row>
        <row r="43143">
          <cell r="A43143">
            <v>45052</v>
          </cell>
          <cell r="C43143">
            <v>13</v>
          </cell>
        </row>
        <row r="43144">
          <cell r="A43144">
            <v>45052</v>
          </cell>
          <cell r="C43144">
            <v>13.7</v>
          </cell>
        </row>
        <row r="43145">
          <cell r="A43145">
            <v>45052</v>
          </cell>
          <cell r="C43145">
            <v>14.4</v>
          </cell>
        </row>
        <row r="43146">
          <cell r="A43146">
            <v>45052</v>
          </cell>
          <cell r="C43146">
            <v>14.5</v>
          </cell>
        </row>
        <row r="43147">
          <cell r="A43147">
            <v>45052</v>
          </cell>
          <cell r="C43147">
            <v>14.6</v>
          </cell>
        </row>
        <row r="43148">
          <cell r="A43148">
            <v>45052</v>
          </cell>
          <cell r="C43148">
            <v>14.7</v>
          </cell>
        </row>
        <row r="43149">
          <cell r="A43149">
            <v>45052</v>
          </cell>
          <cell r="C43149">
            <v>14.9</v>
          </cell>
        </row>
        <row r="43150">
          <cell r="A43150">
            <v>45052</v>
          </cell>
          <cell r="C43150">
            <v>14.7</v>
          </cell>
        </row>
        <row r="43151">
          <cell r="A43151">
            <v>45052</v>
          </cell>
          <cell r="C43151">
            <v>14.3</v>
          </cell>
        </row>
        <row r="43152">
          <cell r="A43152">
            <v>45052</v>
          </cell>
          <cell r="C43152">
            <v>13.8</v>
          </cell>
        </row>
        <row r="43153">
          <cell r="A43153">
            <v>45052</v>
          </cell>
          <cell r="C43153">
            <v>13.3</v>
          </cell>
        </row>
        <row r="43154">
          <cell r="A43154">
            <v>45052</v>
          </cell>
          <cell r="C43154">
            <v>13</v>
          </cell>
        </row>
        <row r="43155">
          <cell r="A43155">
            <v>45052</v>
          </cell>
          <cell r="C43155">
            <v>12.6</v>
          </cell>
        </row>
        <row r="43156">
          <cell r="A43156">
            <v>45052</v>
          </cell>
          <cell r="C43156">
            <v>12.3</v>
          </cell>
        </row>
        <row r="43157">
          <cell r="A43157">
            <v>45053</v>
          </cell>
          <cell r="C43157">
            <v>12</v>
          </cell>
        </row>
        <row r="43158">
          <cell r="A43158">
            <v>45053</v>
          </cell>
          <cell r="C43158">
            <v>11.8</v>
          </cell>
        </row>
        <row r="43159">
          <cell r="A43159">
            <v>45053</v>
          </cell>
          <cell r="C43159">
            <v>11.5</v>
          </cell>
        </row>
        <row r="43160">
          <cell r="A43160">
            <v>45053</v>
          </cell>
          <cell r="C43160">
            <v>11.2</v>
          </cell>
        </row>
        <row r="43161">
          <cell r="A43161">
            <v>45053</v>
          </cell>
          <cell r="C43161">
            <v>10.9</v>
          </cell>
        </row>
        <row r="43162">
          <cell r="A43162">
            <v>45053</v>
          </cell>
          <cell r="C43162">
            <v>10.9</v>
          </cell>
        </row>
        <row r="43163">
          <cell r="A43163">
            <v>45053</v>
          </cell>
          <cell r="C43163">
            <v>11.4</v>
          </cell>
        </row>
        <row r="43164">
          <cell r="A43164">
            <v>45053</v>
          </cell>
          <cell r="C43164">
            <v>12.4</v>
          </cell>
        </row>
        <row r="43165">
          <cell r="A43165">
            <v>45053</v>
          </cell>
          <cell r="C43165">
            <v>13.2</v>
          </cell>
        </row>
        <row r="43166">
          <cell r="A43166">
            <v>45053</v>
          </cell>
          <cell r="C43166">
            <v>14</v>
          </cell>
        </row>
        <row r="43167">
          <cell r="A43167">
            <v>45053</v>
          </cell>
          <cell r="C43167">
            <v>15.1</v>
          </cell>
        </row>
        <row r="43168">
          <cell r="A43168">
            <v>45053</v>
          </cell>
          <cell r="C43168">
            <v>15.9</v>
          </cell>
        </row>
        <row r="43169">
          <cell r="A43169">
            <v>45053</v>
          </cell>
          <cell r="C43169">
            <v>16.5</v>
          </cell>
        </row>
        <row r="43170">
          <cell r="A43170">
            <v>45053</v>
          </cell>
          <cell r="C43170">
            <v>16.899999999999999</v>
          </cell>
        </row>
        <row r="43171">
          <cell r="A43171">
            <v>45053</v>
          </cell>
          <cell r="C43171">
            <v>16.899999999999999</v>
          </cell>
        </row>
        <row r="43172">
          <cell r="A43172">
            <v>45053</v>
          </cell>
          <cell r="C43172">
            <v>17</v>
          </cell>
        </row>
        <row r="43173">
          <cell r="A43173">
            <v>45053</v>
          </cell>
          <cell r="C43173">
            <v>16.399999999999999</v>
          </cell>
        </row>
        <row r="43174">
          <cell r="A43174">
            <v>45053</v>
          </cell>
          <cell r="C43174">
            <v>15.8</v>
          </cell>
        </row>
        <row r="43175">
          <cell r="A43175">
            <v>45053</v>
          </cell>
          <cell r="C43175">
            <v>15.1</v>
          </cell>
        </row>
        <row r="43176">
          <cell r="A43176">
            <v>45053</v>
          </cell>
          <cell r="C43176">
            <v>14.2</v>
          </cell>
        </row>
        <row r="43177">
          <cell r="A43177">
            <v>45053</v>
          </cell>
          <cell r="C43177">
            <v>13.1</v>
          </cell>
        </row>
        <row r="43178">
          <cell r="A43178">
            <v>45053</v>
          </cell>
          <cell r="C43178">
            <v>12.4</v>
          </cell>
        </row>
        <row r="43179">
          <cell r="A43179">
            <v>45053</v>
          </cell>
          <cell r="C43179">
            <v>12.3</v>
          </cell>
        </row>
        <row r="43180">
          <cell r="A43180">
            <v>45053</v>
          </cell>
          <cell r="C43180">
            <v>11.9</v>
          </cell>
        </row>
        <row r="43181">
          <cell r="A43181">
            <v>45054</v>
          </cell>
          <cell r="C43181">
            <v>11.8</v>
          </cell>
        </row>
        <row r="43182">
          <cell r="A43182">
            <v>45054</v>
          </cell>
          <cell r="C43182">
            <v>11.7</v>
          </cell>
        </row>
        <row r="43183">
          <cell r="A43183">
            <v>45054</v>
          </cell>
          <cell r="C43183">
            <v>11.7</v>
          </cell>
        </row>
        <row r="43184">
          <cell r="A43184">
            <v>45054</v>
          </cell>
          <cell r="C43184">
            <v>11.5</v>
          </cell>
        </row>
        <row r="43185">
          <cell r="A43185">
            <v>45054</v>
          </cell>
          <cell r="C43185">
            <v>11.2</v>
          </cell>
        </row>
        <row r="43186">
          <cell r="A43186">
            <v>45054</v>
          </cell>
          <cell r="C43186">
            <v>11.3</v>
          </cell>
        </row>
        <row r="43187">
          <cell r="A43187">
            <v>45054</v>
          </cell>
          <cell r="C43187">
            <v>11.7</v>
          </cell>
        </row>
        <row r="43188">
          <cell r="A43188">
            <v>45054</v>
          </cell>
          <cell r="C43188">
            <v>12.2</v>
          </cell>
        </row>
        <row r="43189">
          <cell r="A43189">
            <v>45054</v>
          </cell>
          <cell r="C43189">
            <v>12.6</v>
          </cell>
        </row>
        <row r="43190">
          <cell r="A43190">
            <v>45054</v>
          </cell>
          <cell r="C43190">
            <v>12.9</v>
          </cell>
        </row>
        <row r="43191">
          <cell r="A43191">
            <v>45054</v>
          </cell>
          <cell r="C43191">
            <v>13.3</v>
          </cell>
        </row>
        <row r="43192">
          <cell r="A43192">
            <v>45054</v>
          </cell>
          <cell r="C43192">
            <v>13.9</v>
          </cell>
        </row>
        <row r="43193">
          <cell r="A43193">
            <v>45054</v>
          </cell>
          <cell r="C43193">
            <v>14.4</v>
          </cell>
        </row>
        <row r="43194">
          <cell r="A43194">
            <v>45054</v>
          </cell>
          <cell r="C43194">
            <v>14.6</v>
          </cell>
        </row>
        <row r="43195">
          <cell r="A43195">
            <v>45054</v>
          </cell>
          <cell r="C43195">
            <v>14.8</v>
          </cell>
        </row>
        <row r="43196">
          <cell r="A43196">
            <v>45054</v>
          </cell>
          <cell r="C43196">
            <v>15.2</v>
          </cell>
        </row>
        <row r="43197">
          <cell r="A43197">
            <v>45054</v>
          </cell>
          <cell r="C43197">
            <v>15.4</v>
          </cell>
        </row>
        <row r="43198">
          <cell r="A43198">
            <v>45054</v>
          </cell>
          <cell r="C43198">
            <v>14.9</v>
          </cell>
        </row>
        <row r="43199">
          <cell r="A43199">
            <v>45054</v>
          </cell>
          <cell r="C43199">
            <v>14.4</v>
          </cell>
        </row>
        <row r="43200">
          <cell r="A43200">
            <v>45054</v>
          </cell>
          <cell r="C43200">
            <v>13.9</v>
          </cell>
        </row>
        <row r="43201">
          <cell r="A43201">
            <v>45054</v>
          </cell>
          <cell r="C43201">
            <v>13.4</v>
          </cell>
        </row>
        <row r="43202">
          <cell r="A43202">
            <v>45054</v>
          </cell>
          <cell r="C43202">
            <v>13</v>
          </cell>
        </row>
        <row r="43203">
          <cell r="A43203">
            <v>45054</v>
          </cell>
          <cell r="C43203">
            <v>12.9</v>
          </cell>
        </row>
        <row r="43204">
          <cell r="A43204">
            <v>45054</v>
          </cell>
          <cell r="C43204">
            <v>12.8</v>
          </cell>
        </row>
        <row r="43205">
          <cell r="A43205">
            <v>45055</v>
          </cell>
          <cell r="C43205">
            <v>12.6</v>
          </cell>
        </row>
        <row r="43206">
          <cell r="A43206">
            <v>45055</v>
          </cell>
          <cell r="C43206">
            <v>12.6</v>
          </cell>
        </row>
        <row r="43207">
          <cell r="A43207">
            <v>45055</v>
          </cell>
          <cell r="C43207">
            <v>12.6</v>
          </cell>
        </row>
        <row r="43208">
          <cell r="A43208">
            <v>45055</v>
          </cell>
          <cell r="C43208">
            <v>12.4</v>
          </cell>
        </row>
        <row r="43209">
          <cell r="A43209">
            <v>45055</v>
          </cell>
          <cell r="C43209">
            <v>12.3</v>
          </cell>
        </row>
        <row r="43210">
          <cell r="A43210">
            <v>45055</v>
          </cell>
          <cell r="C43210">
            <v>12.3</v>
          </cell>
        </row>
        <row r="43211">
          <cell r="A43211">
            <v>45055</v>
          </cell>
          <cell r="C43211">
            <v>12.6</v>
          </cell>
        </row>
        <row r="43212">
          <cell r="A43212">
            <v>45055</v>
          </cell>
          <cell r="C43212">
            <v>12.9</v>
          </cell>
        </row>
        <row r="43213">
          <cell r="A43213">
            <v>45055</v>
          </cell>
          <cell r="C43213">
            <v>13.3</v>
          </cell>
        </row>
        <row r="43214">
          <cell r="A43214">
            <v>45055</v>
          </cell>
          <cell r="C43214">
            <v>13.8</v>
          </cell>
        </row>
        <row r="43215">
          <cell r="A43215">
            <v>45055</v>
          </cell>
          <cell r="C43215">
            <v>14.1</v>
          </cell>
        </row>
        <row r="43216">
          <cell r="A43216">
            <v>45055</v>
          </cell>
          <cell r="C43216">
            <v>14.5</v>
          </cell>
        </row>
        <row r="43217">
          <cell r="A43217">
            <v>45055</v>
          </cell>
          <cell r="C43217">
            <v>14.6</v>
          </cell>
        </row>
        <row r="43218">
          <cell r="A43218">
            <v>45055</v>
          </cell>
          <cell r="C43218">
            <v>14.7</v>
          </cell>
        </row>
        <row r="43219">
          <cell r="A43219">
            <v>45055</v>
          </cell>
          <cell r="C43219">
            <v>14.7</v>
          </cell>
        </row>
        <row r="43220">
          <cell r="A43220">
            <v>45055</v>
          </cell>
          <cell r="C43220">
            <v>14.6</v>
          </cell>
        </row>
        <row r="43221">
          <cell r="A43221">
            <v>45055</v>
          </cell>
          <cell r="C43221">
            <v>14.4</v>
          </cell>
        </row>
        <row r="43222">
          <cell r="A43222">
            <v>45055</v>
          </cell>
          <cell r="C43222">
            <v>13.7</v>
          </cell>
        </row>
        <row r="43223">
          <cell r="A43223">
            <v>45055</v>
          </cell>
          <cell r="C43223">
            <v>13.1</v>
          </cell>
        </row>
        <row r="43224">
          <cell r="A43224">
            <v>45055</v>
          </cell>
          <cell r="C43224">
            <v>12.5</v>
          </cell>
        </row>
        <row r="43225">
          <cell r="A43225">
            <v>45055</v>
          </cell>
          <cell r="C43225">
            <v>11.9</v>
          </cell>
        </row>
        <row r="43226">
          <cell r="A43226">
            <v>45055</v>
          </cell>
          <cell r="C43226">
            <v>11.5</v>
          </cell>
        </row>
        <row r="43227">
          <cell r="A43227">
            <v>45055</v>
          </cell>
          <cell r="C43227">
            <v>11.5</v>
          </cell>
        </row>
        <row r="43228">
          <cell r="A43228">
            <v>45055</v>
          </cell>
          <cell r="C43228">
            <v>11.1</v>
          </cell>
        </row>
        <row r="43229">
          <cell r="A43229">
            <v>45056</v>
          </cell>
          <cell r="C43229">
            <v>10.7</v>
          </cell>
        </row>
        <row r="43230">
          <cell r="A43230">
            <v>45056</v>
          </cell>
          <cell r="C43230">
            <v>10.5</v>
          </cell>
        </row>
        <row r="43231">
          <cell r="A43231">
            <v>45056</v>
          </cell>
          <cell r="C43231">
            <v>10.3</v>
          </cell>
        </row>
        <row r="43232">
          <cell r="A43232">
            <v>45056</v>
          </cell>
          <cell r="C43232">
            <v>10.1</v>
          </cell>
        </row>
        <row r="43233">
          <cell r="A43233">
            <v>45056</v>
          </cell>
          <cell r="C43233">
            <v>10.1</v>
          </cell>
        </row>
        <row r="43234">
          <cell r="A43234">
            <v>45056</v>
          </cell>
          <cell r="C43234">
            <v>10.3</v>
          </cell>
        </row>
        <row r="43235">
          <cell r="A43235">
            <v>45056</v>
          </cell>
          <cell r="C43235">
            <v>10.9</v>
          </cell>
        </row>
        <row r="43236">
          <cell r="A43236">
            <v>45056</v>
          </cell>
          <cell r="C43236">
            <v>11.6</v>
          </cell>
        </row>
        <row r="43237">
          <cell r="A43237">
            <v>45056</v>
          </cell>
          <cell r="C43237">
            <v>12.4</v>
          </cell>
        </row>
        <row r="43238">
          <cell r="A43238">
            <v>45056</v>
          </cell>
          <cell r="C43238">
            <v>13.1</v>
          </cell>
        </row>
        <row r="43239">
          <cell r="A43239">
            <v>45056</v>
          </cell>
          <cell r="C43239">
            <v>13.6</v>
          </cell>
        </row>
        <row r="43240">
          <cell r="A43240">
            <v>45056</v>
          </cell>
          <cell r="C43240">
            <v>13.9</v>
          </cell>
        </row>
        <row r="43241">
          <cell r="A43241">
            <v>45056</v>
          </cell>
          <cell r="C43241">
            <v>14.3</v>
          </cell>
        </row>
        <row r="43242">
          <cell r="A43242">
            <v>45056</v>
          </cell>
          <cell r="C43242">
            <v>14.5</v>
          </cell>
        </row>
        <row r="43243">
          <cell r="A43243">
            <v>45056</v>
          </cell>
          <cell r="C43243">
            <v>14.6</v>
          </cell>
        </row>
        <row r="43244">
          <cell r="A43244">
            <v>45056</v>
          </cell>
          <cell r="C43244">
            <v>14.8</v>
          </cell>
        </row>
        <row r="43245">
          <cell r="A43245">
            <v>45056</v>
          </cell>
          <cell r="C43245">
            <v>14.4</v>
          </cell>
        </row>
        <row r="43246">
          <cell r="A43246">
            <v>45056</v>
          </cell>
          <cell r="C43246">
            <v>13.8</v>
          </cell>
        </row>
        <row r="43247">
          <cell r="A43247">
            <v>45056</v>
          </cell>
          <cell r="C43247">
            <v>13.1</v>
          </cell>
        </row>
        <row r="43248">
          <cell r="A43248">
            <v>45056</v>
          </cell>
          <cell r="C43248">
            <v>12.3</v>
          </cell>
        </row>
        <row r="43249">
          <cell r="A43249">
            <v>45056</v>
          </cell>
          <cell r="C43249">
            <v>11.5</v>
          </cell>
        </row>
        <row r="43250">
          <cell r="A43250">
            <v>45056</v>
          </cell>
          <cell r="C43250">
            <v>10.9</v>
          </cell>
        </row>
        <row r="43251">
          <cell r="A43251">
            <v>45056</v>
          </cell>
          <cell r="C43251">
            <v>10.9</v>
          </cell>
        </row>
        <row r="43252">
          <cell r="A43252">
            <v>45056</v>
          </cell>
          <cell r="C43252">
            <v>10.6</v>
          </cell>
        </row>
        <row r="43253">
          <cell r="A43253">
            <v>45057</v>
          </cell>
          <cell r="C43253">
            <v>10.3</v>
          </cell>
        </row>
        <row r="43254">
          <cell r="A43254">
            <v>45057</v>
          </cell>
          <cell r="C43254">
            <v>10</v>
          </cell>
        </row>
        <row r="43255">
          <cell r="A43255">
            <v>45057</v>
          </cell>
          <cell r="C43255">
            <v>9.8000000000000007</v>
          </cell>
        </row>
        <row r="43256">
          <cell r="A43256">
            <v>45057</v>
          </cell>
          <cell r="C43256">
            <v>9.6999999999999993</v>
          </cell>
        </row>
        <row r="43257">
          <cell r="A43257">
            <v>45057</v>
          </cell>
          <cell r="C43257">
            <v>9.5</v>
          </cell>
        </row>
        <row r="43258">
          <cell r="A43258">
            <v>45057</v>
          </cell>
          <cell r="C43258">
            <v>9.6999999999999993</v>
          </cell>
        </row>
        <row r="43259">
          <cell r="A43259">
            <v>45057</v>
          </cell>
          <cell r="C43259">
            <v>10.4</v>
          </cell>
        </row>
        <row r="43260">
          <cell r="A43260">
            <v>45057</v>
          </cell>
          <cell r="C43260">
            <v>11.3</v>
          </cell>
        </row>
        <row r="43261">
          <cell r="A43261">
            <v>45057</v>
          </cell>
          <cell r="C43261">
            <v>12.2</v>
          </cell>
        </row>
        <row r="43262">
          <cell r="A43262">
            <v>45057</v>
          </cell>
          <cell r="C43262">
            <v>13.1</v>
          </cell>
        </row>
        <row r="43263">
          <cell r="A43263">
            <v>45057</v>
          </cell>
          <cell r="C43263">
            <v>13.9</v>
          </cell>
        </row>
        <row r="43264">
          <cell r="A43264">
            <v>45057</v>
          </cell>
          <cell r="C43264">
            <v>14.5</v>
          </cell>
        </row>
        <row r="43265">
          <cell r="A43265">
            <v>45057</v>
          </cell>
          <cell r="C43265">
            <v>14.8</v>
          </cell>
        </row>
        <row r="43266">
          <cell r="A43266">
            <v>45057</v>
          </cell>
          <cell r="C43266">
            <v>15</v>
          </cell>
        </row>
        <row r="43267">
          <cell r="A43267">
            <v>45057</v>
          </cell>
          <cell r="C43267">
            <v>15.1</v>
          </cell>
        </row>
        <row r="43268">
          <cell r="A43268">
            <v>45057</v>
          </cell>
          <cell r="C43268">
            <v>15</v>
          </cell>
        </row>
        <row r="43269">
          <cell r="A43269">
            <v>45057</v>
          </cell>
          <cell r="C43269">
            <v>14.6</v>
          </cell>
        </row>
        <row r="43270">
          <cell r="A43270">
            <v>45057</v>
          </cell>
          <cell r="C43270">
            <v>14.3</v>
          </cell>
        </row>
        <row r="43271">
          <cell r="A43271">
            <v>45057</v>
          </cell>
          <cell r="C43271">
            <v>13.8</v>
          </cell>
        </row>
        <row r="43272">
          <cell r="A43272">
            <v>45057</v>
          </cell>
          <cell r="C43272">
            <v>12.8</v>
          </cell>
        </row>
        <row r="43273">
          <cell r="A43273">
            <v>45057</v>
          </cell>
          <cell r="C43273">
            <v>12</v>
          </cell>
        </row>
        <row r="43274">
          <cell r="A43274">
            <v>45057</v>
          </cell>
          <cell r="C43274">
            <v>11.4</v>
          </cell>
        </row>
        <row r="43275">
          <cell r="A43275">
            <v>45057</v>
          </cell>
          <cell r="C43275">
            <v>11.1</v>
          </cell>
        </row>
        <row r="43276">
          <cell r="A43276">
            <v>45057</v>
          </cell>
          <cell r="C43276">
            <v>10.8</v>
          </cell>
        </row>
        <row r="43277">
          <cell r="A43277">
            <v>45058</v>
          </cell>
          <cell r="C43277">
            <v>10.5</v>
          </cell>
        </row>
        <row r="43278">
          <cell r="A43278">
            <v>45058</v>
          </cell>
          <cell r="C43278">
            <v>10.1</v>
          </cell>
        </row>
        <row r="43279">
          <cell r="A43279">
            <v>45058</v>
          </cell>
          <cell r="C43279">
            <v>9.8000000000000007</v>
          </cell>
        </row>
        <row r="43280">
          <cell r="A43280">
            <v>45058</v>
          </cell>
          <cell r="C43280">
            <v>9.6999999999999993</v>
          </cell>
        </row>
        <row r="43281">
          <cell r="A43281">
            <v>45058</v>
          </cell>
          <cell r="C43281">
            <v>9.8000000000000007</v>
          </cell>
        </row>
        <row r="43282">
          <cell r="A43282">
            <v>45058</v>
          </cell>
          <cell r="C43282">
            <v>9.9</v>
          </cell>
        </row>
        <row r="43283">
          <cell r="A43283">
            <v>45058</v>
          </cell>
          <cell r="C43283">
            <v>10.3</v>
          </cell>
        </row>
        <row r="43284">
          <cell r="A43284">
            <v>45058</v>
          </cell>
          <cell r="C43284">
            <v>10.9</v>
          </cell>
        </row>
        <row r="43285">
          <cell r="A43285">
            <v>45058</v>
          </cell>
          <cell r="C43285">
            <v>11.2</v>
          </cell>
        </row>
        <row r="43286">
          <cell r="A43286">
            <v>45058</v>
          </cell>
          <cell r="C43286">
            <v>11.8</v>
          </cell>
        </row>
        <row r="43287">
          <cell r="A43287">
            <v>45058</v>
          </cell>
          <cell r="C43287">
            <v>12.8</v>
          </cell>
        </row>
        <row r="43288">
          <cell r="A43288">
            <v>45058</v>
          </cell>
          <cell r="C43288">
            <v>13.7</v>
          </cell>
        </row>
        <row r="43289">
          <cell r="A43289">
            <v>45058</v>
          </cell>
          <cell r="C43289">
            <v>14.7</v>
          </cell>
        </row>
        <row r="43290">
          <cell r="A43290">
            <v>45058</v>
          </cell>
          <cell r="C43290">
            <v>15.3</v>
          </cell>
        </row>
        <row r="43291">
          <cell r="A43291">
            <v>45058</v>
          </cell>
          <cell r="C43291">
            <v>15.4</v>
          </cell>
        </row>
        <row r="43292">
          <cell r="A43292">
            <v>45058</v>
          </cell>
          <cell r="C43292">
            <v>15.7</v>
          </cell>
        </row>
        <row r="43293">
          <cell r="A43293">
            <v>45058</v>
          </cell>
          <cell r="C43293">
            <v>15.6</v>
          </cell>
        </row>
        <row r="43294">
          <cell r="A43294">
            <v>45058</v>
          </cell>
          <cell r="C43294">
            <v>15.1</v>
          </cell>
        </row>
        <row r="43295">
          <cell r="A43295">
            <v>45058</v>
          </cell>
          <cell r="C43295">
            <v>14.5</v>
          </cell>
        </row>
        <row r="43296">
          <cell r="A43296">
            <v>45058</v>
          </cell>
          <cell r="C43296">
            <v>13.9</v>
          </cell>
        </row>
        <row r="43297">
          <cell r="A43297">
            <v>45058</v>
          </cell>
          <cell r="C43297">
            <v>13</v>
          </cell>
        </row>
        <row r="43298">
          <cell r="A43298">
            <v>45058</v>
          </cell>
          <cell r="C43298">
            <v>12.4</v>
          </cell>
        </row>
        <row r="43299">
          <cell r="A43299">
            <v>45058</v>
          </cell>
          <cell r="C43299">
            <v>12</v>
          </cell>
        </row>
        <row r="43300">
          <cell r="A43300">
            <v>45058</v>
          </cell>
          <cell r="C43300">
            <v>11.5</v>
          </cell>
        </row>
        <row r="43301">
          <cell r="A43301">
            <v>45059</v>
          </cell>
          <cell r="C43301">
            <v>11.1</v>
          </cell>
        </row>
        <row r="43302">
          <cell r="A43302">
            <v>45059</v>
          </cell>
          <cell r="C43302">
            <v>10.6</v>
          </cell>
        </row>
        <row r="43303">
          <cell r="A43303">
            <v>45059</v>
          </cell>
          <cell r="C43303">
            <v>10.3</v>
          </cell>
        </row>
        <row r="43304">
          <cell r="A43304">
            <v>45059</v>
          </cell>
          <cell r="C43304">
            <v>9.9</v>
          </cell>
        </row>
        <row r="43305">
          <cell r="A43305">
            <v>45059</v>
          </cell>
          <cell r="C43305">
            <v>9.6999999999999993</v>
          </cell>
        </row>
        <row r="43306">
          <cell r="A43306">
            <v>45059</v>
          </cell>
          <cell r="C43306">
            <v>9.4</v>
          </cell>
        </row>
        <row r="43307">
          <cell r="A43307">
            <v>45059</v>
          </cell>
          <cell r="C43307">
            <v>9.9</v>
          </cell>
        </row>
        <row r="43308">
          <cell r="A43308">
            <v>45059</v>
          </cell>
          <cell r="C43308">
            <v>10.7</v>
          </cell>
        </row>
        <row r="43309">
          <cell r="A43309">
            <v>45059</v>
          </cell>
          <cell r="C43309">
            <v>10.9</v>
          </cell>
        </row>
        <row r="43310">
          <cell r="A43310">
            <v>45059</v>
          </cell>
          <cell r="C43310">
            <v>11.7</v>
          </cell>
        </row>
        <row r="43311">
          <cell r="A43311">
            <v>45059</v>
          </cell>
          <cell r="C43311">
            <v>12.8</v>
          </cell>
        </row>
        <row r="43312">
          <cell r="A43312">
            <v>45059</v>
          </cell>
          <cell r="C43312">
            <v>13.8</v>
          </cell>
        </row>
        <row r="43313">
          <cell r="A43313">
            <v>45059</v>
          </cell>
          <cell r="C43313">
            <v>14.8</v>
          </cell>
        </row>
        <row r="43314">
          <cell r="A43314">
            <v>45059</v>
          </cell>
          <cell r="C43314">
            <v>15.6</v>
          </cell>
        </row>
        <row r="43315">
          <cell r="A43315">
            <v>45059</v>
          </cell>
          <cell r="C43315">
            <v>16.399999999999999</v>
          </cell>
        </row>
        <row r="43316">
          <cell r="A43316">
            <v>45059</v>
          </cell>
          <cell r="C43316">
            <v>17.100000000000001</v>
          </cell>
        </row>
        <row r="43317">
          <cell r="A43317">
            <v>45059</v>
          </cell>
          <cell r="C43317">
            <v>17.399999999999999</v>
          </cell>
        </row>
        <row r="43318">
          <cell r="A43318">
            <v>45059</v>
          </cell>
          <cell r="C43318">
            <v>17</v>
          </cell>
        </row>
        <row r="43319">
          <cell r="A43319">
            <v>45059</v>
          </cell>
          <cell r="C43319">
            <v>16.5</v>
          </cell>
        </row>
        <row r="43320">
          <cell r="A43320">
            <v>45059</v>
          </cell>
          <cell r="C43320">
            <v>15.6</v>
          </cell>
        </row>
        <row r="43321">
          <cell r="A43321">
            <v>45059</v>
          </cell>
          <cell r="C43321">
            <v>14.5</v>
          </cell>
        </row>
        <row r="43322">
          <cell r="A43322">
            <v>45059</v>
          </cell>
          <cell r="C43322">
            <v>13.5</v>
          </cell>
        </row>
        <row r="43323">
          <cell r="A43323">
            <v>45059</v>
          </cell>
          <cell r="C43323">
            <v>12.5</v>
          </cell>
        </row>
        <row r="43324">
          <cell r="A43324">
            <v>45059</v>
          </cell>
          <cell r="C43324">
            <v>11.8</v>
          </cell>
        </row>
        <row r="43325">
          <cell r="A43325">
            <v>45060</v>
          </cell>
          <cell r="C43325">
            <v>11.2</v>
          </cell>
        </row>
        <row r="43326">
          <cell r="A43326">
            <v>45060</v>
          </cell>
          <cell r="C43326">
            <v>10.5</v>
          </cell>
        </row>
        <row r="43327">
          <cell r="A43327">
            <v>45060</v>
          </cell>
          <cell r="C43327">
            <v>10.1</v>
          </cell>
        </row>
        <row r="43328">
          <cell r="A43328">
            <v>45060</v>
          </cell>
          <cell r="C43328">
            <v>9.8000000000000007</v>
          </cell>
        </row>
        <row r="43329">
          <cell r="A43329">
            <v>45060</v>
          </cell>
          <cell r="C43329">
            <v>9.6</v>
          </cell>
        </row>
        <row r="43330">
          <cell r="A43330">
            <v>45060</v>
          </cell>
          <cell r="C43330">
            <v>9.8000000000000007</v>
          </cell>
        </row>
        <row r="43331">
          <cell r="A43331">
            <v>45060</v>
          </cell>
          <cell r="C43331">
            <v>10.7</v>
          </cell>
        </row>
        <row r="43332">
          <cell r="A43332">
            <v>45060</v>
          </cell>
          <cell r="C43332">
            <v>12</v>
          </cell>
        </row>
        <row r="43333">
          <cell r="A43333">
            <v>45060</v>
          </cell>
          <cell r="C43333">
            <v>13.4</v>
          </cell>
        </row>
        <row r="43334">
          <cell r="A43334">
            <v>45060</v>
          </cell>
          <cell r="C43334">
            <v>14.7</v>
          </cell>
        </row>
        <row r="43335">
          <cell r="A43335">
            <v>45060</v>
          </cell>
          <cell r="C43335">
            <v>15.6</v>
          </cell>
        </row>
        <row r="43336">
          <cell r="A43336">
            <v>45060</v>
          </cell>
          <cell r="C43336">
            <v>16.5</v>
          </cell>
        </row>
        <row r="43337">
          <cell r="A43337">
            <v>45060</v>
          </cell>
          <cell r="C43337">
            <v>17.100000000000001</v>
          </cell>
        </row>
        <row r="43338">
          <cell r="A43338">
            <v>45060</v>
          </cell>
          <cell r="C43338">
            <v>17.2</v>
          </cell>
        </row>
        <row r="43339">
          <cell r="A43339">
            <v>45060</v>
          </cell>
          <cell r="C43339">
            <v>17.600000000000001</v>
          </cell>
        </row>
        <row r="43340">
          <cell r="A43340">
            <v>45060</v>
          </cell>
          <cell r="C43340">
            <v>17.100000000000001</v>
          </cell>
        </row>
        <row r="43341">
          <cell r="A43341">
            <v>45060</v>
          </cell>
          <cell r="C43341">
            <v>16</v>
          </cell>
        </row>
        <row r="43342">
          <cell r="A43342">
            <v>45060</v>
          </cell>
          <cell r="C43342">
            <v>15.4</v>
          </cell>
        </row>
        <row r="43343">
          <cell r="A43343">
            <v>45060</v>
          </cell>
          <cell r="C43343">
            <v>14.5</v>
          </cell>
        </row>
        <row r="43344">
          <cell r="A43344">
            <v>45060</v>
          </cell>
          <cell r="C43344">
            <v>13.8</v>
          </cell>
        </row>
        <row r="43345">
          <cell r="A43345">
            <v>45060</v>
          </cell>
          <cell r="C43345">
            <v>13</v>
          </cell>
        </row>
        <row r="43346">
          <cell r="A43346">
            <v>45060</v>
          </cell>
          <cell r="C43346">
            <v>12.5</v>
          </cell>
        </row>
        <row r="43347">
          <cell r="A43347">
            <v>45060</v>
          </cell>
          <cell r="C43347">
            <v>12.3</v>
          </cell>
        </row>
        <row r="43348">
          <cell r="A43348">
            <v>45060</v>
          </cell>
          <cell r="C43348">
            <v>12</v>
          </cell>
        </row>
        <row r="43349">
          <cell r="A43349">
            <v>45061</v>
          </cell>
          <cell r="C43349">
            <v>11.6</v>
          </cell>
        </row>
        <row r="43350">
          <cell r="A43350">
            <v>45061</v>
          </cell>
          <cell r="C43350">
            <v>11</v>
          </cell>
        </row>
        <row r="43351">
          <cell r="A43351">
            <v>45061</v>
          </cell>
          <cell r="C43351">
            <v>10.6</v>
          </cell>
        </row>
        <row r="43352">
          <cell r="A43352">
            <v>45061</v>
          </cell>
          <cell r="C43352">
            <v>10.1</v>
          </cell>
        </row>
        <row r="43353">
          <cell r="A43353">
            <v>45061</v>
          </cell>
          <cell r="C43353">
            <v>9.6</v>
          </cell>
        </row>
        <row r="43354">
          <cell r="A43354">
            <v>45061</v>
          </cell>
          <cell r="C43354">
            <v>9.3000000000000007</v>
          </cell>
        </row>
        <row r="43355">
          <cell r="A43355">
            <v>45061</v>
          </cell>
          <cell r="C43355">
            <v>9.6</v>
          </cell>
        </row>
        <row r="43356">
          <cell r="A43356">
            <v>45061</v>
          </cell>
          <cell r="C43356">
            <v>10.3</v>
          </cell>
        </row>
        <row r="43357">
          <cell r="A43357">
            <v>45061</v>
          </cell>
          <cell r="C43357">
            <v>11</v>
          </cell>
        </row>
        <row r="43358">
          <cell r="A43358">
            <v>45061</v>
          </cell>
          <cell r="C43358">
            <v>11.9</v>
          </cell>
        </row>
        <row r="43359">
          <cell r="A43359">
            <v>45061</v>
          </cell>
          <cell r="C43359">
            <v>12.4</v>
          </cell>
        </row>
        <row r="43360">
          <cell r="A43360">
            <v>45061</v>
          </cell>
          <cell r="C43360">
            <v>13</v>
          </cell>
        </row>
        <row r="43361">
          <cell r="A43361">
            <v>45061</v>
          </cell>
          <cell r="C43361">
            <v>13.8</v>
          </cell>
        </row>
        <row r="43362">
          <cell r="A43362">
            <v>45061</v>
          </cell>
          <cell r="C43362">
            <v>14.1</v>
          </cell>
        </row>
        <row r="43363">
          <cell r="A43363">
            <v>45061</v>
          </cell>
          <cell r="C43363">
            <v>14.4</v>
          </cell>
        </row>
        <row r="43364">
          <cell r="A43364">
            <v>45061</v>
          </cell>
          <cell r="C43364">
            <v>14.7</v>
          </cell>
        </row>
        <row r="43365">
          <cell r="A43365">
            <v>45061</v>
          </cell>
          <cell r="C43365">
            <v>15.1</v>
          </cell>
        </row>
        <row r="43366">
          <cell r="A43366">
            <v>45061</v>
          </cell>
          <cell r="C43366">
            <v>14.7</v>
          </cell>
        </row>
        <row r="43367">
          <cell r="A43367">
            <v>45061</v>
          </cell>
          <cell r="C43367">
            <v>14</v>
          </cell>
        </row>
        <row r="43368">
          <cell r="A43368">
            <v>45061</v>
          </cell>
          <cell r="C43368">
            <v>12.9</v>
          </cell>
        </row>
        <row r="43369">
          <cell r="A43369">
            <v>45061</v>
          </cell>
          <cell r="C43369">
            <v>12</v>
          </cell>
        </row>
        <row r="43370">
          <cell r="A43370">
            <v>45061</v>
          </cell>
          <cell r="C43370">
            <v>11</v>
          </cell>
        </row>
        <row r="43371">
          <cell r="A43371">
            <v>45061</v>
          </cell>
          <cell r="C43371">
            <v>10.3</v>
          </cell>
        </row>
        <row r="43372">
          <cell r="A43372">
            <v>45061</v>
          </cell>
          <cell r="C43372">
            <v>9.6999999999999993</v>
          </cell>
        </row>
        <row r="43373">
          <cell r="A43373">
            <v>45062</v>
          </cell>
          <cell r="C43373">
            <v>9</v>
          </cell>
        </row>
        <row r="43374">
          <cell r="A43374">
            <v>45062</v>
          </cell>
          <cell r="C43374">
            <v>8.4</v>
          </cell>
        </row>
        <row r="43375">
          <cell r="A43375">
            <v>45062</v>
          </cell>
          <cell r="C43375">
            <v>7.8</v>
          </cell>
        </row>
        <row r="43376">
          <cell r="A43376">
            <v>45062</v>
          </cell>
          <cell r="C43376">
            <v>7.7</v>
          </cell>
        </row>
        <row r="43377">
          <cell r="A43377">
            <v>45062</v>
          </cell>
          <cell r="C43377">
            <v>7.6</v>
          </cell>
        </row>
        <row r="43378">
          <cell r="A43378">
            <v>45062</v>
          </cell>
          <cell r="C43378">
            <v>7.9</v>
          </cell>
        </row>
        <row r="43379">
          <cell r="A43379">
            <v>45062</v>
          </cell>
          <cell r="C43379">
            <v>8.8000000000000007</v>
          </cell>
        </row>
        <row r="43380">
          <cell r="A43380">
            <v>45062</v>
          </cell>
          <cell r="C43380">
            <v>10</v>
          </cell>
        </row>
        <row r="43381">
          <cell r="A43381">
            <v>45062</v>
          </cell>
          <cell r="C43381">
            <v>11.4</v>
          </cell>
        </row>
        <row r="43382">
          <cell r="A43382">
            <v>45062</v>
          </cell>
          <cell r="C43382">
            <v>12.6</v>
          </cell>
        </row>
        <row r="43383">
          <cell r="A43383">
            <v>45062</v>
          </cell>
          <cell r="C43383">
            <v>13.5</v>
          </cell>
        </row>
        <row r="43384">
          <cell r="A43384">
            <v>45062</v>
          </cell>
          <cell r="C43384">
            <v>14.1</v>
          </cell>
        </row>
        <row r="43385">
          <cell r="A43385">
            <v>45062</v>
          </cell>
          <cell r="C43385">
            <v>14.7</v>
          </cell>
        </row>
        <row r="43386">
          <cell r="A43386">
            <v>45062</v>
          </cell>
          <cell r="C43386">
            <v>15.2</v>
          </cell>
        </row>
        <row r="43387">
          <cell r="A43387">
            <v>45062</v>
          </cell>
          <cell r="C43387">
            <v>15.5</v>
          </cell>
        </row>
        <row r="43388">
          <cell r="A43388">
            <v>45062</v>
          </cell>
          <cell r="C43388">
            <v>15.9</v>
          </cell>
        </row>
        <row r="43389">
          <cell r="A43389">
            <v>45062</v>
          </cell>
          <cell r="C43389">
            <v>16.2</v>
          </cell>
        </row>
        <row r="43390">
          <cell r="A43390">
            <v>45062</v>
          </cell>
          <cell r="C43390">
            <v>15.9</v>
          </cell>
        </row>
        <row r="43391">
          <cell r="A43391">
            <v>45062</v>
          </cell>
          <cell r="C43391">
            <v>15.2</v>
          </cell>
        </row>
        <row r="43392">
          <cell r="A43392">
            <v>45062</v>
          </cell>
          <cell r="C43392">
            <v>14.1</v>
          </cell>
        </row>
        <row r="43393">
          <cell r="A43393">
            <v>45062</v>
          </cell>
          <cell r="C43393">
            <v>13.2</v>
          </cell>
        </row>
        <row r="43394">
          <cell r="A43394">
            <v>45062</v>
          </cell>
          <cell r="C43394">
            <v>12.2</v>
          </cell>
        </row>
        <row r="43395">
          <cell r="A43395">
            <v>45062</v>
          </cell>
          <cell r="C43395">
            <v>11.4</v>
          </cell>
        </row>
        <row r="43396">
          <cell r="A43396">
            <v>45062</v>
          </cell>
          <cell r="C43396">
            <v>10.9</v>
          </cell>
        </row>
        <row r="43397">
          <cell r="A43397">
            <v>45063</v>
          </cell>
          <cell r="C43397">
            <v>10.1</v>
          </cell>
        </row>
        <row r="43398">
          <cell r="A43398">
            <v>45063</v>
          </cell>
          <cell r="C43398">
            <v>9.6</v>
          </cell>
        </row>
        <row r="43399">
          <cell r="A43399">
            <v>45063</v>
          </cell>
          <cell r="C43399">
            <v>9.1</v>
          </cell>
        </row>
        <row r="43400">
          <cell r="A43400">
            <v>45063</v>
          </cell>
          <cell r="C43400">
            <v>8.9</v>
          </cell>
        </row>
        <row r="43401">
          <cell r="A43401">
            <v>45063</v>
          </cell>
          <cell r="C43401">
            <v>8.6</v>
          </cell>
        </row>
        <row r="43402">
          <cell r="A43402">
            <v>45063</v>
          </cell>
          <cell r="C43402">
            <v>8.9</v>
          </cell>
        </row>
        <row r="43403">
          <cell r="A43403">
            <v>45063</v>
          </cell>
          <cell r="C43403">
            <v>10</v>
          </cell>
        </row>
        <row r="43404">
          <cell r="A43404">
            <v>45063</v>
          </cell>
          <cell r="C43404">
            <v>11.2</v>
          </cell>
        </row>
        <row r="43405">
          <cell r="A43405">
            <v>45063</v>
          </cell>
          <cell r="C43405">
            <v>12.5</v>
          </cell>
        </row>
        <row r="43406">
          <cell r="A43406">
            <v>45063</v>
          </cell>
          <cell r="C43406">
            <v>13.7</v>
          </cell>
        </row>
        <row r="43407">
          <cell r="A43407">
            <v>45063</v>
          </cell>
          <cell r="C43407">
            <v>14.4</v>
          </cell>
        </row>
        <row r="43408">
          <cell r="A43408">
            <v>45063</v>
          </cell>
          <cell r="C43408">
            <v>15.1</v>
          </cell>
        </row>
        <row r="43409">
          <cell r="A43409">
            <v>45063</v>
          </cell>
          <cell r="C43409">
            <v>15.8</v>
          </cell>
        </row>
        <row r="43410">
          <cell r="A43410">
            <v>45063</v>
          </cell>
          <cell r="C43410">
            <v>16.3</v>
          </cell>
        </row>
        <row r="43411">
          <cell r="A43411">
            <v>45063</v>
          </cell>
          <cell r="C43411">
            <v>16.600000000000001</v>
          </cell>
        </row>
        <row r="43412">
          <cell r="A43412">
            <v>45063</v>
          </cell>
          <cell r="C43412">
            <v>16.899999999999999</v>
          </cell>
        </row>
        <row r="43413">
          <cell r="A43413">
            <v>45063</v>
          </cell>
          <cell r="C43413">
            <v>16.899999999999999</v>
          </cell>
        </row>
        <row r="43414">
          <cell r="A43414">
            <v>45063</v>
          </cell>
          <cell r="C43414">
            <v>16.399999999999999</v>
          </cell>
        </row>
        <row r="43415">
          <cell r="A43415">
            <v>45063</v>
          </cell>
          <cell r="C43415">
            <v>15.7</v>
          </cell>
        </row>
        <row r="43416">
          <cell r="A43416">
            <v>45063</v>
          </cell>
          <cell r="C43416">
            <v>14.8</v>
          </cell>
        </row>
        <row r="43417">
          <cell r="A43417">
            <v>45063</v>
          </cell>
          <cell r="C43417">
            <v>13.8</v>
          </cell>
        </row>
        <row r="43418">
          <cell r="A43418">
            <v>45063</v>
          </cell>
          <cell r="C43418">
            <v>12.9</v>
          </cell>
        </row>
        <row r="43419">
          <cell r="A43419">
            <v>45063</v>
          </cell>
          <cell r="C43419">
            <v>12.7</v>
          </cell>
        </row>
        <row r="43420">
          <cell r="A43420">
            <v>45063</v>
          </cell>
          <cell r="C43420">
            <v>12.3</v>
          </cell>
        </row>
        <row r="43421">
          <cell r="A43421">
            <v>45064</v>
          </cell>
          <cell r="C43421">
            <v>11.9</v>
          </cell>
        </row>
        <row r="43422">
          <cell r="A43422">
            <v>45064</v>
          </cell>
          <cell r="C43422">
            <v>11.6</v>
          </cell>
        </row>
        <row r="43423">
          <cell r="A43423">
            <v>45064</v>
          </cell>
          <cell r="C43423">
            <v>11.4</v>
          </cell>
        </row>
        <row r="43424">
          <cell r="A43424">
            <v>45064</v>
          </cell>
          <cell r="C43424">
            <v>11.2</v>
          </cell>
        </row>
        <row r="43425">
          <cell r="A43425">
            <v>45064</v>
          </cell>
          <cell r="C43425">
            <v>10.9</v>
          </cell>
        </row>
        <row r="43426">
          <cell r="A43426">
            <v>45064</v>
          </cell>
          <cell r="C43426">
            <v>10.9</v>
          </cell>
        </row>
        <row r="43427">
          <cell r="A43427">
            <v>45064</v>
          </cell>
          <cell r="C43427">
            <v>11.7</v>
          </cell>
        </row>
        <row r="43428">
          <cell r="A43428">
            <v>45064</v>
          </cell>
          <cell r="C43428">
            <v>12.8</v>
          </cell>
        </row>
        <row r="43429">
          <cell r="A43429">
            <v>45064</v>
          </cell>
          <cell r="C43429">
            <v>14.1</v>
          </cell>
        </row>
        <row r="43430">
          <cell r="A43430">
            <v>45064</v>
          </cell>
          <cell r="C43430">
            <v>15.2</v>
          </cell>
        </row>
        <row r="43431">
          <cell r="A43431">
            <v>45064</v>
          </cell>
          <cell r="C43431">
            <v>16.2</v>
          </cell>
        </row>
        <row r="43432">
          <cell r="A43432">
            <v>45064</v>
          </cell>
          <cell r="C43432">
            <v>17</v>
          </cell>
        </row>
        <row r="43433">
          <cell r="A43433">
            <v>45064</v>
          </cell>
          <cell r="C43433">
            <v>17.5</v>
          </cell>
        </row>
        <row r="43434">
          <cell r="A43434">
            <v>45064</v>
          </cell>
          <cell r="C43434">
            <v>17.8</v>
          </cell>
        </row>
        <row r="43435">
          <cell r="A43435">
            <v>45064</v>
          </cell>
          <cell r="C43435">
            <v>17.899999999999999</v>
          </cell>
        </row>
        <row r="43436">
          <cell r="A43436">
            <v>45064</v>
          </cell>
          <cell r="C43436">
            <v>17.7</v>
          </cell>
        </row>
        <row r="43437">
          <cell r="A43437">
            <v>45064</v>
          </cell>
          <cell r="C43437">
            <v>17.3</v>
          </cell>
        </row>
        <row r="43438">
          <cell r="A43438">
            <v>45064</v>
          </cell>
          <cell r="C43438">
            <v>16.7</v>
          </cell>
        </row>
        <row r="43439">
          <cell r="A43439">
            <v>45064</v>
          </cell>
          <cell r="C43439">
            <v>15.8</v>
          </cell>
        </row>
        <row r="43440">
          <cell r="A43440">
            <v>45064</v>
          </cell>
          <cell r="C43440">
            <v>14.9</v>
          </cell>
        </row>
        <row r="43441">
          <cell r="A43441">
            <v>45064</v>
          </cell>
          <cell r="C43441">
            <v>14</v>
          </cell>
        </row>
        <row r="43442">
          <cell r="A43442">
            <v>45064</v>
          </cell>
          <cell r="C43442">
            <v>13.2</v>
          </cell>
        </row>
        <row r="43443">
          <cell r="A43443">
            <v>45064</v>
          </cell>
          <cell r="C43443">
            <v>12.7</v>
          </cell>
        </row>
        <row r="43444">
          <cell r="A43444">
            <v>45064</v>
          </cell>
          <cell r="C43444">
            <v>12.2</v>
          </cell>
        </row>
        <row r="43445">
          <cell r="A43445">
            <v>45065</v>
          </cell>
          <cell r="C43445">
            <v>11.8</v>
          </cell>
        </row>
        <row r="43446">
          <cell r="A43446">
            <v>45065</v>
          </cell>
          <cell r="C43446">
            <v>11.5</v>
          </cell>
        </row>
        <row r="43447">
          <cell r="A43447">
            <v>45065</v>
          </cell>
          <cell r="C43447">
            <v>11.2</v>
          </cell>
        </row>
        <row r="43448">
          <cell r="A43448">
            <v>45065</v>
          </cell>
          <cell r="C43448">
            <v>11.1</v>
          </cell>
        </row>
        <row r="43449">
          <cell r="A43449">
            <v>45065</v>
          </cell>
          <cell r="C43449">
            <v>10.8</v>
          </cell>
        </row>
        <row r="43450">
          <cell r="A43450">
            <v>45065</v>
          </cell>
          <cell r="C43450">
            <v>10.8</v>
          </cell>
        </row>
        <row r="43451">
          <cell r="A43451">
            <v>45065</v>
          </cell>
          <cell r="C43451">
            <v>11.4</v>
          </cell>
        </row>
        <row r="43452">
          <cell r="A43452">
            <v>45065</v>
          </cell>
          <cell r="C43452">
            <v>12.5</v>
          </cell>
        </row>
        <row r="43453">
          <cell r="A43453">
            <v>45065</v>
          </cell>
          <cell r="C43453">
            <v>13.4</v>
          </cell>
        </row>
        <row r="43454">
          <cell r="A43454">
            <v>45065</v>
          </cell>
          <cell r="C43454">
            <v>14.3</v>
          </cell>
        </row>
        <row r="43455">
          <cell r="A43455">
            <v>45065</v>
          </cell>
          <cell r="C43455">
            <v>15.3</v>
          </cell>
        </row>
        <row r="43456">
          <cell r="A43456">
            <v>45065</v>
          </cell>
          <cell r="C43456">
            <v>16</v>
          </cell>
        </row>
        <row r="43457">
          <cell r="A43457">
            <v>45065</v>
          </cell>
          <cell r="C43457">
            <v>16.399999999999999</v>
          </cell>
        </row>
        <row r="43458">
          <cell r="A43458">
            <v>45065</v>
          </cell>
          <cell r="C43458">
            <v>16.600000000000001</v>
          </cell>
        </row>
        <row r="43459">
          <cell r="A43459">
            <v>45065</v>
          </cell>
          <cell r="C43459">
            <v>16.899999999999999</v>
          </cell>
        </row>
        <row r="43460">
          <cell r="A43460">
            <v>45065</v>
          </cell>
          <cell r="C43460">
            <v>16.600000000000001</v>
          </cell>
        </row>
        <row r="43461">
          <cell r="A43461">
            <v>45065</v>
          </cell>
          <cell r="C43461">
            <v>16.3</v>
          </cell>
        </row>
        <row r="43462">
          <cell r="A43462">
            <v>45065</v>
          </cell>
          <cell r="C43462">
            <v>15.9</v>
          </cell>
        </row>
        <row r="43463">
          <cell r="A43463">
            <v>45065</v>
          </cell>
          <cell r="C43463">
            <v>15.3</v>
          </cell>
        </row>
        <row r="43464">
          <cell r="A43464">
            <v>45065</v>
          </cell>
          <cell r="C43464">
            <v>14.6</v>
          </cell>
        </row>
        <row r="43465">
          <cell r="A43465">
            <v>45065</v>
          </cell>
          <cell r="C43465">
            <v>13.7</v>
          </cell>
        </row>
        <row r="43466">
          <cell r="A43466">
            <v>45065</v>
          </cell>
          <cell r="C43466">
            <v>13</v>
          </cell>
        </row>
        <row r="43467">
          <cell r="A43467">
            <v>45065</v>
          </cell>
          <cell r="C43467">
            <v>12.6</v>
          </cell>
        </row>
        <row r="43468">
          <cell r="A43468">
            <v>45065</v>
          </cell>
          <cell r="C43468">
            <v>12.1</v>
          </cell>
        </row>
        <row r="43469">
          <cell r="A43469">
            <v>45066</v>
          </cell>
          <cell r="C43469">
            <v>11.6</v>
          </cell>
        </row>
        <row r="43470">
          <cell r="A43470">
            <v>45066</v>
          </cell>
          <cell r="C43470">
            <v>11.1</v>
          </cell>
        </row>
        <row r="43471">
          <cell r="A43471">
            <v>45066</v>
          </cell>
          <cell r="C43471">
            <v>10.5</v>
          </cell>
        </row>
        <row r="43472">
          <cell r="A43472">
            <v>45066</v>
          </cell>
          <cell r="C43472">
            <v>10.1</v>
          </cell>
        </row>
        <row r="43473">
          <cell r="A43473">
            <v>45066</v>
          </cell>
          <cell r="C43473">
            <v>9.6</v>
          </cell>
        </row>
        <row r="43474">
          <cell r="A43474">
            <v>45066</v>
          </cell>
          <cell r="C43474">
            <v>9.5</v>
          </cell>
        </row>
        <row r="43475">
          <cell r="A43475">
            <v>45066</v>
          </cell>
          <cell r="C43475">
            <v>10.199999999999999</v>
          </cell>
        </row>
        <row r="43476">
          <cell r="A43476">
            <v>45066</v>
          </cell>
          <cell r="C43476">
            <v>11.2</v>
          </cell>
        </row>
        <row r="43477">
          <cell r="A43477">
            <v>45066</v>
          </cell>
          <cell r="C43477">
            <v>11.9</v>
          </cell>
        </row>
        <row r="43478">
          <cell r="A43478">
            <v>45066</v>
          </cell>
          <cell r="C43478">
            <v>13.2</v>
          </cell>
        </row>
        <row r="43479">
          <cell r="A43479">
            <v>45066</v>
          </cell>
          <cell r="C43479">
            <v>14.3</v>
          </cell>
        </row>
        <row r="43480">
          <cell r="A43480">
            <v>45066</v>
          </cell>
          <cell r="C43480">
            <v>15.4</v>
          </cell>
        </row>
        <row r="43481">
          <cell r="A43481">
            <v>45066</v>
          </cell>
          <cell r="C43481">
            <v>16.5</v>
          </cell>
        </row>
        <row r="43482">
          <cell r="A43482">
            <v>45066</v>
          </cell>
          <cell r="C43482">
            <v>17.2</v>
          </cell>
        </row>
        <row r="43483">
          <cell r="A43483">
            <v>45066</v>
          </cell>
          <cell r="C43483">
            <v>17.600000000000001</v>
          </cell>
        </row>
        <row r="43484">
          <cell r="A43484">
            <v>45066</v>
          </cell>
          <cell r="C43484">
            <v>18.2</v>
          </cell>
        </row>
        <row r="43485">
          <cell r="A43485">
            <v>45066</v>
          </cell>
          <cell r="C43485">
            <v>18.3</v>
          </cell>
        </row>
        <row r="43486">
          <cell r="A43486">
            <v>45066</v>
          </cell>
          <cell r="C43486">
            <v>17.899999999999999</v>
          </cell>
        </row>
        <row r="43487">
          <cell r="A43487">
            <v>45066</v>
          </cell>
          <cell r="C43487">
            <v>17.2</v>
          </cell>
        </row>
        <row r="43488">
          <cell r="A43488">
            <v>45066</v>
          </cell>
          <cell r="C43488">
            <v>16.2</v>
          </cell>
        </row>
        <row r="43489">
          <cell r="A43489">
            <v>45066</v>
          </cell>
          <cell r="C43489">
            <v>15.1</v>
          </cell>
        </row>
        <row r="43490">
          <cell r="A43490">
            <v>45066</v>
          </cell>
          <cell r="C43490">
            <v>13.9</v>
          </cell>
        </row>
        <row r="43491">
          <cell r="A43491">
            <v>45066</v>
          </cell>
          <cell r="C43491">
            <v>12.9</v>
          </cell>
        </row>
        <row r="43492">
          <cell r="A43492">
            <v>45066</v>
          </cell>
          <cell r="C43492">
            <v>12</v>
          </cell>
        </row>
        <row r="43493">
          <cell r="A43493">
            <v>45067</v>
          </cell>
          <cell r="C43493">
            <v>11.2</v>
          </cell>
        </row>
        <row r="43494">
          <cell r="A43494">
            <v>45067</v>
          </cell>
          <cell r="C43494">
            <v>10.3</v>
          </cell>
        </row>
        <row r="43495">
          <cell r="A43495">
            <v>45067</v>
          </cell>
          <cell r="C43495">
            <v>9.6</v>
          </cell>
        </row>
        <row r="43496">
          <cell r="A43496">
            <v>45067</v>
          </cell>
          <cell r="C43496">
            <v>9.1999999999999993</v>
          </cell>
        </row>
        <row r="43497">
          <cell r="A43497">
            <v>45067</v>
          </cell>
          <cell r="C43497">
            <v>8.9</v>
          </cell>
        </row>
        <row r="43498">
          <cell r="A43498">
            <v>45067</v>
          </cell>
          <cell r="C43498">
            <v>9</v>
          </cell>
        </row>
        <row r="43499">
          <cell r="A43499">
            <v>45067</v>
          </cell>
          <cell r="C43499">
            <v>9.9</v>
          </cell>
        </row>
        <row r="43500">
          <cell r="A43500">
            <v>45067</v>
          </cell>
          <cell r="C43500">
            <v>11.1</v>
          </cell>
        </row>
        <row r="43501">
          <cell r="A43501">
            <v>45067</v>
          </cell>
          <cell r="C43501">
            <v>12.2</v>
          </cell>
        </row>
        <row r="43502">
          <cell r="A43502">
            <v>45067</v>
          </cell>
          <cell r="C43502">
            <v>13.6</v>
          </cell>
        </row>
        <row r="43503">
          <cell r="A43503">
            <v>45067</v>
          </cell>
          <cell r="C43503">
            <v>14.6</v>
          </cell>
        </row>
        <row r="43504">
          <cell r="A43504">
            <v>45067</v>
          </cell>
          <cell r="C43504">
            <v>15.5</v>
          </cell>
        </row>
        <row r="43505">
          <cell r="A43505">
            <v>45067</v>
          </cell>
          <cell r="C43505">
            <v>16.399999999999999</v>
          </cell>
        </row>
        <row r="43506">
          <cell r="A43506">
            <v>45067</v>
          </cell>
          <cell r="C43506">
            <v>17.100000000000001</v>
          </cell>
        </row>
        <row r="43507">
          <cell r="A43507">
            <v>45067</v>
          </cell>
          <cell r="C43507">
            <v>17.7</v>
          </cell>
        </row>
        <row r="43508">
          <cell r="A43508">
            <v>45067</v>
          </cell>
          <cell r="C43508">
            <v>18.3</v>
          </cell>
        </row>
        <row r="43509">
          <cell r="A43509">
            <v>45067</v>
          </cell>
          <cell r="C43509">
            <v>18.7</v>
          </cell>
        </row>
        <row r="43510">
          <cell r="A43510">
            <v>45067</v>
          </cell>
          <cell r="C43510">
            <v>18.3</v>
          </cell>
        </row>
        <row r="43511">
          <cell r="A43511">
            <v>45067</v>
          </cell>
          <cell r="C43511">
            <v>17.8</v>
          </cell>
        </row>
        <row r="43512">
          <cell r="A43512">
            <v>45067</v>
          </cell>
          <cell r="C43512">
            <v>16.8</v>
          </cell>
        </row>
        <row r="43513">
          <cell r="A43513">
            <v>45067</v>
          </cell>
          <cell r="C43513">
            <v>15.8</v>
          </cell>
        </row>
        <row r="43514">
          <cell r="A43514">
            <v>45067</v>
          </cell>
          <cell r="C43514">
            <v>14.7</v>
          </cell>
        </row>
        <row r="43515">
          <cell r="A43515">
            <v>45067</v>
          </cell>
          <cell r="C43515">
            <v>13.7</v>
          </cell>
        </row>
        <row r="43516">
          <cell r="A43516">
            <v>45067</v>
          </cell>
          <cell r="C43516">
            <v>12.9</v>
          </cell>
        </row>
        <row r="43517">
          <cell r="A43517">
            <v>45068</v>
          </cell>
          <cell r="C43517">
            <v>12.1</v>
          </cell>
        </row>
        <row r="43518">
          <cell r="A43518">
            <v>45068</v>
          </cell>
          <cell r="C43518">
            <v>11.3</v>
          </cell>
        </row>
        <row r="43519">
          <cell r="A43519">
            <v>45068</v>
          </cell>
          <cell r="C43519">
            <v>10.7</v>
          </cell>
        </row>
        <row r="43520">
          <cell r="A43520">
            <v>45068</v>
          </cell>
          <cell r="C43520">
            <v>10.5</v>
          </cell>
        </row>
        <row r="43521">
          <cell r="A43521">
            <v>45068</v>
          </cell>
          <cell r="C43521">
            <v>10.3</v>
          </cell>
        </row>
        <row r="43522">
          <cell r="A43522">
            <v>45068</v>
          </cell>
          <cell r="C43522">
            <v>10.6</v>
          </cell>
        </row>
        <row r="43523">
          <cell r="A43523">
            <v>45068</v>
          </cell>
          <cell r="C43523">
            <v>11.5</v>
          </cell>
        </row>
        <row r="43524">
          <cell r="A43524">
            <v>45068</v>
          </cell>
          <cell r="C43524">
            <v>12.7</v>
          </cell>
        </row>
        <row r="43525">
          <cell r="A43525">
            <v>45068</v>
          </cell>
          <cell r="C43525">
            <v>13.8</v>
          </cell>
        </row>
        <row r="43526">
          <cell r="A43526">
            <v>45068</v>
          </cell>
          <cell r="C43526">
            <v>15.3</v>
          </cell>
        </row>
        <row r="43527">
          <cell r="A43527">
            <v>45068</v>
          </cell>
          <cell r="C43527">
            <v>16.7</v>
          </cell>
        </row>
        <row r="43528">
          <cell r="A43528">
            <v>45068</v>
          </cell>
          <cell r="C43528">
            <v>17.8</v>
          </cell>
        </row>
        <row r="43529">
          <cell r="A43529">
            <v>45068</v>
          </cell>
          <cell r="C43529">
            <v>18.899999999999999</v>
          </cell>
        </row>
        <row r="43530">
          <cell r="A43530">
            <v>45068</v>
          </cell>
          <cell r="C43530">
            <v>19.600000000000001</v>
          </cell>
        </row>
        <row r="43531">
          <cell r="A43531">
            <v>45068</v>
          </cell>
          <cell r="C43531">
            <v>19.8</v>
          </cell>
        </row>
        <row r="43532">
          <cell r="A43532">
            <v>45068</v>
          </cell>
          <cell r="C43532">
            <v>20</v>
          </cell>
        </row>
        <row r="43533">
          <cell r="A43533">
            <v>45068</v>
          </cell>
          <cell r="C43533">
            <v>20.399999999999999</v>
          </cell>
        </row>
        <row r="43534">
          <cell r="A43534">
            <v>45068</v>
          </cell>
          <cell r="C43534">
            <v>19.7</v>
          </cell>
        </row>
        <row r="43535">
          <cell r="A43535">
            <v>45068</v>
          </cell>
          <cell r="C43535">
            <v>18.7</v>
          </cell>
        </row>
        <row r="43536">
          <cell r="A43536">
            <v>45068</v>
          </cell>
          <cell r="C43536">
            <v>17.399999999999999</v>
          </cell>
        </row>
        <row r="43537">
          <cell r="A43537">
            <v>45068</v>
          </cell>
          <cell r="C43537">
            <v>16</v>
          </cell>
        </row>
        <row r="43538">
          <cell r="A43538">
            <v>45068</v>
          </cell>
          <cell r="C43538">
            <v>14.8</v>
          </cell>
        </row>
        <row r="43539">
          <cell r="A43539">
            <v>45068</v>
          </cell>
          <cell r="C43539">
            <v>14</v>
          </cell>
        </row>
        <row r="43540">
          <cell r="A43540">
            <v>45068</v>
          </cell>
          <cell r="C43540">
            <v>13.4</v>
          </cell>
        </row>
        <row r="43541">
          <cell r="A43541">
            <v>45069</v>
          </cell>
          <cell r="C43541">
            <v>12.8</v>
          </cell>
        </row>
        <row r="43542">
          <cell r="A43542">
            <v>45069</v>
          </cell>
          <cell r="C43542">
            <v>12</v>
          </cell>
        </row>
        <row r="43543">
          <cell r="A43543">
            <v>45069</v>
          </cell>
          <cell r="C43543">
            <v>11.5</v>
          </cell>
        </row>
        <row r="43544">
          <cell r="A43544">
            <v>45069</v>
          </cell>
          <cell r="C43544">
            <v>11.1</v>
          </cell>
        </row>
        <row r="43545">
          <cell r="A43545">
            <v>45069</v>
          </cell>
          <cell r="C43545">
            <v>10.5</v>
          </cell>
        </row>
        <row r="43546">
          <cell r="A43546">
            <v>45069</v>
          </cell>
          <cell r="C43546">
            <v>10.7</v>
          </cell>
        </row>
        <row r="43547">
          <cell r="A43547">
            <v>45069</v>
          </cell>
          <cell r="C43547">
            <v>11.5</v>
          </cell>
        </row>
        <row r="43548">
          <cell r="A43548">
            <v>45069</v>
          </cell>
          <cell r="C43548">
            <v>12.5</v>
          </cell>
        </row>
        <row r="43549">
          <cell r="A43549">
            <v>45069</v>
          </cell>
          <cell r="C43549">
            <v>13.3</v>
          </cell>
        </row>
        <row r="43550">
          <cell r="A43550">
            <v>45069</v>
          </cell>
          <cell r="C43550">
            <v>14.1</v>
          </cell>
        </row>
        <row r="43551">
          <cell r="A43551">
            <v>45069</v>
          </cell>
          <cell r="C43551">
            <v>14.5</v>
          </cell>
        </row>
        <row r="43552">
          <cell r="A43552">
            <v>45069</v>
          </cell>
          <cell r="C43552">
            <v>15.2</v>
          </cell>
        </row>
        <row r="43553">
          <cell r="A43553">
            <v>45069</v>
          </cell>
          <cell r="C43553">
            <v>16</v>
          </cell>
        </row>
        <row r="43554">
          <cell r="A43554">
            <v>45069</v>
          </cell>
          <cell r="C43554">
            <v>16.5</v>
          </cell>
        </row>
        <row r="43555">
          <cell r="A43555">
            <v>45069</v>
          </cell>
          <cell r="C43555">
            <v>17.100000000000001</v>
          </cell>
        </row>
        <row r="43556">
          <cell r="A43556">
            <v>45069</v>
          </cell>
          <cell r="C43556">
            <v>17.600000000000001</v>
          </cell>
        </row>
        <row r="43557">
          <cell r="A43557">
            <v>45069</v>
          </cell>
          <cell r="C43557">
            <v>17.7</v>
          </cell>
        </row>
        <row r="43558">
          <cell r="A43558">
            <v>45069</v>
          </cell>
          <cell r="C43558">
            <v>17.5</v>
          </cell>
        </row>
        <row r="43559">
          <cell r="A43559">
            <v>45069</v>
          </cell>
          <cell r="C43559">
            <v>16.899999999999999</v>
          </cell>
        </row>
        <row r="43560">
          <cell r="A43560">
            <v>45069</v>
          </cell>
          <cell r="C43560">
            <v>16.100000000000001</v>
          </cell>
        </row>
        <row r="43561">
          <cell r="A43561">
            <v>45069</v>
          </cell>
          <cell r="C43561">
            <v>15.2</v>
          </cell>
        </row>
        <row r="43562">
          <cell r="A43562">
            <v>45069</v>
          </cell>
          <cell r="C43562">
            <v>14.2</v>
          </cell>
        </row>
        <row r="43563">
          <cell r="A43563">
            <v>45069</v>
          </cell>
          <cell r="C43563">
            <v>13.3</v>
          </cell>
        </row>
        <row r="43564">
          <cell r="A43564">
            <v>45069</v>
          </cell>
          <cell r="C43564">
            <v>12.6</v>
          </cell>
        </row>
        <row r="43565">
          <cell r="A43565">
            <v>45070</v>
          </cell>
          <cell r="C43565">
            <v>11.9</v>
          </cell>
        </row>
        <row r="43566">
          <cell r="A43566">
            <v>45070</v>
          </cell>
          <cell r="C43566">
            <v>11.4</v>
          </cell>
        </row>
        <row r="43567">
          <cell r="A43567">
            <v>45070</v>
          </cell>
          <cell r="C43567">
            <v>11</v>
          </cell>
        </row>
        <row r="43568">
          <cell r="A43568">
            <v>45070</v>
          </cell>
          <cell r="C43568">
            <v>10.8</v>
          </cell>
        </row>
        <row r="43569">
          <cell r="A43569">
            <v>45070</v>
          </cell>
          <cell r="C43569">
            <v>10.7</v>
          </cell>
        </row>
        <row r="43570">
          <cell r="A43570">
            <v>45070</v>
          </cell>
          <cell r="C43570">
            <v>11</v>
          </cell>
        </row>
        <row r="43571">
          <cell r="A43571">
            <v>45070</v>
          </cell>
          <cell r="C43571">
            <v>11.9</v>
          </cell>
        </row>
        <row r="43572">
          <cell r="A43572">
            <v>45070</v>
          </cell>
          <cell r="C43572">
            <v>13</v>
          </cell>
        </row>
        <row r="43573">
          <cell r="A43573">
            <v>45070</v>
          </cell>
          <cell r="C43573">
            <v>14</v>
          </cell>
        </row>
        <row r="43574">
          <cell r="A43574">
            <v>45070</v>
          </cell>
          <cell r="C43574">
            <v>15.1</v>
          </cell>
        </row>
        <row r="43575">
          <cell r="A43575">
            <v>45070</v>
          </cell>
          <cell r="C43575">
            <v>16.399999999999999</v>
          </cell>
        </row>
        <row r="43576">
          <cell r="A43576">
            <v>45070</v>
          </cell>
          <cell r="C43576">
            <v>17.2</v>
          </cell>
        </row>
        <row r="43577">
          <cell r="A43577">
            <v>45070</v>
          </cell>
          <cell r="C43577">
            <v>18.100000000000001</v>
          </cell>
        </row>
        <row r="43578">
          <cell r="A43578">
            <v>45070</v>
          </cell>
          <cell r="C43578">
            <v>18.7</v>
          </cell>
        </row>
        <row r="43579">
          <cell r="A43579">
            <v>45070</v>
          </cell>
          <cell r="C43579">
            <v>19.100000000000001</v>
          </cell>
        </row>
        <row r="43580">
          <cell r="A43580">
            <v>45070</v>
          </cell>
          <cell r="C43580">
            <v>19.3</v>
          </cell>
        </row>
        <row r="43581">
          <cell r="A43581">
            <v>45070</v>
          </cell>
          <cell r="C43581">
            <v>19.2</v>
          </cell>
        </row>
        <row r="43582">
          <cell r="A43582">
            <v>45070</v>
          </cell>
          <cell r="C43582">
            <v>18.7</v>
          </cell>
        </row>
        <row r="43583">
          <cell r="A43583">
            <v>45070</v>
          </cell>
          <cell r="C43583">
            <v>18</v>
          </cell>
        </row>
        <row r="43584">
          <cell r="A43584">
            <v>45070</v>
          </cell>
          <cell r="C43584">
            <v>16.8</v>
          </cell>
        </row>
        <row r="43585">
          <cell r="A43585">
            <v>45070</v>
          </cell>
          <cell r="C43585">
            <v>15.4</v>
          </cell>
        </row>
        <row r="43586">
          <cell r="A43586">
            <v>45070</v>
          </cell>
          <cell r="C43586">
            <v>14.3</v>
          </cell>
        </row>
        <row r="43587">
          <cell r="A43587">
            <v>45070</v>
          </cell>
          <cell r="C43587">
            <v>13.4</v>
          </cell>
        </row>
        <row r="43588">
          <cell r="A43588">
            <v>45070</v>
          </cell>
          <cell r="C43588">
            <v>12.6</v>
          </cell>
        </row>
        <row r="43589">
          <cell r="A43589">
            <v>45071</v>
          </cell>
          <cell r="C43589">
            <v>12.2</v>
          </cell>
        </row>
        <row r="43590">
          <cell r="A43590">
            <v>45071</v>
          </cell>
          <cell r="C43590">
            <v>11.7</v>
          </cell>
        </row>
        <row r="43591">
          <cell r="A43591">
            <v>45071</v>
          </cell>
          <cell r="C43591">
            <v>11.2</v>
          </cell>
        </row>
        <row r="43592">
          <cell r="A43592">
            <v>45071</v>
          </cell>
          <cell r="C43592">
            <v>11.1</v>
          </cell>
        </row>
        <row r="43593">
          <cell r="A43593">
            <v>45071</v>
          </cell>
          <cell r="C43593">
            <v>11</v>
          </cell>
        </row>
        <row r="43594">
          <cell r="A43594">
            <v>45071</v>
          </cell>
          <cell r="C43594">
            <v>11.3</v>
          </cell>
        </row>
        <row r="43595">
          <cell r="A43595">
            <v>45071</v>
          </cell>
          <cell r="C43595">
            <v>12.2</v>
          </cell>
        </row>
        <row r="43596">
          <cell r="A43596">
            <v>45071</v>
          </cell>
          <cell r="C43596">
            <v>13.2</v>
          </cell>
        </row>
        <row r="43597">
          <cell r="A43597">
            <v>45071</v>
          </cell>
          <cell r="C43597">
            <v>14.2</v>
          </cell>
        </row>
        <row r="43598">
          <cell r="A43598">
            <v>45071</v>
          </cell>
          <cell r="C43598">
            <v>15.2</v>
          </cell>
        </row>
        <row r="43599">
          <cell r="A43599">
            <v>45071</v>
          </cell>
          <cell r="C43599">
            <v>16.2</v>
          </cell>
        </row>
        <row r="43600">
          <cell r="A43600">
            <v>45071</v>
          </cell>
          <cell r="C43600">
            <v>17.100000000000001</v>
          </cell>
        </row>
        <row r="43601">
          <cell r="A43601">
            <v>45071</v>
          </cell>
          <cell r="C43601">
            <v>17.899999999999999</v>
          </cell>
        </row>
        <row r="43602">
          <cell r="A43602">
            <v>45071</v>
          </cell>
          <cell r="C43602">
            <v>18.600000000000001</v>
          </cell>
        </row>
        <row r="43603">
          <cell r="A43603">
            <v>45071</v>
          </cell>
          <cell r="C43603">
            <v>19.100000000000001</v>
          </cell>
        </row>
        <row r="43604">
          <cell r="A43604">
            <v>45071</v>
          </cell>
          <cell r="C43604">
            <v>19.600000000000001</v>
          </cell>
        </row>
        <row r="43605">
          <cell r="A43605">
            <v>45071</v>
          </cell>
          <cell r="C43605">
            <v>19.8</v>
          </cell>
        </row>
        <row r="43606">
          <cell r="A43606">
            <v>45071</v>
          </cell>
          <cell r="C43606">
            <v>19.399999999999999</v>
          </cell>
        </row>
        <row r="43607">
          <cell r="A43607">
            <v>45071</v>
          </cell>
          <cell r="C43607">
            <v>18.600000000000001</v>
          </cell>
        </row>
        <row r="43608">
          <cell r="A43608">
            <v>45071</v>
          </cell>
          <cell r="C43608">
            <v>17.7</v>
          </cell>
        </row>
        <row r="43609">
          <cell r="A43609">
            <v>45071</v>
          </cell>
          <cell r="C43609">
            <v>16.7</v>
          </cell>
        </row>
        <row r="43610">
          <cell r="A43610">
            <v>45071</v>
          </cell>
          <cell r="C43610">
            <v>15.5</v>
          </cell>
        </row>
        <row r="43611">
          <cell r="A43611">
            <v>45071</v>
          </cell>
          <cell r="C43611">
            <v>14.4</v>
          </cell>
        </row>
        <row r="43612">
          <cell r="A43612">
            <v>45071</v>
          </cell>
          <cell r="C43612">
            <v>13.7</v>
          </cell>
        </row>
        <row r="43613">
          <cell r="A43613">
            <v>45072</v>
          </cell>
          <cell r="C43613">
            <v>13</v>
          </cell>
        </row>
        <row r="43614">
          <cell r="A43614">
            <v>45072</v>
          </cell>
          <cell r="C43614">
            <v>12.2</v>
          </cell>
        </row>
        <row r="43615">
          <cell r="A43615">
            <v>45072</v>
          </cell>
          <cell r="C43615">
            <v>11.5</v>
          </cell>
        </row>
        <row r="43616">
          <cell r="A43616">
            <v>45072</v>
          </cell>
          <cell r="C43616">
            <v>11</v>
          </cell>
        </row>
        <row r="43617">
          <cell r="A43617">
            <v>45072</v>
          </cell>
          <cell r="C43617">
            <v>10.6</v>
          </cell>
        </row>
        <row r="43618">
          <cell r="A43618">
            <v>45072</v>
          </cell>
          <cell r="C43618">
            <v>10.7</v>
          </cell>
        </row>
        <row r="43619">
          <cell r="A43619">
            <v>45072</v>
          </cell>
          <cell r="C43619">
            <v>11.4</v>
          </cell>
        </row>
        <row r="43620">
          <cell r="A43620">
            <v>45072</v>
          </cell>
          <cell r="C43620">
            <v>12.3</v>
          </cell>
        </row>
        <row r="43621">
          <cell r="A43621">
            <v>45072</v>
          </cell>
          <cell r="C43621">
            <v>13</v>
          </cell>
        </row>
        <row r="43622">
          <cell r="A43622">
            <v>45072</v>
          </cell>
          <cell r="C43622">
            <v>14.4</v>
          </cell>
        </row>
        <row r="43623">
          <cell r="A43623">
            <v>45072</v>
          </cell>
          <cell r="C43623">
            <v>15.5</v>
          </cell>
        </row>
        <row r="43624">
          <cell r="A43624">
            <v>45072</v>
          </cell>
          <cell r="C43624">
            <v>16.7</v>
          </cell>
        </row>
        <row r="43625">
          <cell r="A43625">
            <v>45072</v>
          </cell>
          <cell r="C43625">
            <v>17.7</v>
          </cell>
        </row>
        <row r="43626">
          <cell r="A43626">
            <v>45072</v>
          </cell>
          <cell r="C43626">
            <v>18.399999999999999</v>
          </cell>
        </row>
        <row r="43627">
          <cell r="A43627">
            <v>45072</v>
          </cell>
          <cell r="C43627">
            <v>18.899999999999999</v>
          </cell>
        </row>
        <row r="43628">
          <cell r="A43628">
            <v>45072</v>
          </cell>
          <cell r="C43628">
            <v>19.3</v>
          </cell>
        </row>
        <row r="43629">
          <cell r="A43629">
            <v>45072</v>
          </cell>
          <cell r="C43629">
            <v>19.600000000000001</v>
          </cell>
        </row>
        <row r="43630">
          <cell r="A43630">
            <v>45072</v>
          </cell>
          <cell r="C43630">
            <v>19.3</v>
          </cell>
        </row>
        <row r="43631">
          <cell r="A43631">
            <v>45072</v>
          </cell>
          <cell r="C43631">
            <v>18.399999999999999</v>
          </cell>
        </row>
        <row r="43632">
          <cell r="A43632">
            <v>45072</v>
          </cell>
          <cell r="C43632">
            <v>17.3</v>
          </cell>
        </row>
        <row r="43633">
          <cell r="A43633">
            <v>45072</v>
          </cell>
          <cell r="C43633">
            <v>15.9</v>
          </cell>
        </row>
        <row r="43634">
          <cell r="A43634">
            <v>45072</v>
          </cell>
          <cell r="C43634">
            <v>14.6</v>
          </cell>
        </row>
        <row r="43635">
          <cell r="A43635">
            <v>45072</v>
          </cell>
          <cell r="C43635">
            <v>13.5</v>
          </cell>
        </row>
        <row r="43636">
          <cell r="A43636">
            <v>45072</v>
          </cell>
          <cell r="C43636">
            <v>12.4</v>
          </cell>
        </row>
        <row r="43637">
          <cell r="A43637">
            <v>45073</v>
          </cell>
          <cell r="C43637">
            <v>11.5</v>
          </cell>
        </row>
        <row r="43638">
          <cell r="A43638">
            <v>45073</v>
          </cell>
          <cell r="C43638">
            <v>10.3</v>
          </cell>
        </row>
        <row r="43639">
          <cell r="A43639">
            <v>45073</v>
          </cell>
          <cell r="C43639">
            <v>9.4</v>
          </cell>
        </row>
        <row r="43640">
          <cell r="A43640">
            <v>45073</v>
          </cell>
          <cell r="C43640">
            <v>9</v>
          </cell>
        </row>
        <row r="43641">
          <cell r="A43641">
            <v>45073</v>
          </cell>
          <cell r="C43641">
            <v>8.6</v>
          </cell>
        </row>
        <row r="43642">
          <cell r="A43642">
            <v>45073</v>
          </cell>
          <cell r="C43642">
            <v>8.9</v>
          </cell>
        </row>
        <row r="43643">
          <cell r="A43643">
            <v>45073</v>
          </cell>
          <cell r="C43643">
            <v>9.6999999999999993</v>
          </cell>
        </row>
        <row r="43644">
          <cell r="A43644">
            <v>45073</v>
          </cell>
          <cell r="C43644">
            <v>11.1</v>
          </cell>
        </row>
        <row r="43645">
          <cell r="A43645">
            <v>45073</v>
          </cell>
          <cell r="C43645">
            <v>12.3</v>
          </cell>
        </row>
        <row r="43646">
          <cell r="A43646">
            <v>45073</v>
          </cell>
          <cell r="C43646">
            <v>14</v>
          </cell>
        </row>
        <row r="43647">
          <cell r="A43647">
            <v>45073</v>
          </cell>
          <cell r="C43647">
            <v>15.1</v>
          </cell>
        </row>
        <row r="43648">
          <cell r="A43648">
            <v>45073</v>
          </cell>
          <cell r="C43648">
            <v>16.3</v>
          </cell>
        </row>
        <row r="43649">
          <cell r="A43649">
            <v>45073</v>
          </cell>
          <cell r="C43649">
            <v>17.5</v>
          </cell>
        </row>
        <row r="43650">
          <cell r="A43650">
            <v>45073</v>
          </cell>
          <cell r="C43650">
            <v>18.5</v>
          </cell>
        </row>
        <row r="43651">
          <cell r="A43651">
            <v>45073</v>
          </cell>
          <cell r="C43651">
            <v>19.3</v>
          </cell>
        </row>
        <row r="43652">
          <cell r="A43652">
            <v>45073</v>
          </cell>
          <cell r="C43652">
            <v>20</v>
          </cell>
        </row>
        <row r="43653">
          <cell r="A43653">
            <v>45073</v>
          </cell>
          <cell r="C43653">
            <v>20.6</v>
          </cell>
        </row>
        <row r="43654">
          <cell r="A43654">
            <v>45073</v>
          </cell>
          <cell r="C43654">
            <v>20.3</v>
          </cell>
        </row>
        <row r="43655">
          <cell r="A43655">
            <v>45073</v>
          </cell>
          <cell r="C43655">
            <v>19.600000000000001</v>
          </cell>
        </row>
        <row r="43656">
          <cell r="A43656">
            <v>45073</v>
          </cell>
          <cell r="C43656">
            <v>18.5</v>
          </cell>
        </row>
        <row r="43657">
          <cell r="A43657">
            <v>45073</v>
          </cell>
          <cell r="C43657">
            <v>17.100000000000001</v>
          </cell>
        </row>
        <row r="43658">
          <cell r="A43658">
            <v>45073</v>
          </cell>
          <cell r="C43658">
            <v>15.8</v>
          </cell>
        </row>
        <row r="43659">
          <cell r="A43659">
            <v>45073</v>
          </cell>
          <cell r="C43659">
            <v>14.8</v>
          </cell>
        </row>
        <row r="43660">
          <cell r="A43660">
            <v>45073</v>
          </cell>
          <cell r="C43660">
            <v>13.9</v>
          </cell>
        </row>
        <row r="43661">
          <cell r="A43661">
            <v>45074</v>
          </cell>
          <cell r="C43661">
            <v>13.3</v>
          </cell>
        </row>
        <row r="43662">
          <cell r="A43662">
            <v>45074</v>
          </cell>
          <cell r="C43662">
            <v>12.6</v>
          </cell>
        </row>
        <row r="43663">
          <cell r="A43663">
            <v>45074</v>
          </cell>
          <cell r="C43663">
            <v>12</v>
          </cell>
        </row>
        <row r="43664">
          <cell r="A43664">
            <v>45074</v>
          </cell>
          <cell r="C43664">
            <v>11.8</v>
          </cell>
        </row>
        <row r="43665">
          <cell r="A43665">
            <v>45074</v>
          </cell>
          <cell r="C43665">
            <v>11.5</v>
          </cell>
        </row>
        <row r="43666">
          <cell r="A43666">
            <v>45074</v>
          </cell>
          <cell r="C43666">
            <v>11.9</v>
          </cell>
        </row>
        <row r="43667">
          <cell r="A43667">
            <v>45074</v>
          </cell>
          <cell r="C43667">
            <v>12.9</v>
          </cell>
        </row>
        <row r="43668">
          <cell r="A43668">
            <v>45074</v>
          </cell>
          <cell r="C43668">
            <v>13.9</v>
          </cell>
        </row>
        <row r="43669">
          <cell r="A43669">
            <v>45074</v>
          </cell>
          <cell r="C43669">
            <v>14.9</v>
          </cell>
        </row>
        <row r="43670">
          <cell r="A43670">
            <v>45074</v>
          </cell>
          <cell r="C43670">
            <v>16.2</v>
          </cell>
        </row>
        <row r="43671">
          <cell r="A43671">
            <v>45074</v>
          </cell>
          <cell r="C43671">
            <v>17.399999999999999</v>
          </cell>
        </row>
        <row r="43672">
          <cell r="A43672">
            <v>45074</v>
          </cell>
          <cell r="C43672">
            <v>18.2</v>
          </cell>
        </row>
        <row r="43673">
          <cell r="A43673">
            <v>45074</v>
          </cell>
          <cell r="C43673">
            <v>19</v>
          </cell>
        </row>
        <row r="43674">
          <cell r="A43674">
            <v>45074</v>
          </cell>
          <cell r="C43674">
            <v>19.5</v>
          </cell>
        </row>
        <row r="43675">
          <cell r="A43675">
            <v>45074</v>
          </cell>
          <cell r="C43675">
            <v>19.899999999999999</v>
          </cell>
        </row>
        <row r="43676">
          <cell r="A43676">
            <v>45074</v>
          </cell>
          <cell r="C43676">
            <v>20.2</v>
          </cell>
        </row>
        <row r="43677">
          <cell r="A43677">
            <v>45074</v>
          </cell>
          <cell r="C43677">
            <v>20.2</v>
          </cell>
        </row>
        <row r="43678">
          <cell r="A43678">
            <v>45074</v>
          </cell>
          <cell r="C43678">
            <v>19.7</v>
          </cell>
        </row>
        <row r="43679">
          <cell r="A43679">
            <v>45074</v>
          </cell>
          <cell r="C43679">
            <v>19.2</v>
          </cell>
        </row>
        <row r="43680">
          <cell r="A43680">
            <v>45074</v>
          </cell>
          <cell r="C43680">
            <v>18.3</v>
          </cell>
        </row>
        <row r="43681">
          <cell r="A43681">
            <v>45074</v>
          </cell>
          <cell r="C43681">
            <v>17.100000000000001</v>
          </cell>
        </row>
        <row r="43682">
          <cell r="A43682">
            <v>45074</v>
          </cell>
          <cell r="C43682">
            <v>15.8</v>
          </cell>
        </row>
        <row r="43683">
          <cell r="A43683">
            <v>45074</v>
          </cell>
          <cell r="C43683">
            <v>14.9</v>
          </cell>
        </row>
        <row r="43684">
          <cell r="A43684">
            <v>45074</v>
          </cell>
          <cell r="C43684">
            <v>14</v>
          </cell>
        </row>
        <row r="43685">
          <cell r="A43685">
            <v>45075</v>
          </cell>
          <cell r="C43685">
            <v>13</v>
          </cell>
        </row>
        <row r="43686">
          <cell r="A43686">
            <v>45075</v>
          </cell>
          <cell r="C43686">
            <v>12.2</v>
          </cell>
        </row>
        <row r="43687">
          <cell r="A43687">
            <v>45075</v>
          </cell>
          <cell r="C43687">
            <v>11.4</v>
          </cell>
        </row>
        <row r="43688">
          <cell r="A43688">
            <v>45075</v>
          </cell>
          <cell r="C43688">
            <v>10.7</v>
          </cell>
        </row>
        <row r="43689">
          <cell r="A43689">
            <v>45075</v>
          </cell>
          <cell r="C43689">
            <v>10</v>
          </cell>
        </row>
        <row r="43690">
          <cell r="A43690">
            <v>45075</v>
          </cell>
          <cell r="C43690">
            <v>9.9</v>
          </cell>
        </row>
        <row r="43691">
          <cell r="A43691">
            <v>45075</v>
          </cell>
          <cell r="C43691">
            <v>10.4</v>
          </cell>
        </row>
        <row r="43692">
          <cell r="A43692">
            <v>45075</v>
          </cell>
          <cell r="C43692">
            <v>11.1</v>
          </cell>
        </row>
        <row r="43693">
          <cell r="A43693">
            <v>45075</v>
          </cell>
          <cell r="C43693">
            <v>11.6</v>
          </cell>
        </row>
        <row r="43694">
          <cell r="A43694">
            <v>45075</v>
          </cell>
          <cell r="C43694">
            <v>12.5</v>
          </cell>
        </row>
        <row r="43695">
          <cell r="A43695">
            <v>45075</v>
          </cell>
          <cell r="C43695">
            <v>13.3</v>
          </cell>
        </row>
        <row r="43696">
          <cell r="A43696">
            <v>45075</v>
          </cell>
          <cell r="C43696">
            <v>14.1</v>
          </cell>
        </row>
        <row r="43697">
          <cell r="A43697">
            <v>45075</v>
          </cell>
          <cell r="C43697">
            <v>15.1</v>
          </cell>
        </row>
        <row r="43698">
          <cell r="A43698">
            <v>45075</v>
          </cell>
          <cell r="C43698">
            <v>15.8</v>
          </cell>
        </row>
        <row r="43699">
          <cell r="A43699">
            <v>45075</v>
          </cell>
          <cell r="C43699">
            <v>16.399999999999999</v>
          </cell>
        </row>
        <row r="43700">
          <cell r="A43700">
            <v>45075</v>
          </cell>
          <cell r="C43700">
            <v>16.8</v>
          </cell>
        </row>
        <row r="43701">
          <cell r="A43701">
            <v>45075</v>
          </cell>
          <cell r="C43701">
            <v>16.8</v>
          </cell>
        </row>
        <row r="43702">
          <cell r="A43702">
            <v>45075</v>
          </cell>
          <cell r="C43702">
            <v>16.5</v>
          </cell>
        </row>
        <row r="43703">
          <cell r="A43703">
            <v>45075</v>
          </cell>
          <cell r="C43703">
            <v>16.2</v>
          </cell>
        </row>
        <row r="43704">
          <cell r="A43704">
            <v>45075</v>
          </cell>
          <cell r="C43704">
            <v>15.4</v>
          </cell>
        </row>
        <row r="43705">
          <cell r="A43705">
            <v>45075</v>
          </cell>
          <cell r="C43705">
            <v>14.2</v>
          </cell>
        </row>
        <row r="43706">
          <cell r="A43706">
            <v>45075</v>
          </cell>
          <cell r="C43706">
            <v>13</v>
          </cell>
        </row>
        <row r="43707">
          <cell r="A43707">
            <v>45075</v>
          </cell>
          <cell r="C43707">
            <v>12.1</v>
          </cell>
        </row>
        <row r="43708">
          <cell r="A43708">
            <v>45075</v>
          </cell>
          <cell r="C43708">
            <v>11.4</v>
          </cell>
        </row>
        <row r="43709">
          <cell r="A43709">
            <v>45076</v>
          </cell>
          <cell r="C43709">
            <v>10.4</v>
          </cell>
        </row>
        <row r="43710">
          <cell r="A43710">
            <v>45076</v>
          </cell>
          <cell r="C43710">
            <v>9.6999999999999993</v>
          </cell>
        </row>
        <row r="43711">
          <cell r="A43711">
            <v>45076</v>
          </cell>
          <cell r="C43711">
            <v>9.1</v>
          </cell>
        </row>
        <row r="43712">
          <cell r="A43712">
            <v>45076</v>
          </cell>
          <cell r="C43712">
            <v>8.8000000000000007</v>
          </cell>
        </row>
        <row r="43713">
          <cell r="A43713">
            <v>45076</v>
          </cell>
          <cell r="C43713">
            <v>8.6999999999999993</v>
          </cell>
        </row>
        <row r="43714">
          <cell r="A43714">
            <v>45076</v>
          </cell>
          <cell r="C43714">
            <v>8.9</v>
          </cell>
        </row>
        <row r="43715">
          <cell r="A43715">
            <v>45076</v>
          </cell>
          <cell r="C43715">
            <v>9.8000000000000007</v>
          </cell>
        </row>
        <row r="43716">
          <cell r="A43716">
            <v>45076</v>
          </cell>
          <cell r="C43716">
            <v>10.6</v>
          </cell>
        </row>
        <row r="43717">
          <cell r="A43717">
            <v>45076</v>
          </cell>
          <cell r="C43717">
            <v>11.4</v>
          </cell>
        </row>
        <row r="43718">
          <cell r="A43718">
            <v>45076</v>
          </cell>
          <cell r="C43718">
            <v>12.6</v>
          </cell>
        </row>
        <row r="43719">
          <cell r="A43719">
            <v>45076</v>
          </cell>
          <cell r="C43719">
            <v>13.9</v>
          </cell>
        </row>
        <row r="43720">
          <cell r="A43720">
            <v>45076</v>
          </cell>
          <cell r="C43720">
            <v>14.9</v>
          </cell>
        </row>
        <row r="43721">
          <cell r="A43721">
            <v>45076</v>
          </cell>
          <cell r="C43721">
            <v>16.100000000000001</v>
          </cell>
        </row>
        <row r="43722">
          <cell r="A43722">
            <v>45076</v>
          </cell>
          <cell r="C43722">
            <v>16.899999999999999</v>
          </cell>
        </row>
        <row r="43723">
          <cell r="A43723">
            <v>45076</v>
          </cell>
          <cell r="C43723">
            <v>17.600000000000001</v>
          </cell>
        </row>
        <row r="43724">
          <cell r="A43724">
            <v>45076</v>
          </cell>
          <cell r="C43724">
            <v>18.2</v>
          </cell>
        </row>
        <row r="43725">
          <cell r="A43725">
            <v>45076</v>
          </cell>
          <cell r="C43725">
            <v>18.3</v>
          </cell>
        </row>
        <row r="43726">
          <cell r="A43726">
            <v>45076</v>
          </cell>
          <cell r="C43726">
            <v>18</v>
          </cell>
        </row>
        <row r="43727">
          <cell r="A43727">
            <v>45076</v>
          </cell>
          <cell r="C43727">
            <v>17.3</v>
          </cell>
        </row>
        <row r="43728">
          <cell r="A43728">
            <v>45076</v>
          </cell>
          <cell r="C43728">
            <v>16.399999999999999</v>
          </cell>
        </row>
        <row r="43729">
          <cell r="A43729">
            <v>45076</v>
          </cell>
          <cell r="C43729">
            <v>15.2</v>
          </cell>
        </row>
        <row r="43730">
          <cell r="A43730">
            <v>45076</v>
          </cell>
          <cell r="C43730">
            <v>14</v>
          </cell>
        </row>
        <row r="43731">
          <cell r="A43731">
            <v>45076</v>
          </cell>
          <cell r="C43731">
            <v>13.2</v>
          </cell>
        </row>
        <row r="43732">
          <cell r="A43732">
            <v>45076</v>
          </cell>
          <cell r="C43732">
            <v>12.6</v>
          </cell>
        </row>
        <row r="43733">
          <cell r="A43733">
            <v>45077</v>
          </cell>
          <cell r="C43733">
            <v>12.2</v>
          </cell>
        </row>
        <row r="43734">
          <cell r="A43734">
            <v>45077</v>
          </cell>
          <cell r="C43734">
            <v>11.9</v>
          </cell>
        </row>
        <row r="43735">
          <cell r="A43735">
            <v>45077</v>
          </cell>
          <cell r="C43735">
            <v>11.6</v>
          </cell>
        </row>
        <row r="43736">
          <cell r="A43736">
            <v>45077</v>
          </cell>
          <cell r="C43736">
            <v>11.5</v>
          </cell>
        </row>
        <row r="43737">
          <cell r="A43737">
            <v>45077</v>
          </cell>
          <cell r="C43737">
            <v>11.1</v>
          </cell>
        </row>
        <row r="43738">
          <cell r="A43738">
            <v>45077</v>
          </cell>
          <cell r="C43738">
            <v>11</v>
          </cell>
        </row>
        <row r="43739">
          <cell r="A43739">
            <v>45077</v>
          </cell>
          <cell r="C43739">
            <v>11.4</v>
          </cell>
        </row>
        <row r="43740">
          <cell r="A43740">
            <v>45077</v>
          </cell>
          <cell r="C43740">
            <v>11.9</v>
          </cell>
        </row>
        <row r="43741">
          <cell r="A43741">
            <v>45077</v>
          </cell>
          <cell r="C43741">
            <v>12.3</v>
          </cell>
        </row>
        <row r="43742">
          <cell r="A43742">
            <v>45077</v>
          </cell>
          <cell r="C43742">
            <v>12.7</v>
          </cell>
        </row>
        <row r="43743">
          <cell r="A43743">
            <v>45077</v>
          </cell>
          <cell r="C43743">
            <v>13.4</v>
          </cell>
        </row>
        <row r="43744">
          <cell r="A43744">
            <v>45077</v>
          </cell>
          <cell r="C43744">
            <v>14.2</v>
          </cell>
        </row>
        <row r="43745">
          <cell r="A43745">
            <v>45077</v>
          </cell>
          <cell r="C43745">
            <v>15.2</v>
          </cell>
        </row>
        <row r="43746">
          <cell r="A43746">
            <v>45077</v>
          </cell>
          <cell r="C43746">
            <v>16.100000000000001</v>
          </cell>
        </row>
        <row r="43747">
          <cell r="A43747">
            <v>45077</v>
          </cell>
          <cell r="C43747">
            <v>16.899999999999999</v>
          </cell>
        </row>
        <row r="43748">
          <cell r="A43748">
            <v>45077</v>
          </cell>
          <cell r="C43748">
            <v>17.8</v>
          </cell>
        </row>
        <row r="43749">
          <cell r="A43749">
            <v>45077</v>
          </cell>
          <cell r="C43749">
            <v>17.3</v>
          </cell>
        </row>
        <row r="43750">
          <cell r="A43750">
            <v>45077</v>
          </cell>
          <cell r="C43750">
            <v>17.399999999999999</v>
          </cell>
        </row>
        <row r="43751">
          <cell r="A43751">
            <v>45077</v>
          </cell>
          <cell r="C43751">
            <v>17</v>
          </cell>
        </row>
        <row r="43752">
          <cell r="A43752">
            <v>45077</v>
          </cell>
          <cell r="C43752">
            <v>16.399999999999999</v>
          </cell>
        </row>
        <row r="43753">
          <cell r="A43753">
            <v>45077</v>
          </cell>
          <cell r="C43753">
            <v>15.4</v>
          </cell>
        </row>
        <row r="43754">
          <cell r="A43754">
            <v>45077</v>
          </cell>
          <cell r="C43754">
            <v>14.2</v>
          </cell>
        </row>
        <row r="43755">
          <cell r="A43755">
            <v>45077</v>
          </cell>
          <cell r="C43755">
            <v>13.1</v>
          </cell>
        </row>
        <row r="43756">
          <cell r="A43756">
            <v>45077</v>
          </cell>
          <cell r="C43756">
            <v>12.5</v>
          </cell>
        </row>
        <row r="43757">
          <cell r="A43757">
            <v>45078</v>
          </cell>
          <cell r="C43757">
            <v>11.9</v>
          </cell>
        </row>
        <row r="43758">
          <cell r="A43758">
            <v>45078</v>
          </cell>
          <cell r="C43758">
            <v>11.3</v>
          </cell>
        </row>
        <row r="43759">
          <cell r="A43759">
            <v>45078</v>
          </cell>
          <cell r="C43759">
            <v>10.8</v>
          </cell>
        </row>
        <row r="43760">
          <cell r="A43760">
            <v>45078</v>
          </cell>
          <cell r="C43760">
            <v>10.5</v>
          </cell>
        </row>
        <row r="43761">
          <cell r="A43761">
            <v>45078</v>
          </cell>
          <cell r="C43761">
            <v>10.199999999999999</v>
          </cell>
        </row>
        <row r="43762">
          <cell r="A43762">
            <v>45078</v>
          </cell>
          <cell r="C43762">
            <v>10.3</v>
          </cell>
        </row>
        <row r="43763">
          <cell r="A43763">
            <v>45078</v>
          </cell>
          <cell r="C43763">
            <v>10.7</v>
          </cell>
        </row>
        <row r="43764">
          <cell r="A43764">
            <v>45078</v>
          </cell>
          <cell r="C43764">
            <v>11.4</v>
          </cell>
        </row>
        <row r="43765">
          <cell r="A43765">
            <v>45078</v>
          </cell>
          <cell r="C43765">
            <v>12</v>
          </cell>
        </row>
        <row r="43766">
          <cell r="A43766">
            <v>45078</v>
          </cell>
          <cell r="C43766">
            <v>13</v>
          </cell>
        </row>
        <row r="43767">
          <cell r="A43767">
            <v>45078</v>
          </cell>
          <cell r="C43767">
            <v>14</v>
          </cell>
        </row>
        <row r="43768">
          <cell r="A43768">
            <v>45078</v>
          </cell>
          <cell r="C43768">
            <v>15</v>
          </cell>
        </row>
        <row r="43769">
          <cell r="A43769">
            <v>45078</v>
          </cell>
          <cell r="C43769">
            <v>16.2</v>
          </cell>
        </row>
        <row r="43770">
          <cell r="A43770">
            <v>45078</v>
          </cell>
          <cell r="C43770">
            <v>17</v>
          </cell>
        </row>
        <row r="43771">
          <cell r="A43771">
            <v>45078</v>
          </cell>
          <cell r="C43771">
            <v>17.8</v>
          </cell>
        </row>
        <row r="43772">
          <cell r="A43772">
            <v>45078</v>
          </cell>
          <cell r="C43772">
            <v>18.3</v>
          </cell>
        </row>
        <row r="43773">
          <cell r="A43773">
            <v>45078</v>
          </cell>
          <cell r="C43773">
            <v>18.2</v>
          </cell>
        </row>
        <row r="43774">
          <cell r="A43774">
            <v>45078</v>
          </cell>
          <cell r="C43774">
            <v>18</v>
          </cell>
        </row>
        <row r="43775">
          <cell r="A43775">
            <v>45078</v>
          </cell>
          <cell r="C43775">
            <v>17.399999999999999</v>
          </cell>
        </row>
        <row r="43776">
          <cell r="A43776">
            <v>45078</v>
          </cell>
          <cell r="C43776">
            <v>16.7</v>
          </cell>
        </row>
        <row r="43777">
          <cell r="A43777">
            <v>45078</v>
          </cell>
          <cell r="C43777">
            <v>15.3</v>
          </cell>
        </row>
        <row r="43778">
          <cell r="A43778">
            <v>45078</v>
          </cell>
          <cell r="C43778">
            <v>14.2</v>
          </cell>
        </row>
        <row r="43779">
          <cell r="A43779">
            <v>45078</v>
          </cell>
          <cell r="C43779">
            <v>13.1</v>
          </cell>
        </row>
        <row r="43780">
          <cell r="A43780">
            <v>45078</v>
          </cell>
          <cell r="C43780">
            <v>12.4</v>
          </cell>
        </row>
        <row r="43781">
          <cell r="A43781">
            <v>45079</v>
          </cell>
          <cell r="C43781">
            <v>11.7</v>
          </cell>
        </row>
        <row r="43782">
          <cell r="A43782">
            <v>45079</v>
          </cell>
          <cell r="C43782">
            <v>11.1</v>
          </cell>
        </row>
        <row r="43783">
          <cell r="A43783">
            <v>45079</v>
          </cell>
          <cell r="C43783">
            <v>10.7</v>
          </cell>
        </row>
        <row r="43784">
          <cell r="A43784">
            <v>45079</v>
          </cell>
          <cell r="C43784">
            <v>10.5</v>
          </cell>
        </row>
        <row r="43785">
          <cell r="A43785">
            <v>45079</v>
          </cell>
          <cell r="C43785">
            <v>10</v>
          </cell>
        </row>
        <row r="43786">
          <cell r="A43786">
            <v>45079</v>
          </cell>
          <cell r="C43786">
            <v>9.9</v>
          </cell>
        </row>
        <row r="43787">
          <cell r="A43787">
            <v>45079</v>
          </cell>
          <cell r="C43787">
            <v>10.5</v>
          </cell>
        </row>
        <row r="43788">
          <cell r="A43788">
            <v>45079</v>
          </cell>
          <cell r="C43788">
            <v>11.1</v>
          </cell>
        </row>
        <row r="43789">
          <cell r="A43789">
            <v>45079</v>
          </cell>
          <cell r="C43789">
            <v>11.6</v>
          </cell>
        </row>
        <row r="43790">
          <cell r="A43790">
            <v>45079</v>
          </cell>
          <cell r="C43790">
            <v>12.3</v>
          </cell>
        </row>
        <row r="43791">
          <cell r="A43791">
            <v>45079</v>
          </cell>
          <cell r="C43791">
            <v>13.3</v>
          </cell>
        </row>
        <row r="43792">
          <cell r="A43792">
            <v>45079</v>
          </cell>
          <cell r="C43792">
            <v>14.1</v>
          </cell>
        </row>
        <row r="43793">
          <cell r="A43793">
            <v>45079</v>
          </cell>
          <cell r="C43793">
            <v>15.1</v>
          </cell>
        </row>
        <row r="43794">
          <cell r="A43794">
            <v>45079</v>
          </cell>
          <cell r="C43794">
            <v>15.8</v>
          </cell>
        </row>
        <row r="43795">
          <cell r="A43795">
            <v>45079</v>
          </cell>
          <cell r="C43795">
            <v>16.600000000000001</v>
          </cell>
        </row>
        <row r="43796">
          <cell r="A43796">
            <v>45079</v>
          </cell>
          <cell r="C43796">
            <v>17.3</v>
          </cell>
        </row>
        <row r="43797">
          <cell r="A43797">
            <v>45079</v>
          </cell>
          <cell r="C43797">
            <v>17.8</v>
          </cell>
        </row>
        <row r="43798">
          <cell r="A43798">
            <v>45079</v>
          </cell>
          <cell r="C43798">
            <v>17.7</v>
          </cell>
        </row>
        <row r="43799">
          <cell r="A43799">
            <v>45079</v>
          </cell>
          <cell r="C43799">
            <v>17.100000000000001</v>
          </cell>
        </row>
        <row r="43800">
          <cell r="A43800">
            <v>45079</v>
          </cell>
          <cell r="C43800">
            <v>16.3</v>
          </cell>
        </row>
        <row r="43801">
          <cell r="A43801">
            <v>45079</v>
          </cell>
          <cell r="C43801">
            <v>15</v>
          </cell>
        </row>
        <row r="43802">
          <cell r="A43802">
            <v>45079</v>
          </cell>
          <cell r="C43802">
            <v>13.7</v>
          </cell>
        </row>
        <row r="43803">
          <cell r="A43803">
            <v>45079</v>
          </cell>
          <cell r="C43803">
            <v>12.7</v>
          </cell>
        </row>
        <row r="43804">
          <cell r="A43804">
            <v>45079</v>
          </cell>
          <cell r="C43804">
            <v>11.8</v>
          </cell>
        </row>
        <row r="43805">
          <cell r="A43805">
            <v>45080</v>
          </cell>
          <cell r="C43805">
            <v>11</v>
          </cell>
        </row>
        <row r="43806">
          <cell r="A43806">
            <v>45080</v>
          </cell>
          <cell r="C43806">
            <v>10.199999999999999</v>
          </cell>
        </row>
        <row r="43807">
          <cell r="A43807">
            <v>45080</v>
          </cell>
          <cell r="C43807">
            <v>9.6</v>
          </cell>
        </row>
        <row r="43808">
          <cell r="A43808">
            <v>45080</v>
          </cell>
          <cell r="C43808">
            <v>9.1999999999999993</v>
          </cell>
        </row>
        <row r="43809">
          <cell r="A43809">
            <v>45080</v>
          </cell>
          <cell r="C43809">
            <v>9</v>
          </cell>
        </row>
        <row r="43810">
          <cell r="A43810">
            <v>45080</v>
          </cell>
          <cell r="C43810">
            <v>9.1999999999999993</v>
          </cell>
        </row>
        <row r="43811">
          <cell r="A43811">
            <v>45080</v>
          </cell>
          <cell r="C43811">
            <v>10.1</v>
          </cell>
        </row>
        <row r="43812">
          <cell r="A43812">
            <v>45080</v>
          </cell>
          <cell r="C43812">
            <v>11.2</v>
          </cell>
        </row>
        <row r="43813">
          <cell r="A43813">
            <v>45080</v>
          </cell>
          <cell r="C43813">
            <v>12.1</v>
          </cell>
        </row>
        <row r="43814">
          <cell r="A43814">
            <v>45080</v>
          </cell>
          <cell r="C43814">
            <v>13.6</v>
          </cell>
        </row>
        <row r="43815">
          <cell r="A43815">
            <v>45080</v>
          </cell>
          <cell r="C43815">
            <v>15.3</v>
          </cell>
        </row>
        <row r="43816">
          <cell r="A43816">
            <v>45080</v>
          </cell>
          <cell r="C43816">
            <v>16.3</v>
          </cell>
        </row>
        <row r="43817">
          <cell r="A43817">
            <v>45080</v>
          </cell>
          <cell r="C43817">
            <v>17.399999999999999</v>
          </cell>
        </row>
        <row r="43818">
          <cell r="A43818">
            <v>45080</v>
          </cell>
          <cell r="C43818">
            <v>18.399999999999999</v>
          </cell>
        </row>
        <row r="43819">
          <cell r="A43819">
            <v>45080</v>
          </cell>
          <cell r="C43819">
            <v>19.3</v>
          </cell>
        </row>
        <row r="43820">
          <cell r="A43820">
            <v>45080</v>
          </cell>
          <cell r="C43820">
            <v>20.100000000000001</v>
          </cell>
        </row>
        <row r="43821">
          <cell r="A43821">
            <v>45080</v>
          </cell>
          <cell r="C43821">
            <v>20.5</v>
          </cell>
        </row>
        <row r="43822">
          <cell r="A43822">
            <v>45080</v>
          </cell>
          <cell r="C43822">
            <v>20.3</v>
          </cell>
        </row>
        <row r="43823">
          <cell r="A43823">
            <v>45080</v>
          </cell>
          <cell r="C43823">
            <v>19.8</v>
          </cell>
        </row>
        <row r="43824">
          <cell r="A43824">
            <v>45080</v>
          </cell>
          <cell r="C43824">
            <v>18.899999999999999</v>
          </cell>
        </row>
        <row r="43825">
          <cell r="A43825">
            <v>45080</v>
          </cell>
          <cell r="C43825">
            <v>17.8</v>
          </cell>
        </row>
        <row r="43826">
          <cell r="A43826">
            <v>45080</v>
          </cell>
          <cell r="C43826">
            <v>16.5</v>
          </cell>
        </row>
        <row r="43827">
          <cell r="A43827">
            <v>45080</v>
          </cell>
          <cell r="C43827">
            <v>15.5</v>
          </cell>
        </row>
        <row r="43828">
          <cell r="A43828">
            <v>45080</v>
          </cell>
          <cell r="C43828">
            <v>14.5</v>
          </cell>
        </row>
        <row r="43829">
          <cell r="A43829">
            <v>45081</v>
          </cell>
          <cell r="C43829">
            <v>13.5</v>
          </cell>
        </row>
        <row r="43830">
          <cell r="A43830">
            <v>45081</v>
          </cell>
          <cell r="C43830">
            <v>12.8</v>
          </cell>
        </row>
        <row r="43831">
          <cell r="A43831">
            <v>45081</v>
          </cell>
          <cell r="C43831">
            <v>11.9</v>
          </cell>
        </row>
        <row r="43832">
          <cell r="A43832">
            <v>45081</v>
          </cell>
          <cell r="C43832">
            <v>11.3</v>
          </cell>
        </row>
        <row r="43833">
          <cell r="A43833">
            <v>45081</v>
          </cell>
          <cell r="C43833">
            <v>10.6</v>
          </cell>
        </row>
        <row r="43834">
          <cell r="A43834">
            <v>45081</v>
          </cell>
          <cell r="C43834">
            <v>10.8</v>
          </cell>
        </row>
        <row r="43835">
          <cell r="A43835">
            <v>45081</v>
          </cell>
          <cell r="C43835">
            <v>11.7</v>
          </cell>
        </row>
        <row r="43836">
          <cell r="A43836">
            <v>45081</v>
          </cell>
          <cell r="C43836">
            <v>12.6</v>
          </cell>
        </row>
        <row r="43837">
          <cell r="A43837">
            <v>45081</v>
          </cell>
          <cell r="C43837">
            <v>13.6</v>
          </cell>
        </row>
        <row r="43838">
          <cell r="A43838">
            <v>45081</v>
          </cell>
          <cell r="C43838">
            <v>15.2</v>
          </cell>
        </row>
        <row r="43839">
          <cell r="A43839">
            <v>45081</v>
          </cell>
          <cell r="C43839">
            <v>16.7</v>
          </cell>
        </row>
        <row r="43840">
          <cell r="A43840">
            <v>45081</v>
          </cell>
          <cell r="C43840">
            <v>17.899999999999999</v>
          </cell>
        </row>
        <row r="43841">
          <cell r="A43841">
            <v>45081</v>
          </cell>
          <cell r="C43841">
            <v>19.100000000000001</v>
          </cell>
        </row>
        <row r="43842">
          <cell r="A43842">
            <v>45081</v>
          </cell>
          <cell r="C43842">
            <v>19.899999999999999</v>
          </cell>
        </row>
        <row r="43843">
          <cell r="A43843">
            <v>45081</v>
          </cell>
          <cell r="C43843">
            <v>20.7</v>
          </cell>
        </row>
        <row r="43844">
          <cell r="A43844">
            <v>45081</v>
          </cell>
          <cell r="C43844">
            <v>21.3</v>
          </cell>
        </row>
        <row r="43845">
          <cell r="A43845">
            <v>45081</v>
          </cell>
          <cell r="C43845">
            <v>21.6</v>
          </cell>
        </row>
        <row r="43846">
          <cell r="A43846">
            <v>45081</v>
          </cell>
          <cell r="C43846">
            <v>21.2</v>
          </cell>
        </row>
        <row r="43847">
          <cell r="A43847">
            <v>45081</v>
          </cell>
          <cell r="C43847">
            <v>20.5</v>
          </cell>
        </row>
        <row r="43848">
          <cell r="A43848">
            <v>45081</v>
          </cell>
          <cell r="C43848">
            <v>19.5</v>
          </cell>
        </row>
        <row r="43849">
          <cell r="A43849">
            <v>45081</v>
          </cell>
          <cell r="C43849">
            <v>18.2</v>
          </cell>
        </row>
        <row r="43850">
          <cell r="A43850">
            <v>45081</v>
          </cell>
          <cell r="C43850">
            <v>16.7</v>
          </cell>
        </row>
        <row r="43851">
          <cell r="A43851">
            <v>45081</v>
          </cell>
          <cell r="C43851">
            <v>15.2</v>
          </cell>
        </row>
        <row r="43852">
          <cell r="A43852">
            <v>45081</v>
          </cell>
          <cell r="C43852">
            <v>14.2</v>
          </cell>
        </row>
        <row r="43853">
          <cell r="A43853">
            <v>45082</v>
          </cell>
          <cell r="C43853">
            <v>13.2</v>
          </cell>
        </row>
        <row r="43854">
          <cell r="A43854">
            <v>45082</v>
          </cell>
          <cell r="C43854">
            <v>12.1</v>
          </cell>
        </row>
        <row r="43855">
          <cell r="A43855">
            <v>45082</v>
          </cell>
          <cell r="C43855">
            <v>11.3</v>
          </cell>
        </row>
        <row r="43856">
          <cell r="A43856">
            <v>45082</v>
          </cell>
          <cell r="C43856">
            <v>10.7</v>
          </cell>
        </row>
        <row r="43857">
          <cell r="A43857">
            <v>45082</v>
          </cell>
          <cell r="C43857">
            <v>10</v>
          </cell>
        </row>
        <row r="43858">
          <cell r="A43858">
            <v>45082</v>
          </cell>
          <cell r="C43858">
            <v>10.3</v>
          </cell>
        </row>
        <row r="43859">
          <cell r="A43859">
            <v>45082</v>
          </cell>
          <cell r="C43859">
            <v>11</v>
          </cell>
        </row>
        <row r="43860">
          <cell r="A43860">
            <v>45082</v>
          </cell>
          <cell r="C43860">
            <v>11.7</v>
          </cell>
        </row>
        <row r="43861">
          <cell r="A43861">
            <v>45082</v>
          </cell>
          <cell r="C43861">
            <v>12.4</v>
          </cell>
        </row>
        <row r="43862">
          <cell r="A43862">
            <v>45082</v>
          </cell>
          <cell r="C43862">
            <v>13.4</v>
          </cell>
        </row>
        <row r="43863">
          <cell r="A43863">
            <v>45082</v>
          </cell>
          <cell r="C43863">
            <v>14.6</v>
          </cell>
        </row>
        <row r="43864">
          <cell r="A43864">
            <v>45082</v>
          </cell>
          <cell r="C43864">
            <v>15.5</v>
          </cell>
        </row>
        <row r="43865">
          <cell r="A43865">
            <v>45082</v>
          </cell>
          <cell r="C43865">
            <v>16.600000000000001</v>
          </cell>
        </row>
        <row r="43866">
          <cell r="A43866">
            <v>45082</v>
          </cell>
          <cell r="C43866">
            <v>17.3</v>
          </cell>
        </row>
        <row r="43867">
          <cell r="A43867">
            <v>45082</v>
          </cell>
          <cell r="C43867">
            <v>18</v>
          </cell>
        </row>
        <row r="43868">
          <cell r="A43868">
            <v>45082</v>
          </cell>
          <cell r="C43868">
            <v>18.5</v>
          </cell>
        </row>
        <row r="43869">
          <cell r="A43869">
            <v>45082</v>
          </cell>
          <cell r="C43869">
            <v>18.399999999999999</v>
          </cell>
        </row>
        <row r="43870">
          <cell r="A43870">
            <v>45082</v>
          </cell>
          <cell r="C43870">
            <v>18.2</v>
          </cell>
        </row>
        <row r="43871">
          <cell r="A43871">
            <v>45082</v>
          </cell>
          <cell r="C43871">
            <v>17.600000000000001</v>
          </cell>
        </row>
        <row r="43872">
          <cell r="A43872">
            <v>45082</v>
          </cell>
          <cell r="C43872">
            <v>16.899999999999999</v>
          </cell>
        </row>
        <row r="43873">
          <cell r="A43873">
            <v>45082</v>
          </cell>
          <cell r="C43873">
            <v>15.7</v>
          </cell>
        </row>
        <row r="43874">
          <cell r="A43874">
            <v>45082</v>
          </cell>
          <cell r="C43874">
            <v>14.5</v>
          </cell>
        </row>
        <row r="43875">
          <cell r="A43875">
            <v>45082</v>
          </cell>
          <cell r="C43875">
            <v>13.4</v>
          </cell>
        </row>
        <row r="43876">
          <cell r="A43876">
            <v>45082</v>
          </cell>
          <cell r="C43876">
            <v>12.6</v>
          </cell>
        </row>
        <row r="43877">
          <cell r="A43877">
            <v>45083</v>
          </cell>
          <cell r="C43877">
            <v>11.9</v>
          </cell>
        </row>
        <row r="43878">
          <cell r="A43878">
            <v>45083</v>
          </cell>
          <cell r="C43878">
            <v>11.3</v>
          </cell>
        </row>
        <row r="43879">
          <cell r="A43879">
            <v>45083</v>
          </cell>
          <cell r="C43879">
            <v>10.7</v>
          </cell>
        </row>
        <row r="43880">
          <cell r="A43880">
            <v>45083</v>
          </cell>
          <cell r="C43880">
            <v>10.6</v>
          </cell>
        </row>
        <row r="43881">
          <cell r="A43881">
            <v>45083</v>
          </cell>
          <cell r="C43881">
            <v>9.9</v>
          </cell>
        </row>
        <row r="43882">
          <cell r="A43882">
            <v>45083</v>
          </cell>
          <cell r="C43882">
            <v>10.199999999999999</v>
          </cell>
        </row>
        <row r="43883">
          <cell r="A43883">
            <v>45083</v>
          </cell>
          <cell r="C43883">
            <v>10.7</v>
          </cell>
        </row>
        <row r="43884">
          <cell r="A43884">
            <v>45083</v>
          </cell>
          <cell r="C43884">
            <v>11.3</v>
          </cell>
        </row>
        <row r="43885">
          <cell r="A43885">
            <v>45083</v>
          </cell>
          <cell r="C43885">
            <v>11.8</v>
          </cell>
        </row>
        <row r="43886">
          <cell r="A43886">
            <v>45083</v>
          </cell>
          <cell r="C43886">
            <v>12.4</v>
          </cell>
        </row>
        <row r="43887">
          <cell r="A43887">
            <v>45083</v>
          </cell>
          <cell r="C43887">
            <v>13.4</v>
          </cell>
        </row>
        <row r="43888">
          <cell r="A43888">
            <v>45083</v>
          </cell>
          <cell r="C43888">
            <v>14.1</v>
          </cell>
        </row>
        <row r="43889">
          <cell r="A43889">
            <v>45083</v>
          </cell>
          <cell r="C43889">
            <v>15.2</v>
          </cell>
        </row>
        <row r="43890">
          <cell r="A43890">
            <v>45083</v>
          </cell>
          <cell r="C43890">
            <v>16.2</v>
          </cell>
        </row>
        <row r="43891">
          <cell r="A43891">
            <v>45083</v>
          </cell>
          <cell r="C43891">
            <v>17.100000000000001</v>
          </cell>
        </row>
        <row r="43892">
          <cell r="A43892">
            <v>45083</v>
          </cell>
          <cell r="C43892">
            <v>17.7</v>
          </cell>
        </row>
        <row r="43893">
          <cell r="A43893">
            <v>45083</v>
          </cell>
          <cell r="C43893">
            <v>17.399999999999999</v>
          </cell>
        </row>
        <row r="43894">
          <cell r="A43894">
            <v>45083</v>
          </cell>
          <cell r="C43894">
            <v>17.399999999999999</v>
          </cell>
        </row>
        <row r="43895">
          <cell r="A43895">
            <v>45083</v>
          </cell>
          <cell r="C43895">
            <v>17</v>
          </cell>
        </row>
        <row r="43896">
          <cell r="A43896">
            <v>45083</v>
          </cell>
          <cell r="C43896">
            <v>16.399999999999999</v>
          </cell>
        </row>
        <row r="43897">
          <cell r="A43897">
            <v>45083</v>
          </cell>
          <cell r="C43897">
            <v>15.2</v>
          </cell>
        </row>
        <row r="43898">
          <cell r="A43898">
            <v>45083</v>
          </cell>
          <cell r="C43898">
            <v>14</v>
          </cell>
        </row>
        <row r="43899">
          <cell r="A43899">
            <v>45083</v>
          </cell>
          <cell r="C43899">
            <v>12.8</v>
          </cell>
        </row>
        <row r="43900">
          <cell r="A43900">
            <v>45083</v>
          </cell>
          <cell r="C43900">
            <v>12.1</v>
          </cell>
        </row>
        <row r="43901">
          <cell r="A43901">
            <v>45084</v>
          </cell>
          <cell r="C43901">
            <v>11.4</v>
          </cell>
        </row>
        <row r="43902">
          <cell r="A43902">
            <v>45084</v>
          </cell>
          <cell r="C43902">
            <v>10.7</v>
          </cell>
        </row>
        <row r="43903">
          <cell r="A43903">
            <v>45084</v>
          </cell>
          <cell r="C43903">
            <v>10.199999999999999</v>
          </cell>
        </row>
        <row r="43904">
          <cell r="A43904">
            <v>45084</v>
          </cell>
          <cell r="C43904">
            <v>10</v>
          </cell>
        </row>
        <row r="43905">
          <cell r="A43905">
            <v>45084</v>
          </cell>
          <cell r="C43905">
            <v>9.5</v>
          </cell>
        </row>
        <row r="43906">
          <cell r="A43906">
            <v>45084</v>
          </cell>
          <cell r="C43906">
            <v>9.9</v>
          </cell>
        </row>
        <row r="43907">
          <cell r="A43907">
            <v>45084</v>
          </cell>
          <cell r="C43907">
            <v>10.6</v>
          </cell>
        </row>
        <row r="43908">
          <cell r="A43908">
            <v>45084</v>
          </cell>
          <cell r="C43908">
            <v>11.5</v>
          </cell>
        </row>
        <row r="43909">
          <cell r="A43909">
            <v>45084</v>
          </cell>
          <cell r="C43909">
            <v>12.4</v>
          </cell>
        </row>
        <row r="43910">
          <cell r="A43910">
            <v>45084</v>
          </cell>
          <cell r="C43910">
            <v>13.5</v>
          </cell>
        </row>
        <row r="43911">
          <cell r="A43911">
            <v>45084</v>
          </cell>
          <cell r="C43911">
            <v>15.5</v>
          </cell>
        </row>
        <row r="43912">
          <cell r="A43912">
            <v>45084</v>
          </cell>
          <cell r="C43912">
            <v>16.600000000000001</v>
          </cell>
        </row>
        <row r="43913">
          <cell r="A43913">
            <v>45084</v>
          </cell>
          <cell r="C43913">
            <v>17.8</v>
          </cell>
        </row>
        <row r="43914">
          <cell r="A43914">
            <v>45084</v>
          </cell>
          <cell r="C43914">
            <v>18.7</v>
          </cell>
        </row>
        <row r="43915">
          <cell r="A43915">
            <v>45084</v>
          </cell>
          <cell r="C43915">
            <v>19.600000000000001</v>
          </cell>
        </row>
        <row r="43916">
          <cell r="A43916">
            <v>45084</v>
          </cell>
          <cell r="C43916">
            <v>20.6</v>
          </cell>
        </row>
        <row r="43917">
          <cell r="A43917">
            <v>45084</v>
          </cell>
          <cell r="C43917">
            <v>20.8</v>
          </cell>
        </row>
        <row r="43918">
          <cell r="A43918">
            <v>45084</v>
          </cell>
          <cell r="C43918">
            <v>20.7</v>
          </cell>
        </row>
        <row r="43919">
          <cell r="A43919">
            <v>45084</v>
          </cell>
          <cell r="C43919">
            <v>20.3</v>
          </cell>
        </row>
        <row r="43920">
          <cell r="A43920">
            <v>45084</v>
          </cell>
          <cell r="C43920">
            <v>19.5</v>
          </cell>
        </row>
        <row r="43921">
          <cell r="A43921">
            <v>45084</v>
          </cell>
          <cell r="C43921">
            <v>18.399999999999999</v>
          </cell>
        </row>
        <row r="43922">
          <cell r="A43922">
            <v>45084</v>
          </cell>
          <cell r="C43922">
            <v>16.899999999999999</v>
          </cell>
        </row>
        <row r="43923">
          <cell r="A43923">
            <v>45084</v>
          </cell>
          <cell r="C43923">
            <v>15.5</v>
          </cell>
        </row>
        <row r="43924">
          <cell r="A43924">
            <v>45084</v>
          </cell>
          <cell r="C43924">
            <v>14.5</v>
          </cell>
        </row>
        <row r="43925">
          <cell r="A43925">
            <v>45085</v>
          </cell>
          <cell r="C43925">
            <v>13.5</v>
          </cell>
        </row>
        <row r="43926">
          <cell r="A43926">
            <v>45085</v>
          </cell>
          <cell r="C43926">
            <v>12.5</v>
          </cell>
        </row>
        <row r="43927">
          <cell r="A43927">
            <v>45085</v>
          </cell>
          <cell r="C43927">
            <v>11.7</v>
          </cell>
        </row>
        <row r="43928">
          <cell r="A43928">
            <v>45085</v>
          </cell>
          <cell r="C43928">
            <v>11</v>
          </cell>
        </row>
        <row r="43929">
          <cell r="A43929">
            <v>45085</v>
          </cell>
          <cell r="C43929">
            <v>10.4</v>
          </cell>
        </row>
        <row r="43930">
          <cell r="A43930">
            <v>45085</v>
          </cell>
          <cell r="C43930">
            <v>10.6</v>
          </cell>
        </row>
        <row r="43931">
          <cell r="A43931">
            <v>45085</v>
          </cell>
          <cell r="C43931">
            <v>11.4</v>
          </cell>
        </row>
        <row r="43932">
          <cell r="A43932">
            <v>45085</v>
          </cell>
          <cell r="C43932">
            <v>12.4</v>
          </cell>
        </row>
        <row r="43933">
          <cell r="A43933">
            <v>45085</v>
          </cell>
          <cell r="C43933">
            <v>13.5</v>
          </cell>
        </row>
        <row r="43934">
          <cell r="A43934">
            <v>45085</v>
          </cell>
          <cell r="C43934">
            <v>15</v>
          </cell>
        </row>
        <row r="43935">
          <cell r="A43935">
            <v>45085</v>
          </cell>
          <cell r="C43935">
            <v>17.100000000000001</v>
          </cell>
        </row>
        <row r="43936">
          <cell r="A43936">
            <v>45085</v>
          </cell>
          <cell r="C43936">
            <v>18.3</v>
          </cell>
        </row>
        <row r="43937">
          <cell r="A43937">
            <v>45085</v>
          </cell>
          <cell r="C43937">
            <v>19.600000000000001</v>
          </cell>
        </row>
        <row r="43938">
          <cell r="A43938">
            <v>45085</v>
          </cell>
          <cell r="C43938">
            <v>20.5</v>
          </cell>
        </row>
        <row r="43939">
          <cell r="A43939">
            <v>45085</v>
          </cell>
          <cell r="C43939">
            <v>21.4</v>
          </cell>
        </row>
        <row r="43940">
          <cell r="A43940">
            <v>45085</v>
          </cell>
          <cell r="C43940">
            <v>22</v>
          </cell>
        </row>
        <row r="43941">
          <cell r="A43941">
            <v>45085</v>
          </cell>
          <cell r="C43941">
            <v>22.4</v>
          </cell>
        </row>
        <row r="43942">
          <cell r="A43942">
            <v>45085</v>
          </cell>
          <cell r="C43942">
            <v>22</v>
          </cell>
        </row>
        <row r="43943">
          <cell r="A43943">
            <v>45085</v>
          </cell>
          <cell r="C43943">
            <v>21.4</v>
          </cell>
        </row>
        <row r="43944">
          <cell r="A43944">
            <v>45085</v>
          </cell>
          <cell r="C43944">
            <v>20.5</v>
          </cell>
        </row>
        <row r="43945">
          <cell r="A43945">
            <v>45085</v>
          </cell>
          <cell r="C43945">
            <v>19.100000000000001</v>
          </cell>
        </row>
        <row r="43946">
          <cell r="A43946">
            <v>45085</v>
          </cell>
          <cell r="C43946">
            <v>17.600000000000001</v>
          </cell>
        </row>
        <row r="43947">
          <cell r="A43947">
            <v>45085</v>
          </cell>
          <cell r="C43947">
            <v>16.5</v>
          </cell>
        </row>
        <row r="43948">
          <cell r="A43948">
            <v>45085</v>
          </cell>
          <cell r="C43948">
            <v>15.4</v>
          </cell>
        </row>
        <row r="43949">
          <cell r="A43949">
            <v>45086</v>
          </cell>
          <cell r="C43949">
            <v>14.3</v>
          </cell>
        </row>
        <row r="43950">
          <cell r="A43950">
            <v>45086</v>
          </cell>
          <cell r="C43950">
            <v>13.7</v>
          </cell>
        </row>
        <row r="43951">
          <cell r="A43951">
            <v>45086</v>
          </cell>
          <cell r="C43951">
            <v>13.1</v>
          </cell>
        </row>
        <row r="43952">
          <cell r="A43952">
            <v>45086</v>
          </cell>
          <cell r="C43952">
            <v>12.7</v>
          </cell>
        </row>
        <row r="43953">
          <cell r="A43953">
            <v>45086</v>
          </cell>
          <cell r="C43953">
            <v>12.1</v>
          </cell>
        </row>
        <row r="43954">
          <cell r="A43954">
            <v>45086</v>
          </cell>
          <cell r="C43954">
            <v>12.4</v>
          </cell>
        </row>
        <row r="43955">
          <cell r="A43955">
            <v>45086</v>
          </cell>
          <cell r="C43955">
            <v>13.3</v>
          </cell>
        </row>
        <row r="43956">
          <cell r="A43956">
            <v>45086</v>
          </cell>
          <cell r="C43956">
            <v>14.2</v>
          </cell>
        </row>
        <row r="43957">
          <cell r="A43957">
            <v>45086</v>
          </cell>
          <cell r="C43957">
            <v>15.3</v>
          </cell>
        </row>
        <row r="43958">
          <cell r="A43958">
            <v>45086</v>
          </cell>
          <cell r="C43958">
            <v>16.600000000000001</v>
          </cell>
        </row>
        <row r="43959">
          <cell r="A43959">
            <v>45086</v>
          </cell>
          <cell r="C43959">
            <v>18.8</v>
          </cell>
        </row>
        <row r="43960">
          <cell r="A43960">
            <v>45086</v>
          </cell>
          <cell r="C43960">
            <v>19.899999999999999</v>
          </cell>
        </row>
        <row r="43961">
          <cell r="A43961">
            <v>45086</v>
          </cell>
          <cell r="C43961">
            <v>21.4</v>
          </cell>
        </row>
        <row r="43962">
          <cell r="A43962">
            <v>45086</v>
          </cell>
          <cell r="C43962">
            <v>22.2</v>
          </cell>
        </row>
        <row r="43963">
          <cell r="A43963">
            <v>45086</v>
          </cell>
          <cell r="C43963">
            <v>23.2</v>
          </cell>
        </row>
        <row r="43964">
          <cell r="A43964">
            <v>45086</v>
          </cell>
          <cell r="C43964">
            <v>24.2</v>
          </cell>
        </row>
        <row r="43965">
          <cell r="A43965">
            <v>45086</v>
          </cell>
          <cell r="C43965">
            <v>24.7</v>
          </cell>
        </row>
        <row r="43966">
          <cell r="A43966">
            <v>45086</v>
          </cell>
          <cell r="C43966">
            <v>24.5</v>
          </cell>
        </row>
        <row r="43967">
          <cell r="A43967">
            <v>45086</v>
          </cell>
          <cell r="C43967">
            <v>24</v>
          </cell>
        </row>
        <row r="43968">
          <cell r="A43968">
            <v>45086</v>
          </cell>
          <cell r="C43968">
            <v>23.2</v>
          </cell>
        </row>
        <row r="43969">
          <cell r="A43969">
            <v>45086</v>
          </cell>
          <cell r="C43969">
            <v>22</v>
          </cell>
        </row>
        <row r="43970">
          <cell r="A43970">
            <v>45086</v>
          </cell>
          <cell r="C43970">
            <v>20.5</v>
          </cell>
        </row>
        <row r="43971">
          <cell r="A43971">
            <v>45086</v>
          </cell>
          <cell r="C43971">
            <v>19.100000000000001</v>
          </cell>
        </row>
        <row r="43972">
          <cell r="A43972">
            <v>45086</v>
          </cell>
          <cell r="C43972">
            <v>18.2</v>
          </cell>
        </row>
        <row r="43973">
          <cell r="A43973">
            <v>45087</v>
          </cell>
          <cell r="C43973">
            <v>17.2</v>
          </cell>
        </row>
        <row r="43974">
          <cell r="A43974">
            <v>45087</v>
          </cell>
          <cell r="C43974">
            <v>16.7</v>
          </cell>
        </row>
        <row r="43975">
          <cell r="A43975">
            <v>45087</v>
          </cell>
          <cell r="C43975">
            <v>16.100000000000001</v>
          </cell>
        </row>
        <row r="43976">
          <cell r="A43976">
            <v>45087</v>
          </cell>
          <cell r="C43976">
            <v>15.7</v>
          </cell>
        </row>
        <row r="43977">
          <cell r="A43977">
            <v>45087</v>
          </cell>
          <cell r="C43977">
            <v>15.1</v>
          </cell>
        </row>
        <row r="43978">
          <cell r="A43978">
            <v>45087</v>
          </cell>
          <cell r="C43978">
            <v>15.5</v>
          </cell>
        </row>
        <row r="43979">
          <cell r="A43979">
            <v>45087</v>
          </cell>
          <cell r="C43979">
            <v>16.399999999999999</v>
          </cell>
        </row>
        <row r="43980">
          <cell r="A43980">
            <v>45087</v>
          </cell>
          <cell r="C43980">
            <v>17.3</v>
          </cell>
        </row>
        <row r="43981">
          <cell r="A43981">
            <v>45087</v>
          </cell>
          <cell r="C43981">
            <v>18.399999999999999</v>
          </cell>
        </row>
        <row r="43982">
          <cell r="A43982">
            <v>45087</v>
          </cell>
          <cell r="C43982">
            <v>19.899999999999999</v>
          </cell>
        </row>
        <row r="43983">
          <cell r="A43983">
            <v>45087</v>
          </cell>
          <cell r="C43983">
            <v>21.5</v>
          </cell>
        </row>
        <row r="43984">
          <cell r="A43984">
            <v>45087</v>
          </cell>
          <cell r="C43984">
            <v>22.4</v>
          </cell>
        </row>
        <row r="43985">
          <cell r="A43985">
            <v>45087</v>
          </cell>
          <cell r="C43985">
            <v>23.5</v>
          </cell>
        </row>
        <row r="43986">
          <cell r="A43986">
            <v>45087</v>
          </cell>
          <cell r="C43986">
            <v>24.3</v>
          </cell>
        </row>
        <row r="43987">
          <cell r="A43987">
            <v>45087</v>
          </cell>
          <cell r="C43987">
            <v>24.5</v>
          </cell>
        </row>
        <row r="43988">
          <cell r="A43988">
            <v>45087</v>
          </cell>
          <cell r="C43988">
            <v>24.7</v>
          </cell>
        </row>
        <row r="43989">
          <cell r="A43989">
            <v>45087</v>
          </cell>
          <cell r="C43989">
            <v>24.5</v>
          </cell>
        </row>
        <row r="43990">
          <cell r="A43990">
            <v>45087</v>
          </cell>
          <cell r="C43990">
            <v>24</v>
          </cell>
        </row>
        <row r="43991">
          <cell r="A43991">
            <v>45087</v>
          </cell>
          <cell r="C43991">
            <v>23.2</v>
          </cell>
        </row>
        <row r="43992">
          <cell r="A43992">
            <v>45087</v>
          </cell>
          <cell r="C43992">
            <v>22.1</v>
          </cell>
        </row>
        <row r="43993">
          <cell r="A43993">
            <v>45087</v>
          </cell>
          <cell r="C43993">
            <v>21.1</v>
          </cell>
        </row>
        <row r="43994">
          <cell r="A43994">
            <v>45087</v>
          </cell>
          <cell r="C43994">
            <v>20.3</v>
          </cell>
        </row>
        <row r="43995">
          <cell r="A43995">
            <v>45087</v>
          </cell>
          <cell r="C43995">
            <v>19.7</v>
          </cell>
        </row>
        <row r="43996">
          <cell r="A43996">
            <v>45087</v>
          </cell>
          <cell r="C43996">
            <v>19.100000000000001</v>
          </cell>
        </row>
        <row r="43997">
          <cell r="A43997">
            <v>45088</v>
          </cell>
          <cell r="C43997">
            <v>18.5</v>
          </cell>
        </row>
        <row r="43998">
          <cell r="A43998">
            <v>45088</v>
          </cell>
          <cell r="C43998">
            <v>18.3</v>
          </cell>
        </row>
        <row r="43999">
          <cell r="A43999">
            <v>45088</v>
          </cell>
          <cell r="C43999">
            <v>17.899999999999999</v>
          </cell>
        </row>
        <row r="44000">
          <cell r="A44000">
            <v>45088</v>
          </cell>
          <cell r="C44000">
            <v>17.600000000000001</v>
          </cell>
        </row>
        <row r="44001">
          <cell r="A44001">
            <v>45088</v>
          </cell>
          <cell r="C44001">
            <v>17</v>
          </cell>
        </row>
        <row r="44002">
          <cell r="A44002">
            <v>45088</v>
          </cell>
          <cell r="C44002">
            <v>17.2</v>
          </cell>
        </row>
        <row r="44003">
          <cell r="A44003">
            <v>45088</v>
          </cell>
          <cell r="C44003">
            <v>17.8</v>
          </cell>
        </row>
        <row r="44004">
          <cell r="A44004">
            <v>45088</v>
          </cell>
          <cell r="C44004">
            <v>18.5</v>
          </cell>
        </row>
        <row r="44005">
          <cell r="A44005">
            <v>45088</v>
          </cell>
          <cell r="C44005">
            <v>19.2</v>
          </cell>
        </row>
        <row r="44006">
          <cell r="A44006">
            <v>45088</v>
          </cell>
          <cell r="C44006">
            <v>20.399999999999999</v>
          </cell>
        </row>
        <row r="44007">
          <cell r="A44007">
            <v>45088</v>
          </cell>
          <cell r="C44007">
            <v>21.2</v>
          </cell>
        </row>
        <row r="44008">
          <cell r="A44008">
            <v>45088</v>
          </cell>
          <cell r="C44008">
            <v>21.9</v>
          </cell>
        </row>
        <row r="44009">
          <cell r="A44009">
            <v>45088</v>
          </cell>
          <cell r="C44009">
            <v>22.5</v>
          </cell>
        </row>
        <row r="44010">
          <cell r="A44010">
            <v>45088</v>
          </cell>
          <cell r="C44010">
            <v>22.8</v>
          </cell>
        </row>
        <row r="44011">
          <cell r="A44011">
            <v>45088</v>
          </cell>
          <cell r="C44011">
            <v>22.9</v>
          </cell>
        </row>
        <row r="44012">
          <cell r="A44012">
            <v>45088</v>
          </cell>
          <cell r="C44012">
            <v>22.4</v>
          </cell>
        </row>
        <row r="44013">
          <cell r="A44013">
            <v>45088</v>
          </cell>
          <cell r="C44013">
            <v>21.2</v>
          </cell>
        </row>
        <row r="44014">
          <cell r="A44014">
            <v>45088</v>
          </cell>
          <cell r="C44014">
            <v>20.6</v>
          </cell>
        </row>
        <row r="44015">
          <cell r="A44015">
            <v>45088</v>
          </cell>
          <cell r="C44015">
            <v>19.8</v>
          </cell>
        </row>
        <row r="44016">
          <cell r="A44016">
            <v>45088</v>
          </cell>
          <cell r="C44016">
            <v>19</v>
          </cell>
        </row>
        <row r="44017">
          <cell r="A44017">
            <v>45088</v>
          </cell>
          <cell r="C44017">
            <v>18.399999999999999</v>
          </cell>
        </row>
        <row r="44018">
          <cell r="A44018">
            <v>45088</v>
          </cell>
          <cell r="C44018">
            <v>17.5</v>
          </cell>
        </row>
        <row r="44019">
          <cell r="A44019">
            <v>45088</v>
          </cell>
          <cell r="C44019">
            <v>17.7</v>
          </cell>
        </row>
        <row r="44020">
          <cell r="A44020">
            <v>45088</v>
          </cell>
          <cell r="C44020">
            <v>17.600000000000001</v>
          </cell>
        </row>
        <row r="44021">
          <cell r="A44021">
            <v>45089</v>
          </cell>
          <cell r="C44021">
            <v>17.399999999999999</v>
          </cell>
        </row>
        <row r="44022">
          <cell r="A44022">
            <v>45089</v>
          </cell>
          <cell r="C44022">
            <v>17.3</v>
          </cell>
        </row>
        <row r="44023">
          <cell r="A44023">
            <v>45089</v>
          </cell>
          <cell r="C44023">
            <v>17.100000000000001</v>
          </cell>
        </row>
        <row r="44024">
          <cell r="A44024">
            <v>45089</v>
          </cell>
          <cell r="C44024">
            <v>16.8</v>
          </cell>
        </row>
        <row r="44025">
          <cell r="A44025">
            <v>45089</v>
          </cell>
          <cell r="C44025">
            <v>16.600000000000001</v>
          </cell>
        </row>
        <row r="44026">
          <cell r="A44026">
            <v>45089</v>
          </cell>
          <cell r="C44026">
            <v>16.8</v>
          </cell>
        </row>
        <row r="44027">
          <cell r="A44027">
            <v>45089</v>
          </cell>
          <cell r="C44027">
            <v>17.2</v>
          </cell>
        </row>
        <row r="44028">
          <cell r="A44028">
            <v>45089</v>
          </cell>
          <cell r="C44028">
            <v>17.899999999999999</v>
          </cell>
        </row>
        <row r="44029">
          <cell r="A44029">
            <v>45089</v>
          </cell>
          <cell r="C44029">
            <v>18.399999999999999</v>
          </cell>
        </row>
        <row r="44030">
          <cell r="A44030">
            <v>45089</v>
          </cell>
          <cell r="C44030">
            <v>19.2</v>
          </cell>
        </row>
        <row r="44031">
          <cell r="A44031">
            <v>45089</v>
          </cell>
          <cell r="C44031">
            <v>20.399999999999999</v>
          </cell>
        </row>
        <row r="44032">
          <cell r="A44032">
            <v>45089</v>
          </cell>
          <cell r="C44032">
            <v>20.9</v>
          </cell>
        </row>
        <row r="44033">
          <cell r="A44033">
            <v>45089</v>
          </cell>
          <cell r="C44033">
            <v>21.3</v>
          </cell>
        </row>
        <row r="44034">
          <cell r="A44034">
            <v>45089</v>
          </cell>
          <cell r="C44034">
            <v>21.6</v>
          </cell>
        </row>
        <row r="44035">
          <cell r="A44035">
            <v>45089</v>
          </cell>
          <cell r="C44035">
            <v>21.3</v>
          </cell>
        </row>
        <row r="44036">
          <cell r="A44036">
            <v>45089</v>
          </cell>
          <cell r="C44036">
            <v>21.4</v>
          </cell>
        </row>
        <row r="44037">
          <cell r="A44037">
            <v>45089</v>
          </cell>
          <cell r="C44037">
            <v>21.4</v>
          </cell>
        </row>
        <row r="44038">
          <cell r="A44038">
            <v>45089</v>
          </cell>
          <cell r="C44038">
            <v>21</v>
          </cell>
        </row>
        <row r="44039">
          <cell r="A44039">
            <v>45089</v>
          </cell>
          <cell r="C44039">
            <v>20.5</v>
          </cell>
        </row>
        <row r="44040">
          <cell r="A44040">
            <v>45089</v>
          </cell>
          <cell r="C44040">
            <v>19.899999999999999</v>
          </cell>
        </row>
        <row r="44041">
          <cell r="A44041">
            <v>45089</v>
          </cell>
          <cell r="C44041">
            <v>19.3</v>
          </cell>
        </row>
        <row r="44042">
          <cell r="A44042">
            <v>45089</v>
          </cell>
          <cell r="C44042">
            <v>18.5</v>
          </cell>
        </row>
        <row r="44043">
          <cell r="A44043">
            <v>45089</v>
          </cell>
          <cell r="C44043">
            <v>18.3</v>
          </cell>
        </row>
        <row r="44044">
          <cell r="A44044">
            <v>45089</v>
          </cell>
          <cell r="C44044">
            <v>17.899999999999999</v>
          </cell>
        </row>
        <row r="44045">
          <cell r="A44045">
            <v>45090</v>
          </cell>
          <cell r="C44045">
            <v>17.5</v>
          </cell>
        </row>
        <row r="44046">
          <cell r="A44046">
            <v>45090</v>
          </cell>
          <cell r="C44046">
            <v>17.2</v>
          </cell>
        </row>
        <row r="44047">
          <cell r="A44047">
            <v>45090</v>
          </cell>
          <cell r="C44047">
            <v>16.899999999999999</v>
          </cell>
        </row>
        <row r="44048">
          <cell r="A44048">
            <v>45090</v>
          </cell>
          <cell r="C44048">
            <v>16.7</v>
          </cell>
        </row>
        <row r="44049">
          <cell r="A44049">
            <v>45090</v>
          </cell>
          <cell r="C44049">
            <v>16.3</v>
          </cell>
        </row>
        <row r="44050">
          <cell r="A44050">
            <v>45090</v>
          </cell>
          <cell r="C44050">
            <v>16.7</v>
          </cell>
        </row>
        <row r="44051">
          <cell r="A44051">
            <v>45090</v>
          </cell>
          <cell r="C44051">
            <v>17.399999999999999</v>
          </cell>
        </row>
        <row r="44052">
          <cell r="A44052">
            <v>45090</v>
          </cell>
          <cell r="C44052">
            <v>18.3</v>
          </cell>
        </row>
        <row r="44053">
          <cell r="A44053">
            <v>45090</v>
          </cell>
          <cell r="C44053">
            <v>19.3</v>
          </cell>
        </row>
        <row r="44054">
          <cell r="A44054">
            <v>45090</v>
          </cell>
          <cell r="C44054">
            <v>21</v>
          </cell>
        </row>
        <row r="44055">
          <cell r="A44055">
            <v>45090</v>
          </cell>
          <cell r="C44055">
            <v>22.1</v>
          </cell>
        </row>
        <row r="44056">
          <cell r="A44056">
            <v>45090</v>
          </cell>
          <cell r="C44056">
            <v>23.1</v>
          </cell>
        </row>
        <row r="44057">
          <cell r="A44057">
            <v>45090</v>
          </cell>
          <cell r="C44057">
            <v>24.3</v>
          </cell>
        </row>
        <row r="44058">
          <cell r="A44058">
            <v>45090</v>
          </cell>
          <cell r="C44058">
            <v>25.4</v>
          </cell>
        </row>
        <row r="44059">
          <cell r="A44059">
            <v>45090</v>
          </cell>
          <cell r="C44059">
            <v>26.1</v>
          </cell>
        </row>
        <row r="44060">
          <cell r="A44060">
            <v>45090</v>
          </cell>
          <cell r="C44060">
            <v>26.9</v>
          </cell>
        </row>
        <row r="44061">
          <cell r="A44061">
            <v>45090</v>
          </cell>
          <cell r="C44061">
            <v>27.7</v>
          </cell>
        </row>
        <row r="44062">
          <cell r="A44062">
            <v>45090</v>
          </cell>
          <cell r="C44062">
            <v>27.1</v>
          </cell>
        </row>
        <row r="44063">
          <cell r="A44063">
            <v>45090</v>
          </cell>
          <cell r="C44063">
            <v>26.5</v>
          </cell>
        </row>
        <row r="44064">
          <cell r="A44064">
            <v>45090</v>
          </cell>
          <cell r="C44064">
            <v>25.2</v>
          </cell>
        </row>
        <row r="44065">
          <cell r="A44065">
            <v>45090</v>
          </cell>
          <cell r="C44065">
            <v>23.9</v>
          </cell>
        </row>
        <row r="44066">
          <cell r="A44066">
            <v>45090</v>
          </cell>
          <cell r="C44066">
            <v>22.4</v>
          </cell>
        </row>
        <row r="44067">
          <cell r="A44067">
            <v>45090</v>
          </cell>
          <cell r="C44067">
            <v>20.8</v>
          </cell>
        </row>
        <row r="44068">
          <cell r="A44068">
            <v>45090</v>
          </cell>
          <cell r="C44068">
            <v>19.600000000000001</v>
          </cell>
        </row>
        <row r="44069">
          <cell r="A44069">
            <v>45091</v>
          </cell>
          <cell r="C44069">
            <v>18.5</v>
          </cell>
        </row>
        <row r="44070">
          <cell r="A44070">
            <v>45091</v>
          </cell>
          <cell r="C44070">
            <v>17.3</v>
          </cell>
        </row>
        <row r="44071">
          <cell r="A44071">
            <v>45091</v>
          </cell>
          <cell r="C44071">
            <v>16.100000000000001</v>
          </cell>
        </row>
        <row r="44072">
          <cell r="A44072">
            <v>45091</v>
          </cell>
          <cell r="C44072">
            <v>15.1</v>
          </cell>
        </row>
        <row r="44073">
          <cell r="A44073">
            <v>45091</v>
          </cell>
          <cell r="C44073">
            <v>14.1</v>
          </cell>
        </row>
        <row r="44074">
          <cell r="A44074">
            <v>45091</v>
          </cell>
          <cell r="C44074">
            <v>14.1</v>
          </cell>
        </row>
        <row r="44075">
          <cell r="A44075">
            <v>45091</v>
          </cell>
          <cell r="C44075">
            <v>14.6</v>
          </cell>
        </row>
        <row r="44076">
          <cell r="A44076">
            <v>45091</v>
          </cell>
          <cell r="C44076">
            <v>15.3</v>
          </cell>
        </row>
        <row r="44077">
          <cell r="A44077">
            <v>45091</v>
          </cell>
          <cell r="C44077">
            <v>16.5</v>
          </cell>
        </row>
        <row r="44078">
          <cell r="A44078">
            <v>45091</v>
          </cell>
          <cell r="C44078">
            <v>18.2</v>
          </cell>
        </row>
        <row r="44079">
          <cell r="A44079">
            <v>45091</v>
          </cell>
          <cell r="C44079">
            <v>19.600000000000001</v>
          </cell>
        </row>
        <row r="44080">
          <cell r="A44080">
            <v>45091</v>
          </cell>
          <cell r="C44080">
            <v>20.9</v>
          </cell>
        </row>
        <row r="44081">
          <cell r="A44081">
            <v>45091</v>
          </cell>
          <cell r="C44081">
            <v>22.3</v>
          </cell>
        </row>
        <row r="44082">
          <cell r="A44082">
            <v>45091</v>
          </cell>
          <cell r="C44082">
            <v>23.6</v>
          </cell>
        </row>
        <row r="44083">
          <cell r="A44083">
            <v>45091</v>
          </cell>
          <cell r="C44083">
            <v>24.5</v>
          </cell>
        </row>
        <row r="44084">
          <cell r="A44084">
            <v>45091</v>
          </cell>
          <cell r="C44084">
            <v>25.5</v>
          </cell>
        </row>
        <row r="44085">
          <cell r="A44085">
            <v>45091</v>
          </cell>
          <cell r="C44085">
            <v>26</v>
          </cell>
        </row>
        <row r="44086">
          <cell r="A44086">
            <v>45091</v>
          </cell>
          <cell r="C44086">
            <v>25.5</v>
          </cell>
        </row>
        <row r="44087">
          <cell r="A44087">
            <v>45091</v>
          </cell>
          <cell r="C44087">
            <v>24.9</v>
          </cell>
        </row>
        <row r="44088">
          <cell r="A44088">
            <v>45091</v>
          </cell>
          <cell r="C44088">
            <v>23.8</v>
          </cell>
        </row>
        <row r="44089">
          <cell r="A44089">
            <v>45091</v>
          </cell>
          <cell r="C44089">
            <v>22.6</v>
          </cell>
        </row>
        <row r="44090">
          <cell r="A44090">
            <v>45091</v>
          </cell>
          <cell r="C44090">
            <v>21.2</v>
          </cell>
        </row>
        <row r="44091">
          <cell r="A44091">
            <v>45091</v>
          </cell>
          <cell r="C44091">
            <v>20.2</v>
          </cell>
        </row>
        <row r="44092">
          <cell r="A44092">
            <v>45091</v>
          </cell>
          <cell r="C44092">
            <v>19.3</v>
          </cell>
        </row>
        <row r="44093">
          <cell r="A44093">
            <v>45092</v>
          </cell>
          <cell r="C44093">
            <v>18.399999999999999</v>
          </cell>
        </row>
        <row r="44094">
          <cell r="A44094">
            <v>45092</v>
          </cell>
          <cell r="C44094">
            <v>17.5</v>
          </cell>
        </row>
        <row r="44095">
          <cell r="A44095">
            <v>45092</v>
          </cell>
          <cell r="C44095">
            <v>16.7</v>
          </cell>
        </row>
        <row r="44096">
          <cell r="A44096">
            <v>45092</v>
          </cell>
          <cell r="C44096">
            <v>16.100000000000001</v>
          </cell>
        </row>
        <row r="44097">
          <cell r="A44097">
            <v>45092</v>
          </cell>
          <cell r="C44097">
            <v>15.1</v>
          </cell>
        </row>
        <row r="44098">
          <cell r="A44098">
            <v>45092</v>
          </cell>
          <cell r="C44098">
            <v>15.4</v>
          </cell>
        </row>
        <row r="44099">
          <cell r="A44099">
            <v>45092</v>
          </cell>
          <cell r="C44099">
            <v>16.399999999999999</v>
          </cell>
        </row>
        <row r="44100">
          <cell r="A44100">
            <v>45092</v>
          </cell>
          <cell r="C44100">
            <v>17.5</v>
          </cell>
        </row>
        <row r="44101">
          <cell r="A44101">
            <v>45092</v>
          </cell>
          <cell r="C44101">
            <v>18.899999999999999</v>
          </cell>
        </row>
        <row r="44102">
          <cell r="A44102">
            <v>45092</v>
          </cell>
          <cell r="C44102">
            <v>20.8</v>
          </cell>
        </row>
        <row r="44103">
          <cell r="A44103">
            <v>45092</v>
          </cell>
          <cell r="C44103">
            <v>22.5</v>
          </cell>
        </row>
        <row r="44104">
          <cell r="A44104">
            <v>45092</v>
          </cell>
          <cell r="C44104">
            <v>23.7</v>
          </cell>
        </row>
        <row r="44105">
          <cell r="A44105">
            <v>45092</v>
          </cell>
          <cell r="C44105">
            <v>24.7</v>
          </cell>
        </row>
        <row r="44106">
          <cell r="A44106">
            <v>45092</v>
          </cell>
          <cell r="C44106">
            <v>25.3</v>
          </cell>
        </row>
        <row r="44107">
          <cell r="A44107">
            <v>45092</v>
          </cell>
          <cell r="C44107">
            <v>25.6</v>
          </cell>
        </row>
        <row r="44108">
          <cell r="A44108">
            <v>45092</v>
          </cell>
          <cell r="C44108">
            <v>26.1</v>
          </cell>
        </row>
        <row r="44109">
          <cell r="A44109">
            <v>45092</v>
          </cell>
          <cell r="C44109">
            <v>26.1</v>
          </cell>
        </row>
        <row r="44110">
          <cell r="A44110">
            <v>45092</v>
          </cell>
          <cell r="C44110">
            <v>25.6</v>
          </cell>
        </row>
        <row r="44111">
          <cell r="A44111">
            <v>45092</v>
          </cell>
          <cell r="C44111">
            <v>24.9</v>
          </cell>
        </row>
        <row r="44112">
          <cell r="A44112">
            <v>45092</v>
          </cell>
          <cell r="C44112">
            <v>23.7</v>
          </cell>
        </row>
        <row r="44113">
          <cell r="A44113">
            <v>45092</v>
          </cell>
          <cell r="C44113">
            <v>22.6</v>
          </cell>
        </row>
        <row r="44114">
          <cell r="A44114">
            <v>45092</v>
          </cell>
          <cell r="C44114">
            <v>21.2</v>
          </cell>
        </row>
        <row r="44115">
          <cell r="A44115">
            <v>45092</v>
          </cell>
          <cell r="C44115">
            <v>20.3</v>
          </cell>
        </row>
        <row r="44116">
          <cell r="A44116">
            <v>45092</v>
          </cell>
          <cell r="C44116">
            <v>19.5</v>
          </cell>
        </row>
        <row r="44117">
          <cell r="A44117">
            <v>45093</v>
          </cell>
          <cell r="C44117">
            <v>18.600000000000001</v>
          </cell>
        </row>
        <row r="44118">
          <cell r="A44118">
            <v>45093</v>
          </cell>
          <cell r="C44118">
            <v>17.8</v>
          </cell>
        </row>
        <row r="44119">
          <cell r="A44119">
            <v>45093</v>
          </cell>
          <cell r="C44119">
            <v>16.899999999999999</v>
          </cell>
        </row>
        <row r="44120">
          <cell r="A44120">
            <v>45093</v>
          </cell>
          <cell r="C44120">
            <v>16.2</v>
          </cell>
        </row>
        <row r="44121">
          <cell r="A44121">
            <v>45093</v>
          </cell>
          <cell r="C44121">
            <v>15.1</v>
          </cell>
        </row>
        <row r="44122">
          <cell r="A44122">
            <v>45093</v>
          </cell>
          <cell r="C44122">
            <v>15.6</v>
          </cell>
        </row>
        <row r="44123">
          <cell r="A44123">
            <v>45093</v>
          </cell>
          <cell r="C44123">
            <v>16.7</v>
          </cell>
        </row>
        <row r="44124">
          <cell r="A44124">
            <v>45093</v>
          </cell>
          <cell r="C44124">
            <v>17.8</v>
          </cell>
        </row>
        <row r="44125">
          <cell r="A44125">
            <v>45093</v>
          </cell>
          <cell r="C44125">
            <v>19.399999999999999</v>
          </cell>
        </row>
        <row r="44126">
          <cell r="A44126">
            <v>45093</v>
          </cell>
          <cell r="C44126">
            <v>21.3</v>
          </cell>
        </row>
        <row r="44127">
          <cell r="A44127">
            <v>45093</v>
          </cell>
          <cell r="C44127">
            <v>23.1</v>
          </cell>
        </row>
        <row r="44128">
          <cell r="A44128">
            <v>45093</v>
          </cell>
          <cell r="C44128">
            <v>24.2</v>
          </cell>
        </row>
        <row r="44129">
          <cell r="A44129">
            <v>45093</v>
          </cell>
          <cell r="C44129">
            <v>25.2</v>
          </cell>
        </row>
        <row r="44130">
          <cell r="A44130">
            <v>45093</v>
          </cell>
          <cell r="C44130">
            <v>25.7</v>
          </cell>
        </row>
        <row r="44131">
          <cell r="A44131">
            <v>45093</v>
          </cell>
          <cell r="C44131">
            <v>26</v>
          </cell>
        </row>
        <row r="44132">
          <cell r="A44132">
            <v>45093</v>
          </cell>
          <cell r="C44132">
            <v>26</v>
          </cell>
        </row>
        <row r="44133">
          <cell r="A44133">
            <v>45093</v>
          </cell>
          <cell r="C44133">
            <v>25.8</v>
          </cell>
        </row>
        <row r="44134">
          <cell r="A44134">
            <v>45093</v>
          </cell>
          <cell r="C44134">
            <v>25.1</v>
          </cell>
        </row>
        <row r="44135">
          <cell r="A44135">
            <v>45093</v>
          </cell>
          <cell r="C44135">
            <v>24.3</v>
          </cell>
        </row>
        <row r="44136">
          <cell r="A44136">
            <v>45093</v>
          </cell>
          <cell r="C44136">
            <v>23</v>
          </cell>
        </row>
        <row r="44137">
          <cell r="A44137">
            <v>45093</v>
          </cell>
          <cell r="C44137">
            <v>21.5</v>
          </cell>
        </row>
        <row r="44138">
          <cell r="A44138">
            <v>45093</v>
          </cell>
          <cell r="C44138">
            <v>20.399999999999999</v>
          </cell>
        </row>
        <row r="44139">
          <cell r="A44139">
            <v>45093</v>
          </cell>
          <cell r="C44139">
            <v>19.7</v>
          </cell>
        </row>
        <row r="44140">
          <cell r="A44140">
            <v>45093</v>
          </cell>
          <cell r="C44140">
            <v>18.899999999999999</v>
          </cell>
        </row>
        <row r="44141">
          <cell r="A44141">
            <v>45094</v>
          </cell>
          <cell r="C44141">
            <v>18.100000000000001</v>
          </cell>
        </row>
        <row r="44142">
          <cell r="A44142">
            <v>45094</v>
          </cell>
          <cell r="C44142">
            <v>17.600000000000001</v>
          </cell>
        </row>
        <row r="44143">
          <cell r="A44143">
            <v>45094</v>
          </cell>
          <cell r="C44143">
            <v>17</v>
          </cell>
        </row>
        <row r="44144">
          <cell r="A44144">
            <v>45094</v>
          </cell>
          <cell r="C44144">
            <v>16.5</v>
          </cell>
        </row>
        <row r="44145">
          <cell r="A44145">
            <v>45094</v>
          </cell>
          <cell r="C44145">
            <v>16</v>
          </cell>
        </row>
        <row r="44146">
          <cell r="A44146">
            <v>45094</v>
          </cell>
          <cell r="C44146">
            <v>16</v>
          </cell>
        </row>
        <row r="44147">
          <cell r="A44147">
            <v>45094</v>
          </cell>
          <cell r="C44147">
            <v>16.2</v>
          </cell>
        </row>
        <row r="44148">
          <cell r="A44148">
            <v>45094</v>
          </cell>
          <cell r="C44148">
            <v>16.8</v>
          </cell>
        </row>
        <row r="44149">
          <cell r="A44149">
            <v>45094</v>
          </cell>
          <cell r="C44149">
            <v>17.3</v>
          </cell>
        </row>
        <row r="44150">
          <cell r="A44150">
            <v>45094</v>
          </cell>
          <cell r="C44150">
            <v>18.3</v>
          </cell>
        </row>
        <row r="44151">
          <cell r="A44151">
            <v>45094</v>
          </cell>
          <cell r="C44151">
            <v>19.399999999999999</v>
          </cell>
        </row>
        <row r="44152">
          <cell r="A44152">
            <v>45094</v>
          </cell>
          <cell r="C44152">
            <v>20.5</v>
          </cell>
        </row>
        <row r="44153">
          <cell r="A44153">
            <v>45094</v>
          </cell>
          <cell r="C44153">
            <v>21.4</v>
          </cell>
        </row>
        <row r="44154">
          <cell r="A44154">
            <v>45094</v>
          </cell>
          <cell r="C44154">
            <v>22</v>
          </cell>
        </row>
        <row r="44155">
          <cell r="A44155">
            <v>45094</v>
          </cell>
          <cell r="C44155">
            <v>22.4</v>
          </cell>
        </row>
        <row r="44156">
          <cell r="A44156">
            <v>45094</v>
          </cell>
          <cell r="C44156">
            <v>22.6</v>
          </cell>
        </row>
        <row r="44157">
          <cell r="A44157">
            <v>45094</v>
          </cell>
          <cell r="C44157">
            <v>22.4</v>
          </cell>
        </row>
        <row r="44158">
          <cell r="A44158">
            <v>45094</v>
          </cell>
          <cell r="C44158">
            <v>21.9</v>
          </cell>
        </row>
        <row r="44159">
          <cell r="A44159">
            <v>45094</v>
          </cell>
          <cell r="C44159">
            <v>21.3</v>
          </cell>
        </row>
        <row r="44160">
          <cell r="A44160">
            <v>45094</v>
          </cell>
          <cell r="C44160">
            <v>20.5</v>
          </cell>
        </row>
        <row r="44161">
          <cell r="A44161">
            <v>45094</v>
          </cell>
          <cell r="C44161">
            <v>19.7</v>
          </cell>
        </row>
        <row r="44162">
          <cell r="A44162">
            <v>45094</v>
          </cell>
          <cell r="C44162">
            <v>18.8</v>
          </cell>
        </row>
        <row r="44163">
          <cell r="A44163">
            <v>45094</v>
          </cell>
          <cell r="C44163">
            <v>18.399999999999999</v>
          </cell>
        </row>
        <row r="44164">
          <cell r="A44164">
            <v>45094</v>
          </cell>
          <cell r="C44164">
            <v>18</v>
          </cell>
        </row>
        <row r="44165">
          <cell r="A44165">
            <v>45095</v>
          </cell>
          <cell r="C44165">
            <v>17.5</v>
          </cell>
        </row>
        <row r="44166">
          <cell r="A44166">
            <v>45095</v>
          </cell>
          <cell r="C44166">
            <v>17</v>
          </cell>
        </row>
        <row r="44167">
          <cell r="A44167">
            <v>45095</v>
          </cell>
          <cell r="C44167">
            <v>16.7</v>
          </cell>
        </row>
        <row r="44168">
          <cell r="A44168">
            <v>45095</v>
          </cell>
          <cell r="C44168">
            <v>16.399999999999999</v>
          </cell>
        </row>
        <row r="44169">
          <cell r="A44169">
            <v>45095</v>
          </cell>
          <cell r="C44169">
            <v>15.9</v>
          </cell>
        </row>
        <row r="44170">
          <cell r="A44170">
            <v>45095</v>
          </cell>
          <cell r="C44170">
            <v>16.2</v>
          </cell>
        </row>
        <row r="44171">
          <cell r="A44171">
            <v>45095</v>
          </cell>
          <cell r="C44171">
            <v>16.899999999999999</v>
          </cell>
        </row>
        <row r="44172">
          <cell r="A44172">
            <v>45095</v>
          </cell>
          <cell r="C44172">
            <v>17.7</v>
          </cell>
        </row>
        <row r="44173">
          <cell r="A44173">
            <v>45095</v>
          </cell>
          <cell r="C44173">
            <v>18.5</v>
          </cell>
        </row>
        <row r="44174">
          <cell r="A44174">
            <v>45095</v>
          </cell>
          <cell r="C44174">
            <v>19.5</v>
          </cell>
        </row>
        <row r="44175">
          <cell r="A44175">
            <v>45095</v>
          </cell>
          <cell r="C44175">
            <v>20.6</v>
          </cell>
        </row>
        <row r="44176">
          <cell r="A44176">
            <v>45095</v>
          </cell>
          <cell r="C44176">
            <v>21</v>
          </cell>
        </row>
        <row r="44177">
          <cell r="A44177">
            <v>45095</v>
          </cell>
          <cell r="C44177">
            <v>21.8</v>
          </cell>
        </row>
        <row r="44178">
          <cell r="A44178">
            <v>45095</v>
          </cell>
          <cell r="C44178">
            <v>21.9</v>
          </cell>
        </row>
        <row r="44179">
          <cell r="A44179">
            <v>45095</v>
          </cell>
          <cell r="C44179">
            <v>21.6</v>
          </cell>
        </row>
        <row r="44180">
          <cell r="A44180">
            <v>45095</v>
          </cell>
          <cell r="C44180">
            <v>21.3</v>
          </cell>
        </row>
        <row r="44181">
          <cell r="A44181">
            <v>45095</v>
          </cell>
          <cell r="C44181">
            <v>20.399999999999999</v>
          </cell>
        </row>
        <row r="44182">
          <cell r="A44182">
            <v>45095</v>
          </cell>
          <cell r="C44182">
            <v>19.8</v>
          </cell>
        </row>
        <row r="44183">
          <cell r="A44183">
            <v>45095</v>
          </cell>
          <cell r="C44183">
            <v>19.2</v>
          </cell>
        </row>
        <row r="44184">
          <cell r="A44184">
            <v>45095</v>
          </cell>
          <cell r="C44184">
            <v>18.600000000000001</v>
          </cell>
        </row>
        <row r="44185">
          <cell r="A44185">
            <v>45095</v>
          </cell>
          <cell r="C44185">
            <v>17.899999999999999</v>
          </cell>
        </row>
        <row r="44186">
          <cell r="A44186">
            <v>45095</v>
          </cell>
          <cell r="C44186">
            <v>17.3</v>
          </cell>
        </row>
        <row r="44187">
          <cell r="A44187">
            <v>45095</v>
          </cell>
          <cell r="C44187">
            <v>17.100000000000001</v>
          </cell>
        </row>
        <row r="44188">
          <cell r="A44188">
            <v>45095</v>
          </cell>
          <cell r="C44188">
            <v>16.8</v>
          </cell>
        </row>
        <row r="44189">
          <cell r="A44189">
            <v>45096</v>
          </cell>
          <cell r="C44189">
            <v>16.5</v>
          </cell>
        </row>
        <row r="44190">
          <cell r="A44190">
            <v>45096</v>
          </cell>
          <cell r="C44190">
            <v>16.100000000000001</v>
          </cell>
        </row>
        <row r="44191">
          <cell r="A44191">
            <v>45096</v>
          </cell>
          <cell r="C44191">
            <v>15.8</v>
          </cell>
        </row>
        <row r="44192">
          <cell r="A44192">
            <v>45096</v>
          </cell>
          <cell r="C44192">
            <v>15.7</v>
          </cell>
        </row>
        <row r="44193">
          <cell r="A44193">
            <v>45096</v>
          </cell>
          <cell r="C44193">
            <v>15.5</v>
          </cell>
        </row>
        <row r="44194">
          <cell r="A44194">
            <v>45096</v>
          </cell>
          <cell r="C44194">
            <v>15.8</v>
          </cell>
        </row>
        <row r="44195">
          <cell r="A44195">
            <v>45096</v>
          </cell>
          <cell r="C44195">
            <v>16.399999999999999</v>
          </cell>
        </row>
        <row r="44196">
          <cell r="A44196">
            <v>45096</v>
          </cell>
          <cell r="C44196">
            <v>17.2</v>
          </cell>
        </row>
        <row r="44197">
          <cell r="A44197">
            <v>45096</v>
          </cell>
          <cell r="C44197">
            <v>18.100000000000001</v>
          </cell>
        </row>
        <row r="44198">
          <cell r="A44198">
            <v>45096</v>
          </cell>
          <cell r="C44198">
            <v>18.899999999999999</v>
          </cell>
        </row>
        <row r="44199">
          <cell r="A44199">
            <v>45096</v>
          </cell>
          <cell r="C44199">
            <v>20.2</v>
          </cell>
        </row>
        <row r="44200">
          <cell r="A44200">
            <v>45096</v>
          </cell>
          <cell r="C44200">
            <v>20.9</v>
          </cell>
        </row>
        <row r="44201">
          <cell r="A44201">
            <v>45096</v>
          </cell>
          <cell r="C44201">
            <v>21.4</v>
          </cell>
        </row>
        <row r="44202">
          <cell r="A44202">
            <v>45096</v>
          </cell>
          <cell r="C44202">
            <v>21.7</v>
          </cell>
        </row>
        <row r="44203">
          <cell r="A44203">
            <v>45096</v>
          </cell>
          <cell r="C44203">
            <v>22.1</v>
          </cell>
        </row>
        <row r="44204">
          <cell r="A44204">
            <v>45096</v>
          </cell>
          <cell r="C44204">
            <v>22.1</v>
          </cell>
        </row>
        <row r="44205">
          <cell r="A44205">
            <v>45096</v>
          </cell>
          <cell r="C44205">
            <v>22.2</v>
          </cell>
        </row>
        <row r="44206">
          <cell r="A44206">
            <v>45096</v>
          </cell>
          <cell r="C44206">
            <v>21.7</v>
          </cell>
        </row>
        <row r="44207">
          <cell r="A44207">
            <v>45096</v>
          </cell>
          <cell r="C44207">
            <v>21</v>
          </cell>
        </row>
        <row r="44208">
          <cell r="A44208">
            <v>45096</v>
          </cell>
          <cell r="C44208">
            <v>20.2</v>
          </cell>
        </row>
        <row r="44209">
          <cell r="A44209">
            <v>45096</v>
          </cell>
          <cell r="C44209">
            <v>19.2</v>
          </cell>
        </row>
        <row r="44210">
          <cell r="A44210">
            <v>45096</v>
          </cell>
          <cell r="C44210">
            <v>18.100000000000001</v>
          </cell>
        </row>
        <row r="44211">
          <cell r="A44211">
            <v>45096</v>
          </cell>
          <cell r="C44211">
            <v>17.399999999999999</v>
          </cell>
        </row>
        <row r="44212">
          <cell r="A44212">
            <v>45096</v>
          </cell>
          <cell r="C44212">
            <v>17</v>
          </cell>
        </row>
        <row r="44213">
          <cell r="A44213">
            <v>45097</v>
          </cell>
          <cell r="C44213">
            <v>16.600000000000001</v>
          </cell>
        </row>
        <row r="44214">
          <cell r="A44214">
            <v>45097</v>
          </cell>
          <cell r="C44214">
            <v>16.2</v>
          </cell>
        </row>
        <row r="44215">
          <cell r="A44215">
            <v>45097</v>
          </cell>
          <cell r="C44215">
            <v>15.8</v>
          </cell>
        </row>
        <row r="44216">
          <cell r="A44216">
            <v>45097</v>
          </cell>
          <cell r="C44216">
            <v>15.6</v>
          </cell>
        </row>
        <row r="44217">
          <cell r="A44217">
            <v>45097</v>
          </cell>
          <cell r="C44217">
            <v>15.3</v>
          </cell>
        </row>
        <row r="44218">
          <cell r="A44218">
            <v>45097</v>
          </cell>
          <cell r="C44218">
            <v>15.3</v>
          </cell>
        </row>
        <row r="44219">
          <cell r="A44219">
            <v>45097</v>
          </cell>
          <cell r="C44219">
            <v>15.3</v>
          </cell>
        </row>
        <row r="44220">
          <cell r="A44220">
            <v>45097</v>
          </cell>
          <cell r="C44220">
            <v>15.7</v>
          </cell>
        </row>
        <row r="44221">
          <cell r="A44221">
            <v>45097</v>
          </cell>
          <cell r="C44221">
            <v>16</v>
          </cell>
        </row>
        <row r="44222">
          <cell r="A44222">
            <v>45097</v>
          </cell>
          <cell r="C44222">
            <v>16.8</v>
          </cell>
        </row>
        <row r="44223">
          <cell r="A44223">
            <v>45097</v>
          </cell>
          <cell r="C44223">
            <v>17.600000000000001</v>
          </cell>
        </row>
        <row r="44224">
          <cell r="A44224">
            <v>45097</v>
          </cell>
          <cell r="C44224">
            <v>18.5</v>
          </cell>
        </row>
        <row r="44225">
          <cell r="A44225">
            <v>45097</v>
          </cell>
          <cell r="C44225">
            <v>19.3</v>
          </cell>
        </row>
        <row r="44226">
          <cell r="A44226">
            <v>45097</v>
          </cell>
          <cell r="C44226">
            <v>20.2</v>
          </cell>
        </row>
        <row r="44227">
          <cell r="A44227">
            <v>45097</v>
          </cell>
          <cell r="C44227">
            <v>20.7</v>
          </cell>
        </row>
        <row r="44228">
          <cell r="A44228">
            <v>45097</v>
          </cell>
          <cell r="C44228">
            <v>21</v>
          </cell>
        </row>
        <row r="44229">
          <cell r="A44229">
            <v>45097</v>
          </cell>
          <cell r="C44229">
            <v>20.7</v>
          </cell>
        </row>
        <row r="44230">
          <cell r="A44230">
            <v>45097</v>
          </cell>
          <cell r="C44230">
            <v>20.3</v>
          </cell>
        </row>
        <row r="44231">
          <cell r="A44231">
            <v>45097</v>
          </cell>
          <cell r="C44231">
            <v>19.7</v>
          </cell>
        </row>
        <row r="44232">
          <cell r="A44232">
            <v>45097</v>
          </cell>
          <cell r="C44232">
            <v>18.899999999999999</v>
          </cell>
        </row>
        <row r="44233">
          <cell r="A44233">
            <v>45097</v>
          </cell>
          <cell r="C44233">
            <v>18.100000000000001</v>
          </cell>
        </row>
        <row r="44234">
          <cell r="A44234">
            <v>45097</v>
          </cell>
          <cell r="C44234">
            <v>17.100000000000001</v>
          </cell>
        </row>
        <row r="44235">
          <cell r="A44235">
            <v>45097</v>
          </cell>
          <cell r="C44235">
            <v>16.5</v>
          </cell>
        </row>
        <row r="44236">
          <cell r="A44236">
            <v>45097</v>
          </cell>
          <cell r="C44236">
            <v>16.3</v>
          </cell>
        </row>
        <row r="44237">
          <cell r="A44237">
            <v>45098</v>
          </cell>
          <cell r="C44237">
            <v>16</v>
          </cell>
        </row>
        <row r="44238">
          <cell r="A44238">
            <v>45098</v>
          </cell>
          <cell r="C44238">
            <v>15.8</v>
          </cell>
        </row>
        <row r="44239">
          <cell r="A44239">
            <v>45098</v>
          </cell>
          <cell r="C44239">
            <v>15.6</v>
          </cell>
        </row>
        <row r="44240">
          <cell r="A44240">
            <v>45098</v>
          </cell>
          <cell r="C44240">
            <v>15.5</v>
          </cell>
        </row>
        <row r="44241">
          <cell r="A44241">
            <v>45098</v>
          </cell>
          <cell r="C44241">
            <v>15.2</v>
          </cell>
        </row>
        <row r="44242">
          <cell r="A44242">
            <v>45098</v>
          </cell>
          <cell r="C44242">
            <v>15.5</v>
          </cell>
        </row>
        <row r="44243">
          <cell r="A44243">
            <v>45098</v>
          </cell>
          <cell r="C44243">
            <v>16.2</v>
          </cell>
        </row>
        <row r="44244">
          <cell r="A44244">
            <v>45098</v>
          </cell>
          <cell r="C44244">
            <v>17</v>
          </cell>
        </row>
        <row r="44245">
          <cell r="A44245">
            <v>45098</v>
          </cell>
          <cell r="C44245">
            <v>17.899999999999999</v>
          </cell>
        </row>
        <row r="44246">
          <cell r="A44246">
            <v>45098</v>
          </cell>
          <cell r="C44246">
            <v>18.899999999999999</v>
          </cell>
        </row>
        <row r="44247">
          <cell r="A44247">
            <v>45098</v>
          </cell>
          <cell r="C44247">
            <v>20</v>
          </cell>
        </row>
        <row r="44248">
          <cell r="A44248">
            <v>45098</v>
          </cell>
          <cell r="C44248">
            <v>20.8</v>
          </cell>
        </row>
        <row r="44249">
          <cell r="A44249">
            <v>45098</v>
          </cell>
          <cell r="C44249">
            <v>21.1</v>
          </cell>
        </row>
        <row r="44250">
          <cell r="A44250">
            <v>45098</v>
          </cell>
          <cell r="C44250">
            <v>21.3</v>
          </cell>
        </row>
        <row r="44251">
          <cell r="A44251">
            <v>45098</v>
          </cell>
          <cell r="C44251">
            <v>21.5</v>
          </cell>
        </row>
        <row r="44252">
          <cell r="A44252">
            <v>45098</v>
          </cell>
          <cell r="C44252">
            <v>21.7</v>
          </cell>
        </row>
        <row r="44253">
          <cell r="A44253">
            <v>45098</v>
          </cell>
          <cell r="C44253">
            <v>21.5</v>
          </cell>
        </row>
        <row r="44254">
          <cell r="A44254">
            <v>45098</v>
          </cell>
          <cell r="C44254">
            <v>21.1</v>
          </cell>
        </row>
        <row r="44255">
          <cell r="A44255">
            <v>45098</v>
          </cell>
          <cell r="C44255">
            <v>20.5</v>
          </cell>
        </row>
        <row r="44256">
          <cell r="A44256">
            <v>45098</v>
          </cell>
          <cell r="C44256">
            <v>19.7</v>
          </cell>
        </row>
        <row r="44257">
          <cell r="A44257">
            <v>45098</v>
          </cell>
          <cell r="C44257">
            <v>18.7</v>
          </cell>
        </row>
        <row r="44258">
          <cell r="A44258">
            <v>45098</v>
          </cell>
          <cell r="C44258">
            <v>17.8</v>
          </cell>
        </row>
        <row r="44259">
          <cell r="A44259">
            <v>45098</v>
          </cell>
          <cell r="C44259">
            <v>17.2</v>
          </cell>
        </row>
        <row r="44260">
          <cell r="A44260">
            <v>45098</v>
          </cell>
          <cell r="C44260">
            <v>16.899999999999999</v>
          </cell>
        </row>
        <row r="44261">
          <cell r="A44261">
            <v>45099</v>
          </cell>
          <cell r="C44261">
            <v>16.5</v>
          </cell>
        </row>
        <row r="44262">
          <cell r="A44262">
            <v>45099</v>
          </cell>
          <cell r="C44262">
            <v>16.100000000000001</v>
          </cell>
        </row>
        <row r="44263">
          <cell r="A44263">
            <v>45099</v>
          </cell>
          <cell r="C44263">
            <v>15.7</v>
          </cell>
        </row>
        <row r="44264">
          <cell r="A44264">
            <v>45099</v>
          </cell>
          <cell r="C44264">
            <v>15.4</v>
          </cell>
        </row>
        <row r="44265">
          <cell r="A44265">
            <v>45099</v>
          </cell>
          <cell r="C44265">
            <v>15.2</v>
          </cell>
        </row>
        <row r="44266">
          <cell r="A44266">
            <v>45099</v>
          </cell>
          <cell r="C44266">
            <v>15.5</v>
          </cell>
        </row>
        <row r="44267">
          <cell r="A44267">
            <v>45099</v>
          </cell>
          <cell r="C44267">
            <v>16.2</v>
          </cell>
        </row>
        <row r="44268">
          <cell r="A44268">
            <v>45099</v>
          </cell>
          <cell r="C44268">
            <v>17.2</v>
          </cell>
        </row>
        <row r="44269">
          <cell r="A44269">
            <v>45099</v>
          </cell>
          <cell r="C44269">
            <v>18.3</v>
          </cell>
        </row>
        <row r="44270">
          <cell r="A44270">
            <v>45099</v>
          </cell>
          <cell r="C44270">
            <v>19.399999999999999</v>
          </cell>
        </row>
        <row r="44271">
          <cell r="A44271">
            <v>45099</v>
          </cell>
          <cell r="C44271">
            <v>20.8</v>
          </cell>
        </row>
        <row r="44272">
          <cell r="A44272">
            <v>45099</v>
          </cell>
          <cell r="C44272">
            <v>21.7</v>
          </cell>
        </row>
        <row r="44273">
          <cell r="A44273">
            <v>45099</v>
          </cell>
          <cell r="C44273">
            <v>22.3</v>
          </cell>
        </row>
        <row r="44274">
          <cell r="A44274">
            <v>45099</v>
          </cell>
          <cell r="C44274">
            <v>22.7</v>
          </cell>
        </row>
        <row r="44275">
          <cell r="A44275">
            <v>45099</v>
          </cell>
          <cell r="C44275">
            <v>23.1</v>
          </cell>
        </row>
        <row r="44276">
          <cell r="A44276">
            <v>45099</v>
          </cell>
          <cell r="C44276">
            <v>23.3</v>
          </cell>
        </row>
        <row r="44277">
          <cell r="A44277">
            <v>45099</v>
          </cell>
          <cell r="C44277">
            <v>23</v>
          </cell>
        </row>
        <row r="44278">
          <cell r="A44278">
            <v>45099</v>
          </cell>
          <cell r="C44278">
            <v>22.5</v>
          </cell>
        </row>
        <row r="44279">
          <cell r="A44279">
            <v>45099</v>
          </cell>
          <cell r="C44279">
            <v>21.6</v>
          </cell>
        </row>
        <row r="44280">
          <cell r="A44280">
            <v>45099</v>
          </cell>
          <cell r="C44280">
            <v>20.8</v>
          </cell>
        </row>
        <row r="44281">
          <cell r="A44281">
            <v>45099</v>
          </cell>
          <cell r="C44281">
            <v>19.5</v>
          </cell>
        </row>
        <row r="44282">
          <cell r="A44282">
            <v>45099</v>
          </cell>
          <cell r="C44282">
            <v>18.5</v>
          </cell>
        </row>
        <row r="44283">
          <cell r="A44283">
            <v>45099</v>
          </cell>
          <cell r="C44283">
            <v>17.899999999999999</v>
          </cell>
        </row>
        <row r="44284">
          <cell r="A44284">
            <v>45099</v>
          </cell>
          <cell r="C44284">
            <v>17.399999999999999</v>
          </cell>
        </row>
        <row r="44285">
          <cell r="A44285">
            <v>45100</v>
          </cell>
          <cell r="C44285">
            <v>16.899999999999999</v>
          </cell>
        </row>
        <row r="44286">
          <cell r="A44286">
            <v>45100</v>
          </cell>
          <cell r="C44286">
            <v>16.399999999999999</v>
          </cell>
        </row>
        <row r="44287">
          <cell r="A44287">
            <v>45100</v>
          </cell>
          <cell r="C44287">
            <v>16</v>
          </cell>
        </row>
        <row r="44288">
          <cell r="A44288">
            <v>45100</v>
          </cell>
          <cell r="C44288">
            <v>15.8</v>
          </cell>
        </row>
        <row r="44289">
          <cell r="A44289">
            <v>45100</v>
          </cell>
          <cell r="C44289">
            <v>15.5</v>
          </cell>
        </row>
        <row r="44290">
          <cell r="A44290">
            <v>45100</v>
          </cell>
          <cell r="C44290">
            <v>16</v>
          </cell>
        </row>
        <row r="44291">
          <cell r="A44291">
            <v>45100</v>
          </cell>
          <cell r="C44291">
            <v>16.7</v>
          </cell>
        </row>
        <row r="44292">
          <cell r="A44292">
            <v>45100</v>
          </cell>
          <cell r="C44292">
            <v>17.5</v>
          </cell>
        </row>
        <row r="44293">
          <cell r="A44293">
            <v>45100</v>
          </cell>
          <cell r="C44293">
            <v>18.2</v>
          </cell>
        </row>
        <row r="44294">
          <cell r="A44294">
            <v>45100</v>
          </cell>
          <cell r="C44294">
            <v>19.2</v>
          </cell>
        </row>
        <row r="44295">
          <cell r="A44295">
            <v>45100</v>
          </cell>
          <cell r="C44295">
            <v>20</v>
          </cell>
        </row>
        <row r="44296">
          <cell r="A44296">
            <v>45100</v>
          </cell>
          <cell r="C44296">
            <v>20.7</v>
          </cell>
        </row>
        <row r="44297">
          <cell r="A44297">
            <v>45100</v>
          </cell>
          <cell r="C44297">
            <v>21.3</v>
          </cell>
        </row>
        <row r="44298">
          <cell r="A44298">
            <v>45100</v>
          </cell>
          <cell r="C44298">
            <v>21.6</v>
          </cell>
        </row>
        <row r="44299">
          <cell r="A44299">
            <v>45100</v>
          </cell>
          <cell r="C44299">
            <v>21.9</v>
          </cell>
        </row>
        <row r="44300">
          <cell r="A44300">
            <v>45100</v>
          </cell>
          <cell r="C44300">
            <v>21.8</v>
          </cell>
        </row>
        <row r="44301">
          <cell r="A44301">
            <v>45100</v>
          </cell>
          <cell r="C44301">
            <v>21.6</v>
          </cell>
        </row>
        <row r="44302">
          <cell r="A44302">
            <v>45100</v>
          </cell>
          <cell r="C44302">
            <v>21.1</v>
          </cell>
        </row>
        <row r="44303">
          <cell r="A44303">
            <v>45100</v>
          </cell>
          <cell r="C44303">
            <v>20.399999999999999</v>
          </cell>
        </row>
        <row r="44304">
          <cell r="A44304">
            <v>45100</v>
          </cell>
          <cell r="C44304">
            <v>19.8</v>
          </cell>
        </row>
        <row r="44305">
          <cell r="A44305">
            <v>45100</v>
          </cell>
          <cell r="C44305">
            <v>19</v>
          </cell>
        </row>
        <row r="44306">
          <cell r="A44306">
            <v>45100</v>
          </cell>
          <cell r="C44306">
            <v>18.2</v>
          </cell>
        </row>
        <row r="44307">
          <cell r="A44307">
            <v>45100</v>
          </cell>
          <cell r="C44307">
            <v>18.2</v>
          </cell>
        </row>
        <row r="44308">
          <cell r="A44308">
            <v>45100</v>
          </cell>
          <cell r="C44308">
            <v>18.100000000000001</v>
          </cell>
        </row>
        <row r="44309">
          <cell r="A44309">
            <v>45101</v>
          </cell>
          <cell r="C44309">
            <v>17.899999999999999</v>
          </cell>
        </row>
        <row r="44310">
          <cell r="A44310">
            <v>45101</v>
          </cell>
          <cell r="C44310">
            <v>17.899999999999999</v>
          </cell>
        </row>
        <row r="44311">
          <cell r="A44311">
            <v>45101</v>
          </cell>
          <cell r="C44311">
            <v>17.8</v>
          </cell>
        </row>
        <row r="44312">
          <cell r="A44312">
            <v>45101</v>
          </cell>
          <cell r="C44312">
            <v>17.7</v>
          </cell>
        </row>
        <row r="44313">
          <cell r="A44313">
            <v>45101</v>
          </cell>
          <cell r="C44313">
            <v>17.8</v>
          </cell>
        </row>
        <row r="44314">
          <cell r="A44314">
            <v>45101</v>
          </cell>
          <cell r="C44314">
            <v>18</v>
          </cell>
        </row>
        <row r="44315">
          <cell r="A44315">
            <v>45101</v>
          </cell>
          <cell r="C44315">
            <v>18.600000000000001</v>
          </cell>
        </row>
        <row r="44316">
          <cell r="A44316">
            <v>45101</v>
          </cell>
          <cell r="C44316">
            <v>19.2</v>
          </cell>
        </row>
        <row r="44317">
          <cell r="A44317">
            <v>45101</v>
          </cell>
          <cell r="C44317">
            <v>19.8</v>
          </cell>
        </row>
        <row r="44318">
          <cell r="A44318">
            <v>45101</v>
          </cell>
          <cell r="C44318">
            <v>20.399999999999999</v>
          </cell>
        </row>
        <row r="44319">
          <cell r="A44319">
            <v>45101</v>
          </cell>
          <cell r="C44319">
            <v>21.6</v>
          </cell>
        </row>
        <row r="44320">
          <cell r="A44320">
            <v>45101</v>
          </cell>
          <cell r="C44320">
            <v>22.3</v>
          </cell>
        </row>
        <row r="44321">
          <cell r="A44321">
            <v>45101</v>
          </cell>
          <cell r="C44321">
            <v>22.9</v>
          </cell>
        </row>
        <row r="44322">
          <cell r="A44322">
            <v>45101</v>
          </cell>
          <cell r="C44322">
            <v>23.4</v>
          </cell>
        </row>
        <row r="44323">
          <cell r="A44323">
            <v>45101</v>
          </cell>
          <cell r="C44323">
            <v>23.9</v>
          </cell>
        </row>
        <row r="44324">
          <cell r="A44324">
            <v>45101</v>
          </cell>
          <cell r="C44324">
            <v>24.3</v>
          </cell>
        </row>
        <row r="44325">
          <cell r="A44325">
            <v>45101</v>
          </cell>
          <cell r="C44325">
            <v>24.7</v>
          </cell>
        </row>
        <row r="44326">
          <cell r="A44326">
            <v>45101</v>
          </cell>
          <cell r="C44326">
            <v>24.5</v>
          </cell>
        </row>
        <row r="44327">
          <cell r="A44327">
            <v>45101</v>
          </cell>
          <cell r="C44327">
            <v>23.8</v>
          </cell>
        </row>
        <row r="44328">
          <cell r="A44328">
            <v>45101</v>
          </cell>
          <cell r="C44328">
            <v>22.9</v>
          </cell>
        </row>
        <row r="44329">
          <cell r="A44329">
            <v>45101</v>
          </cell>
          <cell r="C44329">
            <v>21.2</v>
          </cell>
        </row>
        <row r="44330">
          <cell r="A44330">
            <v>45101</v>
          </cell>
          <cell r="C44330">
            <v>20</v>
          </cell>
        </row>
        <row r="44331">
          <cell r="A44331">
            <v>45101</v>
          </cell>
          <cell r="C44331">
            <v>19.3</v>
          </cell>
        </row>
        <row r="44332">
          <cell r="A44332">
            <v>45101</v>
          </cell>
          <cell r="C44332">
            <v>18.899999999999999</v>
          </cell>
        </row>
        <row r="44333">
          <cell r="A44333">
            <v>45102</v>
          </cell>
          <cell r="C44333">
            <v>18.3</v>
          </cell>
        </row>
        <row r="44334">
          <cell r="A44334">
            <v>45102</v>
          </cell>
          <cell r="C44334">
            <v>17.899999999999999</v>
          </cell>
        </row>
        <row r="44335">
          <cell r="A44335">
            <v>45102</v>
          </cell>
          <cell r="C44335">
            <v>17.399999999999999</v>
          </cell>
        </row>
        <row r="44336">
          <cell r="A44336">
            <v>45102</v>
          </cell>
          <cell r="C44336">
            <v>17.3</v>
          </cell>
        </row>
        <row r="44337">
          <cell r="A44337">
            <v>45102</v>
          </cell>
          <cell r="C44337">
            <v>17.2</v>
          </cell>
        </row>
        <row r="44338">
          <cell r="A44338">
            <v>45102</v>
          </cell>
          <cell r="C44338">
            <v>17.7</v>
          </cell>
        </row>
        <row r="44339">
          <cell r="A44339">
            <v>45102</v>
          </cell>
          <cell r="C44339">
            <v>18.899999999999999</v>
          </cell>
        </row>
        <row r="44340">
          <cell r="A44340">
            <v>45102</v>
          </cell>
          <cell r="C44340">
            <v>19.7</v>
          </cell>
        </row>
        <row r="44341">
          <cell r="A44341">
            <v>45102</v>
          </cell>
          <cell r="C44341">
            <v>21.3</v>
          </cell>
        </row>
        <row r="44342">
          <cell r="A44342">
            <v>45102</v>
          </cell>
          <cell r="C44342">
            <v>23</v>
          </cell>
        </row>
        <row r="44343">
          <cell r="A44343">
            <v>45102</v>
          </cell>
          <cell r="C44343">
            <v>24.1</v>
          </cell>
        </row>
        <row r="44344">
          <cell r="A44344">
            <v>45102</v>
          </cell>
          <cell r="C44344">
            <v>24.7</v>
          </cell>
        </row>
        <row r="44345">
          <cell r="A44345">
            <v>45102</v>
          </cell>
          <cell r="C44345">
            <v>25</v>
          </cell>
        </row>
        <row r="44346">
          <cell r="A44346">
            <v>45102</v>
          </cell>
          <cell r="C44346">
            <v>24.9</v>
          </cell>
        </row>
        <row r="44347">
          <cell r="A44347">
            <v>45102</v>
          </cell>
          <cell r="C44347">
            <v>24.3</v>
          </cell>
        </row>
        <row r="44348">
          <cell r="A44348">
            <v>45102</v>
          </cell>
          <cell r="C44348">
            <v>23.3</v>
          </cell>
        </row>
        <row r="44349">
          <cell r="A44349">
            <v>45102</v>
          </cell>
          <cell r="C44349">
            <v>21.5</v>
          </cell>
        </row>
        <row r="44350">
          <cell r="A44350">
            <v>45102</v>
          </cell>
          <cell r="C44350">
            <v>20.7</v>
          </cell>
        </row>
        <row r="44351">
          <cell r="A44351">
            <v>45102</v>
          </cell>
          <cell r="C44351">
            <v>19.7</v>
          </cell>
        </row>
        <row r="44352">
          <cell r="A44352">
            <v>45102</v>
          </cell>
          <cell r="C44352">
            <v>18.899999999999999</v>
          </cell>
        </row>
        <row r="44353">
          <cell r="A44353">
            <v>45102</v>
          </cell>
          <cell r="C44353">
            <v>17.899999999999999</v>
          </cell>
        </row>
        <row r="44354">
          <cell r="A44354">
            <v>45102</v>
          </cell>
          <cell r="C44354">
            <v>16.8</v>
          </cell>
        </row>
        <row r="44355">
          <cell r="A44355">
            <v>45102</v>
          </cell>
          <cell r="C44355">
            <v>16.3</v>
          </cell>
        </row>
        <row r="44356">
          <cell r="A44356">
            <v>45102</v>
          </cell>
          <cell r="C44356">
            <v>16.100000000000001</v>
          </cell>
        </row>
        <row r="44357">
          <cell r="A44357">
            <v>45103</v>
          </cell>
          <cell r="C44357">
            <v>15.7</v>
          </cell>
        </row>
        <row r="44358">
          <cell r="A44358">
            <v>45103</v>
          </cell>
          <cell r="C44358">
            <v>15.4</v>
          </cell>
        </row>
        <row r="44359">
          <cell r="A44359">
            <v>45103</v>
          </cell>
          <cell r="C44359">
            <v>15.1</v>
          </cell>
        </row>
        <row r="44360">
          <cell r="A44360">
            <v>45103</v>
          </cell>
          <cell r="C44360">
            <v>14.9</v>
          </cell>
        </row>
        <row r="44361">
          <cell r="A44361">
            <v>45103</v>
          </cell>
          <cell r="C44361">
            <v>14.3</v>
          </cell>
        </row>
        <row r="44362">
          <cell r="A44362">
            <v>45103</v>
          </cell>
          <cell r="C44362">
            <v>14.7</v>
          </cell>
        </row>
        <row r="44363">
          <cell r="A44363">
            <v>45103</v>
          </cell>
          <cell r="C44363">
            <v>15.5</v>
          </cell>
        </row>
        <row r="44364">
          <cell r="A44364">
            <v>45103</v>
          </cell>
          <cell r="C44364">
            <v>16.3</v>
          </cell>
        </row>
        <row r="44365">
          <cell r="A44365">
            <v>45103</v>
          </cell>
          <cell r="C44365">
            <v>17</v>
          </cell>
        </row>
        <row r="44366">
          <cell r="A44366">
            <v>45103</v>
          </cell>
          <cell r="C44366">
            <v>17.7</v>
          </cell>
        </row>
        <row r="44367">
          <cell r="A44367">
            <v>45103</v>
          </cell>
          <cell r="C44367">
            <v>18.600000000000001</v>
          </cell>
        </row>
        <row r="44368">
          <cell r="A44368">
            <v>45103</v>
          </cell>
          <cell r="C44368">
            <v>18.899999999999999</v>
          </cell>
        </row>
        <row r="44369">
          <cell r="A44369">
            <v>45103</v>
          </cell>
          <cell r="C44369">
            <v>19.5</v>
          </cell>
        </row>
        <row r="44370">
          <cell r="A44370">
            <v>45103</v>
          </cell>
          <cell r="C44370">
            <v>19.399999999999999</v>
          </cell>
        </row>
        <row r="44371">
          <cell r="A44371">
            <v>45103</v>
          </cell>
          <cell r="C44371">
            <v>19.399999999999999</v>
          </cell>
        </row>
        <row r="44372">
          <cell r="A44372">
            <v>45103</v>
          </cell>
          <cell r="C44372">
            <v>19.399999999999999</v>
          </cell>
        </row>
        <row r="44373">
          <cell r="A44373">
            <v>45103</v>
          </cell>
          <cell r="C44373">
            <v>18.600000000000001</v>
          </cell>
        </row>
        <row r="44374">
          <cell r="A44374">
            <v>45103</v>
          </cell>
          <cell r="C44374">
            <v>17.899999999999999</v>
          </cell>
        </row>
        <row r="44375">
          <cell r="A44375">
            <v>45103</v>
          </cell>
          <cell r="C44375">
            <v>17.399999999999999</v>
          </cell>
        </row>
        <row r="44376">
          <cell r="A44376">
            <v>45103</v>
          </cell>
          <cell r="C44376">
            <v>17.100000000000001</v>
          </cell>
        </row>
        <row r="44377">
          <cell r="A44377">
            <v>45103</v>
          </cell>
          <cell r="C44377">
            <v>16.3</v>
          </cell>
        </row>
        <row r="44378">
          <cell r="A44378">
            <v>45103</v>
          </cell>
          <cell r="C44378">
            <v>15.6</v>
          </cell>
        </row>
        <row r="44379">
          <cell r="A44379">
            <v>45103</v>
          </cell>
          <cell r="C44379">
            <v>15.4</v>
          </cell>
        </row>
        <row r="44380">
          <cell r="A44380">
            <v>45103</v>
          </cell>
          <cell r="C44380">
            <v>15.2</v>
          </cell>
        </row>
        <row r="44381">
          <cell r="A44381">
            <v>45104</v>
          </cell>
          <cell r="C44381">
            <v>15.1</v>
          </cell>
        </row>
        <row r="44382">
          <cell r="A44382">
            <v>45104</v>
          </cell>
          <cell r="C44382">
            <v>15</v>
          </cell>
        </row>
        <row r="44383">
          <cell r="A44383">
            <v>45104</v>
          </cell>
          <cell r="C44383">
            <v>14.8</v>
          </cell>
        </row>
        <row r="44384">
          <cell r="A44384">
            <v>45104</v>
          </cell>
          <cell r="C44384">
            <v>15</v>
          </cell>
        </row>
        <row r="44385">
          <cell r="A44385">
            <v>45104</v>
          </cell>
          <cell r="C44385">
            <v>15</v>
          </cell>
        </row>
        <row r="44386">
          <cell r="A44386">
            <v>45104</v>
          </cell>
          <cell r="C44386">
            <v>15.4</v>
          </cell>
        </row>
        <row r="44387">
          <cell r="A44387">
            <v>45104</v>
          </cell>
          <cell r="C44387">
            <v>16</v>
          </cell>
        </row>
        <row r="44388">
          <cell r="A44388">
            <v>45104</v>
          </cell>
          <cell r="C44388">
            <v>16.7</v>
          </cell>
        </row>
        <row r="44389">
          <cell r="A44389">
            <v>45104</v>
          </cell>
          <cell r="C44389">
            <v>17</v>
          </cell>
        </row>
        <row r="44390">
          <cell r="A44390">
            <v>45104</v>
          </cell>
          <cell r="C44390">
            <v>17.5</v>
          </cell>
        </row>
        <row r="44391">
          <cell r="A44391">
            <v>45104</v>
          </cell>
          <cell r="C44391">
            <v>18</v>
          </cell>
        </row>
        <row r="44392">
          <cell r="A44392">
            <v>45104</v>
          </cell>
          <cell r="C44392">
            <v>18.3</v>
          </cell>
        </row>
        <row r="44393">
          <cell r="A44393">
            <v>45104</v>
          </cell>
          <cell r="C44393">
            <v>18.899999999999999</v>
          </cell>
        </row>
        <row r="44394">
          <cell r="A44394">
            <v>45104</v>
          </cell>
          <cell r="C44394">
            <v>19.3</v>
          </cell>
        </row>
        <row r="44395">
          <cell r="A44395">
            <v>45104</v>
          </cell>
          <cell r="C44395">
            <v>19.5</v>
          </cell>
        </row>
        <row r="44396">
          <cell r="A44396">
            <v>45104</v>
          </cell>
          <cell r="C44396">
            <v>19.899999999999999</v>
          </cell>
        </row>
        <row r="44397">
          <cell r="A44397">
            <v>45104</v>
          </cell>
          <cell r="C44397">
            <v>19.399999999999999</v>
          </cell>
        </row>
        <row r="44398">
          <cell r="A44398">
            <v>45104</v>
          </cell>
          <cell r="C44398">
            <v>19</v>
          </cell>
        </row>
        <row r="44399">
          <cell r="A44399">
            <v>45104</v>
          </cell>
          <cell r="C44399">
            <v>18.8</v>
          </cell>
        </row>
        <row r="44400">
          <cell r="A44400">
            <v>45104</v>
          </cell>
          <cell r="C44400">
            <v>18.5</v>
          </cell>
        </row>
        <row r="44401">
          <cell r="A44401">
            <v>45104</v>
          </cell>
          <cell r="C44401">
            <v>18.100000000000001</v>
          </cell>
        </row>
        <row r="44402">
          <cell r="A44402">
            <v>45104</v>
          </cell>
          <cell r="C44402">
            <v>17.8</v>
          </cell>
        </row>
        <row r="44403">
          <cell r="A44403">
            <v>45104</v>
          </cell>
          <cell r="C44403">
            <v>18</v>
          </cell>
        </row>
        <row r="44404">
          <cell r="A44404">
            <v>45104</v>
          </cell>
          <cell r="C44404">
            <v>18</v>
          </cell>
        </row>
        <row r="44405">
          <cell r="A44405">
            <v>45105</v>
          </cell>
          <cell r="C44405">
            <v>17.899999999999999</v>
          </cell>
        </row>
        <row r="44406">
          <cell r="A44406">
            <v>45105</v>
          </cell>
          <cell r="C44406">
            <v>18</v>
          </cell>
        </row>
        <row r="44407">
          <cell r="A44407">
            <v>45105</v>
          </cell>
          <cell r="C44407">
            <v>18.100000000000001</v>
          </cell>
        </row>
        <row r="44408">
          <cell r="A44408">
            <v>45105</v>
          </cell>
          <cell r="C44408">
            <v>18.100000000000001</v>
          </cell>
        </row>
        <row r="44409">
          <cell r="A44409">
            <v>45105</v>
          </cell>
          <cell r="C44409">
            <v>18.100000000000001</v>
          </cell>
        </row>
        <row r="44410">
          <cell r="A44410">
            <v>45105</v>
          </cell>
          <cell r="C44410">
            <v>18.2</v>
          </cell>
        </row>
        <row r="44411">
          <cell r="A44411">
            <v>45105</v>
          </cell>
          <cell r="C44411">
            <v>18.600000000000001</v>
          </cell>
        </row>
        <row r="44412">
          <cell r="A44412">
            <v>45105</v>
          </cell>
          <cell r="C44412">
            <v>19</v>
          </cell>
        </row>
        <row r="44413">
          <cell r="A44413">
            <v>45105</v>
          </cell>
          <cell r="C44413">
            <v>19.2</v>
          </cell>
        </row>
        <row r="44414">
          <cell r="A44414">
            <v>45105</v>
          </cell>
          <cell r="C44414">
            <v>19.7</v>
          </cell>
        </row>
        <row r="44415">
          <cell r="A44415">
            <v>45105</v>
          </cell>
          <cell r="C44415">
            <v>20.6</v>
          </cell>
        </row>
        <row r="44416">
          <cell r="A44416">
            <v>45105</v>
          </cell>
          <cell r="C44416">
            <v>21</v>
          </cell>
        </row>
        <row r="44417">
          <cell r="A44417">
            <v>45105</v>
          </cell>
          <cell r="C44417">
            <v>21.2</v>
          </cell>
        </row>
        <row r="44418">
          <cell r="A44418">
            <v>45105</v>
          </cell>
          <cell r="C44418">
            <v>21.5</v>
          </cell>
        </row>
        <row r="44419">
          <cell r="A44419">
            <v>45105</v>
          </cell>
          <cell r="C44419">
            <v>21.6</v>
          </cell>
        </row>
        <row r="44420">
          <cell r="A44420">
            <v>45105</v>
          </cell>
          <cell r="C44420">
            <v>21.4</v>
          </cell>
        </row>
        <row r="44421">
          <cell r="A44421">
            <v>45105</v>
          </cell>
          <cell r="C44421">
            <v>20.5</v>
          </cell>
        </row>
        <row r="44422">
          <cell r="A44422">
            <v>45105</v>
          </cell>
          <cell r="C44422">
            <v>20.100000000000001</v>
          </cell>
        </row>
        <row r="44423">
          <cell r="A44423">
            <v>45105</v>
          </cell>
          <cell r="C44423">
            <v>19.600000000000001</v>
          </cell>
        </row>
        <row r="44424">
          <cell r="A44424">
            <v>45105</v>
          </cell>
          <cell r="C44424">
            <v>19.100000000000001</v>
          </cell>
        </row>
        <row r="44425">
          <cell r="A44425">
            <v>45105</v>
          </cell>
          <cell r="C44425">
            <v>18.399999999999999</v>
          </cell>
        </row>
        <row r="44426">
          <cell r="A44426">
            <v>45105</v>
          </cell>
          <cell r="C44426">
            <v>17.7</v>
          </cell>
        </row>
        <row r="44427">
          <cell r="A44427">
            <v>45105</v>
          </cell>
          <cell r="C44427">
            <v>17.100000000000001</v>
          </cell>
        </row>
        <row r="44428">
          <cell r="A44428">
            <v>45105</v>
          </cell>
          <cell r="C44428">
            <v>16.899999999999999</v>
          </cell>
        </row>
        <row r="44429">
          <cell r="A44429">
            <v>45106</v>
          </cell>
          <cell r="C44429">
            <v>16.399999999999999</v>
          </cell>
        </row>
        <row r="44430">
          <cell r="A44430">
            <v>45106</v>
          </cell>
          <cell r="C44430">
            <v>16</v>
          </cell>
        </row>
        <row r="44431">
          <cell r="A44431">
            <v>45106</v>
          </cell>
          <cell r="C44431">
            <v>15.7</v>
          </cell>
        </row>
        <row r="44432">
          <cell r="A44432">
            <v>45106</v>
          </cell>
          <cell r="C44432">
            <v>15.3</v>
          </cell>
        </row>
        <row r="44433">
          <cell r="A44433">
            <v>45106</v>
          </cell>
          <cell r="C44433">
            <v>14.8</v>
          </cell>
        </row>
        <row r="44434">
          <cell r="A44434">
            <v>45106</v>
          </cell>
          <cell r="C44434">
            <v>14.8</v>
          </cell>
        </row>
        <row r="44435">
          <cell r="A44435">
            <v>45106</v>
          </cell>
          <cell r="C44435">
            <v>15.5</v>
          </cell>
        </row>
        <row r="44436">
          <cell r="A44436">
            <v>45106</v>
          </cell>
          <cell r="C44436">
            <v>16.100000000000001</v>
          </cell>
        </row>
        <row r="44437">
          <cell r="A44437">
            <v>45106</v>
          </cell>
          <cell r="C44437">
            <v>17</v>
          </cell>
        </row>
        <row r="44438">
          <cell r="A44438">
            <v>45106</v>
          </cell>
          <cell r="C44438">
            <v>17.899999999999999</v>
          </cell>
        </row>
        <row r="44439">
          <cell r="A44439">
            <v>45106</v>
          </cell>
          <cell r="C44439">
            <v>18.7</v>
          </cell>
        </row>
        <row r="44440">
          <cell r="A44440">
            <v>45106</v>
          </cell>
          <cell r="C44440">
            <v>19.3</v>
          </cell>
        </row>
        <row r="44441">
          <cell r="A44441">
            <v>45106</v>
          </cell>
          <cell r="C44441">
            <v>19.8</v>
          </cell>
        </row>
        <row r="44442">
          <cell r="A44442">
            <v>45106</v>
          </cell>
          <cell r="C44442">
            <v>19.899999999999999</v>
          </cell>
        </row>
        <row r="44443">
          <cell r="A44443">
            <v>45106</v>
          </cell>
          <cell r="C44443">
            <v>20.2</v>
          </cell>
        </row>
        <row r="44444">
          <cell r="A44444">
            <v>45106</v>
          </cell>
          <cell r="C44444">
            <v>20.3</v>
          </cell>
        </row>
        <row r="44445">
          <cell r="A44445">
            <v>45106</v>
          </cell>
          <cell r="C44445">
            <v>19.899999999999999</v>
          </cell>
        </row>
        <row r="44446">
          <cell r="A44446">
            <v>45106</v>
          </cell>
          <cell r="C44446">
            <v>19.600000000000001</v>
          </cell>
        </row>
        <row r="44447">
          <cell r="A44447">
            <v>45106</v>
          </cell>
          <cell r="C44447">
            <v>18.899999999999999</v>
          </cell>
        </row>
        <row r="44448">
          <cell r="A44448">
            <v>45106</v>
          </cell>
          <cell r="C44448">
            <v>18.100000000000001</v>
          </cell>
        </row>
        <row r="44449">
          <cell r="A44449">
            <v>45106</v>
          </cell>
          <cell r="C44449">
            <v>16.899999999999999</v>
          </cell>
        </row>
        <row r="44450">
          <cell r="A44450">
            <v>45106</v>
          </cell>
          <cell r="C44450">
            <v>15.7</v>
          </cell>
        </row>
        <row r="44451">
          <cell r="A44451">
            <v>45106</v>
          </cell>
          <cell r="C44451">
            <v>14.9</v>
          </cell>
        </row>
        <row r="44452">
          <cell r="A44452">
            <v>45106</v>
          </cell>
          <cell r="C44452">
            <v>14.4</v>
          </cell>
        </row>
        <row r="44453">
          <cell r="A44453">
            <v>45107</v>
          </cell>
          <cell r="C44453">
            <v>14</v>
          </cell>
        </row>
        <row r="44454">
          <cell r="A44454">
            <v>45107</v>
          </cell>
          <cell r="C44454">
            <v>13.6</v>
          </cell>
        </row>
        <row r="44455">
          <cell r="A44455">
            <v>45107</v>
          </cell>
          <cell r="C44455">
            <v>13.5</v>
          </cell>
        </row>
        <row r="44456">
          <cell r="A44456">
            <v>45107</v>
          </cell>
          <cell r="C44456">
            <v>13.6</v>
          </cell>
        </row>
        <row r="44457">
          <cell r="A44457">
            <v>45107</v>
          </cell>
          <cell r="C44457">
            <v>13.2</v>
          </cell>
        </row>
        <row r="44458">
          <cell r="A44458">
            <v>45107</v>
          </cell>
          <cell r="C44458">
            <v>13.8</v>
          </cell>
        </row>
        <row r="44459">
          <cell r="A44459">
            <v>45107</v>
          </cell>
          <cell r="C44459">
            <v>14.4</v>
          </cell>
        </row>
        <row r="44460">
          <cell r="A44460">
            <v>45107</v>
          </cell>
          <cell r="C44460">
            <v>15</v>
          </cell>
        </row>
        <row r="44461">
          <cell r="A44461">
            <v>45107</v>
          </cell>
          <cell r="C44461">
            <v>15.3</v>
          </cell>
        </row>
        <row r="44462">
          <cell r="A44462">
            <v>45107</v>
          </cell>
          <cell r="C44462">
            <v>15.9</v>
          </cell>
        </row>
        <row r="44463">
          <cell r="A44463">
            <v>45107</v>
          </cell>
          <cell r="C44463">
            <v>16.600000000000001</v>
          </cell>
        </row>
        <row r="44464">
          <cell r="A44464">
            <v>45107</v>
          </cell>
          <cell r="C44464">
            <v>16.8</v>
          </cell>
        </row>
        <row r="44465">
          <cell r="A44465">
            <v>45107</v>
          </cell>
          <cell r="C44465">
            <v>17.2</v>
          </cell>
        </row>
        <row r="44466">
          <cell r="A44466">
            <v>45107</v>
          </cell>
          <cell r="C44466">
            <v>17.600000000000001</v>
          </cell>
        </row>
        <row r="44467">
          <cell r="A44467">
            <v>45107</v>
          </cell>
          <cell r="C44467">
            <v>17.600000000000001</v>
          </cell>
        </row>
        <row r="44468">
          <cell r="A44468">
            <v>45107</v>
          </cell>
          <cell r="C44468">
            <v>17.899999999999999</v>
          </cell>
        </row>
        <row r="44469">
          <cell r="A44469">
            <v>45107</v>
          </cell>
          <cell r="C44469">
            <v>17.5</v>
          </cell>
        </row>
        <row r="44470">
          <cell r="A44470">
            <v>45107</v>
          </cell>
          <cell r="C44470">
            <v>17.3</v>
          </cell>
        </row>
        <row r="44471">
          <cell r="A44471">
            <v>45107</v>
          </cell>
          <cell r="C44471">
            <v>17.2</v>
          </cell>
        </row>
        <row r="44472">
          <cell r="A44472">
            <v>45107</v>
          </cell>
          <cell r="C44472">
            <v>17.100000000000001</v>
          </cell>
        </row>
        <row r="44473">
          <cell r="A44473">
            <v>45107</v>
          </cell>
          <cell r="C44473">
            <v>17.100000000000001</v>
          </cell>
        </row>
        <row r="44474">
          <cell r="A44474">
            <v>45107</v>
          </cell>
          <cell r="C44474">
            <v>17.2</v>
          </cell>
        </row>
        <row r="44475">
          <cell r="A44475">
            <v>45107</v>
          </cell>
          <cell r="C44475">
            <v>17.600000000000001</v>
          </cell>
        </row>
        <row r="44476">
          <cell r="A44476">
            <v>45107</v>
          </cell>
          <cell r="C44476">
            <v>17.7</v>
          </cell>
        </row>
        <row r="44477">
          <cell r="A44477">
            <v>45108</v>
          </cell>
          <cell r="C44477">
            <v>17.600000000000001</v>
          </cell>
        </row>
        <row r="44478">
          <cell r="A44478">
            <v>45108</v>
          </cell>
          <cell r="C44478">
            <v>17.5</v>
          </cell>
        </row>
        <row r="44479">
          <cell r="A44479">
            <v>45108</v>
          </cell>
          <cell r="C44479">
            <v>17.399999999999999</v>
          </cell>
        </row>
        <row r="44480">
          <cell r="A44480">
            <v>45108</v>
          </cell>
          <cell r="C44480">
            <v>17.100000000000001</v>
          </cell>
        </row>
        <row r="44481">
          <cell r="A44481">
            <v>45108</v>
          </cell>
          <cell r="C44481">
            <v>16.399999999999999</v>
          </cell>
        </row>
        <row r="44482">
          <cell r="A44482">
            <v>45108</v>
          </cell>
          <cell r="C44482">
            <v>16.399999999999999</v>
          </cell>
        </row>
        <row r="44483">
          <cell r="A44483">
            <v>45108</v>
          </cell>
          <cell r="C44483">
            <v>16.899999999999999</v>
          </cell>
        </row>
        <row r="44484">
          <cell r="A44484">
            <v>45108</v>
          </cell>
          <cell r="C44484">
            <v>17.3</v>
          </cell>
        </row>
        <row r="44485">
          <cell r="A44485">
            <v>45108</v>
          </cell>
          <cell r="C44485">
            <v>17.7</v>
          </cell>
        </row>
        <row r="44486">
          <cell r="A44486">
            <v>45108</v>
          </cell>
          <cell r="C44486">
            <v>18.2</v>
          </cell>
        </row>
        <row r="44487">
          <cell r="A44487">
            <v>45108</v>
          </cell>
          <cell r="C44487">
            <v>18.8</v>
          </cell>
        </row>
        <row r="44488">
          <cell r="A44488">
            <v>45108</v>
          </cell>
          <cell r="C44488">
            <v>19.100000000000001</v>
          </cell>
        </row>
        <row r="44489">
          <cell r="A44489">
            <v>45108</v>
          </cell>
          <cell r="C44489">
            <v>19.5</v>
          </cell>
        </row>
        <row r="44490">
          <cell r="A44490">
            <v>45108</v>
          </cell>
          <cell r="C44490">
            <v>19.5</v>
          </cell>
        </row>
        <row r="44491">
          <cell r="A44491">
            <v>45108</v>
          </cell>
          <cell r="C44491">
            <v>19.600000000000001</v>
          </cell>
        </row>
        <row r="44492">
          <cell r="A44492">
            <v>45108</v>
          </cell>
          <cell r="C44492">
            <v>19.7</v>
          </cell>
        </row>
        <row r="44493">
          <cell r="A44493">
            <v>45108</v>
          </cell>
          <cell r="C44493">
            <v>19.100000000000001</v>
          </cell>
        </row>
        <row r="44494">
          <cell r="A44494">
            <v>45108</v>
          </cell>
          <cell r="C44494">
            <v>18.5</v>
          </cell>
        </row>
        <row r="44495">
          <cell r="A44495">
            <v>45108</v>
          </cell>
          <cell r="C44495">
            <v>18</v>
          </cell>
        </row>
        <row r="44496">
          <cell r="A44496">
            <v>45108</v>
          </cell>
          <cell r="C44496">
            <v>17.7</v>
          </cell>
        </row>
        <row r="44497">
          <cell r="A44497">
            <v>45108</v>
          </cell>
          <cell r="C44497">
            <v>17</v>
          </cell>
        </row>
        <row r="44498">
          <cell r="A44498">
            <v>45108</v>
          </cell>
          <cell r="C44498">
            <v>16.2</v>
          </cell>
        </row>
        <row r="44499">
          <cell r="A44499">
            <v>45108</v>
          </cell>
          <cell r="C44499">
            <v>15.9</v>
          </cell>
        </row>
        <row r="44500">
          <cell r="A44500">
            <v>45108</v>
          </cell>
          <cell r="C44500">
            <v>15.4</v>
          </cell>
        </row>
        <row r="44501">
          <cell r="A44501">
            <v>45109</v>
          </cell>
          <cell r="C44501">
            <v>15</v>
          </cell>
        </row>
        <row r="44502">
          <cell r="A44502">
            <v>45109</v>
          </cell>
          <cell r="C44502">
            <v>14.6</v>
          </cell>
        </row>
        <row r="44503">
          <cell r="A44503">
            <v>45109</v>
          </cell>
          <cell r="C44503">
            <v>14.1</v>
          </cell>
        </row>
        <row r="44504">
          <cell r="A44504">
            <v>45109</v>
          </cell>
          <cell r="C44504">
            <v>14</v>
          </cell>
        </row>
        <row r="44505">
          <cell r="A44505">
            <v>45109</v>
          </cell>
          <cell r="C44505">
            <v>13</v>
          </cell>
        </row>
        <row r="44506">
          <cell r="A44506">
            <v>45109</v>
          </cell>
          <cell r="C44506">
            <v>13.4</v>
          </cell>
        </row>
        <row r="44507">
          <cell r="A44507">
            <v>45109</v>
          </cell>
          <cell r="C44507">
            <v>14.2</v>
          </cell>
        </row>
        <row r="44508">
          <cell r="A44508">
            <v>45109</v>
          </cell>
          <cell r="C44508">
            <v>15</v>
          </cell>
        </row>
        <row r="44509">
          <cell r="A44509">
            <v>45109</v>
          </cell>
          <cell r="C44509">
            <v>15.6</v>
          </cell>
        </row>
        <row r="44510">
          <cell r="A44510">
            <v>45109</v>
          </cell>
          <cell r="C44510">
            <v>16.399999999999999</v>
          </cell>
        </row>
        <row r="44511">
          <cell r="A44511">
            <v>45109</v>
          </cell>
          <cell r="C44511">
            <v>16.8</v>
          </cell>
        </row>
        <row r="44512">
          <cell r="A44512">
            <v>45109</v>
          </cell>
          <cell r="C44512">
            <v>17.2</v>
          </cell>
        </row>
        <row r="44513">
          <cell r="A44513">
            <v>45109</v>
          </cell>
          <cell r="C44513">
            <v>17.600000000000001</v>
          </cell>
        </row>
        <row r="44514">
          <cell r="A44514">
            <v>45109</v>
          </cell>
          <cell r="C44514">
            <v>17.7</v>
          </cell>
        </row>
        <row r="44515">
          <cell r="A44515">
            <v>45109</v>
          </cell>
          <cell r="C44515">
            <v>17.899999999999999</v>
          </cell>
        </row>
        <row r="44516">
          <cell r="A44516">
            <v>45109</v>
          </cell>
          <cell r="C44516">
            <v>17.899999999999999</v>
          </cell>
        </row>
        <row r="44517">
          <cell r="A44517">
            <v>45109</v>
          </cell>
          <cell r="C44517">
            <v>17.3</v>
          </cell>
        </row>
        <row r="44518">
          <cell r="A44518">
            <v>45109</v>
          </cell>
          <cell r="C44518">
            <v>16.7</v>
          </cell>
        </row>
        <row r="44519">
          <cell r="A44519">
            <v>45109</v>
          </cell>
          <cell r="C44519">
            <v>16.2</v>
          </cell>
        </row>
        <row r="44520">
          <cell r="A44520">
            <v>45109</v>
          </cell>
          <cell r="C44520">
            <v>15.9</v>
          </cell>
        </row>
        <row r="44521">
          <cell r="A44521">
            <v>45109</v>
          </cell>
          <cell r="C44521">
            <v>15.4</v>
          </cell>
        </row>
        <row r="44522">
          <cell r="A44522">
            <v>45109</v>
          </cell>
          <cell r="C44522">
            <v>14.8</v>
          </cell>
        </row>
        <row r="44523">
          <cell r="A44523">
            <v>45109</v>
          </cell>
          <cell r="C44523">
            <v>14.7</v>
          </cell>
        </row>
        <row r="44524">
          <cell r="A44524">
            <v>45109</v>
          </cell>
          <cell r="C44524">
            <v>14.4</v>
          </cell>
        </row>
        <row r="44525">
          <cell r="A44525">
            <v>45110</v>
          </cell>
          <cell r="C44525">
            <v>14.1</v>
          </cell>
        </row>
        <row r="44526">
          <cell r="A44526">
            <v>45110</v>
          </cell>
          <cell r="C44526">
            <v>13.8</v>
          </cell>
        </row>
        <row r="44527">
          <cell r="A44527">
            <v>45110</v>
          </cell>
          <cell r="C44527">
            <v>13.6</v>
          </cell>
        </row>
        <row r="44528">
          <cell r="A44528">
            <v>45110</v>
          </cell>
          <cell r="C44528">
            <v>13.4</v>
          </cell>
        </row>
        <row r="44529">
          <cell r="A44529">
            <v>45110</v>
          </cell>
          <cell r="C44529">
            <v>13</v>
          </cell>
        </row>
        <row r="44530">
          <cell r="A44530">
            <v>45110</v>
          </cell>
          <cell r="C44530">
            <v>13.3</v>
          </cell>
        </row>
        <row r="44531">
          <cell r="A44531">
            <v>45110</v>
          </cell>
          <cell r="C44531">
            <v>13.9</v>
          </cell>
        </row>
        <row r="44532">
          <cell r="A44532">
            <v>45110</v>
          </cell>
          <cell r="C44532">
            <v>14.6</v>
          </cell>
        </row>
        <row r="44533">
          <cell r="A44533">
            <v>45110</v>
          </cell>
          <cell r="C44533">
            <v>15.1</v>
          </cell>
        </row>
        <row r="44534">
          <cell r="A44534">
            <v>45110</v>
          </cell>
          <cell r="C44534">
            <v>15.5</v>
          </cell>
        </row>
        <row r="44535">
          <cell r="A44535">
            <v>45110</v>
          </cell>
          <cell r="C44535">
            <v>15.9</v>
          </cell>
        </row>
        <row r="44536">
          <cell r="A44536">
            <v>45110</v>
          </cell>
          <cell r="C44536">
            <v>16.100000000000001</v>
          </cell>
        </row>
        <row r="44537">
          <cell r="A44537">
            <v>45110</v>
          </cell>
          <cell r="C44537">
            <v>16.399999999999999</v>
          </cell>
        </row>
        <row r="44538">
          <cell r="A44538">
            <v>45110</v>
          </cell>
          <cell r="C44538">
            <v>16.600000000000001</v>
          </cell>
        </row>
        <row r="44539">
          <cell r="A44539">
            <v>45110</v>
          </cell>
          <cell r="C44539">
            <v>16.899999999999999</v>
          </cell>
        </row>
        <row r="44540">
          <cell r="A44540">
            <v>45110</v>
          </cell>
          <cell r="C44540">
            <v>17.100000000000001</v>
          </cell>
        </row>
        <row r="44541">
          <cell r="A44541">
            <v>45110</v>
          </cell>
          <cell r="C44541">
            <v>16.600000000000001</v>
          </cell>
        </row>
        <row r="44542">
          <cell r="A44542">
            <v>45110</v>
          </cell>
          <cell r="C44542">
            <v>16.100000000000001</v>
          </cell>
        </row>
        <row r="44543">
          <cell r="A44543">
            <v>45110</v>
          </cell>
          <cell r="C44543">
            <v>16</v>
          </cell>
        </row>
        <row r="44544">
          <cell r="A44544">
            <v>45110</v>
          </cell>
          <cell r="C44544">
            <v>15.5</v>
          </cell>
        </row>
        <row r="44545">
          <cell r="A44545">
            <v>45110</v>
          </cell>
          <cell r="C44545">
            <v>15</v>
          </cell>
        </row>
        <row r="44546">
          <cell r="A44546">
            <v>45110</v>
          </cell>
          <cell r="C44546">
            <v>14.6</v>
          </cell>
        </row>
        <row r="44547">
          <cell r="A44547">
            <v>45110</v>
          </cell>
          <cell r="C44547">
            <v>14.4</v>
          </cell>
        </row>
        <row r="44548">
          <cell r="A44548">
            <v>45110</v>
          </cell>
          <cell r="C44548">
            <v>14.3</v>
          </cell>
        </row>
        <row r="44549">
          <cell r="A44549">
            <v>45111</v>
          </cell>
          <cell r="C44549">
            <v>14.1</v>
          </cell>
        </row>
        <row r="44550">
          <cell r="A44550">
            <v>45111</v>
          </cell>
          <cell r="C44550">
            <v>14</v>
          </cell>
        </row>
        <row r="44551">
          <cell r="A44551">
            <v>45111</v>
          </cell>
          <cell r="C44551">
            <v>13.8</v>
          </cell>
        </row>
        <row r="44552">
          <cell r="A44552">
            <v>45111</v>
          </cell>
          <cell r="C44552">
            <v>13.6</v>
          </cell>
        </row>
        <row r="44553">
          <cell r="A44553">
            <v>45111</v>
          </cell>
          <cell r="C44553">
            <v>13.4</v>
          </cell>
        </row>
        <row r="44554">
          <cell r="A44554">
            <v>45111</v>
          </cell>
          <cell r="C44554">
            <v>13.5</v>
          </cell>
        </row>
        <row r="44555">
          <cell r="A44555">
            <v>45111</v>
          </cell>
          <cell r="C44555">
            <v>13.7</v>
          </cell>
        </row>
        <row r="44556">
          <cell r="A44556">
            <v>45111</v>
          </cell>
          <cell r="C44556">
            <v>14.3</v>
          </cell>
        </row>
        <row r="44557">
          <cell r="A44557">
            <v>45111</v>
          </cell>
          <cell r="C44557">
            <v>14.6</v>
          </cell>
        </row>
        <row r="44558">
          <cell r="A44558">
            <v>45111</v>
          </cell>
          <cell r="C44558">
            <v>15.2</v>
          </cell>
        </row>
        <row r="44559">
          <cell r="A44559">
            <v>45111</v>
          </cell>
          <cell r="C44559">
            <v>15.6</v>
          </cell>
        </row>
        <row r="44560">
          <cell r="A44560">
            <v>45111</v>
          </cell>
          <cell r="C44560">
            <v>16</v>
          </cell>
        </row>
        <row r="44561">
          <cell r="A44561">
            <v>45111</v>
          </cell>
          <cell r="C44561">
            <v>16.3</v>
          </cell>
        </row>
        <row r="44562">
          <cell r="A44562">
            <v>45111</v>
          </cell>
          <cell r="C44562">
            <v>16.2</v>
          </cell>
        </row>
        <row r="44563">
          <cell r="A44563">
            <v>45111</v>
          </cell>
          <cell r="C44563">
            <v>16.3</v>
          </cell>
        </row>
        <row r="44564">
          <cell r="A44564">
            <v>45111</v>
          </cell>
          <cell r="C44564">
            <v>16.399999999999999</v>
          </cell>
        </row>
        <row r="44565">
          <cell r="A44565">
            <v>45111</v>
          </cell>
          <cell r="C44565">
            <v>15</v>
          </cell>
        </row>
        <row r="44566">
          <cell r="A44566">
            <v>45111</v>
          </cell>
          <cell r="C44566">
            <v>14.8</v>
          </cell>
        </row>
        <row r="44567">
          <cell r="A44567">
            <v>45111</v>
          </cell>
          <cell r="C44567">
            <v>14.3</v>
          </cell>
        </row>
        <row r="44568">
          <cell r="A44568">
            <v>45111</v>
          </cell>
          <cell r="C44568">
            <v>13.7</v>
          </cell>
        </row>
        <row r="44569">
          <cell r="A44569">
            <v>45111</v>
          </cell>
          <cell r="C44569">
            <v>13.3</v>
          </cell>
        </row>
        <row r="44570">
          <cell r="A44570">
            <v>45111</v>
          </cell>
          <cell r="C44570">
            <v>13</v>
          </cell>
        </row>
        <row r="44571">
          <cell r="A44571">
            <v>45111</v>
          </cell>
          <cell r="C44571">
            <v>12.8</v>
          </cell>
        </row>
        <row r="44572">
          <cell r="A44572">
            <v>45111</v>
          </cell>
          <cell r="C44572">
            <v>12.6</v>
          </cell>
        </row>
        <row r="44573">
          <cell r="A44573">
            <v>45112</v>
          </cell>
          <cell r="C44573">
            <v>12.3</v>
          </cell>
        </row>
        <row r="44574">
          <cell r="A44574">
            <v>45112</v>
          </cell>
          <cell r="C44574">
            <v>12.2</v>
          </cell>
        </row>
        <row r="44575">
          <cell r="A44575">
            <v>45112</v>
          </cell>
          <cell r="C44575">
            <v>12.3</v>
          </cell>
        </row>
        <row r="44576">
          <cell r="A44576">
            <v>45112</v>
          </cell>
          <cell r="C44576">
            <v>12.4</v>
          </cell>
        </row>
        <row r="44577">
          <cell r="A44577">
            <v>45112</v>
          </cell>
          <cell r="C44577">
            <v>12.4</v>
          </cell>
        </row>
        <row r="44578">
          <cell r="A44578">
            <v>45112</v>
          </cell>
          <cell r="C44578">
            <v>12.9</v>
          </cell>
        </row>
        <row r="44579">
          <cell r="A44579">
            <v>45112</v>
          </cell>
          <cell r="C44579">
            <v>13.8</v>
          </cell>
        </row>
        <row r="44580">
          <cell r="A44580">
            <v>45112</v>
          </cell>
          <cell r="C44580">
            <v>14.4</v>
          </cell>
        </row>
        <row r="44581">
          <cell r="A44581">
            <v>45112</v>
          </cell>
          <cell r="C44581">
            <v>15.2</v>
          </cell>
        </row>
        <row r="44582">
          <cell r="A44582">
            <v>45112</v>
          </cell>
          <cell r="C44582">
            <v>16</v>
          </cell>
        </row>
        <row r="44583">
          <cell r="A44583">
            <v>45112</v>
          </cell>
          <cell r="C44583">
            <v>16.8</v>
          </cell>
        </row>
        <row r="44584">
          <cell r="A44584">
            <v>45112</v>
          </cell>
          <cell r="C44584">
            <v>17.100000000000001</v>
          </cell>
        </row>
        <row r="44585">
          <cell r="A44585">
            <v>45112</v>
          </cell>
          <cell r="C44585">
            <v>17.5</v>
          </cell>
        </row>
        <row r="44586">
          <cell r="A44586">
            <v>45112</v>
          </cell>
          <cell r="C44586">
            <v>17.5</v>
          </cell>
        </row>
        <row r="44587">
          <cell r="A44587">
            <v>45112</v>
          </cell>
          <cell r="C44587">
            <v>17.5</v>
          </cell>
        </row>
        <row r="44588">
          <cell r="A44588">
            <v>45112</v>
          </cell>
          <cell r="C44588">
            <v>17.5</v>
          </cell>
        </row>
        <row r="44589">
          <cell r="A44589">
            <v>45112</v>
          </cell>
          <cell r="C44589">
            <v>17</v>
          </cell>
        </row>
        <row r="44590">
          <cell r="A44590">
            <v>45112</v>
          </cell>
          <cell r="C44590">
            <v>16.3</v>
          </cell>
        </row>
        <row r="44591">
          <cell r="A44591">
            <v>45112</v>
          </cell>
          <cell r="C44591">
            <v>15.8</v>
          </cell>
        </row>
        <row r="44592">
          <cell r="A44592">
            <v>45112</v>
          </cell>
          <cell r="C44592">
            <v>15.4</v>
          </cell>
        </row>
        <row r="44593">
          <cell r="A44593">
            <v>45112</v>
          </cell>
          <cell r="C44593">
            <v>14.8</v>
          </cell>
        </row>
        <row r="44594">
          <cell r="A44594">
            <v>45112</v>
          </cell>
          <cell r="C44594">
            <v>14.3</v>
          </cell>
        </row>
        <row r="44595">
          <cell r="A44595">
            <v>45112</v>
          </cell>
          <cell r="C44595">
            <v>14.1</v>
          </cell>
        </row>
        <row r="44596">
          <cell r="A44596">
            <v>45112</v>
          </cell>
          <cell r="C44596">
            <v>14</v>
          </cell>
        </row>
        <row r="44597">
          <cell r="A44597">
            <v>45113</v>
          </cell>
          <cell r="C44597">
            <v>13.6</v>
          </cell>
        </row>
        <row r="44598">
          <cell r="A44598">
            <v>45113</v>
          </cell>
          <cell r="C44598">
            <v>13.4</v>
          </cell>
        </row>
        <row r="44599">
          <cell r="A44599">
            <v>45113</v>
          </cell>
          <cell r="C44599">
            <v>13.3</v>
          </cell>
        </row>
        <row r="44600">
          <cell r="A44600">
            <v>45113</v>
          </cell>
          <cell r="C44600">
            <v>13.2</v>
          </cell>
        </row>
        <row r="44601">
          <cell r="A44601">
            <v>45113</v>
          </cell>
          <cell r="C44601">
            <v>13.1</v>
          </cell>
        </row>
        <row r="44602">
          <cell r="A44602">
            <v>45113</v>
          </cell>
          <cell r="C44602">
            <v>13.5</v>
          </cell>
        </row>
        <row r="44603">
          <cell r="A44603">
            <v>45113</v>
          </cell>
          <cell r="C44603">
            <v>14</v>
          </cell>
        </row>
        <row r="44604">
          <cell r="A44604">
            <v>45113</v>
          </cell>
          <cell r="C44604">
            <v>14.8</v>
          </cell>
        </row>
        <row r="44605">
          <cell r="A44605">
            <v>45113</v>
          </cell>
          <cell r="C44605">
            <v>15.8</v>
          </cell>
        </row>
        <row r="44606">
          <cell r="A44606">
            <v>45113</v>
          </cell>
          <cell r="C44606">
            <v>16.7</v>
          </cell>
        </row>
        <row r="44607">
          <cell r="A44607">
            <v>45113</v>
          </cell>
          <cell r="C44607">
            <v>18.2</v>
          </cell>
        </row>
        <row r="44608">
          <cell r="A44608">
            <v>45113</v>
          </cell>
          <cell r="C44608">
            <v>18.8</v>
          </cell>
        </row>
        <row r="44609">
          <cell r="A44609">
            <v>45113</v>
          </cell>
          <cell r="C44609">
            <v>19.399999999999999</v>
          </cell>
        </row>
        <row r="44610">
          <cell r="A44610">
            <v>45113</v>
          </cell>
          <cell r="C44610">
            <v>19.5</v>
          </cell>
        </row>
        <row r="44611">
          <cell r="A44611">
            <v>45113</v>
          </cell>
          <cell r="C44611">
            <v>19.7</v>
          </cell>
        </row>
        <row r="44612">
          <cell r="A44612">
            <v>45113</v>
          </cell>
          <cell r="C44612">
            <v>19.8</v>
          </cell>
        </row>
        <row r="44613">
          <cell r="A44613">
            <v>45113</v>
          </cell>
          <cell r="C44613">
            <v>19.399999999999999</v>
          </cell>
        </row>
        <row r="44614">
          <cell r="A44614">
            <v>45113</v>
          </cell>
          <cell r="C44614">
            <v>18.899999999999999</v>
          </cell>
        </row>
        <row r="44615">
          <cell r="A44615">
            <v>45113</v>
          </cell>
          <cell r="C44615">
            <v>18.5</v>
          </cell>
        </row>
        <row r="44616">
          <cell r="A44616">
            <v>45113</v>
          </cell>
          <cell r="C44616">
            <v>18</v>
          </cell>
        </row>
        <row r="44617">
          <cell r="A44617">
            <v>45113</v>
          </cell>
          <cell r="C44617">
            <v>17.3</v>
          </cell>
        </row>
        <row r="44618">
          <cell r="A44618">
            <v>45113</v>
          </cell>
          <cell r="C44618">
            <v>16.7</v>
          </cell>
        </row>
        <row r="44619">
          <cell r="A44619">
            <v>45113</v>
          </cell>
          <cell r="C44619">
            <v>15.9</v>
          </cell>
        </row>
        <row r="44620">
          <cell r="A44620">
            <v>45113</v>
          </cell>
          <cell r="C44620">
            <v>15.7</v>
          </cell>
        </row>
        <row r="44621">
          <cell r="A44621">
            <v>45114</v>
          </cell>
          <cell r="C44621">
            <v>15.4</v>
          </cell>
        </row>
        <row r="44622">
          <cell r="A44622">
            <v>45114</v>
          </cell>
          <cell r="C44622">
            <v>15.2</v>
          </cell>
        </row>
        <row r="44623">
          <cell r="A44623">
            <v>45114</v>
          </cell>
          <cell r="C44623">
            <v>14.8</v>
          </cell>
        </row>
        <row r="44624">
          <cell r="A44624">
            <v>45114</v>
          </cell>
          <cell r="C44624">
            <v>14.6</v>
          </cell>
        </row>
        <row r="44625">
          <cell r="A44625">
            <v>45114</v>
          </cell>
          <cell r="C44625">
            <v>14.5</v>
          </cell>
        </row>
        <row r="44626">
          <cell r="A44626">
            <v>45114</v>
          </cell>
          <cell r="C44626">
            <v>14.9</v>
          </cell>
        </row>
        <row r="44627">
          <cell r="A44627">
            <v>45114</v>
          </cell>
          <cell r="C44627">
            <v>15.8</v>
          </cell>
        </row>
        <row r="44628">
          <cell r="A44628">
            <v>45114</v>
          </cell>
          <cell r="C44628">
            <v>16.899999999999999</v>
          </cell>
        </row>
        <row r="44629">
          <cell r="A44629">
            <v>45114</v>
          </cell>
          <cell r="C44629">
            <v>18.399999999999999</v>
          </cell>
        </row>
        <row r="44630">
          <cell r="A44630">
            <v>45114</v>
          </cell>
          <cell r="C44630">
            <v>20</v>
          </cell>
        </row>
        <row r="44631">
          <cell r="A44631">
            <v>45114</v>
          </cell>
          <cell r="C44631">
            <v>22</v>
          </cell>
        </row>
        <row r="44632">
          <cell r="A44632">
            <v>45114</v>
          </cell>
          <cell r="C44632">
            <v>22.8</v>
          </cell>
        </row>
        <row r="44633">
          <cell r="A44633">
            <v>45114</v>
          </cell>
          <cell r="C44633">
            <v>23.7</v>
          </cell>
        </row>
        <row r="44634">
          <cell r="A44634">
            <v>45114</v>
          </cell>
          <cell r="C44634">
            <v>24.4</v>
          </cell>
        </row>
        <row r="44635">
          <cell r="A44635">
            <v>45114</v>
          </cell>
          <cell r="C44635">
            <v>25</v>
          </cell>
        </row>
        <row r="44636">
          <cell r="A44636">
            <v>45114</v>
          </cell>
          <cell r="C44636">
            <v>25.7</v>
          </cell>
        </row>
        <row r="44637">
          <cell r="A44637">
            <v>45114</v>
          </cell>
          <cell r="C44637">
            <v>26.4</v>
          </cell>
        </row>
        <row r="44638">
          <cell r="A44638">
            <v>45114</v>
          </cell>
          <cell r="C44638">
            <v>26.1</v>
          </cell>
        </row>
        <row r="44639">
          <cell r="A44639">
            <v>45114</v>
          </cell>
          <cell r="C44639">
            <v>25.6</v>
          </cell>
        </row>
        <row r="44640">
          <cell r="A44640">
            <v>45114</v>
          </cell>
          <cell r="C44640">
            <v>24.6</v>
          </cell>
        </row>
        <row r="44641">
          <cell r="A44641">
            <v>45114</v>
          </cell>
          <cell r="C44641">
            <v>23.5</v>
          </cell>
        </row>
        <row r="44642">
          <cell r="A44642">
            <v>45114</v>
          </cell>
          <cell r="C44642">
            <v>22.4</v>
          </cell>
        </row>
        <row r="44643">
          <cell r="A44643">
            <v>45114</v>
          </cell>
          <cell r="C44643">
            <v>21.5</v>
          </cell>
        </row>
        <row r="44644">
          <cell r="A44644">
            <v>45114</v>
          </cell>
          <cell r="C44644">
            <v>21</v>
          </cell>
        </row>
        <row r="44645">
          <cell r="A44645">
            <v>45115</v>
          </cell>
          <cell r="C44645">
            <v>20.399999999999999</v>
          </cell>
        </row>
        <row r="44646">
          <cell r="A44646">
            <v>45115</v>
          </cell>
          <cell r="C44646">
            <v>20.100000000000001</v>
          </cell>
        </row>
        <row r="44647">
          <cell r="A44647">
            <v>45115</v>
          </cell>
          <cell r="C44647">
            <v>19.7</v>
          </cell>
        </row>
        <row r="44648">
          <cell r="A44648">
            <v>45115</v>
          </cell>
          <cell r="C44648">
            <v>19.3</v>
          </cell>
        </row>
        <row r="44649">
          <cell r="A44649">
            <v>45115</v>
          </cell>
          <cell r="C44649">
            <v>18.8</v>
          </cell>
        </row>
        <row r="44650">
          <cell r="A44650">
            <v>45115</v>
          </cell>
          <cell r="C44650">
            <v>18.899999999999999</v>
          </cell>
        </row>
        <row r="44651">
          <cell r="A44651">
            <v>45115</v>
          </cell>
          <cell r="C44651">
            <v>19.2</v>
          </cell>
        </row>
        <row r="44652">
          <cell r="A44652">
            <v>45115</v>
          </cell>
          <cell r="C44652">
            <v>19.399999999999999</v>
          </cell>
        </row>
        <row r="44653">
          <cell r="A44653">
            <v>45115</v>
          </cell>
          <cell r="C44653">
            <v>19.8</v>
          </cell>
        </row>
        <row r="44654">
          <cell r="A44654">
            <v>45115</v>
          </cell>
          <cell r="C44654">
            <v>20.100000000000001</v>
          </cell>
        </row>
        <row r="44655">
          <cell r="A44655">
            <v>45115</v>
          </cell>
          <cell r="C44655">
            <v>21</v>
          </cell>
        </row>
        <row r="44656">
          <cell r="A44656">
            <v>45115</v>
          </cell>
          <cell r="C44656">
            <v>21.5</v>
          </cell>
        </row>
        <row r="44657">
          <cell r="A44657">
            <v>45115</v>
          </cell>
          <cell r="C44657">
            <v>22</v>
          </cell>
        </row>
        <row r="44658">
          <cell r="A44658">
            <v>45115</v>
          </cell>
          <cell r="C44658">
            <v>22.3</v>
          </cell>
        </row>
        <row r="44659">
          <cell r="A44659">
            <v>45115</v>
          </cell>
          <cell r="C44659">
            <v>22.4</v>
          </cell>
        </row>
        <row r="44660">
          <cell r="A44660">
            <v>45115</v>
          </cell>
          <cell r="C44660">
            <v>22.4</v>
          </cell>
        </row>
        <row r="44661">
          <cell r="A44661">
            <v>45115</v>
          </cell>
          <cell r="C44661">
            <v>21.4</v>
          </cell>
        </row>
        <row r="44662">
          <cell r="A44662">
            <v>45115</v>
          </cell>
          <cell r="C44662">
            <v>20.9</v>
          </cell>
        </row>
        <row r="44663">
          <cell r="A44663">
            <v>45115</v>
          </cell>
          <cell r="C44663">
            <v>20.2</v>
          </cell>
        </row>
        <row r="44664">
          <cell r="A44664">
            <v>45115</v>
          </cell>
          <cell r="C44664">
            <v>19.399999999999999</v>
          </cell>
        </row>
        <row r="44665">
          <cell r="A44665">
            <v>45115</v>
          </cell>
          <cell r="C44665">
            <v>18.100000000000001</v>
          </cell>
        </row>
        <row r="44666">
          <cell r="A44666">
            <v>45115</v>
          </cell>
          <cell r="C44666">
            <v>17.2</v>
          </cell>
        </row>
        <row r="44667">
          <cell r="A44667">
            <v>45115</v>
          </cell>
          <cell r="C44667">
            <v>16.399999999999999</v>
          </cell>
        </row>
        <row r="44668">
          <cell r="A44668">
            <v>45115</v>
          </cell>
          <cell r="C44668">
            <v>16</v>
          </cell>
        </row>
        <row r="44669">
          <cell r="A44669">
            <v>45116</v>
          </cell>
          <cell r="C44669">
            <v>15.5</v>
          </cell>
        </row>
        <row r="44670">
          <cell r="A44670">
            <v>45116</v>
          </cell>
          <cell r="C44670">
            <v>15.3</v>
          </cell>
        </row>
        <row r="44671">
          <cell r="A44671">
            <v>45116</v>
          </cell>
          <cell r="C44671">
            <v>15</v>
          </cell>
        </row>
        <row r="44672">
          <cell r="A44672">
            <v>45116</v>
          </cell>
          <cell r="C44672">
            <v>14.7</v>
          </cell>
        </row>
        <row r="44673">
          <cell r="A44673">
            <v>45116</v>
          </cell>
          <cell r="C44673">
            <v>14.6</v>
          </cell>
        </row>
        <row r="44674">
          <cell r="A44674">
            <v>45116</v>
          </cell>
          <cell r="C44674">
            <v>14.9</v>
          </cell>
        </row>
        <row r="44675">
          <cell r="A44675">
            <v>45116</v>
          </cell>
          <cell r="C44675">
            <v>15.5</v>
          </cell>
        </row>
        <row r="44676">
          <cell r="A44676">
            <v>45116</v>
          </cell>
          <cell r="C44676">
            <v>16.3</v>
          </cell>
        </row>
        <row r="44677">
          <cell r="A44677">
            <v>45116</v>
          </cell>
          <cell r="C44677">
            <v>17.399999999999999</v>
          </cell>
        </row>
        <row r="44678">
          <cell r="A44678">
            <v>45116</v>
          </cell>
          <cell r="C44678">
            <v>18.5</v>
          </cell>
        </row>
        <row r="44679">
          <cell r="A44679">
            <v>45116</v>
          </cell>
          <cell r="C44679">
            <v>19.2</v>
          </cell>
        </row>
        <row r="44680">
          <cell r="A44680">
            <v>45116</v>
          </cell>
          <cell r="C44680">
            <v>20.100000000000001</v>
          </cell>
        </row>
        <row r="44681">
          <cell r="A44681">
            <v>45116</v>
          </cell>
          <cell r="C44681">
            <v>20.5</v>
          </cell>
        </row>
        <row r="44682">
          <cell r="A44682">
            <v>45116</v>
          </cell>
          <cell r="C44682">
            <v>20.5</v>
          </cell>
        </row>
        <row r="44683">
          <cell r="A44683">
            <v>45116</v>
          </cell>
          <cell r="C44683">
            <v>20.5</v>
          </cell>
        </row>
        <row r="44684">
          <cell r="A44684">
            <v>45116</v>
          </cell>
          <cell r="C44684">
            <v>20.399999999999999</v>
          </cell>
        </row>
        <row r="44685">
          <cell r="A44685">
            <v>45116</v>
          </cell>
          <cell r="C44685">
            <v>19.5</v>
          </cell>
        </row>
        <row r="44686">
          <cell r="A44686">
            <v>45116</v>
          </cell>
          <cell r="C44686">
            <v>19.2</v>
          </cell>
        </row>
        <row r="44687">
          <cell r="A44687">
            <v>45116</v>
          </cell>
          <cell r="C44687">
            <v>18.5</v>
          </cell>
        </row>
        <row r="44688">
          <cell r="A44688">
            <v>45116</v>
          </cell>
          <cell r="C44688">
            <v>17.8</v>
          </cell>
        </row>
        <row r="44689">
          <cell r="A44689">
            <v>45116</v>
          </cell>
          <cell r="C44689">
            <v>16.899999999999999</v>
          </cell>
        </row>
        <row r="44690">
          <cell r="A44690">
            <v>45116</v>
          </cell>
          <cell r="C44690">
            <v>16.2</v>
          </cell>
        </row>
        <row r="44691">
          <cell r="A44691">
            <v>45116</v>
          </cell>
          <cell r="C44691">
            <v>15.6</v>
          </cell>
        </row>
        <row r="44692">
          <cell r="A44692">
            <v>45116</v>
          </cell>
          <cell r="C44692">
            <v>15.2</v>
          </cell>
        </row>
        <row r="44693">
          <cell r="A44693">
            <v>45117</v>
          </cell>
          <cell r="C44693">
            <v>14.9</v>
          </cell>
        </row>
        <row r="44694">
          <cell r="A44694">
            <v>45117</v>
          </cell>
          <cell r="C44694">
            <v>14.8</v>
          </cell>
        </row>
        <row r="44695">
          <cell r="A44695">
            <v>45117</v>
          </cell>
          <cell r="C44695">
            <v>14.6</v>
          </cell>
        </row>
        <row r="44696">
          <cell r="A44696">
            <v>45117</v>
          </cell>
          <cell r="C44696">
            <v>14.5</v>
          </cell>
        </row>
        <row r="44697">
          <cell r="A44697">
            <v>45117</v>
          </cell>
          <cell r="C44697">
            <v>14.5</v>
          </cell>
        </row>
        <row r="44698">
          <cell r="A44698">
            <v>45117</v>
          </cell>
          <cell r="C44698">
            <v>15</v>
          </cell>
        </row>
        <row r="44699">
          <cell r="A44699">
            <v>45117</v>
          </cell>
          <cell r="C44699">
            <v>15.7</v>
          </cell>
        </row>
        <row r="44700">
          <cell r="A44700">
            <v>45117</v>
          </cell>
          <cell r="C44700">
            <v>16.3</v>
          </cell>
        </row>
        <row r="44701">
          <cell r="A44701">
            <v>45117</v>
          </cell>
          <cell r="C44701">
            <v>17.100000000000001</v>
          </cell>
        </row>
        <row r="44702">
          <cell r="A44702">
            <v>45117</v>
          </cell>
          <cell r="C44702">
            <v>17.600000000000001</v>
          </cell>
        </row>
        <row r="44703">
          <cell r="A44703">
            <v>45117</v>
          </cell>
          <cell r="C44703">
            <v>18.2</v>
          </cell>
        </row>
        <row r="44704">
          <cell r="A44704">
            <v>45117</v>
          </cell>
          <cell r="C44704">
            <v>18.8</v>
          </cell>
        </row>
        <row r="44705">
          <cell r="A44705">
            <v>45117</v>
          </cell>
          <cell r="C44705">
            <v>19.100000000000001</v>
          </cell>
        </row>
        <row r="44706">
          <cell r="A44706">
            <v>45117</v>
          </cell>
          <cell r="C44706">
            <v>19.399999999999999</v>
          </cell>
        </row>
        <row r="44707">
          <cell r="A44707">
            <v>45117</v>
          </cell>
          <cell r="C44707">
            <v>19.7</v>
          </cell>
        </row>
        <row r="44708">
          <cell r="A44708">
            <v>45117</v>
          </cell>
          <cell r="C44708">
            <v>19.899999999999999</v>
          </cell>
        </row>
        <row r="44709">
          <cell r="A44709">
            <v>45117</v>
          </cell>
          <cell r="C44709">
            <v>18.899999999999999</v>
          </cell>
        </row>
        <row r="44710">
          <cell r="A44710">
            <v>45117</v>
          </cell>
          <cell r="C44710">
            <v>18.5</v>
          </cell>
        </row>
        <row r="44711">
          <cell r="A44711">
            <v>45117</v>
          </cell>
          <cell r="C44711">
            <v>18</v>
          </cell>
        </row>
        <row r="44712">
          <cell r="A44712">
            <v>45117</v>
          </cell>
          <cell r="C44712">
            <v>17.600000000000001</v>
          </cell>
        </row>
        <row r="44713">
          <cell r="A44713">
            <v>45117</v>
          </cell>
          <cell r="C44713">
            <v>17.399999999999999</v>
          </cell>
        </row>
        <row r="44714">
          <cell r="A44714">
            <v>45117</v>
          </cell>
          <cell r="C44714">
            <v>16.899999999999999</v>
          </cell>
        </row>
        <row r="44715">
          <cell r="A44715">
            <v>45117</v>
          </cell>
          <cell r="C44715">
            <v>16.600000000000001</v>
          </cell>
        </row>
        <row r="44716">
          <cell r="A44716">
            <v>45117</v>
          </cell>
          <cell r="C44716">
            <v>16.8</v>
          </cell>
        </row>
        <row r="44717">
          <cell r="A44717">
            <v>45118</v>
          </cell>
          <cell r="C44717">
            <v>16.7</v>
          </cell>
        </row>
        <row r="44718">
          <cell r="A44718">
            <v>45118</v>
          </cell>
          <cell r="C44718">
            <v>16.399999999999999</v>
          </cell>
        </row>
        <row r="44719">
          <cell r="A44719">
            <v>45118</v>
          </cell>
          <cell r="C44719">
            <v>16.100000000000001</v>
          </cell>
        </row>
        <row r="44720">
          <cell r="A44720">
            <v>45118</v>
          </cell>
          <cell r="C44720">
            <v>15.9</v>
          </cell>
        </row>
        <row r="44721">
          <cell r="A44721">
            <v>45118</v>
          </cell>
          <cell r="C44721">
            <v>15.6</v>
          </cell>
        </row>
        <row r="44722">
          <cell r="A44722">
            <v>45118</v>
          </cell>
          <cell r="C44722">
            <v>15.5</v>
          </cell>
        </row>
        <row r="44723">
          <cell r="A44723">
            <v>45118</v>
          </cell>
          <cell r="C44723">
            <v>15.8</v>
          </cell>
        </row>
        <row r="44724">
          <cell r="A44724">
            <v>45118</v>
          </cell>
          <cell r="C44724">
            <v>16.3</v>
          </cell>
        </row>
        <row r="44725">
          <cell r="A44725">
            <v>45118</v>
          </cell>
          <cell r="C44725">
            <v>16.8</v>
          </cell>
        </row>
        <row r="44726">
          <cell r="A44726">
            <v>45118</v>
          </cell>
          <cell r="C44726">
            <v>17.2</v>
          </cell>
        </row>
        <row r="44727">
          <cell r="A44727">
            <v>45118</v>
          </cell>
          <cell r="C44727">
            <v>17.8</v>
          </cell>
        </row>
        <row r="44728">
          <cell r="A44728">
            <v>45118</v>
          </cell>
          <cell r="C44728">
            <v>18.2</v>
          </cell>
        </row>
        <row r="44729">
          <cell r="A44729">
            <v>45118</v>
          </cell>
          <cell r="C44729">
            <v>18.5</v>
          </cell>
        </row>
        <row r="44730">
          <cell r="A44730">
            <v>45118</v>
          </cell>
          <cell r="C44730">
            <v>18.5</v>
          </cell>
        </row>
        <row r="44731">
          <cell r="A44731">
            <v>45118</v>
          </cell>
          <cell r="C44731">
            <v>18.8</v>
          </cell>
        </row>
        <row r="44732">
          <cell r="A44732">
            <v>45118</v>
          </cell>
          <cell r="C44732">
            <v>18.899999999999999</v>
          </cell>
        </row>
        <row r="44733">
          <cell r="A44733">
            <v>45118</v>
          </cell>
          <cell r="C44733">
            <v>18.399999999999999</v>
          </cell>
        </row>
        <row r="44734">
          <cell r="A44734">
            <v>45118</v>
          </cell>
          <cell r="C44734">
            <v>18.100000000000001</v>
          </cell>
        </row>
        <row r="44735">
          <cell r="A44735">
            <v>45118</v>
          </cell>
          <cell r="C44735">
            <v>17.5</v>
          </cell>
        </row>
        <row r="44736">
          <cell r="A44736">
            <v>45118</v>
          </cell>
          <cell r="C44736">
            <v>16.8</v>
          </cell>
        </row>
        <row r="44737">
          <cell r="A44737">
            <v>45118</v>
          </cell>
          <cell r="C44737">
            <v>16.2</v>
          </cell>
        </row>
        <row r="44738">
          <cell r="A44738">
            <v>45118</v>
          </cell>
          <cell r="C44738">
            <v>15.6</v>
          </cell>
        </row>
        <row r="44739">
          <cell r="A44739">
            <v>45118</v>
          </cell>
          <cell r="C44739">
            <v>15.4</v>
          </cell>
        </row>
        <row r="44740">
          <cell r="A44740">
            <v>45118</v>
          </cell>
          <cell r="C44740">
            <v>15.4</v>
          </cell>
        </row>
        <row r="44741">
          <cell r="A44741">
            <v>45119</v>
          </cell>
          <cell r="C44741">
            <v>15.1</v>
          </cell>
        </row>
        <row r="44742">
          <cell r="A44742">
            <v>45119</v>
          </cell>
          <cell r="C44742">
            <v>15</v>
          </cell>
        </row>
        <row r="44743">
          <cell r="A44743">
            <v>45119</v>
          </cell>
          <cell r="C44743">
            <v>14.7</v>
          </cell>
        </row>
        <row r="44744">
          <cell r="A44744">
            <v>45119</v>
          </cell>
          <cell r="C44744">
            <v>14.7</v>
          </cell>
        </row>
        <row r="44745">
          <cell r="A44745">
            <v>45119</v>
          </cell>
          <cell r="C44745">
            <v>14</v>
          </cell>
        </row>
        <row r="44746">
          <cell r="A44746">
            <v>45119</v>
          </cell>
          <cell r="C44746">
            <v>14.4</v>
          </cell>
        </row>
        <row r="44747">
          <cell r="A44747">
            <v>45119</v>
          </cell>
          <cell r="C44747">
            <v>14.8</v>
          </cell>
        </row>
        <row r="44748">
          <cell r="A44748">
            <v>45119</v>
          </cell>
          <cell r="C44748">
            <v>15.4</v>
          </cell>
        </row>
        <row r="44749">
          <cell r="A44749">
            <v>45119</v>
          </cell>
          <cell r="C44749">
            <v>16.100000000000001</v>
          </cell>
        </row>
        <row r="44750">
          <cell r="A44750">
            <v>45119</v>
          </cell>
          <cell r="C44750">
            <v>16.7</v>
          </cell>
        </row>
        <row r="44751">
          <cell r="A44751">
            <v>45119</v>
          </cell>
          <cell r="C44751">
            <v>17.3</v>
          </cell>
        </row>
        <row r="44752">
          <cell r="A44752">
            <v>45119</v>
          </cell>
          <cell r="C44752">
            <v>17.600000000000001</v>
          </cell>
        </row>
        <row r="44753">
          <cell r="A44753">
            <v>45119</v>
          </cell>
          <cell r="C44753">
            <v>17.899999999999999</v>
          </cell>
        </row>
        <row r="44754">
          <cell r="A44754">
            <v>45119</v>
          </cell>
          <cell r="C44754">
            <v>17.899999999999999</v>
          </cell>
        </row>
        <row r="44755">
          <cell r="A44755">
            <v>45119</v>
          </cell>
          <cell r="C44755">
            <v>18.100000000000001</v>
          </cell>
        </row>
        <row r="44756">
          <cell r="A44756">
            <v>45119</v>
          </cell>
          <cell r="C44756">
            <v>18.3</v>
          </cell>
        </row>
        <row r="44757">
          <cell r="A44757">
            <v>45119</v>
          </cell>
          <cell r="C44757">
            <v>18</v>
          </cell>
        </row>
        <row r="44758">
          <cell r="A44758">
            <v>45119</v>
          </cell>
          <cell r="C44758">
            <v>17.600000000000001</v>
          </cell>
        </row>
        <row r="44759">
          <cell r="A44759">
            <v>45119</v>
          </cell>
          <cell r="C44759">
            <v>17.100000000000001</v>
          </cell>
        </row>
        <row r="44760">
          <cell r="A44760">
            <v>45119</v>
          </cell>
          <cell r="C44760">
            <v>16.600000000000001</v>
          </cell>
        </row>
        <row r="44761">
          <cell r="A44761">
            <v>45119</v>
          </cell>
          <cell r="C44761">
            <v>16</v>
          </cell>
        </row>
        <row r="44762">
          <cell r="A44762">
            <v>45119</v>
          </cell>
          <cell r="C44762">
            <v>15.5</v>
          </cell>
        </row>
        <row r="44763">
          <cell r="A44763">
            <v>45119</v>
          </cell>
          <cell r="C44763">
            <v>15.4</v>
          </cell>
        </row>
        <row r="44764">
          <cell r="A44764">
            <v>45119</v>
          </cell>
          <cell r="C44764">
            <v>15.2</v>
          </cell>
        </row>
        <row r="44765">
          <cell r="A44765">
            <v>45120</v>
          </cell>
          <cell r="C44765">
            <v>15</v>
          </cell>
        </row>
        <row r="44766">
          <cell r="A44766">
            <v>45120</v>
          </cell>
          <cell r="C44766">
            <v>14.9</v>
          </cell>
        </row>
        <row r="44767">
          <cell r="A44767">
            <v>45120</v>
          </cell>
          <cell r="C44767">
            <v>14.7</v>
          </cell>
        </row>
        <row r="44768">
          <cell r="A44768">
            <v>45120</v>
          </cell>
          <cell r="C44768">
            <v>14.6</v>
          </cell>
        </row>
        <row r="44769">
          <cell r="A44769">
            <v>45120</v>
          </cell>
          <cell r="C44769">
            <v>14.3</v>
          </cell>
        </row>
        <row r="44770">
          <cell r="A44770">
            <v>45120</v>
          </cell>
          <cell r="C44770">
            <v>14.7</v>
          </cell>
        </row>
        <row r="44771">
          <cell r="A44771">
            <v>45120</v>
          </cell>
          <cell r="C44771">
            <v>15.2</v>
          </cell>
        </row>
        <row r="44772">
          <cell r="A44772">
            <v>45120</v>
          </cell>
          <cell r="C44772">
            <v>15.8</v>
          </cell>
        </row>
        <row r="44773">
          <cell r="A44773">
            <v>45120</v>
          </cell>
          <cell r="C44773">
            <v>16.399999999999999</v>
          </cell>
        </row>
        <row r="44774">
          <cell r="A44774">
            <v>45120</v>
          </cell>
          <cell r="C44774">
            <v>17.100000000000001</v>
          </cell>
        </row>
        <row r="44775">
          <cell r="A44775">
            <v>45120</v>
          </cell>
          <cell r="C44775">
            <v>17.7</v>
          </cell>
        </row>
        <row r="44776">
          <cell r="A44776">
            <v>45120</v>
          </cell>
          <cell r="C44776">
            <v>18.100000000000001</v>
          </cell>
        </row>
        <row r="44777">
          <cell r="A44777">
            <v>45120</v>
          </cell>
          <cell r="C44777">
            <v>18.399999999999999</v>
          </cell>
        </row>
        <row r="44778">
          <cell r="A44778">
            <v>45120</v>
          </cell>
          <cell r="C44778">
            <v>18.399999999999999</v>
          </cell>
        </row>
        <row r="44779">
          <cell r="A44779">
            <v>45120</v>
          </cell>
          <cell r="C44779">
            <v>18.600000000000001</v>
          </cell>
        </row>
        <row r="44780">
          <cell r="A44780">
            <v>45120</v>
          </cell>
          <cell r="C44780">
            <v>18.600000000000001</v>
          </cell>
        </row>
        <row r="44781">
          <cell r="A44781">
            <v>45120</v>
          </cell>
          <cell r="C44781">
            <v>18.2</v>
          </cell>
        </row>
        <row r="44782">
          <cell r="A44782">
            <v>45120</v>
          </cell>
          <cell r="C44782">
            <v>17.600000000000001</v>
          </cell>
        </row>
        <row r="44783">
          <cell r="A44783">
            <v>45120</v>
          </cell>
          <cell r="C44783">
            <v>17.2</v>
          </cell>
        </row>
        <row r="44784">
          <cell r="A44784">
            <v>45120</v>
          </cell>
          <cell r="C44784">
            <v>16.7</v>
          </cell>
        </row>
        <row r="44785">
          <cell r="A44785">
            <v>45120</v>
          </cell>
          <cell r="C44785">
            <v>16.3</v>
          </cell>
        </row>
        <row r="44786">
          <cell r="A44786">
            <v>45120</v>
          </cell>
          <cell r="C44786">
            <v>15.7</v>
          </cell>
        </row>
        <row r="44787">
          <cell r="A44787">
            <v>45120</v>
          </cell>
          <cell r="C44787">
            <v>15.7</v>
          </cell>
        </row>
        <row r="44788">
          <cell r="A44788">
            <v>45120</v>
          </cell>
          <cell r="C44788">
            <v>15.6</v>
          </cell>
        </row>
        <row r="44789">
          <cell r="A44789">
            <v>45121</v>
          </cell>
          <cell r="C44789">
            <v>15.3</v>
          </cell>
        </row>
        <row r="44790">
          <cell r="A44790">
            <v>45121</v>
          </cell>
          <cell r="C44790">
            <v>15.1</v>
          </cell>
        </row>
        <row r="44791">
          <cell r="A44791">
            <v>45121</v>
          </cell>
          <cell r="C44791">
            <v>14.9</v>
          </cell>
        </row>
        <row r="44792">
          <cell r="A44792">
            <v>45121</v>
          </cell>
          <cell r="C44792">
            <v>14.9</v>
          </cell>
        </row>
        <row r="44793">
          <cell r="A44793">
            <v>45121</v>
          </cell>
          <cell r="C44793">
            <v>14.8</v>
          </cell>
        </row>
        <row r="44794">
          <cell r="A44794">
            <v>45121</v>
          </cell>
          <cell r="C44794">
            <v>15.1</v>
          </cell>
        </row>
        <row r="44795">
          <cell r="A44795">
            <v>45121</v>
          </cell>
          <cell r="C44795">
            <v>15.2</v>
          </cell>
        </row>
        <row r="44796">
          <cell r="A44796">
            <v>45121</v>
          </cell>
          <cell r="C44796">
            <v>15.4</v>
          </cell>
        </row>
        <row r="44797">
          <cell r="A44797">
            <v>45121</v>
          </cell>
          <cell r="C44797">
            <v>15.7</v>
          </cell>
        </row>
        <row r="44798">
          <cell r="A44798">
            <v>45121</v>
          </cell>
          <cell r="C44798">
            <v>16.100000000000001</v>
          </cell>
        </row>
        <row r="44799">
          <cell r="A44799">
            <v>45121</v>
          </cell>
          <cell r="C44799">
            <v>16.399999999999999</v>
          </cell>
        </row>
        <row r="44800">
          <cell r="A44800">
            <v>45121</v>
          </cell>
          <cell r="C44800">
            <v>17</v>
          </cell>
        </row>
        <row r="44801">
          <cell r="A44801">
            <v>45121</v>
          </cell>
          <cell r="C44801">
            <v>17.3</v>
          </cell>
        </row>
        <row r="44802">
          <cell r="A44802">
            <v>45121</v>
          </cell>
          <cell r="C44802">
            <v>17.3</v>
          </cell>
        </row>
        <row r="44803">
          <cell r="A44803">
            <v>45121</v>
          </cell>
          <cell r="C44803">
            <v>17.600000000000001</v>
          </cell>
        </row>
        <row r="44804">
          <cell r="A44804">
            <v>45121</v>
          </cell>
          <cell r="C44804">
            <v>17.899999999999999</v>
          </cell>
        </row>
        <row r="44805">
          <cell r="A44805">
            <v>45121</v>
          </cell>
          <cell r="C44805">
            <v>18.5</v>
          </cell>
        </row>
        <row r="44806">
          <cell r="A44806">
            <v>45121</v>
          </cell>
          <cell r="C44806">
            <v>18.5</v>
          </cell>
        </row>
        <row r="44807">
          <cell r="A44807">
            <v>45121</v>
          </cell>
          <cell r="C44807">
            <v>18.399999999999999</v>
          </cell>
        </row>
        <row r="44808">
          <cell r="A44808">
            <v>45121</v>
          </cell>
          <cell r="C44808">
            <v>18</v>
          </cell>
        </row>
        <row r="44809">
          <cell r="A44809">
            <v>45121</v>
          </cell>
          <cell r="C44809">
            <v>17.399999999999999</v>
          </cell>
        </row>
        <row r="44810">
          <cell r="A44810">
            <v>45121</v>
          </cell>
          <cell r="C44810">
            <v>16.8</v>
          </cell>
        </row>
        <row r="44811">
          <cell r="A44811">
            <v>45121</v>
          </cell>
          <cell r="C44811">
            <v>16.5</v>
          </cell>
        </row>
        <row r="44812">
          <cell r="A44812">
            <v>45121</v>
          </cell>
          <cell r="C44812">
            <v>16.399999999999999</v>
          </cell>
        </row>
        <row r="44813">
          <cell r="A44813">
            <v>45122</v>
          </cell>
          <cell r="C44813">
            <v>16.2</v>
          </cell>
        </row>
        <row r="44814">
          <cell r="A44814">
            <v>45122</v>
          </cell>
          <cell r="C44814">
            <v>15.9</v>
          </cell>
        </row>
        <row r="44815">
          <cell r="A44815">
            <v>45122</v>
          </cell>
          <cell r="C44815">
            <v>15.7</v>
          </cell>
        </row>
        <row r="44816">
          <cell r="A44816">
            <v>45122</v>
          </cell>
          <cell r="C44816">
            <v>15.4</v>
          </cell>
        </row>
        <row r="44817">
          <cell r="A44817">
            <v>45122</v>
          </cell>
          <cell r="C44817">
            <v>15.2</v>
          </cell>
        </row>
        <row r="44818">
          <cell r="A44818">
            <v>45122</v>
          </cell>
          <cell r="C44818">
            <v>15.1</v>
          </cell>
        </row>
        <row r="44819">
          <cell r="A44819">
            <v>45122</v>
          </cell>
          <cell r="C44819">
            <v>15.5</v>
          </cell>
        </row>
        <row r="44820">
          <cell r="A44820">
            <v>45122</v>
          </cell>
          <cell r="C44820">
            <v>15.9</v>
          </cell>
        </row>
        <row r="44821">
          <cell r="A44821">
            <v>45122</v>
          </cell>
          <cell r="C44821">
            <v>16.600000000000001</v>
          </cell>
        </row>
        <row r="44822">
          <cell r="A44822">
            <v>45122</v>
          </cell>
          <cell r="C44822">
            <v>17.100000000000001</v>
          </cell>
        </row>
        <row r="44823">
          <cell r="A44823">
            <v>45122</v>
          </cell>
          <cell r="C44823">
            <v>17.5</v>
          </cell>
        </row>
        <row r="44824">
          <cell r="A44824">
            <v>45122</v>
          </cell>
          <cell r="C44824">
            <v>17.7</v>
          </cell>
        </row>
        <row r="44825">
          <cell r="A44825">
            <v>45122</v>
          </cell>
          <cell r="C44825">
            <v>17.7</v>
          </cell>
        </row>
        <row r="44826">
          <cell r="A44826">
            <v>45122</v>
          </cell>
          <cell r="C44826">
            <v>17.7</v>
          </cell>
        </row>
        <row r="44827">
          <cell r="A44827">
            <v>45122</v>
          </cell>
          <cell r="C44827">
            <v>17.8</v>
          </cell>
        </row>
        <row r="44828">
          <cell r="A44828">
            <v>45122</v>
          </cell>
          <cell r="C44828">
            <v>17.600000000000001</v>
          </cell>
        </row>
        <row r="44829">
          <cell r="A44829">
            <v>45122</v>
          </cell>
          <cell r="C44829">
            <v>17.2</v>
          </cell>
        </row>
        <row r="44830">
          <cell r="A44830">
            <v>45122</v>
          </cell>
          <cell r="C44830">
            <v>16.8</v>
          </cell>
        </row>
        <row r="44831">
          <cell r="A44831">
            <v>45122</v>
          </cell>
          <cell r="C44831">
            <v>16.399999999999999</v>
          </cell>
        </row>
        <row r="44832">
          <cell r="A44832">
            <v>45122</v>
          </cell>
          <cell r="C44832">
            <v>16</v>
          </cell>
        </row>
        <row r="44833">
          <cell r="A44833">
            <v>45122</v>
          </cell>
          <cell r="C44833">
            <v>15.6</v>
          </cell>
        </row>
        <row r="44834">
          <cell r="A44834">
            <v>45122</v>
          </cell>
          <cell r="C44834">
            <v>15.6</v>
          </cell>
        </row>
        <row r="44835">
          <cell r="A44835">
            <v>45122</v>
          </cell>
          <cell r="C44835">
            <v>15.7</v>
          </cell>
        </row>
        <row r="44836">
          <cell r="A44836">
            <v>45122</v>
          </cell>
          <cell r="C44836">
            <v>15.6</v>
          </cell>
        </row>
        <row r="44837">
          <cell r="A44837">
            <v>45123</v>
          </cell>
          <cell r="C44837">
            <v>15.5</v>
          </cell>
        </row>
        <row r="44838">
          <cell r="A44838">
            <v>45123</v>
          </cell>
          <cell r="C44838">
            <v>15.2</v>
          </cell>
        </row>
        <row r="44839">
          <cell r="A44839">
            <v>45123</v>
          </cell>
          <cell r="C44839">
            <v>15</v>
          </cell>
        </row>
        <row r="44840">
          <cell r="A44840">
            <v>45123</v>
          </cell>
          <cell r="C44840">
            <v>14.8</v>
          </cell>
        </row>
        <row r="44841">
          <cell r="A44841">
            <v>45123</v>
          </cell>
          <cell r="C44841">
            <v>14.5</v>
          </cell>
        </row>
        <row r="44842">
          <cell r="A44842">
            <v>45123</v>
          </cell>
          <cell r="C44842">
            <v>14.5</v>
          </cell>
        </row>
        <row r="44843">
          <cell r="A44843">
            <v>45123</v>
          </cell>
          <cell r="C44843">
            <v>14.8</v>
          </cell>
        </row>
        <row r="44844">
          <cell r="A44844">
            <v>45123</v>
          </cell>
          <cell r="C44844">
            <v>15.2</v>
          </cell>
        </row>
        <row r="44845">
          <cell r="A44845">
            <v>45123</v>
          </cell>
          <cell r="C44845">
            <v>15.9</v>
          </cell>
        </row>
        <row r="44846">
          <cell r="A44846">
            <v>45123</v>
          </cell>
          <cell r="C44846">
            <v>16.100000000000001</v>
          </cell>
        </row>
        <row r="44847">
          <cell r="A44847">
            <v>45123</v>
          </cell>
          <cell r="C44847">
            <v>16.600000000000001</v>
          </cell>
        </row>
        <row r="44848">
          <cell r="A44848">
            <v>45123</v>
          </cell>
          <cell r="C44848">
            <v>17</v>
          </cell>
        </row>
        <row r="44849">
          <cell r="A44849">
            <v>45123</v>
          </cell>
          <cell r="C44849">
            <v>17.3</v>
          </cell>
        </row>
        <row r="44850">
          <cell r="A44850">
            <v>45123</v>
          </cell>
          <cell r="C44850">
            <v>17.3</v>
          </cell>
        </row>
        <row r="44851">
          <cell r="A44851">
            <v>45123</v>
          </cell>
          <cell r="C44851">
            <v>17.399999999999999</v>
          </cell>
        </row>
        <row r="44852">
          <cell r="A44852">
            <v>45123</v>
          </cell>
          <cell r="C44852">
            <v>17.2</v>
          </cell>
        </row>
        <row r="44853">
          <cell r="A44853">
            <v>45123</v>
          </cell>
          <cell r="C44853">
            <v>16.8</v>
          </cell>
        </row>
        <row r="44854">
          <cell r="A44854">
            <v>45123</v>
          </cell>
          <cell r="C44854">
            <v>16.600000000000001</v>
          </cell>
        </row>
        <row r="44855">
          <cell r="A44855">
            <v>45123</v>
          </cell>
          <cell r="C44855">
            <v>16.100000000000001</v>
          </cell>
        </row>
        <row r="44856">
          <cell r="A44856">
            <v>45123</v>
          </cell>
          <cell r="C44856">
            <v>15.6</v>
          </cell>
        </row>
        <row r="44857">
          <cell r="A44857">
            <v>45123</v>
          </cell>
          <cell r="C44857">
            <v>15.1</v>
          </cell>
        </row>
        <row r="44858">
          <cell r="A44858">
            <v>45123</v>
          </cell>
          <cell r="C44858">
            <v>14.6</v>
          </cell>
        </row>
        <row r="44859">
          <cell r="A44859">
            <v>45123</v>
          </cell>
          <cell r="C44859">
            <v>14.4</v>
          </cell>
        </row>
        <row r="44860">
          <cell r="A44860">
            <v>45123</v>
          </cell>
          <cell r="C44860">
            <v>14.3</v>
          </cell>
        </row>
        <row r="44861">
          <cell r="A44861">
            <v>45124</v>
          </cell>
          <cell r="C44861">
            <v>14.2</v>
          </cell>
        </row>
        <row r="44862">
          <cell r="A44862">
            <v>45124</v>
          </cell>
          <cell r="C44862">
            <v>14.1</v>
          </cell>
        </row>
        <row r="44863">
          <cell r="A44863">
            <v>45124</v>
          </cell>
          <cell r="C44863">
            <v>13.9</v>
          </cell>
        </row>
        <row r="44864">
          <cell r="A44864">
            <v>45124</v>
          </cell>
          <cell r="C44864">
            <v>13.8</v>
          </cell>
        </row>
        <row r="44865">
          <cell r="A44865">
            <v>45124</v>
          </cell>
          <cell r="C44865">
            <v>13.2</v>
          </cell>
        </row>
        <row r="44866">
          <cell r="A44866">
            <v>45124</v>
          </cell>
          <cell r="C44866">
            <v>13.4</v>
          </cell>
        </row>
        <row r="44867">
          <cell r="A44867">
            <v>45124</v>
          </cell>
          <cell r="C44867">
            <v>13.9</v>
          </cell>
        </row>
        <row r="44868">
          <cell r="A44868">
            <v>45124</v>
          </cell>
          <cell r="C44868">
            <v>14.5</v>
          </cell>
        </row>
        <row r="44869">
          <cell r="A44869">
            <v>45124</v>
          </cell>
          <cell r="C44869">
            <v>15.4</v>
          </cell>
        </row>
        <row r="44870">
          <cell r="A44870">
            <v>45124</v>
          </cell>
          <cell r="C44870">
            <v>16</v>
          </cell>
        </row>
        <row r="44871">
          <cell r="A44871">
            <v>45124</v>
          </cell>
          <cell r="C44871">
            <v>16.899999999999999</v>
          </cell>
        </row>
        <row r="44872">
          <cell r="A44872">
            <v>45124</v>
          </cell>
          <cell r="C44872">
            <v>17.7</v>
          </cell>
        </row>
        <row r="44873">
          <cell r="A44873">
            <v>45124</v>
          </cell>
          <cell r="C44873">
            <v>18</v>
          </cell>
        </row>
        <row r="44874">
          <cell r="A44874">
            <v>45124</v>
          </cell>
          <cell r="C44874">
            <v>18.399999999999999</v>
          </cell>
        </row>
        <row r="44875">
          <cell r="A44875">
            <v>45124</v>
          </cell>
          <cell r="C44875">
            <v>18.7</v>
          </cell>
        </row>
        <row r="44876">
          <cell r="A44876">
            <v>45124</v>
          </cell>
          <cell r="C44876">
            <v>18.7</v>
          </cell>
        </row>
        <row r="44877">
          <cell r="A44877">
            <v>45124</v>
          </cell>
          <cell r="C44877">
            <v>18.399999999999999</v>
          </cell>
        </row>
        <row r="44878">
          <cell r="A44878">
            <v>45124</v>
          </cell>
          <cell r="C44878">
            <v>17.600000000000001</v>
          </cell>
        </row>
        <row r="44879">
          <cell r="A44879">
            <v>45124</v>
          </cell>
          <cell r="C44879">
            <v>16.899999999999999</v>
          </cell>
        </row>
        <row r="44880">
          <cell r="A44880">
            <v>45124</v>
          </cell>
          <cell r="C44880">
            <v>16.3</v>
          </cell>
        </row>
        <row r="44881">
          <cell r="A44881">
            <v>45124</v>
          </cell>
          <cell r="C44881">
            <v>15.5</v>
          </cell>
        </row>
        <row r="44882">
          <cell r="A44882">
            <v>45124</v>
          </cell>
          <cell r="C44882">
            <v>14.8</v>
          </cell>
        </row>
        <row r="44883">
          <cell r="A44883">
            <v>45124</v>
          </cell>
          <cell r="C44883">
            <v>14.4</v>
          </cell>
        </row>
        <row r="44884">
          <cell r="A44884">
            <v>45124</v>
          </cell>
          <cell r="C44884">
            <v>14.1</v>
          </cell>
        </row>
        <row r="44885">
          <cell r="A44885">
            <v>45125</v>
          </cell>
          <cell r="C44885">
            <v>13.8</v>
          </cell>
        </row>
        <row r="44886">
          <cell r="A44886">
            <v>45125</v>
          </cell>
          <cell r="C44886">
            <v>13.4</v>
          </cell>
        </row>
        <row r="44887">
          <cell r="A44887">
            <v>45125</v>
          </cell>
          <cell r="C44887">
            <v>13</v>
          </cell>
        </row>
        <row r="44888">
          <cell r="A44888">
            <v>45125</v>
          </cell>
          <cell r="C44888">
            <v>12.9</v>
          </cell>
        </row>
        <row r="44889">
          <cell r="A44889">
            <v>45125</v>
          </cell>
          <cell r="C44889">
            <v>12.6</v>
          </cell>
        </row>
        <row r="44890">
          <cell r="A44890">
            <v>45125</v>
          </cell>
          <cell r="C44890">
            <v>13</v>
          </cell>
        </row>
        <row r="44891">
          <cell r="A44891">
            <v>45125</v>
          </cell>
          <cell r="C44891">
            <v>13.7</v>
          </cell>
        </row>
        <row r="44892">
          <cell r="A44892">
            <v>45125</v>
          </cell>
          <cell r="C44892">
            <v>14.4</v>
          </cell>
        </row>
        <row r="44893">
          <cell r="A44893">
            <v>45125</v>
          </cell>
          <cell r="C44893">
            <v>15.4</v>
          </cell>
        </row>
        <row r="44894">
          <cell r="A44894">
            <v>45125</v>
          </cell>
          <cell r="C44894">
            <v>16.100000000000001</v>
          </cell>
        </row>
        <row r="44895">
          <cell r="A44895">
            <v>45125</v>
          </cell>
          <cell r="C44895">
            <v>17.2</v>
          </cell>
        </row>
        <row r="44896">
          <cell r="A44896">
            <v>45125</v>
          </cell>
          <cell r="C44896">
            <v>17.5</v>
          </cell>
        </row>
        <row r="44897">
          <cell r="A44897">
            <v>45125</v>
          </cell>
          <cell r="C44897">
            <v>17.899999999999999</v>
          </cell>
        </row>
        <row r="44898">
          <cell r="A44898">
            <v>45125</v>
          </cell>
          <cell r="C44898">
            <v>18.100000000000001</v>
          </cell>
        </row>
        <row r="44899">
          <cell r="A44899">
            <v>45125</v>
          </cell>
          <cell r="C44899">
            <v>18.100000000000001</v>
          </cell>
        </row>
        <row r="44900">
          <cell r="A44900">
            <v>45125</v>
          </cell>
          <cell r="C44900">
            <v>18.2</v>
          </cell>
        </row>
        <row r="44901">
          <cell r="A44901">
            <v>45125</v>
          </cell>
          <cell r="C44901">
            <v>18.2</v>
          </cell>
        </row>
        <row r="44902">
          <cell r="A44902">
            <v>45125</v>
          </cell>
          <cell r="C44902">
            <v>17.8</v>
          </cell>
        </row>
        <row r="44903">
          <cell r="A44903">
            <v>45125</v>
          </cell>
          <cell r="C44903">
            <v>17.2</v>
          </cell>
        </row>
        <row r="44904">
          <cell r="A44904">
            <v>45125</v>
          </cell>
          <cell r="C44904">
            <v>16.8</v>
          </cell>
        </row>
        <row r="44905">
          <cell r="A44905">
            <v>45125</v>
          </cell>
          <cell r="C44905">
            <v>16.100000000000001</v>
          </cell>
        </row>
        <row r="44906">
          <cell r="A44906">
            <v>45125</v>
          </cell>
          <cell r="C44906">
            <v>15.9</v>
          </cell>
        </row>
        <row r="44907">
          <cell r="A44907">
            <v>45125</v>
          </cell>
          <cell r="C44907">
            <v>15.8</v>
          </cell>
        </row>
        <row r="44908">
          <cell r="A44908">
            <v>45125</v>
          </cell>
          <cell r="C44908">
            <v>15.6</v>
          </cell>
        </row>
        <row r="44909">
          <cell r="A44909">
            <v>45126</v>
          </cell>
          <cell r="C44909">
            <v>15.5</v>
          </cell>
        </row>
        <row r="44910">
          <cell r="A44910">
            <v>45126</v>
          </cell>
          <cell r="C44910">
            <v>15.3</v>
          </cell>
        </row>
        <row r="44911">
          <cell r="A44911">
            <v>45126</v>
          </cell>
          <cell r="C44911">
            <v>15.2</v>
          </cell>
        </row>
        <row r="44912">
          <cell r="A44912">
            <v>45126</v>
          </cell>
          <cell r="C44912">
            <v>15.2</v>
          </cell>
        </row>
        <row r="44913">
          <cell r="A44913">
            <v>45126</v>
          </cell>
          <cell r="C44913">
            <v>15</v>
          </cell>
        </row>
        <row r="44914">
          <cell r="A44914">
            <v>45126</v>
          </cell>
          <cell r="C44914">
            <v>15.3</v>
          </cell>
        </row>
        <row r="44915">
          <cell r="A44915">
            <v>45126</v>
          </cell>
          <cell r="C44915">
            <v>15.8</v>
          </cell>
        </row>
        <row r="44916">
          <cell r="A44916">
            <v>45126</v>
          </cell>
          <cell r="C44916">
            <v>16.399999999999999</v>
          </cell>
        </row>
        <row r="44917">
          <cell r="A44917">
            <v>45126</v>
          </cell>
          <cell r="C44917">
            <v>17.2</v>
          </cell>
        </row>
        <row r="44918">
          <cell r="A44918">
            <v>45126</v>
          </cell>
          <cell r="C44918">
            <v>18.100000000000001</v>
          </cell>
        </row>
        <row r="44919">
          <cell r="A44919">
            <v>45126</v>
          </cell>
          <cell r="C44919">
            <v>19.3</v>
          </cell>
        </row>
        <row r="44920">
          <cell r="A44920">
            <v>45126</v>
          </cell>
          <cell r="C44920">
            <v>20</v>
          </cell>
        </row>
        <row r="44921">
          <cell r="A44921">
            <v>45126</v>
          </cell>
          <cell r="C44921">
            <v>20.399999999999999</v>
          </cell>
        </row>
        <row r="44922">
          <cell r="A44922">
            <v>45126</v>
          </cell>
          <cell r="C44922">
            <v>20.7</v>
          </cell>
        </row>
        <row r="44923">
          <cell r="A44923">
            <v>45126</v>
          </cell>
          <cell r="C44923">
            <v>20.8</v>
          </cell>
        </row>
        <row r="44924">
          <cell r="A44924">
            <v>45126</v>
          </cell>
          <cell r="C44924">
            <v>20.8</v>
          </cell>
        </row>
        <row r="44925">
          <cell r="A44925">
            <v>45126</v>
          </cell>
          <cell r="C44925">
            <v>20.5</v>
          </cell>
        </row>
        <row r="44926">
          <cell r="A44926">
            <v>45126</v>
          </cell>
          <cell r="C44926">
            <v>19.7</v>
          </cell>
        </row>
        <row r="44927">
          <cell r="A44927">
            <v>45126</v>
          </cell>
          <cell r="C44927">
            <v>19.2</v>
          </cell>
        </row>
        <row r="44928">
          <cell r="A44928">
            <v>45126</v>
          </cell>
          <cell r="C44928">
            <v>18.3</v>
          </cell>
        </row>
        <row r="44929">
          <cell r="A44929">
            <v>45126</v>
          </cell>
          <cell r="C44929">
            <v>17.100000000000001</v>
          </cell>
        </row>
        <row r="44930">
          <cell r="A44930">
            <v>45126</v>
          </cell>
          <cell r="C44930">
            <v>16.100000000000001</v>
          </cell>
        </row>
        <row r="44931">
          <cell r="A44931">
            <v>45126</v>
          </cell>
          <cell r="C44931">
            <v>15.1</v>
          </cell>
        </row>
        <row r="44932">
          <cell r="A44932">
            <v>45126</v>
          </cell>
          <cell r="C44932">
            <v>14.6</v>
          </cell>
        </row>
        <row r="44933">
          <cell r="A44933">
            <v>45127</v>
          </cell>
          <cell r="C44933">
            <v>14</v>
          </cell>
        </row>
        <row r="44934">
          <cell r="A44934">
            <v>45127</v>
          </cell>
          <cell r="C44934">
            <v>13.4</v>
          </cell>
        </row>
        <row r="44935">
          <cell r="A44935">
            <v>45127</v>
          </cell>
          <cell r="C44935">
            <v>12.8</v>
          </cell>
        </row>
        <row r="44936">
          <cell r="A44936">
            <v>45127</v>
          </cell>
          <cell r="C44936">
            <v>12.5</v>
          </cell>
        </row>
        <row r="44937">
          <cell r="A44937">
            <v>45127</v>
          </cell>
          <cell r="C44937">
            <v>11.9</v>
          </cell>
        </row>
        <row r="44938">
          <cell r="A44938">
            <v>45127</v>
          </cell>
          <cell r="C44938">
            <v>12.2</v>
          </cell>
        </row>
        <row r="44939">
          <cell r="A44939">
            <v>45127</v>
          </cell>
          <cell r="C44939">
            <v>13.2</v>
          </cell>
        </row>
        <row r="44940">
          <cell r="A44940">
            <v>45127</v>
          </cell>
          <cell r="C44940">
            <v>14.3</v>
          </cell>
        </row>
        <row r="44941">
          <cell r="A44941">
            <v>45127</v>
          </cell>
          <cell r="C44941">
            <v>15.7</v>
          </cell>
        </row>
        <row r="44942">
          <cell r="A44942">
            <v>45127</v>
          </cell>
          <cell r="C44942">
            <v>16.899999999999999</v>
          </cell>
        </row>
        <row r="44943">
          <cell r="A44943">
            <v>45127</v>
          </cell>
          <cell r="C44943">
            <v>18</v>
          </cell>
        </row>
        <row r="44944">
          <cell r="A44944">
            <v>45127</v>
          </cell>
          <cell r="C44944">
            <v>18.7</v>
          </cell>
        </row>
        <row r="44945">
          <cell r="A44945">
            <v>45127</v>
          </cell>
          <cell r="C44945">
            <v>19</v>
          </cell>
        </row>
        <row r="44946">
          <cell r="A44946">
            <v>45127</v>
          </cell>
          <cell r="C44946">
            <v>19.3</v>
          </cell>
        </row>
        <row r="44947">
          <cell r="A44947">
            <v>45127</v>
          </cell>
          <cell r="C44947">
            <v>19.399999999999999</v>
          </cell>
        </row>
        <row r="44948">
          <cell r="A44948">
            <v>45127</v>
          </cell>
          <cell r="C44948">
            <v>19.3</v>
          </cell>
        </row>
        <row r="44949">
          <cell r="A44949">
            <v>45127</v>
          </cell>
          <cell r="C44949">
            <v>19.2</v>
          </cell>
        </row>
        <row r="44950">
          <cell r="A44950">
            <v>45127</v>
          </cell>
          <cell r="C44950">
            <v>18.7</v>
          </cell>
        </row>
        <row r="44951">
          <cell r="A44951">
            <v>45127</v>
          </cell>
          <cell r="C44951">
            <v>18.100000000000001</v>
          </cell>
        </row>
        <row r="44952">
          <cell r="A44952">
            <v>45127</v>
          </cell>
          <cell r="C44952">
            <v>17.3</v>
          </cell>
        </row>
        <row r="44953">
          <cell r="A44953">
            <v>45127</v>
          </cell>
          <cell r="C44953">
            <v>16.100000000000001</v>
          </cell>
        </row>
        <row r="44954">
          <cell r="A44954">
            <v>45127</v>
          </cell>
          <cell r="C44954">
            <v>15.3</v>
          </cell>
        </row>
        <row r="44955">
          <cell r="A44955">
            <v>45127</v>
          </cell>
          <cell r="C44955">
            <v>14.7</v>
          </cell>
        </row>
        <row r="44956">
          <cell r="A44956">
            <v>45127</v>
          </cell>
          <cell r="C44956">
            <v>14.2</v>
          </cell>
        </row>
        <row r="44957">
          <cell r="A44957">
            <v>45128</v>
          </cell>
          <cell r="C44957">
            <v>13.5</v>
          </cell>
        </row>
        <row r="44958">
          <cell r="A44958">
            <v>45128</v>
          </cell>
          <cell r="C44958">
            <v>13</v>
          </cell>
        </row>
        <row r="44959">
          <cell r="A44959">
            <v>45128</v>
          </cell>
          <cell r="C44959">
            <v>12.6</v>
          </cell>
        </row>
        <row r="44960">
          <cell r="A44960">
            <v>45128</v>
          </cell>
          <cell r="C44960">
            <v>12.3</v>
          </cell>
        </row>
        <row r="44961">
          <cell r="A44961">
            <v>45128</v>
          </cell>
          <cell r="C44961">
            <v>11.9</v>
          </cell>
        </row>
        <row r="44962">
          <cell r="A44962">
            <v>45128</v>
          </cell>
          <cell r="C44962">
            <v>12.3</v>
          </cell>
        </row>
        <row r="44963">
          <cell r="A44963">
            <v>45128</v>
          </cell>
          <cell r="C44963">
            <v>13.3</v>
          </cell>
        </row>
        <row r="44964">
          <cell r="A44964">
            <v>45128</v>
          </cell>
          <cell r="C44964">
            <v>14.3</v>
          </cell>
        </row>
        <row r="44965">
          <cell r="A44965">
            <v>45128</v>
          </cell>
          <cell r="C44965">
            <v>15.3</v>
          </cell>
        </row>
        <row r="44966">
          <cell r="A44966">
            <v>45128</v>
          </cell>
          <cell r="C44966">
            <v>16.100000000000001</v>
          </cell>
        </row>
        <row r="44967">
          <cell r="A44967">
            <v>45128</v>
          </cell>
          <cell r="C44967">
            <v>17.5</v>
          </cell>
        </row>
        <row r="44968">
          <cell r="A44968">
            <v>45128</v>
          </cell>
          <cell r="C44968">
            <v>17.8</v>
          </cell>
        </row>
        <row r="44969">
          <cell r="A44969">
            <v>45128</v>
          </cell>
          <cell r="C44969">
            <v>18.2</v>
          </cell>
        </row>
        <row r="44970">
          <cell r="A44970">
            <v>45128</v>
          </cell>
          <cell r="C44970">
            <v>18.100000000000001</v>
          </cell>
        </row>
        <row r="44971">
          <cell r="A44971">
            <v>45128</v>
          </cell>
          <cell r="C44971">
            <v>18</v>
          </cell>
        </row>
        <row r="44972">
          <cell r="A44972">
            <v>45128</v>
          </cell>
          <cell r="C44972">
            <v>18</v>
          </cell>
        </row>
        <row r="44973">
          <cell r="A44973">
            <v>45128</v>
          </cell>
          <cell r="C44973">
            <v>17.7</v>
          </cell>
        </row>
        <row r="44974">
          <cell r="A44974">
            <v>45128</v>
          </cell>
          <cell r="C44974">
            <v>17.2</v>
          </cell>
        </row>
        <row r="44975">
          <cell r="A44975">
            <v>45128</v>
          </cell>
          <cell r="C44975">
            <v>16.8</v>
          </cell>
        </row>
        <row r="44976">
          <cell r="A44976">
            <v>45128</v>
          </cell>
          <cell r="C44976">
            <v>16.2</v>
          </cell>
        </row>
        <row r="44977">
          <cell r="A44977">
            <v>45128</v>
          </cell>
          <cell r="C44977">
            <v>15.6</v>
          </cell>
        </row>
        <row r="44978">
          <cell r="A44978">
            <v>45128</v>
          </cell>
          <cell r="C44978">
            <v>15.1</v>
          </cell>
        </row>
        <row r="44979">
          <cell r="A44979">
            <v>45128</v>
          </cell>
          <cell r="C44979">
            <v>15</v>
          </cell>
        </row>
        <row r="44980">
          <cell r="A44980">
            <v>45128</v>
          </cell>
          <cell r="C44980">
            <v>14.9</v>
          </cell>
        </row>
        <row r="44981">
          <cell r="A44981">
            <v>45129</v>
          </cell>
          <cell r="C44981">
            <v>14.7</v>
          </cell>
        </row>
        <row r="44982">
          <cell r="A44982">
            <v>45129</v>
          </cell>
          <cell r="C44982">
            <v>14.5</v>
          </cell>
        </row>
        <row r="44983">
          <cell r="A44983">
            <v>45129</v>
          </cell>
          <cell r="C44983">
            <v>14.3</v>
          </cell>
        </row>
        <row r="44984">
          <cell r="A44984">
            <v>45129</v>
          </cell>
          <cell r="C44984">
            <v>14.1</v>
          </cell>
        </row>
        <row r="44985">
          <cell r="A44985">
            <v>45129</v>
          </cell>
          <cell r="C44985">
            <v>14.1</v>
          </cell>
        </row>
        <row r="44986">
          <cell r="A44986">
            <v>45129</v>
          </cell>
          <cell r="C44986">
            <v>14.2</v>
          </cell>
        </row>
        <row r="44987">
          <cell r="A44987">
            <v>45129</v>
          </cell>
          <cell r="C44987">
            <v>14.4</v>
          </cell>
        </row>
        <row r="44988">
          <cell r="A44988">
            <v>45129</v>
          </cell>
          <cell r="C44988">
            <v>14.8</v>
          </cell>
        </row>
        <row r="44989">
          <cell r="A44989">
            <v>45129</v>
          </cell>
          <cell r="C44989">
            <v>15.3</v>
          </cell>
        </row>
        <row r="44990">
          <cell r="A44990">
            <v>45129</v>
          </cell>
          <cell r="C44990">
            <v>15.8</v>
          </cell>
        </row>
        <row r="44991">
          <cell r="A44991">
            <v>45129</v>
          </cell>
          <cell r="C44991">
            <v>16.3</v>
          </cell>
        </row>
        <row r="44992">
          <cell r="A44992">
            <v>45129</v>
          </cell>
          <cell r="C44992">
            <v>16.399999999999999</v>
          </cell>
        </row>
        <row r="44993">
          <cell r="A44993">
            <v>45129</v>
          </cell>
          <cell r="C44993">
            <v>16.5</v>
          </cell>
        </row>
        <row r="44994">
          <cell r="A44994">
            <v>45129</v>
          </cell>
          <cell r="C44994">
            <v>16.399999999999999</v>
          </cell>
        </row>
        <row r="44995">
          <cell r="A44995">
            <v>45129</v>
          </cell>
          <cell r="C44995">
            <v>16.5</v>
          </cell>
        </row>
        <row r="44996">
          <cell r="A44996">
            <v>45129</v>
          </cell>
          <cell r="C44996">
            <v>16.7</v>
          </cell>
        </row>
        <row r="44997">
          <cell r="A44997">
            <v>45129</v>
          </cell>
          <cell r="C44997">
            <v>16.5</v>
          </cell>
        </row>
        <row r="44998">
          <cell r="A44998">
            <v>45129</v>
          </cell>
          <cell r="C44998">
            <v>16.399999999999999</v>
          </cell>
        </row>
        <row r="44999">
          <cell r="A44999">
            <v>45129</v>
          </cell>
          <cell r="C44999">
            <v>16.3</v>
          </cell>
        </row>
        <row r="45000">
          <cell r="A45000">
            <v>45129</v>
          </cell>
          <cell r="C45000">
            <v>16.2</v>
          </cell>
        </row>
        <row r="45001">
          <cell r="A45001">
            <v>45129</v>
          </cell>
          <cell r="C45001">
            <v>16.100000000000001</v>
          </cell>
        </row>
        <row r="45002">
          <cell r="A45002">
            <v>45129</v>
          </cell>
          <cell r="C45002">
            <v>16.3</v>
          </cell>
        </row>
        <row r="45003">
          <cell r="A45003">
            <v>45129</v>
          </cell>
          <cell r="C45003">
            <v>16.7</v>
          </cell>
        </row>
        <row r="45004">
          <cell r="A45004">
            <v>45129</v>
          </cell>
          <cell r="C45004">
            <v>16.899999999999999</v>
          </cell>
        </row>
        <row r="45005">
          <cell r="A45005">
            <v>45130</v>
          </cell>
          <cell r="C45005">
            <v>17</v>
          </cell>
        </row>
        <row r="45006">
          <cell r="A45006">
            <v>45130</v>
          </cell>
          <cell r="C45006">
            <v>16.7</v>
          </cell>
        </row>
        <row r="45007">
          <cell r="A45007">
            <v>45130</v>
          </cell>
          <cell r="C45007">
            <v>16.600000000000001</v>
          </cell>
        </row>
        <row r="45008">
          <cell r="A45008">
            <v>45130</v>
          </cell>
          <cell r="C45008">
            <v>16.3</v>
          </cell>
        </row>
        <row r="45009">
          <cell r="A45009">
            <v>45130</v>
          </cell>
          <cell r="C45009">
            <v>16</v>
          </cell>
        </row>
        <row r="45010">
          <cell r="A45010">
            <v>45130</v>
          </cell>
          <cell r="C45010">
            <v>15.9</v>
          </cell>
        </row>
        <row r="45011">
          <cell r="A45011">
            <v>45130</v>
          </cell>
          <cell r="C45011">
            <v>16.3</v>
          </cell>
        </row>
        <row r="45012">
          <cell r="A45012">
            <v>45130</v>
          </cell>
          <cell r="C45012">
            <v>16.8</v>
          </cell>
        </row>
        <row r="45013">
          <cell r="A45013">
            <v>45130</v>
          </cell>
          <cell r="C45013">
            <v>17.5</v>
          </cell>
        </row>
        <row r="45014">
          <cell r="A45014">
            <v>45130</v>
          </cell>
          <cell r="C45014">
            <v>17.7</v>
          </cell>
        </row>
        <row r="45015">
          <cell r="A45015">
            <v>45130</v>
          </cell>
          <cell r="C45015">
            <v>18.600000000000001</v>
          </cell>
        </row>
        <row r="45016">
          <cell r="A45016">
            <v>45130</v>
          </cell>
          <cell r="C45016">
            <v>18.7</v>
          </cell>
        </row>
        <row r="45017">
          <cell r="A45017">
            <v>45130</v>
          </cell>
          <cell r="C45017">
            <v>19.100000000000001</v>
          </cell>
        </row>
        <row r="45018">
          <cell r="A45018">
            <v>45130</v>
          </cell>
          <cell r="C45018">
            <v>19.7</v>
          </cell>
        </row>
        <row r="45019">
          <cell r="A45019">
            <v>45130</v>
          </cell>
          <cell r="C45019">
            <v>20</v>
          </cell>
        </row>
        <row r="45020">
          <cell r="A45020">
            <v>45130</v>
          </cell>
          <cell r="C45020">
            <v>19.899999999999999</v>
          </cell>
        </row>
        <row r="45021">
          <cell r="A45021">
            <v>45130</v>
          </cell>
          <cell r="C45021">
            <v>19.899999999999999</v>
          </cell>
        </row>
        <row r="45022">
          <cell r="A45022">
            <v>45130</v>
          </cell>
          <cell r="C45022">
            <v>19.100000000000001</v>
          </cell>
        </row>
        <row r="45023">
          <cell r="A45023">
            <v>45130</v>
          </cell>
          <cell r="C45023">
            <v>18.5</v>
          </cell>
        </row>
        <row r="45024">
          <cell r="A45024">
            <v>45130</v>
          </cell>
          <cell r="C45024">
            <v>17.7</v>
          </cell>
        </row>
        <row r="45025">
          <cell r="A45025">
            <v>45130</v>
          </cell>
          <cell r="C45025">
            <v>17.2</v>
          </cell>
        </row>
        <row r="45026">
          <cell r="A45026">
            <v>45130</v>
          </cell>
          <cell r="C45026">
            <v>16.7</v>
          </cell>
        </row>
        <row r="45027">
          <cell r="A45027">
            <v>45130</v>
          </cell>
          <cell r="C45027">
            <v>16.2</v>
          </cell>
        </row>
        <row r="45028">
          <cell r="A45028">
            <v>45130</v>
          </cell>
          <cell r="C45028">
            <v>16</v>
          </cell>
        </row>
        <row r="45029">
          <cell r="A45029">
            <v>45131</v>
          </cell>
          <cell r="C45029">
            <v>15.8</v>
          </cell>
        </row>
        <row r="45030">
          <cell r="A45030">
            <v>45131</v>
          </cell>
          <cell r="C45030">
            <v>15.4</v>
          </cell>
        </row>
        <row r="45031">
          <cell r="A45031">
            <v>45131</v>
          </cell>
          <cell r="C45031">
            <v>15.1</v>
          </cell>
        </row>
        <row r="45032">
          <cell r="A45032">
            <v>45131</v>
          </cell>
          <cell r="C45032">
            <v>14.8</v>
          </cell>
        </row>
        <row r="45033">
          <cell r="A45033">
            <v>45131</v>
          </cell>
          <cell r="C45033">
            <v>14.2</v>
          </cell>
        </row>
        <row r="45034">
          <cell r="A45034">
            <v>45131</v>
          </cell>
          <cell r="C45034">
            <v>14.2</v>
          </cell>
        </row>
        <row r="45035">
          <cell r="A45035">
            <v>45131</v>
          </cell>
          <cell r="C45035">
            <v>14.1</v>
          </cell>
        </row>
        <row r="45036">
          <cell r="A45036">
            <v>45131</v>
          </cell>
          <cell r="C45036">
            <v>14.3</v>
          </cell>
        </row>
        <row r="45037">
          <cell r="A45037">
            <v>45131</v>
          </cell>
          <cell r="C45037">
            <v>14.3</v>
          </cell>
        </row>
        <row r="45038">
          <cell r="A45038">
            <v>45131</v>
          </cell>
          <cell r="C45038">
            <v>14.6</v>
          </cell>
        </row>
        <row r="45039">
          <cell r="A45039">
            <v>45131</v>
          </cell>
          <cell r="C45039">
            <v>14.9</v>
          </cell>
        </row>
        <row r="45040">
          <cell r="A45040">
            <v>45131</v>
          </cell>
          <cell r="C45040">
            <v>15.4</v>
          </cell>
        </row>
        <row r="45041">
          <cell r="A45041">
            <v>45131</v>
          </cell>
          <cell r="C45041">
            <v>16.100000000000001</v>
          </cell>
        </row>
        <row r="45042">
          <cell r="A45042">
            <v>45131</v>
          </cell>
          <cell r="C45042">
            <v>16.600000000000001</v>
          </cell>
        </row>
        <row r="45043">
          <cell r="A45043">
            <v>45131</v>
          </cell>
          <cell r="C45043">
            <v>17.2</v>
          </cell>
        </row>
        <row r="45044">
          <cell r="A45044">
            <v>45131</v>
          </cell>
          <cell r="C45044">
            <v>18.100000000000001</v>
          </cell>
        </row>
        <row r="45045">
          <cell r="A45045">
            <v>45131</v>
          </cell>
          <cell r="C45045">
            <v>18.2</v>
          </cell>
        </row>
        <row r="45046">
          <cell r="A45046">
            <v>45131</v>
          </cell>
          <cell r="C45046">
            <v>18.3</v>
          </cell>
        </row>
        <row r="45047">
          <cell r="A45047">
            <v>45131</v>
          </cell>
          <cell r="C45047">
            <v>18.100000000000001</v>
          </cell>
        </row>
        <row r="45048">
          <cell r="A45048">
            <v>45131</v>
          </cell>
          <cell r="C45048">
            <v>17.5</v>
          </cell>
        </row>
        <row r="45049">
          <cell r="A45049">
            <v>45131</v>
          </cell>
          <cell r="C45049">
            <v>16.8</v>
          </cell>
        </row>
        <row r="45050">
          <cell r="A45050">
            <v>45131</v>
          </cell>
          <cell r="C45050">
            <v>16</v>
          </cell>
        </row>
        <row r="45051">
          <cell r="A45051">
            <v>45131</v>
          </cell>
          <cell r="C45051">
            <v>14.8</v>
          </cell>
        </row>
        <row r="45052">
          <cell r="A45052">
            <v>45131</v>
          </cell>
          <cell r="C45052">
            <v>14.3</v>
          </cell>
        </row>
        <row r="45053">
          <cell r="A45053">
            <v>45132</v>
          </cell>
          <cell r="C45053">
            <v>13.9</v>
          </cell>
        </row>
        <row r="45054">
          <cell r="A45054">
            <v>45132</v>
          </cell>
          <cell r="C45054">
            <v>13.3</v>
          </cell>
        </row>
        <row r="45055">
          <cell r="A45055">
            <v>45132</v>
          </cell>
          <cell r="C45055">
            <v>12.9</v>
          </cell>
        </row>
        <row r="45056">
          <cell r="A45056">
            <v>45132</v>
          </cell>
          <cell r="C45056">
            <v>12.5</v>
          </cell>
        </row>
        <row r="45057">
          <cell r="A45057">
            <v>45132</v>
          </cell>
          <cell r="C45057">
            <v>11.8</v>
          </cell>
        </row>
        <row r="45058">
          <cell r="A45058">
            <v>45132</v>
          </cell>
          <cell r="C45058">
            <v>12</v>
          </cell>
        </row>
        <row r="45059">
          <cell r="A45059">
            <v>45132</v>
          </cell>
          <cell r="C45059">
            <v>12.8</v>
          </cell>
        </row>
        <row r="45060">
          <cell r="A45060">
            <v>45132</v>
          </cell>
          <cell r="C45060">
            <v>13.7</v>
          </cell>
        </row>
        <row r="45061">
          <cell r="A45061">
            <v>45132</v>
          </cell>
          <cell r="C45061">
            <v>14.8</v>
          </cell>
        </row>
        <row r="45062">
          <cell r="A45062">
            <v>45132</v>
          </cell>
          <cell r="C45062">
            <v>15.9</v>
          </cell>
        </row>
        <row r="45063">
          <cell r="A45063">
            <v>45132</v>
          </cell>
          <cell r="C45063">
            <v>17</v>
          </cell>
        </row>
        <row r="45064">
          <cell r="A45064">
            <v>45132</v>
          </cell>
          <cell r="C45064">
            <v>17.600000000000001</v>
          </cell>
        </row>
        <row r="45065">
          <cell r="A45065">
            <v>45132</v>
          </cell>
          <cell r="C45065">
            <v>17.899999999999999</v>
          </cell>
        </row>
        <row r="45066">
          <cell r="A45066">
            <v>45132</v>
          </cell>
          <cell r="C45066">
            <v>18.2</v>
          </cell>
        </row>
        <row r="45067">
          <cell r="A45067">
            <v>45132</v>
          </cell>
          <cell r="C45067">
            <v>18.3</v>
          </cell>
        </row>
        <row r="45068">
          <cell r="A45068">
            <v>45132</v>
          </cell>
          <cell r="C45068">
            <v>18.399999999999999</v>
          </cell>
        </row>
        <row r="45069">
          <cell r="A45069">
            <v>45132</v>
          </cell>
          <cell r="C45069">
            <v>18.399999999999999</v>
          </cell>
        </row>
        <row r="45070">
          <cell r="A45070">
            <v>45132</v>
          </cell>
          <cell r="C45070">
            <v>18</v>
          </cell>
        </row>
        <row r="45071">
          <cell r="A45071">
            <v>45132</v>
          </cell>
          <cell r="C45071">
            <v>17.600000000000001</v>
          </cell>
        </row>
        <row r="45072">
          <cell r="A45072">
            <v>45132</v>
          </cell>
          <cell r="C45072">
            <v>16.7</v>
          </cell>
        </row>
        <row r="45073">
          <cell r="A45073">
            <v>45132</v>
          </cell>
          <cell r="C45073">
            <v>15.7</v>
          </cell>
        </row>
        <row r="45074">
          <cell r="A45074">
            <v>45132</v>
          </cell>
          <cell r="C45074">
            <v>14.8</v>
          </cell>
        </row>
        <row r="45075">
          <cell r="A45075">
            <v>45132</v>
          </cell>
          <cell r="C45075">
            <v>13.9</v>
          </cell>
        </row>
        <row r="45076">
          <cell r="A45076">
            <v>45132</v>
          </cell>
          <cell r="C45076">
            <v>13.4</v>
          </cell>
        </row>
        <row r="45077">
          <cell r="A45077">
            <v>45133</v>
          </cell>
          <cell r="C45077">
            <v>13</v>
          </cell>
        </row>
        <row r="45078">
          <cell r="A45078">
            <v>45133</v>
          </cell>
          <cell r="C45078">
            <v>12.4</v>
          </cell>
        </row>
        <row r="45079">
          <cell r="A45079">
            <v>45133</v>
          </cell>
          <cell r="C45079">
            <v>11.9</v>
          </cell>
        </row>
        <row r="45080">
          <cell r="A45080">
            <v>45133</v>
          </cell>
          <cell r="C45080">
            <v>11.7</v>
          </cell>
        </row>
        <row r="45081">
          <cell r="A45081">
            <v>45133</v>
          </cell>
          <cell r="C45081">
            <v>11.2</v>
          </cell>
        </row>
        <row r="45082">
          <cell r="A45082">
            <v>45133</v>
          </cell>
          <cell r="C45082">
            <v>11.7</v>
          </cell>
        </row>
        <row r="45083">
          <cell r="A45083">
            <v>45133</v>
          </cell>
          <cell r="C45083">
            <v>12.7</v>
          </cell>
        </row>
        <row r="45084">
          <cell r="A45084">
            <v>45133</v>
          </cell>
          <cell r="C45084">
            <v>13.9</v>
          </cell>
        </row>
        <row r="45085">
          <cell r="A45085">
            <v>45133</v>
          </cell>
          <cell r="C45085">
            <v>15.3</v>
          </cell>
        </row>
        <row r="45086">
          <cell r="A45086">
            <v>45133</v>
          </cell>
          <cell r="C45086">
            <v>16.7</v>
          </cell>
        </row>
        <row r="45087">
          <cell r="A45087">
            <v>45133</v>
          </cell>
          <cell r="C45087">
            <v>17.600000000000001</v>
          </cell>
        </row>
        <row r="45088">
          <cell r="A45088">
            <v>45133</v>
          </cell>
          <cell r="C45088">
            <v>18</v>
          </cell>
        </row>
        <row r="45089">
          <cell r="A45089">
            <v>45133</v>
          </cell>
          <cell r="C45089">
            <v>18.399999999999999</v>
          </cell>
        </row>
        <row r="45090">
          <cell r="A45090">
            <v>45133</v>
          </cell>
          <cell r="C45090">
            <v>18.2</v>
          </cell>
        </row>
        <row r="45091">
          <cell r="A45091">
            <v>45133</v>
          </cell>
          <cell r="C45091">
            <v>18</v>
          </cell>
        </row>
        <row r="45092">
          <cell r="A45092">
            <v>45133</v>
          </cell>
          <cell r="C45092">
            <v>17.8</v>
          </cell>
        </row>
        <row r="45093">
          <cell r="A45093">
            <v>45133</v>
          </cell>
          <cell r="C45093">
            <v>17</v>
          </cell>
        </row>
        <row r="45094">
          <cell r="A45094">
            <v>45133</v>
          </cell>
          <cell r="C45094">
            <v>16.7</v>
          </cell>
        </row>
        <row r="45095">
          <cell r="A45095">
            <v>45133</v>
          </cell>
          <cell r="C45095">
            <v>16.600000000000001</v>
          </cell>
        </row>
        <row r="45096">
          <cell r="A45096">
            <v>45133</v>
          </cell>
          <cell r="C45096">
            <v>16.399999999999999</v>
          </cell>
        </row>
        <row r="45097">
          <cell r="A45097">
            <v>45133</v>
          </cell>
          <cell r="C45097">
            <v>16.3</v>
          </cell>
        </row>
        <row r="45098">
          <cell r="A45098">
            <v>45133</v>
          </cell>
          <cell r="C45098">
            <v>16.2</v>
          </cell>
        </row>
        <row r="45099">
          <cell r="A45099">
            <v>45133</v>
          </cell>
          <cell r="C45099">
            <v>16.600000000000001</v>
          </cell>
        </row>
        <row r="45100">
          <cell r="A45100">
            <v>45133</v>
          </cell>
          <cell r="C45100">
            <v>16.899999999999999</v>
          </cell>
        </row>
        <row r="45101">
          <cell r="A45101">
            <v>45134</v>
          </cell>
          <cell r="C45101">
            <v>17.100000000000001</v>
          </cell>
        </row>
        <row r="45102">
          <cell r="A45102">
            <v>45134</v>
          </cell>
          <cell r="C45102">
            <v>17.2</v>
          </cell>
        </row>
        <row r="45103">
          <cell r="A45103">
            <v>45134</v>
          </cell>
          <cell r="C45103">
            <v>17.2</v>
          </cell>
        </row>
        <row r="45104">
          <cell r="A45104">
            <v>45134</v>
          </cell>
          <cell r="C45104">
            <v>17.2</v>
          </cell>
        </row>
        <row r="45105">
          <cell r="A45105">
            <v>45134</v>
          </cell>
          <cell r="C45105">
            <v>17.3</v>
          </cell>
        </row>
        <row r="45106">
          <cell r="A45106">
            <v>45134</v>
          </cell>
          <cell r="C45106">
            <v>17.3</v>
          </cell>
        </row>
        <row r="45107">
          <cell r="A45107">
            <v>45134</v>
          </cell>
          <cell r="C45107">
            <v>17.5</v>
          </cell>
        </row>
        <row r="45108">
          <cell r="A45108">
            <v>45134</v>
          </cell>
          <cell r="C45108">
            <v>17.8</v>
          </cell>
        </row>
        <row r="45109">
          <cell r="A45109">
            <v>45134</v>
          </cell>
          <cell r="C45109">
            <v>18.2</v>
          </cell>
        </row>
        <row r="45110">
          <cell r="A45110">
            <v>45134</v>
          </cell>
          <cell r="C45110">
            <v>18.5</v>
          </cell>
        </row>
        <row r="45111">
          <cell r="A45111">
            <v>45134</v>
          </cell>
          <cell r="C45111">
            <v>18.8</v>
          </cell>
        </row>
        <row r="45112">
          <cell r="A45112">
            <v>45134</v>
          </cell>
          <cell r="C45112">
            <v>18.8</v>
          </cell>
        </row>
        <row r="45113">
          <cell r="A45113">
            <v>45134</v>
          </cell>
          <cell r="C45113">
            <v>19.2</v>
          </cell>
        </row>
        <row r="45114">
          <cell r="A45114">
            <v>45134</v>
          </cell>
          <cell r="C45114">
            <v>19.5</v>
          </cell>
        </row>
        <row r="45115">
          <cell r="A45115">
            <v>45134</v>
          </cell>
          <cell r="C45115">
            <v>19.899999999999999</v>
          </cell>
        </row>
        <row r="45116">
          <cell r="A45116">
            <v>45134</v>
          </cell>
          <cell r="C45116">
            <v>20.100000000000001</v>
          </cell>
        </row>
        <row r="45117">
          <cell r="A45117">
            <v>45134</v>
          </cell>
          <cell r="C45117">
            <v>20.3</v>
          </cell>
        </row>
        <row r="45118">
          <cell r="A45118">
            <v>45134</v>
          </cell>
          <cell r="C45118">
            <v>19.7</v>
          </cell>
        </row>
        <row r="45119">
          <cell r="A45119">
            <v>45134</v>
          </cell>
          <cell r="C45119">
            <v>19.2</v>
          </cell>
        </row>
        <row r="45120">
          <cell r="A45120">
            <v>45134</v>
          </cell>
          <cell r="C45120">
            <v>18.600000000000001</v>
          </cell>
        </row>
        <row r="45121">
          <cell r="A45121">
            <v>45134</v>
          </cell>
          <cell r="C45121">
            <v>18.2</v>
          </cell>
        </row>
        <row r="45122">
          <cell r="A45122">
            <v>45134</v>
          </cell>
          <cell r="C45122">
            <v>17.600000000000001</v>
          </cell>
        </row>
        <row r="45123">
          <cell r="A45123">
            <v>45134</v>
          </cell>
          <cell r="C45123">
            <v>17.5</v>
          </cell>
        </row>
        <row r="45124">
          <cell r="A45124">
            <v>45134</v>
          </cell>
          <cell r="C45124">
            <v>17.2</v>
          </cell>
        </row>
        <row r="45125">
          <cell r="A45125">
            <v>45135</v>
          </cell>
          <cell r="C45125">
            <v>17</v>
          </cell>
        </row>
        <row r="45126">
          <cell r="A45126">
            <v>45135</v>
          </cell>
          <cell r="C45126">
            <v>16.899999999999999</v>
          </cell>
        </row>
        <row r="45127">
          <cell r="A45127">
            <v>45135</v>
          </cell>
          <cell r="C45127">
            <v>16.899999999999999</v>
          </cell>
        </row>
        <row r="45128">
          <cell r="A45128">
            <v>45135</v>
          </cell>
          <cell r="C45128">
            <v>16.8</v>
          </cell>
        </row>
        <row r="45129">
          <cell r="A45129">
            <v>45135</v>
          </cell>
          <cell r="C45129">
            <v>16.399999999999999</v>
          </cell>
        </row>
        <row r="45130">
          <cell r="A45130">
            <v>45135</v>
          </cell>
          <cell r="C45130">
            <v>16.600000000000001</v>
          </cell>
        </row>
        <row r="45131">
          <cell r="A45131">
            <v>45135</v>
          </cell>
          <cell r="C45131">
            <v>16.899999999999999</v>
          </cell>
        </row>
        <row r="45132">
          <cell r="A45132">
            <v>45135</v>
          </cell>
          <cell r="C45132">
            <v>17.3</v>
          </cell>
        </row>
        <row r="45133">
          <cell r="A45133">
            <v>45135</v>
          </cell>
          <cell r="C45133">
            <v>17.8</v>
          </cell>
        </row>
        <row r="45134">
          <cell r="A45134">
            <v>45135</v>
          </cell>
          <cell r="C45134">
            <v>18.399999999999999</v>
          </cell>
        </row>
        <row r="45135">
          <cell r="A45135">
            <v>45135</v>
          </cell>
          <cell r="C45135">
            <v>19.100000000000001</v>
          </cell>
        </row>
        <row r="45136">
          <cell r="A45136">
            <v>45135</v>
          </cell>
          <cell r="C45136">
            <v>19.5</v>
          </cell>
        </row>
        <row r="45137">
          <cell r="A45137">
            <v>45135</v>
          </cell>
          <cell r="C45137">
            <v>19.899999999999999</v>
          </cell>
        </row>
        <row r="45138">
          <cell r="A45138">
            <v>45135</v>
          </cell>
          <cell r="C45138">
            <v>20</v>
          </cell>
        </row>
        <row r="45139">
          <cell r="A45139">
            <v>45135</v>
          </cell>
          <cell r="C45139">
            <v>20.2</v>
          </cell>
        </row>
        <row r="45140">
          <cell r="A45140">
            <v>45135</v>
          </cell>
          <cell r="C45140">
            <v>19.899999999999999</v>
          </cell>
        </row>
        <row r="45141">
          <cell r="A45141">
            <v>45135</v>
          </cell>
          <cell r="C45141">
            <v>19.7</v>
          </cell>
        </row>
        <row r="45142">
          <cell r="A45142">
            <v>45135</v>
          </cell>
          <cell r="C45142">
            <v>19.100000000000001</v>
          </cell>
        </row>
        <row r="45143">
          <cell r="A45143">
            <v>45135</v>
          </cell>
          <cell r="C45143">
            <v>18.399999999999999</v>
          </cell>
        </row>
        <row r="45144">
          <cell r="A45144">
            <v>45135</v>
          </cell>
          <cell r="C45144">
            <v>17.899999999999999</v>
          </cell>
        </row>
        <row r="45145">
          <cell r="A45145">
            <v>45135</v>
          </cell>
          <cell r="C45145">
            <v>17.2</v>
          </cell>
        </row>
        <row r="45146">
          <cell r="A45146">
            <v>45135</v>
          </cell>
          <cell r="C45146">
            <v>16.899999999999999</v>
          </cell>
        </row>
        <row r="45147">
          <cell r="A45147">
            <v>45135</v>
          </cell>
          <cell r="C45147">
            <v>16.600000000000001</v>
          </cell>
        </row>
        <row r="45148">
          <cell r="A45148">
            <v>45135</v>
          </cell>
          <cell r="C45148">
            <v>16.5</v>
          </cell>
        </row>
        <row r="45149">
          <cell r="A45149">
            <v>45136</v>
          </cell>
          <cell r="C45149">
            <v>16.3</v>
          </cell>
        </row>
        <row r="45150">
          <cell r="A45150">
            <v>45136</v>
          </cell>
          <cell r="C45150">
            <v>16.100000000000001</v>
          </cell>
        </row>
        <row r="45151">
          <cell r="A45151">
            <v>45136</v>
          </cell>
          <cell r="C45151">
            <v>15.9</v>
          </cell>
        </row>
        <row r="45152">
          <cell r="A45152">
            <v>45136</v>
          </cell>
          <cell r="C45152">
            <v>15.6</v>
          </cell>
        </row>
        <row r="45153">
          <cell r="A45153">
            <v>45136</v>
          </cell>
          <cell r="C45153">
            <v>15.3</v>
          </cell>
        </row>
        <row r="45154">
          <cell r="A45154">
            <v>45136</v>
          </cell>
          <cell r="C45154">
            <v>15.3</v>
          </cell>
        </row>
        <row r="45155">
          <cell r="A45155">
            <v>45136</v>
          </cell>
          <cell r="C45155">
            <v>15.4</v>
          </cell>
        </row>
        <row r="45156">
          <cell r="A45156">
            <v>45136</v>
          </cell>
          <cell r="C45156">
            <v>15.9</v>
          </cell>
        </row>
        <row r="45157">
          <cell r="A45157">
            <v>45136</v>
          </cell>
          <cell r="C45157">
            <v>16.399999999999999</v>
          </cell>
        </row>
        <row r="45158">
          <cell r="A45158">
            <v>45136</v>
          </cell>
          <cell r="C45158">
            <v>16.8</v>
          </cell>
        </row>
        <row r="45159">
          <cell r="A45159">
            <v>45136</v>
          </cell>
          <cell r="C45159">
            <v>17.5</v>
          </cell>
        </row>
        <row r="45160">
          <cell r="A45160">
            <v>45136</v>
          </cell>
          <cell r="C45160">
            <v>17.899999999999999</v>
          </cell>
        </row>
        <row r="45161">
          <cell r="A45161">
            <v>45136</v>
          </cell>
          <cell r="C45161">
            <v>18.3</v>
          </cell>
        </row>
        <row r="45162">
          <cell r="A45162">
            <v>45136</v>
          </cell>
          <cell r="C45162">
            <v>18.600000000000001</v>
          </cell>
        </row>
        <row r="45163">
          <cell r="A45163">
            <v>45136</v>
          </cell>
          <cell r="C45163">
            <v>18.8</v>
          </cell>
        </row>
        <row r="45164">
          <cell r="A45164">
            <v>45136</v>
          </cell>
          <cell r="C45164">
            <v>18.7</v>
          </cell>
        </row>
        <row r="45165">
          <cell r="A45165">
            <v>45136</v>
          </cell>
          <cell r="C45165">
            <v>18.3</v>
          </cell>
        </row>
        <row r="45166">
          <cell r="A45166">
            <v>45136</v>
          </cell>
          <cell r="C45166">
            <v>17.899999999999999</v>
          </cell>
        </row>
        <row r="45167">
          <cell r="A45167">
            <v>45136</v>
          </cell>
          <cell r="C45167">
            <v>17.399999999999999</v>
          </cell>
        </row>
        <row r="45168">
          <cell r="A45168">
            <v>45136</v>
          </cell>
          <cell r="C45168">
            <v>16.899999999999999</v>
          </cell>
        </row>
        <row r="45169">
          <cell r="A45169">
            <v>45136</v>
          </cell>
          <cell r="C45169">
            <v>16.399999999999999</v>
          </cell>
        </row>
        <row r="45170">
          <cell r="A45170">
            <v>45136</v>
          </cell>
          <cell r="C45170">
            <v>16</v>
          </cell>
        </row>
        <row r="45171">
          <cell r="A45171">
            <v>45136</v>
          </cell>
          <cell r="C45171">
            <v>15.6</v>
          </cell>
        </row>
        <row r="45172">
          <cell r="A45172">
            <v>45136</v>
          </cell>
          <cell r="C45172">
            <v>15.6</v>
          </cell>
        </row>
        <row r="45173">
          <cell r="A45173">
            <v>45137</v>
          </cell>
          <cell r="C45173">
            <v>15.5</v>
          </cell>
        </row>
        <row r="45174">
          <cell r="A45174">
            <v>45137</v>
          </cell>
          <cell r="C45174">
            <v>15.3</v>
          </cell>
        </row>
        <row r="45175">
          <cell r="A45175">
            <v>45137</v>
          </cell>
          <cell r="C45175">
            <v>15.2</v>
          </cell>
        </row>
        <row r="45176">
          <cell r="A45176">
            <v>45137</v>
          </cell>
          <cell r="C45176">
            <v>15.1</v>
          </cell>
        </row>
        <row r="45177">
          <cell r="A45177">
            <v>45137</v>
          </cell>
          <cell r="C45177">
            <v>14.7</v>
          </cell>
        </row>
        <row r="45178">
          <cell r="A45178">
            <v>45137</v>
          </cell>
          <cell r="C45178">
            <v>15</v>
          </cell>
        </row>
        <row r="45179">
          <cell r="A45179">
            <v>45137</v>
          </cell>
          <cell r="C45179">
            <v>15.3</v>
          </cell>
        </row>
        <row r="45180">
          <cell r="A45180">
            <v>45137</v>
          </cell>
          <cell r="C45180">
            <v>15.8</v>
          </cell>
        </row>
        <row r="45181">
          <cell r="A45181">
            <v>45137</v>
          </cell>
          <cell r="C45181">
            <v>16.2</v>
          </cell>
        </row>
        <row r="45182">
          <cell r="A45182">
            <v>45137</v>
          </cell>
          <cell r="C45182">
            <v>16.600000000000001</v>
          </cell>
        </row>
        <row r="45183">
          <cell r="A45183">
            <v>45137</v>
          </cell>
          <cell r="C45183">
            <v>16.899999999999999</v>
          </cell>
        </row>
        <row r="45184">
          <cell r="A45184">
            <v>45137</v>
          </cell>
          <cell r="C45184">
            <v>16.899999999999999</v>
          </cell>
        </row>
        <row r="45185">
          <cell r="A45185">
            <v>45137</v>
          </cell>
          <cell r="C45185">
            <v>17.2</v>
          </cell>
        </row>
        <row r="45186">
          <cell r="A45186">
            <v>45137</v>
          </cell>
          <cell r="C45186">
            <v>17.3</v>
          </cell>
        </row>
        <row r="45187">
          <cell r="A45187">
            <v>45137</v>
          </cell>
          <cell r="C45187">
            <v>17.5</v>
          </cell>
        </row>
        <row r="45188">
          <cell r="A45188">
            <v>45137</v>
          </cell>
          <cell r="C45188">
            <v>17.899999999999999</v>
          </cell>
        </row>
        <row r="45189">
          <cell r="A45189">
            <v>45137</v>
          </cell>
          <cell r="C45189">
            <v>17.7</v>
          </cell>
        </row>
        <row r="45190">
          <cell r="A45190">
            <v>45137</v>
          </cell>
          <cell r="C45190">
            <v>17.5</v>
          </cell>
        </row>
        <row r="45191">
          <cell r="A45191">
            <v>45137</v>
          </cell>
          <cell r="C45191">
            <v>17.3</v>
          </cell>
        </row>
        <row r="45192">
          <cell r="A45192">
            <v>45137</v>
          </cell>
          <cell r="C45192">
            <v>17</v>
          </cell>
        </row>
        <row r="45193">
          <cell r="A45193">
            <v>45137</v>
          </cell>
          <cell r="C45193">
            <v>16.899999999999999</v>
          </cell>
        </row>
        <row r="45194">
          <cell r="A45194">
            <v>45137</v>
          </cell>
          <cell r="C45194">
            <v>17</v>
          </cell>
        </row>
        <row r="45195">
          <cell r="A45195">
            <v>45137</v>
          </cell>
          <cell r="C45195">
            <v>17.100000000000001</v>
          </cell>
        </row>
        <row r="45196">
          <cell r="A45196">
            <v>45137</v>
          </cell>
          <cell r="C45196">
            <v>17.399999999999999</v>
          </cell>
        </row>
        <row r="45197">
          <cell r="A45197">
            <v>45138</v>
          </cell>
          <cell r="C45197">
            <v>17.5</v>
          </cell>
        </row>
        <row r="45198">
          <cell r="A45198">
            <v>45138</v>
          </cell>
          <cell r="C45198">
            <v>17.5</v>
          </cell>
        </row>
        <row r="45199">
          <cell r="A45199">
            <v>45138</v>
          </cell>
          <cell r="C45199">
            <v>17.5</v>
          </cell>
        </row>
        <row r="45200">
          <cell r="A45200">
            <v>45138</v>
          </cell>
          <cell r="C45200">
            <v>17.3</v>
          </cell>
        </row>
        <row r="45201">
          <cell r="A45201">
            <v>45138</v>
          </cell>
          <cell r="C45201">
            <v>17.100000000000001</v>
          </cell>
        </row>
        <row r="45202">
          <cell r="A45202">
            <v>45138</v>
          </cell>
          <cell r="C45202">
            <v>17</v>
          </cell>
        </row>
        <row r="45203">
          <cell r="A45203">
            <v>45138</v>
          </cell>
          <cell r="C45203">
            <v>16.899999999999999</v>
          </cell>
        </row>
        <row r="45204">
          <cell r="A45204">
            <v>45138</v>
          </cell>
          <cell r="C45204">
            <v>17.2</v>
          </cell>
        </row>
        <row r="45205">
          <cell r="A45205">
            <v>45138</v>
          </cell>
          <cell r="C45205">
            <v>17.399999999999999</v>
          </cell>
        </row>
        <row r="45206">
          <cell r="A45206">
            <v>45138</v>
          </cell>
          <cell r="C45206">
            <v>17.2</v>
          </cell>
        </row>
        <row r="45207">
          <cell r="A45207">
            <v>45138</v>
          </cell>
          <cell r="C45207">
            <v>17.5</v>
          </cell>
        </row>
        <row r="45208">
          <cell r="A45208">
            <v>45138</v>
          </cell>
          <cell r="C45208">
            <v>17.399999999999999</v>
          </cell>
        </row>
        <row r="45209">
          <cell r="A45209">
            <v>45138</v>
          </cell>
          <cell r="C45209">
            <v>17.7</v>
          </cell>
        </row>
        <row r="45210">
          <cell r="A45210">
            <v>45138</v>
          </cell>
          <cell r="C45210">
            <v>18.3</v>
          </cell>
        </row>
        <row r="45211">
          <cell r="A45211">
            <v>45138</v>
          </cell>
          <cell r="C45211">
            <v>18.5</v>
          </cell>
        </row>
        <row r="45212">
          <cell r="A45212">
            <v>45138</v>
          </cell>
          <cell r="C45212">
            <v>18.600000000000001</v>
          </cell>
        </row>
        <row r="45213">
          <cell r="A45213">
            <v>45138</v>
          </cell>
          <cell r="C45213">
            <v>18.399999999999999</v>
          </cell>
        </row>
        <row r="45214">
          <cell r="A45214">
            <v>45138</v>
          </cell>
          <cell r="C45214">
            <v>17.8</v>
          </cell>
        </row>
        <row r="45215">
          <cell r="A45215">
            <v>45138</v>
          </cell>
          <cell r="C45215">
            <v>17.5</v>
          </cell>
        </row>
        <row r="45216">
          <cell r="A45216">
            <v>45138</v>
          </cell>
          <cell r="C45216">
            <v>17</v>
          </cell>
        </row>
        <row r="45217">
          <cell r="A45217">
            <v>45138</v>
          </cell>
          <cell r="C45217">
            <v>16.8</v>
          </cell>
        </row>
        <row r="45218">
          <cell r="A45218">
            <v>45138</v>
          </cell>
          <cell r="C45218">
            <v>16.5</v>
          </cell>
        </row>
        <row r="45219">
          <cell r="A45219">
            <v>45138</v>
          </cell>
          <cell r="C45219">
            <v>16.2</v>
          </cell>
        </row>
        <row r="45220">
          <cell r="A45220">
            <v>45138</v>
          </cell>
          <cell r="C45220">
            <v>16.2</v>
          </cell>
        </row>
        <row r="45221">
          <cell r="A45221">
            <v>45139</v>
          </cell>
          <cell r="C45221">
            <v>16</v>
          </cell>
        </row>
        <row r="45222">
          <cell r="A45222">
            <v>45139</v>
          </cell>
          <cell r="C45222">
            <v>15.8</v>
          </cell>
        </row>
        <row r="45223">
          <cell r="A45223">
            <v>45139</v>
          </cell>
          <cell r="C45223">
            <v>15.5</v>
          </cell>
        </row>
        <row r="45224">
          <cell r="A45224">
            <v>45139</v>
          </cell>
          <cell r="C45224">
            <v>15.2</v>
          </cell>
        </row>
        <row r="45225">
          <cell r="A45225">
            <v>45139</v>
          </cell>
          <cell r="C45225">
            <v>14.9</v>
          </cell>
        </row>
        <row r="45226">
          <cell r="A45226">
            <v>45139</v>
          </cell>
          <cell r="C45226">
            <v>15.1</v>
          </cell>
        </row>
        <row r="45227">
          <cell r="A45227">
            <v>45139</v>
          </cell>
          <cell r="C45227">
            <v>15.6</v>
          </cell>
        </row>
        <row r="45228">
          <cell r="A45228">
            <v>45139</v>
          </cell>
          <cell r="C45228">
            <v>16.2</v>
          </cell>
        </row>
        <row r="45229">
          <cell r="A45229">
            <v>45139</v>
          </cell>
          <cell r="C45229">
            <v>16.7</v>
          </cell>
        </row>
        <row r="45230">
          <cell r="A45230">
            <v>45139</v>
          </cell>
          <cell r="C45230">
            <v>17.5</v>
          </cell>
        </row>
        <row r="45231">
          <cell r="A45231">
            <v>45139</v>
          </cell>
          <cell r="C45231">
            <v>18.100000000000001</v>
          </cell>
        </row>
        <row r="45232">
          <cell r="A45232">
            <v>45139</v>
          </cell>
          <cell r="C45232">
            <v>18.600000000000001</v>
          </cell>
        </row>
        <row r="45233">
          <cell r="A45233">
            <v>45139</v>
          </cell>
          <cell r="C45233">
            <v>18.8</v>
          </cell>
        </row>
        <row r="45234">
          <cell r="A45234">
            <v>45139</v>
          </cell>
          <cell r="C45234">
            <v>18.8</v>
          </cell>
        </row>
        <row r="45235">
          <cell r="A45235">
            <v>45139</v>
          </cell>
          <cell r="C45235">
            <v>19</v>
          </cell>
        </row>
        <row r="45236">
          <cell r="A45236">
            <v>45139</v>
          </cell>
          <cell r="C45236">
            <v>18.600000000000001</v>
          </cell>
        </row>
        <row r="45237">
          <cell r="A45237">
            <v>45139</v>
          </cell>
          <cell r="C45237">
            <v>18.3</v>
          </cell>
        </row>
        <row r="45238">
          <cell r="A45238">
            <v>45139</v>
          </cell>
          <cell r="C45238">
            <v>17.8</v>
          </cell>
        </row>
        <row r="45239">
          <cell r="A45239">
            <v>45139</v>
          </cell>
          <cell r="C45239">
            <v>17.2</v>
          </cell>
        </row>
        <row r="45240">
          <cell r="A45240">
            <v>45139</v>
          </cell>
          <cell r="C45240">
            <v>16.7</v>
          </cell>
        </row>
        <row r="45241">
          <cell r="A45241">
            <v>45139</v>
          </cell>
          <cell r="C45241">
            <v>16.3</v>
          </cell>
        </row>
        <row r="45242">
          <cell r="A45242">
            <v>45139</v>
          </cell>
          <cell r="C45242">
            <v>15.8</v>
          </cell>
        </row>
        <row r="45243">
          <cell r="A45243">
            <v>45139</v>
          </cell>
          <cell r="C45243">
            <v>15.8</v>
          </cell>
        </row>
        <row r="45244">
          <cell r="A45244">
            <v>45139</v>
          </cell>
          <cell r="C45244">
            <v>16</v>
          </cell>
        </row>
        <row r="45245">
          <cell r="A45245">
            <v>45140</v>
          </cell>
          <cell r="C45245">
            <v>16.100000000000001</v>
          </cell>
        </row>
        <row r="45246">
          <cell r="A45246">
            <v>45140</v>
          </cell>
          <cell r="C45246">
            <v>16.399999999999999</v>
          </cell>
        </row>
        <row r="45247">
          <cell r="A45247">
            <v>45140</v>
          </cell>
          <cell r="C45247">
            <v>16.5</v>
          </cell>
        </row>
        <row r="45248">
          <cell r="A45248">
            <v>45140</v>
          </cell>
          <cell r="C45248">
            <v>16.2</v>
          </cell>
        </row>
        <row r="45249">
          <cell r="A45249">
            <v>45140</v>
          </cell>
          <cell r="C45249">
            <v>16.100000000000001</v>
          </cell>
        </row>
        <row r="45250">
          <cell r="A45250">
            <v>45140</v>
          </cell>
          <cell r="C45250">
            <v>15.5</v>
          </cell>
        </row>
        <row r="45251">
          <cell r="A45251">
            <v>45140</v>
          </cell>
          <cell r="C45251">
            <v>15.6</v>
          </cell>
        </row>
        <row r="45252">
          <cell r="A45252">
            <v>45140</v>
          </cell>
          <cell r="C45252">
            <v>15.8</v>
          </cell>
        </row>
        <row r="45253">
          <cell r="A45253">
            <v>45140</v>
          </cell>
          <cell r="C45253">
            <v>16.2</v>
          </cell>
        </row>
        <row r="45254">
          <cell r="A45254">
            <v>45140</v>
          </cell>
          <cell r="C45254">
            <v>16.7</v>
          </cell>
        </row>
        <row r="45255">
          <cell r="A45255">
            <v>45140</v>
          </cell>
          <cell r="C45255">
            <v>17.3</v>
          </cell>
        </row>
        <row r="45256">
          <cell r="A45256">
            <v>45140</v>
          </cell>
          <cell r="C45256">
            <v>17.399999999999999</v>
          </cell>
        </row>
        <row r="45257">
          <cell r="A45257">
            <v>45140</v>
          </cell>
          <cell r="C45257">
            <v>17.5</v>
          </cell>
        </row>
        <row r="45258">
          <cell r="A45258">
            <v>45140</v>
          </cell>
          <cell r="C45258">
            <v>17.5</v>
          </cell>
        </row>
        <row r="45259">
          <cell r="A45259">
            <v>45140</v>
          </cell>
          <cell r="C45259">
            <v>17.600000000000001</v>
          </cell>
        </row>
        <row r="45260">
          <cell r="A45260">
            <v>45140</v>
          </cell>
          <cell r="C45260">
            <v>17.899999999999999</v>
          </cell>
        </row>
        <row r="45261">
          <cell r="A45261">
            <v>45140</v>
          </cell>
          <cell r="C45261">
            <v>18.100000000000001</v>
          </cell>
        </row>
        <row r="45262">
          <cell r="A45262">
            <v>45140</v>
          </cell>
          <cell r="C45262">
            <v>17.8</v>
          </cell>
        </row>
        <row r="45263">
          <cell r="A45263">
            <v>45140</v>
          </cell>
          <cell r="C45263">
            <v>17.600000000000001</v>
          </cell>
        </row>
        <row r="45264">
          <cell r="A45264">
            <v>45140</v>
          </cell>
          <cell r="C45264">
            <v>17.3</v>
          </cell>
        </row>
        <row r="45265">
          <cell r="A45265">
            <v>45140</v>
          </cell>
          <cell r="C45265">
            <v>17.2</v>
          </cell>
        </row>
        <row r="45266">
          <cell r="A45266">
            <v>45140</v>
          </cell>
          <cell r="C45266">
            <v>17</v>
          </cell>
        </row>
        <row r="45267">
          <cell r="A45267">
            <v>45140</v>
          </cell>
          <cell r="C45267">
            <v>17</v>
          </cell>
        </row>
        <row r="45268">
          <cell r="A45268">
            <v>45140</v>
          </cell>
          <cell r="C45268">
            <v>16.8</v>
          </cell>
        </row>
        <row r="45269">
          <cell r="A45269">
            <v>45141</v>
          </cell>
          <cell r="C45269">
            <v>16.5</v>
          </cell>
        </row>
        <row r="45270">
          <cell r="A45270">
            <v>45141</v>
          </cell>
          <cell r="C45270">
            <v>16.399999999999999</v>
          </cell>
        </row>
        <row r="45271">
          <cell r="A45271">
            <v>45141</v>
          </cell>
          <cell r="C45271">
            <v>16.100000000000001</v>
          </cell>
        </row>
        <row r="45272">
          <cell r="A45272">
            <v>45141</v>
          </cell>
          <cell r="C45272">
            <v>15.8</v>
          </cell>
        </row>
        <row r="45273">
          <cell r="A45273">
            <v>45141</v>
          </cell>
          <cell r="C45273">
            <v>15.4</v>
          </cell>
        </row>
        <row r="45274">
          <cell r="A45274">
            <v>45141</v>
          </cell>
          <cell r="C45274">
            <v>15.3</v>
          </cell>
        </row>
        <row r="45275">
          <cell r="A45275">
            <v>45141</v>
          </cell>
          <cell r="C45275">
            <v>15.5</v>
          </cell>
        </row>
        <row r="45276">
          <cell r="A45276">
            <v>45141</v>
          </cell>
          <cell r="C45276">
            <v>16</v>
          </cell>
        </row>
        <row r="45277">
          <cell r="A45277">
            <v>45141</v>
          </cell>
          <cell r="C45277">
            <v>16.7</v>
          </cell>
        </row>
        <row r="45278">
          <cell r="A45278">
            <v>45141</v>
          </cell>
          <cell r="C45278">
            <v>17.5</v>
          </cell>
        </row>
        <row r="45279">
          <cell r="A45279">
            <v>45141</v>
          </cell>
          <cell r="C45279">
            <v>18.399999999999999</v>
          </cell>
        </row>
        <row r="45280">
          <cell r="A45280">
            <v>45141</v>
          </cell>
          <cell r="C45280">
            <v>18.8</v>
          </cell>
        </row>
        <row r="45281">
          <cell r="A45281">
            <v>45141</v>
          </cell>
          <cell r="C45281">
            <v>19.2</v>
          </cell>
        </row>
        <row r="45282">
          <cell r="A45282">
            <v>45141</v>
          </cell>
          <cell r="C45282">
            <v>19.3</v>
          </cell>
        </row>
        <row r="45283">
          <cell r="A45283">
            <v>45141</v>
          </cell>
          <cell r="C45283">
            <v>19.3</v>
          </cell>
        </row>
        <row r="45284">
          <cell r="A45284">
            <v>45141</v>
          </cell>
          <cell r="C45284">
            <v>19.100000000000001</v>
          </cell>
        </row>
        <row r="45285">
          <cell r="A45285">
            <v>45141</v>
          </cell>
          <cell r="C45285">
            <v>18.8</v>
          </cell>
        </row>
        <row r="45286">
          <cell r="A45286">
            <v>45141</v>
          </cell>
          <cell r="C45286">
            <v>18.399999999999999</v>
          </cell>
        </row>
        <row r="45287">
          <cell r="A45287">
            <v>45141</v>
          </cell>
          <cell r="C45287">
            <v>18</v>
          </cell>
        </row>
        <row r="45288">
          <cell r="A45288">
            <v>45141</v>
          </cell>
          <cell r="C45288">
            <v>17.399999999999999</v>
          </cell>
        </row>
        <row r="45289">
          <cell r="A45289">
            <v>45141</v>
          </cell>
          <cell r="C45289">
            <v>16.8</v>
          </cell>
        </row>
        <row r="45290">
          <cell r="A45290">
            <v>45141</v>
          </cell>
          <cell r="C45290">
            <v>16.5</v>
          </cell>
        </row>
        <row r="45291">
          <cell r="A45291">
            <v>45141</v>
          </cell>
          <cell r="C45291">
            <v>16.100000000000001</v>
          </cell>
        </row>
        <row r="45292">
          <cell r="A45292">
            <v>45141</v>
          </cell>
          <cell r="C45292">
            <v>15.6</v>
          </cell>
        </row>
        <row r="45293">
          <cell r="A45293">
            <v>45142</v>
          </cell>
          <cell r="C45293">
            <v>15.3</v>
          </cell>
        </row>
        <row r="45294">
          <cell r="A45294">
            <v>45142</v>
          </cell>
          <cell r="C45294">
            <v>14.9</v>
          </cell>
        </row>
        <row r="45295">
          <cell r="A45295">
            <v>45142</v>
          </cell>
          <cell r="C45295">
            <v>14.5</v>
          </cell>
        </row>
        <row r="45296">
          <cell r="A45296">
            <v>45142</v>
          </cell>
          <cell r="C45296">
            <v>14.3</v>
          </cell>
        </row>
        <row r="45297">
          <cell r="A45297">
            <v>45142</v>
          </cell>
          <cell r="C45297">
            <v>14</v>
          </cell>
        </row>
        <row r="45298">
          <cell r="A45298">
            <v>45142</v>
          </cell>
          <cell r="C45298">
            <v>14.1</v>
          </cell>
        </row>
        <row r="45299">
          <cell r="A45299">
            <v>45142</v>
          </cell>
          <cell r="C45299">
            <v>14.6</v>
          </cell>
        </row>
        <row r="45300">
          <cell r="A45300">
            <v>45142</v>
          </cell>
          <cell r="C45300">
            <v>15.1</v>
          </cell>
        </row>
        <row r="45301">
          <cell r="A45301">
            <v>45142</v>
          </cell>
          <cell r="C45301">
            <v>15.8</v>
          </cell>
        </row>
        <row r="45302">
          <cell r="A45302">
            <v>45142</v>
          </cell>
          <cell r="C45302">
            <v>16.600000000000001</v>
          </cell>
        </row>
        <row r="45303">
          <cell r="A45303">
            <v>45142</v>
          </cell>
          <cell r="C45303">
            <v>17.2</v>
          </cell>
        </row>
        <row r="45304">
          <cell r="A45304">
            <v>45142</v>
          </cell>
          <cell r="C45304">
            <v>17.7</v>
          </cell>
        </row>
        <row r="45305">
          <cell r="A45305">
            <v>45142</v>
          </cell>
          <cell r="C45305">
            <v>18.3</v>
          </cell>
        </row>
        <row r="45306">
          <cell r="A45306">
            <v>45142</v>
          </cell>
          <cell r="C45306">
            <v>18.600000000000001</v>
          </cell>
        </row>
        <row r="45307">
          <cell r="A45307">
            <v>45142</v>
          </cell>
          <cell r="C45307">
            <v>19</v>
          </cell>
        </row>
        <row r="45308">
          <cell r="A45308">
            <v>45142</v>
          </cell>
          <cell r="C45308">
            <v>19.100000000000001</v>
          </cell>
        </row>
        <row r="45309">
          <cell r="A45309">
            <v>45142</v>
          </cell>
          <cell r="C45309">
            <v>18.399999999999999</v>
          </cell>
        </row>
        <row r="45310">
          <cell r="A45310">
            <v>45142</v>
          </cell>
          <cell r="C45310">
            <v>18.100000000000001</v>
          </cell>
        </row>
        <row r="45311">
          <cell r="A45311">
            <v>45142</v>
          </cell>
          <cell r="C45311">
            <v>17.399999999999999</v>
          </cell>
        </row>
        <row r="45312">
          <cell r="A45312">
            <v>45142</v>
          </cell>
          <cell r="C45312">
            <v>16.7</v>
          </cell>
        </row>
        <row r="45313">
          <cell r="A45313">
            <v>45142</v>
          </cell>
          <cell r="C45313">
            <v>15.7</v>
          </cell>
        </row>
        <row r="45314">
          <cell r="A45314">
            <v>45142</v>
          </cell>
          <cell r="C45314">
            <v>15</v>
          </cell>
        </row>
        <row r="45315">
          <cell r="A45315">
            <v>45142</v>
          </cell>
          <cell r="C45315">
            <v>14.6</v>
          </cell>
        </row>
        <row r="45316">
          <cell r="A45316">
            <v>45142</v>
          </cell>
          <cell r="C45316">
            <v>14.3</v>
          </cell>
        </row>
        <row r="45317">
          <cell r="A45317">
            <v>45143</v>
          </cell>
          <cell r="C45317">
            <v>14.1</v>
          </cell>
        </row>
        <row r="45318">
          <cell r="A45318">
            <v>45143</v>
          </cell>
          <cell r="C45318">
            <v>13.7</v>
          </cell>
        </row>
        <row r="45319">
          <cell r="A45319">
            <v>45143</v>
          </cell>
          <cell r="C45319">
            <v>13.3</v>
          </cell>
        </row>
        <row r="45320">
          <cell r="A45320">
            <v>45143</v>
          </cell>
          <cell r="C45320">
            <v>13.1</v>
          </cell>
        </row>
        <row r="45321">
          <cell r="A45321">
            <v>45143</v>
          </cell>
          <cell r="C45321">
            <v>13.5</v>
          </cell>
        </row>
        <row r="45322">
          <cell r="A45322">
            <v>45143</v>
          </cell>
          <cell r="C45322">
            <v>13.8</v>
          </cell>
        </row>
        <row r="45323">
          <cell r="A45323">
            <v>45143</v>
          </cell>
          <cell r="C45323">
            <v>14.3</v>
          </cell>
        </row>
        <row r="45324">
          <cell r="A45324">
            <v>45143</v>
          </cell>
          <cell r="C45324">
            <v>14.5</v>
          </cell>
        </row>
        <row r="45325">
          <cell r="A45325">
            <v>45143</v>
          </cell>
          <cell r="C45325">
            <v>15.1</v>
          </cell>
        </row>
        <row r="45326">
          <cell r="A45326">
            <v>45143</v>
          </cell>
          <cell r="C45326">
            <v>15.9</v>
          </cell>
        </row>
        <row r="45327">
          <cell r="A45327">
            <v>45143</v>
          </cell>
          <cell r="C45327">
            <v>16.5</v>
          </cell>
        </row>
        <row r="45328">
          <cell r="A45328">
            <v>45143</v>
          </cell>
          <cell r="C45328">
            <v>16.899999999999999</v>
          </cell>
        </row>
        <row r="45329">
          <cell r="A45329">
            <v>45143</v>
          </cell>
          <cell r="C45329">
            <v>17.100000000000001</v>
          </cell>
        </row>
        <row r="45330">
          <cell r="A45330">
            <v>45143</v>
          </cell>
          <cell r="C45330">
            <v>17</v>
          </cell>
        </row>
        <row r="45331">
          <cell r="A45331">
            <v>45143</v>
          </cell>
          <cell r="C45331">
            <v>16.600000000000001</v>
          </cell>
        </row>
        <row r="45332">
          <cell r="A45332">
            <v>45143</v>
          </cell>
          <cell r="C45332">
            <v>16.399999999999999</v>
          </cell>
        </row>
        <row r="45333">
          <cell r="A45333">
            <v>45143</v>
          </cell>
          <cell r="C45333">
            <v>15.2</v>
          </cell>
        </row>
        <row r="45334">
          <cell r="A45334">
            <v>45143</v>
          </cell>
          <cell r="C45334">
            <v>14.9</v>
          </cell>
        </row>
        <row r="45335">
          <cell r="A45335">
            <v>45143</v>
          </cell>
          <cell r="C45335">
            <v>15.1</v>
          </cell>
        </row>
        <row r="45336">
          <cell r="A45336">
            <v>45143</v>
          </cell>
          <cell r="C45336">
            <v>15.1</v>
          </cell>
        </row>
        <row r="45337">
          <cell r="A45337">
            <v>45143</v>
          </cell>
          <cell r="C45337">
            <v>14.5</v>
          </cell>
        </row>
        <row r="45338">
          <cell r="A45338">
            <v>45143</v>
          </cell>
          <cell r="C45338">
            <v>14.4</v>
          </cell>
        </row>
        <row r="45339">
          <cell r="A45339">
            <v>45143</v>
          </cell>
          <cell r="C45339">
            <v>14.1</v>
          </cell>
        </row>
        <row r="45340">
          <cell r="A45340">
            <v>45143</v>
          </cell>
          <cell r="C45340">
            <v>13.8</v>
          </cell>
        </row>
        <row r="45341">
          <cell r="A45341">
            <v>45144</v>
          </cell>
          <cell r="C45341">
            <v>13.5</v>
          </cell>
        </row>
        <row r="45342">
          <cell r="A45342">
            <v>45144</v>
          </cell>
          <cell r="C45342">
            <v>13.2</v>
          </cell>
        </row>
        <row r="45343">
          <cell r="A45343">
            <v>45144</v>
          </cell>
          <cell r="C45343">
            <v>12.8</v>
          </cell>
        </row>
        <row r="45344">
          <cell r="A45344">
            <v>45144</v>
          </cell>
          <cell r="C45344">
            <v>12.6</v>
          </cell>
        </row>
        <row r="45345">
          <cell r="A45345">
            <v>45144</v>
          </cell>
          <cell r="C45345">
            <v>12.5</v>
          </cell>
        </row>
        <row r="45346">
          <cell r="A45346">
            <v>45144</v>
          </cell>
          <cell r="C45346">
            <v>12.7</v>
          </cell>
        </row>
        <row r="45347">
          <cell r="A45347">
            <v>45144</v>
          </cell>
          <cell r="C45347">
            <v>13.4</v>
          </cell>
        </row>
        <row r="45348">
          <cell r="A45348">
            <v>45144</v>
          </cell>
          <cell r="C45348">
            <v>14</v>
          </cell>
        </row>
        <row r="45349">
          <cell r="A45349">
            <v>45144</v>
          </cell>
          <cell r="C45349">
            <v>15</v>
          </cell>
        </row>
        <row r="45350">
          <cell r="A45350">
            <v>45144</v>
          </cell>
          <cell r="C45350">
            <v>16</v>
          </cell>
        </row>
        <row r="45351">
          <cell r="A45351">
            <v>45144</v>
          </cell>
          <cell r="C45351">
            <v>16.7</v>
          </cell>
        </row>
        <row r="45352">
          <cell r="A45352">
            <v>45144</v>
          </cell>
          <cell r="C45352">
            <v>17.600000000000001</v>
          </cell>
        </row>
        <row r="45353">
          <cell r="A45353">
            <v>45144</v>
          </cell>
          <cell r="C45353">
            <v>18.100000000000001</v>
          </cell>
        </row>
        <row r="45354">
          <cell r="A45354">
            <v>45144</v>
          </cell>
          <cell r="C45354">
            <v>18.2</v>
          </cell>
        </row>
        <row r="45355">
          <cell r="A45355">
            <v>45144</v>
          </cell>
          <cell r="C45355">
            <v>18.399999999999999</v>
          </cell>
        </row>
        <row r="45356">
          <cell r="A45356">
            <v>45144</v>
          </cell>
          <cell r="C45356">
            <v>18.5</v>
          </cell>
        </row>
        <row r="45357">
          <cell r="A45357">
            <v>45144</v>
          </cell>
          <cell r="C45357">
            <v>18.2</v>
          </cell>
        </row>
        <row r="45358">
          <cell r="A45358">
            <v>45144</v>
          </cell>
          <cell r="C45358">
            <v>18</v>
          </cell>
        </row>
        <row r="45359">
          <cell r="A45359">
            <v>45144</v>
          </cell>
          <cell r="C45359">
            <v>17.399999999999999</v>
          </cell>
        </row>
        <row r="45360">
          <cell r="A45360">
            <v>45144</v>
          </cell>
          <cell r="C45360">
            <v>16.600000000000001</v>
          </cell>
        </row>
        <row r="45361">
          <cell r="A45361">
            <v>45144</v>
          </cell>
          <cell r="C45361">
            <v>15.7</v>
          </cell>
        </row>
        <row r="45362">
          <cell r="A45362">
            <v>45144</v>
          </cell>
          <cell r="C45362">
            <v>15</v>
          </cell>
        </row>
        <row r="45363">
          <cell r="A45363">
            <v>45144</v>
          </cell>
          <cell r="C45363">
            <v>14.4</v>
          </cell>
        </row>
        <row r="45364">
          <cell r="A45364">
            <v>45144</v>
          </cell>
          <cell r="C45364">
            <v>13.9</v>
          </cell>
        </row>
        <row r="45365">
          <cell r="A45365">
            <v>45145</v>
          </cell>
          <cell r="C45365">
            <v>13.6</v>
          </cell>
        </row>
        <row r="45366">
          <cell r="A45366">
            <v>45145</v>
          </cell>
          <cell r="C45366">
            <v>13.1</v>
          </cell>
        </row>
        <row r="45367">
          <cell r="A45367">
            <v>45145</v>
          </cell>
          <cell r="C45367">
            <v>12.7</v>
          </cell>
        </row>
        <row r="45368">
          <cell r="A45368">
            <v>45145</v>
          </cell>
          <cell r="C45368">
            <v>12.5</v>
          </cell>
        </row>
        <row r="45369">
          <cell r="A45369">
            <v>45145</v>
          </cell>
          <cell r="C45369">
            <v>11.9</v>
          </cell>
        </row>
        <row r="45370">
          <cell r="A45370">
            <v>45145</v>
          </cell>
          <cell r="C45370">
            <v>12.2</v>
          </cell>
        </row>
        <row r="45371">
          <cell r="A45371">
            <v>45145</v>
          </cell>
          <cell r="C45371">
            <v>13</v>
          </cell>
        </row>
        <row r="45372">
          <cell r="A45372">
            <v>45145</v>
          </cell>
          <cell r="C45372">
            <v>14</v>
          </cell>
        </row>
        <row r="45373">
          <cell r="A45373">
            <v>45145</v>
          </cell>
          <cell r="C45373">
            <v>15.1</v>
          </cell>
        </row>
        <row r="45374">
          <cell r="A45374">
            <v>45145</v>
          </cell>
          <cell r="C45374">
            <v>16.100000000000001</v>
          </cell>
        </row>
        <row r="45375">
          <cell r="A45375">
            <v>45145</v>
          </cell>
          <cell r="C45375">
            <v>17.399999999999999</v>
          </cell>
        </row>
        <row r="45376">
          <cell r="A45376">
            <v>45145</v>
          </cell>
          <cell r="C45376">
            <v>17.8</v>
          </cell>
        </row>
        <row r="45377">
          <cell r="A45377">
            <v>45145</v>
          </cell>
          <cell r="C45377">
            <v>18.2</v>
          </cell>
        </row>
        <row r="45378">
          <cell r="A45378">
            <v>45145</v>
          </cell>
          <cell r="C45378">
            <v>18.100000000000001</v>
          </cell>
        </row>
        <row r="45379">
          <cell r="A45379">
            <v>45145</v>
          </cell>
          <cell r="C45379">
            <v>18</v>
          </cell>
        </row>
        <row r="45380">
          <cell r="A45380">
            <v>45145</v>
          </cell>
          <cell r="C45380">
            <v>17.899999999999999</v>
          </cell>
        </row>
        <row r="45381">
          <cell r="A45381">
            <v>45145</v>
          </cell>
          <cell r="C45381">
            <v>17.7</v>
          </cell>
        </row>
        <row r="45382">
          <cell r="A45382">
            <v>45145</v>
          </cell>
          <cell r="C45382">
            <v>17</v>
          </cell>
        </row>
        <row r="45383">
          <cell r="A45383">
            <v>45145</v>
          </cell>
          <cell r="C45383">
            <v>16.3</v>
          </cell>
        </row>
        <row r="45384">
          <cell r="A45384">
            <v>45145</v>
          </cell>
          <cell r="C45384">
            <v>15.7</v>
          </cell>
        </row>
        <row r="45385">
          <cell r="A45385">
            <v>45145</v>
          </cell>
          <cell r="C45385">
            <v>15.1</v>
          </cell>
        </row>
        <row r="45386">
          <cell r="A45386">
            <v>45145</v>
          </cell>
          <cell r="C45386">
            <v>14.5</v>
          </cell>
        </row>
        <row r="45387">
          <cell r="A45387">
            <v>45145</v>
          </cell>
          <cell r="C45387">
            <v>14.1</v>
          </cell>
        </row>
        <row r="45388">
          <cell r="A45388">
            <v>45145</v>
          </cell>
          <cell r="C45388">
            <v>13.9</v>
          </cell>
        </row>
        <row r="45389">
          <cell r="A45389">
            <v>45146</v>
          </cell>
          <cell r="C45389">
            <v>13.8</v>
          </cell>
        </row>
        <row r="45390">
          <cell r="A45390">
            <v>45146</v>
          </cell>
          <cell r="C45390">
            <v>13.7</v>
          </cell>
        </row>
        <row r="45391">
          <cell r="A45391">
            <v>45146</v>
          </cell>
          <cell r="C45391">
            <v>13.6</v>
          </cell>
        </row>
        <row r="45392">
          <cell r="A45392">
            <v>45146</v>
          </cell>
          <cell r="C45392">
            <v>13.6</v>
          </cell>
        </row>
        <row r="45393">
          <cell r="A45393">
            <v>45146</v>
          </cell>
          <cell r="C45393">
            <v>13.7</v>
          </cell>
        </row>
        <row r="45394">
          <cell r="A45394">
            <v>45146</v>
          </cell>
          <cell r="C45394">
            <v>13.9</v>
          </cell>
        </row>
        <row r="45395">
          <cell r="A45395">
            <v>45146</v>
          </cell>
          <cell r="C45395">
            <v>14.4</v>
          </cell>
        </row>
        <row r="45396">
          <cell r="A45396">
            <v>45146</v>
          </cell>
          <cell r="C45396">
            <v>14.8</v>
          </cell>
        </row>
        <row r="45397">
          <cell r="A45397">
            <v>45146</v>
          </cell>
          <cell r="C45397">
            <v>15.4</v>
          </cell>
        </row>
        <row r="45398">
          <cell r="A45398">
            <v>45146</v>
          </cell>
          <cell r="C45398">
            <v>16</v>
          </cell>
        </row>
        <row r="45399">
          <cell r="A45399">
            <v>45146</v>
          </cell>
          <cell r="C45399">
            <v>16.8</v>
          </cell>
        </row>
        <row r="45400">
          <cell r="A45400">
            <v>45146</v>
          </cell>
          <cell r="C45400">
            <v>17.399999999999999</v>
          </cell>
        </row>
        <row r="45401">
          <cell r="A45401">
            <v>45146</v>
          </cell>
          <cell r="C45401">
            <v>17.899999999999999</v>
          </cell>
        </row>
        <row r="45402">
          <cell r="A45402">
            <v>45146</v>
          </cell>
          <cell r="C45402">
            <v>18</v>
          </cell>
        </row>
        <row r="45403">
          <cell r="A45403">
            <v>45146</v>
          </cell>
          <cell r="C45403">
            <v>18</v>
          </cell>
        </row>
        <row r="45404">
          <cell r="A45404">
            <v>45146</v>
          </cell>
          <cell r="C45404">
            <v>18.399999999999999</v>
          </cell>
        </row>
        <row r="45405">
          <cell r="A45405">
            <v>45146</v>
          </cell>
          <cell r="C45405">
            <v>18.5</v>
          </cell>
        </row>
        <row r="45406">
          <cell r="A45406">
            <v>45146</v>
          </cell>
          <cell r="C45406">
            <v>18.100000000000001</v>
          </cell>
        </row>
        <row r="45407">
          <cell r="A45407">
            <v>45146</v>
          </cell>
          <cell r="C45407">
            <v>17.7</v>
          </cell>
        </row>
        <row r="45408">
          <cell r="A45408">
            <v>45146</v>
          </cell>
          <cell r="C45408">
            <v>17.3</v>
          </cell>
        </row>
        <row r="45409">
          <cell r="A45409">
            <v>45146</v>
          </cell>
          <cell r="C45409">
            <v>16.8</v>
          </cell>
        </row>
        <row r="45410">
          <cell r="A45410">
            <v>45146</v>
          </cell>
          <cell r="C45410">
            <v>16.5</v>
          </cell>
        </row>
        <row r="45411">
          <cell r="A45411">
            <v>45146</v>
          </cell>
          <cell r="C45411">
            <v>16.2</v>
          </cell>
        </row>
        <row r="45412">
          <cell r="A45412">
            <v>45146</v>
          </cell>
          <cell r="C45412">
            <v>16.100000000000001</v>
          </cell>
        </row>
        <row r="45413">
          <cell r="A45413">
            <v>45147</v>
          </cell>
          <cell r="C45413">
            <v>15.8</v>
          </cell>
        </row>
        <row r="45414">
          <cell r="A45414">
            <v>45147</v>
          </cell>
          <cell r="C45414">
            <v>15.7</v>
          </cell>
        </row>
        <row r="45415">
          <cell r="A45415">
            <v>45147</v>
          </cell>
          <cell r="C45415">
            <v>15.4</v>
          </cell>
        </row>
        <row r="45416">
          <cell r="A45416">
            <v>45147</v>
          </cell>
          <cell r="C45416">
            <v>15.3</v>
          </cell>
        </row>
        <row r="45417">
          <cell r="A45417">
            <v>45147</v>
          </cell>
          <cell r="C45417">
            <v>13.8</v>
          </cell>
        </row>
        <row r="45418">
          <cell r="A45418">
            <v>45147</v>
          </cell>
          <cell r="C45418">
            <v>13.8</v>
          </cell>
        </row>
        <row r="45419">
          <cell r="A45419">
            <v>45147</v>
          </cell>
          <cell r="C45419">
            <v>14.6</v>
          </cell>
        </row>
        <row r="45420">
          <cell r="A45420">
            <v>45147</v>
          </cell>
          <cell r="C45420">
            <v>15.6</v>
          </cell>
        </row>
        <row r="45421">
          <cell r="A45421">
            <v>45147</v>
          </cell>
          <cell r="C45421">
            <v>16.899999999999999</v>
          </cell>
        </row>
        <row r="45422">
          <cell r="A45422">
            <v>45147</v>
          </cell>
          <cell r="C45422">
            <v>17.8</v>
          </cell>
        </row>
        <row r="45423">
          <cell r="A45423">
            <v>45147</v>
          </cell>
          <cell r="C45423">
            <v>19.2</v>
          </cell>
        </row>
        <row r="45424">
          <cell r="A45424">
            <v>45147</v>
          </cell>
          <cell r="C45424">
            <v>19.7</v>
          </cell>
        </row>
        <row r="45425">
          <cell r="A45425">
            <v>45147</v>
          </cell>
          <cell r="C45425">
            <v>20.2</v>
          </cell>
        </row>
        <row r="45426">
          <cell r="A45426">
            <v>45147</v>
          </cell>
          <cell r="C45426">
            <v>20.9</v>
          </cell>
        </row>
        <row r="45427">
          <cell r="A45427">
            <v>45147</v>
          </cell>
          <cell r="C45427">
            <v>21.3</v>
          </cell>
        </row>
        <row r="45428">
          <cell r="A45428">
            <v>45147</v>
          </cell>
          <cell r="C45428">
            <v>21.6</v>
          </cell>
        </row>
        <row r="45429">
          <cell r="A45429">
            <v>45147</v>
          </cell>
          <cell r="C45429">
            <v>22</v>
          </cell>
        </row>
        <row r="45430">
          <cell r="A45430">
            <v>45147</v>
          </cell>
          <cell r="C45430">
            <v>21.9</v>
          </cell>
        </row>
        <row r="45431">
          <cell r="A45431">
            <v>45147</v>
          </cell>
          <cell r="C45431">
            <v>21.4</v>
          </cell>
        </row>
        <row r="45432">
          <cell r="A45432">
            <v>45147</v>
          </cell>
          <cell r="C45432">
            <v>20.6</v>
          </cell>
        </row>
        <row r="45433">
          <cell r="A45433">
            <v>45147</v>
          </cell>
          <cell r="C45433">
            <v>20</v>
          </cell>
        </row>
        <row r="45434">
          <cell r="A45434">
            <v>45147</v>
          </cell>
          <cell r="C45434">
            <v>19</v>
          </cell>
        </row>
        <row r="45435">
          <cell r="A45435">
            <v>45147</v>
          </cell>
          <cell r="C45435">
            <v>18.2</v>
          </cell>
        </row>
        <row r="45436">
          <cell r="A45436">
            <v>45147</v>
          </cell>
          <cell r="C45436">
            <v>17.899999999999999</v>
          </cell>
        </row>
        <row r="45437">
          <cell r="A45437">
            <v>45148</v>
          </cell>
          <cell r="C45437">
            <v>17.399999999999999</v>
          </cell>
        </row>
        <row r="45438">
          <cell r="A45438">
            <v>45148</v>
          </cell>
          <cell r="C45438">
            <v>17</v>
          </cell>
        </row>
        <row r="45439">
          <cell r="A45439">
            <v>45148</v>
          </cell>
          <cell r="C45439">
            <v>16.5</v>
          </cell>
        </row>
        <row r="45440">
          <cell r="A45440">
            <v>45148</v>
          </cell>
          <cell r="C45440">
            <v>16.2</v>
          </cell>
        </row>
        <row r="45441">
          <cell r="A45441">
            <v>45148</v>
          </cell>
          <cell r="C45441">
            <v>15.8</v>
          </cell>
        </row>
        <row r="45442">
          <cell r="A45442">
            <v>45148</v>
          </cell>
          <cell r="C45442">
            <v>15.8</v>
          </cell>
        </row>
        <row r="45443">
          <cell r="A45443">
            <v>45148</v>
          </cell>
          <cell r="C45443">
            <v>16.399999999999999</v>
          </cell>
        </row>
        <row r="45444">
          <cell r="A45444">
            <v>45148</v>
          </cell>
          <cell r="C45444">
            <v>17.3</v>
          </cell>
        </row>
        <row r="45445">
          <cell r="A45445">
            <v>45148</v>
          </cell>
          <cell r="C45445">
            <v>18.7</v>
          </cell>
        </row>
        <row r="45446">
          <cell r="A45446">
            <v>45148</v>
          </cell>
          <cell r="C45446">
            <v>20</v>
          </cell>
        </row>
        <row r="45447">
          <cell r="A45447">
            <v>45148</v>
          </cell>
          <cell r="C45447">
            <v>21.8</v>
          </cell>
        </row>
        <row r="45448">
          <cell r="A45448">
            <v>45148</v>
          </cell>
          <cell r="C45448">
            <v>22.7</v>
          </cell>
        </row>
        <row r="45449">
          <cell r="A45449">
            <v>45148</v>
          </cell>
          <cell r="C45449">
            <v>23.6</v>
          </cell>
        </row>
        <row r="45450">
          <cell r="A45450">
            <v>45148</v>
          </cell>
          <cell r="C45450">
            <v>24.3</v>
          </cell>
        </row>
        <row r="45451">
          <cell r="A45451">
            <v>45148</v>
          </cell>
          <cell r="C45451">
            <v>24.5</v>
          </cell>
        </row>
        <row r="45452">
          <cell r="A45452">
            <v>45148</v>
          </cell>
          <cell r="C45452">
            <v>24.4</v>
          </cell>
        </row>
        <row r="45453">
          <cell r="A45453">
            <v>45148</v>
          </cell>
          <cell r="C45453">
            <v>23.8</v>
          </cell>
        </row>
        <row r="45454">
          <cell r="A45454">
            <v>45148</v>
          </cell>
          <cell r="C45454">
            <v>23.3</v>
          </cell>
        </row>
        <row r="45455">
          <cell r="A45455">
            <v>45148</v>
          </cell>
          <cell r="C45455">
            <v>22.2</v>
          </cell>
        </row>
        <row r="45456">
          <cell r="A45456">
            <v>45148</v>
          </cell>
          <cell r="C45456">
            <v>21.2</v>
          </cell>
        </row>
        <row r="45457">
          <cell r="A45457">
            <v>45148</v>
          </cell>
          <cell r="C45457">
            <v>20.2</v>
          </cell>
        </row>
        <row r="45458">
          <cell r="A45458">
            <v>45148</v>
          </cell>
          <cell r="C45458">
            <v>19.2</v>
          </cell>
        </row>
        <row r="45459">
          <cell r="A45459">
            <v>45148</v>
          </cell>
          <cell r="C45459">
            <v>18.7</v>
          </cell>
        </row>
        <row r="45460">
          <cell r="A45460">
            <v>45148</v>
          </cell>
          <cell r="C45460">
            <v>18.7</v>
          </cell>
        </row>
        <row r="45461">
          <cell r="A45461">
            <v>45149</v>
          </cell>
          <cell r="C45461">
            <v>18.600000000000001</v>
          </cell>
        </row>
        <row r="45462">
          <cell r="A45462">
            <v>45149</v>
          </cell>
          <cell r="C45462">
            <v>18.399999999999999</v>
          </cell>
        </row>
        <row r="45463">
          <cell r="A45463">
            <v>45149</v>
          </cell>
          <cell r="C45463">
            <v>18.2</v>
          </cell>
        </row>
        <row r="45464">
          <cell r="A45464">
            <v>45149</v>
          </cell>
          <cell r="C45464">
            <v>18</v>
          </cell>
        </row>
        <row r="45465">
          <cell r="A45465">
            <v>45149</v>
          </cell>
          <cell r="C45465">
            <v>17.600000000000001</v>
          </cell>
        </row>
        <row r="45466">
          <cell r="A45466">
            <v>45149</v>
          </cell>
          <cell r="C45466">
            <v>17.399999999999999</v>
          </cell>
        </row>
        <row r="45467">
          <cell r="A45467">
            <v>45149</v>
          </cell>
          <cell r="C45467">
            <v>17.600000000000001</v>
          </cell>
        </row>
        <row r="45468">
          <cell r="A45468">
            <v>45149</v>
          </cell>
          <cell r="C45468">
            <v>18</v>
          </cell>
        </row>
        <row r="45469">
          <cell r="A45469">
            <v>45149</v>
          </cell>
          <cell r="C45469">
            <v>18.8</v>
          </cell>
        </row>
        <row r="45470">
          <cell r="A45470">
            <v>45149</v>
          </cell>
          <cell r="C45470">
            <v>19.5</v>
          </cell>
        </row>
        <row r="45471">
          <cell r="A45471">
            <v>45149</v>
          </cell>
          <cell r="C45471">
            <v>20.6</v>
          </cell>
        </row>
        <row r="45472">
          <cell r="A45472">
            <v>45149</v>
          </cell>
          <cell r="C45472">
            <v>21.1</v>
          </cell>
        </row>
        <row r="45473">
          <cell r="A45473">
            <v>45149</v>
          </cell>
          <cell r="C45473">
            <v>21.7</v>
          </cell>
        </row>
        <row r="45474">
          <cell r="A45474">
            <v>45149</v>
          </cell>
          <cell r="C45474">
            <v>21.9</v>
          </cell>
        </row>
        <row r="45475">
          <cell r="A45475">
            <v>45149</v>
          </cell>
          <cell r="C45475">
            <v>22.1</v>
          </cell>
        </row>
        <row r="45476">
          <cell r="A45476">
            <v>45149</v>
          </cell>
          <cell r="C45476">
            <v>21.9</v>
          </cell>
        </row>
        <row r="45477">
          <cell r="A45477">
            <v>45149</v>
          </cell>
          <cell r="C45477">
            <v>21.4</v>
          </cell>
        </row>
        <row r="45478">
          <cell r="A45478">
            <v>45149</v>
          </cell>
          <cell r="C45478">
            <v>20.399999999999999</v>
          </cell>
        </row>
        <row r="45479">
          <cell r="A45479">
            <v>45149</v>
          </cell>
          <cell r="C45479">
            <v>19.7</v>
          </cell>
        </row>
        <row r="45480">
          <cell r="A45480">
            <v>45149</v>
          </cell>
          <cell r="C45480">
            <v>18.8</v>
          </cell>
        </row>
        <row r="45481">
          <cell r="A45481">
            <v>45149</v>
          </cell>
          <cell r="C45481">
            <v>17.899999999999999</v>
          </cell>
        </row>
        <row r="45482">
          <cell r="A45482">
            <v>45149</v>
          </cell>
          <cell r="C45482">
            <v>17.2</v>
          </cell>
        </row>
        <row r="45483">
          <cell r="A45483">
            <v>45149</v>
          </cell>
          <cell r="C45483">
            <v>16.8</v>
          </cell>
        </row>
        <row r="45484">
          <cell r="A45484">
            <v>45149</v>
          </cell>
          <cell r="C45484">
            <v>16.600000000000001</v>
          </cell>
        </row>
        <row r="45485">
          <cell r="A45485">
            <v>45150</v>
          </cell>
          <cell r="C45485">
            <v>16.3</v>
          </cell>
        </row>
        <row r="45486">
          <cell r="A45486">
            <v>45150</v>
          </cell>
          <cell r="C45486">
            <v>16.2</v>
          </cell>
        </row>
        <row r="45487">
          <cell r="A45487">
            <v>45150</v>
          </cell>
          <cell r="C45487">
            <v>15.9</v>
          </cell>
        </row>
        <row r="45488">
          <cell r="A45488">
            <v>45150</v>
          </cell>
          <cell r="C45488">
            <v>15.8</v>
          </cell>
        </row>
        <row r="45489">
          <cell r="A45489">
            <v>45150</v>
          </cell>
          <cell r="C45489">
            <v>15.7</v>
          </cell>
        </row>
        <row r="45490">
          <cell r="A45490">
            <v>45150</v>
          </cell>
          <cell r="C45490">
            <v>15.8</v>
          </cell>
        </row>
        <row r="45491">
          <cell r="A45491">
            <v>45150</v>
          </cell>
          <cell r="C45491">
            <v>16.100000000000001</v>
          </cell>
        </row>
        <row r="45492">
          <cell r="A45492">
            <v>45150</v>
          </cell>
          <cell r="C45492">
            <v>16.600000000000001</v>
          </cell>
        </row>
        <row r="45493">
          <cell r="A45493">
            <v>45150</v>
          </cell>
          <cell r="C45493">
            <v>17.3</v>
          </cell>
        </row>
        <row r="45494">
          <cell r="A45494">
            <v>45150</v>
          </cell>
          <cell r="C45494">
            <v>18</v>
          </cell>
        </row>
        <row r="45495">
          <cell r="A45495">
            <v>45150</v>
          </cell>
          <cell r="C45495">
            <v>18.899999999999999</v>
          </cell>
        </row>
        <row r="45496">
          <cell r="A45496">
            <v>45150</v>
          </cell>
          <cell r="C45496">
            <v>19.2</v>
          </cell>
        </row>
        <row r="45497">
          <cell r="A45497">
            <v>45150</v>
          </cell>
          <cell r="C45497">
            <v>19.399999999999999</v>
          </cell>
        </row>
        <row r="45498">
          <cell r="A45498">
            <v>45150</v>
          </cell>
          <cell r="C45498">
            <v>19.5</v>
          </cell>
        </row>
        <row r="45499">
          <cell r="A45499">
            <v>45150</v>
          </cell>
          <cell r="C45499">
            <v>19.600000000000001</v>
          </cell>
        </row>
        <row r="45500">
          <cell r="A45500">
            <v>45150</v>
          </cell>
          <cell r="C45500">
            <v>19.3</v>
          </cell>
        </row>
        <row r="45501">
          <cell r="A45501">
            <v>45150</v>
          </cell>
          <cell r="C45501">
            <v>18.7</v>
          </cell>
        </row>
        <row r="45502">
          <cell r="A45502">
            <v>45150</v>
          </cell>
          <cell r="C45502">
            <v>18.2</v>
          </cell>
        </row>
        <row r="45503">
          <cell r="A45503">
            <v>45150</v>
          </cell>
          <cell r="C45503">
            <v>17.7</v>
          </cell>
        </row>
        <row r="45504">
          <cell r="A45504">
            <v>45150</v>
          </cell>
          <cell r="C45504">
            <v>17.2</v>
          </cell>
        </row>
        <row r="45505">
          <cell r="A45505">
            <v>45150</v>
          </cell>
          <cell r="C45505">
            <v>16.7</v>
          </cell>
        </row>
        <row r="45506">
          <cell r="A45506">
            <v>45150</v>
          </cell>
          <cell r="C45506">
            <v>16.5</v>
          </cell>
        </row>
        <row r="45507">
          <cell r="A45507">
            <v>45150</v>
          </cell>
          <cell r="C45507">
            <v>16.3</v>
          </cell>
        </row>
        <row r="45508">
          <cell r="A45508">
            <v>45150</v>
          </cell>
          <cell r="C45508">
            <v>16.3</v>
          </cell>
        </row>
        <row r="45509">
          <cell r="A45509">
            <v>45151</v>
          </cell>
          <cell r="C45509">
            <v>16.2</v>
          </cell>
        </row>
        <row r="45510">
          <cell r="A45510">
            <v>45151</v>
          </cell>
          <cell r="C45510">
            <v>16</v>
          </cell>
        </row>
        <row r="45511">
          <cell r="A45511">
            <v>45151</v>
          </cell>
          <cell r="C45511">
            <v>15.8</v>
          </cell>
        </row>
        <row r="45512">
          <cell r="A45512">
            <v>45151</v>
          </cell>
          <cell r="C45512">
            <v>15.6</v>
          </cell>
        </row>
        <row r="45513">
          <cell r="A45513">
            <v>45151</v>
          </cell>
          <cell r="C45513">
            <v>15.3</v>
          </cell>
        </row>
        <row r="45514">
          <cell r="A45514">
            <v>45151</v>
          </cell>
          <cell r="C45514">
            <v>15.2</v>
          </cell>
        </row>
        <row r="45515">
          <cell r="A45515">
            <v>45151</v>
          </cell>
          <cell r="C45515">
            <v>15.4</v>
          </cell>
        </row>
        <row r="45516">
          <cell r="A45516">
            <v>45151</v>
          </cell>
          <cell r="C45516">
            <v>15.8</v>
          </cell>
        </row>
        <row r="45517">
          <cell r="A45517">
            <v>45151</v>
          </cell>
          <cell r="C45517">
            <v>16.399999999999999</v>
          </cell>
        </row>
        <row r="45518">
          <cell r="A45518">
            <v>45151</v>
          </cell>
          <cell r="C45518">
            <v>16.899999999999999</v>
          </cell>
        </row>
        <row r="45519">
          <cell r="A45519">
            <v>45151</v>
          </cell>
          <cell r="C45519">
            <v>17.8</v>
          </cell>
        </row>
        <row r="45520">
          <cell r="A45520">
            <v>45151</v>
          </cell>
          <cell r="C45520">
            <v>18.100000000000001</v>
          </cell>
        </row>
        <row r="45521">
          <cell r="A45521">
            <v>45151</v>
          </cell>
          <cell r="C45521">
            <v>18.5</v>
          </cell>
        </row>
        <row r="45522">
          <cell r="A45522">
            <v>45151</v>
          </cell>
          <cell r="C45522">
            <v>18.600000000000001</v>
          </cell>
        </row>
        <row r="45523">
          <cell r="A45523">
            <v>45151</v>
          </cell>
          <cell r="C45523">
            <v>18.7</v>
          </cell>
        </row>
        <row r="45524">
          <cell r="A45524">
            <v>45151</v>
          </cell>
          <cell r="C45524">
            <v>18.5</v>
          </cell>
        </row>
        <row r="45525">
          <cell r="A45525">
            <v>45151</v>
          </cell>
          <cell r="C45525">
            <v>18.100000000000001</v>
          </cell>
        </row>
        <row r="45526">
          <cell r="A45526">
            <v>45151</v>
          </cell>
          <cell r="C45526">
            <v>17.7</v>
          </cell>
        </row>
        <row r="45527">
          <cell r="A45527">
            <v>45151</v>
          </cell>
          <cell r="C45527">
            <v>17.2</v>
          </cell>
        </row>
        <row r="45528">
          <cell r="A45528">
            <v>45151</v>
          </cell>
          <cell r="C45528">
            <v>16.7</v>
          </cell>
        </row>
        <row r="45529">
          <cell r="A45529">
            <v>45151</v>
          </cell>
          <cell r="C45529">
            <v>16.5</v>
          </cell>
        </row>
        <row r="45530">
          <cell r="A45530">
            <v>45151</v>
          </cell>
          <cell r="C45530">
            <v>15.9</v>
          </cell>
        </row>
        <row r="45531">
          <cell r="A45531">
            <v>45151</v>
          </cell>
          <cell r="C45531">
            <v>16.100000000000001</v>
          </cell>
        </row>
        <row r="45532">
          <cell r="A45532">
            <v>45151</v>
          </cell>
          <cell r="C45532">
            <v>16.2</v>
          </cell>
        </row>
        <row r="45533">
          <cell r="A45533">
            <v>45152</v>
          </cell>
          <cell r="C45533">
            <v>16.100000000000001</v>
          </cell>
        </row>
        <row r="45534">
          <cell r="A45534">
            <v>45152</v>
          </cell>
          <cell r="C45534">
            <v>16.100000000000001</v>
          </cell>
        </row>
        <row r="45535">
          <cell r="A45535">
            <v>45152</v>
          </cell>
          <cell r="C45535">
            <v>16.100000000000001</v>
          </cell>
        </row>
        <row r="45536">
          <cell r="A45536">
            <v>45152</v>
          </cell>
          <cell r="C45536">
            <v>16.100000000000001</v>
          </cell>
        </row>
        <row r="45537">
          <cell r="A45537">
            <v>45152</v>
          </cell>
          <cell r="C45537">
            <v>16.100000000000001</v>
          </cell>
        </row>
        <row r="45538">
          <cell r="A45538">
            <v>45152</v>
          </cell>
          <cell r="C45538">
            <v>16.2</v>
          </cell>
        </row>
        <row r="45539">
          <cell r="A45539">
            <v>45152</v>
          </cell>
          <cell r="C45539">
            <v>16.600000000000001</v>
          </cell>
        </row>
        <row r="45540">
          <cell r="A45540">
            <v>45152</v>
          </cell>
          <cell r="C45540">
            <v>16.899999999999999</v>
          </cell>
        </row>
        <row r="45541">
          <cell r="A45541">
            <v>45152</v>
          </cell>
          <cell r="C45541">
            <v>17.399999999999999</v>
          </cell>
        </row>
        <row r="45542">
          <cell r="A45542">
            <v>45152</v>
          </cell>
          <cell r="C45542">
            <v>18</v>
          </cell>
        </row>
        <row r="45543">
          <cell r="A45543">
            <v>45152</v>
          </cell>
          <cell r="C45543">
            <v>19.100000000000001</v>
          </cell>
        </row>
        <row r="45544">
          <cell r="A45544">
            <v>45152</v>
          </cell>
          <cell r="C45544">
            <v>19.7</v>
          </cell>
        </row>
        <row r="45545">
          <cell r="A45545">
            <v>45152</v>
          </cell>
          <cell r="C45545">
            <v>20</v>
          </cell>
        </row>
        <row r="45546">
          <cell r="A45546">
            <v>45152</v>
          </cell>
          <cell r="C45546">
            <v>20.2</v>
          </cell>
        </row>
        <row r="45547">
          <cell r="A45547">
            <v>45152</v>
          </cell>
          <cell r="C45547">
            <v>20.3</v>
          </cell>
        </row>
        <row r="45548">
          <cell r="A45548">
            <v>45152</v>
          </cell>
          <cell r="C45548">
            <v>20.100000000000001</v>
          </cell>
        </row>
        <row r="45549">
          <cell r="A45549">
            <v>45152</v>
          </cell>
          <cell r="C45549">
            <v>19.100000000000001</v>
          </cell>
        </row>
        <row r="45550">
          <cell r="A45550">
            <v>45152</v>
          </cell>
          <cell r="C45550">
            <v>18.5</v>
          </cell>
        </row>
        <row r="45551">
          <cell r="A45551">
            <v>45152</v>
          </cell>
          <cell r="C45551">
            <v>17.8</v>
          </cell>
        </row>
        <row r="45552">
          <cell r="A45552">
            <v>45152</v>
          </cell>
          <cell r="C45552">
            <v>17</v>
          </cell>
        </row>
        <row r="45553">
          <cell r="A45553">
            <v>45152</v>
          </cell>
          <cell r="C45553">
            <v>16.3</v>
          </cell>
        </row>
        <row r="45554">
          <cell r="A45554">
            <v>45152</v>
          </cell>
          <cell r="C45554">
            <v>15.7</v>
          </cell>
        </row>
        <row r="45555">
          <cell r="A45555">
            <v>45152</v>
          </cell>
          <cell r="C45555">
            <v>15.2</v>
          </cell>
        </row>
        <row r="45556">
          <cell r="A45556">
            <v>45152</v>
          </cell>
          <cell r="C45556">
            <v>15.1</v>
          </cell>
        </row>
        <row r="45557">
          <cell r="A45557">
            <v>45153</v>
          </cell>
          <cell r="C45557">
            <v>14.9</v>
          </cell>
        </row>
        <row r="45558">
          <cell r="A45558">
            <v>45153</v>
          </cell>
          <cell r="C45558">
            <v>14.8</v>
          </cell>
        </row>
        <row r="45559">
          <cell r="A45559">
            <v>45153</v>
          </cell>
          <cell r="C45559">
            <v>14.5</v>
          </cell>
        </row>
        <row r="45560">
          <cell r="A45560">
            <v>45153</v>
          </cell>
          <cell r="C45560">
            <v>14.4</v>
          </cell>
        </row>
        <row r="45561">
          <cell r="A45561">
            <v>45153</v>
          </cell>
          <cell r="C45561">
            <v>14.1</v>
          </cell>
        </row>
        <row r="45562">
          <cell r="A45562">
            <v>45153</v>
          </cell>
          <cell r="C45562">
            <v>14.3</v>
          </cell>
        </row>
        <row r="45563">
          <cell r="A45563">
            <v>45153</v>
          </cell>
          <cell r="C45563">
            <v>14.8</v>
          </cell>
        </row>
        <row r="45564">
          <cell r="A45564">
            <v>45153</v>
          </cell>
          <cell r="C45564">
            <v>15.6</v>
          </cell>
        </row>
        <row r="45565">
          <cell r="A45565">
            <v>45153</v>
          </cell>
          <cell r="C45565">
            <v>16.7</v>
          </cell>
        </row>
        <row r="45566">
          <cell r="A45566">
            <v>45153</v>
          </cell>
          <cell r="C45566">
            <v>17.7</v>
          </cell>
        </row>
        <row r="45567">
          <cell r="A45567">
            <v>45153</v>
          </cell>
          <cell r="C45567">
            <v>19</v>
          </cell>
        </row>
        <row r="45568">
          <cell r="A45568">
            <v>45153</v>
          </cell>
          <cell r="C45568">
            <v>19.7</v>
          </cell>
        </row>
        <row r="45569">
          <cell r="A45569">
            <v>45153</v>
          </cell>
          <cell r="C45569">
            <v>20</v>
          </cell>
        </row>
        <row r="45570">
          <cell r="A45570">
            <v>45153</v>
          </cell>
          <cell r="C45570">
            <v>20.3</v>
          </cell>
        </row>
        <row r="45571">
          <cell r="A45571">
            <v>45153</v>
          </cell>
          <cell r="C45571">
            <v>20.6</v>
          </cell>
        </row>
        <row r="45572">
          <cell r="A45572">
            <v>45153</v>
          </cell>
          <cell r="C45572">
            <v>20.7</v>
          </cell>
        </row>
        <row r="45573">
          <cell r="A45573">
            <v>45153</v>
          </cell>
          <cell r="C45573">
            <v>20.5</v>
          </cell>
        </row>
        <row r="45574">
          <cell r="A45574">
            <v>45153</v>
          </cell>
          <cell r="C45574">
            <v>19.899999999999999</v>
          </cell>
        </row>
        <row r="45575">
          <cell r="A45575">
            <v>45153</v>
          </cell>
          <cell r="C45575">
            <v>19.100000000000001</v>
          </cell>
        </row>
        <row r="45576">
          <cell r="A45576">
            <v>45153</v>
          </cell>
          <cell r="C45576">
            <v>18.2</v>
          </cell>
        </row>
        <row r="45577">
          <cell r="A45577">
            <v>45153</v>
          </cell>
          <cell r="C45577">
            <v>17.2</v>
          </cell>
        </row>
        <row r="45578">
          <cell r="A45578">
            <v>45153</v>
          </cell>
          <cell r="C45578">
            <v>16.2</v>
          </cell>
        </row>
        <row r="45579">
          <cell r="A45579">
            <v>45153</v>
          </cell>
          <cell r="C45579">
            <v>15.5</v>
          </cell>
        </row>
        <row r="45580">
          <cell r="A45580">
            <v>45153</v>
          </cell>
          <cell r="C45580">
            <v>15.1</v>
          </cell>
        </row>
        <row r="45581">
          <cell r="A45581">
            <v>45154</v>
          </cell>
          <cell r="C45581">
            <v>14.7</v>
          </cell>
        </row>
        <row r="45582">
          <cell r="A45582">
            <v>45154</v>
          </cell>
          <cell r="C45582">
            <v>14.1</v>
          </cell>
        </row>
        <row r="45583">
          <cell r="A45583">
            <v>45154</v>
          </cell>
          <cell r="C45583">
            <v>13.5</v>
          </cell>
        </row>
        <row r="45584">
          <cell r="A45584">
            <v>45154</v>
          </cell>
          <cell r="C45584">
            <v>13.2</v>
          </cell>
        </row>
        <row r="45585">
          <cell r="A45585">
            <v>45154</v>
          </cell>
          <cell r="C45585">
            <v>12.6</v>
          </cell>
        </row>
        <row r="45586">
          <cell r="A45586">
            <v>45154</v>
          </cell>
          <cell r="C45586">
            <v>12.7</v>
          </cell>
        </row>
        <row r="45587">
          <cell r="A45587">
            <v>45154</v>
          </cell>
          <cell r="C45587">
            <v>13.3</v>
          </cell>
        </row>
        <row r="45588">
          <cell r="A45588">
            <v>45154</v>
          </cell>
          <cell r="C45588">
            <v>14.3</v>
          </cell>
        </row>
        <row r="45589">
          <cell r="A45589">
            <v>45154</v>
          </cell>
          <cell r="C45589">
            <v>15.7</v>
          </cell>
        </row>
        <row r="45590">
          <cell r="A45590">
            <v>45154</v>
          </cell>
          <cell r="C45590">
            <v>17.100000000000001</v>
          </cell>
        </row>
        <row r="45591">
          <cell r="A45591">
            <v>45154</v>
          </cell>
          <cell r="C45591">
            <v>18.8</v>
          </cell>
        </row>
        <row r="45592">
          <cell r="A45592">
            <v>45154</v>
          </cell>
          <cell r="C45592">
            <v>19.7</v>
          </cell>
        </row>
        <row r="45593">
          <cell r="A45593">
            <v>45154</v>
          </cell>
          <cell r="C45593">
            <v>20.6</v>
          </cell>
        </row>
        <row r="45594">
          <cell r="A45594">
            <v>45154</v>
          </cell>
          <cell r="C45594">
            <v>21.2</v>
          </cell>
        </row>
        <row r="45595">
          <cell r="A45595">
            <v>45154</v>
          </cell>
          <cell r="C45595">
            <v>21.7</v>
          </cell>
        </row>
        <row r="45596">
          <cell r="A45596">
            <v>45154</v>
          </cell>
          <cell r="C45596">
            <v>22.2</v>
          </cell>
        </row>
        <row r="45597">
          <cell r="A45597">
            <v>45154</v>
          </cell>
          <cell r="C45597">
            <v>22.2</v>
          </cell>
        </row>
        <row r="45598">
          <cell r="A45598">
            <v>45154</v>
          </cell>
          <cell r="C45598">
            <v>21.8</v>
          </cell>
        </row>
        <row r="45599">
          <cell r="A45599">
            <v>45154</v>
          </cell>
          <cell r="C45599">
            <v>21.3</v>
          </cell>
        </row>
        <row r="45600">
          <cell r="A45600">
            <v>45154</v>
          </cell>
          <cell r="C45600">
            <v>20.5</v>
          </cell>
        </row>
        <row r="45601">
          <cell r="A45601">
            <v>45154</v>
          </cell>
          <cell r="C45601">
            <v>19.5</v>
          </cell>
        </row>
        <row r="45602">
          <cell r="A45602">
            <v>45154</v>
          </cell>
          <cell r="C45602">
            <v>18.600000000000001</v>
          </cell>
        </row>
        <row r="45603">
          <cell r="A45603">
            <v>45154</v>
          </cell>
          <cell r="C45603">
            <v>17.899999999999999</v>
          </cell>
        </row>
        <row r="45604">
          <cell r="A45604">
            <v>45154</v>
          </cell>
          <cell r="C45604">
            <v>17.5</v>
          </cell>
        </row>
        <row r="45605">
          <cell r="A45605">
            <v>45155</v>
          </cell>
          <cell r="C45605">
            <v>17</v>
          </cell>
        </row>
        <row r="45606">
          <cell r="A45606">
            <v>45155</v>
          </cell>
          <cell r="C45606">
            <v>16.100000000000001</v>
          </cell>
        </row>
        <row r="45607">
          <cell r="A45607">
            <v>45155</v>
          </cell>
          <cell r="C45607">
            <v>15.3</v>
          </cell>
        </row>
        <row r="45608">
          <cell r="A45608">
            <v>45155</v>
          </cell>
          <cell r="C45608">
            <v>14.8</v>
          </cell>
        </row>
        <row r="45609">
          <cell r="A45609">
            <v>45155</v>
          </cell>
          <cell r="C45609">
            <v>14</v>
          </cell>
        </row>
        <row r="45610">
          <cell r="A45610">
            <v>45155</v>
          </cell>
          <cell r="C45610">
            <v>14.2</v>
          </cell>
        </row>
        <row r="45611">
          <cell r="A45611">
            <v>45155</v>
          </cell>
          <cell r="C45611">
            <v>14.6</v>
          </cell>
        </row>
        <row r="45612">
          <cell r="A45612">
            <v>45155</v>
          </cell>
          <cell r="C45612">
            <v>15.6</v>
          </cell>
        </row>
        <row r="45613">
          <cell r="A45613">
            <v>45155</v>
          </cell>
          <cell r="C45613">
            <v>16.899999999999999</v>
          </cell>
        </row>
        <row r="45614">
          <cell r="A45614">
            <v>45155</v>
          </cell>
          <cell r="C45614">
            <v>18.3</v>
          </cell>
        </row>
        <row r="45615">
          <cell r="A45615">
            <v>45155</v>
          </cell>
          <cell r="C45615">
            <v>20</v>
          </cell>
        </row>
        <row r="45616">
          <cell r="A45616">
            <v>45155</v>
          </cell>
          <cell r="C45616">
            <v>21</v>
          </cell>
        </row>
        <row r="45617">
          <cell r="A45617">
            <v>45155</v>
          </cell>
          <cell r="C45617">
            <v>22.2</v>
          </cell>
        </row>
        <row r="45618">
          <cell r="A45618">
            <v>45155</v>
          </cell>
          <cell r="C45618">
            <v>23</v>
          </cell>
        </row>
        <row r="45619">
          <cell r="A45619">
            <v>45155</v>
          </cell>
          <cell r="C45619">
            <v>23.6</v>
          </cell>
        </row>
        <row r="45620">
          <cell r="A45620">
            <v>45155</v>
          </cell>
          <cell r="C45620">
            <v>24.2</v>
          </cell>
        </row>
        <row r="45621">
          <cell r="A45621">
            <v>45155</v>
          </cell>
          <cell r="C45621">
            <v>24</v>
          </cell>
        </row>
        <row r="45622">
          <cell r="A45622">
            <v>45155</v>
          </cell>
          <cell r="C45622">
            <v>23.4</v>
          </cell>
        </row>
        <row r="45623">
          <cell r="A45623">
            <v>45155</v>
          </cell>
          <cell r="C45623">
            <v>22.8</v>
          </cell>
        </row>
        <row r="45624">
          <cell r="A45624">
            <v>45155</v>
          </cell>
          <cell r="C45624">
            <v>22</v>
          </cell>
        </row>
        <row r="45625">
          <cell r="A45625">
            <v>45155</v>
          </cell>
          <cell r="C45625">
            <v>20.9</v>
          </cell>
        </row>
        <row r="45626">
          <cell r="A45626">
            <v>45155</v>
          </cell>
          <cell r="C45626">
            <v>19.899999999999999</v>
          </cell>
        </row>
        <row r="45627">
          <cell r="A45627">
            <v>45155</v>
          </cell>
          <cell r="C45627">
            <v>18.899999999999999</v>
          </cell>
        </row>
        <row r="45628">
          <cell r="A45628">
            <v>45155</v>
          </cell>
          <cell r="C45628">
            <v>18.3</v>
          </cell>
        </row>
        <row r="45629">
          <cell r="A45629">
            <v>45156</v>
          </cell>
          <cell r="C45629">
            <v>17.7</v>
          </cell>
        </row>
        <row r="45630">
          <cell r="A45630">
            <v>45156</v>
          </cell>
          <cell r="C45630">
            <v>17.399999999999999</v>
          </cell>
        </row>
        <row r="45631">
          <cell r="A45631">
            <v>45156</v>
          </cell>
          <cell r="C45631">
            <v>17.2</v>
          </cell>
        </row>
        <row r="45632">
          <cell r="A45632">
            <v>45156</v>
          </cell>
          <cell r="C45632">
            <v>17.100000000000001</v>
          </cell>
        </row>
        <row r="45633">
          <cell r="A45633">
            <v>45156</v>
          </cell>
          <cell r="C45633">
            <v>16.899999999999999</v>
          </cell>
        </row>
        <row r="45634">
          <cell r="A45634">
            <v>45156</v>
          </cell>
          <cell r="C45634">
            <v>17</v>
          </cell>
        </row>
        <row r="45635">
          <cell r="A45635">
            <v>45156</v>
          </cell>
          <cell r="C45635">
            <v>16.899999999999999</v>
          </cell>
        </row>
        <row r="45636">
          <cell r="A45636">
            <v>45156</v>
          </cell>
          <cell r="C45636">
            <v>17</v>
          </cell>
        </row>
        <row r="45637">
          <cell r="A45637">
            <v>45156</v>
          </cell>
          <cell r="C45637">
            <v>17.5</v>
          </cell>
        </row>
        <row r="45638">
          <cell r="A45638">
            <v>45156</v>
          </cell>
          <cell r="C45638">
            <v>18.2</v>
          </cell>
        </row>
        <row r="45639">
          <cell r="A45639">
            <v>45156</v>
          </cell>
          <cell r="C45639">
            <v>19.2</v>
          </cell>
        </row>
        <row r="45640">
          <cell r="A45640">
            <v>45156</v>
          </cell>
          <cell r="C45640">
            <v>20</v>
          </cell>
        </row>
        <row r="45641">
          <cell r="A45641">
            <v>45156</v>
          </cell>
          <cell r="C45641">
            <v>20.8</v>
          </cell>
        </row>
        <row r="45642">
          <cell r="A45642">
            <v>45156</v>
          </cell>
          <cell r="C45642">
            <v>21.1</v>
          </cell>
        </row>
        <row r="45643">
          <cell r="A45643">
            <v>45156</v>
          </cell>
          <cell r="C45643">
            <v>21.5</v>
          </cell>
        </row>
        <row r="45644">
          <cell r="A45644">
            <v>45156</v>
          </cell>
          <cell r="C45644">
            <v>21.5</v>
          </cell>
        </row>
        <row r="45645">
          <cell r="A45645">
            <v>45156</v>
          </cell>
          <cell r="C45645">
            <v>20.9</v>
          </cell>
        </row>
        <row r="45646">
          <cell r="A45646">
            <v>45156</v>
          </cell>
          <cell r="C45646">
            <v>20.7</v>
          </cell>
        </row>
        <row r="45647">
          <cell r="A45647">
            <v>45156</v>
          </cell>
          <cell r="C45647">
            <v>20.399999999999999</v>
          </cell>
        </row>
        <row r="45648">
          <cell r="A45648">
            <v>45156</v>
          </cell>
          <cell r="C45648">
            <v>20.100000000000001</v>
          </cell>
        </row>
        <row r="45649">
          <cell r="A45649">
            <v>45156</v>
          </cell>
          <cell r="C45649">
            <v>20.2</v>
          </cell>
        </row>
        <row r="45650">
          <cell r="A45650">
            <v>45156</v>
          </cell>
          <cell r="C45650">
            <v>19.899999999999999</v>
          </cell>
        </row>
        <row r="45651">
          <cell r="A45651">
            <v>45156</v>
          </cell>
          <cell r="C45651">
            <v>19.899999999999999</v>
          </cell>
        </row>
        <row r="45652">
          <cell r="A45652">
            <v>45156</v>
          </cell>
          <cell r="C45652">
            <v>19.7</v>
          </cell>
        </row>
        <row r="45653">
          <cell r="A45653">
            <v>45157</v>
          </cell>
          <cell r="C45653">
            <v>19.2</v>
          </cell>
        </row>
        <row r="45654">
          <cell r="A45654">
            <v>45157</v>
          </cell>
          <cell r="C45654">
            <v>18.8</v>
          </cell>
        </row>
        <row r="45655">
          <cell r="A45655">
            <v>45157</v>
          </cell>
          <cell r="C45655">
            <v>18.3</v>
          </cell>
        </row>
        <row r="45656">
          <cell r="A45656">
            <v>45157</v>
          </cell>
          <cell r="C45656">
            <v>17.899999999999999</v>
          </cell>
        </row>
        <row r="45657">
          <cell r="A45657">
            <v>45157</v>
          </cell>
          <cell r="C45657">
            <v>17.600000000000001</v>
          </cell>
        </row>
        <row r="45658">
          <cell r="A45658">
            <v>45157</v>
          </cell>
          <cell r="C45658">
            <v>17.399999999999999</v>
          </cell>
        </row>
        <row r="45659">
          <cell r="A45659">
            <v>45157</v>
          </cell>
          <cell r="C45659">
            <v>17.5</v>
          </cell>
        </row>
        <row r="45660">
          <cell r="A45660">
            <v>45157</v>
          </cell>
          <cell r="C45660">
            <v>17.8</v>
          </cell>
        </row>
        <row r="45661">
          <cell r="A45661">
            <v>45157</v>
          </cell>
          <cell r="C45661">
            <v>18.600000000000001</v>
          </cell>
        </row>
        <row r="45662">
          <cell r="A45662">
            <v>45157</v>
          </cell>
          <cell r="C45662">
            <v>19.3</v>
          </cell>
        </row>
        <row r="45663">
          <cell r="A45663">
            <v>45157</v>
          </cell>
          <cell r="C45663">
            <v>20.399999999999999</v>
          </cell>
        </row>
        <row r="45664">
          <cell r="A45664">
            <v>45157</v>
          </cell>
          <cell r="C45664">
            <v>21.1</v>
          </cell>
        </row>
        <row r="45665">
          <cell r="A45665">
            <v>45157</v>
          </cell>
          <cell r="C45665">
            <v>21.5</v>
          </cell>
        </row>
        <row r="45666">
          <cell r="A45666">
            <v>45157</v>
          </cell>
          <cell r="C45666">
            <v>21.7</v>
          </cell>
        </row>
        <row r="45667">
          <cell r="A45667">
            <v>45157</v>
          </cell>
          <cell r="C45667">
            <v>21.8</v>
          </cell>
        </row>
        <row r="45668">
          <cell r="A45668">
            <v>45157</v>
          </cell>
          <cell r="C45668">
            <v>21.6</v>
          </cell>
        </row>
        <row r="45669">
          <cell r="A45669">
            <v>45157</v>
          </cell>
          <cell r="C45669">
            <v>21.1</v>
          </cell>
        </row>
        <row r="45670">
          <cell r="A45670">
            <v>45157</v>
          </cell>
          <cell r="C45670">
            <v>20.3</v>
          </cell>
        </row>
        <row r="45671">
          <cell r="A45671">
            <v>45157</v>
          </cell>
          <cell r="C45671">
            <v>19.399999999999999</v>
          </cell>
        </row>
        <row r="45672">
          <cell r="A45672">
            <v>45157</v>
          </cell>
          <cell r="C45672">
            <v>18.600000000000001</v>
          </cell>
        </row>
        <row r="45673">
          <cell r="A45673">
            <v>45157</v>
          </cell>
          <cell r="C45673">
            <v>17.7</v>
          </cell>
        </row>
        <row r="45674">
          <cell r="A45674">
            <v>45157</v>
          </cell>
          <cell r="C45674">
            <v>17.2</v>
          </cell>
        </row>
        <row r="45675">
          <cell r="A45675">
            <v>45157</v>
          </cell>
          <cell r="C45675">
            <v>16.8</v>
          </cell>
        </row>
        <row r="45676">
          <cell r="A45676">
            <v>45157</v>
          </cell>
          <cell r="C45676">
            <v>16.600000000000001</v>
          </cell>
        </row>
        <row r="45677">
          <cell r="A45677">
            <v>45158</v>
          </cell>
          <cell r="C45677">
            <v>16.399999999999999</v>
          </cell>
        </row>
        <row r="45678">
          <cell r="A45678">
            <v>45158</v>
          </cell>
          <cell r="C45678">
            <v>16.100000000000001</v>
          </cell>
        </row>
        <row r="45679">
          <cell r="A45679">
            <v>45158</v>
          </cell>
          <cell r="C45679">
            <v>15.7</v>
          </cell>
        </row>
        <row r="45680">
          <cell r="A45680">
            <v>45158</v>
          </cell>
          <cell r="C45680">
            <v>15.5</v>
          </cell>
        </row>
        <row r="45681">
          <cell r="A45681">
            <v>45158</v>
          </cell>
          <cell r="C45681">
            <v>15.1</v>
          </cell>
        </row>
        <row r="45682">
          <cell r="A45682">
            <v>45158</v>
          </cell>
          <cell r="C45682">
            <v>15.2</v>
          </cell>
        </row>
        <row r="45683">
          <cell r="A45683">
            <v>45158</v>
          </cell>
          <cell r="C45683">
            <v>15.8</v>
          </cell>
        </row>
        <row r="45684">
          <cell r="A45684">
            <v>45158</v>
          </cell>
          <cell r="C45684">
            <v>16.399999999999999</v>
          </cell>
        </row>
        <row r="45685">
          <cell r="A45685">
            <v>45158</v>
          </cell>
          <cell r="C45685">
            <v>17.5</v>
          </cell>
        </row>
        <row r="45686">
          <cell r="A45686">
            <v>45158</v>
          </cell>
          <cell r="C45686">
            <v>18.399999999999999</v>
          </cell>
        </row>
        <row r="45687">
          <cell r="A45687">
            <v>45158</v>
          </cell>
          <cell r="C45687">
            <v>19.5</v>
          </cell>
        </row>
        <row r="45688">
          <cell r="A45688">
            <v>45158</v>
          </cell>
          <cell r="C45688">
            <v>20.100000000000001</v>
          </cell>
        </row>
        <row r="45689">
          <cell r="A45689">
            <v>45158</v>
          </cell>
          <cell r="C45689">
            <v>20.7</v>
          </cell>
        </row>
        <row r="45690">
          <cell r="A45690">
            <v>45158</v>
          </cell>
          <cell r="C45690">
            <v>21.1</v>
          </cell>
        </row>
        <row r="45691">
          <cell r="A45691">
            <v>45158</v>
          </cell>
          <cell r="C45691">
            <v>21.4</v>
          </cell>
        </row>
        <row r="45692">
          <cell r="A45692">
            <v>45158</v>
          </cell>
          <cell r="C45692">
            <v>21.4</v>
          </cell>
        </row>
        <row r="45693">
          <cell r="A45693">
            <v>45158</v>
          </cell>
          <cell r="C45693">
            <v>20.9</v>
          </cell>
        </row>
        <row r="45694">
          <cell r="A45694">
            <v>45158</v>
          </cell>
          <cell r="C45694">
            <v>20.399999999999999</v>
          </cell>
        </row>
        <row r="45695">
          <cell r="A45695">
            <v>45158</v>
          </cell>
          <cell r="C45695">
            <v>19.5</v>
          </cell>
        </row>
        <row r="45696">
          <cell r="A45696">
            <v>45158</v>
          </cell>
          <cell r="C45696">
            <v>18.600000000000001</v>
          </cell>
        </row>
        <row r="45697">
          <cell r="A45697">
            <v>45158</v>
          </cell>
          <cell r="C45697">
            <v>17.5</v>
          </cell>
        </row>
        <row r="45698">
          <cell r="A45698">
            <v>45158</v>
          </cell>
          <cell r="C45698">
            <v>16.8</v>
          </cell>
        </row>
        <row r="45699">
          <cell r="A45699">
            <v>45158</v>
          </cell>
          <cell r="C45699">
            <v>16</v>
          </cell>
        </row>
        <row r="45700">
          <cell r="A45700">
            <v>45158</v>
          </cell>
          <cell r="C45700">
            <v>15.6</v>
          </cell>
        </row>
        <row r="45701">
          <cell r="A45701">
            <v>45159</v>
          </cell>
          <cell r="C45701">
            <v>15.3</v>
          </cell>
        </row>
        <row r="45702">
          <cell r="A45702">
            <v>45159</v>
          </cell>
          <cell r="C45702">
            <v>15</v>
          </cell>
        </row>
        <row r="45703">
          <cell r="A45703">
            <v>45159</v>
          </cell>
          <cell r="C45703">
            <v>14.5</v>
          </cell>
        </row>
        <row r="45704">
          <cell r="A45704">
            <v>45159</v>
          </cell>
          <cell r="C45704">
            <v>14.5</v>
          </cell>
        </row>
        <row r="45705">
          <cell r="A45705">
            <v>45159</v>
          </cell>
          <cell r="C45705">
            <v>14.2</v>
          </cell>
        </row>
        <row r="45706">
          <cell r="A45706">
            <v>45159</v>
          </cell>
          <cell r="C45706">
            <v>14.3</v>
          </cell>
        </row>
        <row r="45707">
          <cell r="A45707">
            <v>45159</v>
          </cell>
          <cell r="C45707">
            <v>14.9</v>
          </cell>
        </row>
        <row r="45708">
          <cell r="A45708">
            <v>45159</v>
          </cell>
          <cell r="C45708">
            <v>15.8</v>
          </cell>
        </row>
        <row r="45709">
          <cell r="A45709">
            <v>45159</v>
          </cell>
          <cell r="C45709">
            <v>17</v>
          </cell>
        </row>
        <row r="45710">
          <cell r="A45710">
            <v>45159</v>
          </cell>
          <cell r="C45710">
            <v>18.2</v>
          </cell>
        </row>
        <row r="45711">
          <cell r="A45711">
            <v>45159</v>
          </cell>
          <cell r="C45711">
            <v>19.399999999999999</v>
          </cell>
        </row>
        <row r="45712">
          <cell r="A45712">
            <v>45159</v>
          </cell>
          <cell r="C45712">
            <v>20.100000000000001</v>
          </cell>
        </row>
        <row r="45713">
          <cell r="A45713">
            <v>45159</v>
          </cell>
          <cell r="C45713">
            <v>20.8</v>
          </cell>
        </row>
        <row r="45714">
          <cell r="A45714">
            <v>45159</v>
          </cell>
          <cell r="C45714">
            <v>21.3</v>
          </cell>
        </row>
        <row r="45715">
          <cell r="A45715">
            <v>45159</v>
          </cell>
          <cell r="C45715">
            <v>21.4</v>
          </cell>
        </row>
        <row r="45716">
          <cell r="A45716">
            <v>45159</v>
          </cell>
          <cell r="C45716">
            <v>21.3</v>
          </cell>
        </row>
        <row r="45717">
          <cell r="A45717">
            <v>45159</v>
          </cell>
          <cell r="C45717">
            <v>20.8</v>
          </cell>
        </row>
        <row r="45718">
          <cell r="A45718">
            <v>45159</v>
          </cell>
          <cell r="C45718">
            <v>20.100000000000001</v>
          </cell>
        </row>
        <row r="45719">
          <cell r="A45719">
            <v>45159</v>
          </cell>
          <cell r="C45719">
            <v>19.5</v>
          </cell>
        </row>
        <row r="45720">
          <cell r="A45720">
            <v>45159</v>
          </cell>
          <cell r="C45720">
            <v>18.7</v>
          </cell>
        </row>
        <row r="45721">
          <cell r="A45721">
            <v>45159</v>
          </cell>
          <cell r="C45721">
            <v>18.2</v>
          </cell>
        </row>
        <row r="45722">
          <cell r="A45722">
            <v>45159</v>
          </cell>
          <cell r="C45722">
            <v>17.600000000000001</v>
          </cell>
        </row>
        <row r="45723">
          <cell r="A45723">
            <v>45159</v>
          </cell>
          <cell r="C45723">
            <v>17</v>
          </cell>
        </row>
        <row r="45724">
          <cell r="A45724">
            <v>45159</v>
          </cell>
          <cell r="C45724">
            <v>17</v>
          </cell>
        </row>
        <row r="45725">
          <cell r="A45725">
            <v>45160</v>
          </cell>
          <cell r="C45725">
            <v>17</v>
          </cell>
        </row>
        <row r="45726">
          <cell r="A45726">
            <v>45160</v>
          </cell>
          <cell r="C45726">
            <v>17.100000000000001</v>
          </cell>
        </row>
        <row r="45727">
          <cell r="A45727">
            <v>45160</v>
          </cell>
          <cell r="C45727">
            <v>16.899999999999999</v>
          </cell>
        </row>
        <row r="45728">
          <cell r="A45728">
            <v>45160</v>
          </cell>
          <cell r="C45728">
            <v>16.899999999999999</v>
          </cell>
        </row>
        <row r="45729">
          <cell r="A45729">
            <v>45160</v>
          </cell>
          <cell r="C45729">
            <v>16.5</v>
          </cell>
        </row>
        <row r="45730">
          <cell r="A45730">
            <v>45160</v>
          </cell>
          <cell r="C45730">
            <v>16.5</v>
          </cell>
        </row>
        <row r="45731">
          <cell r="A45731">
            <v>45160</v>
          </cell>
          <cell r="C45731">
            <v>16.600000000000001</v>
          </cell>
        </row>
        <row r="45732">
          <cell r="A45732">
            <v>45160</v>
          </cell>
          <cell r="C45732">
            <v>17.100000000000001</v>
          </cell>
        </row>
        <row r="45733">
          <cell r="A45733">
            <v>45160</v>
          </cell>
          <cell r="C45733">
            <v>17.7</v>
          </cell>
        </row>
        <row r="45734">
          <cell r="A45734">
            <v>45160</v>
          </cell>
          <cell r="C45734">
            <v>18.399999999999999</v>
          </cell>
        </row>
        <row r="45735">
          <cell r="A45735">
            <v>45160</v>
          </cell>
          <cell r="C45735">
            <v>19.2</v>
          </cell>
        </row>
        <row r="45736">
          <cell r="A45736">
            <v>45160</v>
          </cell>
          <cell r="C45736">
            <v>19.8</v>
          </cell>
        </row>
        <row r="45737">
          <cell r="A45737">
            <v>45160</v>
          </cell>
          <cell r="C45737">
            <v>20.2</v>
          </cell>
        </row>
        <row r="45738">
          <cell r="A45738">
            <v>45160</v>
          </cell>
          <cell r="C45738">
            <v>20.5</v>
          </cell>
        </row>
        <row r="45739">
          <cell r="A45739">
            <v>45160</v>
          </cell>
          <cell r="C45739">
            <v>20.8</v>
          </cell>
        </row>
        <row r="45740">
          <cell r="A45740">
            <v>45160</v>
          </cell>
          <cell r="C45740">
            <v>20.6</v>
          </cell>
        </row>
        <row r="45741">
          <cell r="A45741">
            <v>45160</v>
          </cell>
          <cell r="C45741">
            <v>20.2</v>
          </cell>
        </row>
        <row r="45742">
          <cell r="A45742">
            <v>45160</v>
          </cell>
          <cell r="C45742">
            <v>19.7</v>
          </cell>
        </row>
        <row r="45743">
          <cell r="A45743">
            <v>45160</v>
          </cell>
          <cell r="C45743">
            <v>18.8</v>
          </cell>
        </row>
        <row r="45744">
          <cell r="A45744">
            <v>45160</v>
          </cell>
          <cell r="C45744">
            <v>18</v>
          </cell>
        </row>
        <row r="45745">
          <cell r="A45745">
            <v>45160</v>
          </cell>
          <cell r="C45745">
            <v>17</v>
          </cell>
        </row>
        <row r="45746">
          <cell r="A45746">
            <v>45160</v>
          </cell>
          <cell r="C45746">
            <v>16.3</v>
          </cell>
        </row>
        <row r="45747">
          <cell r="A45747">
            <v>45160</v>
          </cell>
          <cell r="C45747">
            <v>15.9</v>
          </cell>
        </row>
        <row r="45748">
          <cell r="A45748">
            <v>45160</v>
          </cell>
          <cell r="C45748">
            <v>15.7</v>
          </cell>
        </row>
        <row r="45749">
          <cell r="A45749">
            <v>45161</v>
          </cell>
          <cell r="C45749">
            <v>15.6</v>
          </cell>
        </row>
        <row r="45750">
          <cell r="A45750">
            <v>45161</v>
          </cell>
          <cell r="C45750">
            <v>15.2</v>
          </cell>
        </row>
        <row r="45751">
          <cell r="A45751">
            <v>45161</v>
          </cell>
          <cell r="C45751">
            <v>14.9</v>
          </cell>
        </row>
        <row r="45752">
          <cell r="A45752">
            <v>45161</v>
          </cell>
          <cell r="C45752">
            <v>14.8</v>
          </cell>
        </row>
        <row r="45753">
          <cell r="A45753">
            <v>45161</v>
          </cell>
          <cell r="C45753">
            <v>14.6</v>
          </cell>
        </row>
        <row r="45754">
          <cell r="A45754">
            <v>45161</v>
          </cell>
          <cell r="C45754">
            <v>14.7</v>
          </cell>
        </row>
        <row r="45755">
          <cell r="A45755">
            <v>45161</v>
          </cell>
          <cell r="C45755">
            <v>14.9</v>
          </cell>
        </row>
        <row r="45756">
          <cell r="A45756">
            <v>45161</v>
          </cell>
          <cell r="C45756">
            <v>15.7</v>
          </cell>
        </row>
        <row r="45757">
          <cell r="A45757">
            <v>45161</v>
          </cell>
          <cell r="C45757">
            <v>16.600000000000001</v>
          </cell>
        </row>
        <row r="45758">
          <cell r="A45758">
            <v>45161</v>
          </cell>
          <cell r="C45758">
            <v>17.8</v>
          </cell>
        </row>
        <row r="45759">
          <cell r="A45759">
            <v>45161</v>
          </cell>
          <cell r="C45759">
            <v>19.100000000000001</v>
          </cell>
        </row>
        <row r="45760">
          <cell r="A45760">
            <v>45161</v>
          </cell>
          <cell r="C45760">
            <v>20</v>
          </cell>
        </row>
        <row r="45761">
          <cell r="A45761">
            <v>45161</v>
          </cell>
          <cell r="C45761">
            <v>20.7</v>
          </cell>
        </row>
        <row r="45762">
          <cell r="A45762">
            <v>45161</v>
          </cell>
          <cell r="C45762">
            <v>21.2</v>
          </cell>
        </row>
        <row r="45763">
          <cell r="A45763">
            <v>45161</v>
          </cell>
          <cell r="C45763">
            <v>21.7</v>
          </cell>
        </row>
        <row r="45764">
          <cell r="A45764">
            <v>45161</v>
          </cell>
          <cell r="C45764">
            <v>21.8</v>
          </cell>
        </row>
        <row r="45765">
          <cell r="A45765">
            <v>45161</v>
          </cell>
          <cell r="C45765">
            <v>22</v>
          </cell>
        </row>
        <row r="45766">
          <cell r="A45766">
            <v>45161</v>
          </cell>
          <cell r="C45766">
            <v>21.7</v>
          </cell>
        </row>
        <row r="45767">
          <cell r="A45767">
            <v>45161</v>
          </cell>
          <cell r="C45767">
            <v>21</v>
          </cell>
        </row>
        <row r="45768">
          <cell r="A45768">
            <v>45161</v>
          </cell>
          <cell r="C45768">
            <v>20.2</v>
          </cell>
        </row>
        <row r="45769">
          <cell r="A45769">
            <v>45161</v>
          </cell>
          <cell r="C45769">
            <v>19.3</v>
          </cell>
        </row>
        <row r="45770">
          <cell r="A45770">
            <v>45161</v>
          </cell>
          <cell r="C45770">
            <v>18.600000000000001</v>
          </cell>
        </row>
        <row r="45771">
          <cell r="A45771">
            <v>45161</v>
          </cell>
          <cell r="C45771">
            <v>18.100000000000001</v>
          </cell>
        </row>
        <row r="45772">
          <cell r="A45772">
            <v>45161</v>
          </cell>
          <cell r="C45772">
            <v>17.600000000000001</v>
          </cell>
        </row>
        <row r="45773">
          <cell r="A45773">
            <v>45162</v>
          </cell>
          <cell r="C45773">
            <v>17</v>
          </cell>
        </row>
        <row r="45774">
          <cell r="A45774">
            <v>45162</v>
          </cell>
          <cell r="C45774">
            <v>16.7</v>
          </cell>
        </row>
        <row r="45775">
          <cell r="A45775">
            <v>45162</v>
          </cell>
          <cell r="C45775">
            <v>16.399999999999999</v>
          </cell>
        </row>
        <row r="45776">
          <cell r="A45776">
            <v>45162</v>
          </cell>
          <cell r="C45776">
            <v>16.100000000000001</v>
          </cell>
        </row>
        <row r="45777">
          <cell r="A45777">
            <v>45162</v>
          </cell>
          <cell r="C45777">
            <v>15.6</v>
          </cell>
        </row>
        <row r="45778">
          <cell r="A45778">
            <v>45162</v>
          </cell>
          <cell r="C45778">
            <v>15.6</v>
          </cell>
        </row>
        <row r="45779">
          <cell r="A45779">
            <v>45162</v>
          </cell>
          <cell r="C45779">
            <v>16</v>
          </cell>
        </row>
        <row r="45780">
          <cell r="A45780">
            <v>45162</v>
          </cell>
          <cell r="C45780">
            <v>16.600000000000001</v>
          </cell>
        </row>
        <row r="45781">
          <cell r="A45781">
            <v>45162</v>
          </cell>
          <cell r="C45781">
            <v>17.5</v>
          </cell>
        </row>
        <row r="45782">
          <cell r="A45782">
            <v>45162</v>
          </cell>
          <cell r="C45782">
            <v>18.399999999999999</v>
          </cell>
        </row>
        <row r="45783">
          <cell r="A45783">
            <v>45162</v>
          </cell>
          <cell r="C45783">
            <v>19.2</v>
          </cell>
        </row>
        <row r="45784">
          <cell r="A45784">
            <v>45162</v>
          </cell>
          <cell r="C45784">
            <v>19.899999999999999</v>
          </cell>
        </row>
        <row r="45785">
          <cell r="A45785">
            <v>45162</v>
          </cell>
          <cell r="C45785">
            <v>20.3</v>
          </cell>
        </row>
        <row r="45786">
          <cell r="A45786">
            <v>45162</v>
          </cell>
          <cell r="C45786">
            <v>20.5</v>
          </cell>
        </row>
        <row r="45787">
          <cell r="A45787">
            <v>45162</v>
          </cell>
          <cell r="C45787">
            <v>20.7</v>
          </cell>
        </row>
        <row r="45788">
          <cell r="A45788">
            <v>45162</v>
          </cell>
          <cell r="C45788">
            <v>20.399999999999999</v>
          </cell>
        </row>
        <row r="45789">
          <cell r="A45789">
            <v>45162</v>
          </cell>
          <cell r="C45789">
            <v>20.100000000000001</v>
          </cell>
        </row>
        <row r="45790">
          <cell r="A45790">
            <v>45162</v>
          </cell>
          <cell r="C45790">
            <v>19.600000000000001</v>
          </cell>
        </row>
        <row r="45791">
          <cell r="A45791">
            <v>45162</v>
          </cell>
          <cell r="C45791">
            <v>18.600000000000001</v>
          </cell>
        </row>
        <row r="45792">
          <cell r="A45792">
            <v>45162</v>
          </cell>
          <cell r="C45792">
            <v>17.8</v>
          </cell>
        </row>
        <row r="45793">
          <cell r="A45793">
            <v>45162</v>
          </cell>
          <cell r="C45793">
            <v>16.399999999999999</v>
          </cell>
        </row>
        <row r="45794">
          <cell r="A45794">
            <v>45162</v>
          </cell>
          <cell r="C45794">
            <v>15.4</v>
          </cell>
        </row>
        <row r="45795">
          <cell r="A45795">
            <v>45162</v>
          </cell>
          <cell r="C45795">
            <v>14.8</v>
          </cell>
        </row>
        <row r="45796">
          <cell r="A45796">
            <v>45162</v>
          </cell>
          <cell r="C45796">
            <v>14.3</v>
          </cell>
        </row>
        <row r="45797">
          <cell r="A45797">
            <v>45163</v>
          </cell>
          <cell r="C45797">
            <v>13.6</v>
          </cell>
        </row>
        <row r="45798">
          <cell r="A45798">
            <v>45163</v>
          </cell>
          <cell r="C45798">
            <v>13.1</v>
          </cell>
        </row>
        <row r="45799">
          <cell r="A45799">
            <v>45163</v>
          </cell>
          <cell r="C45799">
            <v>12.6</v>
          </cell>
        </row>
        <row r="45800">
          <cell r="A45800">
            <v>45163</v>
          </cell>
          <cell r="C45800">
            <v>12.3</v>
          </cell>
        </row>
        <row r="45801">
          <cell r="A45801">
            <v>45163</v>
          </cell>
          <cell r="C45801">
            <v>11.8</v>
          </cell>
        </row>
        <row r="45802">
          <cell r="A45802">
            <v>45163</v>
          </cell>
          <cell r="C45802">
            <v>11.7</v>
          </cell>
        </row>
        <row r="45803">
          <cell r="A45803">
            <v>45163</v>
          </cell>
          <cell r="C45803">
            <v>12.3</v>
          </cell>
        </row>
        <row r="45804">
          <cell r="A45804">
            <v>45163</v>
          </cell>
          <cell r="C45804">
            <v>13.3</v>
          </cell>
        </row>
        <row r="45805">
          <cell r="A45805">
            <v>45163</v>
          </cell>
          <cell r="C45805">
            <v>14.4</v>
          </cell>
        </row>
        <row r="45806">
          <cell r="A45806">
            <v>45163</v>
          </cell>
          <cell r="C45806">
            <v>15.4</v>
          </cell>
        </row>
        <row r="45807">
          <cell r="A45807">
            <v>45163</v>
          </cell>
          <cell r="C45807">
            <v>16.600000000000001</v>
          </cell>
        </row>
        <row r="45808">
          <cell r="A45808">
            <v>45163</v>
          </cell>
          <cell r="C45808">
            <v>16.899999999999999</v>
          </cell>
        </row>
        <row r="45809">
          <cell r="A45809">
            <v>45163</v>
          </cell>
          <cell r="C45809">
            <v>17.100000000000001</v>
          </cell>
        </row>
        <row r="45810">
          <cell r="A45810">
            <v>45163</v>
          </cell>
          <cell r="C45810">
            <v>17.3</v>
          </cell>
        </row>
        <row r="45811">
          <cell r="A45811">
            <v>45163</v>
          </cell>
          <cell r="C45811">
            <v>17.3</v>
          </cell>
        </row>
        <row r="45812">
          <cell r="A45812">
            <v>45163</v>
          </cell>
          <cell r="C45812">
            <v>17.2</v>
          </cell>
        </row>
        <row r="45813">
          <cell r="A45813">
            <v>45163</v>
          </cell>
          <cell r="C45813">
            <v>16.5</v>
          </cell>
        </row>
        <row r="45814">
          <cell r="A45814">
            <v>45163</v>
          </cell>
          <cell r="C45814">
            <v>16</v>
          </cell>
        </row>
        <row r="45815">
          <cell r="A45815">
            <v>45163</v>
          </cell>
          <cell r="C45815">
            <v>15.3</v>
          </cell>
        </row>
        <row r="45816">
          <cell r="A45816">
            <v>45163</v>
          </cell>
          <cell r="C45816">
            <v>14.7</v>
          </cell>
        </row>
        <row r="45817">
          <cell r="A45817">
            <v>45163</v>
          </cell>
          <cell r="C45817">
            <v>14.1</v>
          </cell>
        </row>
        <row r="45818">
          <cell r="A45818">
            <v>45163</v>
          </cell>
          <cell r="C45818">
            <v>13.7</v>
          </cell>
        </row>
        <row r="45819">
          <cell r="A45819">
            <v>45163</v>
          </cell>
          <cell r="C45819">
            <v>13.3</v>
          </cell>
        </row>
        <row r="45820">
          <cell r="A45820">
            <v>45163</v>
          </cell>
          <cell r="C45820">
            <v>13.2</v>
          </cell>
        </row>
        <row r="45821">
          <cell r="A45821">
            <v>45164</v>
          </cell>
          <cell r="C45821">
            <v>13</v>
          </cell>
        </row>
        <row r="45822">
          <cell r="A45822">
            <v>45164</v>
          </cell>
          <cell r="C45822">
            <v>12.7</v>
          </cell>
        </row>
        <row r="45823">
          <cell r="A45823">
            <v>45164</v>
          </cell>
          <cell r="C45823">
            <v>12.5</v>
          </cell>
        </row>
        <row r="45824">
          <cell r="A45824">
            <v>45164</v>
          </cell>
          <cell r="C45824">
            <v>12.4</v>
          </cell>
        </row>
        <row r="45825">
          <cell r="A45825">
            <v>45164</v>
          </cell>
          <cell r="C45825">
            <v>12.3</v>
          </cell>
        </row>
        <row r="45826">
          <cell r="A45826">
            <v>45164</v>
          </cell>
          <cell r="C45826">
            <v>12.4</v>
          </cell>
        </row>
        <row r="45827">
          <cell r="A45827">
            <v>45164</v>
          </cell>
          <cell r="C45827">
            <v>12.8</v>
          </cell>
        </row>
        <row r="45828">
          <cell r="A45828">
            <v>45164</v>
          </cell>
          <cell r="C45828">
            <v>13.3</v>
          </cell>
        </row>
        <row r="45829">
          <cell r="A45829">
            <v>45164</v>
          </cell>
          <cell r="C45829">
            <v>14.2</v>
          </cell>
        </row>
        <row r="45830">
          <cell r="A45830">
            <v>45164</v>
          </cell>
          <cell r="C45830">
            <v>15.1</v>
          </cell>
        </row>
        <row r="45831">
          <cell r="A45831">
            <v>45164</v>
          </cell>
          <cell r="C45831">
            <v>16.100000000000001</v>
          </cell>
        </row>
        <row r="45832">
          <cell r="A45832">
            <v>45164</v>
          </cell>
          <cell r="C45832">
            <v>16.3</v>
          </cell>
        </row>
        <row r="45833">
          <cell r="A45833">
            <v>45164</v>
          </cell>
          <cell r="C45833">
            <v>16.7</v>
          </cell>
        </row>
        <row r="45834">
          <cell r="A45834">
            <v>45164</v>
          </cell>
          <cell r="C45834">
            <v>16.8</v>
          </cell>
        </row>
        <row r="45835">
          <cell r="A45835">
            <v>45164</v>
          </cell>
          <cell r="C45835">
            <v>16.7</v>
          </cell>
        </row>
        <row r="45836">
          <cell r="A45836">
            <v>45164</v>
          </cell>
          <cell r="C45836">
            <v>16.7</v>
          </cell>
        </row>
        <row r="45837">
          <cell r="A45837">
            <v>45164</v>
          </cell>
          <cell r="C45837">
            <v>16.2</v>
          </cell>
        </row>
        <row r="45838">
          <cell r="A45838">
            <v>45164</v>
          </cell>
          <cell r="C45838">
            <v>15.8</v>
          </cell>
        </row>
        <row r="45839">
          <cell r="A45839">
            <v>45164</v>
          </cell>
          <cell r="C45839">
            <v>15.3</v>
          </cell>
        </row>
        <row r="45840">
          <cell r="A45840">
            <v>45164</v>
          </cell>
          <cell r="C45840">
            <v>14.8</v>
          </cell>
        </row>
        <row r="45841">
          <cell r="A45841">
            <v>45164</v>
          </cell>
          <cell r="C45841">
            <v>14.5</v>
          </cell>
        </row>
        <row r="45842">
          <cell r="A45842">
            <v>45164</v>
          </cell>
          <cell r="C45842">
            <v>14.2</v>
          </cell>
        </row>
        <row r="45843">
          <cell r="A45843">
            <v>45164</v>
          </cell>
          <cell r="C45843">
            <v>13.9</v>
          </cell>
        </row>
        <row r="45844">
          <cell r="A45844">
            <v>45164</v>
          </cell>
          <cell r="C45844">
            <v>13.6</v>
          </cell>
        </row>
        <row r="45845">
          <cell r="A45845">
            <v>45165</v>
          </cell>
          <cell r="C45845">
            <v>13.3</v>
          </cell>
        </row>
        <row r="45846">
          <cell r="A45846">
            <v>45165</v>
          </cell>
          <cell r="C45846">
            <v>13</v>
          </cell>
        </row>
        <row r="45847">
          <cell r="A45847">
            <v>45165</v>
          </cell>
          <cell r="C45847">
            <v>12.7</v>
          </cell>
        </row>
        <row r="45848">
          <cell r="A45848">
            <v>45165</v>
          </cell>
          <cell r="C45848">
            <v>12.7</v>
          </cell>
        </row>
        <row r="45849">
          <cell r="A45849">
            <v>45165</v>
          </cell>
          <cell r="C45849">
            <v>12.3</v>
          </cell>
        </row>
        <row r="45850">
          <cell r="A45850">
            <v>45165</v>
          </cell>
          <cell r="C45850">
            <v>12.6</v>
          </cell>
        </row>
        <row r="45851">
          <cell r="A45851">
            <v>45165</v>
          </cell>
          <cell r="C45851">
            <v>13.2</v>
          </cell>
        </row>
        <row r="45852">
          <cell r="A45852">
            <v>45165</v>
          </cell>
          <cell r="C45852">
            <v>13.8</v>
          </cell>
        </row>
        <row r="45853">
          <cell r="A45853">
            <v>45165</v>
          </cell>
          <cell r="C45853">
            <v>14.7</v>
          </cell>
        </row>
        <row r="45854">
          <cell r="A45854">
            <v>45165</v>
          </cell>
          <cell r="C45854">
            <v>15.8</v>
          </cell>
        </row>
        <row r="45855">
          <cell r="A45855">
            <v>45165</v>
          </cell>
          <cell r="C45855">
            <v>16.8</v>
          </cell>
        </row>
        <row r="45856">
          <cell r="A45856">
            <v>45165</v>
          </cell>
          <cell r="C45856">
            <v>17</v>
          </cell>
        </row>
        <row r="45857">
          <cell r="A45857">
            <v>45165</v>
          </cell>
          <cell r="C45857">
            <v>17.3</v>
          </cell>
        </row>
        <row r="45858">
          <cell r="A45858">
            <v>45165</v>
          </cell>
          <cell r="C45858">
            <v>17.2</v>
          </cell>
        </row>
        <row r="45859">
          <cell r="A45859">
            <v>45165</v>
          </cell>
          <cell r="C45859">
            <v>17.2</v>
          </cell>
        </row>
        <row r="45860">
          <cell r="A45860">
            <v>45165</v>
          </cell>
          <cell r="C45860">
            <v>17.100000000000001</v>
          </cell>
        </row>
        <row r="45861">
          <cell r="A45861">
            <v>45165</v>
          </cell>
          <cell r="C45861">
            <v>16.600000000000001</v>
          </cell>
        </row>
        <row r="45862">
          <cell r="A45862">
            <v>45165</v>
          </cell>
          <cell r="C45862">
            <v>16.2</v>
          </cell>
        </row>
        <row r="45863">
          <cell r="A45863">
            <v>45165</v>
          </cell>
          <cell r="C45863">
            <v>15.7</v>
          </cell>
        </row>
        <row r="45864">
          <cell r="A45864">
            <v>45165</v>
          </cell>
          <cell r="C45864">
            <v>15.2</v>
          </cell>
        </row>
        <row r="45865">
          <cell r="A45865">
            <v>45165</v>
          </cell>
          <cell r="C45865">
            <v>14.8</v>
          </cell>
        </row>
        <row r="45866">
          <cell r="A45866">
            <v>45165</v>
          </cell>
          <cell r="C45866">
            <v>14.6</v>
          </cell>
        </row>
        <row r="45867">
          <cell r="A45867">
            <v>45165</v>
          </cell>
          <cell r="C45867">
            <v>14.7</v>
          </cell>
        </row>
        <row r="45868">
          <cell r="A45868">
            <v>45165</v>
          </cell>
          <cell r="C45868">
            <v>14.6</v>
          </cell>
        </row>
        <row r="45869">
          <cell r="A45869">
            <v>45166</v>
          </cell>
          <cell r="C45869">
            <v>14.4</v>
          </cell>
        </row>
        <row r="45870">
          <cell r="A45870">
            <v>45166</v>
          </cell>
          <cell r="C45870">
            <v>14.1</v>
          </cell>
        </row>
        <row r="45871">
          <cell r="A45871">
            <v>45166</v>
          </cell>
          <cell r="C45871">
            <v>13.9</v>
          </cell>
        </row>
        <row r="45872">
          <cell r="A45872">
            <v>45166</v>
          </cell>
          <cell r="C45872">
            <v>13.6</v>
          </cell>
        </row>
        <row r="45873">
          <cell r="A45873">
            <v>45166</v>
          </cell>
          <cell r="C45873">
            <v>13</v>
          </cell>
        </row>
        <row r="45874">
          <cell r="A45874">
            <v>45166</v>
          </cell>
          <cell r="C45874">
            <v>12.8</v>
          </cell>
        </row>
        <row r="45875">
          <cell r="A45875">
            <v>45166</v>
          </cell>
          <cell r="C45875">
            <v>13.3</v>
          </cell>
        </row>
        <row r="45876">
          <cell r="A45876">
            <v>45166</v>
          </cell>
          <cell r="C45876">
            <v>14</v>
          </cell>
        </row>
        <row r="45877">
          <cell r="A45877">
            <v>45166</v>
          </cell>
          <cell r="C45877">
            <v>15</v>
          </cell>
        </row>
        <row r="45878">
          <cell r="A45878">
            <v>45166</v>
          </cell>
          <cell r="C45878">
            <v>16</v>
          </cell>
        </row>
        <row r="45879">
          <cell r="A45879">
            <v>45166</v>
          </cell>
          <cell r="C45879">
            <v>16.899999999999999</v>
          </cell>
        </row>
        <row r="45880">
          <cell r="A45880">
            <v>45166</v>
          </cell>
          <cell r="C45880">
            <v>17.399999999999999</v>
          </cell>
        </row>
        <row r="45881">
          <cell r="A45881">
            <v>45166</v>
          </cell>
          <cell r="C45881">
            <v>18</v>
          </cell>
        </row>
        <row r="45882">
          <cell r="A45882">
            <v>45166</v>
          </cell>
          <cell r="C45882">
            <v>18.399999999999999</v>
          </cell>
        </row>
        <row r="45883">
          <cell r="A45883">
            <v>45166</v>
          </cell>
          <cell r="C45883">
            <v>18.8</v>
          </cell>
        </row>
        <row r="45884">
          <cell r="A45884">
            <v>45166</v>
          </cell>
          <cell r="C45884">
            <v>18.8</v>
          </cell>
        </row>
        <row r="45885">
          <cell r="A45885">
            <v>45166</v>
          </cell>
          <cell r="C45885">
            <v>18.399999999999999</v>
          </cell>
        </row>
        <row r="45886">
          <cell r="A45886">
            <v>45166</v>
          </cell>
          <cell r="C45886">
            <v>18.2</v>
          </cell>
        </row>
        <row r="45887">
          <cell r="A45887">
            <v>45166</v>
          </cell>
          <cell r="C45887">
            <v>17.5</v>
          </cell>
        </row>
        <row r="45888">
          <cell r="A45888">
            <v>45166</v>
          </cell>
          <cell r="C45888">
            <v>16.7</v>
          </cell>
        </row>
        <row r="45889">
          <cell r="A45889">
            <v>45166</v>
          </cell>
          <cell r="C45889">
            <v>15.8</v>
          </cell>
        </row>
        <row r="45890">
          <cell r="A45890">
            <v>45166</v>
          </cell>
          <cell r="C45890">
            <v>15.2</v>
          </cell>
        </row>
        <row r="45891">
          <cell r="A45891">
            <v>45166</v>
          </cell>
          <cell r="C45891">
            <v>14.5</v>
          </cell>
        </row>
        <row r="45892">
          <cell r="A45892">
            <v>45166</v>
          </cell>
          <cell r="C45892">
            <v>14.1</v>
          </cell>
        </row>
        <row r="45893">
          <cell r="A45893">
            <v>45167</v>
          </cell>
          <cell r="C45893">
            <v>13.7</v>
          </cell>
        </row>
        <row r="45894">
          <cell r="A45894">
            <v>45167</v>
          </cell>
          <cell r="C45894">
            <v>13.2</v>
          </cell>
        </row>
        <row r="45895">
          <cell r="A45895">
            <v>45167</v>
          </cell>
          <cell r="C45895">
            <v>12.7</v>
          </cell>
        </row>
        <row r="45896">
          <cell r="A45896">
            <v>45167</v>
          </cell>
          <cell r="C45896">
            <v>12.4</v>
          </cell>
        </row>
        <row r="45897">
          <cell r="A45897">
            <v>45167</v>
          </cell>
          <cell r="C45897">
            <v>12.1</v>
          </cell>
        </row>
        <row r="45898">
          <cell r="A45898">
            <v>45167</v>
          </cell>
          <cell r="C45898">
            <v>12.4</v>
          </cell>
        </row>
        <row r="45899">
          <cell r="A45899">
            <v>45167</v>
          </cell>
          <cell r="C45899">
            <v>13</v>
          </cell>
        </row>
        <row r="45900">
          <cell r="A45900">
            <v>45167</v>
          </cell>
          <cell r="C45900">
            <v>13.9</v>
          </cell>
        </row>
        <row r="45901">
          <cell r="A45901">
            <v>45167</v>
          </cell>
          <cell r="C45901">
            <v>15</v>
          </cell>
        </row>
        <row r="45902">
          <cell r="A45902">
            <v>45167</v>
          </cell>
          <cell r="C45902">
            <v>16.100000000000001</v>
          </cell>
        </row>
        <row r="45903">
          <cell r="A45903">
            <v>45167</v>
          </cell>
          <cell r="C45903">
            <v>16.899999999999999</v>
          </cell>
        </row>
        <row r="45904">
          <cell r="A45904">
            <v>45167</v>
          </cell>
          <cell r="C45904">
            <v>17.5</v>
          </cell>
        </row>
        <row r="45905">
          <cell r="A45905">
            <v>45167</v>
          </cell>
          <cell r="C45905">
            <v>17.899999999999999</v>
          </cell>
        </row>
        <row r="45906">
          <cell r="A45906">
            <v>45167</v>
          </cell>
          <cell r="C45906">
            <v>18.100000000000001</v>
          </cell>
        </row>
        <row r="45907">
          <cell r="A45907">
            <v>45167</v>
          </cell>
          <cell r="C45907">
            <v>18.3</v>
          </cell>
        </row>
        <row r="45908">
          <cell r="A45908">
            <v>45167</v>
          </cell>
          <cell r="C45908">
            <v>18.2</v>
          </cell>
        </row>
        <row r="45909">
          <cell r="A45909">
            <v>45167</v>
          </cell>
          <cell r="C45909">
            <v>17.5</v>
          </cell>
        </row>
        <row r="45910">
          <cell r="A45910">
            <v>45167</v>
          </cell>
          <cell r="C45910">
            <v>17.100000000000001</v>
          </cell>
        </row>
        <row r="45911">
          <cell r="A45911">
            <v>45167</v>
          </cell>
          <cell r="C45911">
            <v>16.5</v>
          </cell>
        </row>
        <row r="45912">
          <cell r="A45912">
            <v>45167</v>
          </cell>
          <cell r="C45912">
            <v>15.8</v>
          </cell>
        </row>
        <row r="45913">
          <cell r="A45913">
            <v>45167</v>
          </cell>
          <cell r="C45913">
            <v>14.8</v>
          </cell>
        </row>
        <row r="45914">
          <cell r="A45914">
            <v>45167</v>
          </cell>
          <cell r="C45914">
            <v>14.2</v>
          </cell>
        </row>
        <row r="45915">
          <cell r="A45915">
            <v>45167</v>
          </cell>
          <cell r="C45915">
            <v>13.8</v>
          </cell>
        </row>
        <row r="45916">
          <cell r="A45916">
            <v>45167</v>
          </cell>
          <cell r="C45916">
            <v>13.4</v>
          </cell>
        </row>
        <row r="45917">
          <cell r="A45917">
            <v>45168</v>
          </cell>
          <cell r="C45917">
            <v>12.9</v>
          </cell>
        </row>
        <row r="45918">
          <cell r="A45918">
            <v>45168</v>
          </cell>
          <cell r="C45918">
            <v>12.7</v>
          </cell>
        </row>
        <row r="45919">
          <cell r="A45919">
            <v>45168</v>
          </cell>
          <cell r="C45919">
            <v>12.4</v>
          </cell>
        </row>
        <row r="45920">
          <cell r="A45920">
            <v>45168</v>
          </cell>
          <cell r="C45920">
            <v>12.3</v>
          </cell>
        </row>
        <row r="45921">
          <cell r="A45921">
            <v>45168</v>
          </cell>
          <cell r="C45921">
            <v>11.9</v>
          </cell>
        </row>
        <row r="45922">
          <cell r="A45922">
            <v>45168</v>
          </cell>
          <cell r="C45922">
            <v>12</v>
          </cell>
        </row>
        <row r="45923">
          <cell r="A45923">
            <v>45168</v>
          </cell>
          <cell r="C45923">
            <v>12.7</v>
          </cell>
        </row>
        <row r="45924">
          <cell r="A45924">
            <v>45168</v>
          </cell>
          <cell r="C45924">
            <v>13.3</v>
          </cell>
        </row>
        <row r="45925">
          <cell r="A45925">
            <v>45168</v>
          </cell>
          <cell r="C45925">
            <v>14.3</v>
          </cell>
        </row>
        <row r="45926">
          <cell r="A45926">
            <v>45168</v>
          </cell>
          <cell r="C45926">
            <v>15.6</v>
          </cell>
        </row>
        <row r="45927">
          <cell r="A45927">
            <v>45168</v>
          </cell>
          <cell r="C45927">
            <v>16.7</v>
          </cell>
        </row>
        <row r="45928">
          <cell r="A45928">
            <v>45168</v>
          </cell>
          <cell r="C45928">
            <v>17.399999999999999</v>
          </cell>
        </row>
        <row r="45929">
          <cell r="A45929">
            <v>45168</v>
          </cell>
          <cell r="C45929">
            <v>17.8</v>
          </cell>
        </row>
        <row r="45930">
          <cell r="A45930">
            <v>45168</v>
          </cell>
          <cell r="C45930">
            <v>18</v>
          </cell>
        </row>
        <row r="45931">
          <cell r="A45931">
            <v>45168</v>
          </cell>
          <cell r="C45931">
            <v>18.2</v>
          </cell>
        </row>
        <row r="45932">
          <cell r="A45932">
            <v>45168</v>
          </cell>
          <cell r="C45932">
            <v>18.100000000000001</v>
          </cell>
        </row>
        <row r="45933">
          <cell r="A45933">
            <v>45168</v>
          </cell>
          <cell r="C45933">
            <v>17.7</v>
          </cell>
        </row>
        <row r="45934">
          <cell r="A45934">
            <v>45168</v>
          </cell>
          <cell r="C45934">
            <v>17.100000000000001</v>
          </cell>
        </row>
        <row r="45935">
          <cell r="A45935">
            <v>45168</v>
          </cell>
          <cell r="C45935">
            <v>16.3</v>
          </cell>
        </row>
        <row r="45936">
          <cell r="A45936">
            <v>45168</v>
          </cell>
          <cell r="C45936">
            <v>15.5</v>
          </cell>
        </row>
        <row r="45937">
          <cell r="A45937">
            <v>45168</v>
          </cell>
          <cell r="C45937">
            <v>14.8</v>
          </cell>
        </row>
        <row r="45938">
          <cell r="A45938">
            <v>45168</v>
          </cell>
          <cell r="C45938">
            <v>14.1</v>
          </cell>
        </row>
        <row r="45939">
          <cell r="A45939">
            <v>45168</v>
          </cell>
          <cell r="C45939">
            <v>13.6</v>
          </cell>
        </row>
        <row r="45940">
          <cell r="A45940">
            <v>45168</v>
          </cell>
          <cell r="C45940">
            <v>13.3</v>
          </cell>
        </row>
        <row r="45941">
          <cell r="A45941">
            <v>45169</v>
          </cell>
          <cell r="C45941">
            <v>13</v>
          </cell>
        </row>
        <row r="45942">
          <cell r="A45942">
            <v>45169</v>
          </cell>
          <cell r="C45942">
            <v>12.7</v>
          </cell>
        </row>
        <row r="45943">
          <cell r="A45943">
            <v>45169</v>
          </cell>
          <cell r="C45943">
            <v>12.3</v>
          </cell>
        </row>
        <row r="45944">
          <cell r="A45944">
            <v>45169</v>
          </cell>
          <cell r="C45944">
            <v>12.4</v>
          </cell>
        </row>
        <row r="45945">
          <cell r="A45945">
            <v>45169</v>
          </cell>
          <cell r="C45945">
            <v>12.3</v>
          </cell>
        </row>
        <row r="45946">
          <cell r="A45946">
            <v>45169</v>
          </cell>
          <cell r="C45946">
            <v>12.5</v>
          </cell>
        </row>
        <row r="45947">
          <cell r="A45947">
            <v>45169</v>
          </cell>
          <cell r="C45947">
            <v>12.5</v>
          </cell>
        </row>
        <row r="45948">
          <cell r="A45948">
            <v>45169</v>
          </cell>
          <cell r="C45948">
            <v>12.7</v>
          </cell>
        </row>
        <row r="45949">
          <cell r="A45949">
            <v>45169</v>
          </cell>
          <cell r="C45949">
            <v>13.2</v>
          </cell>
        </row>
        <row r="45950">
          <cell r="A45950">
            <v>45169</v>
          </cell>
          <cell r="C45950">
            <v>14.1</v>
          </cell>
        </row>
        <row r="45951">
          <cell r="A45951">
            <v>45169</v>
          </cell>
          <cell r="C45951">
            <v>14.5</v>
          </cell>
        </row>
        <row r="45952">
          <cell r="A45952">
            <v>45169</v>
          </cell>
          <cell r="C45952">
            <v>15.2</v>
          </cell>
        </row>
        <row r="45953">
          <cell r="A45953">
            <v>45169</v>
          </cell>
          <cell r="C45953">
            <v>16</v>
          </cell>
        </row>
        <row r="45954">
          <cell r="A45954">
            <v>45169</v>
          </cell>
          <cell r="C45954">
            <v>16.5</v>
          </cell>
        </row>
        <row r="45955">
          <cell r="A45955">
            <v>45169</v>
          </cell>
          <cell r="C45955">
            <v>17</v>
          </cell>
        </row>
        <row r="45956">
          <cell r="A45956">
            <v>45169</v>
          </cell>
          <cell r="C45956">
            <v>17.5</v>
          </cell>
        </row>
        <row r="45957">
          <cell r="A45957">
            <v>45169</v>
          </cell>
          <cell r="C45957">
            <v>16.899999999999999</v>
          </cell>
        </row>
        <row r="45958">
          <cell r="A45958">
            <v>45169</v>
          </cell>
          <cell r="C45958">
            <v>16.600000000000001</v>
          </cell>
        </row>
        <row r="45959">
          <cell r="A45959">
            <v>45169</v>
          </cell>
          <cell r="C45959">
            <v>16.5</v>
          </cell>
        </row>
        <row r="45960">
          <cell r="A45960">
            <v>45169</v>
          </cell>
          <cell r="C45960">
            <v>16.2</v>
          </cell>
        </row>
        <row r="45961">
          <cell r="A45961">
            <v>45169</v>
          </cell>
          <cell r="C45961">
            <v>15.7</v>
          </cell>
        </row>
        <row r="45962">
          <cell r="A45962">
            <v>45169</v>
          </cell>
          <cell r="C45962">
            <v>15.6</v>
          </cell>
        </row>
        <row r="45963">
          <cell r="A45963">
            <v>45169</v>
          </cell>
          <cell r="C45963">
            <v>15.3</v>
          </cell>
        </row>
        <row r="45964">
          <cell r="A45964">
            <v>45169</v>
          </cell>
          <cell r="C45964">
            <v>15.3</v>
          </cell>
        </row>
        <row r="45965">
          <cell r="A45965">
            <v>45170</v>
          </cell>
          <cell r="C45965">
            <v>15.2</v>
          </cell>
        </row>
        <row r="45966">
          <cell r="A45966">
            <v>45170</v>
          </cell>
          <cell r="C45966">
            <v>15</v>
          </cell>
        </row>
        <row r="45967">
          <cell r="A45967">
            <v>45170</v>
          </cell>
          <cell r="C45967">
            <v>14.8</v>
          </cell>
        </row>
        <row r="45968">
          <cell r="A45968">
            <v>45170</v>
          </cell>
          <cell r="C45968">
            <v>14.7</v>
          </cell>
        </row>
        <row r="45969">
          <cell r="A45969">
            <v>45170</v>
          </cell>
          <cell r="C45969">
            <v>13.7</v>
          </cell>
        </row>
        <row r="45970">
          <cell r="A45970">
            <v>45170</v>
          </cell>
          <cell r="C45970">
            <v>13.6</v>
          </cell>
        </row>
        <row r="45971">
          <cell r="A45971">
            <v>45170</v>
          </cell>
          <cell r="C45971">
            <v>14</v>
          </cell>
        </row>
        <row r="45972">
          <cell r="A45972">
            <v>45170</v>
          </cell>
          <cell r="C45972">
            <v>14.6</v>
          </cell>
        </row>
        <row r="45973">
          <cell r="A45973">
            <v>45170</v>
          </cell>
          <cell r="C45973">
            <v>15.4</v>
          </cell>
        </row>
        <row r="45974">
          <cell r="A45974">
            <v>45170</v>
          </cell>
          <cell r="C45974">
            <v>16.399999999999999</v>
          </cell>
        </row>
        <row r="45975">
          <cell r="A45975">
            <v>45170</v>
          </cell>
          <cell r="C45975">
            <v>17.3</v>
          </cell>
        </row>
        <row r="45976">
          <cell r="A45976">
            <v>45170</v>
          </cell>
          <cell r="C45976">
            <v>18</v>
          </cell>
        </row>
        <row r="45977">
          <cell r="A45977">
            <v>45170</v>
          </cell>
          <cell r="C45977">
            <v>18.600000000000001</v>
          </cell>
        </row>
        <row r="45978">
          <cell r="A45978">
            <v>45170</v>
          </cell>
          <cell r="C45978">
            <v>19.2</v>
          </cell>
        </row>
        <row r="45979">
          <cell r="A45979">
            <v>45170</v>
          </cell>
          <cell r="C45979">
            <v>19.7</v>
          </cell>
        </row>
        <row r="45980">
          <cell r="A45980">
            <v>45170</v>
          </cell>
          <cell r="C45980">
            <v>19.8</v>
          </cell>
        </row>
        <row r="45981">
          <cell r="A45981">
            <v>45170</v>
          </cell>
          <cell r="C45981">
            <v>19.399999999999999</v>
          </cell>
        </row>
        <row r="45982">
          <cell r="A45982">
            <v>45170</v>
          </cell>
          <cell r="C45982">
            <v>19</v>
          </cell>
        </row>
        <row r="45983">
          <cell r="A45983">
            <v>45170</v>
          </cell>
          <cell r="C45983">
            <v>18.3</v>
          </cell>
        </row>
        <row r="45984">
          <cell r="A45984">
            <v>45170</v>
          </cell>
          <cell r="C45984">
            <v>17.5</v>
          </cell>
        </row>
        <row r="45985">
          <cell r="A45985">
            <v>45170</v>
          </cell>
          <cell r="C45985">
            <v>16.899999999999999</v>
          </cell>
        </row>
        <row r="45986">
          <cell r="A45986">
            <v>45170</v>
          </cell>
          <cell r="C45986">
            <v>16.5</v>
          </cell>
        </row>
        <row r="45987">
          <cell r="A45987">
            <v>45170</v>
          </cell>
          <cell r="C45987">
            <v>16.3</v>
          </cell>
        </row>
        <row r="45988">
          <cell r="A45988">
            <v>45170</v>
          </cell>
          <cell r="C45988">
            <v>15.9</v>
          </cell>
        </row>
        <row r="45989">
          <cell r="A45989">
            <v>45171</v>
          </cell>
          <cell r="C45989">
            <v>15.6</v>
          </cell>
        </row>
        <row r="45990">
          <cell r="A45990">
            <v>45171</v>
          </cell>
          <cell r="C45990">
            <v>15.2</v>
          </cell>
        </row>
        <row r="45991">
          <cell r="A45991">
            <v>45171</v>
          </cell>
          <cell r="C45991">
            <v>14.8</v>
          </cell>
        </row>
        <row r="45992">
          <cell r="A45992">
            <v>45171</v>
          </cell>
          <cell r="C45992">
            <v>14.6</v>
          </cell>
        </row>
        <row r="45993">
          <cell r="A45993">
            <v>45171</v>
          </cell>
          <cell r="C45993">
            <v>14</v>
          </cell>
        </row>
        <row r="45994">
          <cell r="A45994">
            <v>45171</v>
          </cell>
          <cell r="C45994">
            <v>14.1</v>
          </cell>
        </row>
        <row r="45995">
          <cell r="A45995">
            <v>45171</v>
          </cell>
          <cell r="C45995">
            <v>14.4</v>
          </cell>
        </row>
        <row r="45996">
          <cell r="A45996">
            <v>45171</v>
          </cell>
          <cell r="C45996">
            <v>14.8</v>
          </cell>
        </row>
        <row r="45997">
          <cell r="A45997">
            <v>45171</v>
          </cell>
          <cell r="C45997">
            <v>15.5</v>
          </cell>
        </row>
        <row r="45998">
          <cell r="A45998">
            <v>45171</v>
          </cell>
          <cell r="C45998">
            <v>16.5</v>
          </cell>
        </row>
        <row r="45999">
          <cell r="A45999">
            <v>45171</v>
          </cell>
          <cell r="C45999">
            <v>18</v>
          </cell>
        </row>
        <row r="46000">
          <cell r="A46000">
            <v>45171</v>
          </cell>
          <cell r="C46000">
            <v>19</v>
          </cell>
        </row>
        <row r="46001">
          <cell r="A46001">
            <v>45171</v>
          </cell>
          <cell r="C46001">
            <v>20</v>
          </cell>
        </row>
        <row r="46002">
          <cell r="A46002">
            <v>45171</v>
          </cell>
          <cell r="C46002">
            <v>20.8</v>
          </cell>
        </row>
        <row r="46003">
          <cell r="A46003">
            <v>45171</v>
          </cell>
          <cell r="C46003">
            <v>21.5</v>
          </cell>
        </row>
        <row r="46004">
          <cell r="A46004">
            <v>45171</v>
          </cell>
          <cell r="C46004">
            <v>21.9</v>
          </cell>
        </row>
        <row r="46005">
          <cell r="A46005">
            <v>45171</v>
          </cell>
          <cell r="C46005">
            <v>22.2</v>
          </cell>
        </row>
        <row r="46006">
          <cell r="A46006">
            <v>45171</v>
          </cell>
          <cell r="C46006">
            <v>21.8</v>
          </cell>
        </row>
        <row r="46007">
          <cell r="A46007">
            <v>45171</v>
          </cell>
          <cell r="C46007">
            <v>21.2</v>
          </cell>
        </row>
        <row r="46008">
          <cell r="A46008">
            <v>45171</v>
          </cell>
          <cell r="C46008">
            <v>20.3</v>
          </cell>
        </row>
        <row r="46009">
          <cell r="A46009">
            <v>45171</v>
          </cell>
          <cell r="C46009">
            <v>19.3</v>
          </cell>
        </row>
        <row r="46010">
          <cell r="A46010">
            <v>45171</v>
          </cell>
          <cell r="C46010">
            <v>18.5</v>
          </cell>
        </row>
        <row r="46011">
          <cell r="A46011">
            <v>45171</v>
          </cell>
          <cell r="C46011">
            <v>17.8</v>
          </cell>
        </row>
        <row r="46012">
          <cell r="A46012">
            <v>45171</v>
          </cell>
          <cell r="C46012">
            <v>17.2</v>
          </cell>
        </row>
        <row r="46013">
          <cell r="A46013">
            <v>45172</v>
          </cell>
          <cell r="C46013">
            <v>16.7</v>
          </cell>
        </row>
        <row r="46014">
          <cell r="A46014">
            <v>45172</v>
          </cell>
          <cell r="C46014">
            <v>16.100000000000001</v>
          </cell>
        </row>
        <row r="46015">
          <cell r="A46015">
            <v>45172</v>
          </cell>
          <cell r="C46015">
            <v>15.7</v>
          </cell>
        </row>
        <row r="46016">
          <cell r="A46016">
            <v>45172</v>
          </cell>
          <cell r="C46016">
            <v>15.2</v>
          </cell>
        </row>
        <row r="46017">
          <cell r="A46017">
            <v>45172</v>
          </cell>
          <cell r="C46017">
            <v>14.4</v>
          </cell>
        </row>
        <row r="46018">
          <cell r="A46018">
            <v>45172</v>
          </cell>
          <cell r="C46018">
            <v>14.3</v>
          </cell>
        </row>
        <row r="46019">
          <cell r="A46019">
            <v>45172</v>
          </cell>
          <cell r="C46019">
            <v>14.7</v>
          </cell>
        </row>
        <row r="46020">
          <cell r="A46020">
            <v>45172</v>
          </cell>
          <cell r="C46020">
            <v>15.7</v>
          </cell>
        </row>
        <row r="46021">
          <cell r="A46021">
            <v>45172</v>
          </cell>
          <cell r="C46021">
            <v>17.2</v>
          </cell>
        </row>
        <row r="46022">
          <cell r="A46022">
            <v>45172</v>
          </cell>
          <cell r="C46022">
            <v>18.8</v>
          </cell>
        </row>
        <row r="46023">
          <cell r="A46023">
            <v>45172</v>
          </cell>
          <cell r="C46023">
            <v>20.6</v>
          </cell>
        </row>
        <row r="46024">
          <cell r="A46024">
            <v>45172</v>
          </cell>
          <cell r="C46024">
            <v>22</v>
          </cell>
        </row>
        <row r="46025">
          <cell r="A46025">
            <v>45172</v>
          </cell>
          <cell r="C46025">
            <v>23</v>
          </cell>
        </row>
        <row r="46026">
          <cell r="A46026">
            <v>45172</v>
          </cell>
          <cell r="C46026">
            <v>23.6</v>
          </cell>
        </row>
        <row r="46027">
          <cell r="A46027">
            <v>45172</v>
          </cell>
          <cell r="C46027">
            <v>24.2</v>
          </cell>
        </row>
        <row r="46028">
          <cell r="A46028">
            <v>45172</v>
          </cell>
          <cell r="C46028">
            <v>24.4</v>
          </cell>
        </row>
        <row r="46029">
          <cell r="A46029">
            <v>45172</v>
          </cell>
          <cell r="C46029">
            <v>24.3</v>
          </cell>
        </row>
        <row r="46030">
          <cell r="A46030">
            <v>45172</v>
          </cell>
          <cell r="C46030">
            <v>23.8</v>
          </cell>
        </row>
        <row r="46031">
          <cell r="A46031">
            <v>45172</v>
          </cell>
          <cell r="C46031">
            <v>23</v>
          </cell>
        </row>
        <row r="46032">
          <cell r="A46032">
            <v>45172</v>
          </cell>
          <cell r="C46032">
            <v>22.1</v>
          </cell>
        </row>
        <row r="46033">
          <cell r="A46033">
            <v>45172</v>
          </cell>
          <cell r="C46033">
            <v>21.2</v>
          </cell>
        </row>
        <row r="46034">
          <cell r="A46034">
            <v>45172</v>
          </cell>
          <cell r="C46034">
            <v>20.2</v>
          </cell>
        </row>
        <row r="46035">
          <cell r="A46035">
            <v>45172</v>
          </cell>
          <cell r="C46035">
            <v>19.600000000000001</v>
          </cell>
        </row>
        <row r="46036">
          <cell r="A46036">
            <v>45172</v>
          </cell>
          <cell r="C46036">
            <v>18.899999999999999</v>
          </cell>
        </row>
        <row r="46037">
          <cell r="A46037">
            <v>45173</v>
          </cell>
          <cell r="C46037">
            <v>18.3</v>
          </cell>
        </row>
        <row r="46038">
          <cell r="A46038">
            <v>45173</v>
          </cell>
          <cell r="C46038">
            <v>17.600000000000001</v>
          </cell>
        </row>
        <row r="46039">
          <cell r="A46039">
            <v>45173</v>
          </cell>
          <cell r="C46039">
            <v>17</v>
          </cell>
        </row>
        <row r="46040">
          <cell r="A46040">
            <v>45173</v>
          </cell>
          <cell r="C46040">
            <v>16.600000000000001</v>
          </cell>
        </row>
        <row r="46041">
          <cell r="A46041">
            <v>45173</v>
          </cell>
          <cell r="C46041">
            <v>16</v>
          </cell>
        </row>
        <row r="46042">
          <cell r="A46042">
            <v>45173</v>
          </cell>
          <cell r="C46042">
            <v>15.9</v>
          </cell>
        </row>
        <row r="46043">
          <cell r="A46043">
            <v>45173</v>
          </cell>
          <cell r="C46043">
            <v>16.399999999999999</v>
          </cell>
        </row>
        <row r="46044">
          <cell r="A46044">
            <v>45173</v>
          </cell>
          <cell r="C46044">
            <v>17.3</v>
          </cell>
        </row>
        <row r="46045">
          <cell r="A46045">
            <v>45173</v>
          </cell>
          <cell r="C46045">
            <v>18.899999999999999</v>
          </cell>
        </row>
        <row r="46046">
          <cell r="A46046">
            <v>45173</v>
          </cell>
          <cell r="C46046">
            <v>20.8</v>
          </cell>
        </row>
        <row r="46047">
          <cell r="A46047">
            <v>45173</v>
          </cell>
          <cell r="C46047">
            <v>22.8</v>
          </cell>
        </row>
        <row r="46048">
          <cell r="A46048">
            <v>45173</v>
          </cell>
          <cell r="C46048">
            <v>24.3</v>
          </cell>
        </row>
        <row r="46049">
          <cell r="A46049">
            <v>45173</v>
          </cell>
          <cell r="C46049">
            <v>25.6</v>
          </cell>
        </row>
        <row r="46050">
          <cell r="A46050">
            <v>45173</v>
          </cell>
          <cell r="C46050">
            <v>26.8</v>
          </cell>
        </row>
        <row r="46051">
          <cell r="A46051">
            <v>45173</v>
          </cell>
          <cell r="C46051">
            <v>27.4</v>
          </cell>
        </row>
        <row r="46052">
          <cell r="A46052">
            <v>45173</v>
          </cell>
          <cell r="C46052">
            <v>27.6</v>
          </cell>
        </row>
        <row r="46053">
          <cell r="A46053">
            <v>45173</v>
          </cell>
          <cell r="C46053">
            <v>27.8</v>
          </cell>
        </row>
        <row r="46054">
          <cell r="A46054">
            <v>45173</v>
          </cell>
          <cell r="C46054">
            <v>27.1</v>
          </cell>
        </row>
        <row r="46055">
          <cell r="A46055">
            <v>45173</v>
          </cell>
          <cell r="C46055">
            <v>26.1</v>
          </cell>
        </row>
        <row r="46056">
          <cell r="A46056">
            <v>45173</v>
          </cell>
          <cell r="C46056">
            <v>24.7</v>
          </cell>
        </row>
        <row r="46057">
          <cell r="A46057">
            <v>45173</v>
          </cell>
          <cell r="C46057">
            <v>23.2</v>
          </cell>
        </row>
        <row r="46058">
          <cell r="A46058">
            <v>45173</v>
          </cell>
          <cell r="C46058">
            <v>22.1</v>
          </cell>
        </row>
        <row r="46059">
          <cell r="A46059">
            <v>45173</v>
          </cell>
          <cell r="C46059">
            <v>20.8</v>
          </cell>
        </row>
        <row r="46060">
          <cell r="A46060">
            <v>45173</v>
          </cell>
          <cell r="C46060">
            <v>19.7</v>
          </cell>
        </row>
        <row r="46061">
          <cell r="A46061">
            <v>45174</v>
          </cell>
          <cell r="C46061">
            <v>18.8</v>
          </cell>
        </row>
        <row r="46062">
          <cell r="A46062">
            <v>45174</v>
          </cell>
          <cell r="C46062">
            <v>18.100000000000001</v>
          </cell>
        </row>
        <row r="46063">
          <cell r="A46063">
            <v>45174</v>
          </cell>
          <cell r="C46063">
            <v>17.3</v>
          </cell>
        </row>
        <row r="46064">
          <cell r="A46064">
            <v>45174</v>
          </cell>
          <cell r="C46064">
            <v>16.7</v>
          </cell>
        </row>
        <row r="46065">
          <cell r="A46065">
            <v>45174</v>
          </cell>
          <cell r="C46065">
            <v>16.2</v>
          </cell>
        </row>
        <row r="46066">
          <cell r="A46066">
            <v>45174</v>
          </cell>
          <cell r="C46066">
            <v>16.100000000000001</v>
          </cell>
        </row>
        <row r="46067">
          <cell r="A46067">
            <v>45174</v>
          </cell>
          <cell r="C46067">
            <v>16.3</v>
          </cell>
        </row>
        <row r="46068">
          <cell r="A46068">
            <v>45174</v>
          </cell>
          <cell r="C46068">
            <v>16.899999999999999</v>
          </cell>
        </row>
        <row r="46069">
          <cell r="A46069">
            <v>45174</v>
          </cell>
          <cell r="C46069">
            <v>18.2</v>
          </cell>
        </row>
        <row r="46070">
          <cell r="A46070">
            <v>45174</v>
          </cell>
          <cell r="C46070">
            <v>19.899999999999999</v>
          </cell>
        </row>
        <row r="46071">
          <cell r="A46071">
            <v>45174</v>
          </cell>
          <cell r="C46071">
            <v>23.9</v>
          </cell>
        </row>
        <row r="46072">
          <cell r="A46072">
            <v>45174</v>
          </cell>
          <cell r="C46072">
            <v>24.7</v>
          </cell>
        </row>
        <row r="46073">
          <cell r="A46073">
            <v>45174</v>
          </cell>
          <cell r="C46073">
            <v>25.1</v>
          </cell>
        </row>
        <row r="46074">
          <cell r="A46074">
            <v>45174</v>
          </cell>
          <cell r="C46074">
            <v>26</v>
          </cell>
        </row>
        <row r="46075">
          <cell r="A46075">
            <v>45174</v>
          </cell>
          <cell r="C46075">
            <v>26.3</v>
          </cell>
        </row>
        <row r="46076">
          <cell r="A46076">
            <v>45174</v>
          </cell>
          <cell r="C46076">
            <v>26.5</v>
          </cell>
        </row>
        <row r="46077">
          <cell r="A46077">
            <v>45174</v>
          </cell>
          <cell r="C46077">
            <v>27.4</v>
          </cell>
        </row>
        <row r="46078">
          <cell r="A46078">
            <v>45174</v>
          </cell>
          <cell r="C46078">
            <v>26.8</v>
          </cell>
        </row>
        <row r="46079">
          <cell r="A46079">
            <v>45174</v>
          </cell>
          <cell r="C46079">
            <v>25.9</v>
          </cell>
        </row>
        <row r="46080">
          <cell r="A46080">
            <v>45174</v>
          </cell>
          <cell r="C46080">
            <v>24.6</v>
          </cell>
        </row>
        <row r="46081">
          <cell r="A46081">
            <v>45174</v>
          </cell>
          <cell r="C46081">
            <v>22.9</v>
          </cell>
        </row>
        <row r="46082">
          <cell r="A46082">
            <v>45174</v>
          </cell>
          <cell r="C46082">
            <v>21.5</v>
          </cell>
        </row>
        <row r="46083">
          <cell r="A46083">
            <v>45174</v>
          </cell>
          <cell r="C46083">
            <v>21</v>
          </cell>
        </row>
        <row r="46084">
          <cell r="A46084">
            <v>45174</v>
          </cell>
          <cell r="C46084">
            <v>19.899999999999999</v>
          </cell>
        </row>
        <row r="46085">
          <cell r="A46085">
            <v>45175</v>
          </cell>
          <cell r="C46085">
            <v>19.100000000000001</v>
          </cell>
        </row>
        <row r="46086">
          <cell r="A46086">
            <v>45175</v>
          </cell>
          <cell r="C46086">
            <v>18.3</v>
          </cell>
        </row>
        <row r="46087">
          <cell r="A46087">
            <v>45175</v>
          </cell>
          <cell r="C46087">
            <v>17.7</v>
          </cell>
        </row>
        <row r="46088">
          <cell r="A46088">
            <v>45175</v>
          </cell>
          <cell r="C46088">
            <v>16.8</v>
          </cell>
        </row>
        <row r="46089">
          <cell r="A46089">
            <v>45175</v>
          </cell>
          <cell r="C46089">
            <v>16.100000000000001</v>
          </cell>
        </row>
        <row r="46090">
          <cell r="A46090">
            <v>45175</v>
          </cell>
          <cell r="C46090">
            <v>15.9</v>
          </cell>
        </row>
        <row r="46091">
          <cell r="A46091">
            <v>45175</v>
          </cell>
          <cell r="C46091">
            <v>16.3</v>
          </cell>
        </row>
        <row r="46092">
          <cell r="A46092">
            <v>45175</v>
          </cell>
          <cell r="C46092">
            <v>17.5</v>
          </cell>
        </row>
        <row r="46093">
          <cell r="A46093">
            <v>45175</v>
          </cell>
          <cell r="C46093">
            <v>19.2</v>
          </cell>
        </row>
        <row r="46094">
          <cell r="A46094">
            <v>45175</v>
          </cell>
          <cell r="C46094">
            <v>21.2</v>
          </cell>
        </row>
        <row r="46095">
          <cell r="A46095">
            <v>45175</v>
          </cell>
          <cell r="C46095">
            <v>23.3</v>
          </cell>
        </row>
        <row r="46096">
          <cell r="A46096">
            <v>45175</v>
          </cell>
          <cell r="C46096">
            <v>24.8</v>
          </cell>
        </row>
        <row r="46097">
          <cell r="A46097">
            <v>45175</v>
          </cell>
          <cell r="C46097">
            <v>25.9</v>
          </cell>
        </row>
        <row r="46098">
          <cell r="A46098">
            <v>45175</v>
          </cell>
          <cell r="C46098">
            <v>26.8</v>
          </cell>
        </row>
        <row r="46099">
          <cell r="A46099">
            <v>45175</v>
          </cell>
          <cell r="C46099">
            <v>27.2</v>
          </cell>
        </row>
        <row r="46100">
          <cell r="A46100">
            <v>45175</v>
          </cell>
          <cell r="C46100">
            <v>27.4</v>
          </cell>
        </row>
        <row r="46101">
          <cell r="A46101">
            <v>45175</v>
          </cell>
          <cell r="C46101">
            <v>27.8</v>
          </cell>
        </row>
        <row r="46102">
          <cell r="A46102">
            <v>45175</v>
          </cell>
          <cell r="C46102">
            <v>27.2</v>
          </cell>
        </row>
        <row r="46103">
          <cell r="A46103">
            <v>45175</v>
          </cell>
          <cell r="C46103">
            <v>26.4</v>
          </cell>
        </row>
        <row r="46104">
          <cell r="A46104">
            <v>45175</v>
          </cell>
          <cell r="C46104">
            <v>25.2</v>
          </cell>
        </row>
        <row r="46105">
          <cell r="A46105">
            <v>45175</v>
          </cell>
          <cell r="C46105">
            <v>24</v>
          </cell>
        </row>
        <row r="46106">
          <cell r="A46106">
            <v>45175</v>
          </cell>
          <cell r="C46106">
            <v>22.8</v>
          </cell>
        </row>
        <row r="46107">
          <cell r="A46107">
            <v>45175</v>
          </cell>
          <cell r="C46107">
            <v>21.5</v>
          </cell>
        </row>
        <row r="46108">
          <cell r="A46108">
            <v>45175</v>
          </cell>
          <cell r="C46108">
            <v>20.9</v>
          </cell>
        </row>
        <row r="46109">
          <cell r="A46109">
            <v>45176</v>
          </cell>
          <cell r="C46109">
            <v>20.3</v>
          </cell>
        </row>
        <row r="46110">
          <cell r="A46110">
            <v>45176</v>
          </cell>
          <cell r="C46110">
            <v>19.899999999999999</v>
          </cell>
        </row>
        <row r="46111">
          <cell r="A46111">
            <v>45176</v>
          </cell>
          <cell r="C46111">
            <v>19.399999999999999</v>
          </cell>
        </row>
        <row r="46112">
          <cell r="A46112">
            <v>45176</v>
          </cell>
          <cell r="C46112">
            <v>19</v>
          </cell>
        </row>
        <row r="46113">
          <cell r="A46113">
            <v>45176</v>
          </cell>
          <cell r="C46113">
            <v>18.100000000000001</v>
          </cell>
        </row>
        <row r="46114">
          <cell r="A46114">
            <v>45176</v>
          </cell>
          <cell r="C46114">
            <v>18</v>
          </cell>
        </row>
        <row r="46115">
          <cell r="A46115">
            <v>45176</v>
          </cell>
          <cell r="C46115">
            <v>18.8</v>
          </cell>
        </row>
        <row r="46116">
          <cell r="A46116">
            <v>45176</v>
          </cell>
          <cell r="C46116">
            <v>19.399999999999999</v>
          </cell>
        </row>
        <row r="46117">
          <cell r="A46117">
            <v>45176</v>
          </cell>
          <cell r="C46117">
            <v>20.7</v>
          </cell>
        </row>
        <row r="46118">
          <cell r="A46118">
            <v>45176</v>
          </cell>
          <cell r="C46118">
            <v>22</v>
          </cell>
        </row>
        <row r="46119">
          <cell r="A46119">
            <v>45176</v>
          </cell>
          <cell r="C46119">
            <v>23.7</v>
          </cell>
        </row>
        <row r="46120">
          <cell r="A46120">
            <v>45176</v>
          </cell>
          <cell r="C46120">
            <v>25</v>
          </cell>
        </row>
        <row r="46121">
          <cell r="A46121">
            <v>45176</v>
          </cell>
          <cell r="C46121">
            <v>26</v>
          </cell>
        </row>
        <row r="46122">
          <cell r="A46122">
            <v>45176</v>
          </cell>
          <cell r="C46122">
            <v>26.8</v>
          </cell>
        </row>
        <row r="46123">
          <cell r="A46123">
            <v>45176</v>
          </cell>
          <cell r="C46123">
            <v>27.2</v>
          </cell>
        </row>
        <row r="46124">
          <cell r="A46124">
            <v>45176</v>
          </cell>
          <cell r="C46124">
            <v>27.2</v>
          </cell>
        </row>
        <row r="46125">
          <cell r="A46125">
            <v>45176</v>
          </cell>
          <cell r="C46125">
            <v>28</v>
          </cell>
        </row>
        <row r="46126">
          <cell r="A46126">
            <v>45176</v>
          </cell>
          <cell r="C46126">
            <v>27.2</v>
          </cell>
        </row>
        <row r="46127">
          <cell r="A46127">
            <v>45176</v>
          </cell>
          <cell r="C46127">
            <v>26.4</v>
          </cell>
        </row>
        <row r="46128">
          <cell r="A46128">
            <v>45176</v>
          </cell>
          <cell r="C46128">
            <v>25.3</v>
          </cell>
        </row>
        <row r="46129">
          <cell r="A46129">
            <v>45176</v>
          </cell>
          <cell r="C46129">
            <v>24</v>
          </cell>
        </row>
        <row r="46130">
          <cell r="A46130">
            <v>45176</v>
          </cell>
          <cell r="C46130">
            <v>22.7</v>
          </cell>
        </row>
        <row r="46131">
          <cell r="A46131">
            <v>45176</v>
          </cell>
          <cell r="C46131">
            <v>21.8</v>
          </cell>
        </row>
        <row r="46132">
          <cell r="A46132">
            <v>45176</v>
          </cell>
          <cell r="C46132">
            <v>21.1</v>
          </cell>
        </row>
        <row r="46133">
          <cell r="A46133">
            <v>45177</v>
          </cell>
          <cell r="C46133">
            <v>20.399999999999999</v>
          </cell>
        </row>
        <row r="46134">
          <cell r="A46134">
            <v>45177</v>
          </cell>
          <cell r="C46134">
            <v>19.7</v>
          </cell>
        </row>
        <row r="46135">
          <cell r="A46135">
            <v>45177</v>
          </cell>
          <cell r="C46135">
            <v>19.100000000000001</v>
          </cell>
        </row>
        <row r="46136">
          <cell r="A46136">
            <v>45177</v>
          </cell>
          <cell r="C46136">
            <v>18.5</v>
          </cell>
        </row>
        <row r="46137">
          <cell r="A46137">
            <v>45177</v>
          </cell>
          <cell r="C46137">
            <v>17.600000000000001</v>
          </cell>
        </row>
        <row r="46138">
          <cell r="A46138">
            <v>45177</v>
          </cell>
          <cell r="C46138">
            <v>17.399999999999999</v>
          </cell>
        </row>
        <row r="46139">
          <cell r="A46139">
            <v>45177</v>
          </cell>
          <cell r="C46139">
            <v>18</v>
          </cell>
        </row>
        <row r="46140">
          <cell r="A46140">
            <v>45177</v>
          </cell>
          <cell r="C46140">
            <v>19.100000000000001</v>
          </cell>
        </row>
        <row r="46141">
          <cell r="A46141">
            <v>45177</v>
          </cell>
          <cell r="C46141">
            <v>20.399999999999999</v>
          </cell>
        </row>
        <row r="46142">
          <cell r="A46142">
            <v>45177</v>
          </cell>
          <cell r="C46142">
            <v>21.8</v>
          </cell>
        </row>
        <row r="46143">
          <cell r="A46143">
            <v>45177</v>
          </cell>
          <cell r="C46143">
            <v>23.4</v>
          </cell>
        </row>
        <row r="46144">
          <cell r="A46144">
            <v>45177</v>
          </cell>
          <cell r="C46144">
            <v>24.9</v>
          </cell>
        </row>
        <row r="46145">
          <cell r="A46145">
            <v>45177</v>
          </cell>
          <cell r="C46145">
            <v>26</v>
          </cell>
        </row>
        <row r="46146">
          <cell r="A46146">
            <v>45177</v>
          </cell>
          <cell r="C46146">
            <v>27</v>
          </cell>
        </row>
        <row r="46147">
          <cell r="A46147">
            <v>45177</v>
          </cell>
          <cell r="C46147">
            <v>27.5</v>
          </cell>
        </row>
        <row r="46148">
          <cell r="A46148">
            <v>45177</v>
          </cell>
          <cell r="C46148">
            <v>27.5</v>
          </cell>
        </row>
        <row r="46149">
          <cell r="A46149">
            <v>45177</v>
          </cell>
          <cell r="C46149">
            <v>27.4</v>
          </cell>
        </row>
        <row r="46150">
          <cell r="A46150">
            <v>45177</v>
          </cell>
          <cell r="C46150">
            <v>26.8</v>
          </cell>
        </row>
        <row r="46151">
          <cell r="A46151">
            <v>45177</v>
          </cell>
          <cell r="C46151">
            <v>25.7</v>
          </cell>
        </row>
        <row r="46152">
          <cell r="A46152">
            <v>45177</v>
          </cell>
          <cell r="C46152">
            <v>24.3</v>
          </cell>
        </row>
        <row r="46153">
          <cell r="A46153">
            <v>45177</v>
          </cell>
          <cell r="C46153">
            <v>23.2</v>
          </cell>
        </row>
        <row r="46154">
          <cell r="A46154">
            <v>45177</v>
          </cell>
          <cell r="C46154">
            <v>22.1</v>
          </cell>
        </row>
        <row r="46155">
          <cell r="A46155">
            <v>45177</v>
          </cell>
          <cell r="C46155">
            <v>20.7</v>
          </cell>
        </row>
        <row r="46156">
          <cell r="A46156">
            <v>45177</v>
          </cell>
          <cell r="C46156">
            <v>20</v>
          </cell>
        </row>
        <row r="46157">
          <cell r="A46157">
            <v>45178</v>
          </cell>
          <cell r="C46157">
            <v>19.5</v>
          </cell>
        </row>
        <row r="46158">
          <cell r="A46158">
            <v>45178</v>
          </cell>
          <cell r="C46158">
            <v>18.8</v>
          </cell>
        </row>
        <row r="46159">
          <cell r="A46159">
            <v>45178</v>
          </cell>
          <cell r="C46159">
            <v>18.3</v>
          </cell>
        </row>
        <row r="46160">
          <cell r="A46160">
            <v>45178</v>
          </cell>
          <cell r="C46160">
            <v>17.8</v>
          </cell>
        </row>
        <row r="46161">
          <cell r="A46161">
            <v>45178</v>
          </cell>
          <cell r="C46161">
            <v>17.2</v>
          </cell>
        </row>
        <row r="46162">
          <cell r="A46162">
            <v>45178</v>
          </cell>
          <cell r="C46162">
            <v>16.899999999999999</v>
          </cell>
        </row>
        <row r="46163">
          <cell r="A46163">
            <v>45178</v>
          </cell>
          <cell r="C46163">
            <v>17.5</v>
          </cell>
        </row>
        <row r="46164">
          <cell r="A46164">
            <v>45178</v>
          </cell>
          <cell r="C46164">
            <v>18.399999999999999</v>
          </cell>
        </row>
        <row r="46165">
          <cell r="A46165">
            <v>45178</v>
          </cell>
          <cell r="C46165">
            <v>19.7</v>
          </cell>
        </row>
        <row r="46166">
          <cell r="A46166">
            <v>45178</v>
          </cell>
          <cell r="C46166">
            <v>21.5</v>
          </cell>
        </row>
        <row r="46167">
          <cell r="A46167">
            <v>45178</v>
          </cell>
          <cell r="C46167">
            <v>23</v>
          </cell>
        </row>
        <row r="46168">
          <cell r="A46168">
            <v>45178</v>
          </cell>
          <cell r="C46168">
            <v>24.7</v>
          </cell>
        </row>
        <row r="46169">
          <cell r="A46169">
            <v>45178</v>
          </cell>
          <cell r="C46169">
            <v>25.8</v>
          </cell>
        </row>
        <row r="46170">
          <cell r="A46170">
            <v>45178</v>
          </cell>
          <cell r="C46170">
            <v>26.7</v>
          </cell>
        </row>
        <row r="46171">
          <cell r="A46171">
            <v>45178</v>
          </cell>
          <cell r="C46171">
            <v>27.4</v>
          </cell>
        </row>
        <row r="46172">
          <cell r="A46172">
            <v>45178</v>
          </cell>
          <cell r="C46172">
            <v>27.6</v>
          </cell>
        </row>
        <row r="46173">
          <cell r="A46173">
            <v>45178</v>
          </cell>
          <cell r="C46173">
            <v>27.8</v>
          </cell>
        </row>
        <row r="46174">
          <cell r="A46174">
            <v>45178</v>
          </cell>
          <cell r="C46174">
            <v>27.1</v>
          </cell>
        </row>
        <row r="46175">
          <cell r="A46175">
            <v>45178</v>
          </cell>
          <cell r="C46175">
            <v>26</v>
          </cell>
        </row>
        <row r="46176">
          <cell r="A46176">
            <v>45178</v>
          </cell>
          <cell r="C46176">
            <v>24.7</v>
          </cell>
        </row>
        <row r="46177">
          <cell r="A46177">
            <v>45178</v>
          </cell>
          <cell r="C46177">
            <v>23.5</v>
          </cell>
        </row>
        <row r="46178">
          <cell r="A46178">
            <v>45178</v>
          </cell>
          <cell r="C46178">
            <v>22.4</v>
          </cell>
        </row>
        <row r="46179">
          <cell r="A46179">
            <v>45178</v>
          </cell>
          <cell r="C46179">
            <v>21.6</v>
          </cell>
        </row>
        <row r="46180">
          <cell r="A46180">
            <v>45178</v>
          </cell>
          <cell r="C46180">
            <v>20.9</v>
          </cell>
        </row>
        <row r="46181">
          <cell r="A46181">
            <v>45179</v>
          </cell>
          <cell r="C46181">
            <v>20.399999999999999</v>
          </cell>
        </row>
        <row r="46182">
          <cell r="A46182">
            <v>45179</v>
          </cell>
          <cell r="C46182">
            <v>19.8</v>
          </cell>
        </row>
        <row r="46183">
          <cell r="A46183">
            <v>45179</v>
          </cell>
          <cell r="C46183">
            <v>19.3</v>
          </cell>
        </row>
        <row r="46184">
          <cell r="A46184">
            <v>45179</v>
          </cell>
          <cell r="C46184">
            <v>18.8</v>
          </cell>
        </row>
        <row r="46185">
          <cell r="A46185">
            <v>45179</v>
          </cell>
          <cell r="C46185">
            <v>18.100000000000001</v>
          </cell>
        </row>
        <row r="46186">
          <cell r="A46186">
            <v>45179</v>
          </cell>
          <cell r="C46186">
            <v>18</v>
          </cell>
        </row>
        <row r="46187">
          <cell r="A46187">
            <v>45179</v>
          </cell>
          <cell r="C46187">
            <v>18.5</v>
          </cell>
        </row>
        <row r="46188">
          <cell r="A46188">
            <v>45179</v>
          </cell>
          <cell r="C46188">
            <v>19.2</v>
          </cell>
        </row>
        <row r="46189">
          <cell r="A46189">
            <v>45179</v>
          </cell>
          <cell r="C46189">
            <v>20</v>
          </cell>
        </row>
        <row r="46190">
          <cell r="A46190">
            <v>45179</v>
          </cell>
          <cell r="C46190">
            <v>21.1</v>
          </cell>
        </row>
        <row r="46191">
          <cell r="A46191">
            <v>45179</v>
          </cell>
          <cell r="C46191">
            <v>22.1</v>
          </cell>
        </row>
        <row r="46192">
          <cell r="A46192">
            <v>45179</v>
          </cell>
          <cell r="C46192">
            <v>22.8</v>
          </cell>
        </row>
        <row r="46193">
          <cell r="A46193">
            <v>45179</v>
          </cell>
          <cell r="C46193">
            <v>23.6</v>
          </cell>
        </row>
        <row r="46194">
          <cell r="A46194">
            <v>45179</v>
          </cell>
          <cell r="C46194">
            <v>24.3</v>
          </cell>
        </row>
        <row r="46195">
          <cell r="A46195">
            <v>45179</v>
          </cell>
          <cell r="C46195">
            <v>24.4</v>
          </cell>
        </row>
        <row r="46196">
          <cell r="A46196">
            <v>45179</v>
          </cell>
          <cell r="C46196">
            <v>24.3</v>
          </cell>
        </row>
        <row r="46197">
          <cell r="A46197">
            <v>45179</v>
          </cell>
          <cell r="C46197">
            <v>24.4</v>
          </cell>
        </row>
        <row r="46198">
          <cell r="A46198">
            <v>45179</v>
          </cell>
          <cell r="C46198">
            <v>24</v>
          </cell>
        </row>
        <row r="46199">
          <cell r="A46199">
            <v>45179</v>
          </cell>
          <cell r="C46199">
            <v>23</v>
          </cell>
        </row>
        <row r="46200">
          <cell r="A46200">
            <v>45179</v>
          </cell>
          <cell r="C46200">
            <v>21.8</v>
          </cell>
        </row>
        <row r="46201">
          <cell r="A46201">
            <v>45179</v>
          </cell>
          <cell r="C46201">
            <v>20.6</v>
          </cell>
        </row>
        <row r="46202">
          <cell r="A46202">
            <v>45179</v>
          </cell>
          <cell r="C46202">
            <v>19.7</v>
          </cell>
        </row>
        <row r="46203">
          <cell r="A46203">
            <v>45179</v>
          </cell>
          <cell r="C46203">
            <v>19.7</v>
          </cell>
        </row>
        <row r="46204">
          <cell r="A46204">
            <v>45179</v>
          </cell>
          <cell r="C46204">
            <v>19.2</v>
          </cell>
        </row>
        <row r="46205">
          <cell r="A46205">
            <v>45180</v>
          </cell>
          <cell r="C46205">
            <v>18.8</v>
          </cell>
        </row>
        <row r="46206">
          <cell r="A46206">
            <v>45180</v>
          </cell>
          <cell r="C46206">
            <v>18.3</v>
          </cell>
        </row>
        <row r="46207">
          <cell r="A46207">
            <v>45180</v>
          </cell>
          <cell r="C46207">
            <v>18</v>
          </cell>
        </row>
        <row r="46208">
          <cell r="A46208">
            <v>45180</v>
          </cell>
          <cell r="C46208">
            <v>17.8</v>
          </cell>
        </row>
        <row r="46209">
          <cell r="A46209">
            <v>45180</v>
          </cell>
          <cell r="C46209">
            <v>17.399999999999999</v>
          </cell>
        </row>
        <row r="46210">
          <cell r="A46210">
            <v>45180</v>
          </cell>
          <cell r="C46210">
            <v>17.3</v>
          </cell>
        </row>
        <row r="46211">
          <cell r="A46211">
            <v>45180</v>
          </cell>
          <cell r="C46211">
            <v>17.3</v>
          </cell>
        </row>
        <row r="46212">
          <cell r="A46212">
            <v>45180</v>
          </cell>
          <cell r="C46212">
            <v>17.7</v>
          </cell>
        </row>
        <row r="46213">
          <cell r="A46213">
            <v>45180</v>
          </cell>
          <cell r="C46213">
            <v>18.5</v>
          </cell>
        </row>
        <row r="46214">
          <cell r="A46214">
            <v>45180</v>
          </cell>
          <cell r="C46214">
            <v>19.3</v>
          </cell>
        </row>
        <row r="46215">
          <cell r="A46215">
            <v>45180</v>
          </cell>
          <cell r="C46215">
            <v>20.3</v>
          </cell>
        </row>
        <row r="46216">
          <cell r="A46216">
            <v>45180</v>
          </cell>
          <cell r="C46216">
            <v>20.9</v>
          </cell>
        </row>
        <row r="46217">
          <cell r="A46217">
            <v>45180</v>
          </cell>
          <cell r="C46217">
            <v>21.4</v>
          </cell>
        </row>
        <row r="46218">
          <cell r="A46218">
            <v>45180</v>
          </cell>
          <cell r="C46218">
            <v>21.9</v>
          </cell>
        </row>
        <row r="46219">
          <cell r="A46219">
            <v>45180</v>
          </cell>
          <cell r="C46219">
            <v>22.2</v>
          </cell>
        </row>
        <row r="46220">
          <cell r="A46220">
            <v>45180</v>
          </cell>
          <cell r="C46220">
            <v>22.2</v>
          </cell>
        </row>
        <row r="46221">
          <cell r="A46221">
            <v>45180</v>
          </cell>
          <cell r="C46221">
            <v>22</v>
          </cell>
        </row>
        <row r="46222">
          <cell r="A46222">
            <v>45180</v>
          </cell>
          <cell r="C46222">
            <v>21.1</v>
          </cell>
        </row>
        <row r="46223">
          <cell r="A46223">
            <v>45180</v>
          </cell>
          <cell r="C46223">
            <v>20.3</v>
          </cell>
        </row>
        <row r="46224">
          <cell r="A46224">
            <v>45180</v>
          </cell>
          <cell r="C46224">
            <v>19.2</v>
          </cell>
        </row>
        <row r="46225">
          <cell r="A46225">
            <v>45180</v>
          </cell>
          <cell r="C46225">
            <v>18.3</v>
          </cell>
        </row>
        <row r="46226">
          <cell r="A46226">
            <v>45180</v>
          </cell>
          <cell r="C46226">
            <v>17.5</v>
          </cell>
        </row>
        <row r="46227">
          <cell r="A46227">
            <v>45180</v>
          </cell>
          <cell r="C46227">
            <v>17.100000000000001</v>
          </cell>
        </row>
        <row r="46228">
          <cell r="A46228">
            <v>45180</v>
          </cell>
          <cell r="C46228">
            <v>16.600000000000001</v>
          </cell>
        </row>
        <row r="46229">
          <cell r="A46229">
            <v>45181</v>
          </cell>
          <cell r="C46229">
            <v>16.399999999999999</v>
          </cell>
        </row>
        <row r="46230">
          <cell r="A46230">
            <v>45181</v>
          </cell>
          <cell r="C46230">
            <v>16.3</v>
          </cell>
        </row>
        <row r="46231">
          <cell r="A46231">
            <v>45181</v>
          </cell>
          <cell r="C46231">
            <v>16.2</v>
          </cell>
        </row>
        <row r="46232">
          <cell r="A46232">
            <v>45181</v>
          </cell>
          <cell r="C46232">
            <v>16.2</v>
          </cell>
        </row>
        <row r="46233">
          <cell r="A46233">
            <v>45181</v>
          </cell>
          <cell r="C46233">
            <v>15.9</v>
          </cell>
        </row>
        <row r="46234">
          <cell r="A46234">
            <v>45181</v>
          </cell>
          <cell r="C46234">
            <v>15.9</v>
          </cell>
        </row>
        <row r="46235">
          <cell r="A46235">
            <v>45181</v>
          </cell>
          <cell r="C46235">
            <v>15.9</v>
          </cell>
        </row>
        <row r="46236">
          <cell r="A46236">
            <v>45181</v>
          </cell>
          <cell r="C46236">
            <v>16</v>
          </cell>
        </row>
        <row r="46237">
          <cell r="A46237">
            <v>45181</v>
          </cell>
          <cell r="C46237">
            <v>16.3</v>
          </cell>
        </row>
        <row r="46238">
          <cell r="A46238">
            <v>45181</v>
          </cell>
          <cell r="C46238">
            <v>17</v>
          </cell>
        </row>
        <row r="46239">
          <cell r="A46239">
            <v>45181</v>
          </cell>
          <cell r="C46239">
            <v>17.399999999999999</v>
          </cell>
        </row>
        <row r="46240">
          <cell r="A46240">
            <v>45181</v>
          </cell>
          <cell r="C46240">
            <v>18.5</v>
          </cell>
        </row>
        <row r="46241">
          <cell r="A46241">
            <v>45181</v>
          </cell>
          <cell r="C46241">
            <v>19.2</v>
          </cell>
        </row>
        <row r="46242">
          <cell r="A46242">
            <v>45181</v>
          </cell>
          <cell r="C46242">
            <v>19.600000000000001</v>
          </cell>
        </row>
        <row r="46243">
          <cell r="A46243">
            <v>45181</v>
          </cell>
          <cell r="C46243">
            <v>19.7</v>
          </cell>
        </row>
        <row r="46244">
          <cell r="A46244">
            <v>45181</v>
          </cell>
          <cell r="C46244">
            <v>19.399999999999999</v>
          </cell>
        </row>
        <row r="46245">
          <cell r="A46245">
            <v>45181</v>
          </cell>
          <cell r="C46245">
            <v>19.5</v>
          </cell>
        </row>
        <row r="46246">
          <cell r="A46246">
            <v>45181</v>
          </cell>
          <cell r="C46246">
            <v>18.399999999999999</v>
          </cell>
        </row>
        <row r="46247">
          <cell r="A46247">
            <v>45181</v>
          </cell>
          <cell r="C46247">
            <v>17.399999999999999</v>
          </cell>
        </row>
        <row r="46248">
          <cell r="A46248">
            <v>45181</v>
          </cell>
          <cell r="C46248">
            <v>16.399999999999999</v>
          </cell>
        </row>
        <row r="46249">
          <cell r="A46249">
            <v>45181</v>
          </cell>
          <cell r="C46249">
            <v>15.7</v>
          </cell>
        </row>
        <row r="46250">
          <cell r="A46250">
            <v>45181</v>
          </cell>
          <cell r="C46250">
            <v>15.3</v>
          </cell>
        </row>
        <row r="46251">
          <cell r="A46251">
            <v>45181</v>
          </cell>
          <cell r="C46251">
            <v>14.8</v>
          </cell>
        </row>
        <row r="46252">
          <cell r="A46252">
            <v>45181</v>
          </cell>
          <cell r="C46252">
            <v>14.2</v>
          </cell>
        </row>
        <row r="46253">
          <cell r="A46253">
            <v>45182</v>
          </cell>
          <cell r="C46253">
            <v>14</v>
          </cell>
        </row>
        <row r="46254">
          <cell r="A46254">
            <v>45182</v>
          </cell>
          <cell r="C46254">
            <v>13.6</v>
          </cell>
        </row>
        <row r="46255">
          <cell r="A46255">
            <v>45182</v>
          </cell>
          <cell r="C46255">
            <v>13.3</v>
          </cell>
        </row>
        <row r="46256">
          <cell r="A46256">
            <v>45182</v>
          </cell>
          <cell r="C46256">
            <v>12.9</v>
          </cell>
        </row>
        <row r="46257">
          <cell r="A46257">
            <v>45182</v>
          </cell>
          <cell r="C46257">
            <v>12</v>
          </cell>
        </row>
        <row r="46258">
          <cell r="A46258">
            <v>45182</v>
          </cell>
          <cell r="C46258">
            <v>11.9</v>
          </cell>
        </row>
        <row r="46259">
          <cell r="A46259">
            <v>45182</v>
          </cell>
          <cell r="C46259">
            <v>12.4</v>
          </cell>
        </row>
        <row r="46260">
          <cell r="A46260">
            <v>45182</v>
          </cell>
          <cell r="C46260">
            <v>12.5</v>
          </cell>
        </row>
        <row r="46261">
          <cell r="A46261">
            <v>45182</v>
          </cell>
          <cell r="C46261">
            <v>13.1</v>
          </cell>
        </row>
        <row r="46262">
          <cell r="A46262">
            <v>45182</v>
          </cell>
          <cell r="C46262">
            <v>14.2</v>
          </cell>
        </row>
        <row r="46263">
          <cell r="A46263">
            <v>45182</v>
          </cell>
          <cell r="C46263">
            <v>15.3</v>
          </cell>
        </row>
        <row r="46264">
          <cell r="A46264">
            <v>45182</v>
          </cell>
          <cell r="C46264">
            <v>16.399999999999999</v>
          </cell>
        </row>
        <row r="46265">
          <cell r="A46265">
            <v>45182</v>
          </cell>
          <cell r="C46265">
            <v>17.2</v>
          </cell>
        </row>
        <row r="46266">
          <cell r="A46266">
            <v>45182</v>
          </cell>
          <cell r="C46266">
            <v>17.899999999999999</v>
          </cell>
        </row>
        <row r="46267">
          <cell r="A46267">
            <v>45182</v>
          </cell>
          <cell r="C46267">
            <v>18.600000000000001</v>
          </cell>
        </row>
        <row r="46268">
          <cell r="A46268">
            <v>45182</v>
          </cell>
          <cell r="C46268">
            <v>18.8</v>
          </cell>
        </row>
        <row r="46269">
          <cell r="A46269">
            <v>45182</v>
          </cell>
          <cell r="C46269">
            <v>18.8</v>
          </cell>
        </row>
        <row r="46270">
          <cell r="A46270">
            <v>45182</v>
          </cell>
          <cell r="C46270">
            <v>18.399999999999999</v>
          </cell>
        </row>
        <row r="46271">
          <cell r="A46271">
            <v>45182</v>
          </cell>
          <cell r="C46271">
            <v>17.600000000000001</v>
          </cell>
        </row>
        <row r="46272">
          <cell r="A46272">
            <v>45182</v>
          </cell>
          <cell r="C46272">
            <v>16.5</v>
          </cell>
        </row>
        <row r="46273">
          <cell r="A46273">
            <v>45182</v>
          </cell>
          <cell r="C46273">
            <v>15.3</v>
          </cell>
        </row>
        <row r="46274">
          <cell r="A46274">
            <v>45182</v>
          </cell>
          <cell r="C46274">
            <v>14.4</v>
          </cell>
        </row>
        <row r="46275">
          <cell r="A46275">
            <v>45182</v>
          </cell>
          <cell r="C46275">
            <v>14.2</v>
          </cell>
        </row>
        <row r="46276">
          <cell r="A46276">
            <v>45182</v>
          </cell>
          <cell r="C46276">
            <v>13.7</v>
          </cell>
        </row>
        <row r="46277">
          <cell r="A46277">
            <v>45183</v>
          </cell>
          <cell r="C46277">
            <v>13.3</v>
          </cell>
        </row>
        <row r="46278">
          <cell r="A46278">
            <v>45183</v>
          </cell>
          <cell r="C46278">
            <v>13</v>
          </cell>
        </row>
        <row r="46279">
          <cell r="A46279">
            <v>45183</v>
          </cell>
          <cell r="C46279">
            <v>12.7</v>
          </cell>
        </row>
        <row r="46280">
          <cell r="A46280">
            <v>45183</v>
          </cell>
          <cell r="C46280">
            <v>12.6</v>
          </cell>
        </row>
        <row r="46281">
          <cell r="A46281">
            <v>45183</v>
          </cell>
          <cell r="C46281">
            <v>12.4</v>
          </cell>
        </row>
        <row r="46282">
          <cell r="A46282">
            <v>45183</v>
          </cell>
          <cell r="C46282">
            <v>12.5</v>
          </cell>
        </row>
        <row r="46283">
          <cell r="A46283">
            <v>45183</v>
          </cell>
          <cell r="C46283">
            <v>13</v>
          </cell>
        </row>
        <row r="46284">
          <cell r="A46284">
            <v>45183</v>
          </cell>
          <cell r="C46284">
            <v>13.6</v>
          </cell>
        </row>
        <row r="46285">
          <cell r="A46285">
            <v>45183</v>
          </cell>
          <cell r="C46285">
            <v>14.6</v>
          </cell>
        </row>
        <row r="46286">
          <cell r="A46286">
            <v>45183</v>
          </cell>
          <cell r="C46286">
            <v>15.7</v>
          </cell>
        </row>
        <row r="46287">
          <cell r="A46287">
            <v>45183</v>
          </cell>
          <cell r="C46287">
            <v>17.100000000000001</v>
          </cell>
        </row>
        <row r="46288">
          <cell r="A46288">
            <v>45183</v>
          </cell>
          <cell r="C46288">
            <v>17.899999999999999</v>
          </cell>
        </row>
        <row r="46289">
          <cell r="A46289">
            <v>45183</v>
          </cell>
          <cell r="C46289">
            <v>18.399999999999999</v>
          </cell>
        </row>
        <row r="46290">
          <cell r="A46290">
            <v>45183</v>
          </cell>
          <cell r="C46290">
            <v>18.899999999999999</v>
          </cell>
        </row>
        <row r="46291">
          <cell r="A46291">
            <v>45183</v>
          </cell>
          <cell r="C46291">
            <v>19.100000000000001</v>
          </cell>
        </row>
        <row r="46292">
          <cell r="A46292">
            <v>45183</v>
          </cell>
          <cell r="C46292">
            <v>19.3</v>
          </cell>
        </row>
        <row r="46293">
          <cell r="A46293">
            <v>45183</v>
          </cell>
          <cell r="C46293">
            <v>19.3</v>
          </cell>
        </row>
        <row r="46294">
          <cell r="A46294">
            <v>45183</v>
          </cell>
          <cell r="C46294">
            <v>19</v>
          </cell>
        </row>
        <row r="46295">
          <cell r="A46295">
            <v>45183</v>
          </cell>
          <cell r="C46295">
            <v>18.399999999999999</v>
          </cell>
        </row>
        <row r="46296">
          <cell r="A46296">
            <v>45183</v>
          </cell>
          <cell r="C46296">
            <v>17.600000000000001</v>
          </cell>
        </row>
        <row r="46297">
          <cell r="A46297">
            <v>45183</v>
          </cell>
          <cell r="C46297">
            <v>16.600000000000001</v>
          </cell>
        </row>
        <row r="46298">
          <cell r="A46298">
            <v>45183</v>
          </cell>
          <cell r="C46298">
            <v>15.8</v>
          </cell>
        </row>
        <row r="46299">
          <cell r="A46299">
            <v>45183</v>
          </cell>
          <cell r="C46299">
            <v>15.5</v>
          </cell>
        </row>
        <row r="46300">
          <cell r="A46300">
            <v>45183</v>
          </cell>
          <cell r="C46300">
            <v>14.8</v>
          </cell>
        </row>
        <row r="46301">
          <cell r="A46301">
            <v>45184</v>
          </cell>
          <cell r="C46301">
            <v>14.3</v>
          </cell>
        </row>
        <row r="46302">
          <cell r="A46302">
            <v>45184</v>
          </cell>
          <cell r="C46302">
            <v>13.8</v>
          </cell>
        </row>
        <row r="46303">
          <cell r="A46303">
            <v>45184</v>
          </cell>
          <cell r="C46303">
            <v>13.3</v>
          </cell>
        </row>
        <row r="46304">
          <cell r="A46304">
            <v>45184</v>
          </cell>
          <cell r="C46304">
            <v>12.9</v>
          </cell>
        </row>
        <row r="46305">
          <cell r="A46305">
            <v>45184</v>
          </cell>
          <cell r="C46305">
            <v>12.5</v>
          </cell>
        </row>
        <row r="46306">
          <cell r="A46306">
            <v>45184</v>
          </cell>
          <cell r="C46306">
            <v>12.5</v>
          </cell>
        </row>
        <row r="46307">
          <cell r="A46307">
            <v>45184</v>
          </cell>
          <cell r="C46307">
            <v>12.9</v>
          </cell>
        </row>
        <row r="46308">
          <cell r="A46308">
            <v>45184</v>
          </cell>
          <cell r="C46308">
            <v>13.6</v>
          </cell>
        </row>
        <row r="46309">
          <cell r="A46309">
            <v>45184</v>
          </cell>
          <cell r="C46309">
            <v>14.7</v>
          </cell>
        </row>
        <row r="46310">
          <cell r="A46310">
            <v>45184</v>
          </cell>
          <cell r="C46310">
            <v>16.100000000000001</v>
          </cell>
        </row>
        <row r="46311">
          <cell r="A46311">
            <v>45184</v>
          </cell>
          <cell r="C46311">
            <v>17.600000000000001</v>
          </cell>
        </row>
        <row r="46312">
          <cell r="A46312">
            <v>45184</v>
          </cell>
          <cell r="C46312">
            <v>18.8</v>
          </cell>
        </row>
        <row r="46313">
          <cell r="A46313">
            <v>45184</v>
          </cell>
          <cell r="C46313">
            <v>19.7</v>
          </cell>
        </row>
        <row r="46314">
          <cell r="A46314">
            <v>45184</v>
          </cell>
          <cell r="C46314">
            <v>20.6</v>
          </cell>
        </row>
        <row r="46315">
          <cell r="A46315">
            <v>45184</v>
          </cell>
          <cell r="C46315">
            <v>21.2</v>
          </cell>
        </row>
        <row r="46316">
          <cell r="A46316">
            <v>45184</v>
          </cell>
          <cell r="C46316">
            <v>21.5</v>
          </cell>
        </row>
        <row r="46317">
          <cell r="A46317">
            <v>45184</v>
          </cell>
          <cell r="C46317">
            <v>21.7</v>
          </cell>
        </row>
        <row r="46318">
          <cell r="A46318">
            <v>45184</v>
          </cell>
          <cell r="C46318">
            <v>21.2</v>
          </cell>
        </row>
        <row r="46319">
          <cell r="A46319">
            <v>45184</v>
          </cell>
          <cell r="C46319">
            <v>20.3</v>
          </cell>
        </row>
        <row r="46320">
          <cell r="A46320">
            <v>45184</v>
          </cell>
          <cell r="C46320">
            <v>19.100000000000001</v>
          </cell>
        </row>
        <row r="46321">
          <cell r="A46321">
            <v>45184</v>
          </cell>
          <cell r="C46321">
            <v>17.7</v>
          </cell>
        </row>
        <row r="46322">
          <cell r="A46322">
            <v>45184</v>
          </cell>
          <cell r="C46322">
            <v>16.7</v>
          </cell>
        </row>
        <row r="46323">
          <cell r="A46323">
            <v>45184</v>
          </cell>
          <cell r="C46323">
            <v>15.8</v>
          </cell>
        </row>
        <row r="46324">
          <cell r="A46324">
            <v>45184</v>
          </cell>
          <cell r="C46324">
            <v>15.3</v>
          </cell>
        </row>
        <row r="46325">
          <cell r="A46325">
            <v>45185</v>
          </cell>
          <cell r="C46325">
            <v>14.9</v>
          </cell>
        </row>
        <row r="46326">
          <cell r="A46326">
            <v>45185</v>
          </cell>
          <cell r="C46326">
            <v>14.5</v>
          </cell>
        </row>
        <row r="46327">
          <cell r="A46327">
            <v>45185</v>
          </cell>
          <cell r="C46327">
            <v>14.2</v>
          </cell>
        </row>
        <row r="46328">
          <cell r="A46328">
            <v>45185</v>
          </cell>
          <cell r="C46328">
            <v>13.9</v>
          </cell>
        </row>
        <row r="46329">
          <cell r="A46329">
            <v>45185</v>
          </cell>
          <cell r="C46329">
            <v>13.3</v>
          </cell>
        </row>
        <row r="46330">
          <cell r="A46330">
            <v>45185</v>
          </cell>
          <cell r="C46330">
            <v>13.5</v>
          </cell>
        </row>
        <row r="46331">
          <cell r="A46331">
            <v>45185</v>
          </cell>
          <cell r="C46331">
            <v>14</v>
          </cell>
        </row>
        <row r="46332">
          <cell r="A46332">
            <v>45185</v>
          </cell>
          <cell r="C46332">
            <v>14.4</v>
          </cell>
        </row>
        <row r="46333">
          <cell r="A46333">
            <v>45185</v>
          </cell>
          <cell r="C46333">
            <v>15</v>
          </cell>
        </row>
        <row r="46334">
          <cell r="A46334">
            <v>45185</v>
          </cell>
          <cell r="C46334">
            <v>15.8</v>
          </cell>
        </row>
        <row r="46335">
          <cell r="A46335">
            <v>45185</v>
          </cell>
          <cell r="C46335">
            <v>16.899999999999999</v>
          </cell>
        </row>
        <row r="46336">
          <cell r="A46336">
            <v>45185</v>
          </cell>
          <cell r="C46336">
            <v>18</v>
          </cell>
        </row>
        <row r="46337">
          <cell r="A46337">
            <v>45185</v>
          </cell>
          <cell r="C46337">
            <v>19</v>
          </cell>
        </row>
        <row r="46338">
          <cell r="A46338">
            <v>45185</v>
          </cell>
          <cell r="C46338">
            <v>19.7</v>
          </cell>
        </row>
        <row r="46339">
          <cell r="A46339">
            <v>45185</v>
          </cell>
          <cell r="C46339">
            <v>20.3</v>
          </cell>
        </row>
        <row r="46340">
          <cell r="A46340">
            <v>45185</v>
          </cell>
          <cell r="C46340">
            <v>20.7</v>
          </cell>
        </row>
        <row r="46341">
          <cell r="A46341">
            <v>45185</v>
          </cell>
          <cell r="C46341">
            <v>20.8</v>
          </cell>
        </row>
        <row r="46342">
          <cell r="A46342">
            <v>45185</v>
          </cell>
          <cell r="C46342">
            <v>20</v>
          </cell>
        </row>
        <row r="46343">
          <cell r="A46343">
            <v>45185</v>
          </cell>
          <cell r="C46343">
            <v>19.2</v>
          </cell>
        </row>
        <row r="46344">
          <cell r="A46344">
            <v>45185</v>
          </cell>
          <cell r="C46344">
            <v>18.399999999999999</v>
          </cell>
        </row>
        <row r="46345">
          <cell r="A46345">
            <v>45185</v>
          </cell>
          <cell r="C46345">
            <v>18</v>
          </cell>
        </row>
        <row r="46346">
          <cell r="A46346">
            <v>45185</v>
          </cell>
          <cell r="C46346">
            <v>17.8</v>
          </cell>
        </row>
        <row r="46347">
          <cell r="A46347">
            <v>45185</v>
          </cell>
          <cell r="C46347">
            <v>17.100000000000001</v>
          </cell>
        </row>
        <row r="46348">
          <cell r="A46348">
            <v>45185</v>
          </cell>
          <cell r="C46348">
            <v>16.8</v>
          </cell>
        </row>
        <row r="46349">
          <cell r="A46349">
            <v>45186</v>
          </cell>
          <cell r="C46349">
            <v>16.399999999999999</v>
          </cell>
        </row>
        <row r="46350">
          <cell r="A46350">
            <v>45186</v>
          </cell>
          <cell r="C46350">
            <v>16.100000000000001</v>
          </cell>
        </row>
        <row r="46351">
          <cell r="A46351">
            <v>45186</v>
          </cell>
          <cell r="C46351">
            <v>15.8</v>
          </cell>
        </row>
        <row r="46352">
          <cell r="A46352">
            <v>45186</v>
          </cell>
          <cell r="C46352">
            <v>15.6</v>
          </cell>
        </row>
        <row r="46353">
          <cell r="A46353">
            <v>45186</v>
          </cell>
          <cell r="C46353">
            <v>15.2</v>
          </cell>
        </row>
        <row r="46354">
          <cell r="A46354">
            <v>45186</v>
          </cell>
          <cell r="C46354">
            <v>15.2</v>
          </cell>
        </row>
        <row r="46355">
          <cell r="A46355">
            <v>45186</v>
          </cell>
          <cell r="C46355">
            <v>15.3</v>
          </cell>
        </row>
        <row r="46356">
          <cell r="A46356">
            <v>45186</v>
          </cell>
          <cell r="C46356">
            <v>15.4</v>
          </cell>
        </row>
        <row r="46357">
          <cell r="A46357">
            <v>45186</v>
          </cell>
          <cell r="C46357">
            <v>15.6</v>
          </cell>
        </row>
        <row r="46358">
          <cell r="A46358">
            <v>45186</v>
          </cell>
          <cell r="C46358">
            <v>16.100000000000001</v>
          </cell>
        </row>
        <row r="46359">
          <cell r="A46359">
            <v>45186</v>
          </cell>
          <cell r="C46359">
            <v>16.600000000000001</v>
          </cell>
        </row>
        <row r="46360">
          <cell r="A46360">
            <v>45186</v>
          </cell>
          <cell r="C46360">
            <v>17.3</v>
          </cell>
        </row>
        <row r="46361">
          <cell r="A46361">
            <v>45186</v>
          </cell>
          <cell r="C46361">
            <v>17.8</v>
          </cell>
        </row>
        <row r="46362">
          <cell r="A46362">
            <v>45186</v>
          </cell>
          <cell r="C46362">
            <v>18.2</v>
          </cell>
        </row>
        <row r="46363">
          <cell r="A46363">
            <v>45186</v>
          </cell>
          <cell r="C46363">
            <v>18.5</v>
          </cell>
        </row>
        <row r="46364">
          <cell r="A46364">
            <v>45186</v>
          </cell>
          <cell r="C46364">
            <v>18.600000000000001</v>
          </cell>
        </row>
        <row r="46365">
          <cell r="A46365">
            <v>45186</v>
          </cell>
          <cell r="C46365">
            <v>18.7</v>
          </cell>
        </row>
        <row r="46366">
          <cell r="A46366">
            <v>45186</v>
          </cell>
          <cell r="C46366">
            <v>18.5</v>
          </cell>
        </row>
        <row r="46367">
          <cell r="A46367">
            <v>45186</v>
          </cell>
          <cell r="C46367">
            <v>18.100000000000001</v>
          </cell>
        </row>
        <row r="46368">
          <cell r="A46368">
            <v>45186</v>
          </cell>
          <cell r="C46368">
            <v>17.5</v>
          </cell>
        </row>
        <row r="46369">
          <cell r="A46369">
            <v>45186</v>
          </cell>
          <cell r="C46369">
            <v>17</v>
          </cell>
        </row>
        <row r="46370">
          <cell r="A46370">
            <v>45186</v>
          </cell>
          <cell r="C46370">
            <v>16.7</v>
          </cell>
        </row>
        <row r="46371">
          <cell r="A46371">
            <v>45186</v>
          </cell>
          <cell r="C46371">
            <v>16.2</v>
          </cell>
        </row>
        <row r="46372">
          <cell r="A46372">
            <v>45186</v>
          </cell>
          <cell r="C46372">
            <v>15.9</v>
          </cell>
        </row>
        <row r="46373">
          <cell r="A46373">
            <v>45187</v>
          </cell>
          <cell r="C46373">
            <v>15.8</v>
          </cell>
        </row>
        <row r="46374">
          <cell r="A46374">
            <v>45187</v>
          </cell>
          <cell r="C46374">
            <v>15.6</v>
          </cell>
        </row>
        <row r="46375">
          <cell r="A46375">
            <v>45187</v>
          </cell>
          <cell r="C46375">
            <v>15.4</v>
          </cell>
        </row>
        <row r="46376">
          <cell r="A46376">
            <v>45187</v>
          </cell>
          <cell r="C46376">
            <v>15.5</v>
          </cell>
        </row>
        <row r="46377">
          <cell r="A46377">
            <v>45187</v>
          </cell>
          <cell r="C46377">
            <v>14.9</v>
          </cell>
        </row>
        <row r="46378">
          <cell r="A46378">
            <v>45187</v>
          </cell>
          <cell r="C46378">
            <v>14.7</v>
          </cell>
        </row>
        <row r="46379">
          <cell r="A46379">
            <v>45187</v>
          </cell>
          <cell r="C46379">
            <v>15</v>
          </cell>
        </row>
        <row r="46380">
          <cell r="A46380">
            <v>45187</v>
          </cell>
          <cell r="C46380">
            <v>15.3</v>
          </cell>
        </row>
        <row r="46381">
          <cell r="A46381">
            <v>45187</v>
          </cell>
          <cell r="C46381">
            <v>15.7</v>
          </cell>
        </row>
        <row r="46382">
          <cell r="A46382">
            <v>45187</v>
          </cell>
          <cell r="C46382">
            <v>16.2</v>
          </cell>
        </row>
        <row r="46383">
          <cell r="A46383">
            <v>45187</v>
          </cell>
          <cell r="C46383">
            <v>16.600000000000001</v>
          </cell>
        </row>
        <row r="46384">
          <cell r="A46384">
            <v>45187</v>
          </cell>
          <cell r="C46384">
            <v>17.100000000000001</v>
          </cell>
        </row>
        <row r="46385">
          <cell r="A46385">
            <v>45187</v>
          </cell>
          <cell r="C46385">
            <v>17.399999999999999</v>
          </cell>
        </row>
        <row r="46386">
          <cell r="A46386">
            <v>45187</v>
          </cell>
          <cell r="C46386">
            <v>17.5</v>
          </cell>
        </row>
        <row r="46387">
          <cell r="A46387">
            <v>45187</v>
          </cell>
          <cell r="C46387">
            <v>17.7</v>
          </cell>
        </row>
        <row r="46388">
          <cell r="A46388">
            <v>45187</v>
          </cell>
          <cell r="C46388">
            <v>17.5</v>
          </cell>
        </row>
        <row r="46389">
          <cell r="A46389">
            <v>45187</v>
          </cell>
          <cell r="C46389">
            <v>17.2</v>
          </cell>
        </row>
        <row r="46390">
          <cell r="A46390">
            <v>45187</v>
          </cell>
          <cell r="C46390">
            <v>16.3</v>
          </cell>
        </row>
        <row r="46391">
          <cell r="A46391">
            <v>45187</v>
          </cell>
          <cell r="C46391">
            <v>15.3</v>
          </cell>
        </row>
        <row r="46392">
          <cell r="A46392">
            <v>45187</v>
          </cell>
          <cell r="C46392">
            <v>14.3</v>
          </cell>
        </row>
        <row r="46393">
          <cell r="A46393">
            <v>45187</v>
          </cell>
          <cell r="C46393">
            <v>13.6</v>
          </cell>
        </row>
        <row r="46394">
          <cell r="A46394">
            <v>45187</v>
          </cell>
          <cell r="C46394">
            <v>13.3</v>
          </cell>
        </row>
        <row r="46395">
          <cell r="A46395">
            <v>45187</v>
          </cell>
          <cell r="C46395">
            <v>13</v>
          </cell>
        </row>
        <row r="46396">
          <cell r="A46396">
            <v>45187</v>
          </cell>
          <cell r="C46396">
            <v>12.9</v>
          </cell>
        </row>
        <row r="46397">
          <cell r="A46397">
            <v>45188</v>
          </cell>
          <cell r="C46397">
            <v>13</v>
          </cell>
        </row>
        <row r="46398">
          <cell r="A46398">
            <v>45188</v>
          </cell>
          <cell r="C46398">
            <v>13.2</v>
          </cell>
        </row>
        <row r="46399">
          <cell r="A46399">
            <v>45188</v>
          </cell>
          <cell r="C46399">
            <v>13.3</v>
          </cell>
        </row>
        <row r="46400">
          <cell r="A46400">
            <v>45188</v>
          </cell>
          <cell r="C46400">
            <v>13.7</v>
          </cell>
        </row>
        <row r="46401">
          <cell r="A46401">
            <v>45188</v>
          </cell>
          <cell r="C46401">
            <v>13.4</v>
          </cell>
        </row>
        <row r="46402">
          <cell r="A46402">
            <v>45188</v>
          </cell>
          <cell r="C46402">
            <v>13.8</v>
          </cell>
        </row>
        <row r="46403">
          <cell r="A46403">
            <v>45188</v>
          </cell>
          <cell r="C46403">
            <v>14.5</v>
          </cell>
        </row>
        <row r="46404">
          <cell r="A46404">
            <v>45188</v>
          </cell>
          <cell r="C46404">
            <v>14.7</v>
          </cell>
        </row>
        <row r="46405">
          <cell r="A46405">
            <v>45188</v>
          </cell>
          <cell r="C46405">
            <v>15.3</v>
          </cell>
        </row>
        <row r="46406">
          <cell r="A46406">
            <v>45188</v>
          </cell>
          <cell r="C46406">
            <v>15.9</v>
          </cell>
        </row>
        <row r="46407">
          <cell r="A46407">
            <v>45188</v>
          </cell>
          <cell r="C46407">
            <v>16.2</v>
          </cell>
        </row>
        <row r="46408">
          <cell r="A46408">
            <v>45188</v>
          </cell>
          <cell r="C46408">
            <v>16.600000000000001</v>
          </cell>
        </row>
        <row r="46409">
          <cell r="A46409">
            <v>45188</v>
          </cell>
          <cell r="C46409">
            <v>17.2</v>
          </cell>
        </row>
        <row r="46410">
          <cell r="A46410">
            <v>45188</v>
          </cell>
          <cell r="C46410">
            <v>17.600000000000001</v>
          </cell>
        </row>
        <row r="46411">
          <cell r="A46411">
            <v>45188</v>
          </cell>
          <cell r="C46411">
            <v>17.899999999999999</v>
          </cell>
        </row>
        <row r="46412">
          <cell r="A46412">
            <v>45188</v>
          </cell>
          <cell r="C46412">
            <v>18.100000000000001</v>
          </cell>
        </row>
        <row r="46413">
          <cell r="A46413">
            <v>45188</v>
          </cell>
          <cell r="C46413">
            <v>18.100000000000001</v>
          </cell>
        </row>
        <row r="46414">
          <cell r="A46414">
            <v>45188</v>
          </cell>
          <cell r="C46414">
            <v>17.8</v>
          </cell>
        </row>
        <row r="46415">
          <cell r="A46415">
            <v>45188</v>
          </cell>
          <cell r="C46415">
            <v>17.600000000000001</v>
          </cell>
        </row>
        <row r="46416">
          <cell r="A46416">
            <v>45188</v>
          </cell>
          <cell r="C46416">
            <v>17.2</v>
          </cell>
        </row>
        <row r="46417">
          <cell r="A46417">
            <v>45188</v>
          </cell>
          <cell r="C46417">
            <v>17.100000000000001</v>
          </cell>
        </row>
        <row r="46418">
          <cell r="A46418">
            <v>45188</v>
          </cell>
          <cell r="C46418">
            <v>17.2</v>
          </cell>
        </row>
        <row r="46419">
          <cell r="A46419">
            <v>45188</v>
          </cell>
          <cell r="C46419">
            <v>17.3</v>
          </cell>
        </row>
        <row r="46420">
          <cell r="A46420">
            <v>45188</v>
          </cell>
          <cell r="C46420">
            <v>17.399999999999999</v>
          </cell>
        </row>
        <row r="46421">
          <cell r="A46421">
            <v>45189</v>
          </cell>
          <cell r="C46421">
            <v>17.5</v>
          </cell>
        </row>
        <row r="46422">
          <cell r="A46422">
            <v>45189</v>
          </cell>
          <cell r="C46422">
            <v>17.5</v>
          </cell>
        </row>
        <row r="46423">
          <cell r="A46423">
            <v>45189</v>
          </cell>
          <cell r="C46423">
            <v>17.5</v>
          </cell>
        </row>
        <row r="46424">
          <cell r="A46424">
            <v>45189</v>
          </cell>
          <cell r="C46424">
            <v>17.5</v>
          </cell>
        </row>
        <row r="46425">
          <cell r="A46425">
            <v>45189</v>
          </cell>
          <cell r="C46425">
            <v>17.399999999999999</v>
          </cell>
        </row>
        <row r="46426">
          <cell r="A46426">
            <v>45189</v>
          </cell>
          <cell r="C46426">
            <v>17.399999999999999</v>
          </cell>
        </row>
        <row r="46427">
          <cell r="A46427">
            <v>45189</v>
          </cell>
          <cell r="C46427">
            <v>17.399999999999999</v>
          </cell>
        </row>
        <row r="46428">
          <cell r="A46428">
            <v>45189</v>
          </cell>
          <cell r="C46428">
            <v>17.2</v>
          </cell>
        </row>
        <row r="46429">
          <cell r="A46429">
            <v>45189</v>
          </cell>
          <cell r="C46429">
            <v>17.2</v>
          </cell>
        </row>
        <row r="46430">
          <cell r="A46430">
            <v>45189</v>
          </cell>
          <cell r="C46430">
            <v>17.5</v>
          </cell>
        </row>
        <row r="46431">
          <cell r="A46431">
            <v>45189</v>
          </cell>
          <cell r="C46431">
            <v>16.899999999999999</v>
          </cell>
        </row>
        <row r="46432">
          <cell r="A46432">
            <v>45189</v>
          </cell>
          <cell r="C46432">
            <v>16.899999999999999</v>
          </cell>
        </row>
        <row r="46433">
          <cell r="A46433">
            <v>45189</v>
          </cell>
          <cell r="C46433">
            <v>17</v>
          </cell>
        </row>
        <row r="46434">
          <cell r="A46434">
            <v>45189</v>
          </cell>
          <cell r="C46434">
            <v>16.899999999999999</v>
          </cell>
        </row>
        <row r="46435">
          <cell r="A46435">
            <v>45189</v>
          </cell>
          <cell r="C46435">
            <v>16.8</v>
          </cell>
        </row>
        <row r="46436">
          <cell r="A46436">
            <v>45189</v>
          </cell>
          <cell r="C46436">
            <v>16.7</v>
          </cell>
        </row>
        <row r="46437">
          <cell r="A46437">
            <v>45189</v>
          </cell>
          <cell r="C46437">
            <v>16.100000000000001</v>
          </cell>
        </row>
        <row r="46438">
          <cell r="A46438">
            <v>45189</v>
          </cell>
          <cell r="C46438">
            <v>15.6</v>
          </cell>
        </row>
        <row r="46439">
          <cell r="A46439">
            <v>45189</v>
          </cell>
          <cell r="C46439">
            <v>15.2</v>
          </cell>
        </row>
        <row r="46440">
          <cell r="A46440">
            <v>45189</v>
          </cell>
          <cell r="C46440">
            <v>14.5</v>
          </cell>
        </row>
        <row r="46441">
          <cell r="A46441">
            <v>45189</v>
          </cell>
          <cell r="C46441">
            <v>13.9</v>
          </cell>
        </row>
        <row r="46442">
          <cell r="A46442">
            <v>45189</v>
          </cell>
          <cell r="C46442">
            <v>13.3</v>
          </cell>
        </row>
        <row r="46443">
          <cell r="A46443">
            <v>45189</v>
          </cell>
          <cell r="C46443">
            <v>12.7</v>
          </cell>
        </row>
        <row r="46444">
          <cell r="A46444">
            <v>45189</v>
          </cell>
          <cell r="C46444">
            <v>12</v>
          </cell>
        </row>
        <row r="46445">
          <cell r="A46445">
            <v>45190</v>
          </cell>
          <cell r="C46445">
            <v>11.6</v>
          </cell>
        </row>
        <row r="46446">
          <cell r="A46446">
            <v>45190</v>
          </cell>
          <cell r="C46446">
            <v>11.1</v>
          </cell>
        </row>
        <row r="46447">
          <cell r="A46447">
            <v>45190</v>
          </cell>
          <cell r="C46447">
            <v>10.6</v>
          </cell>
        </row>
        <row r="46448">
          <cell r="A46448">
            <v>45190</v>
          </cell>
          <cell r="C46448">
            <v>10.199999999999999</v>
          </cell>
        </row>
        <row r="46449">
          <cell r="A46449">
            <v>45190</v>
          </cell>
          <cell r="C46449">
            <v>10</v>
          </cell>
        </row>
        <row r="46450">
          <cell r="A46450">
            <v>45190</v>
          </cell>
          <cell r="C46450">
            <v>9.8000000000000007</v>
          </cell>
        </row>
        <row r="46451">
          <cell r="A46451">
            <v>45190</v>
          </cell>
          <cell r="C46451">
            <v>10</v>
          </cell>
        </row>
        <row r="46452">
          <cell r="A46452">
            <v>45190</v>
          </cell>
          <cell r="C46452">
            <v>10.5</v>
          </cell>
        </row>
        <row r="46453">
          <cell r="A46453">
            <v>45190</v>
          </cell>
          <cell r="C46453">
            <v>11.4</v>
          </cell>
        </row>
        <row r="46454">
          <cell r="A46454">
            <v>45190</v>
          </cell>
          <cell r="C46454">
            <v>12.7</v>
          </cell>
        </row>
        <row r="46455">
          <cell r="A46455">
            <v>45190</v>
          </cell>
          <cell r="C46455">
            <v>13.7</v>
          </cell>
        </row>
        <row r="46456">
          <cell r="A46456">
            <v>45190</v>
          </cell>
          <cell r="C46456">
            <v>14.5</v>
          </cell>
        </row>
        <row r="46457">
          <cell r="A46457">
            <v>45190</v>
          </cell>
          <cell r="C46457">
            <v>14.9</v>
          </cell>
        </row>
        <row r="46458">
          <cell r="A46458">
            <v>45190</v>
          </cell>
          <cell r="C46458">
            <v>15.3</v>
          </cell>
        </row>
        <row r="46459">
          <cell r="A46459">
            <v>45190</v>
          </cell>
          <cell r="C46459">
            <v>15.5</v>
          </cell>
        </row>
        <row r="46460">
          <cell r="A46460">
            <v>45190</v>
          </cell>
          <cell r="C46460">
            <v>15.4</v>
          </cell>
        </row>
        <row r="46461">
          <cell r="A46461">
            <v>45190</v>
          </cell>
          <cell r="C46461">
            <v>15</v>
          </cell>
        </row>
        <row r="46462">
          <cell r="A46462">
            <v>45190</v>
          </cell>
          <cell r="C46462">
            <v>14.2</v>
          </cell>
        </row>
        <row r="46463">
          <cell r="A46463">
            <v>45190</v>
          </cell>
          <cell r="C46463">
            <v>13.6</v>
          </cell>
        </row>
        <row r="46464">
          <cell r="A46464">
            <v>45190</v>
          </cell>
          <cell r="C46464">
            <v>12.5</v>
          </cell>
        </row>
        <row r="46465">
          <cell r="A46465">
            <v>45190</v>
          </cell>
          <cell r="C46465">
            <v>11.7</v>
          </cell>
        </row>
        <row r="46466">
          <cell r="A46466">
            <v>45190</v>
          </cell>
          <cell r="C46466">
            <v>11.2</v>
          </cell>
        </row>
        <row r="46467">
          <cell r="A46467">
            <v>45190</v>
          </cell>
          <cell r="C46467">
            <v>11</v>
          </cell>
        </row>
        <row r="46468">
          <cell r="A46468">
            <v>45190</v>
          </cell>
          <cell r="C46468">
            <v>10.3</v>
          </cell>
        </row>
        <row r="46469">
          <cell r="A46469">
            <v>45191</v>
          </cell>
          <cell r="C46469">
            <v>9.9</v>
          </cell>
        </row>
        <row r="46470">
          <cell r="A46470">
            <v>45191</v>
          </cell>
          <cell r="C46470">
            <v>9.4</v>
          </cell>
        </row>
        <row r="46471">
          <cell r="A46471">
            <v>45191</v>
          </cell>
          <cell r="C46471">
            <v>9</v>
          </cell>
        </row>
        <row r="46472">
          <cell r="A46472">
            <v>45191</v>
          </cell>
          <cell r="C46472">
            <v>8.6999999999999993</v>
          </cell>
        </row>
        <row r="46473">
          <cell r="A46473">
            <v>45191</v>
          </cell>
          <cell r="C46473">
            <v>8.1999999999999993</v>
          </cell>
        </row>
        <row r="46474">
          <cell r="A46474">
            <v>45191</v>
          </cell>
          <cell r="C46474">
            <v>8.1</v>
          </cell>
        </row>
        <row r="46475">
          <cell r="A46475">
            <v>45191</v>
          </cell>
          <cell r="C46475">
            <v>8.5</v>
          </cell>
        </row>
        <row r="46476">
          <cell r="A46476">
            <v>45191</v>
          </cell>
          <cell r="C46476">
            <v>9.3000000000000007</v>
          </cell>
        </row>
        <row r="46477">
          <cell r="A46477">
            <v>45191</v>
          </cell>
          <cell r="C46477">
            <v>10.5</v>
          </cell>
        </row>
        <row r="46478">
          <cell r="A46478">
            <v>45191</v>
          </cell>
          <cell r="C46478">
            <v>12</v>
          </cell>
        </row>
        <row r="46479">
          <cell r="A46479">
            <v>45191</v>
          </cell>
          <cell r="C46479">
            <v>13.9</v>
          </cell>
        </row>
        <row r="46480">
          <cell r="A46480">
            <v>45191</v>
          </cell>
          <cell r="C46480">
            <v>14.6</v>
          </cell>
        </row>
        <row r="46481">
          <cell r="A46481">
            <v>45191</v>
          </cell>
          <cell r="C46481">
            <v>15</v>
          </cell>
        </row>
        <row r="46482">
          <cell r="A46482">
            <v>45191</v>
          </cell>
          <cell r="C46482">
            <v>15.3</v>
          </cell>
        </row>
        <row r="46483">
          <cell r="A46483">
            <v>45191</v>
          </cell>
          <cell r="C46483">
            <v>15.4</v>
          </cell>
        </row>
        <row r="46484">
          <cell r="A46484">
            <v>45191</v>
          </cell>
          <cell r="C46484">
            <v>15.2</v>
          </cell>
        </row>
        <row r="46485">
          <cell r="A46485">
            <v>45191</v>
          </cell>
          <cell r="C46485">
            <v>15</v>
          </cell>
        </row>
        <row r="46486">
          <cell r="A46486">
            <v>45191</v>
          </cell>
          <cell r="C46486">
            <v>14.2</v>
          </cell>
        </row>
        <row r="46487">
          <cell r="A46487">
            <v>45191</v>
          </cell>
          <cell r="C46487">
            <v>13.4</v>
          </cell>
        </row>
        <row r="46488">
          <cell r="A46488">
            <v>45191</v>
          </cell>
          <cell r="C46488">
            <v>12.4</v>
          </cell>
        </row>
        <row r="46489">
          <cell r="A46489">
            <v>45191</v>
          </cell>
          <cell r="C46489">
            <v>11.5</v>
          </cell>
        </row>
        <row r="46490">
          <cell r="A46490">
            <v>45191</v>
          </cell>
          <cell r="C46490">
            <v>11</v>
          </cell>
        </row>
        <row r="46491">
          <cell r="A46491">
            <v>45191</v>
          </cell>
          <cell r="C46491">
            <v>10.9</v>
          </cell>
        </row>
        <row r="46492">
          <cell r="A46492">
            <v>45191</v>
          </cell>
          <cell r="C46492">
            <v>10</v>
          </cell>
        </row>
        <row r="46493">
          <cell r="A46493">
            <v>45192</v>
          </cell>
          <cell r="C46493">
            <v>9.6</v>
          </cell>
        </row>
        <row r="46494">
          <cell r="A46494">
            <v>45192</v>
          </cell>
          <cell r="C46494">
            <v>9.1</v>
          </cell>
        </row>
        <row r="46495">
          <cell r="A46495">
            <v>45192</v>
          </cell>
          <cell r="C46495">
            <v>8.8000000000000007</v>
          </cell>
        </row>
        <row r="46496">
          <cell r="A46496">
            <v>45192</v>
          </cell>
          <cell r="C46496">
            <v>8.4</v>
          </cell>
        </row>
        <row r="46497">
          <cell r="A46497">
            <v>45192</v>
          </cell>
          <cell r="C46497">
            <v>8</v>
          </cell>
        </row>
        <row r="46498">
          <cell r="A46498">
            <v>45192</v>
          </cell>
          <cell r="C46498">
            <v>7.9</v>
          </cell>
        </row>
        <row r="46499">
          <cell r="A46499">
            <v>45192</v>
          </cell>
          <cell r="C46499">
            <v>8.4</v>
          </cell>
        </row>
        <row r="46500">
          <cell r="A46500">
            <v>45192</v>
          </cell>
          <cell r="C46500">
            <v>9</v>
          </cell>
        </row>
        <row r="46501">
          <cell r="A46501">
            <v>45192</v>
          </cell>
          <cell r="C46501">
            <v>10.4</v>
          </cell>
        </row>
        <row r="46502">
          <cell r="A46502">
            <v>45192</v>
          </cell>
          <cell r="C46502">
            <v>11.9</v>
          </cell>
        </row>
        <row r="46503">
          <cell r="A46503">
            <v>45192</v>
          </cell>
          <cell r="C46503">
            <v>14.1</v>
          </cell>
        </row>
        <row r="46504">
          <cell r="A46504">
            <v>45192</v>
          </cell>
          <cell r="C46504">
            <v>14.8</v>
          </cell>
        </row>
        <row r="46505">
          <cell r="A46505">
            <v>45192</v>
          </cell>
          <cell r="C46505">
            <v>15.3</v>
          </cell>
        </row>
        <row r="46506">
          <cell r="A46506">
            <v>45192</v>
          </cell>
          <cell r="C46506">
            <v>15.8</v>
          </cell>
        </row>
        <row r="46507">
          <cell r="A46507">
            <v>45192</v>
          </cell>
          <cell r="C46507">
            <v>16.100000000000001</v>
          </cell>
        </row>
        <row r="46508">
          <cell r="A46508">
            <v>45192</v>
          </cell>
          <cell r="C46508">
            <v>16.2</v>
          </cell>
        </row>
        <row r="46509">
          <cell r="A46509">
            <v>45192</v>
          </cell>
          <cell r="C46509">
            <v>16</v>
          </cell>
        </row>
        <row r="46510">
          <cell r="A46510">
            <v>45192</v>
          </cell>
          <cell r="C46510">
            <v>15.4</v>
          </cell>
        </row>
        <row r="46511">
          <cell r="A46511">
            <v>45192</v>
          </cell>
          <cell r="C46511">
            <v>14.7</v>
          </cell>
        </row>
        <row r="46512">
          <cell r="A46512">
            <v>45192</v>
          </cell>
          <cell r="C46512">
            <v>14.1</v>
          </cell>
        </row>
        <row r="46513">
          <cell r="A46513">
            <v>45192</v>
          </cell>
          <cell r="C46513">
            <v>13.4</v>
          </cell>
        </row>
        <row r="46514">
          <cell r="A46514">
            <v>45192</v>
          </cell>
          <cell r="C46514">
            <v>13.3</v>
          </cell>
        </row>
        <row r="46515">
          <cell r="A46515">
            <v>45192</v>
          </cell>
          <cell r="C46515">
            <v>13.3</v>
          </cell>
        </row>
        <row r="46516">
          <cell r="A46516">
            <v>45192</v>
          </cell>
          <cell r="C46516">
            <v>13.5</v>
          </cell>
        </row>
        <row r="46517">
          <cell r="A46517">
            <v>45193</v>
          </cell>
          <cell r="C46517">
            <v>14</v>
          </cell>
        </row>
        <row r="46518">
          <cell r="A46518">
            <v>45193</v>
          </cell>
          <cell r="C46518">
            <v>14.4</v>
          </cell>
        </row>
        <row r="46519">
          <cell r="A46519">
            <v>45193</v>
          </cell>
          <cell r="C46519">
            <v>14.7</v>
          </cell>
        </row>
        <row r="46520">
          <cell r="A46520">
            <v>45193</v>
          </cell>
          <cell r="C46520">
            <v>15.2</v>
          </cell>
        </row>
        <row r="46521">
          <cell r="A46521">
            <v>45193</v>
          </cell>
          <cell r="C46521">
            <v>15.6</v>
          </cell>
        </row>
        <row r="46522">
          <cell r="A46522">
            <v>45193</v>
          </cell>
          <cell r="C46522">
            <v>15.8</v>
          </cell>
        </row>
        <row r="46523">
          <cell r="A46523">
            <v>45193</v>
          </cell>
          <cell r="C46523">
            <v>16.3</v>
          </cell>
        </row>
        <row r="46524">
          <cell r="A46524">
            <v>45193</v>
          </cell>
          <cell r="C46524">
            <v>16.399999999999999</v>
          </cell>
        </row>
        <row r="46525">
          <cell r="A46525">
            <v>45193</v>
          </cell>
          <cell r="C46525">
            <v>16.7</v>
          </cell>
        </row>
        <row r="46526">
          <cell r="A46526">
            <v>45193</v>
          </cell>
          <cell r="C46526">
            <v>17.2</v>
          </cell>
        </row>
        <row r="46527">
          <cell r="A46527">
            <v>45193</v>
          </cell>
          <cell r="C46527">
            <v>17.100000000000001</v>
          </cell>
        </row>
        <row r="46528">
          <cell r="A46528">
            <v>45193</v>
          </cell>
          <cell r="C46528">
            <v>17.7</v>
          </cell>
        </row>
        <row r="46529">
          <cell r="A46529">
            <v>45193</v>
          </cell>
          <cell r="C46529">
            <v>18.3</v>
          </cell>
        </row>
        <row r="46530">
          <cell r="A46530">
            <v>45193</v>
          </cell>
          <cell r="C46530">
            <v>18.5</v>
          </cell>
        </row>
        <row r="46531">
          <cell r="A46531">
            <v>45193</v>
          </cell>
          <cell r="C46531">
            <v>18.600000000000001</v>
          </cell>
        </row>
        <row r="46532">
          <cell r="A46532">
            <v>45193</v>
          </cell>
          <cell r="C46532">
            <v>18.7</v>
          </cell>
        </row>
        <row r="46533">
          <cell r="A46533">
            <v>45193</v>
          </cell>
          <cell r="C46533">
            <v>18.600000000000001</v>
          </cell>
        </row>
        <row r="46534">
          <cell r="A46534">
            <v>45193</v>
          </cell>
          <cell r="C46534">
            <v>18.399999999999999</v>
          </cell>
        </row>
        <row r="46535">
          <cell r="A46535">
            <v>45193</v>
          </cell>
          <cell r="C46535">
            <v>17.899999999999999</v>
          </cell>
        </row>
        <row r="46536">
          <cell r="A46536">
            <v>45193</v>
          </cell>
          <cell r="C46536">
            <v>17.5</v>
          </cell>
        </row>
        <row r="46537">
          <cell r="A46537">
            <v>45193</v>
          </cell>
          <cell r="C46537">
            <v>17.2</v>
          </cell>
        </row>
        <row r="46538">
          <cell r="A46538">
            <v>45193</v>
          </cell>
          <cell r="C46538">
            <v>17.100000000000001</v>
          </cell>
        </row>
        <row r="46539">
          <cell r="A46539">
            <v>45193</v>
          </cell>
          <cell r="C46539">
            <v>16.600000000000001</v>
          </cell>
        </row>
        <row r="46540">
          <cell r="A46540">
            <v>45193</v>
          </cell>
          <cell r="C46540">
            <v>16.5</v>
          </cell>
        </row>
        <row r="46541">
          <cell r="A46541">
            <v>45194</v>
          </cell>
          <cell r="C46541">
            <v>16.399999999999999</v>
          </cell>
        </row>
        <row r="46542">
          <cell r="A46542">
            <v>45194</v>
          </cell>
          <cell r="C46542">
            <v>16.100000000000001</v>
          </cell>
        </row>
        <row r="46543">
          <cell r="A46543">
            <v>45194</v>
          </cell>
          <cell r="C46543">
            <v>15.8</v>
          </cell>
        </row>
        <row r="46544">
          <cell r="A46544">
            <v>45194</v>
          </cell>
          <cell r="C46544">
            <v>15.5</v>
          </cell>
        </row>
        <row r="46545">
          <cell r="A46545">
            <v>45194</v>
          </cell>
          <cell r="C46545">
            <v>14.4</v>
          </cell>
        </row>
        <row r="46546">
          <cell r="A46546">
            <v>45194</v>
          </cell>
          <cell r="C46546">
            <v>14</v>
          </cell>
        </row>
        <row r="46547">
          <cell r="A46547">
            <v>45194</v>
          </cell>
          <cell r="C46547">
            <v>14.2</v>
          </cell>
        </row>
        <row r="46548">
          <cell r="A46548">
            <v>45194</v>
          </cell>
          <cell r="C46548">
            <v>14.3</v>
          </cell>
        </row>
        <row r="46549">
          <cell r="A46549">
            <v>45194</v>
          </cell>
          <cell r="C46549">
            <v>15.1</v>
          </cell>
        </row>
        <row r="46550">
          <cell r="A46550">
            <v>45194</v>
          </cell>
          <cell r="C46550">
            <v>16.100000000000001</v>
          </cell>
        </row>
        <row r="46551">
          <cell r="A46551">
            <v>45194</v>
          </cell>
          <cell r="C46551">
            <v>17.100000000000001</v>
          </cell>
        </row>
        <row r="46552">
          <cell r="A46552">
            <v>45194</v>
          </cell>
          <cell r="C46552">
            <v>18</v>
          </cell>
        </row>
        <row r="46553">
          <cell r="A46553">
            <v>45194</v>
          </cell>
          <cell r="C46553">
            <v>18.7</v>
          </cell>
        </row>
        <row r="46554">
          <cell r="A46554">
            <v>45194</v>
          </cell>
          <cell r="C46554">
            <v>19.2</v>
          </cell>
        </row>
        <row r="46555">
          <cell r="A46555">
            <v>45194</v>
          </cell>
          <cell r="C46555">
            <v>19.399999999999999</v>
          </cell>
        </row>
        <row r="46556">
          <cell r="A46556">
            <v>45194</v>
          </cell>
          <cell r="C46556">
            <v>19.3</v>
          </cell>
        </row>
        <row r="46557">
          <cell r="A46557">
            <v>45194</v>
          </cell>
          <cell r="C46557">
            <v>19.2</v>
          </cell>
        </row>
        <row r="46558">
          <cell r="A46558">
            <v>45194</v>
          </cell>
          <cell r="C46558">
            <v>18.3</v>
          </cell>
        </row>
        <row r="46559">
          <cell r="A46559">
            <v>45194</v>
          </cell>
          <cell r="C46559">
            <v>17.3</v>
          </cell>
        </row>
        <row r="46560">
          <cell r="A46560">
            <v>45194</v>
          </cell>
          <cell r="C46560">
            <v>16.3</v>
          </cell>
        </row>
        <row r="46561">
          <cell r="A46561">
            <v>45194</v>
          </cell>
          <cell r="C46561">
            <v>15.4</v>
          </cell>
        </row>
        <row r="46562">
          <cell r="A46562">
            <v>45194</v>
          </cell>
          <cell r="C46562">
            <v>14.7</v>
          </cell>
        </row>
        <row r="46563">
          <cell r="A46563">
            <v>45194</v>
          </cell>
          <cell r="C46563">
            <v>14.2</v>
          </cell>
        </row>
        <row r="46564">
          <cell r="A46564">
            <v>45194</v>
          </cell>
          <cell r="C46564">
            <v>13.7</v>
          </cell>
        </row>
        <row r="46565">
          <cell r="A46565">
            <v>45195</v>
          </cell>
          <cell r="C46565">
            <v>13.5</v>
          </cell>
        </row>
        <row r="46566">
          <cell r="A46566">
            <v>45195</v>
          </cell>
          <cell r="C46566">
            <v>13.1</v>
          </cell>
        </row>
        <row r="46567">
          <cell r="A46567">
            <v>45195</v>
          </cell>
          <cell r="C46567">
            <v>13</v>
          </cell>
        </row>
        <row r="46568">
          <cell r="A46568">
            <v>45195</v>
          </cell>
          <cell r="C46568">
            <v>13.1</v>
          </cell>
        </row>
        <row r="46569">
          <cell r="A46569">
            <v>45195</v>
          </cell>
          <cell r="C46569">
            <v>13.3</v>
          </cell>
        </row>
        <row r="46570">
          <cell r="A46570">
            <v>45195</v>
          </cell>
          <cell r="C46570">
            <v>13.7</v>
          </cell>
        </row>
        <row r="46571">
          <cell r="A46571">
            <v>45195</v>
          </cell>
          <cell r="C46571">
            <v>14.2</v>
          </cell>
        </row>
        <row r="46572">
          <cell r="A46572">
            <v>45195</v>
          </cell>
          <cell r="C46572">
            <v>14.4</v>
          </cell>
        </row>
        <row r="46573">
          <cell r="A46573">
            <v>45195</v>
          </cell>
          <cell r="C46573">
            <v>15.2</v>
          </cell>
        </row>
        <row r="46574">
          <cell r="A46574">
            <v>45195</v>
          </cell>
          <cell r="C46574">
            <v>16.2</v>
          </cell>
        </row>
        <row r="46575">
          <cell r="A46575">
            <v>45195</v>
          </cell>
          <cell r="C46575">
            <v>17.3</v>
          </cell>
        </row>
        <row r="46576">
          <cell r="A46576">
            <v>45195</v>
          </cell>
          <cell r="C46576">
            <v>18.100000000000001</v>
          </cell>
        </row>
        <row r="46577">
          <cell r="A46577">
            <v>45195</v>
          </cell>
          <cell r="C46577">
            <v>18.600000000000001</v>
          </cell>
        </row>
        <row r="46578">
          <cell r="A46578">
            <v>45195</v>
          </cell>
          <cell r="C46578">
            <v>18.899999999999999</v>
          </cell>
        </row>
        <row r="46579">
          <cell r="A46579">
            <v>45195</v>
          </cell>
          <cell r="C46579">
            <v>19</v>
          </cell>
        </row>
        <row r="46580">
          <cell r="A46580">
            <v>45195</v>
          </cell>
          <cell r="C46580">
            <v>18.8</v>
          </cell>
        </row>
        <row r="46581">
          <cell r="A46581">
            <v>45195</v>
          </cell>
          <cell r="C46581">
            <v>18.3</v>
          </cell>
        </row>
        <row r="46582">
          <cell r="A46582">
            <v>45195</v>
          </cell>
          <cell r="C46582">
            <v>17.399999999999999</v>
          </cell>
        </row>
        <row r="46583">
          <cell r="A46583">
            <v>45195</v>
          </cell>
          <cell r="C46583">
            <v>16.600000000000001</v>
          </cell>
        </row>
        <row r="46584">
          <cell r="A46584">
            <v>45195</v>
          </cell>
          <cell r="C46584">
            <v>15.4</v>
          </cell>
        </row>
        <row r="46585">
          <cell r="A46585">
            <v>45195</v>
          </cell>
          <cell r="C46585">
            <v>14.5</v>
          </cell>
        </row>
        <row r="46586">
          <cell r="A46586">
            <v>45195</v>
          </cell>
          <cell r="C46586">
            <v>13.6</v>
          </cell>
        </row>
        <row r="46587">
          <cell r="A46587">
            <v>45195</v>
          </cell>
          <cell r="C46587">
            <v>12.9</v>
          </cell>
        </row>
        <row r="46588">
          <cell r="A46588">
            <v>45195</v>
          </cell>
          <cell r="C46588">
            <v>12.1</v>
          </cell>
        </row>
        <row r="46589">
          <cell r="A46589">
            <v>45196</v>
          </cell>
          <cell r="C46589">
            <v>11.4</v>
          </cell>
        </row>
        <row r="46590">
          <cell r="A46590">
            <v>45196</v>
          </cell>
          <cell r="C46590">
            <v>11</v>
          </cell>
        </row>
        <row r="46591">
          <cell r="A46591">
            <v>45196</v>
          </cell>
          <cell r="C46591">
            <v>10.9</v>
          </cell>
        </row>
        <row r="46592">
          <cell r="A46592">
            <v>45196</v>
          </cell>
          <cell r="C46592">
            <v>11.1</v>
          </cell>
        </row>
        <row r="46593">
          <cell r="A46593">
            <v>45196</v>
          </cell>
          <cell r="C46593">
            <v>10.7</v>
          </cell>
        </row>
        <row r="46594">
          <cell r="A46594">
            <v>45196</v>
          </cell>
          <cell r="C46594">
            <v>11</v>
          </cell>
        </row>
        <row r="46595">
          <cell r="A46595">
            <v>45196</v>
          </cell>
          <cell r="C46595">
            <v>11.9</v>
          </cell>
        </row>
        <row r="46596">
          <cell r="A46596">
            <v>45196</v>
          </cell>
          <cell r="C46596">
            <v>12.6</v>
          </cell>
        </row>
        <row r="46597">
          <cell r="A46597">
            <v>45196</v>
          </cell>
          <cell r="C46597">
            <v>13.5</v>
          </cell>
        </row>
        <row r="46598">
          <cell r="A46598">
            <v>45196</v>
          </cell>
          <cell r="C46598">
            <v>14.8</v>
          </cell>
        </row>
        <row r="46599">
          <cell r="A46599">
            <v>45196</v>
          </cell>
          <cell r="C46599">
            <v>16</v>
          </cell>
        </row>
        <row r="46600">
          <cell r="A46600">
            <v>45196</v>
          </cell>
          <cell r="C46600">
            <v>16.8</v>
          </cell>
        </row>
        <row r="46601">
          <cell r="A46601">
            <v>45196</v>
          </cell>
          <cell r="C46601">
            <v>17.5</v>
          </cell>
        </row>
        <row r="46602">
          <cell r="A46602">
            <v>45196</v>
          </cell>
          <cell r="C46602">
            <v>18</v>
          </cell>
        </row>
        <row r="46603">
          <cell r="A46603">
            <v>45196</v>
          </cell>
          <cell r="C46603">
            <v>18.5</v>
          </cell>
        </row>
        <row r="46604">
          <cell r="A46604">
            <v>45196</v>
          </cell>
          <cell r="C46604">
            <v>18.600000000000001</v>
          </cell>
        </row>
        <row r="46605">
          <cell r="A46605">
            <v>45196</v>
          </cell>
          <cell r="C46605">
            <v>18.100000000000001</v>
          </cell>
        </row>
        <row r="46606">
          <cell r="A46606">
            <v>45196</v>
          </cell>
          <cell r="C46606">
            <v>17.7</v>
          </cell>
        </row>
        <row r="46607">
          <cell r="A46607">
            <v>45196</v>
          </cell>
          <cell r="C46607">
            <v>17.3</v>
          </cell>
        </row>
        <row r="46608">
          <cell r="A46608">
            <v>45196</v>
          </cell>
          <cell r="C46608">
            <v>16.7</v>
          </cell>
        </row>
        <row r="46609">
          <cell r="A46609">
            <v>45196</v>
          </cell>
          <cell r="C46609">
            <v>16.3</v>
          </cell>
        </row>
        <row r="46610">
          <cell r="A46610">
            <v>45196</v>
          </cell>
          <cell r="C46610">
            <v>16</v>
          </cell>
        </row>
        <row r="46611">
          <cell r="A46611">
            <v>45196</v>
          </cell>
          <cell r="C46611">
            <v>15.7</v>
          </cell>
        </row>
        <row r="46612">
          <cell r="A46612">
            <v>45196</v>
          </cell>
          <cell r="C46612">
            <v>15.5</v>
          </cell>
        </row>
        <row r="46613">
          <cell r="A46613">
            <v>45197</v>
          </cell>
          <cell r="C46613">
            <v>15.3</v>
          </cell>
        </row>
        <row r="46614">
          <cell r="A46614">
            <v>45197</v>
          </cell>
          <cell r="C46614">
            <v>15.1</v>
          </cell>
        </row>
        <row r="46615">
          <cell r="A46615">
            <v>45197</v>
          </cell>
          <cell r="C46615">
            <v>14.9</v>
          </cell>
        </row>
        <row r="46616">
          <cell r="A46616">
            <v>45197</v>
          </cell>
          <cell r="C46616">
            <v>14.6</v>
          </cell>
        </row>
        <row r="46617">
          <cell r="A46617">
            <v>45197</v>
          </cell>
          <cell r="C46617">
            <v>14</v>
          </cell>
        </row>
        <row r="46618">
          <cell r="A46618">
            <v>45197</v>
          </cell>
          <cell r="C46618">
            <v>13.8</v>
          </cell>
        </row>
        <row r="46619">
          <cell r="A46619">
            <v>45197</v>
          </cell>
          <cell r="C46619">
            <v>13.6</v>
          </cell>
        </row>
        <row r="46620">
          <cell r="A46620">
            <v>45197</v>
          </cell>
          <cell r="C46620">
            <v>13.9</v>
          </cell>
        </row>
        <row r="46621">
          <cell r="A46621">
            <v>45197</v>
          </cell>
          <cell r="C46621">
            <v>14.2</v>
          </cell>
        </row>
        <row r="46622">
          <cell r="A46622">
            <v>45197</v>
          </cell>
          <cell r="C46622">
            <v>14.8</v>
          </cell>
        </row>
        <row r="46623">
          <cell r="A46623">
            <v>45197</v>
          </cell>
          <cell r="C46623">
            <v>15.5</v>
          </cell>
        </row>
        <row r="46624">
          <cell r="A46624">
            <v>45197</v>
          </cell>
          <cell r="C46624">
            <v>16</v>
          </cell>
        </row>
        <row r="46625">
          <cell r="A46625">
            <v>45197</v>
          </cell>
          <cell r="C46625">
            <v>16.399999999999999</v>
          </cell>
        </row>
        <row r="46626">
          <cell r="A46626">
            <v>45197</v>
          </cell>
          <cell r="C46626">
            <v>16.600000000000001</v>
          </cell>
        </row>
        <row r="46627">
          <cell r="A46627">
            <v>45197</v>
          </cell>
          <cell r="C46627">
            <v>16.7</v>
          </cell>
        </row>
        <row r="46628">
          <cell r="A46628">
            <v>45197</v>
          </cell>
          <cell r="C46628">
            <v>16.7</v>
          </cell>
        </row>
        <row r="46629">
          <cell r="A46629">
            <v>45197</v>
          </cell>
          <cell r="C46629">
            <v>16.7</v>
          </cell>
        </row>
        <row r="46630">
          <cell r="A46630">
            <v>45197</v>
          </cell>
          <cell r="C46630">
            <v>16.399999999999999</v>
          </cell>
        </row>
        <row r="46631">
          <cell r="A46631">
            <v>45197</v>
          </cell>
          <cell r="C46631">
            <v>16.2</v>
          </cell>
        </row>
        <row r="46632">
          <cell r="A46632">
            <v>45197</v>
          </cell>
          <cell r="C46632">
            <v>15.8</v>
          </cell>
        </row>
        <row r="46633">
          <cell r="A46633">
            <v>45197</v>
          </cell>
          <cell r="C46633">
            <v>15.5</v>
          </cell>
        </row>
        <row r="46634">
          <cell r="A46634">
            <v>45197</v>
          </cell>
          <cell r="C46634">
            <v>15.2</v>
          </cell>
        </row>
        <row r="46635">
          <cell r="A46635">
            <v>45197</v>
          </cell>
          <cell r="C46635">
            <v>15.2</v>
          </cell>
        </row>
        <row r="46636">
          <cell r="A46636">
            <v>45197</v>
          </cell>
          <cell r="C46636">
            <v>15.2</v>
          </cell>
        </row>
        <row r="46637">
          <cell r="A46637">
            <v>45198</v>
          </cell>
          <cell r="C46637">
            <v>15.1</v>
          </cell>
        </row>
        <row r="46638">
          <cell r="A46638">
            <v>45198</v>
          </cell>
          <cell r="C46638">
            <v>15</v>
          </cell>
        </row>
        <row r="46639">
          <cell r="A46639">
            <v>45198</v>
          </cell>
          <cell r="C46639">
            <v>14.9</v>
          </cell>
        </row>
        <row r="46640">
          <cell r="A46640">
            <v>45198</v>
          </cell>
          <cell r="C46640">
            <v>14.7</v>
          </cell>
        </row>
        <row r="46641">
          <cell r="A46641">
            <v>45198</v>
          </cell>
          <cell r="C46641">
            <v>14.3</v>
          </cell>
        </row>
        <row r="46642">
          <cell r="A46642">
            <v>45198</v>
          </cell>
          <cell r="C46642">
            <v>14.2</v>
          </cell>
        </row>
        <row r="46643">
          <cell r="A46643">
            <v>45198</v>
          </cell>
          <cell r="C46643">
            <v>13.8</v>
          </cell>
        </row>
        <row r="46644">
          <cell r="A46644">
            <v>45198</v>
          </cell>
          <cell r="C46644">
            <v>13.8</v>
          </cell>
        </row>
        <row r="46645">
          <cell r="A46645">
            <v>45198</v>
          </cell>
          <cell r="C46645">
            <v>14.3</v>
          </cell>
        </row>
        <row r="46646">
          <cell r="A46646">
            <v>45198</v>
          </cell>
          <cell r="C46646">
            <v>15.2</v>
          </cell>
        </row>
        <row r="46647">
          <cell r="A46647">
            <v>45198</v>
          </cell>
          <cell r="C46647">
            <v>15.7</v>
          </cell>
        </row>
        <row r="46648">
          <cell r="A46648">
            <v>45198</v>
          </cell>
          <cell r="C46648">
            <v>16.7</v>
          </cell>
        </row>
        <row r="46649">
          <cell r="A46649">
            <v>45198</v>
          </cell>
          <cell r="C46649">
            <v>17.5</v>
          </cell>
        </row>
        <row r="46650">
          <cell r="A46650">
            <v>45198</v>
          </cell>
          <cell r="C46650">
            <v>18</v>
          </cell>
        </row>
        <row r="46651">
          <cell r="A46651">
            <v>45198</v>
          </cell>
          <cell r="C46651">
            <v>18.100000000000001</v>
          </cell>
        </row>
        <row r="46652">
          <cell r="A46652">
            <v>45198</v>
          </cell>
          <cell r="C46652">
            <v>18.100000000000001</v>
          </cell>
        </row>
        <row r="46653">
          <cell r="A46653">
            <v>45198</v>
          </cell>
          <cell r="C46653">
            <v>17.899999999999999</v>
          </cell>
        </row>
        <row r="46654">
          <cell r="A46654">
            <v>45198</v>
          </cell>
          <cell r="C46654">
            <v>16.899999999999999</v>
          </cell>
        </row>
        <row r="46655">
          <cell r="A46655">
            <v>45198</v>
          </cell>
          <cell r="C46655">
            <v>15.8</v>
          </cell>
        </row>
        <row r="46656">
          <cell r="A46656">
            <v>45198</v>
          </cell>
          <cell r="C46656">
            <v>14.7</v>
          </cell>
        </row>
        <row r="46657">
          <cell r="A46657">
            <v>45198</v>
          </cell>
          <cell r="C46657">
            <v>13.7</v>
          </cell>
        </row>
        <row r="46658">
          <cell r="A46658">
            <v>45198</v>
          </cell>
          <cell r="C46658">
            <v>12.8</v>
          </cell>
        </row>
        <row r="46659">
          <cell r="A46659">
            <v>45198</v>
          </cell>
          <cell r="C46659">
            <v>12.8</v>
          </cell>
        </row>
        <row r="46660">
          <cell r="A46660">
            <v>45198</v>
          </cell>
          <cell r="C46660">
            <v>12.3</v>
          </cell>
        </row>
        <row r="46661">
          <cell r="A46661">
            <v>45199</v>
          </cell>
          <cell r="C46661">
            <v>11.8</v>
          </cell>
        </row>
        <row r="46662">
          <cell r="A46662">
            <v>45199</v>
          </cell>
          <cell r="C46662">
            <v>11.2</v>
          </cell>
        </row>
        <row r="46663">
          <cell r="A46663">
            <v>45199</v>
          </cell>
          <cell r="C46663">
            <v>10.7</v>
          </cell>
        </row>
        <row r="46664">
          <cell r="A46664">
            <v>45199</v>
          </cell>
          <cell r="C46664">
            <v>10.4</v>
          </cell>
        </row>
        <row r="46665">
          <cell r="A46665">
            <v>45199</v>
          </cell>
          <cell r="C46665">
            <v>10.1</v>
          </cell>
        </row>
        <row r="46666">
          <cell r="A46666">
            <v>45199</v>
          </cell>
          <cell r="C46666">
            <v>9.8000000000000007</v>
          </cell>
        </row>
        <row r="46667">
          <cell r="A46667">
            <v>45199</v>
          </cell>
          <cell r="C46667">
            <v>10</v>
          </cell>
        </row>
        <row r="46668">
          <cell r="A46668">
            <v>45199</v>
          </cell>
          <cell r="C46668">
            <v>10.4</v>
          </cell>
        </row>
        <row r="46669">
          <cell r="A46669">
            <v>45199</v>
          </cell>
          <cell r="C46669">
            <v>11.4</v>
          </cell>
        </row>
        <row r="46670">
          <cell r="A46670">
            <v>45199</v>
          </cell>
          <cell r="C46670">
            <v>12.6</v>
          </cell>
        </row>
        <row r="46671">
          <cell r="A46671">
            <v>45199</v>
          </cell>
          <cell r="C46671">
            <v>14.1</v>
          </cell>
        </row>
        <row r="46672">
          <cell r="A46672">
            <v>45199</v>
          </cell>
          <cell r="C46672">
            <v>14.7</v>
          </cell>
        </row>
        <row r="46673">
          <cell r="A46673">
            <v>45199</v>
          </cell>
          <cell r="C46673">
            <v>15.3</v>
          </cell>
        </row>
        <row r="46674">
          <cell r="A46674">
            <v>45199</v>
          </cell>
          <cell r="C46674">
            <v>16</v>
          </cell>
        </row>
        <row r="46675">
          <cell r="A46675">
            <v>45199</v>
          </cell>
          <cell r="C46675">
            <v>16.5</v>
          </cell>
        </row>
        <row r="46676">
          <cell r="A46676">
            <v>45199</v>
          </cell>
          <cell r="C46676">
            <v>16.8</v>
          </cell>
        </row>
        <row r="46677">
          <cell r="A46677">
            <v>45199</v>
          </cell>
          <cell r="C46677">
            <v>17.100000000000001</v>
          </cell>
        </row>
        <row r="46678">
          <cell r="A46678">
            <v>45199</v>
          </cell>
          <cell r="C46678">
            <v>16.899999999999999</v>
          </cell>
        </row>
        <row r="46679">
          <cell r="A46679">
            <v>45199</v>
          </cell>
          <cell r="C46679">
            <v>16.899999999999999</v>
          </cell>
        </row>
        <row r="46680">
          <cell r="A46680">
            <v>45199</v>
          </cell>
          <cell r="C46680">
            <v>16.899999999999999</v>
          </cell>
        </row>
        <row r="46681">
          <cell r="A46681">
            <v>45199</v>
          </cell>
          <cell r="C46681">
            <v>17</v>
          </cell>
        </row>
        <row r="46682">
          <cell r="A46682">
            <v>45199</v>
          </cell>
          <cell r="C46682">
            <v>17.399999999999999</v>
          </cell>
        </row>
        <row r="46683">
          <cell r="A46683">
            <v>45199</v>
          </cell>
          <cell r="C46683">
            <v>16.600000000000001</v>
          </cell>
        </row>
        <row r="46684">
          <cell r="A46684">
            <v>45199</v>
          </cell>
          <cell r="C46684">
            <v>16.899999999999999</v>
          </cell>
        </row>
        <row r="46685">
          <cell r="A46685">
            <v>45200</v>
          </cell>
          <cell r="C46685">
            <v>17.2</v>
          </cell>
        </row>
        <row r="46686">
          <cell r="A46686">
            <v>45200</v>
          </cell>
          <cell r="C46686">
            <v>17.399999999999999</v>
          </cell>
        </row>
        <row r="46687">
          <cell r="A46687">
            <v>45200</v>
          </cell>
          <cell r="C46687">
            <v>17.7</v>
          </cell>
        </row>
        <row r="46688">
          <cell r="A46688">
            <v>45200</v>
          </cell>
          <cell r="C46688">
            <v>17.8</v>
          </cell>
        </row>
        <row r="46689">
          <cell r="A46689">
            <v>45200</v>
          </cell>
          <cell r="C46689">
            <v>17.100000000000001</v>
          </cell>
        </row>
        <row r="46690">
          <cell r="A46690">
            <v>45200</v>
          </cell>
          <cell r="C46690">
            <v>17.3</v>
          </cell>
        </row>
        <row r="46691">
          <cell r="A46691">
            <v>45200</v>
          </cell>
          <cell r="C46691">
            <v>17.7</v>
          </cell>
        </row>
        <row r="46692">
          <cell r="A46692">
            <v>45200</v>
          </cell>
          <cell r="C46692">
            <v>17.8</v>
          </cell>
        </row>
        <row r="46693">
          <cell r="A46693">
            <v>45200</v>
          </cell>
          <cell r="C46693">
            <v>18.100000000000001</v>
          </cell>
        </row>
        <row r="46694">
          <cell r="A46694">
            <v>45200</v>
          </cell>
          <cell r="C46694">
            <v>18.5</v>
          </cell>
        </row>
        <row r="46695">
          <cell r="A46695">
            <v>45200</v>
          </cell>
          <cell r="C46695">
            <v>18.899999999999999</v>
          </cell>
        </row>
        <row r="46696">
          <cell r="A46696">
            <v>45200</v>
          </cell>
          <cell r="C46696">
            <v>19.2</v>
          </cell>
        </row>
        <row r="46697">
          <cell r="A46697">
            <v>45200</v>
          </cell>
          <cell r="C46697">
            <v>19.5</v>
          </cell>
        </row>
        <row r="46698">
          <cell r="A46698">
            <v>45200</v>
          </cell>
          <cell r="C46698">
            <v>19.7</v>
          </cell>
        </row>
        <row r="46699">
          <cell r="A46699">
            <v>45200</v>
          </cell>
          <cell r="C46699">
            <v>19.899999999999999</v>
          </cell>
        </row>
        <row r="46700">
          <cell r="A46700">
            <v>45200</v>
          </cell>
          <cell r="C46700">
            <v>19.8</v>
          </cell>
        </row>
        <row r="46701">
          <cell r="A46701">
            <v>45200</v>
          </cell>
          <cell r="C46701">
            <v>19.5</v>
          </cell>
        </row>
        <row r="46702">
          <cell r="A46702">
            <v>45200</v>
          </cell>
          <cell r="C46702">
            <v>18.899999999999999</v>
          </cell>
        </row>
        <row r="46703">
          <cell r="A46703">
            <v>45200</v>
          </cell>
          <cell r="C46703">
            <v>18.3</v>
          </cell>
        </row>
        <row r="46704">
          <cell r="A46704">
            <v>45200</v>
          </cell>
          <cell r="C46704">
            <v>17.8</v>
          </cell>
        </row>
        <row r="46705">
          <cell r="A46705">
            <v>45200</v>
          </cell>
          <cell r="C46705">
            <v>17.399999999999999</v>
          </cell>
        </row>
        <row r="46706">
          <cell r="A46706">
            <v>45200</v>
          </cell>
          <cell r="C46706">
            <v>16.899999999999999</v>
          </cell>
        </row>
        <row r="46707">
          <cell r="A46707">
            <v>45200</v>
          </cell>
          <cell r="C46707">
            <v>17.100000000000001</v>
          </cell>
        </row>
        <row r="46708">
          <cell r="A46708">
            <v>45200</v>
          </cell>
          <cell r="C46708">
            <v>16.8</v>
          </cell>
        </row>
        <row r="46709">
          <cell r="A46709">
            <v>45201</v>
          </cell>
          <cell r="C46709">
            <v>16.5</v>
          </cell>
        </row>
        <row r="46710">
          <cell r="A46710">
            <v>45201</v>
          </cell>
          <cell r="C46710">
            <v>16.100000000000001</v>
          </cell>
        </row>
        <row r="46711">
          <cell r="A46711">
            <v>45201</v>
          </cell>
          <cell r="C46711">
            <v>15.7</v>
          </cell>
        </row>
        <row r="46712">
          <cell r="A46712">
            <v>45201</v>
          </cell>
          <cell r="C46712">
            <v>15.2</v>
          </cell>
        </row>
        <row r="46713">
          <cell r="A46713">
            <v>45201</v>
          </cell>
          <cell r="C46713">
            <v>15.2</v>
          </cell>
        </row>
        <row r="46714">
          <cell r="A46714">
            <v>45201</v>
          </cell>
          <cell r="C46714">
            <v>15</v>
          </cell>
        </row>
        <row r="46715">
          <cell r="A46715">
            <v>45201</v>
          </cell>
          <cell r="C46715">
            <v>15</v>
          </cell>
        </row>
        <row r="46716">
          <cell r="A46716">
            <v>45201</v>
          </cell>
          <cell r="C46716">
            <v>15.3</v>
          </cell>
        </row>
        <row r="46717">
          <cell r="A46717">
            <v>45201</v>
          </cell>
          <cell r="C46717">
            <v>15.4</v>
          </cell>
        </row>
        <row r="46718">
          <cell r="A46718">
            <v>45201</v>
          </cell>
          <cell r="C46718">
            <v>15.7</v>
          </cell>
        </row>
        <row r="46719">
          <cell r="A46719">
            <v>45201</v>
          </cell>
          <cell r="C46719">
            <v>16.8</v>
          </cell>
        </row>
        <row r="46720">
          <cell r="A46720">
            <v>45201</v>
          </cell>
          <cell r="C46720">
            <v>17.100000000000001</v>
          </cell>
        </row>
        <row r="46721">
          <cell r="A46721">
            <v>45201</v>
          </cell>
          <cell r="C46721">
            <v>17.399999999999999</v>
          </cell>
        </row>
        <row r="46722">
          <cell r="A46722">
            <v>45201</v>
          </cell>
          <cell r="C46722">
            <v>17.7</v>
          </cell>
        </row>
        <row r="46723">
          <cell r="A46723">
            <v>45201</v>
          </cell>
          <cell r="C46723">
            <v>17.899999999999999</v>
          </cell>
        </row>
        <row r="46724">
          <cell r="A46724">
            <v>45201</v>
          </cell>
          <cell r="C46724">
            <v>17.7</v>
          </cell>
        </row>
        <row r="46725">
          <cell r="A46725">
            <v>45201</v>
          </cell>
          <cell r="C46725">
            <v>17.899999999999999</v>
          </cell>
        </row>
        <row r="46726">
          <cell r="A46726">
            <v>45201</v>
          </cell>
          <cell r="C46726">
            <v>17.7</v>
          </cell>
        </row>
        <row r="46727">
          <cell r="A46727">
            <v>45201</v>
          </cell>
          <cell r="C46727">
            <v>17.3</v>
          </cell>
        </row>
        <row r="46728">
          <cell r="A46728">
            <v>45201</v>
          </cell>
          <cell r="C46728">
            <v>16.8</v>
          </cell>
        </row>
        <row r="46729">
          <cell r="A46729">
            <v>45201</v>
          </cell>
          <cell r="C46729">
            <v>16.399999999999999</v>
          </cell>
        </row>
        <row r="46730">
          <cell r="A46730">
            <v>45201</v>
          </cell>
          <cell r="C46730">
            <v>15.8</v>
          </cell>
        </row>
        <row r="46731">
          <cell r="A46731">
            <v>45201</v>
          </cell>
          <cell r="C46731">
            <v>15.8</v>
          </cell>
        </row>
        <row r="46732">
          <cell r="A46732">
            <v>45201</v>
          </cell>
          <cell r="C46732">
            <v>15</v>
          </cell>
        </row>
        <row r="46733">
          <cell r="A46733">
            <v>45202</v>
          </cell>
          <cell r="C46733">
            <v>14.1</v>
          </cell>
        </row>
        <row r="46734">
          <cell r="A46734">
            <v>45202</v>
          </cell>
          <cell r="C46734">
            <v>13.5</v>
          </cell>
        </row>
        <row r="46735">
          <cell r="A46735">
            <v>45202</v>
          </cell>
          <cell r="C46735">
            <v>13.1</v>
          </cell>
        </row>
        <row r="46736">
          <cell r="A46736">
            <v>45202</v>
          </cell>
          <cell r="C46736">
            <v>12.7</v>
          </cell>
        </row>
        <row r="46737">
          <cell r="A46737">
            <v>45202</v>
          </cell>
          <cell r="C46737">
            <v>12.5</v>
          </cell>
        </row>
        <row r="46738">
          <cell r="A46738">
            <v>45202</v>
          </cell>
          <cell r="C46738">
            <v>12.3</v>
          </cell>
        </row>
        <row r="46739">
          <cell r="A46739">
            <v>45202</v>
          </cell>
          <cell r="C46739">
            <v>12</v>
          </cell>
        </row>
        <row r="46740">
          <cell r="A46740">
            <v>45202</v>
          </cell>
          <cell r="C46740">
            <v>12.1</v>
          </cell>
        </row>
        <row r="46741">
          <cell r="A46741">
            <v>45202</v>
          </cell>
          <cell r="C46741">
            <v>12.3</v>
          </cell>
        </row>
        <row r="46742">
          <cell r="A46742">
            <v>45202</v>
          </cell>
          <cell r="C46742">
            <v>12.9</v>
          </cell>
        </row>
        <row r="46743">
          <cell r="A46743">
            <v>45202</v>
          </cell>
          <cell r="C46743">
            <v>14.3</v>
          </cell>
        </row>
        <row r="46744">
          <cell r="A46744">
            <v>45202</v>
          </cell>
          <cell r="C46744">
            <v>15.1</v>
          </cell>
        </row>
        <row r="46745">
          <cell r="A46745">
            <v>45202</v>
          </cell>
          <cell r="C46745">
            <v>16</v>
          </cell>
        </row>
        <row r="46746">
          <cell r="A46746">
            <v>45202</v>
          </cell>
          <cell r="C46746">
            <v>16.5</v>
          </cell>
        </row>
        <row r="46747">
          <cell r="A46747">
            <v>45202</v>
          </cell>
          <cell r="C46747">
            <v>16.7</v>
          </cell>
        </row>
        <row r="46748">
          <cell r="A46748">
            <v>45202</v>
          </cell>
          <cell r="C46748">
            <v>16.7</v>
          </cell>
        </row>
        <row r="46749">
          <cell r="A46749">
            <v>45202</v>
          </cell>
          <cell r="C46749">
            <v>16.399999999999999</v>
          </cell>
        </row>
        <row r="46750">
          <cell r="A46750">
            <v>45202</v>
          </cell>
          <cell r="C46750">
            <v>15.5</v>
          </cell>
        </row>
        <row r="46751">
          <cell r="A46751">
            <v>45202</v>
          </cell>
          <cell r="C46751">
            <v>14.8</v>
          </cell>
        </row>
        <row r="46752">
          <cell r="A46752">
            <v>45202</v>
          </cell>
          <cell r="C46752">
            <v>13.9</v>
          </cell>
        </row>
        <row r="46753">
          <cell r="A46753">
            <v>45202</v>
          </cell>
          <cell r="C46753">
            <v>13.3</v>
          </cell>
        </row>
        <row r="46754">
          <cell r="A46754">
            <v>45202</v>
          </cell>
          <cell r="C46754">
            <v>12.8</v>
          </cell>
        </row>
        <row r="46755">
          <cell r="A46755">
            <v>45202</v>
          </cell>
          <cell r="C46755">
            <v>12.9</v>
          </cell>
        </row>
        <row r="46756">
          <cell r="A46756">
            <v>45202</v>
          </cell>
          <cell r="C46756">
            <v>12.5</v>
          </cell>
        </row>
        <row r="46757">
          <cell r="A46757">
            <v>45203</v>
          </cell>
          <cell r="C46757">
            <v>12.4</v>
          </cell>
        </row>
        <row r="46758">
          <cell r="A46758">
            <v>45203</v>
          </cell>
          <cell r="C46758">
            <v>12</v>
          </cell>
        </row>
        <row r="46759">
          <cell r="A46759">
            <v>45203</v>
          </cell>
          <cell r="C46759">
            <v>11.8</v>
          </cell>
        </row>
        <row r="46760">
          <cell r="A46760">
            <v>45203</v>
          </cell>
          <cell r="C46760">
            <v>11.7</v>
          </cell>
        </row>
        <row r="46761">
          <cell r="A46761">
            <v>45203</v>
          </cell>
          <cell r="C46761">
            <v>11.6</v>
          </cell>
        </row>
        <row r="46762">
          <cell r="A46762">
            <v>45203</v>
          </cell>
          <cell r="C46762">
            <v>11.5</v>
          </cell>
        </row>
        <row r="46763">
          <cell r="A46763">
            <v>45203</v>
          </cell>
          <cell r="C46763">
            <v>11.7</v>
          </cell>
        </row>
        <row r="46764">
          <cell r="A46764">
            <v>45203</v>
          </cell>
          <cell r="C46764">
            <v>12</v>
          </cell>
        </row>
        <row r="46765">
          <cell r="A46765">
            <v>45203</v>
          </cell>
          <cell r="C46765">
            <v>12.8</v>
          </cell>
        </row>
        <row r="46766">
          <cell r="A46766">
            <v>45203</v>
          </cell>
          <cell r="C46766">
            <v>13.6</v>
          </cell>
        </row>
        <row r="46767">
          <cell r="A46767">
            <v>45203</v>
          </cell>
          <cell r="C46767">
            <v>14.5</v>
          </cell>
        </row>
        <row r="46768">
          <cell r="A46768">
            <v>45203</v>
          </cell>
          <cell r="C46768">
            <v>15.1</v>
          </cell>
        </row>
        <row r="46769">
          <cell r="A46769">
            <v>45203</v>
          </cell>
          <cell r="C46769">
            <v>15.7</v>
          </cell>
        </row>
        <row r="46770">
          <cell r="A46770">
            <v>45203</v>
          </cell>
          <cell r="C46770">
            <v>16.100000000000001</v>
          </cell>
        </row>
        <row r="46771">
          <cell r="A46771">
            <v>45203</v>
          </cell>
          <cell r="C46771">
            <v>16.3</v>
          </cell>
        </row>
        <row r="46772">
          <cell r="A46772">
            <v>45203</v>
          </cell>
          <cell r="C46772">
            <v>16.3</v>
          </cell>
        </row>
        <row r="46773">
          <cell r="A46773">
            <v>45203</v>
          </cell>
          <cell r="C46773">
            <v>16.2</v>
          </cell>
        </row>
        <row r="46774">
          <cell r="A46774">
            <v>45203</v>
          </cell>
          <cell r="C46774">
            <v>15.5</v>
          </cell>
        </row>
        <row r="46775">
          <cell r="A46775">
            <v>45203</v>
          </cell>
          <cell r="C46775">
            <v>14.7</v>
          </cell>
        </row>
        <row r="46776">
          <cell r="A46776">
            <v>45203</v>
          </cell>
          <cell r="C46776">
            <v>14.1</v>
          </cell>
        </row>
        <row r="46777">
          <cell r="A46777">
            <v>45203</v>
          </cell>
          <cell r="C46777">
            <v>13.6</v>
          </cell>
        </row>
        <row r="46778">
          <cell r="A46778">
            <v>45203</v>
          </cell>
          <cell r="C46778">
            <v>13.3</v>
          </cell>
        </row>
        <row r="46779">
          <cell r="A46779">
            <v>45203</v>
          </cell>
          <cell r="C46779">
            <v>13.2</v>
          </cell>
        </row>
        <row r="46780">
          <cell r="A46780">
            <v>45203</v>
          </cell>
          <cell r="C46780">
            <v>13</v>
          </cell>
        </row>
        <row r="46781">
          <cell r="A46781">
            <v>45204</v>
          </cell>
          <cell r="C46781">
            <v>13</v>
          </cell>
        </row>
        <row r="46782">
          <cell r="A46782">
            <v>45204</v>
          </cell>
          <cell r="C46782">
            <v>12.8</v>
          </cell>
        </row>
        <row r="46783">
          <cell r="A46783">
            <v>45204</v>
          </cell>
          <cell r="C46783">
            <v>12.8</v>
          </cell>
        </row>
        <row r="46784">
          <cell r="A46784">
            <v>45204</v>
          </cell>
          <cell r="C46784">
            <v>12.7</v>
          </cell>
        </row>
        <row r="46785">
          <cell r="A46785">
            <v>45204</v>
          </cell>
          <cell r="C46785">
            <v>12.5</v>
          </cell>
        </row>
        <row r="46786">
          <cell r="A46786">
            <v>45204</v>
          </cell>
          <cell r="C46786">
            <v>12.6</v>
          </cell>
        </row>
        <row r="46787">
          <cell r="A46787">
            <v>45204</v>
          </cell>
          <cell r="C46787">
            <v>12.7</v>
          </cell>
        </row>
        <row r="46788">
          <cell r="A46788">
            <v>45204</v>
          </cell>
          <cell r="C46788">
            <v>13</v>
          </cell>
        </row>
        <row r="46789">
          <cell r="A46789">
            <v>45204</v>
          </cell>
          <cell r="C46789">
            <v>13.6</v>
          </cell>
        </row>
        <row r="46790">
          <cell r="A46790">
            <v>45204</v>
          </cell>
          <cell r="C46790">
            <v>14.2</v>
          </cell>
        </row>
        <row r="46791">
          <cell r="A46791">
            <v>45204</v>
          </cell>
          <cell r="C46791">
            <v>15.2</v>
          </cell>
        </row>
        <row r="46792">
          <cell r="A46792">
            <v>45204</v>
          </cell>
          <cell r="C46792">
            <v>15.6</v>
          </cell>
        </row>
        <row r="46793">
          <cell r="A46793">
            <v>45204</v>
          </cell>
          <cell r="C46793">
            <v>16</v>
          </cell>
        </row>
        <row r="46794">
          <cell r="A46794">
            <v>45204</v>
          </cell>
          <cell r="C46794">
            <v>16.5</v>
          </cell>
        </row>
        <row r="46795">
          <cell r="A46795">
            <v>45204</v>
          </cell>
          <cell r="C46795">
            <v>16.7</v>
          </cell>
        </row>
        <row r="46796">
          <cell r="A46796">
            <v>45204</v>
          </cell>
          <cell r="C46796">
            <v>16.600000000000001</v>
          </cell>
        </row>
        <row r="46797">
          <cell r="A46797">
            <v>45204</v>
          </cell>
          <cell r="C46797">
            <v>16.8</v>
          </cell>
        </row>
        <row r="46798">
          <cell r="A46798">
            <v>45204</v>
          </cell>
          <cell r="C46798">
            <v>16.2</v>
          </cell>
        </row>
        <row r="46799">
          <cell r="A46799">
            <v>45204</v>
          </cell>
          <cell r="C46799">
            <v>15.6</v>
          </cell>
        </row>
        <row r="46800">
          <cell r="A46800">
            <v>45204</v>
          </cell>
          <cell r="C46800">
            <v>15.3</v>
          </cell>
        </row>
        <row r="46801">
          <cell r="A46801">
            <v>45204</v>
          </cell>
          <cell r="C46801">
            <v>15.1</v>
          </cell>
        </row>
        <row r="46802">
          <cell r="A46802">
            <v>45204</v>
          </cell>
          <cell r="C46802">
            <v>15.1</v>
          </cell>
        </row>
        <row r="46803">
          <cell r="A46803">
            <v>45204</v>
          </cell>
          <cell r="C46803">
            <v>15</v>
          </cell>
        </row>
        <row r="46804">
          <cell r="A46804">
            <v>45204</v>
          </cell>
          <cell r="C46804">
            <v>15</v>
          </cell>
        </row>
        <row r="46805">
          <cell r="A46805">
            <v>45205</v>
          </cell>
          <cell r="C46805">
            <v>15</v>
          </cell>
        </row>
        <row r="46806">
          <cell r="A46806">
            <v>45205</v>
          </cell>
          <cell r="C46806">
            <v>14.8</v>
          </cell>
        </row>
        <row r="46807">
          <cell r="A46807">
            <v>45205</v>
          </cell>
          <cell r="C46807">
            <v>14.7</v>
          </cell>
        </row>
        <row r="46808">
          <cell r="A46808">
            <v>45205</v>
          </cell>
          <cell r="C46808">
            <v>14.8</v>
          </cell>
        </row>
        <row r="46809">
          <cell r="A46809">
            <v>45205</v>
          </cell>
          <cell r="C46809">
            <v>14.3</v>
          </cell>
        </row>
        <row r="46810">
          <cell r="A46810">
            <v>45205</v>
          </cell>
          <cell r="C46810">
            <v>14.4</v>
          </cell>
        </row>
        <row r="46811">
          <cell r="A46811">
            <v>45205</v>
          </cell>
          <cell r="C46811">
            <v>14.9</v>
          </cell>
        </row>
        <row r="46812">
          <cell r="A46812">
            <v>45205</v>
          </cell>
          <cell r="C46812">
            <v>15.1</v>
          </cell>
        </row>
        <row r="46813">
          <cell r="A46813">
            <v>45205</v>
          </cell>
          <cell r="C46813">
            <v>15.5</v>
          </cell>
        </row>
        <row r="46814">
          <cell r="A46814">
            <v>45205</v>
          </cell>
          <cell r="C46814">
            <v>16.2</v>
          </cell>
        </row>
        <row r="46815">
          <cell r="A46815">
            <v>45205</v>
          </cell>
          <cell r="C46815">
            <v>17.3</v>
          </cell>
        </row>
        <row r="46816">
          <cell r="A46816">
            <v>45205</v>
          </cell>
          <cell r="C46816">
            <v>17.7</v>
          </cell>
        </row>
        <row r="46817">
          <cell r="A46817">
            <v>45205</v>
          </cell>
          <cell r="C46817">
            <v>18.100000000000001</v>
          </cell>
        </row>
        <row r="46818">
          <cell r="A46818">
            <v>45205</v>
          </cell>
          <cell r="C46818">
            <v>18.399999999999999</v>
          </cell>
        </row>
        <row r="46819">
          <cell r="A46819">
            <v>45205</v>
          </cell>
          <cell r="C46819">
            <v>18.600000000000001</v>
          </cell>
        </row>
        <row r="46820">
          <cell r="A46820">
            <v>45205</v>
          </cell>
          <cell r="C46820">
            <v>18.7</v>
          </cell>
        </row>
        <row r="46821">
          <cell r="A46821">
            <v>45205</v>
          </cell>
          <cell r="C46821">
            <v>18.399999999999999</v>
          </cell>
        </row>
        <row r="46822">
          <cell r="A46822">
            <v>45205</v>
          </cell>
          <cell r="C46822">
            <v>17.8</v>
          </cell>
        </row>
        <row r="46823">
          <cell r="A46823">
            <v>45205</v>
          </cell>
          <cell r="C46823">
            <v>17.100000000000001</v>
          </cell>
        </row>
        <row r="46824">
          <cell r="A46824">
            <v>45205</v>
          </cell>
          <cell r="C46824">
            <v>16.399999999999999</v>
          </cell>
        </row>
        <row r="46825">
          <cell r="A46825">
            <v>45205</v>
          </cell>
          <cell r="C46825">
            <v>16.100000000000001</v>
          </cell>
        </row>
        <row r="46826">
          <cell r="A46826">
            <v>45205</v>
          </cell>
          <cell r="C46826">
            <v>15.9</v>
          </cell>
        </row>
        <row r="46827">
          <cell r="A46827">
            <v>45205</v>
          </cell>
          <cell r="C46827">
            <v>15.6</v>
          </cell>
        </row>
        <row r="46828">
          <cell r="A46828">
            <v>45205</v>
          </cell>
          <cell r="C46828">
            <v>15.5</v>
          </cell>
        </row>
        <row r="46829">
          <cell r="A46829">
            <v>45206</v>
          </cell>
          <cell r="C46829">
            <v>15.3</v>
          </cell>
        </row>
        <row r="46830">
          <cell r="A46830">
            <v>45206</v>
          </cell>
          <cell r="C46830">
            <v>15.1</v>
          </cell>
        </row>
        <row r="46831">
          <cell r="A46831">
            <v>45206</v>
          </cell>
          <cell r="C46831">
            <v>14.8</v>
          </cell>
        </row>
        <row r="46832">
          <cell r="A46832">
            <v>45206</v>
          </cell>
          <cell r="C46832">
            <v>14.6</v>
          </cell>
        </row>
        <row r="46833">
          <cell r="A46833">
            <v>45206</v>
          </cell>
          <cell r="C46833">
            <v>14.5</v>
          </cell>
        </row>
        <row r="46834">
          <cell r="A46834">
            <v>45206</v>
          </cell>
          <cell r="C46834">
            <v>14.5</v>
          </cell>
        </row>
        <row r="46835">
          <cell r="A46835">
            <v>45206</v>
          </cell>
          <cell r="C46835">
            <v>14.6</v>
          </cell>
        </row>
        <row r="46836">
          <cell r="A46836">
            <v>45206</v>
          </cell>
          <cell r="C46836">
            <v>15.1</v>
          </cell>
        </row>
        <row r="46837">
          <cell r="A46837">
            <v>45206</v>
          </cell>
          <cell r="C46837">
            <v>15.7</v>
          </cell>
        </row>
        <row r="46838">
          <cell r="A46838">
            <v>45206</v>
          </cell>
          <cell r="C46838">
            <v>16.7</v>
          </cell>
        </row>
        <row r="46839">
          <cell r="A46839">
            <v>45206</v>
          </cell>
          <cell r="C46839">
            <v>18.7</v>
          </cell>
        </row>
        <row r="46840">
          <cell r="A46840">
            <v>45206</v>
          </cell>
          <cell r="C46840">
            <v>19.7</v>
          </cell>
        </row>
        <row r="46841">
          <cell r="A46841">
            <v>45206</v>
          </cell>
          <cell r="C46841">
            <v>20.399999999999999</v>
          </cell>
        </row>
        <row r="46842">
          <cell r="A46842">
            <v>45206</v>
          </cell>
          <cell r="C46842">
            <v>21.2</v>
          </cell>
        </row>
        <row r="46843">
          <cell r="A46843">
            <v>45206</v>
          </cell>
          <cell r="C46843">
            <v>21.7</v>
          </cell>
        </row>
        <row r="46844">
          <cell r="A46844">
            <v>45206</v>
          </cell>
          <cell r="C46844">
            <v>21.7</v>
          </cell>
        </row>
        <row r="46845">
          <cell r="A46845">
            <v>45206</v>
          </cell>
          <cell r="C46845">
            <v>21.5</v>
          </cell>
        </row>
        <row r="46846">
          <cell r="A46846">
            <v>45206</v>
          </cell>
          <cell r="C46846">
            <v>20.2</v>
          </cell>
        </row>
        <row r="46847">
          <cell r="A46847">
            <v>45206</v>
          </cell>
          <cell r="C46847">
            <v>19</v>
          </cell>
        </row>
        <row r="46848">
          <cell r="A46848">
            <v>45206</v>
          </cell>
          <cell r="C46848">
            <v>17.600000000000001</v>
          </cell>
        </row>
        <row r="46849">
          <cell r="A46849">
            <v>45206</v>
          </cell>
          <cell r="C46849">
            <v>16.600000000000001</v>
          </cell>
        </row>
        <row r="46850">
          <cell r="A46850">
            <v>45206</v>
          </cell>
          <cell r="C46850">
            <v>15.9</v>
          </cell>
        </row>
        <row r="46851">
          <cell r="A46851">
            <v>45206</v>
          </cell>
          <cell r="C46851">
            <v>15.2</v>
          </cell>
        </row>
        <row r="46852">
          <cell r="A46852">
            <v>45206</v>
          </cell>
          <cell r="C46852">
            <v>14.4</v>
          </cell>
        </row>
        <row r="46853">
          <cell r="A46853">
            <v>45207</v>
          </cell>
          <cell r="C46853">
            <v>13.7</v>
          </cell>
        </row>
        <row r="46854">
          <cell r="A46854">
            <v>45207</v>
          </cell>
          <cell r="C46854">
            <v>13.1</v>
          </cell>
        </row>
        <row r="46855">
          <cell r="A46855">
            <v>45207</v>
          </cell>
          <cell r="C46855">
            <v>12.4</v>
          </cell>
        </row>
        <row r="46856">
          <cell r="A46856">
            <v>45207</v>
          </cell>
          <cell r="C46856">
            <v>11.8</v>
          </cell>
        </row>
        <row r="46857">
          <cell r="A46857">
            <v>45207</v>
          </cell>
          <cell r="C46857">
            <v>11.3</v>
          </cell>
        </row>
        <row r="46858">
          <cell r="A46858">
            <v>45207</v>
          </cell>
          <cell r="C46858">
            <v>11.1</v>
          </cell>
        </row>
        <row r="46859">
          <cell r="A46859">
            <v>45207</v>
          </cell>
          <cell r="C46859">
            <v>11.6</v>
          </cell>
        </row>
        <row r="46860">
          <cell r="A46860">
            <v>45207</v>
          </cell>
          <cell r="C46860">
            <v>12.3</v>
          </cell>
        </row>
        <row r="46861">
          <cell r="A46861">
            <v>45207</v>
          </cell>
          <cell r="C46861">
            <v>13.9</v>
          </cell>
        </row>
        <row r="46862">
          <cell r="A46862">
            <v>45207</v>
          </cell>
          <cell r="C46862">
            <v>15.7</v>
          </cell>
        </row>
        <row r="46863">
          <cell r="A46863">
            <v>45207</v>
          </cell>
          <cell r="C46863">
            <v>17.8</v>
          </cell>
        </row>
        <row r="46864">
          <cell r="A46864">
            <v>45207</v>
          </cell>
          <cell r="C46864">
            <v>19.399999999999999</v>
          </cell>
        </row>
        <row r="46865">
          <cell r="A46865">
            <v>45207</v>
          </cell>
          <cell r="C46865">
            <v>20.399999999999999</v>
          </cell>
        </row>
        <row r="46866">
          <cell r="A46866">
            <v>45207</v>
          </cell>
          <cell r="C46866">
            <v>21.5</v>
          </cell>
        </row>
        <row r="46867">
          <cell r="A46867">
            <v>45207</v>
          </cell>
          <cell r="C46867">
            <v>21.9</v>
          </cell>
        </row>
        <row r="46868">
          <cell r="A46868">
            <v>45207</v>
          </cell>
          <cell r="C46868">
            <v>21.7</v>
          </cell>
        </row>
        <row r="46869">
          <cell r="A46869">
            <v>45207</v>
          </cell>
          <cell r="C46869">
            <v>21.1</v>
          </cell>
        </row>
        <row r="46870">
          <cell r="A46870">
            <v>45207</v>
          </cell>
          <cell r="C46870">
            <v>19.8</v>
          </cell>
        </row>
        <row r="46871">
          <cell r="A46871">
            <v>45207</v>
          </cell>
          <cell r="C46871">
            <v>18.399999999999999</v>
          </cell>
        </row>
        <row r="46872">
          <cell r="A46872">
            <v>45207</v>
          </cell>
          <cell r="C46872">
            <v>16.899999999999999</v>
          </cell>
        </row>
        <row r="46873">
          <cell r="A46873">
            <v>45207</v>
          </cell>
          <cell r="C46873">
            <v>15.9</v>
          </cell>
        </row>
        <row r="46874">
          <cell r="A46874">
            <v>45207</v>
          </cell>
          <cell r="C46874">
            <v>15.1</v>
          </cell>
        </row>
        <row r="46875">
          <cell r="A46875">
            <v>45207</v>
          </cell>
          <cell r="C46875">
            <v>14.5</v>
          </cell>
        </row>
        <row r="46876">
          <cell r="A46876">
            <v>45207</v>
          </cell>
          <cell r="C46876">
            <v>14</v>
          </cell>
        </row>
        <row r="46877">
          <cell r="A46877">
            <v>45208</v>
          </cell>
          <cell r="C46877">
            <v>13.4</v>
          </cell>
        </row>
        <row r="46878">
          <cell r="A46878">
            <v>45208</v>
          </cell>
          <cell r="C46878">
            <v>12.9</v>
          </cell>
        </row>
        <row r="46879">
          <cell r="A46879">
            <v>45208</v>
          </cell>
          <cell r="C46879">
            <v>12.4</v>
          </cell>
        </row>
        <row r="46880">
          <cell r="A46880">
            <v>45208</v>
          </cell>
          <cell r="C46880">
            <v>11.8</v>
          </cell>
        </row>
        <row r="46881">
          <cell r="A46881">
            <v>45208</v>
          </cell>
          <cell r="C46881">
            <v>11.6</v>
          </cell>
        </row>
        <row r="46882">
          <cell r="A46882">
            <v>45208</v>
          </cell>
          <cell r="C46882">
            <v>11.6</v>
          </cell>
        </row>
        <row r="46883">
          <cell r="A46883">
            <v>45208</v>
          </cell>
          <cell r="C46883">
            <v>12.4</v>
          </cell>
        </row>
        <row r="46884">
          <cell r="A46884">
            <v>45208</v>
          </cell>
          <cell r="C46884">
            <v>12.8</v>
          </cell>
        </row>
        <row r="46885">
          <cell r="A46885">
            <v>45208</v>
          </cell>
          <cell r="C46885">
            <v>13.9</v>
          </cell>
        </row>
        <row r="46886">
          <cell r="A46886">
            <v>45208</v>
          </cell>
          <cell r="C46886">
            <v>15.5</v>
          </cell>
        </row>
        <row r="46887">
          <cell r="A46887">
            <v>45208</v>
          </cell>
          <cell r="C46887">
            <v>16.2</v>
          </cell>
        </row>
        <row r="46888">
          <cell r="A46888">
            <v>45208</v>
          </cell>
          <cell r="C46888">
            <v>17.5</v>
          </cell>
        </row>
        <row r="46889">
          <cell r="A46889">
            <v>45208</v>
          </cell>
          <cell r="C46889">
            <v>18.8</v>
          </cell>
        </row>
        <row r="46890">
          <cell r="A46890">
            <v>45208</v>
          </cell>
          <cell r="C46890">
            <v>20</v>
          </cell>
        </row>
        <row r="46891">
          <cell r="A46891">
            <v>45208</v>
          </cell>
          <cell r="C46891">
            <v>20.8</v>
          </cell>
        </row>
        <row r="46892">
          <cell r="A46892">
            <v>45208</v>
          </cell>
          <cell r="C46892">
            <v>21</v>
          </cell>
        </row>
        <row r="46893">
          <cell r="A46893">
            <v>45208</v>
          </cell>
          <cell r="C46893">
            <v>20.8</v>
          </cell>
        </row>
        <row r="46894">
          <cell r="A46894">
            <v>45208</v>
          </cell>
          <cell r="C46894">
            <v>19.5</v>
          </cell>
        </row>
        <row r="46895">
          <cell r="A46895">
            <v>45208</v>
          </cell>
          <cell r="C46895">
            <v>18.3</v>
          </cell>
        </row>
        <row r="46896">
          <cell r="A46896">
            <v>45208</v>
          </cell>
          <cell r="C46896">
            <v>16.899999999999999</v>
          </cell>
        </row>
        <row r="46897">
          <cell r="A46897">
            <v>45208</v>
          </cell>
          <cell r="C46897">
            <v>15.8</v>
          </cell>
        </row>
        <row r="46898">
          <cell r="A46898">
            <v>45208</v>
          </cell>
          <cell r="C46898">
            <v>15</v>
          </cell>
        </row>
        <row r="46899">
          <cell r="A46899">
            <v>45208</v>
          </cell>
          <cell r="C46899">
            <v>14.3</v>
          </cell>
        </row>
        <row r="46900">
          <cell r="A46900">
            <v>45208</v>
          </cell>
          <cell r="C46900">
            <v>13.9</v>
          </cell>
        </row>
        <row r="46901">
          <cell r="A46901">
            <v>45209</v>
          </cell>
          <cell r="C46901">
            <v>13.4</v>
          </cell>
        </row>
        <row r="46902">
          <cell r="A46902">
            <v>45209</v>
          </cell>
          <cell r="C46902">
            <v>12.9</v>
          </cell>
        </row>
        <row r="46903">
          <cell r="A46903">
            <v>45209</v>
          </cell>
          <cell r="C46903">
            <v>12.5</v>
          </cell>
        </row>
        <row r="46904">
          <cell r="A46904">
            <v>45209</v>
          </cell>
          <cell r="C46904">
            <v>12.1</v>
          </cell>
        </row>
        <row r="46905">
          <cell r="A46905">
            <v>45209</v>
          </cell>
          <cell r="C46905">
            <v>12.2</v>
          </cell>
        </row>
        <row r="46906">
          <cell r="A46906">
            <v>45209</v>
          </cell>
          <cell r="C46906">
            <v>12.5</v>
          </cell>
        </row>
        <row r="46907">
          <cell r="A46907">
            <v>45209</v>
          </cell>
          <cell r="C46907">
            <v>13.3</v>
          </cell>
        </row>
        <row r="46908">
          <cell r="A46908">
            <v>45209</v>
          </cell>
          <cell r="C46908">
            <v>13.4</v>
          </cell>
        </row>
        <row r="46909">
          <cell r="A46909">
            <v>45209</v>
          </cell>
          <cell r="C46909">
            <v>13.9</v>
          </cell>
        </row>
        <row r="46910">
          <cell r="A46910">
            <v>45209</v>
          </cell>
          <cell r="C46910">
            <v>14.7</v>
          </cell>
        </row>
        <row r="46911">
          <cell r="A46911">
            <v>45209</v>
          </cell>
          <cell r="C46911">
            <v>16</v>
          </cell>
        </row>
        <row r="46912">
          <cell r="A46912">
            <v>45209</v>
          </cell>
          <cell r="C46912">
            <v>16.899999999999999</v>
          </cell>
        </row>
        <row r="46913">
          <cell r="A46913">
            <v>45209</v>
          </cell>
          <cell r="C46913">
            <v>17.7</v>
          </cell>
        </row>
        <row r="46914">
          <cell r="A46914">
            <v>45209</v>
          </cell>
          <cell r="C46914">
            <v>18.399999999999999</v>
          </cell>
        </row>
        <row r="46915">
          <cell r="A46915">
            <v>45209</v>
          </cell>
          <cell r="C46915">
            <v>18.899999999999999</v>
          </cell>
        </row>
        <row r="46916">
          <cell r="A46916">
            <v>45209</v>
          </cell>
          <cell r="C46916">
            <v>18.899999999999999</v>
          </cell>
        </row>
        <row r="46917">
          <cell r="A46917">
            <v>45209</v>
          </cell>
          <cell r="C46917">
            <v>18.8</v>
          </cell>
        </row>
        <row r="46918">
          <cell r="A46918">
            <v>45209</v>
          </cell>
          <cell r="C46918">
            <v>18</v>
          </cell>
        </row>
        <row r="46919">
          <cell r="A46919">
            <v>45209</v>
          </cell>
          <cell r="C46919">
            <v>17.3</v>
          </cell>
        </row>
        <row r="46920">
          <cell r="A46920">
            <v>45209</v>
          </cell>
          <cell r="C46920">
            <v>16.8</v>
          </cell>
        </row>
        <row r="46921">
          <cell r="A46921">
            <v>45209</v>
          </cell>
          <cell r="C46921">
            <v>16.5</v>
          </cell>
        </row>
        <row r="46922">
          <cell r="A46922">
            <v>45209</v>
          </cell>
          <cell r="C46922">
            <v>16.5</v>
          </cell>
        </row>
        <row r="46923">
          <cell r="A46923">
            <v>45209</v>
          </cell>
          <cell r="C46923">
            <v>16.5</v>
          </cell>
        </row>
        <row r="46924">
          <cell r="A46924">
            <v>45209</v>
          </cell>
          <cell r="C46924">
            <v>16.5</v>
          </cell>
        </row>
        <row r="46925">
          <cell r="A46925">
            <v>45210</v>
          </cell>
          <cell r="C46925">
            <v>16.399999999999999</v>
          </cell>
        </row>
        <row r="46926">
          <cell r="A46926">
            <v>45210</v>
          </cell>
          <cell r="C46926">
            <v>16.600000000000001</v>
          </cell>
        </row>
        <row r="46927">
          <cell r="A46927">
            <v>45210</v>
          </cell>
          <cell r="C46927">
            <v>16.899999999999999</v>
          </cell>
        </row>
        <row r="46928">
          <cell r="A46928">
            <v>45210</v>
          </cell>
          <cell r="C46928">
            <v>16.899999999999999</v>
          </cell>
        </row>
        <row r="46929">
          <cell r="A46929">
            <v>45210</v>
          </cell>
          <cell r="C46929">
            <v>16.600000000000001</v>
          </cell>
        </row>
        <row r="46930">
          <cell r="A46930">
            <v>45210</v>
          </cell>
          <cell r="C46930">
            <v>16.7</v>
          </cell>
        </row>
        <row r="46931">
          <cell r="A46931">
            <v>45210</v>
          </cell>
          <cell r="C46931">
            <v>16.899999999999999</v>
          </cell>
        </row>
        <row r="46932">
          <cell r="A46932">
            <v>45210</v>
          </cell>
          <cell r="C46932">
            <v>17.100000000000001</v>
          </cell>
        </row>
        <row r="46933">
          <cell r="A46933">
            <v>45210</v>
          </cell>
          <cell r="C46933">
            <v>17.5</v>
          </cell>
        </row>
        <row r="46934">
          <cell r="A46934">
            <v>45210</v>
          </cell>
          <cell r="C46934">
            <v>17.8</v>
          </cell>
        </row>
        <row r="46935">
          <cell r="A46935">
            <v>45210</v>
          </cell>
          <cell r="C46935">
            <v>18.2</v>
          </cell>
        </row>
        <row r="46936">
          <cell r="A46936">
            <v>45210</v>
          </cell>
          <cell r="C46936">
            <v>18.399999999999999</v>
          </cell>
        </row>
        <row r="46937">
          <cell r="A46937">
            <v>45210</v>
          </cell>
          <cell r="C46937">
            <v>18.5</v>
          </cell>
        </row>
        <row r="46938">
          <cell r="A46938">
            <v>45210</v>
          </cell>
          <cell r="C46938">
            <v>18.600000000000001</v>
          </cell>
        </row>
        <row r="46939">
          <cell r="A46939">
            <v>45210</v>
          </cell>
          <cell r="C46939">
            <v>18.600000000000001</v>
          </cell>
        </row>
        <row r="46940">
          <cell r="A46940">
            <v>45210</v>
          </cell>
          <cell r="C46940">
            <v>18.100000000000001</v>
          </cell>
        </row>
        <row r="46941">
          <cell r="A46941">
            <v>45210</v>
          </cell>
          <cell r="C46941">
            <v>17.8</v>
          </cell>
        </row>
        <row r="46942">
          <cell r="A46942">
            <v>45210</v>
          </cell>
          <cell r="C46942">
            <v>17.100000000000001</v>
          </cell>
        </row>
        <row r="46943">
          <cell r="A46943">
            <v>45210</v>
          </cell>
          <cell r="C46943">
            <v>16.600000000000001</v>
          </cell>
        </row>
        <row r="46944">
          <cell r="A46944">
            <v>45210</v>
          </cell>
          <cell r="C46944">
            <v>16.100000000000001</v>
          </cell>
        </row>
        <row r="46945">
          <cell r="A46945">
            <v>45210</v>
          </cell>
          <cell r="C46945">
            <v>15.7</v>
          </cell>
        </row>
        <row r="46946">
          <cell r="A46946">
            <v>45210</v>
          </cell>
          <cell r="C46946">
            <v>15.2</v>
          </cell>
        </row>
        <row r="46947">
          <cell r="A46947">
            <v>45210</v>
          </cell>
          <cell r="C46947">
            <v>15.7</v>
          </cell>
        </row>
        <row r="46948">
          <cell r="A46948">
            <v>45210</v>
          </cell>
          <cell r="C46948">
            <v>15.2</v>
          </cell>
        </row>
        <row r="46949">
          <cell r="A46949">
            <v>45211</v>
          </cell>
          <cell r="C46949">
            <v>14.9</v>
          </cell>
        </row>
        <row r="46950">
          <cell r="A46950">
            <v>45211</v>
          </cell>
          <cell r="C46950">
            <v>14.4</v>
          </cell>
        </row>
        <row r="46951">
          <cell r="A46951">
            <v>45211</v>
          </cell>
          <cell r="C46951">
            <v>14.1</v>
          </cell>
        </row>
        <row r="46952">
          <cell r="A46952">
            <v>45211</v>
          </cell>
          <cell r="C46952">
            <v>13.7</v>
          </cell>
        </row>
        <row r="46953">
          <cell r="A46953">
            <v>45211</v>
          </cell>
          <cell r="C46953">
            <v>13.5</v>
          </cell>
        </row>
        <row r="46954">
          <cell r="A46954">
            <v>45211</v>
          </cell>
          <cell r="C46954">
            <v>13.5</v>
          </cell>
        </row>
        <row r="46955">
          <cell r="A46955">
            <v>45211</v>
          </cell>
          <cell r="C46955">
            <v>13.6</v>
          </cell>
        </row>
        <row r="46956">
          <cell r="A46956">
            <v>45211</v>
          </cell>
          <cell r="C46956">
            <v>13.5</v>
          </cell>
        </row>
        <row r="46957">
          <cell r="A46957">
            <v>45211</v>
          </cell>
          <cell r="C46957">
            <v>13.3</v>
          </cell>
        </row>
        <row r="46958">
          <cell r="A46958">
            <v>45211</v>
          </cell>
          <cell r="C46958">
            <v>13.4</v>
          </cell>
        </row>
        <row r="46959">
          <cell r="A46959">
            <v>45211</v>
          </cell>
          <cell r="C46959">
            <v>12.9</v>
          </cell>
        </row>
        <row r="46960">
          <cell r="A46960">
            <v>45211</v>
          </cell>
          <cell r="C46960">
            <v>13.3</v>
          </cell>
        </row>
        <row r="46961">
          <cell r="A46961">
            <v>45211</v>
          </cell>
          <cell r="C46961">
            <v>13.9</v>
          </cell>
        </row>
        <row r="46962">
          <cell r="A46962">
            <v>45211</v>
          </cell>
          <cell r="C46962">
            <v>14.5</v>
          </cell>
        </row>
        <row r="46963">
          <cell r="A46963">
            <v>45211</v>
          </cell>
          <cell r="C46963">
            <v>15.1</v>
          </cell>
        </row>
        <row r="46964">
          <cell r="A46964">
            <v>45211</v>
          </cell>
          <cell r="C46964">
            <v>15.3</v>
          </cell>
        </row>
        <row r="46965">
          <cell r="A46965">
            <v>45211</v>
          </cell>
          <cell r="C46965">
            <v>15.5</v>
          </cell>
        </row>
        <row r="46966">
          <cell r="A46966">
            <v>45211</v>
          </cell>
          <cell r="C46966">
            <v>15.1</v>
          </cell>
        </row>
        <row r="46967">
          <cell r="A46967">
            <v>45211</v>
          </cell>
          <cell r="C46967">
            <v>15</v>
          </cell>
        </row>
        <row r="46968">
          <cell r="A46968">
            <v>45211</v>
          </cell>
          <cell r="C46968">
            <v>14.8</v>
          </cell>
        </row>
        <row r="46969">
          <cell r="A46969">
            <v>45211</v>
          </cell>
          <cell r="C46969">
            <v>14.9</v>
          </cell>
        </row>
        <row r="46970">
          <cell r="A46970">
            <v>45211</v>
          </cell>
          <cell r="C46970">
            <v>15.1</v>
          </cell>
        </row>
        <row r="46971">
          <cell r="A46971">
            <v>45211</v>
          </cell>
          <cell r="C46971">
            <v>15.1</v>
          </cell>
        </row>
        <row r="46972">
          <cell r="A46972">
            <v>45211</v>
          </cell>
          <cell r="C46972">
            <v>15.5</v>
          </cell>
        </row>
        <row r="46973">
          <cell r="A46973">
            <v>45212</v>
          </cell>
          <cell r="C46973">
            <v>15.7</v>
          </cell>
        </row>
        <row r="46974">
          <cell r="A46974">
            <v>45212</v>
          </cell>
          <cell r="C46974">
            <v>15.8</v>
          </cell>
        </row>
        <row r="46975">
          <cell r="A46975">
            <v>45212</v>
          </cell>
          <cell r="C46975">
            <v>16.399999999999999</v>
          </cell>
        </row>
        <row r="46976">
          <cell r="A46976">
            <v>45212</v>
          </cell>
          <cell r="C46976">
            <v>16.7</v>
          </cell>
        </row>
        <row r="46977">
          <cell r="A46977">
            <v>45212</v>
          </cell>
          <cell r="C46977">
            <v>16.600000000000001</v>
          </cell>
        </row>
        <row r="46978">
          <cell r="A46978">
            <v>45212</v>
          </cell>
          <cell r="C46978">
            <v>16.8</v>
          </cell>
        </row>
        <row r="46979">
          <cell r="A46979">
            <v>45212</v>
          </cell>
          <cell r="C46979">
            <v>17.100000000000001</v>
          </cell>
        </row>
        <row r="46980">
          <cell r="A46980">
            <v>45212</v>
          </cell>
          <cell r="C46980">
            <v>17.3</v>
          </cell>
        </row>
        <row r="46981">
          <cell r="A46981">
            <v>45212</v>
          </cell>
          <cell r="C46981">
            <v>17.5</v>
          </cell>
        </row>
        <row r="46982">
          <cell r="A46982">
            <v>45212</v>
          </cell>
          <cell r="C46982">
            <v>17.8</v>
          </cell>
        </row>
        <row r="46983">
          <cell r="A46983">
            <v>45212</v>
          </cell>
          <cell r="C46983">
            <v>18</v>
          </cell>
        </row>
        <row r="46984">
          <cell r="A46984">
            <v>45212</v>
          </cell>
          <cell r="C46984">
            <v>17.899999999999999</v>
          </cell>
        </row>
        <row r="46985">
          <cell r="A46985">
            <v>45212</v>
          </cell>
          <cell r="C46985">
            <v>17.7</v>
          </cell>
        </row>
        <row r="46986">
          <cell r="A46986">
            <v>45212</v>
          </cell>
          <cell r="C46986">
            <v>17.3</v>
          </cell>
        </row>
        <row r="46987">
          <cell r="A46987">
            <v>45212</v>
          </cell>
          <cell r="C46987">
            <v>16.8</v>
          </cell>
        </row>
        <row r="46988">
          <cell r="A46988">
            <v>45212</v>
          </cell>
          <cell r="C46988">
            <v>15.6</v>
          </cell>
        </row>
        <row r="46989">
          <cell r="A46989">
            <v>45212</v>
          </cell>
          <cell r="C46989">
            <v>15.9</v>
          </cell>
        </row>
        <row r="46990">
          <cell r="A46990">
            <v>45212</v>
          </cell>
          <cell r="C46990">
            <v>14.3</v>
          </cell>
        </row>
        <row r="46991">
          <cell r="A46991">
            <v>45212</v>
          </cell>
          <cell r="C46991">
            <v>13.1</v>
          </cell>
        </row>
        <row r="46992">
          <cell r="A46992">
            <v>45212</v>
          </cell>
          <cell r="C46992">
            <v>12.2</v>
          </cell>
        </row>
        <row r="46993">
          <cell r="A46993">
            <v>45212</v>
          </cell>
          <cell r="C46993">
            <v>11.2</v>
          </cell>
        </row>
        <row r="46994">
          <cell r="A46994">
            <v>45212</v>
          </cell>
          <cell r="C46994">
            <v>10.4</v>
          </cell>
        </row>
        <row r="46995">
          <cell r="A46995">
            <v>45212</v>
          </cell>
          <cell r="C46995">
            <v>10</v>
          </cell>
        </row>
        <row r="46996">
          <cell r="A46996">
            <v>45212</v>
          </cell>
          <cell r="C46996">
            <v>9.5</v>
          </cell>
        </row>
        <row r="46997">
          <cell r="A46997">
            <v>45213</v>
          </cell>
          <cell r="C46997">
            <v>9.1999999999999993</v>
          </cell>
        </row>
        <row r="46998">
          <cell r="A46998">
            <v>45213</v>
          </cell>
          <cell r="C46998">
            <v>8.8000000000000007</v>
          </cell>
        </row>
        <row r="46999">
          <cell r="A46999">
            <v>45213</v>
          </cell>
          <cell r="C46999">
            <v>8.5</v>
          </cell>
        </row>
        <row r="47000">
          <cell r="A47000">
            <v>45213</v>
          </cell>
          <cell r="C47000">
            <v>8</v>
          </cell>
        </row>
        <row r="47001">
          <cell r="A47001">
            <v>45213</v>
          </cell>
          <cell r="C47001">
            <v>7.8</v>
          </cell>
        </row>
        <row r="47002">
          <cell r="A47002">
            <v>45213</v>
          </cell>
          <cell r="C47002">
            <v>7.7</v>
          </cell>
        </row>
        <row r="47003">
          <cell r="A47003">
            <v>45213</v>
          </cell>
          <cell r="C47003">
            <v>7.7</v>
          </cell>
        </row>
        <row r="47004">
          <cell r="A47004">
            <v>45213</v>
          </cell>
          <cell r="C47004">
            <v>8</v>
          </cell>
        </row>
        <row r="47005">
          <cell r="A47005">
            <v>45213</v>
          </cell>
          <cell r="C47005">
            <v>8.6</v>
          </cell>
        </row>
        <row r="47006">
          <cell r="A47006">
            <v>45213</v>
          </cell>
          <cell r="C47006">
            <v>9.6</v>
          </cell>
        </row>
        <row r="47007">
          <cell r="A47007">
            <v>45213</v>
          </cell>
          <cell r="C47007">
            <v>11.1</v>
          </cell>
        </row>
        <row r="47008">
          <cell r="A47008">
            <v>45213</v>
          </cell>
          <cell r="C47008">
            <v>11.7</v>
          </cell>
        </row>
        <row r="47009">
          <cell r="A47009">
            <v>45213</v>
          </cell>
          <cell r="C47009">
            <v>12.2</v>
          </cell>
        </row>
        <row r="47010">
          <cell r="A47010">
            <v>45213</v>
          </cell>
          <cell r="C47010">
            <v>12.4</v>
          </cell>
        </row>
        <row r="47011">
          <cell r="A47011">
            <v>45213</v>
          </cell>
          <cell r="C47011">
            <v>12.6</v>
          </cell>
        </row>
        <row r="47012">
          <cell r="A47012">
            <v>45213</v>
          </cell>
          <cell r="C47012">
            <v>12.2</v>
          </cell>
        </row>
        <row r="47013">
          <cell r="A47013">
            <v>45213</v>
          </cell>
          <cell r="C47013">
            <v>12.1</v>
          </cell>
        </row>
        <row r="47014">
          <cell r="A47014">
            <v>45213</v>
          </cell>
          <cell r="C47014">
            <v>10.9</v>
          </cell>
        </row>
        <row r="47015">
          <cell r="A47015">
            <v>45213</v>
          </cell>
          <cell r="C47015">
            <v>10</v>
          </cell>
        </row>
        <row r="47016">
          <cell r="A47016">
            <v>45213</v>
          </cell>
          <cell r="C47016">
            <v>9</v>
          </cell>
        </row>
        <row r="47017">
          <cell r="A47017">
            <v>45213</v>
          </cell>
          <cell r="C47017">
            <v>8.1</v>
          </cell>
        </row>
        <row r="47018">
          <cell r="A47018">
            <v>45213</v>
          </cell>
          <cell r="C47018">
            <v>7.6</v>
          </cell>
        </row>
        <row r="47019">
          <cell r="A47019">
            <v>45213</v>
          </cell>
          <cell r="C47019">
            <v>8</v>
          </cell>
        </row>
        <row r="47020">
          <cell r="A47020">
            <v>45213</v>
          </cell>
          <cell r="C47020">
            <v>7.1</v>
          </cell>
        </row>
        <row r="47021">
          <cell r="A47021">
            <v>45214</v>
          </cell>
          <cell r="C47021">
            <v>6.6</v>
          </cell>
        </row>
        <row r="47022">
          <cell r="A47022">
            <v>45214</v>
          </cell>
          <cell r="C47022">
            <v>6</v>
          </cell>
        </row>
        <row r="47023">
          <cell r="A47023">
            <v>45214</v>
          </cell>
          <cell r="C47023">
            <v>5.5</v>
          </cell>
        </row>
        <row r="47024">
          <cell r="A47024">
            <v>45214</v>
          </cell>
          <cell r="C47024">
            <v>5.0999999999999996</v>
          </cell>
        </row>
        <row r="47025">
          <cell r="A47025">
            <v>45214</v>
          </cell>
          <cell r="C47025">
            <v>4.5</v>
          </cell>
        </row>
        <row r="47026">
          <cell r="A47026">
            <v>45214</v>
          </cell>
          <cell r="C47026">
            <v>4.2</v>
          </cell>
        </row>
        <row r="47027">
          <cell r="A47027">
            <v>45214</v>
          </cell>
          <cell r="C47027">
            <v>4.3</v>
          </cell>
        </row>
        <row r="47028">
          <cell r="A47028">
            <v>45214</v>
          </cell>
          <cell r="C47028">
            <v>4.7</v>
          </cell>
        </row>
        <row r="47029">
          <cell r="A47029">
            <v>45214</v>
          </cell>
          <cell r="C47029">
            <v>6</v>
          </cell>
        </row>
        <row r="47030">
          <cell r="A47030">
            <v>45214</v>
          </cell>
          <cell r="C47030">
            <v>7.5</v>
          </cell>
        </row>
        <row r="47031">
          <cell r="A47031">
            <v>45214</v>
          </cell>
          <cell r="C47031">
            <v>9.6</v>
          </cell>
        </row>
        <row r="47032">
          <cell r="A47032">
            <v>45214</v>
          </cell>
          <cell r="C47032">
            <v>10.3</v>
          </cell>
        </row>
        <row r="47033">
          <cell r="A47033">
            <v>45214</v>
          </cell>
          <cell r="C47033">
            <v>10.8</v>
          </cell>
        </row>
        <row r="47034">
          <cell r="A47034">
            <v>45214</v>
          </cell>
          <cell r="C47034">
            <v>11.2</v>
          </cell>
        </row>
        <row r="47035">
          <cell r="A47035">
            <v>45214</v>
          </cell>
          <cell r="C47035">
            <v>11.2</v>
          </cell>
        </row>
        <row r="47036">
          <cell r="A47036">
            <v>45214</v>
          </cell>
          <cell r="C47036">
            <v>11</v>
          </cell>
        </row>
        <row r="47037">
          <cell r="A47037">
            <v>45214</v>
          </cell>
          <cell r="C47037">
            <v>11</v>
          </cell>
        </row>
        <row r="47038">
          <cell r="A47038">
            <v>45214</v>
          </cell>
          <cell r="C47038">
            <v>9.8000000000000007</v>
          </cell>
        </row>
        <row r="47039">
          <cell r="A47039">
            <v>45214</v>
          </cell>
          <cell r="C47039">
            <v>8.6</v>
          </cell>
        </row>
        <row r="47040">
          <cell r="A47040">
            <v>45214</v>
          </cell>
          <cell r="C47040">
            <v>7.6</v>
          </cell>
        </row>
        <row r="47041">
          <cell r="A47041">
            <v>45214</v>
          </cell>
          <cell r="C47041">
            <v>6.5</v>
          </cell>
        </row>
        <row r="47042">
          <cell r="A47042">
            <v>45214</v>
          </cell>
          <cell r="C47042">
            <v>5.9</v>
          </cell>
        </row>
        <row r="47043">
          <cell r="A47043">
            <v>45214</v>
          </cell>
          <cell r="C47043">
            <v>5.4</v>
          </cell>
        </row>
        <row r="47044">
          <cell r="A47044">
            <v>45214</v>
          </cell>
          <cell r="C47044">
            <v>5.0999999999999996</v>
          </cell>
        </row>
        <row r="47045">
          <cell r="A47045">
            <v>45215</v>
          </cell>
          <cell r="C47045">
            <v>4.9000000000000004</v>
          </cell>
        </row>
        <row r="47046">
          <cell r="A47046">
            <v>45215</v>
          </cell>
          <cell r="C47046">
            <v>4.5999999999999996</v>
          </cell>
        </row>
        <row r="47047">
          <cell r="A47047">
            <v>45215</v>
          </cell>
          <cell r="C47047">
            <v>4.3</v>
          </cell>
        </row>
        <row r="47048">
          <cell r="A47048">
            <v>45215</v>
          </cell>
          <cell r="C47048">
            <v>4.3</v>
          </cell>
        </row>
        <row r="47049">
          <cell r="A47049">
            <v>45215</v>
          </cell>
          <cell r="C47049">
            <v>4.0999999999999996</v>
          </cell>
        </row>
        <row r="47050">
          <cell r="A47050">
            <v>45215</v>
          </cell>
          <cell r="C47050">
            <v>4.2</v>
          </cell>
        </row>
        <row r="47051">
          <cell r="A47051">
            <v>45215</v>
          </cell>
          <cell r="C47051">
            <v>4.4000000000000004</v>
          </cell>
        </row>
        <row r="47052">
          <cell r="A47052">
            <v>45215</v>
          </cell>
          <cell r="C47052">
            <v>4.7</v>
          </cell>
        </row>
        <row r="47053">
          <cell r="A47053">
            <v>45215</v>
          </cell>
          <cell r="C47053">
            <v>5.5</v>
          </cell>
        </row>
        <row r="47054">
          <cell r="A47054">
            <v>45215</v>
          </cell>
          <cell r="C47054">
            <v>6.6</v>
          </cell>
        </row>
        <row r="47055">
          <cell r="A47055">
            <v>45215</v>
          </cell>
          <cell r="C47055">
            <v>8.1</v>
          </cell>
        </row>
        <row r="47056">
          <cell r="A47056">
            <v>45215</v>
          </cell>
          <cell r="C47056">
            <v>9.1</v>
          </cell>
        </row>
        <row r="47057">
          <cell r="A47057">
            <v>45215</v>
          </cell>
          <cell r="C47057">
            <v>10</v>
          </cell>
        </row>
        <row r="47058">
          <cell r="A47058">
            <v>45215</v>
          </cell>
          <cell r="C47058">
            <v>10.7</v>
          </cell>
        </row>
        <row r="47059">
          <cell r="A47059">
            <v>45215</v>
          </cell>
          <cell r="C47059">
            <v>11</v>
          </cell>
        </row>
        <row r="47060">
          <cell r="A47060">
            <v>45215</v>
          </cell>
          <cell r="C47060">
            <v>10.8</v>
          </cell>
        </row>
        <row r="47061">
          <cell r="A47061">
            <v>45215</v>
          </cell>
          <cell r="C47061">
            <v>11.2</v>
          </cell>
        </row>
        <row r="47062">
          <cell r="A47062">
            <v>45215</v>
          </cell>
          <cell r="C47062">
            <v>10.6</v>
          </cell>
        </row>
        <row r="47063">
          <cell r="A47063">
            <v>45215</v>
          </cell>
          <cell r="C47063">
            <v>10.199999999999999</v>
          </cell>
        </row>
        <row r="47064">
          <cell r="A47064">
            <v>45215</v>
          </cell>
          <cell r="C47064">
            <v>9.6999999999999993</v>
          </cell>
        </row>
        <row r="47065">
          <cell r="A47065">
            <v>45215</v>
          </cell>
          <cell r="C47065">
            <v>9.1999999999999993</v>
          </cell>
        </row>
        <row r="47066">
          <cell r="A47066">
            <v>45215</v>
          </cell>
          <cell r="C47066">
            <v>9.1</v>
          </cell>
        </row>
        <row r="47067">
          <cell r="A47067">
            <v>45215</v>
          </cell>
          <cell r="C47067">
            <v>9.6</v>
          </cell>
        </row>
        <row r="47068">
          <cell r="A47068">
            <v>45215</v>
          </cell>
          <cell r="C47068">
            <v>9.5</v>
          </cell>
        </row>
        <row r="47069">
          <cell r="A47069">
            <v>45216</v>
          </cell>
          <cell r="C47069">
            <v>9.3000000000000007</v>
          </cell>
        </row>
        <row r="47070">
          <cell r="A47070">
            <v>45216</v>
          </cell>
          <cell r="C47070">
            <v>9</v>
          </cell>
        </row>
        <row r="47071">
          <cell r="A47071">
            <v>45216</v>
          </cell>
          <cell r="C47071">
            <v>9</v>
          </cell>
        </row>
        <row r="47072">
          <cell r="A47072">
            <v>45216</v>
          </cell>
          <cell r="C47072">
            <v>8.8000000000000007</v>
          </cell>
        </row>
        <row r="47073">
          <cell r="A47073">
            <v>45216</v>
          </cell>
          <cell r="C47073">
            <v>8.4</v>
          </cell>
        </row>
        <row r="47074">
          <cell r="A47074">
            <v>45216</v>
          </cell>
          <cell r="C47074">
            <v>8.4</v>
          </cell>
        </row>
        <row r="47075">
          <cell r="A47075">
            <v>45216</v>
          </cell>
          <cell r="C47075">
            <v>8.6</v>
          </cell>
        </row>
        <row r="47076">
          <cell r="A47076">
            <v>45216</v>
          </cell>
          <cell r="C47076">
            <v>8.6</v>
          </cell>
        </row>
        <row r="47077">
          <cell r="A47077">
            <v>45216</v>
          </cell>
          <cell r="C47077">
            <v>8.9</v>
          </cell>
        </row>
        <row r="47078">
          <cell r="A47078">
            <v>45216</v>
          </cell>
          <cell r="C47078">
            <v>9.6</v>
          </cell>
        </row>
        <row r="47079">
          <cell r="A47079">
            <v>45216</v>
          </cell>
          <cell r="C47079">
            <v>11</v>
          </cell>
        </row>
        <row r="47080">
          <cell r="A47080">
            <v>45216</v>
          </cell>
          <cell r="C47080">
            <v>11.4</v>
          </cell>
        </row>
        <row r="47081">
          <cell r="A47081">
            <v>45216</v>
          </cell>
          <cell r="C47081">
            <v>11.9</v>
          </cell>
        </row>
        <row r="47082">
          <cell r="A47082">
            <v>45216</v>
          </cell>
          <cell r="C47082">
            <v>12.3</v>
          </cell>
        </row>
        <row r="47083">
          <cell r="A47083">
            <v>45216</v>
          </cell>
          <cell r="C47083">
            <v>12.4</v>
          </cell>
        </row>
        <row r="47084">
          <cell r="A47084">
            <v>45216</v>
          </cell>
          <cell r="C47084">
            <v>12.2</v>
          </cell>
        </row>
        <row r="47085">
          <cell r="A47085">
            <v>45216</v>
          </cell>
          <cell r="C47085">
            <v>12.6</v>
          </cell>
        </row>
        <row r="47086">
          <cell r="A47086">
            <v>45216</v>
          </cell>
          <cell r="C47086">
            <v>12.2</v>
          </cell>
        </row>
        <row r="47087">
          <cell r="A47087">
            <v>45216</v>
          </cell>
          <cell r="C47087">
            <v>11.8</v>
          </cell>
        </row>
        <row r="47088">
          <cell r="A47088">
            <v>45216</v>
          </cell>
          <cell r="C47088">
            <v>11.6</v>
          </cell>
        </row>
        <row r="47089">
          <cell r="A47089">
            <v>45216</v>
          </cell>
          <cell r="C47089">
            <v>11.1</v>
          </cell>
        </row>
        <row r="47090">
          <cell r="A47090">
            <v>45216</v>
          </cell>
          <cell r="C47090">
            <v>11.2</v>
          </cell>
        </row>
        <row r="47091">
          <cell r="A47091">
            <v>45216</v>
          </cell>
          <cell r="C47091">
            <v>11.2</v>
          </cell>
        </row>
        <row r="47092">
          <cell r="A47092">
            <v>45216</v>
          </cell>
          <cell r="C47092">
            <v>11.2</v>
          </cell>
        </row>
        <row r="47093">
          <cell r="A47093">
            <v>45217</v>
          </cell>
          <cell r="C47093">
            <v>11.2</v>
          </cell>
        </row>
        <row r="47094">
          <cell r="A47094">
            <v>45217</v>
          </cell>
          <cell r="C47094">
            <v>11.2</v>
          </cell>
        </row>
        <row r="47095">
          <cell r="A47095">
            <v>45217</v>
          </cell>
          <cell r="C47095">
            <v>11.2</v>
          </cell>
        </row>
        <row r="47096">
          <cell r="A47096">
            <v>45217</v>
          </cell>
          <cell r="C47096">
            <v>11.2</v>
          </cell>
        </row>
        <row r="47097">
          <cell r="A47097">
            <v>45217</v>
          </cell>
          <cell r="C47097">
            <v>11.5</v>
          </cell>
        </row>
        <row r="47098">
          <cell r="A47098">
            <v>45217</v>
          </cell>
          <cell r="C47098">
            <v>11.7</v>
          </cell>
        </row>
        <row r="47099">
          <cell r="A47099">
            <v>45217</v>
          </cell>
          <cell r="C47099">
            <v>12.1</v>
          </cell>
        </row>
        <row r="47100">
          <cell r="A47100">
            <v>45217</v>
          </cell>
          <cell r="C47100">
            <v>12.1</v>
          </cell>
        </row>
        <row r="47101">
          <cell r="A47101">
            <v>45217</v>
          </cell>
          <cell r="C47101">
            <v>12.1</v>
          </cell>
        </row>
        <row r="47102">
          <cell r="A47102">
            <v>45217</v>
          </cell>
          <cell r="C47102">
            <v>12.6</v>
          </cell>
        </row>
        <row r="47103">
          <cell r="A47103">
            <v>45217</v>
          </cell>
          <cell r="C47103">
            <v>12.5</v>
          </cell>
        </row>
        <row r="47104">
          <cell r="A47104">
            <v>45217</v>
          </cell>
          <cell r="C47104">
            <v>12.5</v>
          </cell>
        </row>
        <row r="47105">
          <cell r="A47105">
            <v>45217</v>
          </cell>
          <cell r="C47105">
            <v>12.9</v>
          </cell>
        </row>
        <row r="47106">
          <cell r="A47106">
            <v>45217</v>
          </cell>
          <cell r="C47106">
            <v>13.1</v>
          </cell>
        </row>
        <row r="47107">
          <cell r="A47107">
            <v>45217</v>
          </cell>
          <cell r="C47107">
            <v>13.6</v>
          </cell>
        </row>
        <row r="47108">
          <cell r="A47108">
            <v>45217</v>
          </cell>
          <cell r="C47108">
            <v>13.5</v>
          </cell>
        </row>
        <row r="47109">
          <cell r="A47109">
            <v>45217</v>
          </cell>
          <cell r="C47109">
            <v>13.3</v>
          </cell>
        </row>
        <row r="47110">
          <cell r="A47110">
            <v>45217</v>
          </cell>
          <cell r="C47110">
            <v>13</v>
          </cell>
        </row>
        <row r="47111">
          <cell r="A47111">
            <v>45217</v>
          </cell>
          <cell r="C47111">
            <v>13.4</v>
          </cell>
        </row>
        <row r="47112">
          <cell r="A47112">
            <v>45217</v>
          </cell>
          <cell r="C47112">
            <v>13.7</v>
          </cell>
        </row>
        <row r="47113">
          <cell r="A47113">
            <v>45217</v>
          </cell>
          <cell r="C47113">
            <v>13.7</v>
          </cell>
        </row>
        <row r="47114">
          <cell r="A47114">
            <v>45217</v>
          </cell>
          <cell r="C47114">
            <v>13.8</v>
          </cell>
        </row>
        <row r="47115">
          <cell r="A47115">
            <v>45217</v>
          </cell>
          <cell r="C47115">
            <v>13.2</v>
          </cell>
        </row>
        <row r="47116">
          <cell r="A47116">
            <v>45217</v>
          </cell>
          <cell r="C47116">
            <v>13.5</v>
          </cell>
        </row>
        <row r="47117">
          <cell r="A47117">
            <v>45218</v>
          </cell>
          <cell r="C47117">
            <v>13.7</v>
          </cell>
        </row>
        <row r="47118">
          <cell r="A47118">
            <v>45218</v>
          </cell>
          <cell r="C47118">
            <v>13.9</v>
          </cell>
        </row>
        <row r="47119">
          <cell r="A47119">
            <v>45218</v>
          </cell>
          <cell r="C47119">
            <v>14.3</v>
          </cell>
        </row>
        <row r="47120">
          <cell r="A47120">
            <v>45218</v>
          </cell>
          <cell r="C47120">
            <v>14.6</v>
          </cell>
        </row>
        <row r="47121">
          <cell r="A47121">
            <v>45218</v>
          </cell>
          <cell r="C47121">
            <v>14.2</v>
          </cell>
        </row>
        <row r="47122">
          <cell r="A47122">
            <v>45218</v>
          </cell>
          <cell r="C47122">
            <v>14.2</v>
          </cell>
        </row>
        <row r="47123">
          <cell r="A47123">
            <v>45218</v>
          </cell>
          <cell r="C47123">
            <v>14.6</v>
          </cell>
        </row>
        <row r="47124">
          <cell r="A47124">
            <v>45218</v>
          </cell>
          <cell r="C47124">
            <v>14.7</v>
          </cell>
        </row>
        <row r="47125">
          <cell r="A47125">
            <v>45218</v>
          </cell>
          <cell r="C47125">
            <v>14.8</v>
          </cell>
        </row>
        <row r="47126">
          <cell r="A47126">
            <v>45218</v>
          </cell>
          <cell r="C47126">
            <v>15.2</v>
          </cell>
        </row>
        <row r="47127">
          <cell r="A47127">
            <v>45218</v>
          </cell>
          <cell r="C47127">
            <v>15.4</v>
          </cell>
        </row>
        <row r="47128">
          <cell r="A47128">
            <v>45218</v>
          </cell>
          <cell r="C47128">
            <v>15.7</v>
          </cell>
        </row>
        <row r="47129">
          <cell r="A47129">
            <v>45218</v>
          </cell>
          <cell r="C47129">
            <v>16.100000000000001</v>
          </cell>
        </row>
        <row r="47130">
          <cell r="A47130">
            <v>45218</v>
          </cell>
          <cell r="C47130">
            <v>16.2</v>
          </cell>
        </row>
        <row r="47131">
          <cell r="A47131">
            <v>45218</v>
          </cell>
          <cell r="C47131">
            <v>16.399999999999999</v>
          </cell>
        </row>
        <row r="47132">
          <cell r="A47132">
            <v>45218</v>
          </cell>
          <cell r="C47132">
            <v>16.2</v>
          </cell>
        </row>
        <row r="47133">
          <cell r="A47133">
            <v>45218</v>
          </cell>
          <cell r="C47133">
            <v>16</v>
          </cell>
        </row>
        <row r="47134">
          <cell r="A47134">
            <v>45218</v>
          </cell>
          <cell r="C47134">
            <v>15.4</v>
          </cell>
        </row>
        <row r="47135">
          <cell r="A47135">
            <v>45218</v>
          </cell>
          <cell r="C47135">
            <v>15</v>
          </cell>
        </row>
        <row r="47136">
          <cell r="A47136">
            <v>45218</v>
          </cell>
          <cell r="C47136">
            <v>14.5</v>
          </cell>
        </row>
        <row r="47137">
          <cell r="A47137">
            <v>45218</v>
          </cell>
          <cell r="C47137">
            <v>14</v>
          </cell>
        </row>
        <row r="47138">
          <cell r="A47138">
            <v>45218</v>
          </cell>
          <cell r="C47138">
            <v>13.9</v>
          </cell>
        </row>
        <row r="47139">
          <cell r="A47139">
            <v>45218</v>
          </cell>
          <cell r="C47139">
            <v>13.6</v>
          </cell>
        </row>
        <row r="47140">
          <cell r="A47140">
            <v>45218</v>
          </cell>
          <cell r="C47140">
            <v>13.5</v>
          </cell>
        </row>
        <row r="47141">
          <cell r="A47141">
            <v>45219</v>
          </cell>
          <cell r="C47141">
            <v>13.4</v>
          </cell>
        </row>
        <row r="47142">
          <cell r="A47142">
            <v>45219</v>
          </cell>
          <cell r="C47142">
            <v>13.3</v>
          </cell>
        </row>
        <row r="47143">
          <cell r="A47143">
            <v>45219</v>
          </cell>
          <cell r="C47143">
            <v>13.3</v>
          </cell>
        </row>
        <row r="47144">
          <cell r="A47144">
            <v>45219</v>
          </cell>
          <cell r="C47144">
            <v>13.1</v>
          </cell>
        </row>
        <row r="47145">
          <cell r="A47145">
            <v>45219</v>
          </cell>
          <cell r="C47145">
            <v>12.9</v>
          </cell>
        </row>
        <row r="47146">
          <cell r="A47146">
            <v>45219</v>
          </cell>
          <cell r="C47146">
            <v>12.6</v>
          </cell>
        </row>
        <row r="47147">
          <cell r="A47147">
            <v>45219</v>
          </cell>
          <cell r="C47147">
            <v>12.9</v>
          </cell>
        </row>
        <row r="47148">
          <cell r="A47148">
            <v>45219</v>
          </cell>
          <cell r="C47148">
            <v>12.9</v>
          </cell>
        </row>
        <row r="47149">
          <cell r="A47149">
            <v>45219</v>
          </cell>
          <cell r="C47149">
            <v>13</v>
          </cell>
        </row>
        <row r="47150">
          <cell r="A47150">
            <v>45219</v>
          </cell>
          <cell r="C47150">
            <v>13.3</v>
          </cell>
        </row>
        <row r="47151">
          <cell r="A47151">
            <v>45219</v>
          </cell>
          <cell r="C47151">
            <v>14</v>
          </cell>
        </row>
        <row r="47152">
          <cell r="A47152">
            <v>45219</v>
          </cell>
          <cell r="C47152">
            <v>14.2</v>
          </cell>
        </row>
        <row r="47153">
          <cell r="A47153">
            <v>45219</v>
          </cell>
          <cell r="C47153">
            <v>14.6</v>
          </cell>
        </row>
        <row r="47154">
          <cell r="A47154">
            <v>45219</v>
          </cell>
          <cell r="C47154">
            <v>15.1</v>
          </cell>
        </row>
        <row r="47155">
          <cell r="A47155">
            <v>45219</v>
          </cell>
          <cell r="C47155">
            <v>15.3</v>
          </cell>
        </row>
        <row r="47156">
          <cell r="A47156">
            <v>45219</v>
          </cell>
          <cell r="C47156">
            <v>15.1</v>
          </cell>
        </row>
        <row r="47157">
          <cell r="A47157">
            <v>45219</v>
          </cell>
          <cell r="C47157">
            <v>14.8</v>
          </cell>
        </row>
        <row r="47158">
          <cell r="A47158">
            <v>45219</v>
          </cell>
          <cell r="C47158">
            <v>14.4</v>
          </cell>
        </row>
        <row r="47159">
          <cell r="A47159">
            <v>45219</v>
          </cell>
          <cell r="C47159">
            <v>13.6</v>
          </cell>
        </row>
        <row r="47160">
          <cell r="A47160">
            <v>45219</v>
          </cell>
          <cell r="C47160">
            <v>12.8</v>
          </cell>
        </row>
        <row r="47161">
          <cell r="A47161">
            <v>45219</v>
          </cell>
          <cell r="C47161">
            <v>12.4</v>
          </cell>
        </row>
        <row r="47162">
          <cell r="A47162">
            <v>45219</v>
          </cell>
          <cell r="C47162">
            <v>12</v>
          </cell>
        </row>
        <row r="47163">
          <cell r="A47163">
            <v>45219</v>
          </cell>
          <cell r="C47163">
            <v>13.2</v>
          </cell>
        </row>
        <row r="47164">
          <cell r="A47164">
            <v>45219</v>
          </cell>
          <cell r="C47164">
            <v>12.8</v>
          </cell>
        </row>
        <row r="47165">
          <cell r="A47165">
            <v>45220</v>
          </cell>
          <cell r="C47165">
            <v>12.3</v>
          </cell>
        </row>
        <row r="47166">
          <cell r="A47166">
            <v>45220</v>
          </cell>
          <cell r="C47166">
            <v>11.7</v>
          </cell>
        </row>
        <row r="47167">
          <cell r="A47167">
            <v>45220</v>
          </cell>
          <cell r="C47167">
            <v>11.3</v>
          </cell>
        </row>
        <row r="47168">
          <cell r="A47168">
            <v>45220</v>
          </cell>
          <cell r="C47168">
            <v>11</v>
          </cell>
        </row>
        <row r="47169">
          <cell r="A47169">
            <v>45220</v>
          </cell>
          <cell r="C47169">
            <v>11</v>
          </cell>
        </row>
        <row r="47170">
          <cell r="A47170">
            <v>45220</v>
          </cell>
          <cell r="C47170">
            <v>10.9</v>
          </cell>
        </row>
        <row r="47171">
          <cell r="A47171">
            <v>45220</v>
          </cell>
          <cell r="C47171">
            <v>10.9</v>
          </cell>
        </row>
        <row r="47172">
          <cell r="A47172">
            <v>45220</v>
          </cell>
          <cell r="C47172">
            <v>11</v>
          </cell>
        </row>
        <row r="47173">
          <cell r="A47173">
            <v>45220</v>
          </cell>
          <cell r="C47173">
            <v>11.2</v>
          </cell>
        </row>
        <row r="47174">
          <cell r="A47174">
            <v>45220</v>
          </cell>
          <cell r="C47174">
            <v>11.2</v>
          </cell>
        </row>
        <row r="47175">
          <cell r="A47175">
            <v>45220</v>
          </cell>
          <cell r="C47175">
            <v>10.9</v>
          </cell>
        </row>
        <row r="47176">
          <cell r="A47176">
            <v>45220</v>
          </cell>
          <cell r="C47176">
            <v>10.9</v>
          </cell>
        </row>
        <row r="47177">
          <cell r="A47177">
            <v>45220</v>
          </cell>
          <cell r="C47177">
            <v>11.2</v>
          </cell>
        </row>
        <row r="47178">
          <cell r="A47178">
            <v>45220</v>
          </cell>
          <cell r="C47178">
            <v>11.5</v>
          </cell>
        </row>
        <row r="47179">
          <cell r="A47179">
            <v>45220</v>
          </cell>
          <cell r="C47179">
            <v>11.9</v>
          </cell>
        </row>
        <row r="47180">
          <cell r="A47180">
            <v>45220</v>
          </cell>
          <cell r="C47180">
            <v>12</v>
          </cell>
        </row>
        <row r="47181">
          <cell r="A47181">
            <v>45220</v>
          </cell>
          <cell r="C47181">
            <v>12.2</v>
          </cell>
        </row>
        <row r="47182">
          <cell r="A47182">
            <v>45220</v>
          </cell>
          <cell r="C47182">
            <v>11.6</v>
          </cell>
        </row>
        <row r="47183">
          <cell r="A47183">
            <v>45220</v>
          </cell>
          <cell r="C47183">
            <v>10.9</v>
          </cell>
        </row>
        <row r="47184">
          <cell r="A47184">
            <v>45220</v>
          </cell>
          <cell r="C47184">
            <v>10.3</v>
          </cell>
        </row>
        <row r="47185">
          <cell r="A47185">
            <v>45220</v>
          </cell>
          <cell r="C47185">
            <v>9.4</v>
          </cell>
        </row>
        <row r="47186">
          <cell r="A47186">
            <v>45220</v>
          </cell>
          <cell r="C47186">
            <v>8.8000000000000007</v>
          </cell>
        </row>
        <row r="47187">
          <cell r="A47187">
            <v>45220</v>
          </cell>
          <cell r="C47187">
            <v>9.4</v>
          </cell>
        </row>
        <row r="47188">
          <cell r="A47188">
            <v>45220</v>
          </cell>
          <cell r="C47188">
            <v>8.6</v>
          </cell>
        </row>
        <row r="47189">
          <cell r="A47189">
            <v>45221</v>
          </cell>
          <cell r="C47189">
            <v>8.1999999999999993</v>
          </cell>
        </row>
        <row r="47190">
          <cell r="A47190">
            <v>45221</v>
          </cell>
          <cell r="C47190">
            <v>7.7</v>
          </cell>
        </row>
        <row r="47191">
          <cell r="A47191">
            <v>45221</v>
          </cell>
          <cell r="C47191">
            <v>7.4</v>
          </cell>
        </row>
        <row r="47192">
          <cell r="A47192">
            <v>45221</v>
          </cell>
          <cell r="C47192">
            <v>6.9</v>
          </cell>
        </row>
        <row r="47193">
          <cell r="A47193">
            <v>45221</v>
          </cell>
          <cell r="C47193">
            <v>7.1</v>
          </cell>
        </row>
        <row r="47194">
          <cell r="A47194">
            <v>45221</v>
          </cell>
          <cell r="C47194">
            <v>6.9</v>
          </cell>
        </row>
        <row r="47195">
          <cell r="A47195">
            <v>45221</v>
          </cell>
          <cell r="C47195">
            <v>7.1</v>
          </cell>
        </row>
        <row r="47196">
          <cell r="A47196">
            <v>45221</v>
          </cell>
          <cell r="C47196">
            <v>7.5</v>
          </cell>
        </row>
        <row r="47197">
          <cell r="A47197">
            <v>45221</v>
          </cell>
          <cell r="C47197">
            <v>8.3000000000000007</v>
          </cell>
        </row>
        <row r="47198">
          <cell r="A47198">
            <v>45221</v>
          </cell>
          <cell r="C47198">
            <v>9.4</v>
          </cell>
        </row>
        <row r="47199">
          <cell r="A47199">
            <v>45221</v>
          </cell>
          <cell r="C47199">
            <v>11.2</v>
          </cell>
        </row>
        <row r="47200">
          <cell r="A47200">
            <v>45221</v>
          </cell>
          <cell r="C47200">
            <v>12.2</v>
          </cell>
        </row>
        <row r="47201">
          <cell r="A47201">
            <v>45221</v>
          </cell>
          <cell r="C47201">
            <v>13.1</v>
          </cell>
        </row>
        <row r="47202">
          <cell r="A47202">
            <v>45221</v>
          </cell>
          <cell r="C47202">
            <v>13.7</v>
          </cell>
        </row>
        <row r="47203">
          <cell r="A47203">
            <v>45221</v>
          </cell>
          <cell r="C47203">
            <v>14.2</v>
          </cell>
        </row>
        <row r="47204">
          <cell r="A47204">
            <v>45221</v>
          </cell>
          <cell r="C47204">
            <v>14</v>
          </cell>
        </row>
        <row r="47205">
          <cell r="A47205">
            <v>45221</v>
          </cell>
          <cell r="C47205">
            <v>13.8</v>
          </cell>
        </row>
        <row r="47206">
          <cell r="A47206">
            <v>45221</v>
          </cell>
          <cell r="C47206">
            <v>12.8</v>
          </cell>
        </row>
        <row r="47207">
          <cell r="A47207">
            <v>45221</v>
          </cell>
          <cell r="C47207">
            <v>11.8</v>
          </cell>
        </row>
        <row r="47208">
          <cell r="A47208">
            <v>45221</v>
          </cell>
          <cell r="C47208">
            <v>10.8</v>
          </cell>
        </row>
        <row r="47209">
          <cell r="A47209">
            <v>45221</v>
          </cell>
          <cell r="C47209">
            <v>9.6999999999999993</v>
          </cell>
        </row>
        <row r="47210">
          <cell r="A47210">
            <v>45221</v>
          </cell>
          <cell r="C47210">
            <v>9.1999999999999993</v>
          </cell>
        </row>
        <row r="47211">
          <cell r="A47211">
            <v>45221</v>
          </cell>
          <cell r="C47211">
            <v>9.6999999999999993</v>
          </cell>
        </row>
        <row r="47212">
          <cell r="A47212">
            <v>45221</v>
          </cell>
          <cell r="C47212">
            <v>9.5</v>
          </cell>
        </row>
        <row r="47213">
          <cell r="A47213">
            <v>45222</v>
          </cell>
          <cell r="C47213">
            <v>9.1</v>
          </cell>
        </row>
        <row r="47214">
          <cell r="A47214">
            <v>45222</v>
          </cell>
          <cell r="C47214">
            <v>8.9</v>
          </cell>
        </row>
        <row r="47215">
          <cell r="A47215">
            <v>45222</v>
          </cell>
          <cell r="C47215">
            <v>8.8000000000000007</v>
          </cell>
        </row>
        <row r="47216">
          <cell r="A47216">
            <v>45222</v>
          </cell>
          <cell r="C47216">
            <v>8.8000000000000007</v>
          </cell>
        </row>
        <row r="47217">
          <cell r="A47217">
            <v>45222</v>
          </cell>
          <cell r="C47217">
            <v>8.6999999999999993</v>
          </cell>
        </row>
        <row r="47218">
          <cell r="A47218">
            <v>45222</v>
          </cell>
          <cell r="C47218">
            <v>8.8000000000000007</v>
          </cell>
        </row>
        <row r="47219">
          <cell r="A47219">
            <v>45222</v>
          </cell>
          <cell r="C47219">
            <v>9.5</v>
          </cell>
        </row>
        <row r="47220">
          <cell r="A47220">
            <v>45222</v>
          </cell>
          <cell r="C47220">
            <v>9.6999999999999993</v>
          </cell>
        </row>
        <row r="47221">
          <cell r="A47221">
            <v>45222</v>
          </cell>
          <cell r="C47221">
            <v>10.3</v>
          </cell>
        </row>
        <row r="47222">
          <cell r="A47222">
            <v>45222</v>
          </cell>
          <cell r="C47222">
            <v>11.1</v>
          </cell>
        </row>
        <row r="47223">
          <cell r="A47223">
            <v>45222</v>
          </cell>
          <cell r="C47223">
            <v>12.1</v>
          </cell>
        </row>
        <row r="47224">
          <cell r="A47224">
            <v>45222</v>
          </cell>
          <cell r="C47224">
            <v>13.2</v>
          </cell>
        </row>
        <row r="47225">
          <cell r="A47225">
            <v>45222</v>
          </cell>
          <cell r="C47225">
            <v>13.8</v>
          </cell>
        </row>
        <row r="47226">
          <cell r="A47226">
            <v>45222</v>
          </cell>
          <cell r="C47226">
            <v>14.2</v>
          </cell>
        </row>
        <row r="47227">
          <cell r="A47227">
            <v>45222</v>
          </cell>
          <cell r="C47227">
            <v>14.5</v>
          </cell>
        </row>
        <row r="47228">
          <cell r="A47228">
            <v>45222</v>
          </cell>
          <cell r="C47228">
            <v>14.1</v>
          </cell>
        </row>
        <row r="47229">
          <cell r="A47229">
            <v>45222</v>
          </cell>
          <cell r="C47229">
            <v>14</v>
          </cell>
        </row>
        <row r="47230">
          <cell r="A47230">
            <v>45222</v>
          </cell>
          <cell r="C47230">
            <v>13.4</v>
          </cell>
        </row>
        <row r="47231">
          <cell r="A47231">
            <v>45222</v>
          </cell>
          <cell r="C47231">
            <v>12.8</v>
          </cell>
        </row>
        <row r="47232">
          <cell r="A47232">
            <v>45222</v>
          </cell>
          <cell r="C47232">
            <v>12.1</v>
          </cell>
        </row>
        <row r="47233">
          <cell r="A47233">
            <v>45222</v>
          </cell>
          <cell r="C47233">
            <v>11.3</v>
          </cell>
        </row>
        <row r="47234">
          <cell r="A47234">
            <v>45222</v>
          </cell>
          <cell r="C47234">
            <v>10.8</v>
          </cell>
        </row>
        <row r="47235">
          <cell r="A47235">
            <v>45222</v>
          </cell>
          <cell r="C47235">
            <v>11.2</v>
          </cell>
        </row>
        <row r="47236">
          <cell r="A47236">
            <v>45222</v>
          </cell>
          <cell r="C47236">
            <v>10.9</v>
          </cell>
        </row>
        <row r="47237">
          <cell r="A47237">
            <v>45223</v>
          </cell>
          <cell r="C47237">
            <v>10.6</v>
          </cell>
        </row>
        <row r="47238">
          <cell r="A47238">
            <v>45223</v>
          </cell>
          <cell r="C47238">
            <v>10.199999999999999</v>
          </cell>
        </row>
        <row r="47239">
          <cell r="A47239">
            <v>45223</v>
          </cell>
          <cell r="C47239">
            <v>9.8000000000000007</v>
          </cell>
        </row>
        <row r="47240">
          <cell r="A47240">
            <v>45223</v>
          </cell>
          <cell r="C47240">
            <v>9.5</v>
          </cell>
        </row>
        <row r="47241">
          <cell r="A47241">
            <v>45223</v>
          </cell>
          <cell r="C47241">
            <v>9.3000000000000007</v>
          </cell>
        </row>
        <row r="47242">
          <cell r="A47242">
            <v>45223</v>
          </cell>
          <cell r="C47242">
            <v>8.8000000000000007</v>
          </cell>
        </row>
        <row r="47243">
          <cell r="A47243">
            <v>45223</v>
          </cell>
          <cell r="C47243">
            <v>8.6999999999999993</v>
          </cell>
        </row>
        <row r="47244">
          <cell r="A47244">
            <v>45223</v>
          </cell>
          <cell r="C47244">
            <v>8.8000000000000007</v>
          </cell>
        </row>
        <row r="47245">
          <cell r="A47245">
            <v>45223</v>
          </cell>
          <cell r="C47245">
            <v>9.1999999999999993</v>
          </cell>
        </row>
        <row r="47246">
          <cell r="A47246">
            <v>45223</v>
          </cell>
          <cell r="C47246">
            <v>10</v>
          </cell>
        </row>
        <row r="47247">
          <cell r="A47247">
            <v>45223</v>
          </cell>
          <cell r="C47247">
            <v>11.4</v>
          </cell>
        </row>
        <row r="47248">
          <cell r="A47248">
            <v>45223</v>
          </cell>
          <cell r="C47248">
            <v>12</v>
          </cell>
        </row>
        <row r="47249">
          <cell r="A47249">
            <v>45223</v>
          </cell>
          <cell r="C47249">
            <v>12.7</v>
          </cell>
        </row>
        <row r="47250">
          <cell r="A47250">
            <v>45223</v>
          </cell>
          <cell r="C47250">
            <v>13.1</v>
          </cell>
        </row>
        <row r="47251">
          <cell r="A47251">
            <v>45223</v>
          </cell>
          <cell r="C47251">
            <v>13.4</v>
          </cell>
        </row>
        <row r="47252">
          <cell r="A47252">
            <v>45223</v>
          </cell>
          <cell r="C47252">
            <v>13.2</v>
          </cell>
        </row>
        <row r="47253">
          <cell r="A47253">
            <v>45223</v>
          </cell>
          <cell r="C47253">
            <v>12.9</v>
          </cell>
        </row>
        <row r="47254">
          <cell r="A47254">
            <v>45223</v>
          </cell>
          <cell r="C47254">
            <v>11.9</v>
          </cell>
        </row>
        <row r="47255">
          <cell r="A47255">
            <v>45223</v>
          </cell>
          <cell r="C47255">
            <v>11.2</v>
          </cell>
        </row>
        <row r="47256">
          <cell r="A47256">
            <v>45223</v>
          </cell>
          <cell r="C47256">
            <v>10.6</v>
          </cell>
        </row>
        <row r="47257">
          <cell r="A47257">
            <v>45223</v>
          </cell>
          <cell r="C47257">
            <v>10.1</v>
          </cell>
        </row>
        <row r="47258">
          <cell r="A47258">
            <v>45223</v>
          </cell>
          <cell r="C47258">
            <v>10.199999999999999</v>
          </cell>
        </row>
        <row r="47259">
          <cell r="A47259">
            <v>45223</v>
          </cell>
          <cell r="C47259">
            <v>10.199999999999999</v>
          </cell>
        </row>
        <row r="47260">
          <cell r="A47260">
            <v>45223</v>
          </cell>
          <cell r="C47260">
            <v>10.199999999999999</v>
          </cell>
        </row>
        <row r="47261">
          <cell r="A47261">
            <v>45224</v>
          </cell>
          <cell r="C47261">
            <v>10</v>
          </cell>
        </row>
        <row r="47262">
          <cell r="A47262">
            <v>45224</v>
          </cell>
          <cell r="C47262">
            <v>9.9</v>
          </cell>
        </row>
        <row r="47263">
          <cell r="A47263">
            <v>45224</v>
          </cell>
          <cell r="C47263">
            <v>9.8000000000000007</v>
          </cell>
        </row>
        <row r="47264">
          <cell r="A47264">
            <v>45224</v>
          </cell>
          <cell r="C47264">
            <v>9.6</v>
          </cell>
        </row>
        <row r="47265">
          <cell r="A47265">
            <v>45224</v>
          </cell>
          <cell r="C47265">
            <v>9.6999999999999993</v>
          </cell>
        </row>
        <row r="47266">
          <cell r="A47266">
            <v>45224</v>
          </cell>
          <cell r="C47266">
            <v>9.6</v>
          </cell>
        </row>
        <row r="47267">
          <cell r="A47267">
            <v>45224</v>
          </cell>
          <cell r="C47267">
            <v>9.6</v>
          </cell>
        </row>
        <row r="47268">
          <cell r="A47268">
            <v>45224</v>
          </cell>
          <cell r="C47268">
            <v>9.6999999999999993</v>
          </cell>
        </row>
        <row r="47269">
          <cell r="A47269">
            <v>45224</v>
          </cell>
          <cell r="C47269">
            <v>9.9</v>
          </cell>
        </row>
        <row r="47270">
          <cell r="A47270">
            <v>45224</v>
          </cell>
          <cell r="C47270">
            <v>9.9</v>
          </cell>
        </row>
        <row r="47271">
          <cell r="A47271">
            <v>45224</v>
          </cell>
          <cell r="C47271">
            <v>10.1</v>
          </cell>
        </row>
        <row r="47272">
          <cell r="A47272">
            <v>45224</v>
          </cell>
          <cell r="C47272">
            <v>10.4</v>
          </cell>
        </row>
        <row r="47273">
          <cell r="A47273">
            <v>45224</v>
          </cell>
          <cell r="C47273">
            <v>10.9</v>
          </cell>
        </row>
        <row r="47274">
          <cell r="A47274">
            <v>45224</v>
          </cell>
          <cell r="C47274">
            <v>11.3</v>
          </cell>
        </row>
        <row r="47275">
          <cell r="A47275">
            <v>45224</v>
          </cell>
          <cell r="C47275">
            <v>11.7</v>
          </cell>
        </row>
        <row r="47276">
          <cell r="A47276">
            <v>45224</v>
          </cell>
          <cell r="C47276">
            <v>11.7</v>
          </cell>
        </row>
        <row r="47277">
          <cell r="A47277">
            <v>45224</v>
          </cell>
          <cell r="C47277">
            <v>11.4</v>
          </cell>
        </row>
        <row r="47278">
          <cell r="A47278">
            <v>45224</v>
          </cell>
          <cell r="C47278">
            <v>11</v>
          </cell>
        </row>
        <row r="47279">
          <cell r="A47279">
            <v>45224</v>
          </cell>
          <cell r="C47279">
            <v>10.4</v>
          </cell>
        </row>
        <row r="47280">
          <cell r="A47280">
            <v>45224</v>
          </cell>
          <cell r="C47280">
            <v>9.8000000000000007</v>
          </cell>
        </row>
        <row r="47281">
          <cell r="A47281">
            <v>45224</v>
          </cell>
          <cell r="C47281">
            <v>9.1999999999999993</v>
          </cell>
        </row>
        <row r="47282">
          <cell r="A47282">
            <v>45224</v>
          </cell>
          <cell r="C47282">
            <v>9.1</v>
          </cell>
        </row>
        <row r="47283">
          <cell r="A47283">
            <v>45224</v>
          </cell>
          <cell r="C47283">
            <v>9.9</v>
          </cell>
        </row>
        <row r="47284">
          <cell r="A47284">
            <v>45224</v>
          </cell>
          <cell r="C47284">
            <v>9.9</v>
          </cell>
        </row>
        <row r="47285">
          <cell r="A47285">
            <v>45225</v>
          </cell>
          <cell r="C47285">
            <v>9.8000000000000007</v>
          </cell>
        </row>
        <row r="47286">
          <cell r="A47286">
            <v>45225</v>
          </cell>
          <cell r="C47286">
            <v>9.9</v>
          </cell>
        </row>
        <row r="47287">
          <cell r="A47287">
            <v>45225</v>
          </cell>
          <cell r="C47287">
            <v>9.9</v>
          </cell>
        </row>
        <row r="47288">
          <cell r="A47288">
            <v>45225</v>
          </cell>
          <cell r="C47288">
            <v>9.8000000000000007</v>
          </cell>
        </row>
        <row r="47289">
          <cell r="A47289">
            <v>45225</v>
          </cell>
          <cell r="C47289">
            <v>10</v>
          </cell>
        </row>
        <row r="47290">
          <cell r="A47290">
            <v>45225</v>
          </cell>
          <cell r="C47290">
            <v>9.6999999999999993</v>
          </cell>
        </row>
        <row r="47291">
          <cell r="A47291">
            <v>45225</v>
          </cell>
          <cell r="C47291">
            <v>9.8000000000000007</v>
          </cell>
        </row>
        <row r="47292">
          <cell r="A47292">
            <v>45225</v>
          </cell>
          <cell r="C47292">
            <v>10</v>
          </cell>
        </row>
        <row r="47293">
          <cell r="A47293">
            <v>45225</v>
          </cell>
          <cell r="C47293">
            <v>10.4</v>
          </cell>
        </row>
        <row r="47294">
          <cell r="A47294">
            <v>45225</v>
          </cell>
          <cell r="C47294">
            <v>10.9</v>
          </cell>
        </row>
        <row r="47295">
          <cell r="A47295">
            <v>45225</v>
          </cell>
          <cell r="C47295">
            <v>12.3</v>
          </cell>
        </row>
        <row r="47296">
          <cell r="A47296">
            <v>45225</v>
          </cell>
          <cell r="C47296">
            <v>12.9</v>
          </cell>
        </row>
        <row r="47297">
          <cell r="A47297">
            <v>45225</v>
          </cell>
          <cell r="C47297">
            <v>13.5</v>
          </cell>
        </row>
        <row r="47298">
          <cell r="A47298">
            <v>45225</v>
          </cell>
          <cell r="C47298">
            <v>13.9</v>
          </cell>
        </row>
        <row r="47299">
          <cell r="A47299">
            <v>45225</v>
          </cell>
          <cell r="C47299">
            <v>14.2</v>
          </cell>
        </row>
        <row r="47300">
          <cell r="A47300">
            <v>45225</v>
          </cell>
          <cell r="C47300">
            <v>14</v>
          </cell>
        </row>
        <row r="47301">
          <cell r="A47301">
            <v>45225</v>
          </cell>
          <cell r="C47301">
            <v>13.7</v>
          </cell>
        </row>
        <row r="47302">
          <cell r="A47302">
            <v>45225</v>
          </cell>
          <cell r="C47302">
            <v>12.7</v>
          </cell>
        </row>
        <row r="47303">
          <cell r="A47303">
            <v>45225</v>
          </cell>
          <cell r="C47303">
            <v>11.8</v>
          </cell>
        </row>
        <row r="47304">
          <cell r="A47304">
            <v>45225</v>
          </cell>
          <cell r="C47304">
            <v>11.1</v>
          </cell>
        </row>
        <row r="47305">
          <cell r="A47305">
            <v>45225</v>
          </cell>
          <cell r="C47305">
            <v>10.6</v>
          </cell>
        </row>
        <row r="47306">
          <cell r="A47306">
            <v>45225</v>
          </cell>
          <cell r="C47306">
            <v>10.199999999999999</v>
          </cell>
        </row>
        <row r="47307">
          <cell r="A47307">
            <v>45225</v>
          </cell>
          <cell r="C47307">
            <v>10.7</v>
          </cell>
        </row>
        <row r="47308">
          <cell r="A47308">
            <v>45225</v>
          </cell>
          <cell r="C47308">
            <v>10.199999999999999</v>
          </cell>
        </row>
        <row r="47309">
          <cell r="A47309">
            <v>45226</v>
          </cell>
          <cell r="C47309">
            <v>9.6</v>
          </cell>
        </row>
        <row r="47310">
          <cell r="A47310">
            <v>45226</v>
          </cell>
          <cell r="C47310">
            <v>9.1</v>
          </cell>
        </row>
        <row r="47311">
          <cell r="A47311">
            <v>45226</v>
          </cell>
          <cell r="C47311">
            <v>8.6999999999999993</v>
          </cell>
        </row>
        <row r="47312">
          <cell r="A47312">
            <v>45226</v>
          </cell>
          <cell r="C47312">
            <v>8.4</v>
          </cell>
        </row>
        <row r="47313">
          <cell r="A47313">
            <v>45226</v>
          </cell>
          <cell r="C47313">
            <v>8.3000000000000007</v>
          </cell>
        </row>
        <row r="47314">
          <cell r="A47314">
            <v>45226</v>
          </cell>
          <cell r="C47314">
            <v>8.1999999999999993</v>
          </cell>
        </row>
        <row r="47315">
          <cell r="A47315">
            <v>45226</v>
          </cell>
          <cell r="C47315">
            <v>8.4</v>
          </cell>
        </row>
        <row r="47316">
          <cell r="A47316">
            <v>45226</v>
          </cell>
          <cell r="C47316">
            <v>8.6</v>
          </cell>
        </row>
        <row r="47317">
          <cell r="A47317">
            <v>45226</v>
          </cell>
          <cell r="C47317">
            <v>9</v>
          </cell>
        </row>
        <row r="47318">
          <cell r="A47318">
            <v>45226</v>
          </cell>
          <cell r="C47318">
            <v>9.6999999999999993</v>
          </cell>
        </row>
        <row r="47319">
          <cell r="A47319">
            <v>45226</v>
          </cell>
          <cell r="C47319">
            <v>11</v>
          </cell>
        </row>
        <row r="47320">
          <cell r="A47320">
            <v>45226</v>
          </cell>
          <cell r="C47320">
            <v>11.7</v>
          </cell>
        </row>
        <row r="47321">
          <cell r="A47321">
            <v>45226</v>
          </cell>
          <cell r="C47321">
            <v>12.3</v>
          </cell>
        </row>
        <row r="47322">
          <cell r="A47322">
            <v>45226</v>
          </cell>
          <cell r="C47322">
            <v>12.8</v>
          </cell>
        </row>
        <row r="47323">
          <cell r="A47323">
            <v>45226</v>
          </cell>
          <cell r="C47323">
            <v>13.1</v>
          </cell>
        </row>
        <row r="47324">
          <cell r="A47324">
            <v>45226</v>
          </cell>
          <cell r="C47324">
            <v>13</v>
          </cell>
        </row>
        <row r="47325">
          <cell r="A47325">
            <v>45226</v>
          </cell>
          <cell r="C47325">
            <v>12.6</v>
          </cell>
        </row>
        <row r="47326">
          <cell r="A47326">
            <v>45226</v>
          </cell>
          <cell r="C47326">
            <v>11.8</v>
          </cell>
        </row>
        <row r="47327">
          <cell r="A47327">
            <v>45226</v>
          </cell>
          <cell r="C47327">
            <v>11.1</v>
          </cell>
        </row>
        <row r="47328">
          <cell r="A47328">
            <v>45226</v>
          </cell>
          <cell r="C47328">
            <v>10.5</v>
          </cell>
        </row>
        <row r="47329">
          <cell r="A47329">
            <v>45226</v>
          </cell>
          <cell r="C47329">
            <v>10</v>
          </cell>
        </row>
        <row r="47330">
          <cell r="A47330">
            <v>45226</v>
          </cell>
          <cell r="C47330">
            <v>9.8000000000000007</v>
          </cell>
        </row>
        <row r="47331">
          <cell r="A47331">
            <v>45226</v>
          </cell>
          <cell r="C47331">
            <v>10.5</v>
          </cell>
        </row>
        <row r="47332">
          <cell r="A47332">
            <v>45226</v>
          </cell>
          <cell r="C47332">
            <v>10.199999999999999</v>
          </cell>
        </row>
        <row r="47333">
          <cell r="A47333">
            <v>45227</v>
          </cell>
          <cell r="C47333">
            <v>9.8000000000000007</v>
          </cell>
        </row>
        <row r="47334">
          <cell r="A47334">
            <v>45227</v>
          </cell>
          <cell r="C47334">
            <v>9.5</v>
          </cell>
        </row>
        <row r="47335">
          <cell r="A47335">
            <v>45227</v>
          </cell>
          <cell r="C47335">
            <v>9.1999999999999993</v>
          </cell>
        </row>
        <row r="47336">
          <cell r="A47336">
            <v>45227</v>
          </cell>
          <cell r="C47336">
            <v>9</v>
          </cell>
        </row>
        <row r="47337">
          <cell r="A47337">
            <v>45227</v>
          </cell>
          <cell r="C47337">
            <v>9</v>
          </cell>
        </row>
        <row r="47338">
          <cell r="A47338">
            <v>45227</v>
          </cell>
          <cell r="C47338">
            <v>9</v>
          </cell>
        </row>
        <row r="47339">
          <cell r="A47339">
            <v>45227</v>
          </cell>
          <cell r="C47339">
            <v>9.4</v>
          </cell>
        </row>
        <row r="47340">
          <cell r="A47340">
            <v>45227</v>
          </cell>
          <cell r="C47340">
            <v>9.6999999999999993</v>
          </cell>
        </row>
        <row r="47341">
          <cell r="A47341">
            <v>45227</v>
          </cell>
          <cell r="C47341">
            <v>10.3</v>
          </cell>
        </row>
        <row r="47342">
          <cell r="A47342">
            <v>45227</v>
          </cell>
          <cell r="C47342">
            <v>11.1</v>
          </cell>
        </row>
        <row r="47343">
          <cell r="A47343">
            <v>45227</v>
          </cell>
          <cell r="C47343">
            <v>12.4</v>
          </cell>
        </row>
        <row r="47344">
          <cell r="A47344">
            <v>45227</v>
          </cell>
          <cell r="C47344">
            <v>13</v>
          </cell>
        </row>
        <row r="47345">
          <cell r="A47345">
            <v>45227</v>
          </cell>
          <cell r="C47345">
            <v>13.4</v>
          </cell>
        </row>
        <row r="47346">
          <cell r="A47346">
            <v>45227</v>
          </cell>
          <cell r="C47346">
            <v>13.4</v>
          </cell>
        </row>
        <row r="47347">
          <cell r="A47347">
            <v>45227</v>
          </cell>
          <cell r="C47347">
            <v>13.4</v>
          </cell>
        </row>
        <row r="47348">
          <cell r="A47348">
            <v>45227</v>
          </cell>
          <cell r="C47348">
            <v>12.8</v>
          </cell>
        </row>
        <row r="47349">
          <cell r="A47349">
            <v>45227</v>
          </cell>
          <cell r="C47349">
            <v>12.6</v>
          </cell>
        </row>
        <row r="47350">
          <cell r="A47350">
            <v>45227</v>
          </cell>
          <cell r="C47350">
            <v>12</v>
          </cell>
        </row>
        <row r="47351">
          <cell r="A47351">
            <v>45227</v>
          </cell>
          <cell r="C47351">
            <v>11.8</v>
          </cell>
        </row>
        <row r="47352">
          <cell r="A47352">
            <v>45227</v>
          </cell>
          <cell r="C47352">
            <v>11.5</v>
          </cell>
        </row>
        <row r="47353">
          <cell r="A47353">
            <v>45227</v>
          </cell>
          <cell r="C47353">
            <v>11.1</v>
          </cell>
        </row>
        <row r="47354">
          <cell r="A47354">
            <v>45227</v>
          </cell>
          <cell r="C47354">
            <v>10.7</v>
          </cell>
        </row>
        <row r="47355">
          <cell r="A47355">
            <v>45227</v>
          </cell>
          <cell r="C47355">
            <v>10.6</v>
          </cell>
        </row>
        <row r="47356">
          <cell r="A47356">
            <v>45227</v>
          </cell>
          <cell r="C47356">
            <v>10.1</v>
          </cell>
        </row>
        <row r="47357">
          <cell r="A47357">
            <v>45228</v>
          </cell>
          <cell r="C47357">
            <v>9.6999999999999993</v>
          </cell>
        </row>
        <row r="47358">
          <cell r="A47358">
            <v>45228</v>
          </cell>
          <cell r="C47358">
            <v>9.4</v>
          </cell>
        </row>
        <row r="47359">
          <cell r="A47359">
            <v>45228</v>
          </cell>
          <cell r="C47359">
            <v>9.3000000000000007</v>
          </cell>
        </row>
        <row r="47360">
          <cell r="A47360">
            <v>45228</v>
          </cell>
          <cell r="C47360">
            <v>9.3000000000000007</v>
          </cell>
        </row>
        <row r="47361">
          <cell r="A47361">
            <v>45228</v>
          </cell>
          <cell r="C47361">
            <v>9.1999999999999993</v>
          </cell>
        </row>
        <row r="47362">
          <cell r="A47362">
            <v>45228</v>
          </cell>
          <cell r="C47362">
            <v>8.9</v>
          </cell>
        </row>
        <row r="47363">
          <cell r="A47363">
            <v>45228</v>
          </cell>
          <cell r="C47363">
            <v>9.1999999999999993</v>
          </cell>
        </row>
        <row r="47364">
          <cell r="A47364">
            <v>45228</v>
          </cell>
          <cell r="C47364">
            <v>9.1999999999999993</v>
          </cell>
        </row>
        <row r="47365">
          <cell r="A47365">
            <v>45228</v>
          </cell>
          <cell r="C47365">
            <v>9.8000000000000007</v>
          </cell>
        </row>
        <row r="47366">
          <cell r="A47366">
            <v>45228</v>
          </cell>
          <cell r="C47366">
            <v>10.5</v>
          </cell>
        </row>
        <row r="47367">
          <cell r="A47367">
            <v>45228</v>
          </cell>
          <cell r="C47367">
            <v>11.4</v>
          </cell>
        </row>
        <row r="47368">
          <cell r="A47368">
            <v>45228</v>
          </cell>
          <cell r="C47368">
            <v>12</v>
          </cell>
        </row>
        <row r="47369">
          <cell r="A47369">
            <v>45228</v>
          </cell>
          <cell r="C47369">
            <v>12.4</v>
          </cell>
        </row>
        <row r="47370">
          <cell r="A47370">
            <v>45228</v>
          </cell>
          <cell r="C47370">
            <v>12.7</v>
          </cell>
        </row>
        <row r="47371">
          <cell r="A47371">
            <v>45228</v>
          </cell>
          <cell r="C47371">
            <v>12.7</v>
          </cell>
        </row>
        <row r="47372">
          <cell r="A47372">
            <v>45228</v>
          </cell>
          <cell r="C47372">
            <v>12.5</v>
          </cell>
        </row>
        <row r="47373">
          <cell r="A47373">
            <v>45228</v>
          </cell>
          <cell r="C47373">
            <v>12.1</v>
          </cell>
        </row>
        <row r="47374">
          <cell r="A47374">
            <v>45228</v>
          </cell>
          <cell r="C47374">
            <v>11.5</v>
          </cell>
        </row>
        <row r="47375">
          <cell r="A47375">
            <v>45228</v>
          </cell>
          <cell r="C47375">
            <v>11.1</v>
          </cell>
        </row>
        <row r="47376">
          <cell r="A47376">
            <v>45228</v>
          </cell>
          <cell r="C47376">
            <v>10.8</v>
          </cell>
        </row>
        <row r="47377">
          <cell r="A47377">
            <v>45228</v>
          </cell>
          <cell r="C47377">
            <v>10.6</v>
          </cell>
        </row>
        <row r="47378">
          <cell r="A47378">
            <v>45228</v>
          </cell>
          <cell r="C47378">
            <v>10.6</v>
          </cell>
        </row>
        <row r="47379">
          <cell r="A47379">
            <v>45228</v>
          </cell>
          <cell r="C47379">
            <v>10.9</v>
          </cell>
        </row>
        <row r="47380">
          <cell r="A47380">
            <v>45228</v>
          </cell>
          <cell r="C47380">
            <v>10.9</v>
          </cell>
        </row>
        <row r="47381">
          <cell r="A47381">
            <v>45229</v>
          </cell>
          <cell r="C47381">
            <v>10.7</v>
          </cell>
        </row>
        <row r="47382">
          <cell r="A47382">
            <v>45229</v>
          </cell>
          <cell r="C47382">
            <v>10.4</v>
          </cell>
        </row>
        <row r="47383">
          <cell r="A47383">
            <v>45229</v>
          </cell>
          <cell r="C47383">
            <v>10.3</v>
          </cell>
        </row>
        <row r="47384">
          <cell r="A47384">
            <v>45229</v>
          </cell>
          <cell r="C47384">
            <v>10.3</v>
          </cell>
        </row>
        <row r="47385">
          <cell r="A47385">
            <v>45229</v>
          </cell>
          <cell r="C47385">
            <v>9.9</v>
          </cell>
        </row>
        <row r="47386">
          <cell r="A47386">
            <v>45229</v>
          </cell>
          <cell r="C47386">
            <v>9.8000000000000007</v>
          </cell>
        </row>
        <row r="47387">
          <cell r="A47387">
            <v>45229</v>
          </cell>
          <cell r="C47387">
            <v>9.8000000000000007</v>
          </cell>
        </row>
        <row r="47388">
          <cell r="A47388">
            <v>45229</v>
          </cell>
          <cell r="C47388">
            <v>9.9</v>
          </cell>
        </row>
        <row r="47389">
          <cell r="A47389">
            <v>45229</v>
          </cell>
          <cell r="C47389">
            <v>10.3</v>
          </cell>
        </row>
        <row r="47390">
          <cell r="A47390">
            <v>45229</v>
          </cell>
          <cell r="C47390">
            <v>10.9</v>
          </cell>
        </row>
        <row r="47391">
          <cell r="A47391">
            <v>45229</v>
          </cell>
          <cell r="C47391">
            <v>11.9</v>
          </cell>
        </row>
        <row r="47392">
          <cell r="A47392">
            <v>45229</v>
          </cell>
          <cell r="C47392">
            <v>12.6</v>
          </cell>
        </row>
        <row r="47393">
          <cell r="A47393">
            <v>45229</v>
          </cell>
          <cell r="C47393">
            <v>13.1</v>
          </cell>
        </row>
        <row r="47394">
          <cell r="A47394">
            <v>45229</v>
          </cell>
          <cell r="C47394">
            <v>13.4</v>
          </cell>
        </row>
        <row r="47395">
          <cell r="A47395">
            <v>45229</v>
          </cell>
          <cell r="C47395">
            <v>13.4</v>
          </cell>
        </row>
        <row r="47396">
          <cell r="A47396">
            <v>45229</v>
          </cell>
          <cell r="C47396">
            <v>13</v>
          </cell>
        </row>
        <row r="47397">
          <cell r="A47397">
            <v>45229</v>
          </cell>
          <cell r="C47397">
            <v>12.5</v>
          </cell>
        </row>
        <row r="47398">
          <cell r="A47398">
            <v>45229</v>
          </cell>
          <cell r="C47398">
            <v>11.7</v>
          </cell>
        </row>
        <row r="47399">
          <cell r="A47399">
            <v>45229</v>
          </cell>
          <cell r="C47399">
            <v>10.7</v>
          </cell>
        </row>
        <row r="47400">
          <cell r="A47400">
            <v>45229</v>
          </cell>
          <cell r="C47400">
            <v>9.8000000000000007</v>
          </cell>
        </row>
        <row r="47401">
          <cell r="A47401">
            <v>45229</v>
          </cell>
          <cell r="C47401">
            <v>9</v>
          </cell>
        </row>
        <row r="47402">
          <cell r="A47402">
            <v>45229</v>
          </cell>
          <cell r="C47402">
            <v>8.4</v>
          </cell>
        </row>
        <row r="47403">
          <cell r="A47403">
            <v>45229</v>
          </cell>
          <cell r="C47403">
            <v>9.6999999999999993</v>
          </cell>
        </row>
        <row r="47404">
          <cell r="A47404">
            <v>45229</v>
          </cell>
          <cell r="C47404">
            <v>9.4</v>
          </cell>
        </row>
        <row r="47405">
          <cell r="A47405">
            <v>45230</v>
          </cell>
          <cell r="C47405">
            <v>9</v>
          </cell>
        </row>
        <row r="47406">
          <cell r="A47406">
            <v>45230</v>
          </cell>
          <cell r="C47406">
            <v>8.6999999999999993</v>
          </cell>
        </row>
        <row r="47407">
          <cell r="A47407">
            <v>45230</v>
          </cell>
          <cell r="C47407">
            <v>8.4</v>
          </cell>
        </row>
        <row r="47408">
          <cell r="A47408">
            <v>45230</v>
          </cell>
          <cell r="C47408">
            <v>8.1999999999999993</v>
          </cell>
        </row>
        <row r="47409">
          <cell r="A47409">
            <v>45230</v>
          </cell>
          <cell r="C47409">
            <v>8.4</v>
          </cell>
        </row>
        <row r="47410">
          <cell r="A47410">
            <v>45230</v>
          </cell>
          <cell r="C47410">
            <v>8.1999999999999993</v>
          </cell>
        </row>
        <row r="47411">
          <cell r="A47411">
            <v>45230</v>
          </cell>
          <cell r="C47411">
            <v>8.3000000000000007</v>
          </cell>
        </row>
        <row r="47412">
          <cell r="A47412">
            <v>45230</v>
          </cell>
          <cell r="C47412">
            <v>8.6</v>
          </cell>
        </row>
        <row r="47413">
          <cell r="A47413">
            <v>45230</v>
          </cell>
          <cell r="C47413">
            <v>9.1</v>
          </cell>
        </row>
        <row r="47414">
          <cell r="A47414">
            <v>45230</v>
          </cell>
          <cell r="C47414">
            <v>9.6999999999999993</v>
          </cell>
        </row>
        <row r="47415">
          <cell r="A47415">
            <v>45230</v>
          </cell>
          <cell r="C47415">
            <v>11.1</v>
          </cell>
        </row>
        <row r="47416">
          <cell r="A47416">
            <v>45230</v>
          </cell>
          <cell r="C47416">
            <v>11.8</v>
          </cell>
        </row>
        <row r="47417">
          <cell r="A47417">
            <v>45230</v>
          </cell>
          <cell r="C47417">
            <v>12.5</v>
          </cell>
        </row>
        <row r="47418">
          <cell r="A47418">
            <v>45230</v>
          </cell>
          <cell r="C47418">
            <v>12.9</v>
          </cell>
        </row>
        <row r="47419">
          <cell r="A47419">
            <v>45230</v>
          </cell>
          <cell r="C47419">
            <v>13.1</v>
          </cell>
        </row>
        <row r="47420">
          <cell r="A47420">
            <v>45230</v>
          </cell>
          <cell r="C47420">
            <v>12.9</v>
          </cell>
        </row>
        <row r="47421">
          <cell r="A47421">
            <v>45230</v>
          </cell>
          <cell r="C47421">
            <v>12.6</v>
          </cell>
        </row>
        <row r="47422">
          <cell r="A47422">
            <v>45230</v>
          </cell>
          <cell r="C47422">
            <v>12</v>
          </cell>
        </row>
        <row r="47423">
          <cell r="A47423">
            <v>45230</v>
          </cell>
          <cell r="C47423">
            <v>11.7</v>
          </cell>
        </row>
        <row r="47424">
          <cell r="A47424">
            <v>45230</v>
          </cell>
          <cell r="C47424">
            <v>11.4</v>
          </cell>
        </row>
        <row r="47425">
          <cell r="A47425">
            <v>45230</v>
          </cell>
          <cell r="C47425">
            <v>11.2</v>
          </cell>
        </row>
        <row r="47426">
          <cell r="A47426">
            <v>45230</v>
          </cell>
          <cell r="C47426">
            <v>11.3</v>
          </cell>
        </row>
        <row r="47427">
          <cell r="A47427">
            <v>45230</v>
          </cell>
          <cell r="C47427">
            <v>11.5</v>
          </cell>
        </row>
        <row r="47428">
          <cell r="A47428">
            <v>45230</v>
          </cell>
          <cell r="C47428">
            <v>11.7</v>
          </cell>
        </row>
        <row r="47429">
          <cell r="A47429">
            <v>45231</v>
          </cell>
          <cell r="C47429">
            <v>11.8</v>
          </cell>
        </row>
        <row r="47430">
          <cell r="A47430">
            <v>45231</v>
          </cell>
          <cell r="C47430">
            <v>11.8</v>
          </cell>
        </row>
        <row r="47431">
          <cell r="A47431">
            <v>45231</v>
          </cell>
          <cell r="C47431">
            <v>12.1</v>
          </cell>
        </row>
        <row r="47432">
          <cell r="A47432">
            <v>45231</v>
          </cell>
          <cell r="C47432">
            <v>12.2</v>
          </cell>
        </row>
        <row r="47433">
          <cell r="A47433">
            <v>45231</v>
          </cell>
          <cell r="C47433">
            <v>12.4</v>
          </cell>
        </row>
        <row r="47434">
          <cell r="A47434">
            <v>45231</v>
          </cell>
          <cell r="C47434">
            <v>12.1</v>
          </cell>
        </row>
        <row r="47435">
          <cell r="A47435">
            <v>45231</v>
          </cell>
          <cell r="C47435">
            <v>11.9</v>
          </cell>
        </row>
        <row r="47436">
          <cell r="A47436">
            <v>45231</v>
          </cell>
          <cell r="C47436">
            <v>11.7</v>
          </cell>
        </row>
        <row r="47437">
          <cell r="A47437">
            <v>45231</v>
          </cell>
          <cell r="C47437">
            <v>11.8</v>
          </cell>
        </row>
        <row r="47438">
          <cell r="A47438">
            <v>45231</v>
          </cell>
          <cell r="C47438">
            <v>11.7</v>
          </cell>
        </row>
        <row r="47439">
          <cell r="A47439">
            <v>45231</v>
          </cell>
          <cell r="C47439">
            <v>12</v>
          </cell>
        </row>
        <row r="47440">
          <cell r="A47440">
            <v>45231</v>
          </cell>
          <cell r="C47440">
            <v>12.1</v>
          </cell>
        </row>
        <row r="47441">
          <cell r="A47441">
            <v>45231</v>
          </cell>
          <cell r="C47441">
            <v>12.3</v>
          </cell>
        </row>
        <row r="47442">
          <cell r="A47442">
            <v>45231</v>
          </cell>
          <cell r="C47442">
            <v>12.2</v>
          </cell>
        </row>
        <row r="47443">
          <cell r="A47443">
            <v>45231</v>
          </cell>
          <cell r="C47443">
            <v>12.1</v>
          </cell>
        </row>
        <row r="47444">
          <cell r="A47444">
            <v>45231</v>
          </cell>
          <cell r="C47444">
            <v>11.7</v>
          </cell>
        </row>
        <row r="47445">
          <cell r="A47445">
            <v>45231</v>
          </cell>
          <cell r="C47445">
            <v>11.2</v>
          </cell>
        </row>
        <row r="47446">
          <cell r="A47446">
            <v>45231</v>
          </cell>
          <cell r="C47446">
            <v>10.5</v>
          </cell>
        </row>
        <row r="47447">
          <cell r="A47447">
            <v>45231</v>
          </cell>
          <cell r="C47447">
            <v>10</v>
          </cell>
        </row>
        <row r="47448">
          <cell r="A47448">
            <v>45231</v>
          </cell>
          <cell r="C47448">
            <v>9.6999999999999993</v>
          </cell>
        </row>
        <row r="47449">
          <cell r="A47449">
            <v>45231</v>
          </cell>
          <cell r="C47449">
            <v>9.1</v>
          </cell>
        </row>
        <row r="47450">
          <cell r="A47450">
            <v>45231</v>
          </cell>
          <cell r="C47450">
            <v>9.1</v>
          </cell>
        </row>
        <row r="47451">
          <cell r="A47451">
            <v>45231</v>
          </cell>
          <cell r="C47451">
            <v>9.9</v>
          </cell>
        </row>
        <row r="47452">
          <cell r="A47452">
            <v>45231</v>
          </cell>
          <cell r="C47452">
            <v>10</v>
          </cell>
        </row>
        <row r="47453">
          <cell r="A47453">
            <v>45232</v>
          </cell>
          <cell r="C47453">
            <v>9.8000000000000007</v>
          </cell>
        </row>
        <row r="47454">
          <cell r="A47454">
            <v>45232</v>
          </cell>
          <cell r="C47454">
            <v>9.6</v>
          </cell>
        </row>
        <row r="47455">
          <cell r="A47455">
            <v>45232</v>
          </cell>
          <cell r="C47455">
            <v>9.6</v>
          </cell>
        </row>
        <row r="47456">
          <cell r="A47456">
            <v>45232</v>
          </cell>
          <cell r="C47456">
            <v>9.6</v>
          </cell>
        </row>
        <row r="47457">
          <cell r="A47457">
            <v>45232</v>
          </cell>
          <cell r="C47457">
            <v>10</v>
          </cell>
        </row>
        <row r="47458">
          <cell r="A47458">
            <v>45232</v>
          </cell>
          <cell r="C47458">
            <v>10.1</v>
          </cell>
        </row>
        <row r="47459">
          <cell r="A47459">
            <v>45232</v>
          </cell>
          <cell r="C47459">
            <v>10.199999999999999</v>
          </cell>
        </row>
        <row r="47460">
          <cell r="A47460">
            <v>45232</v>
          </cell>
          <cell r="C47460">
            <v>10.1</v>
          </cell>
        </row>
        <row r="47461">
          <cell r="A47461">
            <v>45232</v>
          </cell>
          <cell r="C47461">
            <v>9.9</v>
          </cell>
        </row>
        <row r="47462">
          <cell r="A47462">
            <v>45232</v>
          </cell>
          <cell r="C47462">
            <v>10</v>
          </cell>
        </row>
        <row r="47463">
          <cell r="A47463">
            <v>45232</v>
          </cell>
          <cell r="C47463">
            <v>10.1</v>
          </cell>
        </row>
        <row r="47464">
          <cell r="A47464">
            <v>45232</v>
          </cell>
          <cell r="C47464">
            <v>9.6999999999999993</v>
          </cell>
        </row>
        <row r="47465">
          <cell r="A47465">
            <v>45232</v>
          </cell>
          <cell r="C47465">
            <v>9.4</v>
          </cell>
        </row>
        <row r="47466">
          <cell r="A47466">
            <v>45232</v>
          </cell>
          <cell r="C47466">
            <v>9.4</v>
          </cell>
        </row>
        <row r="47467">
          <cell r="A47467">
            <v>45232</v>
          </cell>
          <cell r="C47467">
            <v>9.3000000000000007</v>
          </cell>
        </row>
        <row r="47468">
          <cell r="A47468">
            <v>45232</v>
          </cell>
          <cell r="C47468">
            <v>9.3000000000000007</v>
          </cell>
        </row>
        <row r="47469">
          <cell r="A47469">
            <v>45232</v>
          </cell>
          <cell r="C47469">
            <v>9.3000000000000007</v>
          </cell>
        </row>
        <row r="47470">
          <cell r="A47470">
            <v>45232</v>
          </cell>
          <cell r="C47470">
            <v>9.3000000000000007</v>
          </cell>
        </row>
        <row r="47471">
          <cell r="A47471">
            <v>45232</v>
          </cell>
          <cell r="C47471">
            <v>9.3000000000000007</v>
          </cell>
        </row>
        <row r="47472">
          <cell r="A47472">
            <v>45232</v>
          </cell>
          <cell r="C47472">
            <v>9.1</v>
          </cell>
        </row>
        <row r="47473">
          <cell r="A47473">
            <v>45232</v>
          </cell>
          <cell r="C47473">
            <v>8.8000000000000007</v>
          </cell>
        </row>
        <row r="47474">
          <cell r="A47474">
            <v>45232</v>
          </cell>
          <cell r="C47474">
            <v>8.8000000000000007</v>
          </cell>
        </row>
        <row r="47475">
          <cell r="A47475">
            <v>45232</v>
          </cell>
          <cell r="C47475">
            <v>9.1999999999999993</v>
          </cell>
        </row>
        <row r="47476">
          <cell r="A47476">
            <v>45232</v>
          </cell>
          <cell r="C47476">
            <v>8.9</v>
          </cell>
        </row>
        <row r="47477">
          <cell r="A47477">
            <v>45233</v>
          </cell>
          <cell r="C47477">
            <v>8.6</v>
          </cell>
        </row>
        <row r="47478">
          <cell r="A47478">
            <v>45233</v>
          </cell>
          <cell r="C47478">
            <v>8.3000000000000007</v>
          </cell>
        </row>
        <row r="47479">
          <cell r="A47479">
            <v>45233</v>
          </cell>
          <cell r="C47479">
            <v>7.9</v>
          </cell>
        </row>
        <row r="47480">
          <cell r="A47480">
            <v>45233</v>
          </cell>
          <cell r="C47480">
            <v>7.7</v>
          </cell>
        </row>
        <row r="47481">
          <cell r="A47481">
            <v>45233</v>
          </cell>
          <cell r="C47481">
            <v>7.6</v>
          </cell>
        </row>
        <row r="47482">
          <cell r="A47482">
            <v>45233</v>
          </cell>
          <cell r="C47482">
            <v>7.4</v>
          </cell>
        </row>
        <row r="47483">
          <cell r="A47483">
            <v>45233</v>
          </cell>
          <cell r="C47483">
            <v>7.8</v>
          </cell>
        </row>
        <row r="47484">
          <cell r="A47484">
            <v>45233</v>
          </cell>
          <cell r="C47484">
            <v>7.9</v>
          </cell>
        </row>
        <row r="47485">
          <cell r="A47485">
            <v>45233</v>
          </cell>
          <cell r="C47485">
            <v>8.1999999999999993</v>
          </cell>
        </row>
        <row r="47486">
          <cell r="A47486">
            <v>45233</v>
          </cell>
          <cell r="C47486">
            <v>9</v>
          </cell>
        </row>
        <row r="47487">
          <cell r="A47487">
            <v>45233</v>
          </cell>
          <cell r="C47487">
            <v>10.4</v>
          </cell>
        </row>
        <row r="47488">
          <cell r="A47488">
            <v>45233</v>
          </cell>
          <cell r="C47488">
            <v>11.2</v>
          </cell>
        </row>
        <row r="47489">
          <cell r="A47489">
            <v>45233</v>
          </cell>
          <cell r="C47489">
            <v>11.8</v>
          </cell>
        </row>
        <row r="47490">
          <cell r="A47490">
            <v>45233</v>
          </cell>
          <cell r="C47490">
            <v>12</v>
          </cell>
        </row>
        <row r="47491">
          <cell r="A47491">
            <v>45233</v>
          </cell>
          <cell r="C47491">
            <v>12.1</v>
          </cell>
        </row>
        <row r="47492">
          <cell r="A47492">
            <v>45233</v>
          </cell>
          <cell r="C47492">
            <v>11.7</v>
          </cell>
        </row>
        <row r="47493">
          <cell r="A47493">
            <v>45233</v>
          </cell>
          <cell r="C47493">
            <v>11.2</v>
          </cell>
        </row>
        <row r="47494">
          <cell r="A47494">
            <v>45233</v>
          </cell>
          <cell r="C47494">
            <v>10.199999999999999</v>
          </cell>
        </row>
        <row r="47495">
          <cell r="A47495">
            <v>45233</v>
          </cell>
          <cell r="C47495">
            <v>9.5</v>
          </cell>
        </row>
        <row r="47496">
          <cell r="A47496">
            <v>45233</v>
          </cell>
          <cell r="C47496">
            <v>8.8000000000000007</v>
          </cell>
        </row>
        <row r="47497">
          <cell r="A47497">
            <v>45233</v>
          </cell>
          <cell r="C47497">
            <v>8.4</v>
          </cell>
        </row>
        <row r="47498">
          <cell r="A47498">
            <v>45233</v>
          </cell>
          <cell r="C47498">
            <v>8.1999999999999993</v>
          </cell>
        </row>
        <row r="47499">
          <cell r="A47499">
            <v>45233</v>
          </cell>
          <cell r="C47499">
            <v>8.8000000000000007</v>
          </cell>
        </row>
        <row r="47500">
          <cell r="A47500">
            <v>45233</v>
          </cell>
          <cell r="C47500">
            <v>8</v>
          </cell>
        </row>
        <row r="47501">
          <cell r="A47501">
            <v>45234</v>
          </cell>
          <cell r="C47501">
            <v>7.6</v>
          </cell>
        </row>
        <row r="47502">
          <cell r="A47502">
            <v>45234</v>
          </cell>
          <cell r="C47502">
            <v>7.2</v>
          </cell>
        </row>
        <row r="47503">
          <cell r="A47503">
            <v>45234</v>
          </cell>
          <cell r="C47503">
            <v>7.1</v>
          </cell>
        </row>
        <row r="47504">
          <cell r="A47504">
            <v>45234</v>
          </cell>
          <cell r="C47504">
            <v>6.8</v>
          </cell>
        </row>
        <row r="47505">
          <cell r="A47505">
            <v>45234</v>
          </cell>
          <cell r="C47505">
            <v>7.7</v>
          </cell>
        </row>
        <row r="47506">
          <cell r="A47506">
            <v>45234</v>
          </cell>
          <cell r="C47506">
            <v>7.8</v>
          </cell>
        </row>
        <row r="47507">
          <cell r="A47507">
            <v>45234</v>
          </cell>
          <cell r="C47507">
            <v>8</v>
          </cell>
        </row>
        <row r="47508">
          <cell r="A47508">
            <v>45234</v>
          </cell>
          <cell r="C47508">
            <v>8.1999999999999993</v>
          </cell>
        </row>
        <row r="47509">
          <cell r="A47509">
            <v>45234</v>
          </cell>
          <cell r="C47509">
            <v>8.1</v>
          </cell>
        </row>
        <row r="47510">
          <cell r="A47510">
            <v>45234</v>
          </cell>
          <cell r="C47510">
            <v>8.1999999999999993</v>
          </cell>
        </row>
        <row r="47511">
          <cell r="A47511">
            <v>45234</v>
          </cell>
          <cell r="C47511">
            <v>8.8000000000000007</v>
          </cell>
        </row>
        <row r="47512">
          <cell r="A47512">
            <v>45234</v>
          </cell>
          <cell r="C47512">
            <v>9.1999999999999993</v>
          </cell>
        </row>
        <row r="47513">
          <cell r="A47513">
            <v>45234</v>
          </cell>
          <cell r="C47513">
            <v>9.6</v>
          </cell>
        </row>
        <row r="47514">
          <cell r="A47514">
            <v>45234</v>
          </cell>
          <cell r="C47514">
            <v>10.3</v>
          </cell>
        </row>
        <row r="47515">
          <cell r="A47515">
            <v>45234</v>
          </cell>
          <cell r="C47515">
            <v>10.6</v>
          </cell>
        </row>
        <row r="47516">
          <cell r="A47516">
            <v>45234</v>
          </cell>
          <cell r="C47516">
            <v>10.7</v>
          </cell>
        </row>
        <row r="47517">
          <cell r="A47517">
            <v>45234</v>
          </cell>
          <cell r="C47517">
            <v>10.3</v>
          </cell>
        </row>
        <row r="47518">
          <cell r="A47518">
            <v>45234</v>
          </cell>
          <cell r="C47518">
            <v>9.9</v>
          </cell>
        </row>
        <row r="47519">
          <cell r="A47519">
            <v>45234</v>
          </cell>
          <cell r="C47519">
            <v>9.3000000000000007</v>
          </cell>
        </row>
        <row r="47520">
          <cell r="A47520">
            <v>45234</v>
          </cell>
          <cell r="C47520">
            <v>8.5</v>
          </cell>
        </row>
        <row r="47521">
          <cell r="A47521">
            <v>45234</v>
          </cell>
          <cell r="C47521">
            <v>8.3000000000000007</v>
          </cell>
        </row>
        <row r="47522">
          <cell r="A47522">
            <v>45234</v>
          </cell>
          <cell r="C47522">
            <v>8.1</v>
          </cell>
        </row>
        <row r="47523">
          <cell r="A47523">
            <v>45234</v>
          </cell>
          <cell r="C47523">
            <v>8.1999999999999993</v>
          </cell>
        </row>
        <row r="47524">
          <cell r="A47524">
            <v>45234</v>
          </cell>
          <cell r="C47524">
            <v>8.3000000000000007</v>
          </cell>
        </row>
        <row r="47525">
          <cell r="A47525">
            <v>45235</v>
          </cell>
          <cell r="C47525">
            <v>8.1999999999999993</v>
          </cell>
        </row>
        <row r="47526">
          <cell r="A47526">
            <v>45235</v>
          </cell>
          <cell r="C47526">
            <v>8.1999999999999993</v>
          </cell>
        </row>
        <row r="47527">
          <cell r="A47527">
            <v>45235</v>
          </cell>
          <cell r="C47527">
            <v>8.3000000000000007</v>
          </cell>
        </row>
        <row r="47528">
          <cell r="A47528">
            <v>45235</v>
          </cell>
          <cell r="C47528">
            <v>8.1999999999999993</v>
          </cell>
        </row>
        <row r="47529">
          <cell r="A47529">
            <v>45235</v>
          </cell>
          <cell r="C47529">
            <v>8.1999999999999993</v>
          </cell>
        </row>
        <row r="47530">
          <cell r="A47530">
            <v>45235</v>
          </cell>
          <cell r="C47530">
            <v>8</v>
          </cell>
        </row>
        <row r="47531">
          <cell r="A47531">
            <v>45235</v>
          </cell>
          <cell r="C47531">
            <v>8.1</v>
          </cell>
        </row>
        <row r="47532">
          <cell r="A47532">
            <v>45235</v>
          </cell>
          <cell r="C47532">
            <v>8.1999999999999993</v>
          </cell>
        </row>
        <row r="47533">
          <cell r="A47533">
            <v>45235</v>
          </cell>
          <cell r="C47533">
            <v>8.4</v>
          </cell>
        </row>
        <row r="47534">
          <cell r="A47534">
            <v>45235</v>
          </cell>
          <cell r="C47534">
            <v>9.1</v>
          </cell>
        </row>
        <row r="47535">
          <cell r="A47535">
            <v>45235</v>
          </cell>
          <cell r="C47535">
            <v>10.3</v>
          </cell>
        </row>
        <row r="47536">
          <cell r="A47536">
            <v>45235</v>
          </cell>
          <cell r="C47536">
            <v>10.9</v>
          </cell>
        </row>
        <row r="47537">
          <cell r="A47537">
            <v>45235</v>
          </cell>
          <cell r="C47537">
            <v>11.4</v>
          </cell>
        </row>
        <row r="47538">
          <cell r="A47538">
            <v>45235</v>
          </cell>
          <cell r="C47538">
            <v>11.8</v>
          </cell>
        </row>
        <row r="47539">
          <cell r="A47539">
            <v>45235</v>
          </cell>
          <cell r="C47539">
            <v>11.9</v>
          </cell>
        </row>
        <row r="47540">
          <cell r="A47540">
            <v>45235</v>
          </cell>
          <cell r="C47540">
            <v>11.7</v>
          </cell>
        </row>
        <row r="47541">
          <cell r="A47541">
            <v>45235</v>
          </cell>
          <cell r="C47541">
            <v>11.2</v>
          </cell>
        </row>
        <row r="47542">
          <cell r="A47542">
            <v>45235</v>
          </cell>
          <cell r="C47542">
            <v>10.5</v>
          </cell>
        </row>
        <row r="47543">
          <cell r="A47543">
            <v>45235</v>
          </cell>
          <cell r="C47543">
            <v>9.9</v>
          </cell>
        </row>
        <row r="47544">
          <cell r="A47544">
            <v>45235</v>
          </cell>
          <cell r="C47544">
            <v>9.4</v>
          </cell>
        </row>
        <row r="47545">
          <cell r="A47545">
            <v>45235</v>
          </cell>
          <cell r="C47545">
            <v>9.1</v>
          </cell>
        </row>
        <row r="47546">
          <cell r="A47546">
            <v>45235</v>
          </cell>
          <cell r="C47546">
            <v>9</v>
          </cell>
        </row>
        <row r="47547">
          <cell r="A47547">
            <v>45235</v>
          </cell>
          <cell r="C47547">
            <v>9.6</v>
          </cell>
        </row>
        <row r="47548">
          <cell r="A47548">
            <v>45235</v>
          </cell>
          <cell r="C47548">
            <v>9.3000000000000007</v>
          </cell>
        </row>
        <row r="47549">
          <cell r="A47549">
            <v>45236</v>
          </cell>
          <cell r="C47549">
            <v>9</v>
          </cell>
        </row>
        <row r="47550">
          <cell r="A47550">
            <v>45236</v>
          </cell>
          <cell r="C47550">
            <v>8.6999999999999993</v>
          </cell>
        </row>
        <row r="47551">
          <cell r="A47551">
            <v>45236</v>
          </cell>
          <cell r="C47551">
            <v>8.4</v>
          </cell>
        </row>
        <row r="47552">
          <cell r="A47552">
            <v>45236</v>
          </cell>
          <cell r="C47552">
            <v>8</v>
          </cell>
        </row>
        <row r="47553">
          <cell r="A47553">
            <v>45236</v>
          </cell>
          <cell r="C47553">
            <v>7.9</v>
          </cell>
        </row>
        <row r="47554">
          <cell r="A47554">
            <v>45236</v>
          </cell>
          <cell r="C47554">
            <v>7.7</v>
          </cell>
        </row>
        <row r="47555">
          <cell r="A47555">
            <v>45236</v>
          </cell>
          <cell r="C47555">
            <v>7.6</v>
          </cell>
        </row>
        <row r="47556">
          <cell r="A47556">
            <v>45236</v>
          </cell>
          <cell r="C47556">
            <v>7.6</v>
          </cell>
        </row>
        <row r="47557">
          <cell r="A47557">
            <v>45236</v>
          </cell>
          <cell r="C47557">
            <v>7.9</v>
          </cell>
        </row>
        <row r="47558">
          <cell r="A47558">
            <v>45236</v>
          </cell>
          <cell r="C47558">
            <v>8.6999999999999993</v>
          </cell>
        </row>
        <row r="47559">
          <cell r="A47559">
            <v>45236</v>
          </cell>
          <cell r="C47559">
            <v>10</v>
          </cell>
        </row>
        <row r="47560">
          <cell r="A47560">
            <v>45236</v>
          </cell>
          <cell r="C47560">
            <v>10.9</v>
          </cell>
        </row>
        <row r="47561">
          <cell r="A47561">
            <v>45236</v>
          </cell>
          <cell r="C47561">
            <v>11.5</v>
          </cell>
        </row>
        <row r="47562">
          <cell r="A47562">
            <v>45236</v>
          </cell>
          <cell r="C47562">
            <v>11.8</v>
          </cell>
        </row>
        <row r="47563">
          <cell r="A47563">
            <v>45236</v>
          </cell>
          <cell r="C47563">
            <v>11.9</v>
          </cell>
        </row>
        <row r="47564">
          <cell r="A47564">
            <v>45236</v>
          </cell>
          <cell r="C47564">
            <v>11.6</v>
          </cell>
        </row>
        <row r="47565">
          <cell r="A47565">
            <v>45236</v>
          </cell>
          <cell r="C47565">
            <v>10.9</v>
          </cell>
        </row>
        <row r="47566">
          <cell r="A47566">
            <v>45236</v>
          </cell>
          <cell r="C47566">
            <v>10.1</v>
          </cell>
        </row>
        <row r="47567">
          <cell r="A47567">
            <v>45236</v>
          </cell>
          <cell r="C47567">
            <v>9.4</v>
          </cell>
        </row>
        <row r="47568">
          <cell r="A47568">
            <v>45236</v>
          </cell>
          <cell r="C47568">
            <v>8.8000000000000007</v>
          </cell>
        </row>
        <row r="47569">
          <cell r="A47569">
            <v>45236</v>
          </cell>
          <cell r="C47569">
            <v>8.4</v>
          </cell>
        </row>
        <row r="47570">
          <cell r="A47570">
            <v>45236</v>
          </cell>
          <cell r="C47570">
            <v>8.1</v>
          </cell>
        </row>
        <row r="47571">
          <cell r="A47571">
            <v>45236</v>
          </cell>
          <cell r="C47571">
            <v>7.7</v>
          </cell>
        </row>
        <row r="47572">
          <cell r="A47572">
            <v>45236</v>
          </cell>
          <cell r="C47572">
            <v>7.5</v>
          </cell>
        </row>
        <row r="47573">
          <cell r="A47573">
            <v>45237</v>
          </cell>
          <cell r="C47573">
            <v>7.3</v>
          </cell>
        </row>
        <row r="47574">
          <cell r="A47574">
            <v>45237</v>
          </cell>
          <cell r="C47574">
            <v>7.2</v>
          </cell>
        </row>
        <row r="47575">
          <cell r="A47575">
            <v>45237</v>
          </cell>
          <cell r="C47575">
            <v>7.2</v>
          </cell>
        </row>
        <row r="47576">
          <cell r="A47576">
            <v>45237</v>
          </cell>
          <cell r="C47576">
            <v>7.2</v>
          </cell>
        </row>
        <row r="47577">
          <cell r="A47577">
            <v>45237</v>
          </cell>
          <cell r="C47577">
            <v>7</v>
          </cell>
        </row>
        <row r="47578">
          <cell r="A47578">
            <v>45237</v>
          </cell>
          <cell r="C47578">
            <v>7.2</v>
          </cell>
        </row>
        <row r="47579">
          <cell r="A47579">
            <v>45237</v>
          </cell>
          <cell r="C47579">
            <v>7.4</v>
          </cell>
        </row>
        <row r="47580">
          <cell r="A47580">
            <v>45237</v>
          </cell>
          <cell r="C47580">
            <v>7.6</v>
          </cell>
        </row>
        <row r="47581">
          <cell r="A47581">
            <v>45237</v>
          </cell>
          <cell r="C47581">
            <v>8.1999999999999993</v>
          </cell>
        </row>
        <row r="47582">
          <cell r="A47582">
            <v>45237</v>
          </cell>
          <cell r="C47582">
            <v>8.8000000000000007</v>
          </cell>
        </row>
        <row r="47583">
          <cell r="A47583">
            <v>45237</v>
          </cell>
          <cell r="C47583">
            <v>9.8000000000000007</v>
          </cell>
        </row>
        <row r="47584">
          <cell r="A47584">
            <v>45237</v>
          </cell>
          <cell r="C47584">
            <v>10.6</v>
          </cell>
        </row>
        <row r="47585">
          <cell r="A47585">
            <v>45237</v>
          </cell>
          <cell r="C47585">
            <v>11.2</v>
          </cell>
        </row>
        <row r="47586">
          <cell r="A47586">
            <v>45237</v>
          </cell>
          <cell r="C47586">
            <v>11.6</v>
          </cell>
        </row>
        <row r="47587">
          <cell r="A47587">
            <v>45237</v>
          </cell>
          <cell r="C47587">
            <v>11.7</v>
          </cell>
        </row>
        <row r="47588">
          <cell r="A47588">
            <v>45237</v>
          </cell>
          <cell r="C47588">
            <v>11.6</v>
          </cell>
        </row>
        <row r="47589">
          <cell r="A47589">
            <v>45237</v>
          </cell>
          <cell r="C47589">
            <v>10.9</v>
          </cell>
        </row>
        <row r="47590">
          <cell r="A47590">
            <v>45237</v>
          </cell>
          <cell r="C47590">
            <v>10</v>
          </cell>
        </row>
        <row r="47591">
          <cell r="A47591">
            <v>45237</v>
          </cell>
          <cell r="C47591">
            <v>9.3000000000000007</v>
          </cell>
        </row>
        <row r="47592">
          <cell r="A47592">
            <v>45237</v>
          </cell>
          <cell r="C47592">
            <v>8.5</v>
          </cell>
        </row>
        <row r="47593">
          <cell r="A47593">
            <v>45237</v>
          </cell>
          <cell r="C47593">
            <v>8</v>
          </cell>
        </row>
        <row r="47594">
          <cell r="A47594">
            <v>45237</v>
          </cell>
          <cell r="C47594">
            <v>7.8</v>
          </cell>
        </row>
        <row r="47595">
          <cell r="A47595">
            <v>45237</v>
          </cell>
          <cell r="C47595">
            <v>8.5</v>
          </cell>
        </row>
        <row r="47596">
          <cell r="A47596">
            <v>45237</v>
          </cell>
          <cell r="C47596">
            <v>8.3000000000000007</v>
          </cell>
        </row>
        <row r="47597">
          <cell r="A47597">
            <v>45238</v>
          </cell>
          <cell r="C47597">
            <v>8.3000000000000007</v>
          </cell>
        </row>
        <row r="47598">
          <cell r="A47598">
            <v>45238</v>
          </cell>
          <cell r="C47598">
            <v>8.3000000000000007</v>
          </cell>
        </row>
        <row r="47599">
          <cell r="A47599">
            <v>45238</v>
          </cell>
          <cell r="C47599">
            <v>8.5</v>
          </cell>
        </row>
        <row r="47600">
          <cell r="A47600">
            <v>45238</v>
          </cell>
          <cell r="C47600">
            <v>8.6999999999999993</v>
          </cell>
        </row>
        <row r="47601">
          <cell r="A47601">
            <v>45238</v>
          </cell>
          <cell r="C47601">
            <v>9.3000000000000007</v>
          </cell>
        </row>
        <row r="47602">
          <cell r="A47602">
            <v>45238</v>
          </cell>
          <cell r="C47602">
            <v>9.6999999999999993</v>
          </cell>
        </row>
        <row r="47603">
          <cell r="A47603">
            <v>45238</v>
          </cell>
          <cell r="C47603">
            <v>10.1</v>
          </cell>
        </row>
        <row r="47604">
          <cell r="A47604">
            <v>45238</v>
          </cell>
          <cell r="C47604">
            <v>10.6</v>
          </cell>
        </row>
        <row r="47605">
          <cell r="A47605">
            <v>45238</v>
          </cell>
          <cell r="C47605">
            <v>11.3</v>
          </cell>
        </row>
        <row r="47606">
          <cell r="A47606">
            <v>45238</v>
          </cell>
          <cell r="C47606">
            <v>11.8</v>
          </cell>
        </row>
        <row r="47607">
          <cell r="A47607">
            <v>45238</v>
          </cell>
          <cell r="C47607">
            <v>12</v>
          </cell>
        </row>
        <row r="47608">
          <cell r="A47608">
            <v>45238</v>
          </cell>
          <cell r="C47608">
            <v>12</v>
          </cell>
        </row>
        <row r="47609">
          <cell r="A47609">
            <v>45238</v>
          </cell>
          <cell r="C47609">
            <v>11.9</v>
          </cell>
        </row>
        <row r="47610">
          <cell r="A47610">
            <v>45238</v>
          </cell>
          <cell r="C47610">
            <v>11.8</v>
          </cell>
        </row>
        <row r="47611">
          <cell r="A47611">
            <v>45238</v>
          </cell>
          <cell r="C47611">
            <v>11.6</v>
          </cell>
        </row>
        <row r="47612">
          <cell r="A47612">
            <v>45238</v>
          </cell>
          <cell r="C47612">
            <v>11</v>
          </cell>
        </row>
        <row r="47613">
          <cell r="A47613">
            <v>45238</v>
          </cell>
          <cell r="C47613">
            <v>10.5</v>
          </cell>
        </row>
        <row r="47614">
          <cell r="A47614">
            <v>45238</v>
          </cell>
          <cell r="C47614">
            <v>9.4</v>
          </cell>
        </row>
        <row r="47615">
          <cell r="A47615">
            <v>45238</v>
          </cell>
          <cell r="C47615">
            <v>8.6999999999999993</v>
          </cell>
        </row>
        <row r="47616">
          <cell r="A47616">
            <v>45238</v>
          </cell>
          <cell r="C47616">
            <v>8</v>
          </cell>
        </row>
        <row r="47617">
          <cell r="A47617">
            <v>45238</v>
          </cell>
          <cell r="C47617">
            <v>7.6</v>
          </cell>
        </row>
        <row r="47618">
          <cell r="A47618">
            <v>45238</v>
          </cell>
          <cell r="C47618">
            <v>7.5</v>
          </cell>
        </row>
        <row r="47619">
          <cell r="A47619">
            <v>45238</v>
          </cell>
          <cell r="C47619">
            <v>7.8</v>
          </cell>
        </row>
        <row r="47620">
          <cell r="A47620">
            <v>45238</v>
          </cell>
          <cell r="C47620">
            <v>7.7</v>
          </cell>
        </row>
        <row r="47621">
          <cell r="A47621">
            <v>45239</v>
          </cell>
          <cell r="C47621">
            <v>7.8</v>
          </cell>
        </row>
        <row r="47622">
          <cell r="A47622">
            <v>45239</v>
          </cell>
          <cell r="C47622">
            <v>7.5</v>
          </cell>
        </row>
        <row r="47623">
          <cell r="A47623">
            <v>45239</v>
          </cell>
          <cell r="C47623">
            <v>7.4</v>
          </cell>
        </row>
        <row r="47624">
          <cell r="A47624">
            <v>45239</v>
          </cell>
          <cell r="C47624">
            <v>7.2</v>
          </cell>
        </row>
        <row r="47625">
          <cell r="A47625">
            <v>45239</v>
          </cell>
          <cell r="C47625">
            <v>7.2</v>
          </cell>
        </row>
        <row r="47626">
          <cell r="A47626">
            <v>45239</v>
          </cell>
          <cell r="C47626">
            <v>7.2</v>
          </cell>
        </row>
        <row r="47627">
          <cell r="A47627">
            <v>45239</v>
          </cell>
          <cell r="C47627">
            <v>7.1</v>
          </cell>
        </row>
        <row r="47628">
          <cell r="A47628">
            <v>45239</v>
          </cell>
          <cell r="C47628">
            <v>7.1</v>
          </cell>
        </row>
        <row r="47629">
          <cell r="A47629">
            <v>45239</v>
          </cell>
          <cell r="C47629">
            <v>7.4</v>
          </cell>
        </row>
        <row r="47630">
          <cell r="A47630">
            <v>45239</v>
          </cell>
          <cell r="C47630">
            <v>7.7</v>
          </cell>
        </row>
        <row r="47631">
          <cell r="A47631">
            <v>45239</v>
          </cell>
          <cell r="C47631">
            <v>8.3000000000000007</v>
          </cell>
        </row>
        <row r="47632">
          <cell r="A47632">
            <v>45239</v>
          </cell>
          <cell r="C47632">
            <v>8.6999999999999993</v>
          </cell>
        </row>
        <row r="47633">
          <cell r="A47633">
            <v>45239</v>
          </cell>
          <cell r="C47633">
            <v>8.9</v>
          </cell>
        </row>
        <row r="47634">
          <cell r="A47634">
            <v>45239</v>
          </cell>
          <cell r="C47634">
            <v>9</v>
          </cell>
        </row>
        <row r="47635">
          <cell r="A47635">
            <v>45239</v>
          </cell>
          <cell r="C47635">
            <v>8.9</v>
          </cell>
        </row>
        <row r="47636">
          <cell r="A47636">
            <v>45239</v>
          </cell>
          <cell r="C47636">
            <v>8.6999999999999993</v>
          </cell>
        </row>
        <row r="47637">
          <cell r="A47637">
            <v>45239</v>
          </cell>
          <cell r="C47637">
            <v>8.3000000000000007</v>
          </cell>
        </row>
        <row r="47638">
          <cell r="A47638">
            <v>45239</v>
          </cell>
          <cell r="C47638">
            <v>7.9</v>
          </cell>
        </row>
        <row r="47639">
          <cell r="A47639">
            <v>45239</v>
          </cell>
          <cell r="C47639">
            <v>7.5</v>
          </cell>
        </row>
        <row r="47640">
          <cell r="A47640">
            <v>45239</v>
          </cell>
          <cell r="C47640">
            <v>7.4</v>
          </cell>
        </row>
        <row r="47641">
          <cell r="A47641">
            <v>45239</v>
          </cell>
          <cell r="C47641">
            <v>7.4</v>
          </cell>
        </row>
        <row r="47642">
          <cell r="A47642">
            <v>45239</v>
          </cell>
          <cell r="C47642">
            <v>7.3</v>
          </cell>
        </row>
        <row r="47643">
          <cell r="A47643">
            <v>45239</v>
          </cell>
          <cell r="C47643">
            <v>8.1</v>
          </cell>
        </row>
        <row r="47644">
          <cell r="A47644">
            <v>45239</v>
          </cell>
          <cell r="C47644">
            <v>8.1</v>
          </cell>
        </row>
        <row r="47645">
          <cell r="A47645">
            <v>45240</v>
          </cell>
          <cell r="C47645">
            <v>8</v>
          </cell>
        </row>
        <row r="47646">
          <cell r="A47646">
            <v>45240</v>
          </cell>
          <cell r="C47646">
            <v>7.6</v>
          </cell>
        </row>
        <row r="47647">
          <cell r="A47647">
            <v>45240</v>
          </cell>
          <cell r="C47647">
            <v>7.3</v>
          </cell>
        </row>
        <row r="47648">
          <cell r="A47648">
            <v>45240</v>
          </cell>
          <cell r="C47648">
            <v>7.1</v>
          </cell>
        </row>
        <row r="47649">
          <cell r="A47649">
            <v>45240</v>
          </cell>
          <cell r="C47649">
            <v>7.2</v>
          </cell>
        </row>
        <row r="47650">
          <cell r="A47650">
            <v>45240</v>
          </cell>
          <cell r="C47650">
            <v>7.3</v>
          </cell>
        </row>
        <row r="47651">
          <cell r="A47651">
            <v>45240</v>
          </cell>
          <cell r="C47651">
            <v>7.4</v>
          </cell>
        </row>
        <row r="47652">
          <cell r="A47652">
            <v>45240</v>
          </cell>
          <cell r="C47652">
            <v>7.4</v>
          </cell>
        </row>
        <row r="47653">
          <cell r="A47653">
            <v>45240</v>
          </cell>
          <cell r="C47653">
            <v>7.4</v>
          </cell>
        </row>
        <row r="47654">
          <cell r="A47654">
            <v>45240</v>
          </cell>
          <cell r="C47654">
            <v>7.6</v>
          </cell>
        </row>
        <row r="47655">
          <cell r="A47655">
            <v>45240</v>
          </cell>
          <cell r="C47655">
            <v>8.6</v>
          </cell>
        </row>
        <row r="47656">
          <cell r="A47656">
            <v>45240</v>
          </cell>
          <cell r="C47656">
            <v>9.1</v>
          </cell>
        </row>
        <row r="47657">
          <cell r="A47657">
            <v>45240</v>
          </cell>
          <cell r="C47657">
            <v>9.4</v>
          </cell>
        </row>
        <row r="47658">
          <cell r="A47658">
            <v>45240</v>
          </cell>
          <cell r="C47658">
            <v>9.6999999999999993</v>
          </cell>
        </row>
        <row r="47659">
          <cell r="A47659">
            <v>45240</v>
          </cell>
          <cell r="C47659">
            <v>9.8000000000000007</v>
          </cell>
        </row>
        <row r="47660">
          <cell r="A47660">
            <v>45240</v>
          </cell>
          <cell r="C47660">
            <v>9.6999999999999993</v>
          </cell>
        </row>
        <row r="47661">
          <cell r="A47661">
            <v>45240</v>
          </cell>
          <cell r="C47661">
            <v>9.3000000000000007</v>
          </cell>
        </row>
        <row r="47662">
          <cell r="A47662">
            <v>45240</v>
          </cell>
          <cell r="C47662">
            <v>8.4</v>
          </cell>
        </row>
        <row r="47663">
          <cell r="A47663">
            <v>45240</v>
          </cell>
          <cell r="C47663">
            <v>7.7</v>
          </cell>
        </row>
        <row r="47664">
          <cell r="A47664">
            <v>45240</v>
          </cell>
          <cell r="C47664">
            <v>6.9</v>
          </cell>
        </row>
        <row r="47665">
          <cell r="A47665">
            <v>45240</v>
          </cell>
          <cell r="C47665">
            <v>6.2</v>
          </cell>
        </row>
        <row r="47666">
          <cell r="A47666">
            <v>45240</v>
          </cell>
          <cell r="C47666">
            <v>6</v>
          </cell>
        </row>
        <row r="47667">
          <cell r="A47667">
            <v>45240</v>
          </cell>
          <cell r="C47667">
            <v>6.6</v>
          </cell>
        </row>
        <row r="47668">
          <cell r="A47668">
            <v>45240</v>
          </cell>
          <cell r="C47668">
            <v>6.2</v>
          </cell>
        </row>
        <row r="47669">
          <cell r="A47669">
            <v>45241</v>
          </cell>
          <cell r="C47669">
            <v>5.9</v>
          </cell>
        </row>
        <row r="47670">
          <cell r="A47670">
            <v>45241</v>
          </cell>
          <cell r="C47670">
            <v>5.5</v>
          </cell>
        </row>
        <row r="47671">
          <cell r="A47671">
            <v>45241</v>
          </cell>
          <cell r="C47671">
            <v>5.3</v>
          </cell>
        </row>
        <row r="47672">
          <cell r="A47672">
            <v>45241</v>
          </cell>
          <cell r="C47672">
            <v>4.9000000000000004</v>
          </cell>
        </row>
        <row r="47673">
          <cell r="A47673">
            <v>45241</v>
          </cell>
          <cell r="C47673">
            <v>4.5</v>
          </cell>
        </row>
        <row r="47674">
          <cell r="A47674">
            <v>45241</v>
          </cell>
          <cell r="C47674">
            <v>4.3</v>
          </cell>
        </row>
        <row r="47675">
          <cell r="A47675">
            <v>45241</v>
          </cell>
          <cell r="C47675">
            <v>4.4000000000000004</v>
          </cell>
        </row>
        <row r="47676">
          <cell r="A47676">
            <v>45241</v>
          </cell>
          <cell r="C47676">
            <v>4.5</v>
          </cell>
        </row>
        <row r="47677">
          <cell r="A47677">
            <v>45241</v>
          </cell>
          <cell r="C47677">
            <v>5</v>
          </cell>
        </row>
        <row r="47678">
          <cell r="A47678">
            <v>45241</v>
          </cell>
          <cell r="C47678">
            <v>5.9</v>
          </cell>
        </row>
        <row r="47679">
          <cell r="A47679">
            <v>45241</v>
          </cell>
          <cell r="C47679">
            <v>7.5</v>
          </cell>
        </row>
        <row r="47680">
          <cell r="A47680">
            <v>45241</v>
          </cell>
          <cell r="C47680">
            <v>8.6</v>
          </cell>
        </row>
        <row r="47681">
          <cell r="A47681">
            <v>45241</v>
          </cell>
          <cell r="C47681">
            <v>9.4</v>
          </cell>
        </row>
        <row r="47682">
          <cell r="A47682">
            <v>45241</v>
          </cell>
          <cell r="C47682">
            <v>9.9</v>
          </cell>
        </row>
        <row r="47683">
          <cell r="A47683">
            <v>45241</v>
          </cell>
          <cell r="C47683">
            <v>10.1</v>
          </cell>
        </row>
        <row r="47684">
          <cell r="A47684">
            <v>45241</v>
          </cell>
          <cell r="C47684">
            <v>9.8000000000000007</v>
          </cell>
        </row>
        <row r="47685">
          <cell r="A47685">
            <v>45241</v>
          </cell>
          <cell r="C47685">
            <v>9.5</v>
          </cell>
        </row>
        <row r="47686">
          <cell r="A47686">
            <v>45241</v>
          </cell>
          <cell r="C47686">
            <v>8.4</v>
          </cell>
        </row>
        <row r="47687">
          <cell r="A47687">
            <v>45241</v>
          </cell>
          <cell r="C47687">
            <v>7.3</v>
          </cell>
        </row>
        <row r="47688">
          <cell r="A47688">
            <v>45241</v>
          </cell>
          <cell r="C47688">
            <v>6.5</v>
          </cell>
        </row>
        <row r="47689">
          <cell r="A47689">
            <v>45241</v>
          </cell>
          <cell r="C47689">
            <v>5.8</v>
          </cell>
        </row>
        <row r="47690">
          <cell r="A47690">
            <v>45241</v>
          </cell>
          <cell r="C47690">
            <v>5.9</v>
          </cell>
        </row>
        <row r="47691">
          <cell r="A47691">
            <v>45241</v>
          </cell>
          <cell r="C47691">
            <v>6.7</v>
          </cell>
        </row>
        <row r="47692">
          <cell r="A47692">
            <v>45241</v>
          </cell>
          <cell r="C47692">
            <v>6.5</v>
          </cell>
        </row>
        <row r="47693">
          <cell r="A47693">
            <v>45242</v>
          </cell>
          <cell r="C47693">
            <v>6.2</v>
          </cell>
        </row>
        <row r="47694">
          <cell r="A47694">
            <v>45242</v>
          </cell>
          <cell r="C47694">
            <v>6.1</v>
          </cell>
        </row>
        <row r="47695">
          <cell r="A47695">
            <v>45242</v>
          </cell>
          <cell r="C47695">
            <v>6.3</v>
          </cell>
        </row>
        <row r="47696">
          <cell r="A47696">
            <v>45242</v>
          </cell>
          <cell r="C47696">
            <v>6.3</v>
          </cell>
        </row>
        <row r="47697">
          <cell r="A47697">
            <v>45242</v>
          </cell>
          <cell r="C47697">
            <v>6.3</v>
          </cell>
        </row>
        <row r="47698">
          <cell r="A47698">
            <v>45242</v>
          </cell>
          <cell r="C47698">
            <v>6.4</v>
          </cell>
        </row>
        <row r="47699">
          <cell r="A47699">
            <v>45242</v>
          </cell>
          <cell r="C47699">
            <v>6.6</v>
          </cell>
        </row>
        <row r="47700">
          <cell r="A47700">
            <v>45242</v>
          </cell>
          <cell r="C47700">
            <v>6.6</v>
          </cell>
        </row>
        <row r="47701">
          <cell r="A47701">
            <v>45242</v>
          </cell>
          <cell r="C47701">
            <v>6.6</v>
          </cell>
        </row>
        <row r="47702">
          <cell r="A47702">
            <v>45242</v>
          </cell>
          <cell r="C47702">
            <v>6.9</v>
          </cell>
        </row>
        <row r="47703">
          <cell r="A47703">
            <v>45242</v>
          </cell>
          <cell r="C47703">
            <v>7.5</v>
          </cell>
        </row>
        <row r="47704">
          <cell r="A47704">
            <v>45242</v>
          </cell>
          <cell r="C47704">
            <v>8</v>
          </cell>
        </row>
        <row r="47705">
          <cell r="A47705">
            <v>45242</v>
          </cell>
          <cell r="C47705">
            <v>8.6999999999999993</v>
          </cell>
        </row>
        <row r="47706">
          <cell r="A47706">
            <v>45242</v>
          </cell>
          <cell r="C47706">
            <v>9.4</v>
          </cell>
        </row>
        <row r="47707">
          <cell r="A47707">
            <v>45242</v>
          </cell>
          <cell r="C47707">
            <v>10</v>
          </cell>
        </row>
        <row r="47708">
          <cell r="A47708">
            <v>45242</v>
          </cell>
          <cell r="C47708">
            <v>10.5</v>
          </cell>
        </row>
        <row r="47709">
          <cell r="A47709">
            <v>45242</v>
          </cell>
          <cell r="C47709">
            <v>10</v>
          </cell>
        </row>
        <row r="47710">
          <cell r="A47710">
            <v>45242</v>
          </cell>
          <cell r="C47710">
            <v>10.1</v>
          </cell>
        </row>
        <row r="47711">
          <cell r="A47711">
            <v>45242</v>
          </cell>
          <cell r="C47711">
            <v>10.1</v>
          </cell>
        </row>
        <row r="47712">
          <cell r="A47712">
            <v>45242</v>
          </cell>
          <cell r="C47712">
            <v>9.9</v>
          </cell>
        </row>
        <row r="47713">
          <cell r="A47713">
            <v>45242</v>
          </cell>
          <cell r="C47713">
            <v>9.6999999999999993</v>
          </cell>
        </row>
        <row r="47714">
          <cell r="A47714">
            <v>45242</v>
          </cell>
          <cell r="C47714">
            <v>9.8000000000000007</v>
          </cell>
        </row>
        <row r="47715">
          <cell r="A47715">
            <v>45242</v>
          </cell>
          <cell r="C47715">
            <v>10.5</v>
          </cell>
        </row>
        <row r="47716">
          <cell r="A47716">
            <v>45242</v>
          </cell>
          <cell r="C47716">
            <v>10.7</v>
          </cell>
        </row>
        <row r="47717">
          <cell r="A47717">
            <v>45243</v>
          </cell>
          <cell r="C47717">
            <v>10.7</v>
          </cell>
        </row>
        <row r="47718">
          <cell r="A47718">
            <v>45243</v>
          </cell>
          <cell r="C47718">
            <v>10.9</v>
          </cell>
        </row>
        <row r="47719">
          <cell r="A47719">
            <v>45243</v>
          </cell>
          <cell r="C47719">
            <v>11.3</v>
          </cell>
        </row>
        <row r="47720">
          <cell r="A47720">
            <v>45243</v>
          </cell>
          <cell r="C47720">
            <v>11.7</v>
          </cell>
        </row>
        <row r="47721">
          <cell r="A47721">
            <v>45243</v>
          </cell>
          <cell r="C47721">
            <v>12.3</v>
          </cell>
        </row>
        <row r="47722">
          <cell r="A47722">
            <v>45243</v>
          </cell>
          <cell r="C47722">
            <v>12.9</v>
          </cell>
        </row>
        <row r="47723">
          <cell r="A47723">
            <v>45243</v>
          </cell>
          <cell r="C47723">
            <v>13.5</v>
          </cell>
        </row>
        <row r="47724">
          <cell r="A47724">
            <v>45243</v>
          </cell>
          <cell r="C47724">
            <v>13.5</v>
          </cell>
        </row>
        <row r="47725">
          <cell r="A47725">
            <v>45243</v>
          </cell>
          <cell r="C47725">
            <v>13.4</v>
          </cell>
        </row>
        <row r="47726">
          <cell r="A47726">
            <v>45243</v>
          </cell>
          <cell r="C47726">
            <v>13.5</v>
          </cell>
        </row>
        <row r="47727">
          <cell r="A47727">
            <v>45243</v>
          </cell>
          <cell r="C47727">
            <v>12.5</v>
          </cell>
        </row>
        <row r="47728">
          <cell r="A47728">
            <v>45243</v>
          </cell>
          <cell r="C47728">
            <v>12.6</v>
          </cell>
        </row>
        <row r="47729">
          <cell r="A47729">
            <v>45243</v>
          </cell>
          <cell r="C47729">
            <v>12.8</v>
          </cell>
        </row>
        <row r="47730">
          <cell r="A47730">
            <v>45243</v>
          </cell>
          <cell r="C47730">
            <v>12.9</v>
          </cell>
        </row>
        <row r="47731">
          <cell r="A47731">
            <v>45243</v>
          </cell>
          <cell r="C47731">
            <v>12.9</v>
          </cell>
        </row>
        <row r="47732">
          <cell r="A47732">
            <v>45243</v>
          </cell>
          <cell r="C47732">
            <v>12.7</v>
          </cell>
        </row>
        <row r="47733">
          <cell r="A47733">
            <v>45243</v>
          </cell>
          <cell r="C47733">
            <v>12.2</v>
          </cell>
        </row>
        <row r="47734">
          <cell r="A47734">
            <v>45243</v>
          </cell>
          <cell r="C47734">
            <v>11.8</v>
          </cell>
        </row>
        <row r="47735">
          <cell r="A47735">
            <v>45243</v>
          </cell>
          <cell r="C47735">
            <v>11.6</v>
          </cell>
        </row>
        <row r="47736">
          <cell r="A47736">
            <v>45243</v>
          </cell>
          <cell r="C47736">
            <v>11.4</v>
          </cell>
        </row>
        <row r="47737">
          <cell r="A47737">
            <v>45243</v>
          </cell>
          <cell r="C47737">
            <v>11.2</v>
          </cell>
        </row>
        <row r="47738">
          <cell r="A47738">
            <v>45243</v>
          </cell>
          <cell r="C47738">
            <v>11.2</v>
          </cell>
        </row>
        <row r="47739">
          <cell r="A47739">
            <v>45243</v>
          </cell>
          <cell r="C47739">
            <v>11.1</v>
          </cell>
        </row>
        <row r="47740">
          <cell r="A47740">
            <v>45243</v>
          </cell>
          <cell r="C47740">
            <v>11</v>
          </cell>
        </row>
        <row r="47741">
          <cell r="A47741">
            <v>45244</v>
          </cell>
          <cell r="C47741">
            <v>10.9</v>
          </cell>
        </row>
        <row r="47742">
          <cell r="A47742">
            <v>45244</v>
          </cell>
          <cell r="C47742">
            <v>10.9</v>
          </cell>
        </row>
        <row r="47743">
          <cell r="A47743">
            <v>45244</v>
          </cell>
          <cell r="C47743">
            <v>10.9</v>
          </cell>
        </row>
        <row r="47744">
          <cell r="A47744">
            <v>45244</v>
          </cell>
          <cell r="C47744">
            <v>10.9</v>
          </cell>
        </row>
        <row r="47745">
          <cell r="A47745">
            <v>45244</v>
          </cell>
          <cell r="C47745">
            <v>10.6</v>
          </cell>
        </row>
        <row r="47746">
          <cell r="A47746">
            <v>45244</v>
          </cell>
          <cell r="C47746">
            <v>10.5</v>
          </cell>
        </row>
        <row r="47747">
          <cell r="A47747">
            <v>45244</v>
          </cell>
          <cell r="C47747">
            <v>10.6</v>
          </cell>
        </row>
        <row r="47748">
          <cell r="A47748">
            <v>45244</v>
          </cell>
          <cell r="C47748">
            <v>10.6</v>
          </cell>
        </row>
        <row r="47749">
          <cell r="A47749">
            <v>45244</v>
          </cell>
          <cell r="C47749">
            <v>10.7</v>
          </cell>
        </row>
        <row r="47750">
          <cell r="A47750">
            <v>45244</v>
          </cell>
          <cell r="C47750">
            <v>10.9</v>
          </cell>
        </row>
        <row r="47751">
          <cell r="A47751">
            <v>45244</v>
          </cell>
          <cell r="C47751">
            <v>11</v>
          </cell>
        </row>
        <row r="47752">
          <cell r="A47752">
            <v>45244</v>
          </cell>
          <cell r="C47752">
            <v>11.5</v>
          </cell>
        </row>
        <row r="47753">
          <cell r="A47753">
            <v>45244</v>
          </cell>
          <cell r="C47753">
            <v>11.7</v>
          </cell>
        </row>
        <row r="47754">
          <cell r="A47754">
            <v>45244</v>
          </cell>
          <cell r="C47754">
            <v>12.1</v>
          </cell>
        </row>
        <row r="47755">
          <cell r="A47755">
            <v>45244</v>
          </cell>
          <cell r="C47755">
            <v>12.2</v>
          </cell>
        </row>
        <row r="47756">
          <cell r="A47756">
            <v>45244</v>
          </cell>
          <cell r="C47756">
            <v>12.1</v>
          </cell>
        </row>
        <row r="47757">
          <cell r="A47757">
            <v>45244</v>
          </cell>
          <cell r="C47757">
            <v>11.6</v>
          </cell>
        </row>
        <row r="47758">
          <cell r="A47758">
            <v>45244</v>
          </cell>
          <cell r="C47758">
            <v>11.1</v>
          </cell>
        </row>
        <row r="47759">
          <cell r="A47759">
            <v>45244</v>
          </cell>
          <cell r="C47759">
            <v>10.5</v>
          </cell>
        </row>
        <row r="47760">
          <cell r="A47760">
            <v>45244</v>
          </cell>
          <cell r="C47760">
            <v>10</v>
          </cell>
        </row>
        <row r="47761">
          <cell r="A47761">
            <v>45244</v>
          </cell>
          <cell r="C47761">
            <v>9.6999999999999993</v>
          </cell>
        </row>
        <row r="47762">
          <cell r="A47762">
            <v>45244</v>
          </cell>
          <cell r="C47762">
            <v>9.4</v>
          </cell>
        </row>
        <row r="47763">
          <cell r="A47763">
            <v>45244</v>
          </cell>
          <cell r="C47763">
            <v>9.6</v>
          </cell>
        </row>
        <row r="47764">
          <cell r="A47764">
            <v>45244</v>
          </cell>
          <cell r="C47764">
            <v>9.4</v>
          </cell>
        </row>
        <row r="47765">
          <cell r="A47765">
            <v>45245</v>
          </cell>
          <cell r="C47765">
            <v>9.4</v>
          </cell>
        </row>
        <row r="47766">
          <cell r="A47766">
            <v>45245</v>
          </cell>
          <cell r="C47766">
            <v>9.1</v>
          </cell>
        </row>
        <row r="47767">
          <cell r="A47767">
            <v>45245</v>
          </cell>
          <cell r="C47767">
            <v>9</v>
          </cell>
        </row>
        <row r="47768">
          <cell r="A47768">
            <v>45245</v>
          </cell>
          <cell r="C47768">
            <v>8.6999999999999993</v>
          </cell>
        </row>
        <row r="47769">
          <cell r="A47769">
            <v>45245</v>
          </cell>
          <cell r="C47769">
            <v>8.6</v>
          </cell>
        </row>
        <row r="47770">
          <cell r="A47770">
            <v>45245</v>
          </cell>
          <cell r="C47770">
            <v>8.5</v>
          </cell>
        </row>
        <row r="47771">
          <cell r="A47771">
            <v>45245</v>
          </cell>
          <cell r="C47771">
            <v>8.4</v>
          </cell>
        </row>
        <row r="47772">
          <cell r="A47772">
            <v>45245</v>
          </cell>
          <cell r="C47772">
            <v>8.3000000000000007</v>
          </cell>
        </row>
        <row r="47773">
          <cell r="A47773">
            <v>45245</v>
          </cell>
          <cell r="C47773">
            <v>8.3000000000000007</v>
          </cell>
        </row>
        <row r="47774">
          <cell r="A47774">
            <v>45245</v>
          </cell>
          <cell r="C47774">
            <v>8.6999999999999993</v>
          </cell>
        </row>
        <row r="47775">
          <cell r="A47775">
            <v>45245</v>
          </cell>
          <cell r="C47775">
            <v>9.5</v>
          </cell>
        </row>
        <row r="47776">
          <cell r="A47776">
            <v>45245</v>
          </cell>
          <cell r="C47776">
            <v>10.3</v>
          </cell>
        </row>
        <row r="47777">
          <cell r="A47777">
            <v>45245</v>
          </cell>
          <cell r="C47777">
            <v>11</v>
          </cell>
        </row>
        <row r="47778">
          <cell r="A47778">
            <v>45245</v>
          </cell>
          <cell r="C47778">
            <v>11.3</v>
          </cell>
        </row>
        <row r="47779">
          <cell r="A47779">
            <v>45245</v>
          </cell>
          <cell r="C47779">
            <v>11.3</v>
          </cell>
        </row>
        <row r="47780">
          <cell r="A47780">
            <v>45245</v>
          </cell>
          <cell r="C47780">
            <v>11</v>
          </cell>
        </row>
        <row r="47781">
          <cell r="A47781">
            <v>45245</v>
          </cell>
          <cell r="C47781">
            <v>10.5</v>
          </cell>
        </row>
        <row r="47782">
          <cell r="A47782">
            <v>45245</v>
          </cell>
          <cell r="C47782">
            <v>9.5</v>
          </cell>
        </row>
        <row r="47783">
          <cell r="A47783">
            <v>45245</v>
          </cell>
          <cell r="C47783">
            <v>8.6999999999999993</v>
          </cell>
        </row>
        <row r="47784">
          <cell r="A47784">
            <v>45245</v>
          </cell>
          <cell r="C47784">
            <v>7.7</v>
          </cell>
        </row>
        <row r="47785">
          <cell r="A47785">
            <v>45245</v>
          </cell>
          <cell r="C47785">
            <v>7.1</v>
          </cell>
        </row>
        <row r="47786">
          <cell r="A47786">
            <v>45245</v>
          </cell>
          <cell r="C47786">
            <v>6.7</v>
          </cell>
        </row>
        <row r="47787">
          <cell r="A47787">
            <v>45245</v>
          </cell>
          <cell r="C47787">
            <v>7.1</v>
          </cell>
        </row>
        <row r="47788">
          <cell r="A47788">
            <v>45245</v>
          </cell>
          <cell r="C47788">
            <v>6.7</v>
          </cell>
        </row>
        <row r="47789">
          <cell r="A47789">
            <v>45246</v>
          </cell>
          <cell r="C47789">
            <v>6.4</v>
          </cell>
        </row>
        <row r="47790">
          <cell r="A47790">
            <v>45246</v>
          </cell>
          <cell r="C47790">
            <v>6.1</v>
          </cell>
        </row>
        <row r="47791">
          <cell r="A47791">
            <v>45246</v>
          </cell>
          <cell r="C47791">
            <v>6</v>
          </cell>
        </row>
        <row r="47792">
          <cell r="A47792">
            <v>45246</v>
          </cell>
          <cell r="C47792">
            <v>5.8</v>
          </cell>
        </row>
        <row r="47793">
          <cell r="A47793">
            <v>45246</v>
          </cell>
          <cell r="C47793">
            <v>6</v>
          </cell>
        </row>
        <row r="47794">
          <cell r="A47794">
            <v>45246</v>
          </cell>
          <cell r="C47794">
            <v>6</v>
          </cell>
        </row>
        <row r="47795">
          <cell r="A47795">
            <v>45246</v>
          </cell>
          <cell r="C47795">
            <v>6</v>
          </cell>
        </row>
        <row r="47796">
          <cell r="A47796">
            <v>45246</v>
          </cell>
          <cell r="C47796">
            <v>6</v>
          </cell>
        </row>
        <row r="47797">
          <cell r="A47797">
            <v>45246</v>
          </cell>
          <cell r="C47797">
            <v>6.1</v>
          </cell>
        </row>
        <row r="47798">
          <cell r="A47798">
            <v>45246</v>
          </cell>
          <cell r="C47798">
            <v>6.3</v>
          </cell>
        </row>
        <row r="47799">
          <cell r="A47799">
            <v>45246</v>
          </cell>
          <cell r="C47799">
            <v>6.2</v>
          </cell>
        </row>
        <row r="47800">
          <cell r="A47800">
            <v>45246</v>
          </cell>
          <cell r="C47800">
            <v>6.4</v>
          </cell>
        </row>
        <row r="47801">
          <cell r="A47801">
            <v>45246</v>
          </cell>
          <cell r="C47801">
            <v>6.8</v>
          </cell>
        </row>
        <row r="47802">
          <cell r="A47802">
            <v>45246</v>
          </cell>
          <cell r="C47802">
            <v>7.2</v>
          </cell>
        </row>
        <row r="47803">
          <cell r="A47803">
            <v>45246</v>
          </cell>
          <cell r="C47803">
            <v>7.5</v>
          </cell>
        </row>
        <row r="47804">
          <cell r="A47804">
            <v>45246</v>
          </cell>
          <cell r="C47804">
            <v>7.7</v>
          </cell>
        </row>
        <row r="47805">
          <cell r="A47805">
            <v>45246</v>
          </cell>
          <cell r="C47805">
            <v>7.4</v>
          </cell>
        </row>
        <row r="47806">
          <cell r="A47806">
            <v>45246</v>
          </cell>
          <cell r="C47806">
            <v>6.7</v>
          </cell>
        </row>
        <row r="47807">
          <cell r="A47807">
            <v>45246</v>
          </cell>
          <cell r="C47807">
            <v>6.3</v>
          </cell>
        </row>
        <row r="47808">
          <cell r="A47808">
            <v>45246</v>
          </cell>
          <cell r="C47808">
            <v>6</v>
          </cell>
        </row>
        <row r="47809">
          <cell r="A47809">
            <v>45246</v>
          </cell>
          <cell r="C47809">
            <v>6.1</v>
          </cell>
        </row>
        <row r="47810">
          <cell r="A47810">
            <v>45246</v>
          </cell>
          <cell r="C47810">
            <v>6.5</v>
          </cell>
        </row>
        <row r="47811">
          <cell r="A47811">
            <v>45246</v>
          </cell>
          <cell r="C47811">
            <v>6.4</v>
          </cell>
        </row>
        <row r="47812">
          <cell r="A47812">
            <v>45246</v>
          </cell>
          <cell r="C47812">
            <v>6.2</v>
          </cell>
        </row>
        <row r="47813">
          <cell r="A47813">
            <v>45247</v>
          </cell>
          <cell r="C47813">
            <v>6.3</v>
          </cell>
        </row>
        <row r="47814">
          <cell r="A47814">
            <v>45247</v>
          </cell>
          <cell r="C47814">
            <v>6</v>
          </cell>
        </row>
        <row r="47815">
          <cell r="A47815">
            <v>45247</v>
          </cell>
          <cell r="C47815">
            <v>5.9</v>
          </cell>
        </row>
        <row r="47816">
          <cell r="A47816">
            <v>45247</v>
          </cell>
          <cell r="C47816">
            <v>5.7</v>
          </cell>
        </row>
        <row r="47817">
          <cell r="A47817">
            <v>45247</v>
          </cell>
          <cell r="C47817">
            <v>5.2</v>
          </cell>
        </row>
        <row r="47818">
          <cell r="A47818">
            <v>45247</v>
          </cell>
          <cell r="C47818">
            <v>5</v>
          </cell>
        </row>
        <row r="47819">
          <cell r="A47819">
            <v>45247</v>
          </cell>
          <cell r="C47819">
            <v>4.9000000000000004</v>
          </cell>
        </row>
        <row r="47820">
          <cell r="A47820">
            <v>45247</v>
          </cell>
          <cell r="C47820">
            <v>4.9000000000000004</v>
          </cell>
        </row>
        <row r="47821">
          <cell r="A47821">
            <v>45247</v>
          </cell>
          <cell r="C47821">
            <v>5.4</v>
          </cell>
        </row>
        <row r="47822">
          <cell r="A47822">
            <v>45247</v>
          </cell>
          <cell r="C47822">
            <v>6.2</v>
          </cell>
        </row>
        <row r="47823">
          <cell r="A47823">
            <v>45247</v>
          </cell>
          <cell r="C47823">
            <v>7.5</v>
          </cell>
        </row>
        <row r="47824">
          <cell r="A47824">
            <v>45247</v>
          </cell>
          <cell r="C47824">
            <v>8.6999999999999993</v>
          </cell>
        </row>
        <row r="47825">
          <cell r="A47825">
            <v>45247</v>
          </cell>
          <cell r="C47825">
            <v>9.5</v>
          </cell>
        </row>
        <row r="47826">
          <cell r="A47826">
            <v>45247</v>
          </cell>
          <cell r="C47826">
            <v>9.9</v>
          </cell>
        </row>
        <row r="47827">
          <cell r="A47827">
            <v>45247</v>
          </cell>
          <cell r="C47827">
            <v>10.1</v>
          </cell>
        </row>
        <row r="47828">
          <cell r="A47828">
            <v>45247</v>
          </cell>
          <cell r="C47828">
            <v>9.9</v>
          </cell>
        </row>
        <row r="47829">
          <cell r="A47829">
            <v>45247</v>
          </cell>
          <cell r="C47829">
            <v>9.6</v>
          </cell>
        </row>
        <row r="47830">
          <cell r="A47830">
            <v>45247</v>
          </cell>
          <cell r="C47830">
            <v>9.1</v>
          </cell>
        </row>
        <row r="47831">
          <cell r="A47831">
            <v>45247</v>
          </cell>
          <cell r="C47831">
            <v>8.6999999999999993</v>
          </cell>
        </row>
        <row r="47832">
          <cell r="A47832">
            <v>45247</v>
          </cell>
          <cell r="C47832">
            <v>8.4</v>
          </cell>
        </row>
        <row r="47833">
          <cell r="A47833">
            <v>45247</v>
          </cell>
          <cell r="C47833">
            <v>8.1999999999999993</v>
          </cell>
        </row>
        <row r="47834">
          <cell r="A47834">
            <v>45247</v>
          </cell>
          <cell r="C47834">
            <v>8.4</v>
          </cell>
        </row>
        <row r="47835">
          <cell r="A47835">
            <v>45247</v>
          </cell>
          <cell r="C47835">
            <v>9.1</v>
          </cell>
        </row>
        <row r="47836">
          <cell r="A47836">
            <v>45247</v>
          </cell>
          <cell r="C47836">
            <v>9.3000000000000007</v>
          </cell>
        </row>
        <row r="47837">
          <cell r="A47837">
            <v>45248</v>
          </cell>
          <cell r="C47837">
            <v>9.5</v>
          </cell>
        </row>
        <row r="47838">
          <cell r="A47838">
            <v>45248</v>
          </cell>
          <cell r="C47838">
            <v>9.6999999999999993</v>
          </cell>
        </row>
        <row r="47839">
          <cell r="A47839">
            <v>45248</v>
          </cell>
          <cell r="C47839">
            <v>10.3</v>
          </cell>
        </row>
        <row r="47840">
          <cell r="A47840">
            <v>45248</v>
          </cell>
          <cell r="C47840">
            <v>10.8</v>
          </cell>
        </row>
        <row r="47841">
          <cell r="A47841">
            <v>45248</v>
          </cell>
          <cell r="C47841">
            <v>11.5</v>
          </cell>
        </row>
        <row r="47842">
          <cell r="A47842">
            <v>45248</v>
          </cell>
          <cell r="C47842">
            <v>12.1</v>
          </cell>
        </row>
        <row r="47843">
          <cell r="A47843">
            <v>45248</v>
          </cell>
          <cell r="C47843">
            <v>12.6</v>
          </cell>
        </row>
        <row r="47844">
          <cell r="A47844">
            <v>45248</v>
          </cell>
          <cell r="C47844">
            <v>12.9</v>
          </cell>
        </row>
        <row r="47845">
          <cell r="A47845">
            <v>45248</v>
          </cell>
          <cell r="C47845">
            <v>13.3</v>
          </cell>
        </row>
        <row r="47846">
          <cell r="A47846">
            <v>45248</v>
          </cell>
          <cell r="C47846">
            <v>13.5</v>
          </cell>
        </row>
        <row r="47847">
          <cell r="A47847">
            <v>45248</v>
          </cell>
          <cell r="C47847">
            <v>13.6</v>
          </cell>
        </row>
        <row r="47848">
          <cell r="A47848">
            <v>45248</v>
          </cell>
          <cell r="C47848">
            <v>13.9</v>
          </cell>
        </row>
        <row r="47849">
          <cell r="A47849">
            <v>45248</v>
          </cell>
          <cell r="C47849">
            <v>14.2</v>
          </cell>
        </row>
        <row r="47850">
          <cell r="A47850">
            <v>45248</v>
          </cell>
          <cell r="C47850">
            <v>14.4</v>
          </cell>
        </row>
        <row r="47851">
          <cell r="A47851">
            <v>45248</v>
          </cell>
          <cell r="C47851">
            <v>14.3</v>
          </cell>
        </row>
        <row r="47852">
          <cell r="A47852">
            <v>45248</v>
          </cell>
          <cell r="C47852">
            <v>14.2</v>
          </cell>
        </row>
        <row r="47853">
          <cell r="A47853">
            <v>45248</v>
          </cell>
          <cell r="C47853">
            <v>13.7</v>
          </cell>
        </row>
        <row r="47854">
          <cell r="A47854">
            <v>45248</v>
          </cell>
          <cell r="C47854">
            <v>13.4</v>
          </cell>
        </row>
        <row r="47855">
          <cell r="A47855">
            <v>45248</v>
          </cell>
          <cell r="C47855">
            <v>13.2</v>
          </cell>
        </row>
        <row r="47856">
          <cell r="A47856">
            <v>45248</v>
          </cell>
          <cell r="C47856">
            <v>12.9</v>
          </cell>
        </row>
        <row r="47857">
          <cell r="A47857">
            <v>45248</v>
          </cell>
          <cell r="C47857">
            <v>12.5</v>
          </cell>
        </row>
        <row r="47858">
          <cell r="A47858">
            <v>45248</v>
          </cell>
          <cell r="C47858">
            <v>12.2</v>
          </cell>
        </row>
        <row r="47859">
          <cell r="A47859">
            <v>45248</v>
          </cell>
          <cell r="C47859">
            <v>11.7</v>
          </cell>
        </row>
        <row r="47860">
          <cell r="A47860">
            <v>45248</v>
          </cell>
          <cell r="C47860">
            <v>11.5</v>
          </cell>
        </row>
        <row r="47861">
          <cell r="A47861">
            <v>45249</v>
          </cell>
          <cell r="C47861">
            <v>11.4</v>
          </cell>
        </row>
        <row r="47862">
          <cell r="A47862">
            <v>45249</v>
          </cell>
          <cell r="C47862">
            <v>11.4</v>
          </cell>
        </row>
        <row r="47863">
          <cell r="A47863">
            <v>45249</v>
          </cell>
          <cell r="C47863">
            <v>11.4</v>
          </cell>
        </row>
        <row r="47864">
          <cell r="A47864">
            <v>45249</v>
          </cell>
          <cell r="C47864">
            <v>11.3</v>
          </cell>
        </row>
        <row r="47865">
          <cell r="A47865">
            <v>45249</v>
          </cell>
          <cell r="C47865">
            <v>11.2</v>
          </cell>
        </row>
        <row r="47866">
          <cell r="A47866">
            <v>45249</v>
          </cell>
          <cell r="C47866">
            <v>11.2</v>
          </cell>
        </row>
        <row r="47867">
          <cell r="A47867">
            <v>45249</v>
          </cell>
          <cell r="C47867">
            <v>11.2</v>
          </cell>
        </row>
        <row r="47868">
          <cell r="A47868">
            <v>45249</v>
          </cell>
          <cell r="C47868">
            <v>11.2</v>
          </cell>
        </row>
        <row r="47869">
          <cell r="A47869">
            <v>45249</v>
          </cell>
          <cell r="C47869">
            <v>11.3</v>
          </cell>
        </row>
        <row r="47870">
          <cell r="A47870">
            <v>45249</v>
          </cell>
          <cell r="C47870">
            <v>11.6</v>
          </cell>
        </row>
        <row r="47871">
          <cell r="A47871">
            <v>45249</v>
          </cell>
          <cell r="C47871">
            <v>11.6</v>
          </cell>
        </row>
        <row r="47872">
          <cell r="A47872">
            <v>45249</v>
          </cell>
          <cell r="C47872">
            <v>12.1</v>
          </cell>
        </row>
        <row r="47873">
          <cell r="A47873">
            <v>45249</v>
          </cell>
          <cell r="C47873">
            <v>12.3</v>
          </cell>
        </row>
        <row r="47874">
          <cell r="A47874">
            <v>45249</v>
          </cell>
          <cell r="C47874">
            <v>12.5</v>
          </cell>
        </row>
        <row r="47875">
          <cell r="A47875">
            <v>45249</v>
          </cell>
          <cell r="C47875">
            <v>12.6</v>
          </cell>
        </row>
        <row r="47876">
          <cell r="A47876">
            <v>45249</v>
          </cell>
          <cell r="C47876">
            <v>12.6</v>
          </cell>
        </row>
        <row r="47877">
          <cell r="A47877">
            <v>45249</v>
          </cell>
          <cell r="C47877">
            <v>12.2</v>
          </cell>
        </row>
        <row r="47878">
          <cell r="A47878">
            <v>45249</v>
          </cell>
          <cell r="C47878">
            <v>11.9</v>
          </cell>
        </row>
        <row r="47879">
          <cell r="A47879">
            <v>45249</v>
          </cell>
          <cell r="C47879">
            <v>11.5</v>
          </cell>
        </row>
        <row r="47880">
          <cell r="A47880">
            <v>45249</v>
          </cell>
          <cell r="C47880">
            <v>11.1</v>
          </cell>
        </row>
        <row r="47881">
          <cell r="A47881">
            <v>45249</v>
          </cell>
          <cell r="C47881">
            <v>10.7</v>
          </cell>
        </row>
        <row r="47882">
          <cell r="A47882">
            <v>45249</v>
          </cell>
          <cell r="C47882">
            <v>10.4</v>
          </cell>
        </row>
        <row r="47883">
          <cell r="A47883">
            <v>45249</v>
          </cell>
          <cell r="C47883">
            <v>10.6</v>
          </cell>
        </row>
        <row r="47884">
          <cell r="A47884">
            <v>45249</v>
          </cell>
          <cell r="C47884">
            <v>10.1</v>
          </cell>
        </row>
        <row r="47885">
          <cell r="A47885">
            <v>45250</v>
          </cell>
          <cell r="C47885">
            <v>9.9</v>
          </cell>
        </row>
        <row r="47886">
          <cell r="A47886">
            <v>45250</v>
          </cell>
          <cell r="C47886">
            <v>9.6999999999999993</v>
          </cell>
        </row>
        <row r="47887">
          <cell r="A47887">
            <v>45250</v>
          </cell>
          <cell r="C47887">
            <v>9.6</v>
          </cell>
        </row>
        <row r="47888">
          <cell r="A47888">
            <v>45250</v>
          </cell>
          <cell r="C47888">
            <v>9.6</v>
          </cell>
        </row>
        <row r="47889">
          <cell r="A47889">
            <v>45250</v>
          </cell>
          <cell r="C47889">
            <v>9.6</v>
          </cell>
        </row>
        <row r="47890">
          <cell r="A47890">
            <v>45250</v>
          </cell>
          <cell r="C47890">
            <v>9.6999999999999993</v>
          </cell>
        </row>
        <row r="47891">
          <cell r="A47891">
            <v>45250</v>
          </cell>
          <cell r="C47891">
            <v>9.5</v>
          </cell>
        </row>
        <row r="47892">
          <cell r="A47892">
            <v>45250</v>
          </cell>
          <cell r="C47892">
            <v>9.4</v>
          </cell>
        </row>
        <row r="47893">
          <cell r="A47893">
            <v>45250</v>
          </cell>
          <cell r="C47893">
            <v>9.4</v>
          </cell>
        </row>
        <row r="47894">
          <cell r="A47894">
            <v>45250</v>
          </cell>
          <cell r="C47894">
            <v>9.6</v>
          </cell>
        </row>
        <row r="47895">
          <cell r="A47895">
            <v>45250</v>
          </cell>
          <cell r="C47895">
            <v>10.3</v>
          </cell>
        </row>
        <row r="47896">
          <cell r="A47896">
            <v>45250</v>
          </cell>
          <cell r="C47896">
            <v>11</v>
          </cell>
        </row>
        <row r="47897">
          <cell r="A47897">
            <v>45250</v>
          </cell>
          <cell r="C47897">
            <v>11.4</v>
          </cell>
        </row>
        <row r="47898">
          <cell r="A47898">
            <v>45250</v>
          </cell>
          <cell r="C47898">
            <v>11.7</v>
          </cell>
        </row>
        <row r="47899">
          <cell r="A47899">
            <v>45250</v>
          </cell>
          <cell r="C47899">
            <v>11.8</v>
          </cell>
        </row>
        <row r="47900">
          <cell r="A47900">
            <v>45250</v>
          </cell>
          <cell r="C47900">
            <v>11.7</v>
          </cell>
        </row>
        <row r="47901">
          <cell r="A47901">
            <v>45250</v>
          </cell>
          <cell r="C47901">
            <v>11.2</v>
          </cell>
        </row>
        <row r="47902">
          <cell r="A47902">
            <v>45250</v>
          </cell>
          <cell r="C47902">
            <v>10.9</v>
          </cell>
        </row>
        <row r="47903">
          <cell r="A47903">
            <v>45250</v>
          </cell>
          <cell r="C47903">
            <v>10.7</v>
          </cell>
        </row>
        <row r="47904">
          <cell r="A47904">
            <v>45250</v>
          </cell>
          <cell r="C47904">
            <v>10.3</v>
          </cell>
        </row>
        <row r="47905">
          <cell r="A47905">
            <v>45250</v>
          </cell>
          <cell r="C47905">
            <v>10.199999999999999</v>
          </cell>
        </row>
        <row r="47906">
          <cell r="A47906">
            <v>45250</v>
          </cell>
          <cell r="C47906">
            <v>10.199999999999999</v>
          </cell>
        </row>
        <row r="47907">
          <cell r="A47907">
            <v>45250</v>
          </cell>
          <cell r="C47907">
            <v>10.1</v>
          </cell>
        </row>
        <row r="47908">
          <cell r="A47908">
            <v>45250</v>
          </cell>
          <cell r="C47908">
            <v>10</v>
          </cell>
        </row>
        <row r="47909">
          <cell r="A47909">
            <v>45251</v>
          </cell>
          <cell r="C47909">
            <v>10</v>
          </cell>
        </row>
        <row r="47910">
          <cell r="A47910">
            <v>45251</v>
          </cell>
          <cell r="C47910">
            <v>10</v>
          </cell>
        </row>
        <row r="47911">
          <cell r="A47911">
            <v>45251</v>
          </cell>
          <cell r="C47911">
            <v>10</v>
          </cell>
        </row>
        <row r="47912">
          <cell r="A47912">
            <v>45251</v>
          </cell>
          <cell r="C47912">
            <v>10.1</v>
          </cell>
        </row>
        <row r="47913">
          <cell r="A47913">
            <v>45251</v>
          </cell>
          <cell r="C47913">
            <v>9.6999999999999993</v>
          </cell>
        </row>
        <row r="47914">
          <cell r="A47914">
            <v>45251</v>
          </cell>
          <cell r="C47914">
            <v>9.6999999999999993</v>
          </cell>
        </row>
        <row r="47915">
          <cell r="A47915">
            <v>45251</v>
          </cell>
          <cell r="C47915">
            <v>9.5</v>
          </cell>
        </row>
        <row r="47916">
          <cell r="A47916">
            <v>45251</v>
          </cell>
          <cell r="C47916">
            <v>9.3000000000000007</v>
          </cell>
        </row>
        <row r="47917">
          <cell r="A47917">
            <v>45251</v>
          </cell>
          <cell r="C47917">
            <v>9.5</v>
          </cell>
        </row>
        <row r="47918">
          <cell r="A47918">
            <v>45251</v>
          </cell>
          <cell r="C47918">
            <v>9.6</v>
          </cell>
        </row>
        <row r="47919">
          <cell r="A47919">
            <v>45251</v>
          </cell>
          <cell r="C47919">
            <v>9.3000000000000007</v>
          </cell>
        </row>
        <row r="47920">
          <cell r="A47920">
            <v>45251</v>
          </cell>
          <cell r="C47920">
            <v>9.6999999999999993</v>
          </cell>
        </row>
        <row r="47921">
          <cell r="A47921">
            <v>45251</v>
          </cell>
          <cell r="C47921">
            <v>9.9</v>
          </cell>
        </row>
        <row r="47922">
          <cell r="A47922">
            <v>45251</v>
          </cell>
          <cell r="C47922">
            <v>10</v>
          </cell>
        </row>
        <row r="47923">
          <cell r="A47923">
            <v>45251</v>
          </cell>
          <cell r="C47923">
            <v>9.9</v>
          </cell>
        </row>
        <row r="47924">
          <cell r="A47924">
            <v>45251</v>
          </cell>
          <cell r="C47924">
            <v>9.6999999999999993</v>
          </cell>
        </row>
        <row r="47925">
          <cell r="A47925">
            <v>45251</v>
          </cell>
          <cell r="C47925">
            <v>9.3000000000000007</v>
          </cell>
        </row>
        <row r="47926">
          <cell r="A47926">
            <v>45251</v>
          </cell>
          <cell r="C47926">
            <v>8.6999999999999993</v>
          </cell>
        </row>
        <row r="47927">
          <cell r="A47927">
            <v>45251</v>
          </cell>
          <cell r="C47927">
            <v>8.4</v>
          </cell>
        </row>
        <row r="47928">
          <cell r="A47928">
            <v>45251</v>
          </cell>
          <cell r="C47928">
            <v>7.8</v>
          </cell>
        </row>
        <row r="47929">
          <cell r="A47929">
            <v>45251</v>
          </cell>
          <cell r="C47929">
            <v>7.2</v>
          </cell>
        </row>
        <row r="47930">
          <cell r="A47930">
            <v>45251</v>
          </cell>
          <cell r="C47930">
            <v>6.9</v>
          </cell>
        </row>
        <row r="47931">
          <cell r="A47931">
            <v>45251</v>
          </cell>
          <cell r="C47931">
            <v>7.3</v>
          </cell>
        </row>
        <row r="47932">
          <cell r="A47932">
            <v>45251</v>
          </cell>
          <cell r="C47932">
            <v>6.8</v>
          </cell>
        </row>
        <row r="47933">
          <cell r="A47933">
            <v>45252</v>
          </cell>
          <cell r="C47933">
            <v>6.3</v>
          </cell>
        </row>
        <row r="47934">
          <cell r="A47934">
            <v>45252</v>
          </cell>
          <cell r="C47934">
            <v>5.8</v>
          </cell>
        </row>
        <row r="47935">
          <cell r="A47935">
            <v>45252</v>
          </cell>
          <cell r="C47935">
            <v>5.6</v>
          </cell>
        </row>
        <row r="47936">
          <cell r="A47936">
            <v>45252</v>
          </cell>
          <cell r="C47936">
            <v>5.4</v>
          </cell>
        </row>
        <row r="47937">
          <cell r="A47937">
            <v>45252</v>
          </cell>
          <cell r="C47937">
            <v>5.2</v>
          </cell>
        </row>
        <row r="47938">
          <cell r="A47938">
            <v>45252</v>
          </cell>
          <cell r="C47938">
            <v>5.2</v>
          </cell>
        </row>
        <row r="47939">
          <cell r="A47939">
            <v>45252</v>
          </cell>
          <cell r="C47939">
            <v>5.5</v>
          </cell>
        </row>
        <row r="47940">
          <cell r="A47940">
            <v>45252</v>
          </cell>
          <cell r="C47940">
            <v>5.6</v>
          </cell>
        </row>
        <row r="47941">
          <cell r="A47941">
            <v>45252</v>
          </cell>
          <cell r="C47941">
            <v>6</v>
          </cell>
        </row>
        <row r="47942">
          <cell r="A47942">
            <v>45252</v>
          </cell>
          <cell r="C47942">
            <v>6.9</v>
          </cell>
        </row>
        <row r="47943">
          <cell r="A47943">
            <v>45252</v>
          </cell>
          <cell r="C47943">
            <v>7.8</v>
          </cell>
        </row>
        <row r="47944">
          <cell r="A47944">
            <v>45252</v>
          </cell>
          <cell r="C47944">
            <v>9</v>
          </cell>
        </row>
        <row r="47945">
          <cell r="A47945">
            <v>45252</v>
          </cell>
          <cell r="C47945">
            <v>10</v>
          </cell>
        </row>
        <row r="47946">
          <cell r="A47946">
            <v>45252</v>
          </cell>
          <cell r="C47946">
            <v>10.9</v>
          </cell>
        </row>
        <row r="47947">
          <cell r="A47947">
            <v>45252</v>
          </cell>
          <cell r="C47947">
            <v>11.3</v>
          </cell>
        </row>
        <row r="47948">
          <cell r="A47948">
            <v>45252</v>
          </cell>
          <cell r="C47948">
            <v>11.5</v>
          </cell>
        </row>
        <row r="47949">
          <cell r="A47949">
            <v>45252</v>
          </cell>
          <cell r="C47949">
            <v>11.4</v>
          </cell>
        </row>
        <row r="47950">
          <cell r="A47950">
            <v>45252</v>
          </cell>
          <cell r="C47950">
            <v>11.3</v>
          </cell>
        </row>
        <row r="47951">
          <cell r="A47951">
            <v>45252</v>
          </cell>
          <cell r="C47951">
            <v>11</v>
          </cell>
        </row>
        <row r="47952">
          <cell r="A47952">
            <v>45252</v>
          </cell>
          <cell r="C47952">
            <v>10.7</v>
          </cell>
        </row>
        <row r="47953">
          <cell r="A47953">
            <v>45252</v>
          </cell>
          <cell r="C47953">
            <v>10.5</v>
          </cell>
        </row>
        <row r="47954">
          <cell r="A47954">
            <v>45252</v>
          </cell>
          <cell r="C47954">
            <v>10.5</v>
          </cell>
        </row>
        <row r="47955">
          <cell r="A47955">
            <v>45252</v>
          </cell>
          <cell r="C47955">
            <v>11</v>
          </cell>
        </row>
        <row r="47956">
          <cell r="A47956">
            <v>45252</v>
          </cell>
          <cell r="C47956">
            <v>11</v>
          </cell>
        </row>
        <row r="47957">
          <cell r="A47957">
            <v>45253</v>
          </cell>
          <cell r="C47957">
            <v>10.9</v>
          </cell>
        </row>
        <row r="47958">
          <cell r="A47958">
            <v>45253</v>
          </cell>
          <cell r="C47958">
            <v>10.9</v>
          </cell>
        </row>
        <row r="47959">
          <cell r="A47959">
            <v>45253</v>
          </cell>
          <cell r="C47959">
            <v>10.9</v>
          </cell>
        </row>
        <row r="47960">
          <cell r="A47960">
            <v>45253</v>
          </cell>
          <cell r="C47960">
            <v>10.9</v>
          </cell>
        </row>
        <row r="47961">
          <cell r="A47961">
            <v>45253</v>
          </cell>
          <cell r="C47961">
            <v>10.6</v>
          </cell>
        </row>
        <row r="47962">
          <cell r="A47962">
            <v>45253</v>
          </cell>
          <cell r="C47962">
            <v>10.6</v>
          </cell>
        </row>
        <row r="47963">
          <cell r="A47963">
            <v>45253</v>
          </cell>
          <cell r="C47963">
            <v>10.7</v>
          </cell>
        </row>
        <row r="47964">
          <cell r="A47964">
            <v>45253</v>
          </cell>
          <cell r="C47964">
            <v>10.7</v>
          </cell>
        </row>
        <row r="47965">
          <cell r="A47965">
            <v>45253</v>
          </cell>
          <cell r="C47965">
            <v>10.8</v>
          </cell>
        </row>
        <row r="47966">
          <cell r="A47966">
            <v>45253</v>
          </cell>
          <cell r="C47966">
            <v>11.1</v>
          </cell>
        </row>
        <row r="47967">
          <cell r="A47967">
            <v>45253</v>
          </cell>
          <cell r="C47967">
            <v>11.2</v>
          </cell>
        </row>
        <row r="47968">
          <cell r="A47968">
            <v>45253</v>
          </cell>
          <cell r="C47968">
            <v>11.8</v>
          </cell>
        </row>
        <row r="47969">
          <cell r="A47969">
            <v>45253</v>
          </cell>
          <cell r="C47969">
            <v>12.3</v>
          </cell>
        </row>
        <row r="47970">
          <cell r="A47970">
            <v>45253</v>
          </cell>
          <cell r="C47970">
            <v>12.6</v>
          </cell>
        </row>
        <row r="47971">
          <cell r="A47971">
            <v>45253</v>
          </cell>
          <cell r="C47971">
            <v>12.5</v>
          </cell>
        </row>
        <row r="47972">
          <cell r="A47972">
            <v>45253</v>
          </cell>
          <cell r="C47972">
            <v>12.4</v>
          </cell>
        </row>
        <row r="47973">
          <cell r="A47973">
            <v>45253</v>
          </cell>
          <cell r="C47973">
            <v>11.9</v>
          </cell>
        </row>
        <row r="47974">
          <cell r="A47974">
            <v>45253</v>
          </cell>
          <cell r="C47974">
            <v>11.7</v>
          </cell>
        </row>
        <row r="47975">
          <cell r="A47975">
            <v>45253</v>
          </cell>
          <cell r="C47975">
            <v>11.6</v>
          </cell>
        </row>
        <row r="47976">
          <cell r="A47976">
            <v>45253</v>
          </cell>
          <cell r="C47976">
            <v>11.6</v>
          </cell>
        </row>
        <row r="47977">
          <cell r="A47977">
            <v>45253</v>
          </cell>
          <cell r="C47977">
            <v>11.5</v>
          </cell>
        </row>
        <row r="47978">
          <cell r="A47978">
            <v>45253</v>
          </cell>
          <cell r="C47978">
            <v>11.5</v>
          </cell>
        </row>
        <row r="47979">
          <cell r="A47979">
            <v>45253</v>
          </cell>
          <cell r="C47979">
            <v>11.4</v>
          </cell>
        </row>
        <row r="47980">
          <cell r="A47980">
            <v>45253</v>
          </cell>
          <cell r="C47980">
            <v>10.9</v>
          </cell>
        </row>
        <row r="47981">
          <cell r="A47981">
            <v>45254</v>
          </cell>
          <cell r="C47981">
            <v>10.4</v>
          </cell>
        </row>
        <row r="47982">
          <cell r="A47982">
            <v>45254</v>
          </cell>
          <cell r="C47982">
            <v>9.9</v>
          </cell>
        </row>
        <row r="47983">
          <cell r="A47983">
            <v>45254</v>
          </cell>
          <cell r="C47983">
            <v>9.6</v>
          </cell>
        </row>
        <row r="47984">
          <cell r="A47984">
            <v>45254</v>
          </cell>
          <cell r="C47984">
            <v>9.1999999999999993</v>
          </cell>
        </row>
        <row r="47985">
          <cell r="A47985">
            <v>45254</v>
          </cell>
          <cell r="C47985">
            <v>8.4</v>
          </cell>
        </row>
        <row r="47986">
          <cell r="A47986">
            <v>45254</v>
          </cell>
          <cell r="C47986">
            <v>8.3000000000000007</v>
          </cell>
        </row>
        <row r="47987">
          <cell r="A47987">
            <v>45254</v>
          </cell>
          <cell r="C47987">
            <v>8.1</v>
          </cell>
        </row>
        <row r="47988">
          <cell r="A47988">
            <v>45254</v>
          </cell>
          <cell r="C47988">
            <v>8</v>
          </cell>
        </row>
        <row r="47989">
          <cell r="A47989">
            <v>45254</v>
          </cell>
          <cell r="C47989">
            <v>8.1999999999999993</v>
          </cell>
        </row>
        <row r="47990">
          <cell r="A47990">
            <v>45254</v>
          </cell>
          <cell r="C47990">
            <v>8.6</v>
          </cell>
        </row>
        <row r="47991">
          <cell r="A47991">
            <v>45254</v>
          </cell>
          <cell r="C47991">
            <v>8.8000000000000007</v>
          </cell>
        </row>
        <row r="47992">
          <cell r="A47992">
            <v>45254</v>
          </cell>
          <cell r="C47992">
            <v>9.3000000000000007</v>
          </cell>
        </row>
        <row r="47993">
          <cell r="A47993">
            <v>45254</v>
          </cell>
          <cell r="C47993">
            <v>9.4</v>
          </cell>
        </row>
        <row r="47994">
          <cell r="A47994">
            <v>45254</v>
          </cell>
          <cell r="C47994">
            <v>9.3000000000000007</v>
          </cell>
        </row>
        <row r="47995">
          <cell r="A47995">
            <v>45254</v>
          </cell>
          <cell r="C47995">
            <v>9.1</v>
          </cell>
        </row>
        <row r="47996">
          <cell r="A47996">
            <v>45254</v>
          </cell>
          <cell r="C47996">
            <v>8.4</v>
          </cell>
        </row>
        <row r="47997">
          <cell r="A47997">
            <v>45254</v>
          </cell>
          <cell r="C47997">
            <v>7.6</v>
          </cell>
        </row>
        <row r="47998">
          <cell r="A47998">
            <v>45254</v>
          </cell>
          <cell r="C47998">
            <v>6.7</v>
          </cell>
        </row>
        <row r="47999">
          <cell r="A47999">
            <v>45254</v>
          </cell>
          <cell r="C47999">
            <v>5.6</v>
          </cell>
        </row>
        <row r="48000">
          <cell r="A48000">
            <v>45254</v>
          </cell>
          <cell r="C48000">
            <v>4.5</v>
          </cell>
        </row>
        <row r="48001">
          <cell r="A48001">
            <v>45254</v>
          </cell>
          <cell r="C48001">
            <v>3.6</v>
          </cell>
        </row>
        <row r="48002">
          <cell r="A48002">
            <v>45254</v>
          </cell>
          <cell r="C48002">
            <v>3</v>
          </cell>
        </row>
        <row r="48003">
          <cell r="A48003">
            <v>45254</v>
          </cell>
          <cell r="C48003">
            <v>4.2</v>
          </cell>
        </row>
        <row r="48004">
          <cell r="A48004">
            <v>45254</v>
          </cell>
          <cell r="C48004">
            <v>3.4</v>
          </cell>
        </row>
        <row r="48005">
          <cell r="A48005">
            <v>45255</v>
          </cell>
          <cell r="C48005">
            <v>2.8</v>
          </cell>
        </row>
        <row r="48006">
          <cell r="A48006">
            <v>45255</v>
          </cell>
          <cell r="C48006">
            <v>2</v>
          </cell>
        </row>
        <row r="48007">
          <cell r="A48007">
            <v>45255</v>
          </cell>
          <cell r="C48007">
            <v>1.6</v>
          </cell>
        </row>
        <row r="48008">
          <cell r="A48008">
            <v>45255</v>
          </cell>
          <cell r="C48008">
            <v>1.1000000000000001</v>
          </cell>
        </row>
        <row r="48009">
          <cell r="A48009">
            <v>45255</v>
          </cell>
          <cell r="C48009">
            <v>0.5</v>
          </cell>
        </row>
        <row r="48010">
          <cell r="A48010">
            <v>45255</v>
          </cell>
          <cell r="C48010">
            <v>0.3</v>
          </cell>
        </row>
        <row r="48011">
          <cell r="A48011">
            <v>45255</v>
          </cell>
          <cell r="C48011">
            <v>0</v>
          </cell>
        </row>
        <row r="48012">
          <cell r="A48012">
            <v>45255</v>
          </cell>
          <cell r="C48012">
            <v>0</v>
          </cell>
        </row>
        <row r="48013">
          <cell r="A48013">
            <v>45255</v>
          </cell>
          <cell r="C48013">
            <v>0</v>
          </cell>
        </row>
        <row r="48014">
          <cell r="A48014">
            <v>45255</v>
          </cell>
          <cell r="C48014">
            <v>0.9</v>
          </cell>
        </row>
        <row r="48015">
          <cell r="A48015">
            <v>45255</v>
          </cell>
          <cell r="C48015">
            <v>2.1</v>
          </cell>
        </row>
        <row r="48016">
          <cell r="A48016">
            <v>45255</v>
          </cell>
          <cell r="C48016">
            <v>3.5</v>
          </cell>
        </row>
        <row r="48017">
          <cell r="A48017">
            <v>45255</v>
          </cell>
          <cell r="C48017">
            <v>4.5</v>
          </cell>
        </row>
        <row r="48018">
          <cell r="A48018">
            <v>45255</v>
          </cell>
          <cell r="C48018">
            <v>5.2</v>
          </cell>
        </row>
        <row r="48019">
          <cell r="A48019">
            <v>45255</v>
          </cell>
          <cell r="C48019">
            <v>5.4</v>
          </cell>
        </row>
        <row r="48020">
          <cell r="A48020">
            <v>45255</v>
          </cell>
          <cell r="C48020">
            <v>5.3</v>
          </cell>
        </row>
        <row r="48021">
          <cell r="A48021">
            <v>45255</v>
          </cell>
          <cell r="C48021">
            <v>4.8</v>
          </cell>
        </row>
        <row r="48022">
          <cell r="A48022">
            <v>45255</v>
          </cell>
          <cell r="C48022">
            <v>3.8</v>
          </cell>
        </row>
        <row r="48023">
          <cell r="A48023">
            <v>45255</v>
          </cell>
          <cell r="C48023">
            <v>3.1</v>
          </cell>
        </row>
        <row r="48024">
          <cell r="A48024">
            <v>45255</v>
          </cell>
          <cell r="C48024">
            <v>2.4</v>
          </cell>
        </row>
        <row r="48025">
          <cell r="A48025">
            <v>45255</v>
          </cell>
          <cell r="C48025">
            <v>1.8</v>
          </cell>
        </row>
        <row r="48026">
          <cell r="A48026">
            <v>45255</v>
          </cell>
          <cell r="C48026">
            <v>1.5</v>
          </cell>
        </row>
        <row r="48027">
          <cell r="A48027">
            <v>45255</v>
          </cell>
          <cell r="C48027">
            <v>2.2999999999999998</v>
          </cell>
        </row>
        <row r="48028">
          <cell r="A48028">
            <v>45255</v>
          </cell>
          <cell r="C48028">
            <v>2.1</v>
          </cell>
        </row>
        <row r="48029">
          <cell r="A48029">
            <v>45256</v>
          </cell>
          <cell r="C48029">
            <v>2.1</v>
          </cell>
        </row>
        <row r="48030">
          <cell r="A48030">
            <v>45256</v>
          </cell>
          <cell r="C48030">
            <v>2</v>
          </cell>
        </row>
        <row r="48031">
          <cell r="A48031">
            <v>45256</v>
          </cell>
          <cell r="C48031">
            <v>2.2000000000000002</v>
          </cell>
        </row>
        <row r="48032">
          <cell r="A48032">
            <v>45256</v>
          </cell>
          <cell r="C48032">
            <v>2.2000000000000002</v>
          </cell>
        </row>
        <row r="48033">
          <cell r="A48033">
            <v>45256</v>
          </cell>
          <cell r="C48033">
            <v>2.2999999999999998</v>
          </cell>
        </row>
        <row r="48034">
          <cell r="A48034">
            <v>45256</v>
          </cell>
          <cell r="C48034">
            <v>2.5</v>
          </cell>
        </row>
        <row r="48035">
          <cell r="A48035">
            <v>45256</v>
          </cell>
          <cell r="C48035">
            <v>2.7</v>
          </cell>
        </row>
        <row r="48036">
          <cell r="A48036">
            <v>45256</v>
          </cell>
          <cell r="C48036">
            <v>3</v>
          </cell>
        </row>
        <row r="48037">
          <cell r="A48037">
            <v>45256</v>
          </cell>
          <cell r="C48037">
            <v>3.4</v>
          </cell>
        </row>
        <row r="48038">
          <cell r="A48038">
            <v>45256</v>
          </cell>
          <cell r="C48038">
            <v>4</v>
          </cell>
        </row>
        <row r="48039">
          <cell r="A48039">
            <v>45256</v>
          </cell>
          <cell r="C48039">
            <v>4.5999999999999996</v>
          </cell>
        </row>
        <row r="48040">
          <cell r="A48040">
            <v>45256</v>
          </cell>
          <cell r="C48040">
            <v>5.5</v>
          </cell>
        </row>
        <row r="48041">
          <cell r="A48041">
            <v>45256</v>
          </cell>
          <cell r="C48041">
            <v>6</v>
          </cell>
        </row>
        <row r="48042">
          <cell r="A48042">
            <v>45256</v>
          </cell>
          <cell r="C48042">
            <v>6.7</v>
          </cell>
        </row>
        <row r="48043">
          <cell r="A48043">
            <v>45256</v>
          </cell>
          <cell r="C48043">
            <v>7.3</v>
          </cell>
        </row>
        <row r="48044">
          <cell r="A48044">
            <v>45256</v>
          </cell>
          <cell r="C48044">
            <v>7.5</v>
          </cell>
        </row>
        <row r="48045">
          <cell r="A48045">
            <v>45256</v>
          </cell>
          <cell r="C48045">
            <v>7.8</v>
          </cell>
        </row>
        <row r="48046">
          <cell r="A48046">
            <v>45256</v>
          </cell>
          <cell r="C48046">
            <v>7.9</v>
          </cell>
        </row>
        <row r="48047">
          <cell r="A48047">
            <v>45256</v>
          </cell>
          <cell r="C48047">
            <v>8.1</v>
          </cell>
        </row>
        <row r="48048">
          <cell r="A48048">
            <v>45256</v>
          </cell>
          <cell r="C48048">
            <v>8.3000000000000007</v>
          </cell>
        </row>
        <row r="48049">
          <cell r="A48049">
            <v>45256</v>
          </cell>
          <cell r="C48049">
            <v>8.4</v>
          </cell>
        </row>
        <row r="48050">
          <cell r="A48050">
            <v>45256</v>
          </cell>
          <cell r="C48050">
            <v>8.9</v>
          </cell>
        </row>
        <row r="48051">
          <cell r="A48051">
            <v>45256</v>
          </cell>
          <cell r="C48051">
            <v>8.1999999999999993</v>
          </cell>
        </row>
        <row r="48052">
          <cell r="A48052">
            <v>45256</v>
          </cell>
          <cell r="C48052">
            <v>8.3000000000000007</v>
          </cell>
        </row>
        <row r="48053">
          <cell r="A48053">
            <v>45257</v>
          </cell>
          <cell r="C48053">
            <v>8.4</v>
          </cell>
        </row>
        <row r="48054">
          <cell r="A48054">
            <v>45257</v>
          </cell>
          <cell r="C48054">
            <v>8.5</v>
          </cell>
        </row>
        <row r="48055">
          <cell r="A48055">
            <v>45257</v>
          </cell>
          <cell r="C48055">
            <v>8.6999999999999993</v>
          </cell>
        </row>
        <row r="48056">
          <cell r="A48056">
            <v>45257</v>
          </cell>
          <cell r="C48056">
            <v>8.6999999999999993</v>
          </cell>
        </row>
        <row r="48057">
          <cell r="A48057">
            <v>45257</v>
          </cell>
          <cell r="C48057">
            <v>8.5</v>
          </cell>
        </row>
        <row r="48058">
          <cell r="A48058">
            <v>45257</v>
          </cell>
          <cell r="C48058">
            <v>8.4</v>
          </cell>
        </row>
        <row r="48059">
          <cell r="A48059">
            <v>45257</v>
          </cell>
          <cell r="C48059">
            <v>8.1999999999999993</v>
          </cell>
        </row>
        <row r="48060">
          <cell r="A48060">
            <v>45257</v>
          </cell>
          <cell r="C48060">
            <v>8.1</v>
          </cell>
        </row>
        <row r="48061">
          <cell r="A48061">
            <v>45257</v>
          </cell>
          <cell r="C48061">
            <v>8.1</v>
          </cell>
        </row>
        <row r="48062">
          <cell r="A48062">
            <v>45257</v>
          </cell>
          <cell r="C48062">
            <v>8.3000000000000007</v>
          </cell>
        </row>
        <row r="48063">
          <cell r="A48063">
            <v>45257</v>
          </cell>
          <cell r="C48063">
            <v>8.9</v>
          </cell>
        </row>
        <row r="48064">
          <cell r="A48064">
            <v>45257</v>
          </cell>
          <cell r="C48064">
            <v>9.1999999999999993</v>
          </cell>
        </row>
        <row r="48065">
          <cell r="A48065">
            <v>45257</v>
          </cell>
          <cell r="C48065">
            <v>9.4</v>
          </cell>
        </row>
        <row r="48066">
          <cell r="A48066">
            <v>45257</v>
          </cell>
          <cell r="C48066">
            <v>9.1999999999999993</v>
          </cell>
        </row>
        <row r="48067">
          <cell r="A48067">
            <v>45257</v>
          </cell>
          <cell r="C48067">
            <v>8.4</v>
          </cell>
        </row>
        <row r="48068">
          <cell r="A48068">
            <v>45257</v>
          </cell>
          <cell r="C48068">
            <v>7.8</v>
          </cell>
        </row>
        <row r="48069">
          <cell r="A48069">
            <v>45257</v>
          </cell>
          <cell r="C48069">
            <v>7.2</v>
          </cell>
        </row>
        <row r="48070">
          <cell r="A48070">
            <v>45257</v>
          </cell>
          <cell r="C48070">
            <v>6.7</v>
          </cell>
        </row>
        <row r="48071">
          <cell r="A48071">
            <v>45257</v>
          </cell>
          <cell r="C48071">
            <v>6.3</v>
          </cell>
        </row>
        <row r="48072">
          <cell r="A48072">
            <v>45257</v>
          </cell>
          <cell r="C48072">
            <v>5.9</v>
          </cell>
        </row>
        <row r="48073">
          <cell r="A48073">
            <v>45257</v>
          </cell>
          <cell r="C48073">
            <v>5.5</v>
          </cell>
        </row>
        <row r="48074">
          <cell r="A48074">
            <v>45257</v>
          </cell>
          <cell r="C48074">
            <v>5.5</v>
          </cell>
        </row>
        <row r="48075">
          <cell r="A48075">
            <v>45257</v>
          </cell>
          <cell r="C48075">
            <v>5.8</v>
          </cell>
        </row>
        <row r="48076">
          <cell r="A48076">
            <v>45257</v>
          </cell>
          <cell r="C48076">
            <v>5.4</v>
          </cell>
        </row>
        <row r="48077">
          <cell r="A48077">
            <v>45258</v>
          </cell>
          <cell r="C48077">
            <v>5.5</v>
          </cell>
        </row>
        <row r="48078">
          <cell r="A48078">
            <v>45258</v>
          </cell>
          <cell r="C48078">
            <v>5.4</v>
          </cell>
        </row>
        <row r="48079">
          <cell r="A48079">
            <v>45258</v>
          </cell>
          <cell r="C48079">
            <v>5.4</v>
          </cell>
        </row>
        <row r="48080">
          <cell r="A48080">
            <v>45258</v>
          </cell>
          <cell r="C48080">
            <v>5.5</v>
          </cell>
        </row>
        <row r="48081">
          <cell r="A48081">
            <v>45258</v>
          </cell>
          <cell r="C48081">
            <v>4.9000000000000004</v>
          </cell>
        </row>
        <row r="48082">
          <cell r="A48082">
            <v>45258</v>
          </cell>
          <cell r="C48082">
            <v>4.8</v>
          </cell>
        </row>
        <row r="48083">
          <cell r="A48083">
            <v>45258</v>
          </cell>
          <cell r="C48083">
            <v>4.7</v>
          </cell>
        </row>
        <row r="48084">
          <cell r="A48084">
            <v>45258</v>
          </cell>
          <cell r="C48084">
            <v>4.5999999999999996</v>
          </cell>
        </row>
        <row r="48085">
          <cell r="A48085">
            <v>45258</v>
          </cell>
          <cell r="C48085">
            <v>4.7</v>
          </cell>
        </row>
        <row r="48086">
          <cell r="A48086">
            <v>45258</v>
          </cell>
          <cell r="C48086">
            <v>4.9000000000000004</v>
          </cell>
        </row>
        <row r="48087">
          <cell r="A48087">
            <v>45258</v>
          </cell>
          <cell r="C48087">
            <v>5</v>
          </cell>
        </row>
        <row r="48088">
          <cell r="A48088">
            <v>45258</v>
          </cell>
          <cell r="C48088">
            <v>5.5</v>
          </cell>
        </row>
        <row r="48089">
          <cell r="A48089">
            <v>45258</v>
          </cell>
          <cell r="C48089">
            <v>5.8</v>
          </cell>
        </row>
        <row r="48090">
          <cell r="A48090">
            <v>45258</v>
          </cell>
          <cell r="C48090">
            <v>6.2</v>
          </cell>
        </row>
        <row r="48091">
          <cell r="A48091">
            <v>45258</v>
          </cell>
          <cell r="C48091">
            <v>6.3</v>
          </cell>
        </row>
        <row r="48092">
          <cell r="A48092">
            <v>45258</v>
          </cell>
          <cell r="C48092">
            <v>6.1</v>
          </cell>
        </row>
        <row r="48093">
          <cell r="A48093">
            <v>45258</v>
          </cell>
          <cell r="C48093">
            <v>5.7</v>
          </cell>
        </row>
        <row r="48094">
          <cell r="A48094">
            <v>45258</v>
          </cell>
          <cell r="C48094">
            <v>4.9000000000000004</v>
          </cell>
        </row>
        <row r="48095">
          <cell r="A48095">
            <v>45258</v>
          </cell>
          <cell r="C48095">
            <v>4.3</v>
          </cell>
        </row>
        <row r="48096">
          <cell r="A48096">
            <v>45258</v>
          </cell>
          <cell r="C48096">
            <v>3.6</v>
          </cell>
        </row>
        <row r="48097">
          <cell r="A48097">
            <v>45258</v>
          </cell>
          <cell r="C48097">
            <v>3.3</v>
          </cell>
        </row>
        <row r="48098">
          <cell r="A48098">
            <v>45258</v>
          </cell>
          <cell r="C48098">
            <v>3.1</v>
          </cell>
        </row>
        <row r="48099">
          <cell r="A48099">
            <v>45258</v>
          </cell>
          <cell r="C48099">
            <v>3.3</v>
          </cell>
        </row>
        <row r="48100">
          <cell r="A48100">
            <v>45258</v>
          </cell>
          <cell r="C48100">
            <v>2.8</v>
          </cell>
        </row>
        <row r="48101">
          <cell r="A48101">
            <v>45259</v>
          </cell>
          <cell r="C48101">
            <v>2.5</v>
          </cell>
        </row>
        <row r="48102">
          <cell r="A48102">
            <v>45259</v>
          </cell>
          <cell r="C48102">
            <v>2.2000000000000002</v>
          </cell>
        </row>
        <row r="48103">
          <cell r="A48103">
            <v>45259</v>
          </cell>
          <cell r="C48103">
            <v>2.1</v>
          </cell>
        </row>
        <row r="48104">
          <cell r="A48104">
            <v>45259</v>
          </cell>
          <cell r="C48104">
            <v>2.1</v>
          </cell>
        </row>
        <row r="48105">
          <cell r="A48105">
            <v>45259</v>
          </cell>
          <cell r="C48105">
            <v>1.6</v>
          </cell>
        </row>
        <row r="48106">
          <cell r="A48106">
            <v>45259</v>
          </cell>
          <cell r="C48106">
            <v>1.3</v>
          </cell>
        </row>
        <row r="48107">
          <cell r="A48107">
            <v>45259</v>
          </cell>
          <cell r="C48107">
            <v>1.1000000000000001</v>
          </cell>
        </row>
        <row r="48108">
          <cell r="A48108">
            <v>45259</v>
          </cell>
          <cell r="C48108">
            <v>1</v>
          </cell>
        </row>
        <row r="48109">
          <cell r="A48109">
            <v>45259</v>
          </cell>
          <cell r="C48109">
            <v>1.2</v>
          </cell>
        </row>
        <row r="48110">
          <cell r="A48110">
            <v>45259</v>
          </cell>
          <cell r="C48110">
            <v>1.8</v>
          </cell>
        </row>
        <row r="48111">
          <cell r="A48111">
            <v>45259</v>
          </cell>
          <cell r="C48111">
            <v>2.6</v>
          </cell>
        </row>
        <row r="48112">
          <cell r="A48112">
            <v>45259</v>
          </cell>
          <cell r="C48112">
            <v>3.3</v>
          </cell>
        </row>
        <row r="48113">
          <cell r="A48113">
            <v>45259</v>
          </cell>
          <cell r="C48113">
            <v>3.9</v>
          </cell>
        </row>
        <row r="48114">
          <cell r="A48114">
            <v>45259</v>
          </cell>
          <cell r="C48114">
            <v>4.2</v>
          </cell>
        </row>
        <row r="48115">
          <cell r="A48115">
            <v>45259</v>
          </cell>
          <cell r="C48115">
            <v>4.4000000000000004</v>
          </cell>
        </row>
        <row r="48116">
          <cell r="A48116">
            <v>45259</v>
          </cell>
          <cell r="C48116">
            <v>4.0999999999999996</v>
          </cell>
        </row>
        <row r="48117">
          <cell r="A48117">
            <v>45259</v>
          </cell>
          <cell r="C48117">
            <v>3.6</v>
          </cell>
        </row>
        <row r="48118">
          <cell r="A48118">
            <v>45259</v>
          </cell>
          <cell r="C48118">
            <v>3</v>
          </cell>
        </row>
        <row r="48119">
          <cell r="A48119">
            <v>45259</v>
          </cell>
          <cell r="C48119">
            <v>2.8</v>
          </cell>
        </row>
        <row r="48120">
          <cell r="A48120">
            <v>45259</v>
          </cell>
          <cell r="C48120">
            <v>2.2999999999999998</v>
          </cell>
        </row>
        <row r="48121">
          <cell r="A48121">
            <v>45259</v>
          </cell>
          <cell r="C48121">
            <v>2</v>
          </cell>
        </row>
        <row r="48122">
          <cell r="A48122">
            <v>45259</v>
          </cell>
          <cell r="C48122">
            <v>2.1</v>
          </cell>
        </row>
        <row r="48123">
          <cell r="A48123">
            <v>45259</v>
          </cell>
          <cell r="C48123">
            <v>1.7</v>
          </cell>
        </row>
        <row r="48124">
          <cell r="A48124">
            <v>45259</v>
          </cell>
          <cell r="C48124">
            <v>1.4</v>
          </cell>
        </row>
        <row r="48125">
          <cell r="A48125">
            <v>45260</v>
          </cell>
          <cell r="C48125">
            <v>1.2</v>
          </cell>
        </row>
        <row r="48126">
          <cell r="A48126">
            <v>45260</v>
          </cell>
          <cell r="C48126">
            <v>0.8</v>
          </cell>
        </row>
        <row r="48127">
          <cell r="A48127">
            <v>45260</v>
          </cell>
          <cell r="C48127">
            <v>0.8</v>
          </cell>
        </row>
        <row r="48128">
          <cell r="A48128">
            <v>45260</v>
          </cell>
          <cell r="C48128">
            <v>0.7</v>
          </cell>
        </row>
        <row r="48129">
          <cell r="A48129">
            <v>45260</v>
          </cell>
          <cell r="C48129">
            <v>-0.2</v>
          </cell>
        </row>
        <row r="48130">
          <cell r="A48130">
            <v>45260</v>
          </cell>
          <cell r="C48130">
            <v>-0.1</v>
          </cell>
        </row>
        <row r="48131">
          <cell r="A48131">
            <v>45260</v>
          </cell>
          <cell r="C48131">
            <v>0.3</v>
          </cell>
        </row>
        <row r="48132">
          <cell r="A48132">
            <v>45260</v>
          </cell>
          <cell r="C48132">
            <v>0.4</v>
          </cell>
        </row>
        <row r="48133">
          <cell r="A48133">
            <v>45260</v>
          </cell>
          <cell r="C48133">
            <v>0.5</v>
          </cell>
        </row>
        <row r="48134">
          <cell r="A48134">
            <v>45260</v>
          </cell>
          <cell r="C48134">
            <v>1</v>
          </cell>
        </row>
        <row r="48135">
          <cell r="A48135">
            <v>45260</v>
          </cell>
          <cell r="C48135">
            <v>0.9</v>
          </cell>
        </row>
        <row r="48136">
          <cell r="A48136">
            <v>45260</v>
          </cell>
          <cell r="C48136">
            <v>1.6</v>
          </cell>
        </row>
        <row r="48137">
          <cell r="A48137">
            <v>45260</v>
          </cell>
          <cell r="C48137">
            <v>1.9</v>
          </cell>
        </row>
        <row r="48138">
          <cell r="A48138">
            <v>45260</v>
          </cell>
          <cell r="C48138">
            <v>2.4</v>
          </cell>
        </row>
        <row r="48139">
          <cell r="A48139">
            <v>45260</v>
          </cell>
          <cell r="C48139">
            <v>2.5</v>
          </cell>
        </row>
        <row r="48140">
          <cell r="A48140">
            <v>45260</v>
          </cell>
          <cell r="C48140">
            <v>2.5</v>
          </cell>
        </row>
        <row r="48141">
          <cell r="A48141">
            <v>45260</v>
          </cell>
          <cell r="C48141">
            <v>2.2000000000000002</v>
          </cell>
        </row>
        <row r="48142">
          <cell r="A48142">
            <v>45260</v>
          </cell>
          <cell r="C48142">
            <v>2</v>
          </cell>
        </row>
        <row r="48143">
          <cell r="A48143">
            <v>45260</v>
          </cell>
          <cell r="C48143">
            <v>1.9</v>
          </cell>
        </row>
        <row r="48144">
          <cell r="A48144">
            <v>45260</v>
          </cell>
          <cell r="C48144">
            <v>1.6</v>
          </cell>
        </row>
        <row r="48145">
          <cell r="A48145">
            <v>45260</v>
          </cell>
          <cell r="C48145">
            <v>1.3</v>
          </cell>
        </row>
        <row r="48146">
          <cell r="A48146">
            <v>45260</v>
          </cell>
          <cell r="C48146">
            <v>1.2</v>
          </cell>
        </row>
        <row r="48147">
          <cell r="A48147">
            <v>45260</v>
          </cell>
          <cell r="C48147">
            <v>1.7</v>
          </cell>
        </row>
        <row r="48148">
          <cell r="A48148">
            <v>45260</v>
          </cell>
          <cell r="C48148">
            <v>1.3</v>
          </cell>
        </row>
        <row r="48149">
          <cell r="A48149">
            <v>45261</v>
          </cell>
          <cell r="C48149">
            <v>1</v>
          </cell>
        </row>
        <row r="48150">
          <cell r="A48150">
            <v>45261</v>
          </cell>
          <cell r="C48150">
            <v>0.5</v>
          </cell>
        </row>
        <row r="48151">
          <cell r="A48151">
            <v>45261</v>
          </cell>
          <cell r="C48151">
            <v>0.4</v>
          </cell>
        </row>
        <row r="48152">
          <cell r="A48152">
            <v>45261</v>
          </cell>
          <cell r="C48152">
            <v>0.1</v>
          </cell>
        </row>
        <row r="48153">
          <cell r="A48153">
            <v>45261</v>
          </cell>
          <cell r="C48153">
            <v>-0.6</v>
          </cell>
        </row>
        <row r="48154">
          <cell r="A48154">
            <v>45261</v>
          </cell>
          <cell r="C48154">
            <v>-0.6</v>
          </cell>
        </row>
        <row r="48155">
          <cell r="A48155">
            <v>45261</v>
          </cell>
          <cell r="C48155">
            <v>-0.7</v>
          </cell>
        </row>
        <row r="48156">
          <cell r="A48156">
            <v>45261</v>
          </cell>
          <cell r="C48156">
            <v>-0.8</v>
          </cell>
        </row>
        <row r="48157">
          <cell r="A48157">
            <v>45261</v>
          </cell>
          <cell r="C48157">
            <v>-0.6</v>
          </cell>
        </row>
        <row r="48158">
          <cell r="A48158">
            <v>45261</v>
          </cell>
          <cell r="C48158">
            <v>-0.1</v>
          </cell>
        </row>
        <row r="48159">
          <cell r="A48159">
            <v>45261</v>
          </cell>
          <cell r="C48159">
            <v>0.7</v>
          </cell>
        </row>
        <row r="48160">
          <cell r="A48160">
            <v>45261</v>
          </cell>
          <cell r="C48160">
            <v>1.5</v>
          </cell>
        </row>
        <row r="48161">
          <cell r="A48161">
            <v>45261</v>
          </cell>
          <cell r="C48161">
            <v>2.1</v>
          </cell>
        </row>
        <row r="48162">
          <cell r="A48162">
            <v>45261</v>
          </cell>
          <cell r="C48162">
            <v>2.5</v>
          </cell>
        </row>
        <row r="48163">
          <cell r="A48163">
            <v>45261</v>
          </cell>
          <cell r="C48163">
            <v>2.5</v>
          </cell>
        </row>
        <row r="48164">
          <cell r="A48164">
            <v>45261</v>
          </cell>
          <cell r="C48164">
            <v>2</v>
          </cell>
        </row>
        <row r="48165">
          <cell r="A48165">
            <v>45261</v>
          </cell>
          <cell r="C48165">
            <v>1.9</v>
          </cell>
        </row>
        <row r="48166">
          <cell r="A48166">
            <v>45261</v>
          </cell>
          <cell r="C48166">
            <v>1.1000000000000001</v>
          </cell>
        </row>
        <row r="48167">
          <cell r="A48167">
            <v>45261</v>
          </cell>
          <cell r="C48167">
            <v>0.7</v>
          </cell>
        </row>
        <row r="48168">
          <cell r="A48168">
            <v>45261</v>
          </cell>
          <cell r="C48168">
            <v>-0.1</v>
          </cell>
        </row>
        <row r="48169">
          <cell r="A48169">
            <v>45261</v>
          </cell>
          <cell r="C48169">
            <v>-0.4</v>
          </cell>
        </row>
        <row r="48170">
          <cell r="A48170">
            <v>45261</v>
          </cell>
          <cell r="C48170">
            <v>-0.6</v>
          </cell>
        </row>
        <row r="48171">
          <cell r="A48171">
            <v>45261</v>
          </cell>
          <cell r="C48171">
            <v>0.5</v>
          </cell>
        </row>
        <row r="48172">
          <cell r="A48172">
            <v>45261</v>
          </cell>
          <cell r="C48172">
            <v>0</v>
          </cell>
        </row>
        <row r="48173">
          <cell r="A48173">
            <v>45262</v>
          </cell>
          <cell r="C48173">
            <v>-0.3</v>
          </cell>
        </row>
        <row r="48174">
          <cell r="A48174">
            <v>45262</v>
          </cell>
          <cell r="C48174">
            <v>-0.9</v>
          </cell>
        </row>
        <row r="48175">
          <cell r="A48175">
            <v>45262</v>
          </cell>
          <cell r="C48175">
            <v>-1.2</v>
          </cell>
        </row>
        <row r="48176">
          <cell r="A48176">
            <v>45262</v>
          </cell>
          <cell r="C48176">
            <v>-1.4</v>
          </cell>
        </row>
        <row r="48177">
          <cell r="A48177">
            <v>45262</v>
          </cell>
          <cell r="C48177">
            <v>-1.9</v>
          </cell>
        </row>
        <row r="48178">
          <cell r="A48178">
            <v>45262</v>
          </cell>
          <cell r="C48178">
            <v>-2.1</v>
          </cell>
        </row>
        <row r="48179">
          <cell r="A48179">
            <v>45262</v>
          </cell>
          <cell r="C48179">
            <v>-2.2000000000000002</v>
          </cell>
        </row>
        <row r="48180">
          <cell r="A48180">
            <v>45262</v>
          </cell>
          <cell r="C48180">
            <v>-2.4</v>
          </cell>
        </row>
        <row r="48181">
          <cell r="A48181">
            <v>45262</v>
          </cell>
          <cell r="C48181">
            <v>-2.4</v>
          </cell>
        </row>
        <row r="48182">
          <cell r="A48182">
            <v>45262</v>
          </cell>
          <cell r="C48182">
            <v>-1.9</v>
          </cell>
        </row>
        <row r="48183">
          <cell r="A48183">
            <v>45262</v>
          </cell>
          <cell r="C48183">
            <v>-1.3</v>
          </cell>
        </row>
        <row r="48184">
          <cell r="A48184">
            <v>45262</v>
          </cell>
          <cell r="C48184">
            <v>-0.8</v>
          </cell>
        </row>
        <row r="48185">
          <cell r="A48185">
            <v>45262</v>
          </cell>
          <cell r="C48185">
            <v>0</v>
          </cell>
        </row>
        <row r="48186">
          <cell r="A48186">
            <v>45262</v>
          </cell>
          <cell r="C48186">
            <v>0.9</v>
          </cell>
        </row>
        <row r="48187">
          <cell r="A48187">
            <v>45262</v>
          </cell>
          <cell r="C48187">
            <v>1.5</v>
          </cell>
        </row>
        <row r="48188">
          <cell r="A48188">
            <v>45262</v>
          </cell>
          <cell r="C48188">
            <v>1.6</v>
          </cell>
        </row>
        <row r="48189">
          <cell r="A48189">
            <v>45262</v>
          </cell>
          <cell r="C48189">
            <v>1.6</v>
          </cell>
        </row>
        <row r="48190">
          <cell r="A48190">
            <v>45262</v>
          </cell>
          <cell r="C48190">
            <v>0.9</v>
          </cell>
        </row>
        <row r="48191">
          <cell r="A48191">
            <v>45262</v>
          </cell>
          <cell r="C48191">
            <v>0.6</v>
          </cell>
        </row>
        <row r="48192">
          <cell r="A48192">
            <v>45262</v>
          </cell>
          <cell r="C48192">
            <v>0.3</v>
          </cell>
        </row>
        <row r="48193">
          <cell r="A48193">
            <v>45262</v>
          </cell>
          <cell r="C48193">
            <v>0.3</v>
          </cell>
        </row>
        <row r="48194">
          <cell r="A48194">
            <v>45262</v>
          </cell>
          <cell r="C48194">
            <v>0.6</v>
          </cell>
        </row>
        <row r="48195">
          <cell r="A48195">
            <v>45262</v>
          </cell>
          <cell r="C48195">
            <v>2</v>
          </cell>
        </row>
        <row r="48196">
          <cell r="A48196">
            <v>45262</v>
          </cell>
          <cell r="C48196">
            <v>2.2000000000000002</v>
          </cell>
        </row>
        <row r="48197">
          <cell r="A48197">
            <v>45263</v>
          </cell>
          <cell r="C48197">
            <v>2.5</v>
          </cell>
        </row>
        <row r="48198">
          <cell r="A48198">
            <v>45263</v>
          </cell>
          <cell r="C48198">
            <v>2.5</v>
          </cell>
        </row>
        <row r="48199">
          <cell r="A48199">
            <v>45263</v>
          </cell>
          <cell r="C48199">
            <v>2.6</v>
          </cell>
        </row>
        <row r="48200">
          <cell r="A48200">
            <v>45263</v>
          </cell>
          <cell r="C48200">
            <v>2.9</v>
          </cell>
        </row>
        <row r="48201">
          <cell r="A48201">
            <v>45263</v>
          </cell>
          <cell r="C48201">
            <v>2.6</v>
          </cell>
        </row>
        <row r="48202">
          <cell r="A48202">
            <v>45263</v>
          </cell>
          <cell r="C48202">
            <v>2.6</v>
          </cell>
        </row>
        <row r="48203">
          <cell r="A48203">
            <v>45263</v>
          </cell>
          <cell r="C48203">
            <v>2.5</v>
          </cell>
        </row>
        <row r="48204">
          <cell r="A48204">
            <v>45263</v>
          </cell>
          <cell r="C48204">
            <v>2.5</v>
          </cell>
        </row>
        <row r="48205">
          <cell r="A48205">
            <v>45263</v>
          </cell>
          <cell r="C48205">
            <v>2.5</v>
          </cell>
        </row>
        <row r="48206">
          <cell r="A48206">
            <v>45263</v>
          </cell>
          <cell r="C48206">
            <v>3.1</v>
          </cell>
        </row>
        <row r="48207">
          <cell r="A48207">
            <v>45263</v>
          </cell>
          <cell r="C48207">
            <v>3.9</v>
          </cell>
        </row>
        <row r="48208">
          <cell r="A48208">
            <v>45263</v>
          </cell>
          <cell r="C48208">
            <v>4.4000000000000004</v>
          </cell>
        </row>
        <row r="48209">
          <cell r="A48209">
            <v>45263</v>
          </cell>
          <cell r="C48209">
            <v>4.5999999999999996</v>
          </cell>
        </row>
        <row r="48210">
          <cell r="A48210">
            <v>45263</v>
          </cell>
          <cell r="C48210">
            <v>5.0999999999999996</v>
          </cell>
        </row>
        <row r="48211">
          <cell r="A48211">
            <v>45263</v>
          </cell>
          <cell r="C48211">
            <v>5.6</v>
          </cell>
        </row>
        <row r="48212">
          <cell r="A48212">
            <v>45263</v>
          </cell>
          <cell r="C48212">
            <v>5.7</v>
          </cell>
        </row>
        <row r="48213">
          <cell r="A48213">
            <v>45263</v>
          </cell>
          <cell r="C48213">
            <v>6</v>
          </cell>
        </row>
        <row r="48214">
          <cell r="A48214">
            <v>45263</v>
          </cell>
          <cell r="C48214">
            <v>5.9</v>
          </cell>
        </row>
        <row r="48215">
          <cell r="A48215">
            <v>45263</v>
          </cell>
          <cell r="C48215">
            <v>5.8</v>
          </cell>
        </row>
        <row r="48216">
          <cell r="A48216">
            <v>45263</v>
          </cell>
          <cell r="C48216">
            <v>5.6</v>
          </cell>
        </row>
        <row r="48217">
          <cell r="A48217">
            <v>45263</v>
          </cell>
          <cell r="C48217">
            <v>5.6</v>
          </cell>
        </row>
        <row r="48218">
          <cell r="A48218">
            <v>45263</v>
          </cell>
          <cell r="C48218">
            <v>5.9</v>
          </cell>
        </row>
        <row r="48219">
          <cell r="A48219">
            <v>45263</v>
          </cell>
          <cell r="C48219">
            <v>6.7</v>
          </cell>
        </row>
        <row r="48220">
          <cell r="A48220">
            <v>45263</v>
          </cell>
          <cell r="C48220">
            <v>6.6</v>
          </cell>
        </row>
        <row r="48221">
          <cell r="A48221">
            <v>45264</v>
          </cell>
          <cell r="C48221">
            <v>6.7</v>
          </cell>
        </row>
        <row r="48222">
          <cell r="A48222">
            <v>45264</v>
          </cell>
          <cell r="C48222">
            <v>6.5</v>
          </cell>
        </row>
        <row r="48223">
          <cell r="A48223">
            <v>45264</v>
          </cell>
          <cell r="C48223">
            <v>6.6</v>
          </cell>
        </row>
        <row r="48224">
          <cell r="A48224">
            <v>45264</v>
          </cell>
          <cell r="C48224">
            <v>6.9</v>
          </cell>
        </row>
        <row r="48225">
          <cell r="A48225">
            <v>45264</v>
          </cell>
          <cell r="C48225">
            <v>7.4</v>
          </cell>
        </row>
        <row r="48226">
          <cell r="A48226">
            <v>45264</v>
          </cell>
          <cell r="C48226">
            <v>7.3</v>
          </cell>
        </row>
        <row r="48227">
          <cell r="A48227">
            <v>45264</v>
          </cell>
          <cell r="C48227">
            <v>7.2</v>
          </cell>
        </row>
        <row r="48228">
          <cell r="A48228">
            <v>45264</v>
          </cell>
          <cell r="C48228">
            <v>7.2</v>
          </cell>
        </row>
        <row r="48229">
          <cell r="A48229">
            <v>45264</v>
          </cell>
          <cell r="C48229">
            <v>7.1</v>
          </cell>
        </row>
        <row r="48230">
          <cell r="A48230">
            <v>45264</v>
          </cell>
          <cell r="C48230">
            <v>6.9</v>
          </cell>
        </row>
        <row r="48231">
          <cell r="A48231">
            <v>45264</v>
          </cell>
          <cell r="C48231">
            <v>7.4</v>
          </cell>
        </row>
        <row r="48232">
          <cell r="A48232">
            <v>45264</v>
          </cell>
          <cell r="C48232">
            <v>7.4</v>
          </cell>
        </row>
        <row r="48233">
          <cell r="A48233">
            <v>45264</v>
          </cell>
          <cell r="C48233">
            <v>7</v>
          </cell>
        </row>
        <row r="48234">
          <cell r="A48234">
            <v>45264</v>
          </cell>
          <cell r="C48234">
            <v>7</v>
          </cell>
        </row>
        <row r="48235">
          <cell r="A48235">
            <v>45264</v>
          </cell>
          <cell r="C48235">
            <v>6.9</v>
          </cell>
        </row>
        <row r="48236">
          <cell r="A48236">
            <v>45264</v>
          </cell>
          <cell r="C48236">
            <v>6.6</v>
          </cell>
        </row>
        <row r="48237">
          <cell r="A48237">
            <v>45264</v>
          </cell>
          <cell r="C48237">
            <v>6.5</v>
          </cell>
        </row>
        <row r="48238">
          <cell r="A48238">
            <v>45264</v>
          </cell>
          <cell r="C48238">
            <v>6.2</v>
          </cell>
        </row>
        <row r="48239">
          <cell r="A48239">
            <v>45264</v>
          </cell>
          <cell r="C48239">
            <v>5.9</v>
          </cell>
        </row>
        <row r="48240">
          <cell r="A48240">
            <v>45264</v>
          </cell>
          <cell r="C48240">
            <v>5.9</v>
          </cell>
        </row>
        <row r="48241">
          <cell r="A48241">
            <v>45264</v>
          </cell>
          <cell r="C48241">
            <v>5.8</v>
          </cell>
        </row>
        <row r="48242">
          <cell r="A48242">
            <v>45264</v>
          </cell>
          <cell r="C48242">
            <v>5.8</v>
          </cell>
        </row>
        <row r="48243">
          <cell r="A48243">
            <v>45264</v>
          </cell>
          <cell r="C48243">
            <v>5.4</v>
          </cell>
        </row>
        <row r="48244">
          <cell r="A48244">
            <v>45264</v>
          </cell>
          <cell r="C48244">
            <v>5.3</v>
          </cell>
        </row>
        <row r="48245">
          <cell r="A48245">
            <v>45265</v>
          </cell>
          <cell r="C48245">
            <v>5.3</v>
          </cell>
        </row>
        <row r="48246">
          <cell r="A48246">
            <v>45265</v>
          </cell>
          <cell r="C48246">
            <v>5.2</v>
          </cell>
        </row>
        <row r="48247">
          <cell r="A48247">
            <v>45265</v>
          </cell>
          <cell r="C48247">
            <v>5.3</v>
          </cell>
        </row>
        <row r="48248">
          <cell r="A48248">
            <v>45265</v>
          </cell>
          <cell r="C48248">
            <v>5.4</v>
          </cell>
        </row>
        <row r="48249">
          <cell r="A48249">
            <v>45265</v>
          </cell>
          <cell r="C48249">
            <v>4.8</v>
          </cell>
        </row>
        <row r="48250">
          <cell r="A48250">
            <v>45265</v>
          </cell>
          <cell r="C48250">
            <v>5</v>
          </cell>
        </row>
        <row r="48251">
          <cell r="A48251">
            <v>45265</v>
          </cell>
          <cell r="C48251">
            <v>4.9000000000000004</v>
          </cell>
        </row>
        <row r="48252">
          <cell r="A48252">
            <v>45265</v>
          </cell>
          <cell r="C48252">
            <v>4.9000000000000004</v>
          </cell>
        </row>
        <row r="48253">
          <cell r="A48253">
            <v>45265</v>
          </cell>
          <cell r="C48253">
            <v>5.0999999999999996</v>
          </cell>
        </row>
        <row r="48254">
          <cell r="A48254">
            <v>45265</v>
          </cell>
          <cell r="C48254">
            <v>5.3</v>
          </cell>
        </row>
        <row r="48255">
          <cell r="A48255">
            <v>45265</v>
          </cell>
          <cell r="C48255">
            <v>4.9000000000000004</v>
          </cell>
        </row>
        <row r="48256">
          <cell r="A48256">
            <v>45265</v>
          </cell>
          <cell r="C48256">
            <v>5.4</v>
          </cell>
        </row>
        <row r="48257">
          <cell r="A48257">
            <v>45265</v>
          </cell>
          <cell r="C48257">
            <v>5.8</v>
          </cell>
        </row>
        <row r="48258">
          <cell r="A48258">
            <v>45265</v>
          </cell>
          <cell r="C48258">
            <v>6</v>
          </cell>
        </row>
        <row r="48259">
          <cell r="A48259">
            <v>45265</v>
          </cell>
          <cell r="C48259">
            <v>6</v>
          </cell>
        </row>
        <row r="48260">
          <cell r="A48260">
            <v>45265</v>
          </cell>
          <cell r="C48260">
            <v>5.8</v>
          </cell>
        </row>
        <row r="48261">
          <cell r="A48261">
            <v>45265</v>
          </cell>
          <cell r="C48261">
            <v>5.3</v>
          </cell>
        </row>
        <row r="48262">
          <cell r="A48262">
            <v>45265</v>
          </cell>
          <cell r="C48262">
            <v>4.8</v>
          </cell>
        </row>
        <row r="48263">
          <cell r="A48263">
            <v>45265</v>
          </cell>
          <cell r="C48263">
            <v>4.5999999999999996</v>
          </cell>
        </row>
        <row r="48264">
          <cell r="A48264">
            <v>45265</v>
          </cell>
          <cell r="C48264">
            <v>4</v>
          </cell>
        </row>
        <row r="48265">
          <cell r="A48265">
            <v>45265</v>
          </cell>
          <cell r="C48265">
            <v>3.6</v>
          </cell>
        </row>
        <row r="48266">
          <cell r="A48266">
            <v>45265</v>
          </cell>
          <cell r="C48266">
            <v>3.3</v>
          </cell>
        </row>
        <row r="48267">
          <cell r="A48267">
            <v>45265</v>
          </cell>
          <cell r="C48267">
            <v>3.8</v>
          </cell>
        </row>
        <row r="48268">
          <cell r="A48268">
            <v>45265</v>
          </cell>
          <cell r="C48268">
            <v>3.3</v>
          </cell>
        </row>
        <row r="48269">
          <cell r="A48269">
            <v>45266</v>
          </cell>
          <cell r="C48269">
            <v>2.8</v>
          </cell>
        </row>
        <row r="48270">
          <cell r="A48270">
            <v>45266</v>
          </cell>
          <cell r="C48270">
            <v>2.2000000000000002</v>
          </cell>
        </row>
        <row r="48271">
          <cell r="A48271">
            <v>45266</v>
          </cell>
          <cell r="C48271">
            <v>1.8</v>
          </cell>
        </row>
        <row r="48272">
          <cell r="A48272">
            <v>45266</v>
          </cell>
          <cell r="C48272">
            <v>1.6</v>
          </cell>
        </row>
        <row r="48273">
          <cell r="A48273">
            <v>45266</v>
          </cell>
          <cell r="C48273">
            <v>1</v>
          </cell>
        </row>
        <row r="48274">
          <cell r="A48274">
            <v>45266</v>
          </cell>
          <cell r="C48274">
            <v>0.7</v>
          </cell>
        </row>
        <row r="48275">
          <cell r="A48275">
            <v>45266</v>
          </cell>
          <cell r="C48275">
            <v>0.6</v>
          </cell>
        </row>
        <row r="48276">
          <cell r="A48276">
            <v>45266</v>
          </cell>
          <cell r="C48276">
            <v>0.6</v>
          </cell>
        </row>
        <row r="48277">
          <cell r="A48277">
            <v>45266</v>
          </cell>
          <cell r="C48277">
            <v>0.6</v>
          </cell>
        </row>
        <row r="48278">
          <cell r="A48278">
            <v>45266</v>
          </cell>
          <cell r="C48278">
            <v>1</v>
          </cell>
        </row>
        <row r="48279">
          <cell r="A48279">
            <v>45266</v>
          </cell>
          <cell r="C48279">
            <v>1.2</v>
          </cell>
        </row>
        <row r="48280">
          <cell r="A48280">
            <v>45266</v>
          </cell>
          <cell r="C48280">
            <v>2</v>
          </cell>
        </row>
        <row r="48281">
          <cell r="A48281">
            <v>45266</v>
          </cell>
          <cell r="C48281">
            <v>2.5</v>
          </cell>
        </row>
        <row r="48282">
          <cell r="A48282">
            <v>45266</v>
          </cell>
          <cell r="C48282">
            <v>3</v>
          </cell>
        </row>
        <row r="48283">
          <cell r="A48283">
            <v>45266</v>
          </cell>
          <cell r="C48283">
            <v>3.5</v>
          </cell>
        </row>
        <row r="48284">
          <cell r="A48284">
            <v>45266</v>
          </cell>
          <cell r="C48284">
            <v>3.8</v>
          </cell>
        </row>
        <row r="48285">
          <cell r="A48285">
            <v>45266</v>
          </cell>
          <cell r="C48285">
            <v>3.9</v>
          </cell>
        </row>
        <row r="48286">
          <cell r="A48286">
            <v>45266</v>
          </cell>
          <cell r="C48286">
            <v>4</v>
          </cell>
        </row>
        <row r="48287">
          <cell r="A48287">
            <v>45266</v>
          </cell>
          <cell r="C48287">
            <v>4.3</v>
          </cell>
        </row>
        <row r="48288">
          <cell r="A48288">
            <v>45266</v>
          </cell>
          <cell r="C48288">
            <v>4.5</v>
          </cell>
        </row>
        <row r="48289">
          <cell r="A48289">
            <v>45266</v>
          </cell>
          <cell r="C48289">
            <v>4.7</v>
          </cell>
        </row>
        <row r="48290">
          <cell r="A48290">
            <v>45266</v>
          </cell>
          <cell r="C48290">
            <v>5</v>
          </cell>
        </row>
        <row r="48291">
          <cell r="A48291">
            <v>45266</v>
          </cell>
          <cell r="C48291">
            <v>5.4</v>
          </cell>
        </row>
        <row r="48292">
          <cell r="A48292">
            <v>45266</v>
          </cell>
          <cell r="C48292">
            <v>5.5</v>
          </cell>
        </row>
        <row r="48293">
          <cell r="A48293">
            <v>45267</v>
          </cell>
          <cell r="C48293">
            <v>5.8</v>
          </cell>
        </row>
        <row r="48294">
          <cell r="A48294">
            <v>45267</v>
          </cell>
          <cell r="C48294">
            <v>5.9</v>
          </cell>
        </row>
        <row r="48295">
          <cell r="A48295">
            <v>45267</v>
          </cell>
          <cell r="C48295">
            <v>6.2</v>
          </cell>
        </row>
        <row r="48296">
          <cell r="A48296">
            <v>45267</v>
          </cell>
          <cell r="C48296">
            <v>6.6</v>
          </cell>
        </row>
        <row r="48297">
          <cell r="A48297">
            <v>45267</v>
          </cell>
          <cell r="C48297">
            <v>6.7</v>
          </cell>
        </row>
        <row r="48298">
          <cell r="A48298">
            <v>45267</v>
          </cell>
          <cell r="C48298">
            <v>7.1</v>
          </cell>
        </row>
        <row r="48299">
          <cell r="A48299">
            <v>45267</v>
          </cell>
          <cell r="C48299">
            <v>7.4</v>
          </cell>
        </row>
        <row r="48300">
          <cell r="A48300">
            <v>45267</v>
          </cell>
          <cell r="C48300">
            <v>7.7</v>
          </cell>
        </row>
        <row r="48301">
          <cell r="A48301">
            <v>45267</v>
          </cell>
          <cell r="C48301">
            <v>7.7</v>
          </cell>
        </row>
        <row r="48302">
          <cell r="A48302">
            <v>45267</v>
          </cell>
          <cell r="C48302">
            <v>7.9</v>
          </cell>
        </row>
        <row r="48303">
          <cell r="A48303">
            <v>45267</v>
          </cell>
          <cell r="C48303">
            <v>7.8</v>
          </cell>
        </row>
        <row r="48304">
          <cell r="A48304">
            <v>45267</v>
          </cell>
          <cell r="C48304">
            <v>8</v>
          </cell>
        </row>
        <row r="48305">
          <cell r="A48305">
            <v>45267</v>
          </cell>
          <cell r="C48305">
            <v>7.9</v>
          </cell>
        </row>
        <row r="48306">
          <cell r="A48306">
            <v>45267</v>
          </cell>
          <cell r="C48306">
            <v>8.1</v>
          </cell>
        </row>
        <row r="48307">
          <cell r="A48307">
            <v>45267</v>
          </cell>
          <cell r="C48307">
            <v>8</v>
          </cell>
        </row>
        <row r="48308">
          <cell r="A48308">
            <v>45267</v>
          </cell>
          <cell r="C48308">
            <v>7.8</v>
          </cell>
        </row>
        <row r="48309">
          <cell r="A48309">
            <v>45267</v>
          </cell>
          <cell r="C48309">
            <v>8.3000000000000007</v>
          </cell>
        </row>
        <row r="48310">
          <cell r="A48310">
            <v>45267</v>
          </cell>
          <cell r="C48310">
            <v>8.4</v>
          </cell>
        </row>
        <row r="48311">
          <cell r="A48311">
            <v>45267</v>
          </cell>
          <cell r="C48311">
            <v>8.6999999999999993</v>
          </cell>
        </row>
        <row r="48312">
          <cell r="A48312">
            <v>45267</v>
          </cell>
          <cell r="C48312">
            <v>8.5</v>
          </cell>
        </row>
        <row r="48313">
          <cell r="A48313">
            <v>45267</v>
          </cell>
          <cell r="C48313">
            <v>8.3000000000000007</v>
          </cell>
        </row>
        <row r="48314">
          <cell r="A48314">
            <v>45267</v>
          </cell>
          <cell r="C48314">
            <v>8</v>
          </cell>
        </row>
        <row r="48315">
          <cell r="A48315">
            <v>45267</v>
          </cell>
          <cell r="C48315">
            <v>7.8</v>
          </cell>
        </row>
        <row r="48316">
          <cell r="A48316">
            <v>45267</v>
          </cell>
          <cell r="C48316">
            <v>7.5</v>
          </cell>
        </row>
        <row r="48317">
          <cell r="A48317">
            <v>45268</v>
          </cell>
          <cell r="C48317">
            <v>7.3</v>
          </cell>
        </row>
        <row r="48318">
          <cell r="A48318">
            <v>45268</v>
          </cell>
          <cell r="C48318">
            <v>7.2</v>
          </cell>
        </row>
        <row r="48319">
          <cell r="A48319">
            <v>45268</v>
          </cell>
          <cell r="C48319">
            <v>7</v>
          </cell>
        </row>
        <row r="48320">
          <cell r="A48320">
            <v>45268</v>
          </cell>
          <cell r="C48320">
            <v>7</v>
          </cell>
        </row>
        <row r="48321">
          <cell r="A48321">
            <v>45268</v>
          </cell>
          <cell r="C48321">
            <v>6.9</v>
          </cell>
        </row>
        <row r="48322">
          <cell r="A48322">
            <v>45268</v>
          </cell>
          <cell r="C48322">
            <v>7</v>
          </cell>
        </row>
        <row r="48323">
          <cell r="A48323">
            <v>45268</v>
          </cell>
          <cell r="C48323">
            <v>7</v>
          </cell>
        </row>
        <row r="48324">
          <cell r="A48324">
            <v>45268</v>
          </cell>
          <cell r="C48324">
            <v>7</v>
          </cell>
        </row>
        <row r="48325">
          <cell r="A48325">
            <v>45268</v>
          </cell>
          <cell r="C48325">
            <v>7.2</v>
          </cell>
        </row>
        <row r="48326">
          <cell r="A48326">
            <v>45268</v>
          </cell>
          <cell r="C48326">
            <v>7.6</v>
          </cell>
        </row>
        <row r="48327">
          <cell r="A48327">
            <v>45268</v>
          </cell>
          <cell r="C48327">
            <v>8.1</v>
          </cell>
        </row>
        <row r="48328">
          <cell r="A48328">
            <v>45268</v>
          </cell>
          <cell r="C48328">
            <v>9</v>
          </cell>
        </row>
        <row r="48329">
          <cell r="A48329">
            <v>45268</v>
          </cell>
          <cell r="C48329">
            <v>9.5</v>
          </cell>
        </row>
        <row r="48330">
          <cell r="A48330">
            <v>45268</v>
          </cell>
          <cell r="C48330">
            <v>9.6999999999999993</v>
          </cell>
        </row>
        <row r="48331">
          <cell r="A48331">
            <v>45268</v>
          </cell>
          <cell r="C48331">
            <v>9.8000000000000007</v>
          </cell>
        </row>
        <row r="48332">
          <cell r="A48332">
            <v>45268</v>
          </cell>
          <cell r="C48332">
            <v>9.6</v>
          </cell>
        </row>
        <row r="48333">
          <cell r="A48333">
            <v>45268</v>
          </cell>
          <cell r="C48333">
            <v>9.1999999999999993</v>
          </cell>
        </row>
        <row r="48334">
          <cell r="A48334">
            <v>45268</v>
          </cell>
          <cell r="C48334">
            <v>8.8000000000000007</v>
          </cell>
        </row>
        <row r="48335">
          <cell r="A48335">
            <v>45268</v>
          </cell>
          <cell r="C48335">
            <v>8.5</v>
          </cell>
        </row>
        <row r="48336">
          <cell r="A48336">
            <v>45268</v>
          </cell>
          <cell r="C48336">
            <v>8</v>
          </cell>
        </row>
        <row r="48337">
          <cell r="A48337">
            <v>45268</v>
          </cell>
          <cell r="C48337">
            <v>8</v>
          </cell>
        </row>
        <row r="48338">
          <cell r="A48338">
            <v>45268</v>
          </cell>
          <cell r="C48338">
            <v>8</v>
          </cell>
        </row>
        <row r="48339">
          <cell r="A48339">
            <v>45268</v>
          </cell>
          <cell r="C48339">
            <v>8.1999999999999993</v>
          </cell>
        </row>
        <row r="48340">
          <cell r="A48340">
            <v>45268</v>
          </cell>
          <cell r="C48340">
            <v>8.5</v>
          </cell>
        </row>
        <row r="48341">
          <cell r="A48341">
            <v>45269</v>
          </cell>
          <cell r="C48341">
            <v>8.6999999999999993</v>
          </cell>
        </row>
        <row r="48342">
          <cell r="A48342">
            <v>45269</v>
          </cell>
          <cell r="C48342">
            <v>8.8000000000000007</v>
          </cell>
        </row>
        <row r="48343">
          <cell r="A48343">
            <v>45269</v>
          </cell>
          <cell r="C48343">
            <v>9.1</v>
          </cell>
        </row>
        <row r="48344">
          <cell r="A48344">
            <v>45269</v>
          </cell>
          <cell r="C48344">
            <v>9.5</v>
          </cell>
        </row>
        <row r="48345">
          <cell r="A48345">
            <v>45269</v>
          </cell>
          <cell r="C48345">
            <v>10</v>
          </cell>
        </row>
        <row r="48346">
          <cell r="A48346">
            <v>45269</v>
          </cell>
          <cell r="C48346">
            <v>10.3</v>
          </cell>
        </row>
        <row r="48347">
          <cell r="A48347">
            <v>45269</v>
          </cell>
          <cell r="C48347">
            <v>10.6</v>
          </cell>
        </row>
        <row r="48348">
          <cell r="A48348">
            <v>45269</v>
          </cell>
          <cell r="C48348">
            <v>11</v>
          </cell>
        </row>
        <row r="48349">
          <cell r="A48349">
            <v>45269</v>
          </cell>
          <cell r="C48349">
            <v>11.9</v>
          </cell>
        </row>
        <row r="48350">
          <cell r="A48350">
            <v>45269</v>
          </cell>
          <cell r="C48350">
            <v>12.2</v>
          </cell>
        </row>
        <row r="48351">
          <cell r="A48351">
            <v>45269</v>
          </cell>
          <cell r="C48351">
            <v>12</v>
          </cell>
        </row>
        <row r="48352">
          <cell r="A48352">
            <v>45269</v>
          </cell>
          <cell r="C48352">
            <v>12.2</v>
          </cell>
        </row>
        <row r="48353">
          <cell r="A48353">
            <v>45269</v>
          </cell>
          <cell r="C48353">
            <v>12.3</v>
          </cell>
        </row>
        <row r="48354">
          <cell r="A48354">
            <v>45269</v>
          </cell>
          <cell r="C48354">
            <v>12.2</v>
          </cell>
        </row>
        <row r="48355">
          <cell r="A48355">
            <v>45269</v>
          </cell>
          <cell r="C48355">
            <v>11.9</v>
          </cell>
        </row>
        <row r="48356">
          <cell r="A48356">
            <v>45269</v>
          </cell>
          <cell r="C48356">
            <v>11.3</v>
          </cell>
        </row>
        <row r="48357">
          <cell r="A48357">
            <v>45269</v>
          </cell>
          <cell r="C48357">
            <v>10.8</v>
          </cell>
        </row>
        <row r="48358">
          <cell r="A48358">
            <v>45269</v>
          </cell>
          <cell r="C48358">
            <v>10.199999999999999</v>
          </cell>
        </row>
        <row r="48359">
          <cell r="A48359">
            <v>45269</v>
          </cell>
          <cell r="C48359">
            <v>9.6</v>
          </cell>
        </row>
        <row r="48360">
          <cell r="A48360">
            <v>45269</v>
          </cell>
          <cell r="C48360">
            <v>9</v>
          </cell>
        </row>
        <row r="48361">
          <cell r="A48361">
            <v>45269</v>
          </cell>
          <cell r="C48361">
            <v>8.6</v>
          </cell>
        </row>
        <row r="48362">
          <cell r="A48362">
            <v>45269</v>
          </cell>
          <cell r="C48362">
            <v>8.4</v>
          </cell>
        </row>
        <row r="48363">
          <cell r="A48363">
            <v>45269</v>
          </cell>
          <cell r="C48363">
            <v>9.1</v>
          </cell>
        </row>
        <row r="48364">
          <cell r="A48364">
            <v>45269</v>
          </cell>
          <cell r="C48364">
            <v>8.8000000000000007</v>
          </cell>
        </row>
        <row r="48365">
          <cell r="A48365">
            <v>45270</v>
          </cell>
          <cell r="C48365">
            <v>8.6999999999999993</v>
          </cell>
        </row>
        <row r="48366">
          <cell r="A48366">
            <v>45270</v>
          </cell>
          <cell r="C48366">
            <v>8.6</v>
          </cell>
        </row>
        <row r="48367">
          <cell r="A48367">
            <v>45270</v>
          </cell>
          <cell r="C48367">
            <v>8.5</v>
          </cell>
        </row>
        <row r="48368">
          <cell r="A48368">
            <v>45270</v>
          </cell>
          <cell r="C48368">
            <v>8.5</v>
          </cell>
        </row>
        <row r="48369">
          <cell r="A48369">
            <v>45270</v>
          </cell>
          <cell r="C48369">
            <v>8.5</v>
          </cell>
        </row>
        <row r="48370">
          <cell r="A48370">
            <v>45270</v>
          </cell>
          <cell r="C48370">
            <v>8.4</v>
          </cell>
        </row>
        <row r="48371">
          <cell r="A48371">
            <v>45270</v>
          </cell>
          <cell r="C48371">
            <v>8.4</v>
          </cell>
        </row>
        <row r="48372">
          <cell r="A48372">
            <v>45270</v>
          </cell>
          <cell r="C48372">
            <v>8.5</v>
          </cell>
        </row>
        <row r="48373">
          <cell r="A48373">
            <v>45270</v>
          </cell>
          <cell r="C48373">
            <v>8.6999999999999993</v>
          </cell>
        </row>
        <row r="48374">
          <cell r="A48374">
            <v>45270</v>
          </cell>
          <cell r="C48374">
            <v>9</v>
          </cell>
        </row>
        <row r="48375">
          <cell r="A48375">
            <v>45270</v>
          </cell>
          <cell r="C48375">
            <v>9.6999999999999993</v>
          </cell>
        </row>
        <row r="48376">
          <cell r="A48376">
            <v>45270</v>
          </cell>
          <cell r="C48376">
            <v>10.5</v>
          </cell>
        </row>
        <row r="48377">
          <cell r="A48377">
            <v>45270</v>
          </cell>
          <cell r="C48377">
            <v>10.9</v>
          </cell>
        </row>
        <row r="48378">
          <cell r="A48378">
            <v>45270</v>
          </cell>
          <cell r="C48378">
            <v>11.3</v>
          </cell>
        </row>
        <row r="48379">
          <cell r="A48379">
            <v>45270</v>
          </cell>
          <cell r="C48379">
            <v>11.4</v>
          </cell>
        </row>
        <row r="48380">
          <cell r="A48380">
            <v>45270</v>
          </cell>
          <cell r="C48380">
            <v>11.3</v>
          </cell>
        </row>
        <row r="48381">
          <cell r="A48381">
            <v>45270</v>
          </cell>
          <cell r="C48381">
            <v>10.7</v>
          </cell>
        </row>
        <row r="48382">
          <cell r="A48382">
            <v>45270</v>
          </cell>
          <cell r="C48382">
            <v>10.4</v>
          </cell>
        </row>
        <row r="48383">
          <cell r="A48383">
            <v>45270</v>
          </cell>
          <cell r="C48383">
            <v>10.1</v>
          </cell>
        </row>
        <row r="48384">
          <cell r="A48384">
            <v>45270</v>
          </cell>
          <cell r="C48384">
            <v>9.9</v>
          </cell>
        </row>
        <row r="48385">
          <cell r="A48385">
            <v>45270</v>
          </cell>
          <cell r="C48385">
            <v>9.9</v>
          </cell>
        </row>
        <row r="48386">
          <cell r="A48386">
            <v>45270</v>
          </cell>
          <cell r="C48386">
            <v>9.9</v>
          </cell>
        </row>
        <row r="48387">
          <cell r="A48387">
            <v>45270</v>
          </cell>
          <cell r="C48387">
            <v>10.3</v>
          </cell>
        </row>
        <row r="48388">
          <cell r="A48388">
            <v>45270</v>
          </cell>
          <cell r="C48388">
            <v>10.1</v>
          </cell>
        </row>
        <row r="48389">
          <cell r="A48389">
            <v>45271</v>
          </cell>
          <cell r="C48389">
            <v>10.1</v>
          </cell>
        </row>
        <row r="48390">
          <cell r="A48390">
            <v>45271</v>
          </cell>
          <cell r="C48390">
            <v>9.9</v>
          </cell>
        </row>
        <row r="48391">
          <cell r="A48391">
            <v>45271</v>
          </cell>
          <cell r="C48391">
            <v>9.8000000000000007</v>
          </cell>
        </row>
        <row r="48392">
          <cell r="A48392">
            <v>45271</v>
          </cell>
          <cell r="C48392">
            <v>9.6</v>
          </cell>
        </row>
        <row r="48393">
          <cell r="A48393">
            <v>45271</v>
          </cell>
          <cell r="C48393">
            <v>9.3000000000000007</v>
          </cell>
        </row>
        <row r="48394">
          <cell r="A48394">
            <v>45271</v>
          </cell>
          <cell r="C48394">
            <v>8.9</v>
          </cell>
        </row>
        <row r="48395">
          <cell r="A48395">
            <v>45271</v>
          </cell>
          <cell r="C48395">
            <v>8.6</v>
          </cell>
        </row>
        <row r="48396">
          <cell r="A48396">
            <v>45271</v>
          </cell>
          <cell r="C48396">
            <v>8.4</v>
          </cell>
        </row>
        <row r="48397">
          <cell r="A48397">
            <v>45271</v>
          </cell>
          <cell r="C48397">
            <v>8.3000000000000007</v>
          </cell>
        </row>
        <row r="48398">
          <cell r="A48398">
            <v>45271</v>
          </cell>
          <cell r="C48398">
            <v>8.6999999999999993</v>
          </cell>
        </row>
        <row r="48399">
          <cell r="A48399">
            <v>45271</v>
          </cell>
          <cell r="C48399">
            <v>9.3000000000000007</v>
          </cell>
        </row>
        <row r="48400">
          <cell r="A48400">
            <v>45271</v>
          </cell>
          <cell r="C48400">
            <v>10.1</v>
          </cell>
        </row>
        <row r="48401">
          <cell r="A48401">
            <v>45271</v>
          </cell>
          <cell r="C48401">
            <v>10.6</v>
          </cell>
        </row>
        <row r="48402">
          <cell r="A48402">
            <v>45271</v>
          </cell>
          <cell r="C48402">
            <v>10.9</v>
          </cell>
        </row>
        <row r="48403">
          <cell r="A48403">
            <v>45271</v>
          </cell>
          <cell r="C48403">
            <v>11</v>
          </cell>
        </row>
        <row r="48404">
          <cell r="A48404">
            <v>45271</v>
          </cell>
          <cell r="C48404">
            <v>10.5</v>
          </cell>
        </row>
        <row r="48405">
          <cell r="A48405">
            <v>45271</v>
          </cell>
          <cell r="C48405">
            <v>10.1</v>
          </cell>
        </row>
        <row r="48406">
          <cell r="A48406">
            <v>45271</v>
          </cell>
          <cell r="C48406">
            <v>9.4</v>
          </cell>
        </row>
        <row r="48407">
          <cell r="A48407">
            <v>45271</v>
          </cell>
          <cell r="C48407">
            <v>8.6999999999999993</v>
          </cell>
        </row>
        <row r="48408">
          <cell r="A48408">
            <v>45271</v>
          </cell>
          <cell r="C48408">
            <v>8.1999999999999993</v>
          </cell>
        </row>
        <row r="48409">
          <cell r="A48409">
            <v>45271</v>
          </cell>
          <cell r="C48409">
            <v>7.9</v>
          </cell>
        </row>
        <row r="48410">
          <cell r="A48410">
            <v>45271</v>
          </cell>
          <cell r="C48410">
            <v>8</v>
          </cell>
        </row>
        <row r="48411">
          <cell r="A48411">
            <v>45271</v>
          </cell>
          <cell r="C48411">
            <v>9</v>
          </cell>
        </row>
        <row r="48412">
          <cell r="A48412">
            <v>45271</v>
          </cell>
          <cell r="C48412">
            <v>9.1999999999999993</v>
          </cell>
        </row>
        <row r="48413">
          <cell r="A48413">
            <v>45272</v>
          </cell>
          <cell r="C48413">
            <v>9.5</v>
          </cell>
        </row>
        <row r="48414">
          <cell r="A48414">
            <v>45272</v>
          </cell>
          <cell r="C48414">
            <v>9.6</v>
          </cell>
        </row>
        <row r="48415">
          <cell r="A48415">
            <v>45272</v>
          </cell>
          <cell r="C48415">
            <v>9.6999999999999993</v>
          </cell>
        </row>
        <row r="48416">
          <cell r="A48416">
            <v>45272</v>
          </cell>
          <cell r="C48416">
            <v>9.8000000000000007</v>
          </cell>
        </row>
        <row r="48417">
          <cell r="A48417">
            <v>45272</v>
          </cell>
          <cell r="C48417">
            <v>10</v>
          </cell>
        </row>
        <row r="48418">
          <cell r="A48418">
            <v>45272</v>
          </cell>
          <cell r="C48418">
            <v>9.9</v>
          </cell>
        </row>
        <row r="48419">
          <cell r="A48419">
            <v>45272</v>
          </cell>
          <cell r="C48419">
            <v>9.6999999999999993</v>
          </cell>
        </row>
        <row r="48420">
          <cell r="A48420">
            <v>45272</v>
          </cell>
          <cell r="C48420">
            <v>9.4</v>
          </cell>
        </row>
        <row r="48421">
          <cell r="A48421">
            <v>45272</v>
          </cell>
          <cell r="C48421">
            <v>9.3000000000000007</v>
          </cell>
        </row>
        <row r="48422">
          <cell r="A48422">
            <v>45272</v>
          </cell>
          <cell r="C48422">
            <v>9.5</v>
          </cell>
        </row>
        <row r="48423">
          <cell r="A48423">
            <v>45272</v>
          </cell>
          <cell r="C48423">
            <v>9.6999999999999993</v>
          </cell>
        </row>
        <row r="48424">
          <cell r="A48424">
            <v>45272</v>
          </cell>
          <cell r="C48424">
            <v>10.199999999999999</v>
          </cell>
        </row>
        <row r="48425">
          <cell r="A48425">
            <v>45272</v>
          </cell>
          <cell r="C48425">
            <v>10.4</v>
          </cell>
        </row>
        <row r="48426">
          <cell r="A48426">
            <v>45272</v>
          </cell>
          <cell r="C48426">
            <v>10.4</v>
          </cell>
        </row>
        <row r="48427">
          <cell r="A48427">
            <v>45272</v>
          </cell>
          <cell r="C48427">
            <v>10.3</v>
          </cell>
        </row>
        <row r="48428">
          <cell r="A48428">
            <v>45272</v>
          </cell>
          <cell r="C48428">
            <v>10</v>
          </cell>
        </row>
        <row r="48429">
          <cell r="A48429">
            <v>45272</v>
          </cell>
          <cell r="C48429">
            <v>9.6999999999999993</v>
          </cell>
        </row>
        <row r="48430">
          <cell r="A48430">
            <v>45272</v>
          </cell>
          <cell r="C48430">
            <v>9.1</v>
          </cell>
        </row>
        <row r="48431">
          <cell r="A48431">
            <v>45272</v>
          </cell>
          <cell r="C48431">
            <v>8.6999999999999993</v>
          </cell>
        </row>
        <row r="48432">
          <cell r="A48432">
            <v>45272</v>
          </cell>
          <cell r="C48432">
            <v>8.4</v>
          </cell>
        </row>
        <row r="48433">
          <cell r="A48433">
            <v>45272</v>
          </cell>
          <cell r="C48433">
            <v>8.1999999999999993</v>
          </cell>
        </row>
        <row r="48434">
          <cell r="A48434">
            <v>45272</v>
          </cell>
          <cell r="C48434">
            <v>8.1</v>
          </cell>
        </row>
        <row r="48435">
          <cell r="A48435">
            <v>45272</v>
          </cell>
          <cell r="C48435">
            <v>8</v>
          </cell>
        </row>
        <row r="48436">
          <cell r="A48436">
            <v>45272</v>
          </cell>
          <cell r="C48436">
            <v>7.8</v>
          </cell>
        </row>
        <row r="48437">
          <cell r="A48437">
            <v>45273</v>
          </cell>
          <cell r="C48437">
            <v>7.6</v>
          </cell>
        </row>
        <row r="48438">
          <cell r="A48438">
            <v>45273</v>
          </cell>
          <cell r="C48438">
            <v>7.6</v>
          </cell>
        </row>
        <row r="48439">
          <cell r="A48439">
            <v>45273</v>
          </cell>
          <cell r="C48439">
            <v>7.7</v>
          </cell>
        </row>
        <row r="48440">
          <cell r="A48440">
            <v>45273</v>
          </cell>
          <cell r="C48440">
            <v>7.8</v>
          </cell>
        </row>
        <row r="48441">
          <cell r="A48441">
            <v>45273</v>
          </cell>
          <cell r="C48441">
            <v>7.6</v>
          </cell>
        </row>
        <row r="48442">
          <cell r="A48442">
            <v>45273</v>
          </cell>
          <cell r="C48442">
            <v>7.6</v>
          </cell>
        </row>
        <row r="48443">
          <cell r="A48443">
            <v>45273</v>
          </cell>
          <cell r="C48443">
            <v>7.5</v>
          </cell>
        </row>
        <row r="48444">
          <cell r="A48444">
            <v>45273</v>
          </cell>
          <cell r="C48444">
            <v>7.5</v>
          </cell>
        </row>
        <row r="48445">
          <cell r="A48445">
            <v>45273</v>
          </cell>
          <cell r="C48445">
            <v>7.6</v>
          </cell>
        </row>
        <row r="48446">
          <cell r="A48446">
            <v>45273</v>
          </cell>
          <cell r="C48446">
            <v>7.7</v>
          </cell>
        </row>
        <row r="48447">
          <cell r="A48447">
            <v>45273</v>
          </cell>
          <cell r="C48447">
            <v>7.3</v>
          </cell>
        </row>
        <row r="48448">
          <cell r="A48448">
            <v>45273</v>
          </cell>
          <cell r="C48448">
            <v>7.7</v>
          </cell>
        </row>
        <row r="48449">
          <cell r="A48449">
            <v>45273</v>
          </cell>
          <cell r="C48449">
            <v>7.9</v>
          </cell>
        </row>
        <row r="48450">
          <cell r="A48450">
            <v>45273</v>
          </cell>
          <cell r="C48450">
            <v>8</v>
          </cell>
        </row>
        <row r="48451">
          <cell r="A48451">
            <v>45273</v>
          </cell>
          <cell r="C48451">
            <v>7.9</v>
          </cell>
        </row>
        <row r="48452">
          <cell r="A48452">
            <v>45273</v>
          </cell>
          <cell r="C48452">
            <v>7.3</v>
          </cell>
        </row>
        <row r="48453">
          <cell r="A48453">
            <v>45273</v>
          </cell>
          <cell r="C48453">
            <v>6.9</v>
          </cell>
        </row>
        <row r="48454">
          <cell r="A48454">
            <v>45273</v>
          </cell>
          <cell r="C48454">
            <v>6.4</v>
          </cell>
        </row>
        <row r="48455">
          <cell r="A48455">
            <v>45273</v>
          </cell>
          <cell r="C48455">
            <v>6</v>
          </cell>
        </row>
        <row r="48456">
          <cell r="A48456">
            <v>45273</v>
          </cell>
          <cell r="C48456">
            <v>5.3</v>
          </cell>
        </row>
        <row r="48457">
          <cell r="A48457">
            <v>45273</v>
          </cell>
          <cell r="C48457">
            <v>4.9000000000000004</v>
          </cell>
        </row>
        <row r="48458">
          <cell r="A48458">
            <v>45273</v>
          </cell>
          <cell r="C48458">
            <v>4.5</v>
          </cell>
        </row>
        <row r="48459">
          <cell r="A48459">
            <v>45273</v>
          </cell>
          <cell r="C48459">
            <v>4.3</v>
          </cell>
        </row>
        <row r="48460">
          <cell r="A48460">
            <v>45273</v>
          </cell>
          <cell r="C48460">
            <v>3.7</v>
          </cell>
        </row>
        <row r="48461">
          <cell r="A48461">
            <v>45274</v>
          </cell>
          <cell r="C48461">
            <v>3.2</v>
          </cell>
        </row>
        <row r="48462">
          <cell r="A48462">
            <v>45274</v>
          </cell>
          <cell r="C48462">
            <v>2.9</v>
          </cell>
        </row>
        <row r="48463">
          <cell r="A48463">
            <v>45274</v>
          </cell>
          <cell r="C48463">
            <v>2.9</v>
          </cell>
        </row>
        <row r="48464">
          <cell r="A48464">
            <v>45274</v>
          </cell>
          <cell r="C48464">
            <v>3.1</v>
          </cell>
        </row>
        <row r="48465">
          <cell r="A48465">
            <v>45274</v>
          </cell>
          <cell r="C48465">
            <v>3.3</v>
          </cell>
        </row>
        <row r="48466">
          <cell r="A48466">
            <v>45274</v>
          </cell>
          <cell r="C48466">
            <v>3.9</v>
          </cell>
        </row>
        <row r="48467">
          <cell r="A48467">
            <v>45274</v>
          </cell>
          <cell r="C48467">
            <v>4.4000000000000004</v>
          </cell>
        </row>
        <row r="48468">
          <cell r="A48468">
            <v>45274</v>
          </cell>
          <cell r="C48468">
            <v>4.7</v>
          </cell>
        </row>
        <row r="48469">
          <cell r="A48469">
            <v>45274</v>
          </cell>
          <cell r="C48469">
            <v>5.0999999999999996</v>
          </cell>
        </row>
        <row r="48470">
          <cell r="A48470">
            <v>45274</v>
          </cell>
          <cell r="C48470">
            <v>5.9</v>
          </cell>
        </row>
        <row r="48471">
          <cell r="A48471">
            <v>45274</v>
          </cell>
          <cell r="C48471">
            <v>6.7</v>
          </cell>
        </row>
        <row r="48472">
          <cell r="A48472">
            <v>45274</v>
          </cell>
          <cell r="C48472">
            <v>7.8</v>
          </cell>
        </row>
        <row r="48473">
          <cell r="A48473">
            <v>45274</v>
          </cell>
          <cell r="C48473">
            <v>8.6999999999999993</v>
          </cell>
        </row>
        <row r="48474">
          <cell r="A48474">
            <v>45274</v>
          </cell>
          <cell r="C48474">
            <v>9.4</v>
          </cell>
        </row>
        <row r="48475">
          <cell r="A48475">
            <v>45274</v>
          </cell>
          <cell r="C48475">
            <v>9.9</v>
          </cell>
        </row>
        <row r="48476">
          <cell r="A48476">
            <v>45274</v>
          </cell>
          <cell r="C48476">
            <v>9.5</v>
          </cell>
        </row>
        <row r="48477">
          <cell r="A48477">
            <v>45274</v>
          </cell>
          <cell r="C48477">
            <v>9.3000000000000007</v>
          </cell>
        </row>
        <row r="48478">
          <cell r="A48478">
            <v>45274</v>
          </cell>
          <cell r="C48478">
            <v>8.6</v>
          </cell>
        </row>
        <row r="48479">
          <cell r="A48479">
            <v>45274</v>
          </cell>
          <cell r="C48479">
            <v>7.9</v>
          </cell>
        </row>
        <row r="48480">
          <cell r="A48480">
            <v>45274</v>
          </cell>
          <cell r="C48480">
            <v>7.1</v>
          </cell>
        </row>
        <row r="48481">
          <cell r="A48481">
            <v>45274</v>
          </cell>
          <cell r="C48481">
            <v>6.5</v>
          </cell>
        </row>
        <row r="48482">
          <cell r="A48482">
            <v>45274</v>
          </cell>
          <cell r="C48482">
            <v>6.1</v>
          </cell>
        </row>
        <row r="48483">
          <cell r="A48483">
            <v>45274</v>
          </cell>
          <cell r="C48483">
            <v>5.9</v>
          </cell>
        </row>
        <row r="48484">
          <cell r="A48484">
            <v>45274</v>
          </cell>
          <cell r="C48484">
            <v>5.5</v>
          </cell>
        </row>
        <row r="48485">
          <cell r="A48485">
            <v>45275</v>
          </cell>
          <cell r="C48485">
            <v>5.0999999999999996</v>
          </cell>
        </row>
        <row r="48486">
          <cell r="A48486">
            <v>45275</v>
          </cell>
          <cell r="C48486">
            <v>4.7</v>
          </cell>
        </row>
        <row r="48487">
          <cell r="A48487">
            <v>45275</v>
          </cell>
          <cell r="C48487">
            <v>4.5</v>
          </cell>
        </row>
        <row r="48488">
          <cell r="A48488">
            <v>45275</v>
          </cell>
          <cell r="C48488">
            <v>4.4000000000000004</v>
          </cell>
        </row>
        <row r="48489">
          <cell r="A48489">
            <v>45275</v>
          </cell>
          <cell r="C48489">
            <v>3.9</v>
          </cell>
        </row>
        <row r="48490">
          <cell r="A48490">
            <v>45275</v>
          </cell>
          <cell r="C48490">
            <v>3.6</v>
          </cell>
        </row>
        <row r="48491">
          <cell r="A48491">
            <v>45275</v>
          </cell>
          <cell r="C48491">
            <v>3.4</v>
          </cell>
        </row>
        <row r="48492">
          <cell r="A48492">
            <v>45275</v>
          </cell>
          <cell r="C48492">
            <v>3.3</v>
          </cell>
        </row>
        <row r="48493">
          <cell r="A48493">
            <v>45275</v>
          </cell>
          <cell r="C48493">
            <v>3.4</v>
          </cell>
        </row>
        <row r="48494">
          <cell r="A48494">
            <v>45275</v>
          </cell>
          <cell r="C48494">
            <v>4.5</v>
          </cell>
        </row>
        <row r="48495">
          <cell r="A48495">
            <v>45275</v>
          </cell>
          <cell r="C48495">
            <v>5.2</v>
          </cell>
        </row>
        <row r="48496">
          <cell r="A48496">
            <v>45275</v>
          </cell>
          <cell r="C48496">
            <v>6.7</v>
          </cell>
        </row>
        <row r="48497">
          <cell r="A48497">
            <v>45275</v>
          </cell>
          <cell r="C48497">
            <v>7.7</v>
          </cell>
        </row>
        <row r="48498">
          <cell r="A48498">
            <v>45275</v>
          </cell>
          <cell r="C48498">
            <v>8.3000000000000007</v>
          </cell>
        </row>
        <row r="48499">
          <cell r="A48499">
            <v>45275</v>
          </cell>
          <cell r="C48499">
            <v>8.6999999999999993</v>
          </cell>
        </row>
        <row r="48500">
          <cell r="A48500">
            <v>45275</v>
          </cell>
          <cell r="C48500">
            <v>8.6999999999999993</v>
          </cell>
        </row>
        <row r="48501">
          <cell r="A48501">
            <v>45275</v>
          </cell>
          <cell r="C48501">
            <v>8.3000000000000007</v>
          </cell>
        </row>
        <row r="48502">
          <cell r="A48502">
            <v>45275</v>
          </cell>
          <cell r="C48502">
            <v>8.3000000000000007</v>
          </cell>
        </row>
        <row r="48503">
          <cell r="A48503">
            <v>45275</v>
          </cell>
          <cell r="C48503">
            <v>8.3000000000000007</v>
          </cell>
        </row>
        <row r="48504">
          <cell r="A48504">
            <v>45275</v>
          </cell>
          <cell r="C48504">
            <v>8.1</v>
          </cell>
        </row>
        <row r="48505">
          <cell r="A48505">
            <v>45275</v>
          </cell>
          <cell r="C48505">
            <v>8.3000000000000007</v>
          </cell>
        </row>
        <row r="48506">
          <cell r="A48506">
            <v>45275</v>
          </cell>
          <cell r="C48506">
            <v>8.5</v>
          </cell>
        </row>
        <row r="48507">
          <cell r="A48507">
            <v>45275</v>
          </cell>
          <cell r="C48507">
            <v>9.1999999999999993</v>
          </cell>
        </row>
        <row r="48508">
          <cell r="A48508">
            <v>45275</v>
          </cell>
          <cell r="C48508">
            <v>9.3000000000000007</v>
          </cell>
        </row>
        <row r="48509">
          <cell r="A48509">
            <v>45276</v>
          </cell>
          <cell r="C48509">
            <v>9.5</v>
          </cell>
        </row>
        <row r="48510">
          <cell r="A48510">
            <v>45276</v>
          </cell>
          <cell r="C48510">
            <v>9.6</v>
          </cell>
        </row>
        <row r="48511">
          <cell r="A48511">
            <v>45276</v>
          </cell>
          <cell r="C48511">
            <v>9.6999999999999993</v>
          </cell>
        </row>
        <row r="48512">
          <cell r="A48512">
            <v>45276</v>
          </cell>
          <cell r="C48512">
            <v>9.8000000000000007</v>
          </cell>
        </row>
        <row r="48513">
          <cell r="A48513">
            <v>45276</v>
          </cell>
          <cell r="C48513">
            <v>9.6</v>
          </cell>
        </row>
        <row r="48514">
          <cell r="A48514">
            <v>45276</v>
          </cell>
          <cell r="C48514">
            <v>9.8000000000000007</v>
          </cell>
        </row>
        <row r="48515">
          <cell r="A48515">
            <v>45276</v>
          </cell>
          <cell r="C48515">
            <v>9.9</v>
          </cell>
        </row>
        <row r="48516">
          <cell r="A48516">
            <v>45276</v>
          </cell>
          <cell r="C48516">
            <v>10</v>
          </cell>
        </row>
        <row r="48517">
          <cell r="A48517">
            <v>45276</v>
          </cell>
          <cell r="C48517">
            <v>10.1</v>
          </cell>
        </row>
        <row r="48518">
          <cell r="A48518">
            <v>45276</v>
          </cell>
          <cell r="C48518">
            <v>10.3</v>
          </cell>
        </row>
        <row r="48519">
          <cell r="A48519">
            <v>45276</v>
          </cell>
          <cell r="C48519">
            <v>10</v>
          </cell>
        </row>
        <row r="48520">
          <cell r="A48520">
            <v>45276</v>
          </cell>
          <cell r="C48520">
            <v>10.7</v>
          </cell>
        </row>
        <row r="48521">
          <cell r="A48521">
            <v>45276</v>
          </cell>
          <cell r="C48521">
            <v>11.2</v>
          </cell>
        </row>
        <row r="48522">
          <cell r="A48522">
            <v>45276</v>
          </cell>
          <cell r="C48522">
            <v>11.4</v>
          </cell>
        </row>
        <row r="48523">
          <cell r="A48523">
            <v>45276</v>
          </cell>
          <cell r="C48523">
            <v>11.4</v>
          </cell>
        </row>
        <row r="48524">
          <cell r="A48524">
            <v>45276</v>
          </cell>
          <cell r="C48524">
            <v>11.2</v>
          </cell>
        </row>
        <row r="48525">
          <cell r="A48525">
            <v>45276</v>
          </cell>
          <cell r="C48525">
            <v>10.8</v>
          </cell>
        </row>
        <row r="48526">
          <cell r="A48526">
            <v>45276</v>
          </cell>
          <cell r="C48526">
            <v>10.7</v>
          </cell>
        </row>
        <row r="48527">
          <cell r="A48527">
            <v>45276</v>
          </cell>
          <cell r="C48527">
            <v>10.6</v>
          </cell>
        </row>
        <row r="48528">
          <cell r="A48528">
            <v>45276</v>
          </cell>
          <cell r="C48528">
            <v>10.5</v>
          </cell>
        </row>
        <row r="48529">
          <cell r="A48529">
            <v>45276</v>
          </cell>
          <cell r="C48529">
            <v>10.4</v>
          </cell>
        </row>
        <row r="48530">
          <cell r="A48530">
            <v>45276</v>
          </cell>
          <cell r="C48530">
            <v>10.3</v>
          </cell>
        </row>
        <row r="48531">
          <cell r="A48531">
            <v>45276</v>
          </cell>
          <cell r="C48531">
            <v>10.1</v>
          </cell>
        </row>
        <row r="48532">
          <cell r="A48532">
            <v>45276</v>
          </cell>
          <cell r="C48532">
            <v>9.9</v>
          </cell>
        </row>
        <row r="48533">
          <cell r="A48533">
            <v>45277</v>
          </cell>
          <cell r="C48533">
            <v>9.6</v>
          </cell>
        </row>
        <row r="48534">
          <cell r="A48534">
            <v>45277</v>
          </cell>
          <cell r="C48534">
            <v>9.3000000000000007</v>
          </cell>
        </row>
        <row r="48535">
          <cell r="A48535">
            <v>45277</v>
          </cell>
          <cell r="C48535">
            <v>9.1</v>
          </cell>
        </row>
        <row r="48536">
          <cell r="A48536">
            <v>45277</v>
          </cell>
          <cell r="C48536">
            <v>8.9</v>
          </cell>
        </row>
        <row r="48537">
          <cell r="A48537">
            <v>45277</v>
          </cell>
          <cell r="C48537">
            <v>8.3000000000000007</v>
          </cell>
        </row>
        <row r="48538">
          <cell r="A48538">
            <v>45277</v>
          </cell>
          <cell r="C48538">
            <v>8</v>
          </cell>
        </row>
        <row r="48539">
          <cell r="A48539">
            <v>45277</v>
          </cell>
          <cell r="C48539">
            <v>8.1</v>
          </cell>
        </row>
        <row r="48540">
          <cell r="A48540">
            <v>45277</v>
          </cell>
          <cell r="C48540">
            <v>8.1</v>
          </cell>
        </row>
        <row r="48541">
          <cell r="A48541">
            <v>45277</v>
          </cell>
          <cell r="C48541">
            <v>8.1999999999999993</v>
          </cell>
        </row>
        <row r="48542">
          <cell r="A48542">
            <v>45277</v>
          </cell>
          <cell r="C48542">
            <v>8.6</v>
          </cell>
        </row>
        <row r="48543">
          <cell r="A48543">
            <v>45277</v>
          </cell>
          <cell r="C48543">
            <v>8.5</v>
          </cell>
        </row>
        <row r="48544">
          <cell r="A48544">
            <v>45277</v>
          </cell>
          <cell r="C48544">
            <v>9.4</v>
          </cell>
        </row>
        <row r="48545">
          <cell r="A48545">
            <v>45277</v>
          </cell>
          <cell r="C48545">
            <v>9.9</v>
          </cell>
        </row>
        <row r="48546">
          <cell r="A48546">
            <v>45277</v>
          </cell>
          <cell r="C48546">
            <v>10.3</v>
          </cell>
        </row>
        <row r="48547">
          <cell r="A48547">
            <v>45277</v>
          </cell>
          <cell r="C48547">
            <v>10.3</v>
          </cell>
        </row>
        <row r="48548">
          <cell r="A48548">
            <v>45277</v>
          </cell>
          <cell r="C48548">
            <v>10.199999999999999</v>
          </cell>
        </row>
        <row r="48549">
          <cell r="A48549">
            <v>45277</v>
          </cell>
          <cell r="C48549">
            <v>10.1</v>
          </cell>
        </row>
        <row r="48550">
          <cell r="A48550">
            <v>45277</v>
          </cell>
          <cell r="C48550">
            <v>9.9</v>
          </cell>
        </row>
        <row r="48551">
          <cell r="A48551">
            <v>45277</v>
          </cell>
          <cell r="C48551">
            <v>9.8000000000000007</v>
          </cell>
        </row>
        <row r="48552">
          <cell r="A48552">
            <v>45277</v>
          </cell>
          <cell r="C48552">
            <v>9.5</v>
          </cell>
        </row>
        <row r="48553">
          <cell r="A48553">
            <v>45277</v>
          </cell>
          <cell r="C48553">
            <v>9.3000000000000007</v>
          </cell>
        </row>
        <row r="48554">
          <cell r="A48554">
            <v>45277</v>
          </cell>
          <cell r="C48554">
            <v>9.3000000000000007</v>
          </cell>
        </row>
        <row r="48555">
          <cell r="A48555">
            <v>45277</v>
          </cell>
          <cell r="C48555">
            <v>9.6999999999999993</v>
          </cell>
        </row>
        <row r="48556">
          <cell r="A48556">
            <v>45277</v>
          </cell>
          <cell r="C48556">
            <v>9.5</v>
          </cell>
        </row>
        <row r="48557">
          <cell r="A48557">
            <v>45278</v>
          </cell>
          <cell r="C48557">
            <v>9.4</v>
          </cell>
        </row>
        <row r="48558">
          <cell r="A48558">
            <v>45278</v>
          </cell>
          <cell r="C48558">
            <v>9.3000000000000007</v>
          </cell>
        </row>
        <row r="48559">
          <cell r="A48559">
            <v>45278</v>
          </cell>
          <cell r="C48559">
            <v>9.6</v>
          </cell>
        </row>
        <row r="48560">
          <cell r="A48560">
            <v>45278</v>
          </cell>
          <cell r="C48560">
            <v>9.8000000000000007</v>
          </cell>
        </row>
        <row r="48561">
          <cell r="A48561">
            <v>45278</v>
          </cell>
          <cell r="C48561">
            <v>9.5</v>
          </cell>
        </row>
        <row r="48562">
          <cell r="A48562">
            <v>45278</v>
          </cell>
          <cell r="C48562">
            <v>9.9</v>
          </cell>
        </row>
        <row r="48563">
          <cell r="A48563">
            <v>45278</v>
          </cell>
          <cell r="C48563">
            <v>10.199999999999999</v>
          </cell>
        </row>
        <row r="48564">
          <cell r="A48564">
            <v>45278</v>
          </cell>
          <cell r="C48564">
            <v>10.5</v>
          </cell>
        </row>
        <row r="48565">
          <cell r="A48565">
            <v>45278</v>
          </cell>
          <cell r="C48565">
            <v>10.9</v>
          </cell>
        </row>
        <row r="48566">
          <cell r="A48566">
            <v>45278</v>
          </cell>
          <cell r="C48566">
            <v>11.1</v>
          </cell>
        </row>
        <row r="48567">
          <cell r="A48567">
            <v>45278</v>
          </cell>
          <cell r="C48567">
            <v>10.7</v>
          </cell>
        </row>
        <row r="48568">
          <cell r="A48568">
            <v>45278</v>
          </cell>
          <cell r="C48568">
            <v>11.2</v>
          </cell>
        </row>
        <row r="48569">
          <cell r="A48569">
            <v>45278</v>
          </cell>
          <cell r="C48569">
            <v>11.7</v>
          </cell>
        </row>
        <row r="48570">
          <cell r="A48570">
            <v>45278</v>
          </cell>
          <cell r="C48570">
            <v>12</v>
          </cell>
        </row>
        <row r="48571">
          <cell r="A48571">
            <v>45278</v>
          </cell>
          <cell r="C48571">
            <v>12.1</v>
          </cell>
        </row>
        <row r="48572">
          <cell r="A48572">
            <v>45278</v>
          </cell>
          <cell r="C48572">
            <v>12.1</v>
          </cell>
        </row>
        <row r="48573">
          <cell r="A48573">
            <v>45278</v>
          </cell>
          <cell r="C48573">
            <v>11.7</v>
          </cell>
        </row>
        <row r="48574">
          <cell r="A48574">
            <v>45278</v>
          </cell>
          <cell r="C48574">
            <v>11.9</v>
          </cell>
        </row>
        <row r="48575">
          <cell r="A48575">
            <v>45278</v>
          </cell>
          <cell r="C48575">
            <v>12</v>
          </cell>
        </row>
        <row r="48576">
          <cell r="A48576">
            <v>45278</v>
          </cell>
          <cell r="C48576">
            <v>12.1</v>
          </cell>
        </row>
        <row r="48577">
          <cell r="A48577">
            <v>45278</v>
          </cell>
          <cell r="C48577">
            <v>12.2</v>
          </cell>
        </row>
        <row r="48578">
          <cell r="A48578">
            <v>45278</v>
          </cell>
          <cell r="C48578">
            <v>12.3</v>
          </cell>
        </row>
        <row r="48579">
          <cell r="A48579">
            <v>45278</v>
          </cell>
          <cell r="C48579">
            <v>12.1</v>
          </cell>
        </row>
        <row r="48580">
          <cell r="A48580">
            <v>45278</v>
          </cell>
          <cell r="C48580">
            <v>12.1</v>
          </cell>
        </row>
        <row r="48581">
          <cell r="A48581">
            <v>45279</v>
          </cell>
          <cell r="C48581">
            <v>12.1</v>
          </cell>
        </row>
        <row r="48582">
          <cell r="A48582">
            <v>45279</v>
          </cell>
          <cell r="C48582">
            <v>12.2</v>
          </cell>
        </row>
        <row r="48583">
          <cell r="A48583">
            <v>45279</v>
          </cell>
          <cell r="C48583">
            <v>12.3</v>
          </cell>
        </row>
        <row r="48584">
          <cell r="A48584">
            <v>45279</v>
          </cell>
          <cell r="C48584">
            <v>12.4</v>
          </cell>
        </row>
        <row r="48585">
          <cell r="A48585">
            <v>45279</v>
          </cell>
          <cell r="C48585">
            <v>12.3</v>
          </cell>
        </row>
        <row r="48586">
          <cell r="A48586">
            <v>45279</v>
          </cell>
          <cell r="C48586">
            <v>12.4</v>
          </cell>
        </row>
        <row r="48587">
          <cell r="A48587">
            <v>45279</v>
          </cell>
          <cell r="C48587">
            <v>12.2</v>
          </cell>
        </row>
        <row r="48588">
          <cell r="A48588">
            <v>45279</v>
          </cell>
          <cell r="C48588">
            <v>12</v>
          </cell>
        </row>
        <row r="48589">
          <cell r="A48589">
            <v>45279</v>
          </cell>
          <cell r="C48589">
            <v>11.5</v>
          </cell>
        </row>
        <row r="48590">
          <cell r="A48590">
            <v>45279</v>
          </cell>
          <cell r="C48590">
            <v>11.1</v>
          </cell>
        </row>
        <row r="48591">
          <cell r="A48591">
            <v>45279</v>
          </cell>
          <cell r="C48591">
            <v>10.5</v>
          </cell>
        </row>
        <row r="48592">
          <cell r="A48592">
            <v>45279</v>
          </cell>
          <cell r="C48592">
            <v>10.4</v>
          </cell>
        </row>
        <row r="48593">
          <cell r="A48593">
            <v>45279</v>
          </cell>
          <cell r="C48593">
            <v>10.1</v>
          </cell>
        </row>
        <row r="48594">
          <cell r="A48594">
            <v>45279</v>
          </cell>
          <cell r="C48594">
            <v>9.8000000000000007</v>
          </cell>
        </row>
        <row r="48595">
          <cell r="A48595">
            <v>45279</v>
          </cell>
          <cell r="C48595">
            <v>9.3000000000000007</v>
          </cell>
        </row>
        <row r="48596">
          <cell r="A48596">
            <v>45279</v>
          </cell>
          <cell r="C48596">
            <v>8.6999999999999993</v>
          </cell>
        </row>
        <row r="48597">
          <cell r="A48597">
            <v>45279</v>
          </cell>
          <cell r="C48597">
            <v>8.1999999999999993</v>
          </cell>
        </row>
        <row r="48598">
          <cell r="A48598">
            <v>45279</v>
          </cell>
          <cell r="C48598">
            <v>7.6</v>
          </cell>
        </row>
        <row r="48599">
          <cell r="A48599">
            <v>45279</v>
          </cell>
          <cell r="C48599">
            <v>7.1</v>
          </cell>
        </row>
        <row r="48600">
          <cell r="A48600">
            <v>45279</v>
          </cell>
          <cell r="C48600">
            <v>6.7</v>
          </cell>
        </row>
        <row r="48601">
          <cell r="A48601">
            <v>45279</v>
          </cell>
          <cell r="C48601">
            <v>6.3</v>
          </cell>
        </row>
        <row r="48602">
          <cell r="A48602">
            <v>45279</v>
          </cell>
          <cell r="C48602">
            <v>6.2</v>
          </cell>
        </row>
        <row r="48603">
          <cell r="A48603">
            <v>45279</v>
          </cell>
          <cell r="C48603">
            <v>6.4</v>
          </cell>
        </row>
        <row r="48604">
          <cell r="A48604">
            <v>45279</v>
          </cell>
          <cell r="C48604">
            <v>6.4</v>
          </cell>
        </row>
        <row r="48605">
          <cell r="A48605">
            <v>45280</v>
          </cell>
          <cell r="C48605">
            <v>6.4</v>
          </cell>
        </row>
        <row r="48606">
          <cell r="A48606">
            <v>45280</v>
          </cell>
          <cell r="C48606">
            <v>6.5</v>
          </cell>
        </row>
        <row r="48607">
          <cell r="A48607">
            <v>45280</v>
          </cell>
          <cell r="C48607">
            <v>6.8</v>
          </cell>
        </row>
        <row r="48608">
          <cell r="A48608">
            <v>45280</v>
          </cell>
          <cell r="C48608">
            <v>7.1</v>
          </cell>
        </row>
        <row r="48609">
          <cell r="A48609">
            <v>45280</v>
          </cell>
          <cell r="C48609">
            <v>7.1</v>
          </cell>
        </row>
        <row r="48610">
          <cell r="A48610">
            <v>45280</v>
          </cell>
          <cell r="C48610">
            <v>7.3</v>
          </cell>
        </row>
        <row r="48611">
          <cell r="A48611">
            <v>45280</v>
          </cell>
          <cell r="C48611">
            <v>7.7</v>
          </cell>
        </row>
        <row r="48612">
          <cell r="A48612">
            <v>45280</v>
          </cell>
          <cell r="C48612">
            <v>7.8</v>
          </cell>
        </row>
        <row r="48613">
          <cell r="A48613">
            <v>45280</v>
          </cell>
          <cell r="C48613">
            <v>8</v>
          </cell>
        </row>
        <row r="48614">
          <cell r="A48614">
            <v>45280</v>
          </cell>
          <cell r="C48614">
            <v>8.5</v>
          </cell>
        </row>
        <row r="48615">
          <cell r="A48615">
            <v>45280</v>
          </cell>
          <cell r="C48615">
            <v>9.1999999999999993</v>
          </cell>
        </row>
        <row r="48616">
          <cell r="A48616">
            <v>45280</v>
          </cell>
          <cell r="C48616">
            <v>9.8000000000000007</v>
          </cell>
        </row>
        <row r="48617">
          <cell r="A48617">
            <v>45280</v>
          </cell>
          <cell r="C48617">
            <v>10.4</v>
          </cell>
        </row>
        <row r="48618">
          <cell r="A48618">
            <v>45280</v>
          </cell>
          <cell r="C48618">
            <v>10.7</v>
          </cell>
        </row>
        <row r="48619">
          <cell r="A48619">
            <v>45280</v>
          </cell>
          <cell r="C48619">
            <v>10.8</v>
          </cell>
        </row>
        <row r="48620">
          <cell r="A48620">
            <v>45280</v>
          </cell>
          <cell r="C48620">
            <v>10.6</v>
          </cell>
        </row>
        <row r="48621">
          <cell r="A48621">
            <v>45280</v>
          </cell>
          <cell r="C48621">
            <v>10.4</v>
          </cell>
        </row>
        <row r="48622">
          <cell r="A48622">
            <v>45280</v>
          </cell>
          <cell r="C48622">
            <v>10.4</v>
          </cell>
        </row>
        <row r="48623">
          <cell r="A48623">
            <v>45280</v>
          </cell>
          <cell r="C48623">
            <v>10.4</v>
          </cell>
        </row>
        <row r="48624">
          <cell r="A48624">
            <v>45280</v>
          </cell>
          <cell r="C48624">
            <v>10.4</v>
          </cell>
        </row>
        <row r="48625">
          <cell r="A48625">
            <v>45280</v>
          </cell>
          <cell r="C48625">
            <v>10.4</v>
          </cell>
        </row>
        <row r="48626">
          <cell r="A48626">
            <v>45280</v>
          </cell>
          <cell r="C48626">
            <v>10.5</v>
          </cell>
        </row>
        <row r="48627">
          <cell r="A48627">
            <v>45280</v>
          </cell>
          <cell r="C48627">
            <v>10.8</v>
          </cell>
        </row>
        <row r="48628">
          <cell r="A48628">
            <v>45280</v>
          </cell>
          <cell r="C48628">
            <v>10.9</v>
          </cell>
        </row>
        <row r="48629">
          <cell r="A48629">
            <v>45281</v>
          </cell>
          <cell r="C48629">
            <v>10.9</v>
          </cell>
        </row>
        <row r="48630">
          <cell r="A48630">
            <v>45281</v>
          </cell>
          <cell r="C48630">
            <v>11.1</v>
          </cell>
        </row>
        <row r="48631">
          <cell r="A48631">
            <v>45281</v>
          </cell>
          <cell r="C48631">
            <v>11.3</v>
          </cell>
        </row>
        <row r="48632">
          <cell r="A48632">
            <v>45281</v>
          </cell>
          <cell r="C48632">
            <v>11.4</v>
          </cell>
        </row>
        <row r="48633">
          <cell r="A48633">
            <v>45281</v>
          </cell>
          <cell r="C48633">
            <v>11.4</v>
          </cell>
        </row>
        <row r="48634">
          <cell r="A48634">
            <v>45281</v>
          </cell>
          <cell r="C48634">
            <v>11.6</v>
          </cell>
        </row>
        <row r="48635">
          <cell r="A48635">
            <v>45281</v>
          </cell>
          <cell r="C48635">
            <v>11.8</v>
          </cell>
        </row>
        <row r="48636">
          <cell r="A48636">
            <v>45281</v>
          </cell>
          <cell r="C48636">
            <v>11.9</v>
          </cell>
        </row>
        <row r="48637">
          <cell r="A48637">
            <v>45281</v>
          </cell>
          <cell r="C48637">
            <v>12.1</v>
          </cell>
        </row>
        <row r="48638">
          <cell r="A48638">
            <v>45281</v>
          </cell>
          <cell r="C48638">
            <v>12.3</v>
          </cell>
        </row>
        <row r="48639">
          <cell r="A48639">
            <v>45281</v>
          </cell>
          <cell r="C48639">
            <v>12.2</v>
          </cell>
        </row>
        <row r="48640">
          <cell r="A48640">
            <v>45281</v>
          </cell>
          <cell r="C48640">
            <v>12.6</v>
          </cell>
        </row>
        <row r="48641">
          <cell r="A48641">
            <v>45281</v>
          </cell>
          <cell r="C48641">
            <v>12.7</v>
          </cell>
        </row>
        <row r="48642">
          <cell r="A48642">
            <v>45281</v>
          </cell>
          <cell r="C48642">
            <v>12.6</v>
          </cell>
        </row>
        <row r="48643">
          <cell r="A48643">
            <v>45281</v>
          </cell>
          <cell r="C48643">
            <v>12.3</v>
          </cell>
        </row>
        <row r="48644">
          <cell r="A48644">
            <v>45281</v>
          </cell>
          <cell r="C48644">
            <v>11.8</v>
          </cell>
        </row>
        <row r="48645">
          <cell r="A48645">
            <v>45281</v>
          </cell>
          <cell r="C48645">
            <v>11.3</v>
          </cell>
        </row>
        <row r="48646">
          <cell r="A48646">
            <v>45281</v>
          </cell>
          <cell r="C48646">
            <v>11.1</v>
          </cell>
        </row>
        <row r="48647">
          <cell r="A48647">
            <v>45281</v>
          </cell>
          <cell r="C48647">
            <v>10.8</v>
          </cell>
        </row>
        <row r="48648">
          <cell r="A48648">
            <v>45281</v>
          </cell>
          <cell r="C48648">
            <v>10.6</v>
          </cell>
        </row>
        <row r="48649">
          <cell r="A48649">
            <v>45281</v>
          </cell>
          <cell r="C48649">
            <v>10.199999999999999</v>
          </cell>
        </row>
        <row r="48650">
          <cell r="A48650">
            <v>45281</v>
          </cell>
          <cell r="C48650">
            <v>10.199999999999999</v>
          </cell>
        </row>
        <row r="48651">
          <cell r="A48651">
            <v>45281</v>
          </cell>
          <cell r="C48651">
            <v>9.9</v>
          </cell>
        </row>
        <row r="48652">
          <cell r="A48652">
            <v>45281</v>
          </cell>
          <cell r="C48652">
            <v>10</v>
          </cell>
        </row>
        <row r="48653">
          <cell r="A48653">
            <v>45282</v>
          </cell>
          <cell r="C48653">
            <v>10</v>
          </cell>
        </row>
        <row r="48654">
          <cell r="A48654">
            <v>45282</v>
          </cell>
          <cell r="C48654">
            <v>10.199999999999999</v>
          </cell>
        </row>
        <row r="48655">
          <cell r="A48655">
            <v>45282</v>
          </cell>
          <cell r="C48655">
            <v>10.5</v>
          </cell>
        </row>
        <row r="48656">
          <cell r="A48656">
            <v>45282</v>
          </cell>
          <cell r="C48656">
            <v>10.7</v>
          </cell>
        </row>
        <row r="48657">
          <cell r="A48657">
            <v>45282</v>
          </cell>
          <cell r="C48657">
            <v>10.8</v>
          </cell>
        </row>
        <row r="48658">
          <cell r="A48658">
            <v>45282</v>
          </cell>
          <cell r="C48658">
            <v>10.9</v>
          </cell>
        </row>
        <row r="48659">
          <cell r="A48659">
            <v>45282</v>
          </cell>
          <cell r="C48659">
            <v>10.8</v>
          </cell>
        </row>
        <row r="48660">
          <cell r="A48660">
            <v>45282</v>
          </cell>
          <cell r="C48660">
            <v>10.7</v>
          </cell>
        </row>
        <row r="48661">
          <cell r="A48661">
            <v>45282</v>
          </cell>
          <cell r="C48661">
            <v>10.6</v>
          </cell>
        </row>
        <row r="48662">
          <cell r="A48662">
            <v>45282</v>
          </cell>
          <cell r="C48662">
            <v>10.6</v>
          </cell>
        </row>
        <row r="48663">
          <cell r="A48663">
            <v>45282</v>
          </cell>
          <cell r="C48663">
            <v>10.5</v>
          </cell>
        </row>
        <row r="48664">
          <cell r="A48664">
            <v>45282</v>
          </cell>
          <cell r="C48664">
            <v>11</v>
          </cell>
        </row>
        <row r="48665">
          <cell r="A48665">
            <v>45282</v>
          </cell>
          <cell r="C48665">
            <v>11.1</v>
          </cell>
        </row>
        <row r="48666">
          <cell r="A48666">
            <v>45282</v>
          </cell>
          <cell r="C48666">
            <v>11.1</v>
          </cell>
        </row>
        <row r="48667">
          <cell r="A48667">
            <v>45282</v>
          </cell>
          <cell r="C48667">
            <v>10.9</v>
          </cell>
        </row>
        <row r="48668">
          <cell r="A48668">
            <v>45282</v>
          </cell>
          <cell r="C48668">
            <v>10.7</v>
          </cell>
        </row>
        <row r="48669">
          <cell r="A48669">
            <v>45282</v>
          </cell>
          <cell r="C48669">
            <v>10.3</v>
          </cell>
        </row>
        <row r="48670">
          <cell r="A48670">
            <v>45282</v>
          </cell>
          <cell r="C48670">
            <v>10</v>
          </cell>
        </row>
        <row r="48671">
          <cell r="A48671">
            <v>45282</v>
          </cell>
          <cell r="C48671">
            <v>9.9</v>
          </cell>
        </row>
        <row r="48672">
          <cell r="A48672">
            <v>45282</v>
          </cell>
          <cell r="C48672">
            <v>9.6</v>
          </cell>
        </row>
        <row r="48673">
          <cell r="A48673">
            <v>45282</v>
          </cell>
          <cell r="C48673">
            <v>9.3000000000000007</v>
          </cell>
        </row>
        <row r="48674">
          <cell r="A48674">
            <v>45282</v>
          </cell>
          <cell r="C48674">
            <v>9.3000000000000007</v>
          </cell>
        </row>
        <row r="48675">
          <cell r="A48675">
            <v>45282</v>
          </cell>
          <cell r="C48675">
            <v>9.1999999999999993</v>
          </cell>
        </row>
        <row r="48676">
          <cell r="A48676">
            <v>45282</v>
          </cell>
          <cell r="C48676">
            <v>9.1</v>
          </cell>
        </row>
        <row r="48677">
          <cell r="A48677">
            <v>45283</v>
          </cell>
          <cell r="C48677">
            <v>9.1</v>
          </cell>
        </row>
        <row r="48678">
          <cell r="A48678">
            <v>45283</v>
          </cell>
          <cell r="C48678">
            <v>9.1999999999999993</v>
          </cell>
        </row>
        <row r="48679">
          <cell r="A48679">
            <v>45283</v>
          </cell>
          <cell r="C48679">
            <v>9.5</v>
          </cell>
        </row>
        <row r="48680">
          <cell r="A48680">
            <v>45283</v>
          </cell>
          <cell r="C48680">
            <v>9.6</v>
          </cell>
        </row>
        <row r="48681">
          <cell r="A48681">
            <v>45283</v>
          </cell>
          <cell r="C48681">
            <v>9.6999999999999993</v>
          </cell>
        </row>
        <row r="48682">
          <cell r="A48682">
            <v>45283</v>
          </cell>
          <cell r="C48682">
            <v>9.8000000000000007</v>
          </cell>
        </row>
        <row r="48683">
          <cell r="A48683">
            <v>45283</v>
          </cell>
          <cell r="C48683">
            <v>9.8000000000000007</v>
          </cell>
        </row>
        <row r="48684">
          <cell r="A48684">
            <v>45283</v>
          </cell>
          <cell r="C48684">
            <v>9.9</v>
          </cell>
        </row>
        <row r="48685">
          <cell r="A48685">
            <v>45283</v>
          </cell>
          <cell r="C48685">
            <v>9.8000000000000007</v>
          </cell>
        </row>
        <row r="48686">
          <cell r="A48686">
            <v>45283</v>
          </cell>
          <cell r="C48686">
            <v>10.199999999999999</v>
          </cell>
        </row>
        <row r="48687">
          <cell r="A48687">
            <v>45283</v>
          </cell>
          <cell r="C48687">
            <v>10.4</v>
          </cell>
        </row>
        <row r="48688">
          <cell r="A48688">
            <v>45283</v>
          </cell>
          <cell r="C48688">
            <v>11.1</v>
          </cell>
        </row>
        <row r="48689">
          <cell r="A48689">
            <v>45283</v>
          </cell>
          <cell r="C48689">
            <v>11.3</v>
          </cell>
        </row>
        <row r="48690">
          <cell r="A48690">
            <v>45283</v>
          </cell>
          <cell r="C48690">
            <v>11.4</v>
          </cell>
        </row>
        <row r="48691">
          <cell r="A48691">
            <v>45283</v>
          </cell>
          <cell r="C48691">
            <v>11.4</v>
          </cell>
        </row>
        <row r="48692">
          <cell r="A48692">
            <v>45283</v>
          </cell>
          <cell r="C48692">
            <v>11.1</v>
          </cell>
        </row>
        <row r="48693">
          <cell r="A48693">
            <v>45283</v>
          </cell>
          <cell r="C48693">
            <v>10.8</v>
          </cell>
        </row>
        <row r="48694">
          <cell r="A48694">
            <v>45283</v>
          </cell>
          <cell r="C48694">
            <v>10.5</v>
          </cell>
        </row>
        <row r="48695">
          <cell r="A48695">
            <v>45283</v>
          </cell>
          <cell r="C48695">
            <v>10.4</v>
          </cell>
        </row>
        <row r="48696">
          <cell r="A48696">
            <v>45283</v>
          </cell>
          <cell r="C48696">
            <v>10.4</v>
          </cell>
        </row>
        <row r="48697">
          <cell r="A48697">
            <v>45283</v>
          </cell>
          <cell r="C48697">
            <v>10.5</v>
          </cell>
        </row>
        <row r="48698">
          <cell r="A48698">
            <v>45283</v>
          </cell>
          <cell r="C48698">
            <v>10.7</v>
          </cell>
        </row>
        <row r="48699">
          <cell r="A48699">
            <v>45283</v>
          </cell>
          <cell r="C48699">
            <v>10.9</v>
          </cell>
        </row>
        <row r="48700">
          <cell r="A48700">
            <v>45283</v>
          </cell>
          <cell r="C48700">
            <v>11</v>
          </cell>
        </row>
        <row r="48701">
          <cell r="A48701">
            <v>45284</v>
          </cell>
          <cell r="C48701">
            <v>11.3</v>
          </cell>
        </row>
        <row r="48702">
          <cell r="A48702">
            <v>45284</v>
          </cell>
          <cell r="C48702">
            <v>11.6</v>
          </cell>
        </row>
        <row r="48703">
          <cell r="A48703">
            <v>45284</v>
          </cell>
          <cell r="C48703">
            <v>12</v>
          </cell>
        </row>
        <row r="48704">
          <cell r="A48704">
            <v>45284</v>
          </cell>
          <cell r="C48704">
            <v>12.2</v>
          </cell>
        </row>
        <row r="48705">
          <cell r="A48705">
            <v>45284</v>
          </cell>
          <cell r="C48705">
            <v>12.2</v>
          </cell>
        </row>
        <row r="48706">
          <cell r="A48706">
            <v>45284</v>
          </cell>
          <cell r="C48706">
            <v>12.7</v>
          </cell>
        </row>
        <row r="48707">
          <cell r="A48707">
            <v>45284</v>
          </cell>
          <cell r="C48707">
            <v>12.9</v>
          </cell>
        </row>
        <row r="48708">
          <cell r="A48708">
            <v>45284</v>
          </cell>
          <cell r="C48708">
            <v>13.1</v>
          </cell>
        </row>
        <row r="48709">
          <cell r="A48709">
            <v>45284</v>
          </cell>
          <cell r="C48709">
            <v>13.1</v>
          </cell>
        </row>
        <row r="48710">
          <cell r="A48710">
            <v>45284</v>
          </cell>
          <cell r="C48710">
            <v>13.1</v>
          </cell>
        </row>
        <row r="48711">
          <cell r="A48711">
            <v>45284</v>
          </cell>
          <cell r="C48711">
            <v>12.4</v>
          </cell>
        </row>
        <row r="48712">
          <cell r="A48712">
            <v>45284</v>
          </cell>
          <cell r="C48712">
            <v>12.5</v>
          </cell>
        </row>
        <row r="48713">
          <cell r="A48713">
            <v>45284</v>
          </cell>
          <cell r="C48713">
            <v>12.5</v>
          </cell>
        </row>
        <row r="48714">
          <cell r="A48714">
            <v>45284</v>
          </cell>
          <cell r="C48714">
            <v>12.5</v>
          </cell>
        </row>
        <row r="48715">
          <cell r="A48715">
            <v>45284</v>
          </cell>
          <cell r="C48715">
            <v>12.4</v>
          </cell>
        </row>
        <row r="48716">
          <cell r="A48716">
            <v>45284</v>
          </cell>
          <cell r="C48716">
            <v>12.5</v>
          </cell>
        </row>
        <row r="48717">
          <cell r="A48717">
            <v>45284</v>
          </cell>
          <cell r="C48717">
            <v>12.1</v>
          </cell>
        </row>
        <row r="48718">
          <cell r="A48718">
            <v>45284</v>
          </cell>
          <cell r="C48718">
            <v>12.3</v>
          </cell>
        </row>
        <row r="48719">
          <cell r="A48719">
            <v>45284</v>
          </cell>
          <cell r="C48719">
            <v>12.2</v>
          </cell>
        </row>
        <row r="48720">
          <cell r="A48720">
            <v>45284</v>
          </cell>
          <cell r="C48720">
            <v>12.5</v>
          </cell>
        </row>
        <row r="48721">
          <cell r="A48721">
            <v>45284</v>
          </cell>
          <cell r="C48721">
            <v>12.3</v>
          </cell>
        </row>
        <row r="48722">
          <cell r="A48722">
            <v>45284</v>
          </cell>
          <cell r="C48722">
            <v>12.3</v>
          </cell>
        </row>
        <row r="48723">
          <cell r="A48723">
            <v>45284</v>
          </cell>
          <cell r="C48723">
            <v>12.1</v>
          </cell>
        </row>
        <row r="48724">
          <cell r="A48724">
            <v>45284</v>
          </cell>
          <cell r="C48724">
            <v>12</v>
          </cell>
        </row>
        <row r="48725">
          <cell r="A48725">
            <v>45285</v>
          </cell>
          <cell r="C48725">
            <v>11.8</v>
          </cell>
        </row>
        <row r="48726">
          <cell r="A48726">
            <v>45285</v>
          </cell>
          <cell r="C48726">
            <v>11.8</v>
          </cell>
        </row>
        <row r="48727">
          <cell r="A48727">
            <v>45285</v>
          </cell>
          <cell r="C48727">
            <v>11.8</v>
          </cell>
        </row>
        <row r="48728">
          <cell r="A48728">
            <v>45285</v>
          </cell>
          <cell r="C48728">
            <v>11.8</v>
          </cell>
        </row>
        <row r="48729">
          <cell r="A48729">
            <v>45285</v>
          </cell>
          <cell r="C48729">
            <v>11.8</v>
          </cell>
        </row>
        <row r="48730">
          <cell r="A48730">
            <v>45285</v>
          </cell>
          <cell r="C48730">
            <v>11.8</v>
          </cell>
        </row>
        <row r="48731">
          <cell r="A48731">
            <v>45285</v>
          </cell>
          <cell r="C48731">
            <v>11.6</v>
          </cell>
        </row>
        <row r="48732">
          <cell r="A48732">
            <v>45285</v>
          </cell>
          <cell r="C48732">
            <v>11.6</v>
          </cell>
        </row>
        <row r="48733">
          <cell r="A48733">
            <v>45285</v>
          </cell>
          <cell r="C48733">
            <v>11.5</v>
          </cell>
        </row>
        <row r="48734">
          <cell r="A48734">
            <v>45285</v>
          </cell>
          <cell r="C48734">
            <v>11.4</v>
          </cell>
        </row>
        <row r="48735">
          <cell r="A48735">
            <v>45285</v>
          </cell>
          <cell r="C48735">
            <v>11.5</v>
          </cell>
        </row>
        <row r="48736">
          <cell r="A48736">
            <v>45285</v>
          </cell>
          <cell r="C48736">
            <v>11.5</v>
          </cell>
        </row>
        <row r="48737">
          <cell r="A48737">
            <v>45285</v>
          </cell>
          <cell r="C48737">
            <v>11.6</v>
          </cell>
        </row>
        <row r="48738">
          <cell r="A48738">
            <v>45285</v>
          </cell>
          <cell r="C48738">
            <v>11.8</v>
          </cell>
        </row>
        <row r="48739">
          <cell r="A48739">
            <v>45285</v>
          </cell>
          <cell r="C48739">
            <v>11.7</v>
          </cell>
        </row>
        <row r="48740">
          <cell r="A48740">
            <v>45285</v>
          </cell>
          <cell r="C48740">
            <v>11.5</v>
          </cell>
        </row>
        <row r="48741">
          <cell r="A48741">
            <v>45285</v>
          </cell>
          <cell r="C48741">
            <v>11.1</v>
          </cell>
        </row>
        <row r="48742">
          <cell r="A48742">
            <v>45285</v>
          </cell>
          <cell r="C48742">
            <v>11</v>
          </cell>
        </row>
        <row r="48743">
          <cell r="A48743">
            <v>45285</v>
          </cell>
          <cell r="C48743">
            <v>10.9</v>
          </cell>
        </row>
        <row r="48744">
          <cell r="A48744">
            <v>45285</v>
          </cell>
          <cell r="C48744">
            <v>10.8</v>
          </cell>
        </row>
        <row r="48745">
          <cell r="A48745">
            <v>45285</v>
          </cell>
          <cell r="C48745">
            <v>10.4</v>
          </cell>
        </row>
        <row r="48746">
          <cell r="A48746">
            <v>45285</v>
          </cell>
          <cell r="C48746">
            <v>10.1</v>
          </cell>
        </row>
        <row r="48747">
          <cell r="A48747">
            <v>45285</v>
          </cell>
          <cell r="C48747">
            <v>9.8000000000000007</v>
          </cell>
        </row>
        <row r="48748">
          <cell r="A48748">
            <v>45285</v>
          </cell>
          <cell r="C48748">
            <v>9.1999999999999993</v>
          </cell>
        </row>
        <row r="48749">
          <cell r="A48749">
            <v>45286</v>
          </cell>
          <cell r="C48749">
            <v>8.6999999999999993</v>
          </cell>
        </row>
        <row r="48750">
          <cell r="A48750">
            <v>45286</v>
          </cell>
          <cell r="C48750">
            <v>8.4</v>
          </cell>
        </row>
        <row r="48751">
          <cell r="A48751">
            <v>45286</v>
          </cell>
          <cell r="C48751">
            <v>8.3000000000000007</v>
          </cell>
        </row>
        <row r="48752">
          <cell r="A48752">
            <v>45286</v>
          </cell>
          <cell r="C48752">
            <v>7.9</v>
          </cell>
        </row>
        <row r="48753">
          <cell r="A48753">
            <v>45286</v>
          </cell>
          <cell r="C48753">
            <v>7.6</v>
          </cell>
        </row>
        <row r="48754">
          <cell r="A48754">
            <v>45286</v>
          </cell>
          <cell r="C48754">
            <v>7.2</v>
          </cell>
        </row>
        <row r="48755">
          <cell r="A48755">
            <v>45286</v>
          </cell>
          <cell r="C48755">
            <v>6.8</v>
          </cell>
        </row>
        <row r="48756">
          <cell r="A48756">
            <v>45286</v>
          </cell>
          <cell r="C48756">
            <v>6.5</v>
          </cell>
        </row>
        <row r="48757">
          <cell r="A48757">
            <v>45286</v>
          </cell>
          <cell r="C48757">
            <v>6.3</v>
          </cell>
        </row>
        <row r="48758">
          <cell r="A48758">
            <v>45286</v>
          </cell>
          <cell r="C48758">
            <v>6.4</v>
          </cell>
        </row>
        <row r="48759">
          <cell r="A48759">
            <v>45286</v>
          </cell>
          <cell r="C48759">
            <v>6.7</v>
          </cell>
        </row>
        <row r="48760">
          <cell r="A48760">
            <v>45286</v>
          </cell>
          <cell r="C48760">
            <v>7.5</v>
          </cell>
        </row>
        <row r="48761">
          <cell r="A48761">
            <v>45286</v>
          </cell>
          <cell r="C48761">
            <v>7.9</v>
          </cell>
        </row>
        <row r="48762">
          <cell r="A48762">
            <v>45286</v>
          </cell>
          <cell r="C48762">
            <v>8</v>
          </cell>
        </row>
        <row r="48763">
          <cell r="A48763">
            <v>45286</v>
          </cell>
          <cell r="C48763">
            <v>8.1999999999999993</v>
          </cell>
        </row>
        <row r="48764">
          <cell r="A48764">
            <v>45286</v>
          </cell>
          <cell r="C48764">
            <v>7.8</v>
          </cell>
        </row>
        <row r="48765">
          <cell r="A48765">
            <v>45286</v>
          </cell>
          <cell r="C48765">
            <v>7.4</v>
          </cell>
        </row>
        <row r="48766">
          <cell r="A48766">
            <v>45286</v>
          </cell>
          <cell r="C48766">
            <v>6.7</v>
          </cell>
        </row>
        <row r="48767">
          <cell r="A48767">
            <v>45286</v>
          </cell>
          <cell r="C48767">
            <v>6.4</v>
          </cell>
        </row>
        <row r="48768">
          <cell r="A48768">
            <v>45286</v>
          </cell>
          <cell r="C48768">
            <v>6.2</v>
          </cell>
        </row>
        <row r="48769">
          <cell r="A48769">
            <v>45286</v>
          </cell>
          <cell r="C48769">
            <v>6.2</v>
          </cell>
        </row>
        <row r="48770">
          <cell r="A48770">
            <v>45286</v>
          </cell>
          <cell r="C48770">
            <v>6.3</v>
          </cell>
        </row>
        <row r="48771">
          <cell r="A48771">
            <v>45286</v>
          </cell>
          <cell r="C48771">
            <v>6.5</v>
          </cell>
        </row>
        <row r="48772">
          <cell r="A48772">
            <v>45286</v>
          </cell>
          <cell r="C48772">
            <v>6.6</v>
          </cell>
        </row>
        <row r="48773">
          <cell r="A48773">
            <v>45287</v>
          </cell>
          <cell r="C48773">
            <v>7</v>
          </cell>
        </row>
        <row r="48774">
          <cell r="A48774">
            <v>45287</v>
          </cell>
          <cell r="C48774">
            <v>7.4</v>
          </cell>
        </row>
        <row r="48775">
          <cell r="A48775">
            <v>45287</v>
          </cell>
          <cell r="C48775">
            <v>8</v>
          </cell>
        </row>
        <row r="48776">
          <cell r="A48776">
            <v>45287</v>
          </cell>
          <cell r="C48776">
            <v>8.5</v>
          </cell>
        </row>
        <row r="48777">
          <cell r="A48777">
            <v>45287</v>
          </cell>
          <cell r="C48777">
            <v>9.1</v>
          </cell>
        </row>
        <row r="48778">
          <cell r="A48778">
            <v>45287</v>
          </cell>
          <cell r="C48778">
            <v>9.5</v>
          </cell>
        </row>
        <row r="48779">
          <cell r="A48779">
            <v>45287</v>
          </cell>
          <cell r="C48779">
            <v>10</v>
          </cell>
        </row>
        <row r="48780">
          <cell r="A48780">
            <v>45287</v>
          </cell>
          <cell r="C48780">
            <v>10.4</v>
          </cell>
        </row>
        <row r="48781">
          <cell r="A48781">
            <v>45287</v>
          </cell>
          <cell r="C48781">
            <v>10.9</v>
          </cell>
        </row>
        <row r="48782">
          <cell r="A48782">
            <v>45287</v>
          </cell>
          <cell r="C48782">
            <v>11.4</v>
          </cell>
        </row>
        <row r="48783">
          <cell r="A48783">
            <v>45287</v>
          </cell>
          <cell r="C48783">
            <v>11.8</v>
          </cell>
        </row>
        <row r="48784">
          <cell r="A48784">
            <v>45287</v>
          </cell>
          <cell r="C48784">
            <v>12.1</v>
          </cell>
        </row>
        <row r="48785">
          <cell r="A48785">
            <v>45287</v>
          </cell>
          <cell r="C48785">
            <v>12.3</v>
          </cell>
        </row>
        <row r="48786">
          <cell r="A48786">
            <v>45287</v>
          </cell>
          <cell r="C48786">
            <v>12.3</v>
          </cell>
        </row>
        <row r="48787">
          <cell r="A48787">
            <v>45287</v>
          </cell>
          <cell r="C48787">
            <v>11.7</v>
          </cell>
        </row>
        <row r="48788">
          <cell r="A48788">
            <v>45287</v>
          </cell>
          <cell r="C48788">
            <v>11.4</v>
          </cell>
        </row>
        <row r="48789">
          <cell r="A48789">
            <v>45287</v>
          </cell>
          <cell r="C48789">
            <v>10.6</v>
          </cell>
        </row>
        <row r="48790">
          <cell r="A48790">
            <v>45287</v>
          </cell>
          <cell r="C48790">
            <v>10.3</v>
          </cell>
        </row>
        <row r="48791">
          <cell r="A48791">
            <v>45287</v>
          </cell>
          <cell r="C48791">
            <v>9.8000000000000007</v>
          </cell>
        </row>
        <row r="48792">
          <cell r="A48792">
            <v>45287</v>
          </cell>
          <cell r="C48792">
            <v>9.6</v>
          </cell>
        </row>
        <row r="48793">
          <cell r="A48793">
            <v>45287</v>
          </cell>
          <cell r="C48793">
            <v>9.4</v>
          </cell>
        </row>
        <row r="48794">
          <cell r="A48794">
            <v>45287</v>
          </cell>
          <cell r="C48794">
            <v>9.4</v>
          </cell>
        </row>
        <row r="48795">
          <cell r="A48795">
            <v>45287</v>
          </cell>
          <cell r="C48795">
            <v>9.5</v>
          </cell>
        </row>
        <row r="48796">
          <cell r="A48796">
            <v>45287</v>
          </cell>
          <cell r="C48796">
            <v>9.6</v>
          </cell>
        </row>
        <row r="48797">
          <cell r="A48797">
            <v>45288</v>
          </cell>
          <cell r="C48797">
            <v>9.8000000000000007</v>
          </cell>
        </row>
        <row r="48798">
          <cell r="A48798">
            <v>45288</v>
          </cell>
          <cell r="C48798">
            <v>9.8000000000000007</v>
          </cell>
        </row>
        <row r="48799">
          <cell r="A48799">
            <v>45288</v>
          </cell>
          <cell r="C48799">
            <v>9.9</v>
          </cell>
        </row>
        <row r="48800">
          <cell r="A48800">
            <v>45288</v>
          </cell>
          <cell r="C48800">
            <v>9.6999999999999993</v>
          </cell>
        </row>
        <row r="48801">
          <cell r="A48801">
            <v>45288</v>
          </cell>
          <cell r="C48801">
            <v>9.6999999999999993</v>
          </cell>
        </row>
        <row r="48802">
          <cell r="A48802">
            <v>45288</v>
          </cell>
          <cell r="C48802">
            <v>9.6</v>
          </cell>
        </row>
        <row r="48803">
          <cell r="A48803">
            <v>45288</v>
          </cell>
          <cell r="C48803">
            <v>9.5</v>
          </cell>
        </row>
        <row r="48804">
          <cell r="A48804">
            <v>45288</v>
          </cell>
          <cell r="C48804">
            <v>9.4</v>
          </cell>
        </row>
        <row r="48805">
          <cell r="A48805">
            <v>45288</v>
          </cell>
          <cell r="C48805">
            <v>9.3000000000000007</v>
          </cell>
        </row>
        <row r="48806">
          <cell r="A48806">
            <v>45288</v>
          </cell>
          <cell r="C48806">
            <v>9.6</v>
          </cell>
        </row>
        <row r="48807">
          <cell r="A48807">
            <v>45288</v>
          </cell>
          <cell r="C48807">
            <v>9.6</v>
          </cell>
        </row>
        <row r="48808">
          <cell r="A48808">
            <v>45288</v>
          </cell>
          <cell r="C48808">
            <v>10.199999999999999</v>
          </cell>
        </row>
        <row r="48809">
          <cell r="A48809">
            <v>45288</v>
          </cell>
          <cell r="C48809">
            <v>10.3</v>
          </cell>
        </row>
        <row r="48810">
          <cell r="A48810">
            <v>45288</v>
          </cell>
          <cell r="C48810">
            <v>10.4</v>
          </cell>
        </row>
        <row r="48811">
          <cell r="A48811">
            <v>45288</v>
          </cell>
          <cell r="C48811">
            <v>10.4</v>
          </cell>
        </row>
        <row r="48812">
          <cell r="A48812">
            <v>45288</v>
          </cell>
          <cell r="C48812">
            <v>10.199999999999999</v>
          </cell>
        </row>
        <row r="48813">
          <cell r="A48813">
            <v>45288</v>
          </cell>
          <cell r="C48813">
            <v>9.6999999999999993</v>
          </cell>
        </row>
        <row r="48814">
          <cell r="A48814">
            <v>45288</v>
          </cell>
          <cell r="C48814">
            <v>9.6</v>
          </cell>
        </row>
        <row r="48815">
          <cell r="A48815">
            <v>45288</v>
          </cell>
          <cell r="C48815">
            <v>9.4</v>
          </cell>
        </row>
        <row r="48816">
          <cell r="A48816">
            <v>45288</v>
          </cell>
          <cell r="C48816">
            <v>9.1999999999999993</v>
          </cell>
        </row>
        <row r="48817">
          <cell r="A48817">
            <v>45288</v>
          </cell>
          <cell r="C48817">
            <v>8.9</v>
          </cell>
        </row>
        <row r="48818">
          <cell r="A48818">
            <v>45288</v>
          </cell>
          <cell r="C48818">
            <v>8.6999999999999993</v>
          </cell>
        </row>
        <row r="48819">
          <cell r="A48819">
            <v>45288</v>
          </cell>
          <cell r="C48819">
            <v>9.1</v>
          </cell>
        </row>
        <row r="48820">
          <cell r="A48820">
            <v>45288</v>
          </cell>
          <cell r="C48820">
            <v>8.8000000000000007</v>
          </cell>
        </row>
        <row r="48821">
          <cell r="A48821">
            <v>45289</v>
          </cell>
          <cell r="C48821">
            <v>8.6999999999999993</v>
          </cell>
        </row>
        <row r="48822">
          <cell r="A48822">
            <v>45289</v>
          </cell>
          <cell r="C48822">
            <v>8.6</v>
          </cell>
        </row>
        <row r="48823">
          <cell r="A48823">
            <v>45289</v>
          </cell>
          <cell r="C48823">
            <v>8.6999999999999993</v>
          </cell>
        </row>
        <row r="48824">
          <cell r="A48824">
            <v>45289</v>
          </cell>
          <cell r="C48824">
            <v>8.6</v>
          </cell>
        </row>
        <row r="48825">
          <cell r="A48825">
            <v>45289</v>
          </cell>
          <cell r="C48825">
            <v>8.6999999999999993</v>
          </cell>
        </row>
        <row r="48826">
          <cell r="A48826">
            <v>45289</v>
          </cell>
          <cell r="C48826">
            <v>8.5</v>
          </cell>
        </row>
        <row r="48827">
          <cell r="A48827">
            <v>45289</v>
          </cell>
          <cell r="C48827">
            <v>8.1999999999999993</v>
          </cell>
        </row>
        <row r="48828">
          <cell r="A48828">
            <v>45289</v>
          </cell>
          <cell r="C48828">
            <v>8</v>
          </cell>
        </row>
        <row r="48829">
          <cell r="A48829">
            <v>45289</v>
          </cell>
          <cell r="C48829">
            <v>7.9</v>
          </cell>
        </row>
        <row r="48830">
          <cell r="A48830">
            <v>45289</v>
          </cell>
          <cell r="C48830">
            <v>8.1</v>
          </cell>
        </row>
        <row r="48831">
          <cell r="A48831">
            <v>45289</v>
          </cell>
          <cell r="C48831">
            <v>8.1999999999999993</v>
          </cell>
        </row>
        <row r="48832">
          <cell r="A48832">
            <v>45289</v>
          </cell>
          <cell r="C48832">
            <v>8.6</v>
          </cell>
        </row>
        <row r="48833">
          <cell r="A48833">
            <v>45289</v>
          </cell>
          <cell r="C48833">
            <v>8.8000000000000007</v>
          </cell>
        </row>
        <row r="48834">
          <cell r="A48834">
            <v>45289</v>
          </cell>
          <cell r="C48834">
            <v>8.9</v>
          </cell>
        </row>
        <row r="48835">
          <cell r="A48835">
            <v>45289</v>
          </cell>
          <cell r="C48835">
            <v>8.9</v>
          </cell>
        </row>
        <row r="48836">
          <cell r="A48836">
            <v>45289</v>
          </cell>
          <cell r="C48836">
            <v>8.5</v>
          </cell>
        </row>
        <row r="48837">
          <cell r="A48837">
            <v>45289</v>
          </cell>
          <cell r="C48837">
            <v>7.9</v>
          </cell>
        </row>
        <row r="48838">
          <cell r="A48838">
            <v>45289</v>
          </cell>
          <cell r="C48838">
            <v>7.4</v>
          </cell>
        </row>
        <row r="48839">
          <cell r="A48839">
            <v>45289</v>
          </cell>
          <cell r="C48839">
            <v>7</v>
          </cell>
        </row>
        <row r="48840">
          <cell r="A48840">
            <v>45289</v>
          </cell>
          <cell r="C48840">
            <v>6.6</v>
          </cell>
        </row>
        <row r="48841">
          <cell r="A48841">
            <v>45289</v>
          </cell>
          <cell r="C48841">
            <v>6.3</v>
          </cell>
        </row>
        <row r="48842">
          <cell r="A48842">
            <v>45289</v>
          </cell>
          <cell r="C48842">
            <v>6.1</v>
          </cell>
        </row>
        <row r="48843">
          <cell r="A48843">
            <v>45289</v>
          </cell>
          <cell r="C48843">
            <v>6</v>
          </cell>
        </row>
        <row r="48844">
          <cell r="A48844">
            <v>45289</v>
          </cell>
          <cell r="C48844">
            <v>6</v>
          </cell>
        </row>
        <row r="48845">
          <cell r="A48845">
            <v>45290</v>
          </cell>
          <cell r="C48845">
            <v>6</v>
          </cell>
        </row>
        <row r="48846">
          <cell r="A48846">
            <v>45290</v>
          </cell>
          <cell r="C48846">
            <v>6</v>
          </cell>
        </row>
        <row r="48847">
          <cell r="A48847">
            <v>45290</v>
          </cell>
          <cell r="C48847">
            <v>6.1</v>
          </cell>
        </row>
        <row r="48848">
          <cell r="A48848">
            <v>45290</v>
          </cell>
          <cell r="C48848">
            <v>6.1</v>
          </cell>
        </row>
        <row r="48849">
          <cell r="A48849">
            <v>45290</v>
          </cell>
          <cell r="C48849">
            <v>6</v>
          </cell>
        </row>
        <row r="48850">
          <cell r="A48850">
            <v>45290</v>
          </cell>
          <cell r="C48850">
            <v>6.2</v>
          </cell>
        </row>
        <row r="48851">
          <cell r="A48851">
            <v>45290</v>
          </cell>
          <cell r="C48851">
            <v>6.6</v>
          </cell>
        </row>
        <row r="48852">
          <cell r="A48852">
            <v>45290</v>
          </cell>
          <cell r="C48852">
            <v>7</v>
          </cell>
        </row>
        <row r="48853">
          <cell r="A48853">
            <v>45290</v>
          </cell>
          <cell r="C48853">
            <v>7.5</v>
          </cell>
        </row>
        <row r="48854">
          <cell r="A48854">
            <v>45290</v>
          </cell>
          <cell r="C48854">
            <v>8.3000000000000007</v>
          </cell>
        </row>
        <row r="48855">
          <cell r="A48855">
            <v>45290</v>
          </cell>
          <cell r="C48855">
            <v>9.6</v>
          </cell>
        </row>
        <row r="48856">
          <cell r="A48856">
            <v>45290</v>
          </cell>
          <cell r="C48856">
            <v>10.5</v>
          </cell>
        </row>
        <row r="48857">
          <cell r="A48857">
            <v>45290</v>
          </cell>
          <cell r="C48857">
            <v>10.9</v>
          </cell>
        </row>
        <row r="48858">
          <cell r="A48858">
            <v>45290</v>
          </cell>
          <cell r="C48858">
            <v>11.3</v>
          </cell>
        </row>
        <row r="48859">
          <cell r="A48859">
            <v>45290</v>
          </cell>
          <cell r="C48859">
            <v>11.3</v>
          </cell>
        </row>
        <row r="48860">
          <cell r="A48860">
            <v>45290</v>
          </cell>
          <cell r="C48860">
            <v>11.3</v>
          </cell>
        </row>
        <row r="48861">
          <cell r="A48861">
            <v>45290</v>
          </cell>
          <cell r="C48861">
            <v>11.1</v>
          </cell>
        </row>
        <row r="48862">
          <cell r="A48862">
            <v>45290</v>
          </cell>
          <cell r="C48862">
            <v>11</v>
          </cell>
        </row>
        <row r="48863">
          <cell r="A48863">
            <v>45290</v>
          </cell>
          <cell r="C48863">
            <v>10.8</v>
          </cell>
        </row>
        <row r="48864">
          <cell r="A48864">
            <v>45290</v>
          </cell>
          <cell r="C48864">
            <v>10.4</v>
          </cell>
        </row>
        <row r="48865">
          <cell r="A48865">
            <v>45290</v>
          </cell>
          <cell r="C48865">
            <v>10</v>
          </cell>
        </row>
        <row r="48866">
          <cell r="A48866">
            <v>45290</v>
          </cell>
          <cell r="C48866">
            <v>9.8000000000000007</v>
          </cell>
        </row>
        <row r="48867">
          <cell r="A48867">
            <v>45290</v>
          </cell>
          <cell r="C48867">
            <v>9.8000000000000007</v>
          </cell>
        </row>
        <row r="48868">
          <cell r="A48868">
            <v>45290</v>
          </cell>
          <cell r="C48868">
            <v>9</v>
          </cell>
        </row>
        <row r="48869">
          <cell r="A48869">
            <v>45291</v>
          </cell>
          <cell r="C48869">
            <v>8.6</v>
          </cell>
        </row>
        <row r="48870">
          <cell r="A48870">
            <v>45291</v>
          </cell>
          <cell r="C48870">
            <v>8.1</v>
          </cell>
        </row>
        <row r="48871">
          <cell r="A48871">
            <v>45291</v>
          </cell>
          <cell r="C48871">
            <v>7.7</v>
          </cell>
        </row>
        <row r="48872">
          <cell r="A48872">
            <v>45291</v>
          </cell>
          <cell r="C48872">
            <v>7.4</v>
          </cell>
        </row>
        <row r="48873">
          <cell r="A48873">
            <v>45291</v>
          </cell>
          <cell r="C48873">
            <v>7.6</v>
          </cell>
        </row>
        <row r="48874">
          <cell r="A48874">
            <v>45291</v>
          </cell>
          <cell r="C48874">
            <v>7.4</v>
          </cell>
        </row>
        <row r="48875">
          <cell r="A48875">
            <v>45291</v>
          </cell>
          <cell r="C48875">
            <v>7.3</v>
          </cell>
        </row>
        <row r="48876">
          <cell r="A48876">
            <v>45291</v>
          </cell>
          <cell r="C48876">
            <v>7.2</v>
          </cell>
        </row>
        <row r="48877">
          <cell r="A48877">
            <v>45291</v>
          </cell>
          <cell r="C48877">
            <v>7.3</v>
          </cell>
        </row>
        <row r="48878">
          <cell r="A48878">
            <v>45291</v>
          </cell>
          <cell r="C48878">
            <v>7.6</v>
          </cell>
        </row>
        <row r="48879">
          <cell r="A48879">
            <v>45291</v>
          </cell>
          <cell r="C48879">
            <v>7.7</v>
          </cell>
        </row>
        <row r="48880">
          <cell r="A48880">
            <v>45291</v>
          </cell>
          <cell r="C48880">
            <v>8</v>
          </cell>
        </row>
        <row r="48881">
          <cell r="A48881">
            <v>45291</v>
          </cell>
          <cell r="C48881">
            <v>8.1</v>
          </cell>
        </row>
        <row r="48882">
          <cell r="A48882">
            <v>45291</v>
          </cell>
          <cell r="C48882">
            <v>8.1</v>
          </cell>
        </row>
        <row r="48883">
          <cell r="A48883">
            <v>45291</v>
          </cell>
          <cell r="C48883">
            <v>8.3000000000000007</v>
          </cell>
        </row>
        <row r="48884">
          <cell r="A48884">
            <v>45291</v>
          </cell>
          <cell r="C48884">
            <v>8</v>
          </cell>
        </row>
        <row r="48885">
          <cell r="A48885">
            <v>45291</v>
          </cell>
          <cell r="C48885">
            <v>7.6</v>
          </cell>
        </row>
        <row r="48886">
          <cell r="A48886">
            <v>45291</v>
          </cell>
          <cell r="C48886">
            <v>7.4</v>
          </cell>
        </row>
        <row r="48887">
          <cell r="A48887">
            <v>45291</v>
          </cell>
          <cell r="C48887">
            <v>7.3</v>
          </cell>
        </row>
        <row r="48888">
          <cell r="A48888">
            <v>45291</v>
          </cell>
          <cell r="C48888">
            <v>7.4</v>
          </cell>
        </row>
        <row r="48889">
          <cell r="A48889">
            <v>45291</v>
          </cell>
          <cell r="C48889">
            <v>7.3</v>
          </cell>
        </row>
        <row r="48890">
          <cell r="A48890">
            <v>45291</v>
          </cell>
          <cell r="C48890">
            <v>7.5</v>
          </cell>
        </row>
        <row r="48891">
          <cell r="A48891">
            <v>45291</v>
          </cell>
          <cell r="C48891">
            <v>7.7</v>
          </cell>
        </row>
        <row r="48892">
          <cell r="A48892">
            <v>45291</v>
          </cell>
          <cell r="C48892">
            <v>7.6</v>
          </cell>
        </row>
        <row r="48893">
          <cell r="A48893">
            <v>45292</v>
          </cell>
          <cell r="C48893">
            <v>7.5</v>
          </cell>
        </row>
        <row r="48894">
          <cell r="A48894">
            <v>45292</v>
          </cell>
          <cell r="C48894">
            <v>7.4</v>
          </cell>
        </row>
        <row r="48895">
          <cell r="A48895">
            <v>45292</v>
          </cell>
          <cell r="C48895">
            <v>7.4</v>
          </cell>
        </row>
        <row r="48896">
          <cell r="A48896">
            <v>45292</v>
          </cell>
          <cell r="C48896">
            <v>7.2</v>
          </cell>
        </row>
        <row r="48897">
          <cell r="A48897">
            <v>45292</v>
          </cell>
          <cell r="C48897">
            <v>7</v>
          </cell>
        </row>
        <row r="48898">
          <cell r="A48898">
            <v>45292</v>
          </cell>
          <cell r="C48898">
            <v>6.6</v>
          </cell>
        </row>
        <row r="48899">
          <cell r="A48899">
            <v>45292</v>
          </cell>
          <cell r="C48899">
            <v>6.3</v>
          </cell>
        </row>
        <row r="48900">
          <cell r="A48900">
            <v>45292</v>
          </cell>
          <cell r="C48900">
            <v>6.2</v>
          </cell>
        </row>
        <row r="48901">
          <cell r="A48901">
            <v>45292</v>
          </cell>
          <cell r="C48901">
            <v>6</v>
          </cell>
        </row>
        <row r="48902">
          <cell r="A48902">
            <v>45292</v>
          </cell>
          <cell r="C48902">
            <v>6.3</v>
          </cell>
        </row>
        <row r="48903">
          <cell r="A48903">
            <v>45292</v>
          </cell>
          <cell r="C48903">
            <v>6.7</v>
          </cell>
        </row>
        <row r="48904">
          <cell r="A48904">
            <v>45292</v>
          </cell>
          <cell r="C48904">
            <v>7.1</v>
          </cell>
        </row>
        <row r="48905">
          <cell r="A48905">
            <v>45292</v>
          </cell>
          <cell r="C48905">
            <v>7.6</v>
          </cell>
        </row>
        <row r="48906">
          <cell r="A48906">
            <v>45292</v>
          </cell>
          <cell r="C48906">
            <v>7.9</v>
          </cell>
        </row>
        <row r="48907">
          <cell r="A48907">
            <v>45292</v>
          </cell>
          <cell r="C48907">
            <v>8.1</v>
          </cell>
        </row>
        <row r="48908">
          <cell r="A48908">
            <v>45292</v>
          </cell>
          <cell r="C48908">
            <v>8</v>
          </cell>
        </row>
        <row r="48909">
          <cell r="A48909">
            <v>45292</v>
          </cell>
          <cell r="C48909">
            <v>8.4</v>
          </cell>
        </row>
        <row r="48910">
          <cell r="A48910">
            <v>45292</v>
          </cell>
          <cell r="C48910">
            <v>8.6</v>
          </cell>
        </row>
        <row r="48911">
          <cell r="A48911">
            <v>45292</v>
          </cell>
          <cell r="C48911">
            <v>9</v>
          </cell>
        </row>
        <row r="48912">
          <cell r="A48912">
            <v>45292</v>
          </cell>
          <cell r="C48912">
            <v>9.3000000000000007</v>
          </cell>
        </row>
        <row r="48913">
          <cell r="A48913">
            <v>45292</v>
          </cell>
          <cell r="C48913">
            <v>9.9</v>
          </cell>
        </row>
        <row r="48914">
          <cell r="A48914">
            <v>45292</v>
          </cell>
          <cell r="C48914">
            <v>10.6</v>
          </cell>
        </row>
        <row r="48915">
          <cell r="A48915">
            <v>45292</v>
          </cell>
          <cell r="C48915">
            <v>10.6</v>
          </cell>
        </row>
        <row r="48916">
          <cell r="A48916">
            <v>45292</v>
          </cell>
          <cell r="C48916">
            <v>10.8</v>
          </cell>
        </row>
        <row r="48917">
          <cell r="A48917">
            <v>45293</v>
          </cell>
          <cell r="C48917">
            <v>10.8</v>
          </cell>
        </row>
        <row r="48918">
          <cell r="A48918">
            <v>45293</v>
          </cell>
          <cell r="C48918">
            <v>11</v>
          </cell>
        </row>
        <row r="48919">
          <cell r="A48919">
            <v>45293</v>
          </cell>
          <cell r="C48919">
            <v>11</v>
          </cell>
        </row>
        <row r="48920">
          <cell r="A48920">
            <v>45293</v>
          </cell>
          <cell r="C48920">
            <v>10.9</v>
          </cell>
        </row>
        <row r="48921">
          <cell r="A48921">
            <v>45293</v>
          </cell>
          <cell r="C48921">
            <v>10.6</v>
          </cell>
        </row>
        <row r="48922">
          <cell r="A48922">
            <v>45293</v>
          </cell>
          <cell r="C48922">
            <v>10.7</v>
          </cell>
        </row>
        <row r="48923">
          <cell r="A48923">
            <v>45293</v>
          </cell>
          <cell r="C48923">
            <v>10.6</v>
          </cell>
        </row>
        <row r="48924">
          <cell r="A48924">
            <v>45293</v>
          </cell>
          <cell r="C48924">
            <v>10.8</v>
          </cell>
        </row>
        <row r="48925">
          <cell r="A48925">
            <v>45293</v>
          </cell>
          <cell r="C48925">
            <v>10.6</v>
          </cell>
        </row>
        <row r="48926">
          <cell r="A48926">
            <v>45293</v>
          </cell>
          <cell r="C48926">
            <v>10.7</v>
          </cell>
        </row>
        <row r="48927">
          <cell r="A48927">
            <v>45293</v>
          </cell>
          <cell r="C48927">
            <v>11.1</v>
          </cell>
        </row>
        <row r="48928">
          <cell r="A48928">
            <v>45293</v>
          </cell>
          <cell r="C48928">
            <v>11.8</v>
          </cell>
        </row>
        <row r="48929">
          <cell r="A48929">
            <v>45293</v>
          </cell>
          <cell r="C48929">
            <v>11.8</v>
          </cell>
        </row>
        <row r="48930">
          <cell r="A48930">
            <v>45293</v>
          </cell>
          <cell r="C48930">
            <v>11.6</v>
          </cell>
        </row>
        <row r="48931">
          <cell r="A48931">
            <v>45293</v>
          </cell>
          <cell r="C48931">
            <v>11.4</v>
          </cell>
        </row>
        <row r="48932">
          <cell r="A48932">
            <v>45293</v>
          </cell>
          <cell r="C48932">
            <v>10.9</v>
          </cell>
        </row>
        <row r="48933">
          <cell r="A48933">
            <v>45293</v>
          </cell>
          <cell r="C48933">
            <v>10.6</v>
          </cell>
        </row>
        <row r="48934">
          <cell r="A48934">
            <v>45293</v>
          </cell>
          <cell r="C48934">
            <v>10.4</v>
          </cell>
        </row>
        <row r="48935">
          <cell r="A48935">
            <v>45293</v>
          </cell>
          <cell r="C48935">
            <v>10</v>
          </cell>
        </row>
        <row r="48936">
          <cell r="A48936">
            <v>45293</v>
          </cell>
          <cell r="C48936">
            <v>9.6999999999999993</v>
          </cell>
        </row>
        <row r="48937">
          <cell r="A48937">
            <v>45293</v>
          </cell>
          <cell r="C48937">
            <v>9.3000000000000007</v>
          </cell>
        </row>
        <row r="48938">
          <cell r="A48938">
            <v>45293</v>
          </cell>
          <cell r="C48938">
            <v>9.1999999999999993</v>
          </cell>
        </row>
        <row r="48939">
          <cell r="A48939">
            <v>45293</v>
          </cell>
          <cell r="C48939">
            <v>9.6999999999999993</v>
          </cell>
        </row>
        <row r="48940">
          <cell r="A48940">
            <v>45293</v>
          </cell>
          <cell r="C48940">
            <v>9.6</v>
          </cell>
        </row>
        <row r="48941">
          <cell r="A48941">
            <v>45294</v>
          </cell>
          <cell r="C48941">
            <v>9.5</v>
          </cell>
        </row>
        <row r="48942">
          <cell r="A48942">
            <v>45294</v>
          </cell>
          <cell r="C48942">
            <v>9.3000000000000007</v>
          </cell>
        </row>
        <row r="48943">
          <cell r="A48943">
            <v>45294</v>
          </cell>
          <cell r="C48943">
            <v>9.1</v>
          </cell>
        </row>
        <row r="48944">
          <cell r="A48944">
            <v>45294</v>
          </cell>
          <cell r="C48944">
            <v>9.1</v>
          </cell>
        </row>
        <row r="48945">
          <cell r="A48945">
            <v>45294</v>
          </cell>
          <cell r="C48945">
            <v>9.3000000000000007</v>
          </cell>
        </row>
        <row r="48946">
          <cell r="A48946">
            <v>45294</v>
          </cell>
          <cell r="C48946">
            <v>9.1999999999999993</v>
          </cell>
        </row>
        <row r="48947">
          <cell r="A48947">
            <v>45294</v>
          </cell>
          <cell r="C48947">
            <v>9.1</v>
          </cell>
        </row>
        <row r="48948">
          <cell r="A48948">
            <v>45294</v>
          </cell>
          <cell r="C48948">
            <v>9</v>
          </cell>
        </row>
        <row r="48949">
          <cell r="A48949">
            <v>45294</v>
          </cell>
          <cell r="C48949">
            <v>8.9</v>
          </cell>
        </row>
        <row r="48950">
          <cell r="A48950">
            <v>45294</v>
          </cell>
          <cell r="C48950">
            <v>8.9</v>
          </cell>
        </row>
        <row r="48951">
          <cell r="A48951">
            <v>45294</v>
          </cell>
          <cell r="C48951">
            <v>9</v>
          </cell>
        </row>
        <row r="48952">
          <cell r="A48952">
            <v>45294</v>
          </cell>
          <cell r="C48952">
            <v>9.5</v>
          </cell>
        </row>
        <row r="48953">
          <cell r="A48953">
            <v>45294</v>
          </cell>
          <cell r="C48953">
            <v>9.6999999999999993</v>
          </cell>
        </row>
        <row r="48954">
          <cell r="A48954">
            <v>45294</v>
          </cell>
          <cell r="C48954">
            <v>9.8000000000000007</v>
          </cell>
        </row>
        <row r="48955">
          <cell r="A48955">
            <v>45294</v>
          </cell>
          <cell r="C48955">
            <v>9.9</v>
          </cell>
        </row>
        <row r="48956">
          <cell r="A48956">
            <v>45294</v>
          </cell>
          <cell r="C48956">
            <v>9.6</v>
          </cell>
        </row>
        <row r="48957">
          <cell r="A48957">
            <v>45294</v>
          </cell>
          <cell r="C48957">
            <v>9.4</v>
          </cell>
        </row>
        <row r="48958">
          <cell r="A48958">
            <v>45294</v>
          </cell>
          <cell r="C48958">
            <v>8.9</v>
          </cell>
        </row>
        <row r="48959">
          <cell r="A48959">
            <v>45294</v>
          </cell>
          <cell r="C48959">
            <v>8.4</v>
          </cell>
        </row>
        <row r="48960">
          <cell r="A48960">
            <v>45294</v>
          </cell>
          <cell r="C48960">
            <v>8</v>
          </cell>
        </row>
        <row r="48961">
          <cell r="A48961">
            <v>45294</v>
          </cell>
          <cell r="C48961">
            <v>7.7</v>
          </cell>
        </row>
        <row r="48962">
          <cell r="A48962">
            <v>45294</v>
          </cell>
          <cell r="C48962">
            <v>7.7</v>
          </cell>
        </row>
        <row r="48963">
          <cell r="A48963">
            <v>45294</v>
          </cell>
          <cell r="C48963">
            <v>7.4</v>
          </cell>
        </row>
        <row r="48964">
          <cell r="A48964">
            <v>45294</v>
          </cell>
          <cell r="C48964">
            <v>7.4</v>
          </cell>
        </row>
        <row r="48965">
          <cell r="A48965">
            <v>45295</v>
          </cell>
          <cell r="C48965">
            <v>7.3</v>
          </cell>
        </row>
        <row r="48966">
          <cell r="A48966">
            <v>45295</v>
          </cell>
          <cell r="C48966">
            <v>7.2</v>
          </cell>
        </row>
        <row r="48967">
          <cell r="A48967">
            <v>45295</v>
          </cell>
          <cell r="C48967">
            <v>7.1</v>
          </cell>
        </row>
        <row r="48968">
          <cell r="A48968">
            <v>45295</v>
          </cell>
          <cell r="C48968">
            <v>6.9</v>
          </cell>
        </row>
        <row r="48969">
          <cell r="A48969">
            <v>45295</v>
          </cell>
          <cell r="C48969">
            <v>6.9</v>
          </cell>
        </row>
        <row r="48970">
          <cell r="A48970">
            <v>45295</v>
          </cell>
          <cell r="C48970">
            <v>6.6</v>
          </cell>
        </row>
        <row r="48971">
          <cell r="A48971">
            <v>45295</v>
          </cell>
          <cell r="C48971">
            <v>6.3</v>
          </cell>
        </row>
        <row r="48972">
          <cell r="A48972">
            <v>45295</v>
          </cell>
          <cell r="C48972">
            <v>5.9</v>
          </cell>
        </row>
        <row r="48973">
          <cell r="A48973">
            <v>45295</v>
          </cell>
          <cell r="C48973">
            <v>5.6</v>
          </cell>
        </row>
        <row r="48974">
          <cell r="A48974">
            <v>45295</v>
          </cell>
          <cell r="C48974">
            <v>5.7</v>
          </cell>
        </row>
        <row r="48975">
          <cell r="A48975">
            <v>45295</v>
          </cell>
          <cell r="C48975">
            <v>5.8</v>
          </cell>
        </row>
        <row r="48976">
          <cell r="A48976">
            <v>45295</v>
          </cell>
          <cell r="C48976">
            <v>6.4</v>
          </cell>
        </row>
        <row r="48977">
          <cell r="A48977">
            <v>45295</v>
          </cell>
          <cell r="C48977">
            <v>6.8</v>
          </cell>
        </row>
        <row r="48978">
          <cell r="A48978">
            <v>45295</v>
          </cell>
          <cell r="C48978">
            <v>6.9</v>
          </cell>
        </row>
        <row r="48979">
          <cell r="A48979">
            <v>45295</v>
          </cell>
          <cell r="C48979">
            <v>7.1</v>
          </cell>
        </row>
        <row r="48980">
          <cell r="A48980">
            <v>45295</v>
          </cell>
          <cell r="C48980">
            <v>6.8</v>
          </cell>
        </row>
        <row r="48981">
          <cell r="A48981">
            <v>45295</v>
          </cell>
          <cell r="C48981">
            <v>6.5</v>
          </cell>
        </row>
        <row r="48982">
          <cell r="A48982">
            <v>45295</v>
          </cell>
          <cell r="C48982">
            <v>6.4</v>
          </cell>
        </row>
        <row r="48983">
          <cell r="A48983">
            <v>45295</v>
          </cell>
          <cell r="C48983">
            <v>6.3</v>
          </cell>
        </row>
        <row r="48984">
          <cell r="A48984">
            <v>45295</v>
          </cell>
          <cell r="C48984">
            <v>6.1</v>
          </cell>
        </row>
        <row r="48985">
          <cell r="A48985">
            <v>45295</v>
          </cell>
          <cell r="C48985">
            <v>5.8</v>
          </cell>
        </row>
        <row r="48986">
          <cell r="A48986">
            <v>45295</v>
          </cell>
          <cell r="C48986">
            <v>5.8</v>
          </cell>
        </row>
        <row r="48987">
          <cell r="A48987">
            <v>45295</v>
          </cell>
          <cell r="C48987">
            <v>6.3</v>
          </cell>
        </row>
        <row r="48988">
          <cell r="A48988">
            <v>45295</v>
          </cell>
          <cell r="C48988">
            <v>6.1</v>
          </cell>
        </row>
        <row r="48989">
          <cell r="A48989">
            <v>45296</v>
          </cell>
          <cell r="C48989">
            <v>5.8</v>
          </cell>
        </row>
        <row r="48990">
          <cell r="A48990">
            <v>45296</v>
          </cell>
          <cell r="C48990">
            <v>5.7</v>
          </cell>
        </row>
        <row r="48991">
          <cell r="A48991">
            <v>45296</v>
          </cell>
          <cell r="C48991">
            <v>5.4</v>
          </cell>
        </row>
        <row r="48992">
          <cell r="A48992">
            <v>45296</v>
          </cell>
          <cell r="C48992">
            <v>5.3</v>
          </cell>
        </row>
        <row r="48993">
          <cell r="A48993">
            <v>45296</v>
          </cell>
          <cell r="C48993">
            <v>4.8</v>
          </cell>
        </row>
        <row r="48994">
          <cell r="A48994">
            <v>45296</v>
          </cell>
          <cell r="C48994">
            <v>4.7</v>
          </cell>
        </row>
        <row r="48995">
          <cell r="A48995">
            <v>45296</v>
          </cell>
          <cell r="C48995">
            <v>4.5</v>
          </cell>
        </row>
        <row r="48996">
          <cell r="A48996">
            <v>45296</v>
          </cell>
          <cell r="C48996">
            <v>4.2</v>
          </cell>
        </row>
        <row r="48997">
          <cell r="A48997">
            <v>45296</v>
          </cell>
          <cell r="C48997">
            <v>4.0999999999999996</v>
          </cell>
        </row>
        <row r="48998">
          <cell r="A48998">
            <v>45296</v>
          </cell>
          <cell r="C48998">
            <v>4.5</v>
          </cell>
        </row>
        <row r="48999">
          <cell r="A48999">
            <v>45296</v>
          </cell>
          <cell r="C48999">
            <v>5</v>
          </cell>
        </row>
        <row r="49000">
          <cell r="A49000">
            <v>45296</v>
          </cell>
          <cell r="C49000">
            <v>5.9</v>
          </cell>
        </row>
        <row r="49001">
          <cell r="A49001">
            <v>45296</v>
          </cell>
          <cell r="C49001">
            <v>6.7</v>
          </cell>
        </row>
        <row r="49002">
          <cell r="A49002">
            <v>45296</v>
          </cell>
          <cell r="C49002">
            <v>7.2</v>
          </cell>
        </row>
        <row r="49003">
          <cell r="A49003">
            <v>45296</v>
          </cell>
          <cell r="C49003">
            <v>7.3</v>
          </cell>
        </row>
        <row r="49004">
          <cell r="A49004">
            <v>45296</v>
          </cell>
          <cell r="C49004">
            <v>7.1</v>
          </cell>
        </row>
        <row r="49005">
          <cell r="A49005">
            <v>45296</v>
          </cell>
          <cell r="C49005">
            <v>6.7</v>
          </cell>
        </row>
        <row r="49006">
          <cell r="A49006">
            <v>45296</v>
          </cell>
          <cell r="C49006">
            <v>6.2</v>
          </cell>
        </row>
        <row r="49007">
          <cell r="A49007">
            <v>45296</v>
          </cell>
          <cell r="C49007">
            <v>6</v>
          </cell>
        </row>
        <row r="49008">
          <cell r="A49008">
            <v>45296</v>
          </cell>
          <cell r="C49008">
            <v>5.5</v>
          </cell>
        </row>
        <row r="49009">
          <cell r="A49009">
            <v>45296</v>
          </cell>
          <cell r="C49009">
            <v>5.3</v>
          </cell>
        </row>
        <row r="49010">
          <cell r="A49010">
            <v>45296</v>
          </cell>
          <cell r="C49010">
            <v>5.3</v>
          </cell>
        </row>
        <row r="49011">
          <cell r="A49011">
            <v>45296</v>
          </cell>
          <cell r="C49011">
            <v>5</v>
          </cell>
        </row>
        <row r="49012">
          <cell r="A49012">
            <v>45296</v>
          </cell>
          <cell r="C49012">
            <v>4.8</v>
          </cell>
        </row>
        <row r="49013">
          <cell r="A49013">
            <v>45297</v>
          </cell>
          <cell r="C49013">
            <v>4.7</v>
          </cell>
        </row>
        <row r="49014">
          <cell r="A49014">
            <v>45297</v>
          </cell>
          <cell r="C49014">
            <v>4.5999999999999996</v>
          </cell>
        </row>
        <row r="49015">
          <cell r="A49015">
            <v>45297</v>
          </cell>
          <cell r="C49015">
            <v>4.4000000000000004</v>
          </cell>
        </row>
        <row r="49016">
          <cell r="A49016">
            <v>45297</v>
          </cell>
          <cell r="C49016">
            <v>4.3</v>
          </cell>
        </row>
        <row r="49017">
          <cell r="A49017">
            <v>45297</v>
          </cell>
          <cell r="C49017">
            <v>3.7</v>
          </cell>
        </row>
        <row r="49018">
          <cell r="A49018">
            <v>45297</v>
          </cell>
          <cell r="C49018">
            <v>3.6</v>
          </cell>
        </row>
        <row r="49019">
          <cell r="A49019">
            <v>45297</v>
          </cell>
          <cell r="C49019">
            <v>3.4</v>
          </cell>
        </row>
        <row r="49020">
          <cell r="A49020">
            <v>45297</v>
          </cell>
          <cell r="C49020">
            <v>3.3</v>
          </cell>
        </row>
        <row r="49021">
          <cell r="A49021">
            <v>45297</v>
          </cell>
          <cell r="C49021">
            <v>3.3</v>
          </cell>
        </row>
        <row r="49022">
          <cell r="A49022">
            <v>45297</v>
          </cell>
          <cell r="C49022">
            <v>3.8</v>
          </cell>
        </row>
        <row r="49023">
          <cell r="A49023">
            <v>45297</v>
          </cell>
          <cell r="C49023">
            <v>4.0999999999999996</v>
          </cell>
        </row>
        <row r="49024">
          <cell r="A49024">
            <v>45297</v>
          </cell>
          <cell r="C49024">
            <v>5.0999999999999996</v>
          </cell>
        </row>
        <row r="49025">
          <cell r="A49025">
            <v>45297</v>
          </cell>
          <cell r="C49025">
            <v>5.9</v>
          </cell>
        </row>
        <row r="49026">
          <cell r="A49026">
            <v>45297</v>
          </cell>
          <cell r="C49026">
            <v>6.4</v>
          </cell>
        </row>
        <row r="49027">
          <cell r="A49027">
            <v>45297</v>
          </cell>
          <cell r="C49027">
            <v>6.5</v>
          </cell>
        </row>
        <row r="49028">
          <cell r="A49028">
            <v>45297</v>
          </cell>
          <cell r="C49028">
            <v>6.2</v>
          </cell>
        </row>
        <row r="49029">
          <cell r="A49029">
            <v>45297</v>
          </cell>
          <cell r="C49029">
            <v>5.8</v>
          </cell>
        </row>
        <row r="49030">
          <cell r="A49030">
            <v>45297</v>
          </cell>
          <cell r="C49030">
            <v>5.2</v>
          </cell>
        </row>
        <row r="49031">
          <cell r="A49031">
            <v>45297</v>
          </cell>
          <cell r="C49031">
            <v>4.5</v>
          </cell>
        </row>
        <row r="49032">
          <cell r="A49032">
            <v>45297</v>
          </cell>
          <cell r="C49032">
            <v>3.8</v>
          </cell>
        </row>
        <row r="49033">
          <cell r="A49033">
            <v>45297</v>
          </cell>
          <cell r="C49033">
            <v>3.5</v>
          </cell>
        </row>
        <row r="49034">
          <cell r="A49034">
            <v>45297</v>
          </cell>
          <cell r="C49034">
            <v>3.2</v>
          </cell>
        </row>
        <row r="49035">
          <cell r="A49035">
            <v>45297</v>
          </cell>
          <cell r="C49035">
            <v>4.4000000000000004</v>
          </cell>
        </row>
        <row r="49036">
          <cell r="A49036">
            <v>45297</v>
          </cell>
          <cell r="C49036">
            <v>3.9</v>
          </cell>
        </row>
        <row r="49037">
          <cell r="A49037">
            <v>45298</v>
          </cell>
          <cell r="C49037">
            <v>3.7</v>
          </cell>
        </row>
        <row r="49038">
          <cell r="A49038">
            <v>45298</v>
          </cell>
          <cell r="C49038">
            <v>3.3</v>
          </cell>
        </row>
        <row r="49039">
          <cell r="A49039">
            <v>45298</v>
          </cell>
          <cell r="C49039">
            <v>3.1</v>
          </cell>
        </row>
        <row r="49040">
          <cell r="A49040">
            <v>45298</v>
          </cell>
          <cell r="C49040">
            <v>3.2</v>
          </cell>
        </row>
        <row r="49041">
          <cell r="A49041">
            <v>45298</v>
          </cell>
          <cell r="C49041">
            <v>2.6</v>
          </cell>
        </row>
        <row r="49042">
          <cell r="A49042">
            <v>45298</v>
          </cell>
          <cell r="C49042">
            <v>2.7</v>
          </cell>
        </row>
        <row r="49043">
          <cell r="A49043">
            <v>45298</v>
          </cell>
          <cell r="C49043">
            <v>2.7</v>
          </cell>
        </row>
        <row r="49044">
          <cell r="A49044">
            <v>45298</v>
          </cell>
          <cell r="C49044">
            <v>2.7</v>
          </cell>
        </row>
        <row r="49045">
          <cell r="A49045">
            <v>45298</v>
          </cell>
          <cell r="C49045">
            <v>2.7</v>
          </cell>
        </row>
        <row r="49046">
          <cell r="A49046">
            <v>45298</v>
          </cell>
          <cell r="C49046">
            <v>2.9</v>
          </cell>
        </row>
        <row r="49047">
          <cell r="A49047">
            <v>45298</v>
          </cell>
          <cell r="C49047">
            <v>2.7</v>
          </cell>
        </row>
        <row r="49048">
          <cell r="A49048">
            <v>45298</v>
          </cell>
          <cell r="C49048">
            <v>3.3</v>
          </cell>
        </row>
        <row r="49049">
          <cell r="A49049">
            <v>45298</v>
          </cell>
          <cell r="C49049">
            <v>3.6</v>
          </cell>
        </row>
        <row r="49050">
          <cell r="A49050">
            <v>45298</v>
          </cell>
          <cell r="C49050">
            <v>3.8</v>
          </cell>
        </row>
        <row r="49051">
          <cell r="A49051">
            <v>45298</v>
          </cell>
          <cell r="C49051">
            <v>3.8</v>
          </cell>
        </row>
        <row r="49052">
          <cell r="A49052">
            <v>45298</v>
          </cell>
          <cell r="C49052">
            <v>3.5</v>
          </cell>
        </row>
        <row r="49053">
          <cell r="A49053">
            <v>45298</v>
          </cell>
          <cell r="C49053">
            <v>3</v>
          </cell>
        </row>
        <row r="49054">
          <cell r="A49054">
            <v>45298</v>
          </cell>
          <cell r="C49054">
            <v>2.4</v>
          </cell>
        </row>
        <row r="49055">
          <cell r="A49055">
            <v>45298</v>
          </cell>
          <cell r="C49055">
            <v>2.2999999999999998</v>
          </cell>
        </row>
        <row r="49056">
          <cell r="A49056">
            <v>45298</v>
          </cell>
          <cell r="C49056">
            <v>1.7</v>
          </cell>
        </row>
        <row r="49057">
          <cell r="A49057">
            <v>45298</v>
          </cell>
          <cell r="C49057">
            <v>1.5</v>
          </cell>
        </row>
        <row r="49058">
          <cell r="A49058">
            <v>45298</v>
          </cell>
          <cell r="C49058">
            <v>1.5</v>
          </cell>
        </row>
        <row r="49059">
          <cell r="A49059">
            <v>45298</v>
          </cell>
          <cell r="C49059">
            <v>1.4</v>
          </cell>
        </row>
        <row r="49060">
          <cell r="A49060">
            <v>45298</v>
          </cell>
          <cell r="C49060">
            <v>1.4</v>
          </cell>
        </row>
        <row r="49061">
          <cell r="A49061">
            <v>45299</v>
          </cell>
          <cell r="C49061">
            <v>1.5</v>
          </cell>
        </row>
        <row r="49062">
          <cell r="A49062">
            <v>45299</v>
          </cell>
          <cell r="C49062">
            <v>1.5</v>
          </cell>
        </row>
        <row r="49063">
          <cell r="A49063">
            <v>45299</v>
          </cell>
          <cell r="C49063">
            <v>1.6</v>
          </cell>
        </row>
        <row r="49064">
          <cell r="A49064">
            <v>45299</v>
          </cell>
          <cell r="C49064">
            <v>1.4</v>
          </cell>
        </row>
        <row r="49065">
          <cell r="A49065">
            <v>45299</v>
          </cell>
          <cell r="C49065">
            <v>0.7</v>
          </cell>
        </row>
        <row r="49066">
          <cell r="A49066">
            <v>45299</v>
          </cell>
          <cell r="C49066">
            <v>0.7</v>
          </cell>
        </row>
        <row r="49067">
          <cell r="A49067">
            <v>45299</v>
          </cell>
          <cell r="C49067">
            <v>0.6</v>
          </cell>
        </row>
        <row r="49068">
          <cell r="A49068">
            <v>45299</v>
          </cell>
          <cell r="C49068">
            <v>0.5</v>
          </cell>
        </row>
        <row r="49069">
          <cell r="A49069">
            <v>45299</v>
          </cell>
          <cell r="C49069">
            <v>0.5</v>
          </cell>
        </row>
        <row r="49070">
          <cell r="A49070">
            <v>45299</v>
          </cell>
          <cell r="C49070">
            <v>1</v>
          </cell>
        </row>
        <row r="49071">
          <cell r="A49071">
            <v>45299</v>
          </cell>
          <cell r="C49071">
            <v>0.7</v>
          </cell>
        </row>
        <row r="49072">
          <cell r="A49072">
            <v>45299</v>
          </cell>
          <cell r="C49072">
            <v>1.6</v>
          </cell>
        </row>
        <row r="49073">
          <cell r="A49073">
            <v>45299</v>
          </cell>
          <cell r="C49073">
            <v>2.1</v>
          </cell>
        </row>
        <row r="49074">
          <cell r="A49074">
            <v>45299</v>
          </cell>
          <cell r="C49074">
            <v>2.4</v>
          </cell>
        </row>
        <row r="49075">
          <cell r="A49075">
            <v>45299</v>
          </cell>
          <cell r="C49075">
            <v>2.2000000000000002</v>
          </cell>
        </row>
        <row r="49076">
          <cell r="A49076">
            <v>45299</v>
          </cell>
          <cell r="C49076">
            <v>2</v>
          </cell>
        </row>
        <row r="49077">
          <cell r="A49077">
            <v>45299</v>
          </cell>
          <cell r="C49077">
            <v>1.6</v>
          </cell>
        </row>
        <row r="49078">
          <cell r="A49078">
            <v>45299</v>
          </cell>
          <cell r="C49078">
            <v>1.2</v>
          </cell>
        </row>
        <row r="49079">
          <cell r="A49079">
            <v>45299</v>
          </cell>
          <cell r="C49079">
            <v>1</v>
          </cell>
        </row>
        <row r="49080">
          <cell r="A49080">
            <v>45299</v>
          </cell>
          <cell r="C49080">
            <v>0.7</v>
          </cell>
        </row>
        <row r="49081">
          <cell r="A49081">
            <v>45299</v>
          </cell>
          <cell r="C49081">
            <v>0.7</v>
          </cell>
        </row>
        <row r="49082">
          <cell r="A49082">
            <v>45299</v>
          </cell>
          <cell r="C49082">
            <v>0.8</v>
          </cell>
        </row>
        <row r="49083">
          <cell r="A49083">
            <v>45299</v>
          </cell>
          <cell r="C49083">
            <v>1.2</v>
          </cell>
        </row>
        <row r="49084">
          <cell r="A49084">
            <v>45299</v>
          </cell>
          <cell r="C49084">
            <v>1.2</v>
          </cell>
        </row>
        <row r="49085">
          <cell r="A49085">
            <v>45300</v>
          </cell>
          <cell r="C49085">
            <v>1.3</v>
          </cell>
        </row>
        <row r="49086">
          <cell r="A49086">
            <v>45300</v>
          </cell>
          <cell r="C49086">
            <v>1.1000000000000001</v>
          </cell>
        </row>
        <row r="49087">
          <cell r="A49087">
            <v>45300</v>
          </cell>
          <cell r="C49087">
            <v>1.2</v>
          </cell>
        </row>
        <row r="49088">
          <cell r="A49088">
            <v>45300</v>
          </cell>
          <cell r="C49088">
            <v>1</v>
          </cell>
        </row>
        <row r="49089">
          <cell r="A49089">
            <v>45300</v>
          </cell>
          <cell r="C49089">
            <v>0.9</v>
          </cell>
        </row>
        <row r="49090">
          <cell r="A49090">
            <v>45300</v>
          </cell>
          <cell r="C49090">
            <v>0.9</v>
          </cell>
        </row>
        <row r="49091">
          <cell r="A49091">
            <v>45300</v>
          </cell>
          <cell r="C49091">
            <v>1</v>
          </cell>
        </row>
        <row r="49092">
          <cell r="A49092">
            <v>45300</v>
          </cell>
          <cell r="C49092">
            <v>1</v>
          </cell>
        </row>
        <row r="49093">
          <cell r="A49093">
            <v>45300</v>
          </cell>
          <cell r="C49093">
            <v>1</v>
          </cell>
        </row>
        <row r="49094">
          <cell r="A49094">
            <v>45300</v>
          </cell>
          <cell r="C49094">
            <v>1.1000000000000001</v>
          </cell>
        </row>
        <row r="49095">
          <cell r="A49095">
            <v>45300</v>
          </cell>
          <cell r="C49095">
            <v>1</v>
          </cell>
        </row>
        <row r="49096">
          <cell r="A49096">
            <v>45300</v>
          </cell>
          <cell r="C49096">
            <v>1.2</v>
          </cell>
        </row>
        <row r="49097">
          <cell r="A49097">
            <v>45300</v>
          </cell>
          <cell r="C49097">
            <v>1.3</v>
          </cell>
        </row>
        <row r="49098">
          <cell r="A49098">
            <v>45300</v>
          </cell>
          <cell r="C49098">
            <v>1.4</v>
          </cell>
        </row>
        <row r="49099">
          <cell r="A49099">
            <v>45300</v>
          </cell>
          <cell r="C49099">
            <v>1.5</v>
          </cell>
        </row>
        <row r="49100">
          <cell r="A49100">
            <v>45300</v>
          </cell>
          <cell r="C49100">
            <v>1.4</v>
          </cell>
        </row>
        <row r="49101">
          <cell r="A49101">
            <v>45300</v>
          </cell>
          <cell r="C49101">
            <v>1.4</v>
          </cell>
        </row>
        <row r="49102">
          <cell r="A49102">
            <v>45300</v>
          </cell>
          <cell r="C49102">
            <v>0.9</v>
          </cell>
        </row>
        <row r="49103">
          <cell r="A49103">
            <v>45300</v>
          </cell>
          <cell r="C49103">
            <v>0.6</v>
          </cell>
        </row>
        <row r="49104">
          <cell r="A49104">
            <v>45300</v>
          </cell>
          <cell r="C49104">
            <v>0.2</v>
          </cell>
        </row>
        <row r="49105">
          <cell r="A49105">
            <v>45300</v>
          </cell>
          <cell r="C49105">
            <v>0</v>
          </cell>
        </row>
        <row r="49106">
          <cell r="A49106">
            <v>45300</v>
          </cell>
          <cell r="C49106">
            <v>-0.1</v>
          </cell>
        </row>
        <row r="49107">
          <cell r="A49107">
            <v>45300</v>
          </cell>
          <cell r="C49107">
            <v>0.9</v>
          </cell>
        </row>
        <row r="49108">
          <cell r="A49108">
            <v>45300</v>
          </cell>
          <cell r="C49108">
            <v>1</v>
          </cell>
        </row>
        <row r="49109">
          <cell r="A49109">
            <v>45301</v>
          </cell>
          <cell r="C49109">
            <v>0.9</v>
          </cell>
        </row>
        <row r="49110">
          <cell r="A49110">
            <v>45301</v>
          </cell>
          <cell r="C49110">
            <v>0.7</v>
          </cell>
        </row>
        <row r="49111">
          <cell r="A49111">
            <v>45301</v>
          </cell>
          <cell r="C49111">
            <v>0.8</v>
          </cell>
        </row>
        <row r="49112">
          <cell r="A49112">
            <v>45301</v>
          </cell>
          <cell r="C49112">
            <v>0.8</v>
          </cell>
        </row>
        <row r="49113">
          <cell r="A49113">
            <v>45301</v>
          </cell>
          <cell r="C49113">
            <v>0.2</v>
          </cell>
        </row>
        <row r="49114">
          <cell r="A49114">
            <v>45301</v>
          </cell>
          <cell r="C49114">
            <v>0.4</v>
          </cell>
        </row>
        <row r="49115">
          <cell r="A49115">
            <v>45301</v>
          </cell>
          <cell r="C49115">
            <v>0.7</v>
          </cell>
        </row>
        <row r="49116">
          <cell r="A49116">
            <v>45301</v>
          </cell>
          <cell r="C49116">
            <v>0.7</v>
          </cell>
        </row>
        <row r="49117">
          <cell r="A49117">
            <v>45301</v>
          </cell>
          <cell r="C49117">
            <v>0.7</v>
          </cell>
        </row>
        <row r="49118">
          <cell r="A49118">
            <v>45301</v>
          </cell>
          <cell r="C49118">
            <v>1.1000000000000001</v>
          </cell>
        </row>
        <row r="49119">
          <cell r="A49119">
            <v>45301</v>
          </cell>
          <cell r="C49119">
            <v>1.6</v>
          </cell>
        </row>
        <row r="49120">
          <cell r="A49120">
            <v>45301</v>
          </cell>
          <cell r="C49120">
            <v>2.6</v>
          </cell>
        </row>
        <row r="49121">
          <cell r="A49121">
            <v>45301</v>
          </cell>
          <cell r="C49121">
            <v>3.2</v>
          </cell>
        </row>
        <row r="49122">
          <cell r="A49122">
            <v>45301</v>
          </cell>
          <cell r="C49122">
            <v>3.7</v>
          </cell>
        </row>
        <row r="49123">
          <cell r="A49123">
            <v>45301</v>
          </cell>
          <cell r="C49123">
            <v>3.9</v>
          </cell>
        </row>
        <row r="49124">
          <cell r="A49124">
            <v>45301</v>
          </cell>
          <cell r="C49124">
            <v>3.8</v>
          </cell>
        </row>
        <row r="49125">
          <cell r="A49125">
            <v>45301</v>
          </cell>
          <cell r="C49125">
            <v>3.8</v>
          </cell>
        </row>
        <row r="49126">
          <cell r="A49126">
            <v>45301</v>
          </cell>
          <cell r="C49126">
            <v>3.3</v>
          </cell>
        </row>
        <row r="49127">
          <cell r="A49127">
            <v>45301</v>
          </cell>
          <cell r="C49127">
            <v>3.1</v>
          </cell>
        </row>
        <row r="49128">
          <cell r="A49128">
            <v>45301</v>
          </cell>
          <cell r="C49128">
            <v>2.6</v>
          </cell>
        </row>
        <row r="49129">
          <cell r="A49129">
            <v>45301</v>
          </cell>
          <cell r="C49129">
            <v>2.2999999999999998</v>
          </cell>
        </row>
        <row r="49130">
          <cell r="A49130">
            <v>45301</v>
          </cell>
          <cell r="C49130">
            <v>2.2000000000000002</v>
          </cell>
        </row>
        <row r="49131">
          <cell r="A49131">
            <v>45301</v>
          </cell>
          <cell r="C49131">
            <v>2.2000000000000002</v>
          </cell>
        </row>
        <row r="49132">
          <cell r="A49132">
            <v>45301</v>
          </cell>
          <cell r="C49132">
            <v>2</v>
          </cell>
        </row>
        <row r="49133">
          <cell r="A49133">
            <v>45302</v>
          </cell>
          <cell r="C49133">
            <v>1.8</v>
          </cell>
        </row>
        <row r="49134">
          <cell r="A49134">
            <v>45302</v>
          </cell>
          <cell r="C49134">
            <v>1.6</v>
          </cell>
        </row>
        <row r="49135">
          <cell r="A49135">
            <v>45302</v>
          </cell>
          <cell r="C49135">
            <v>1.7</v>
          </cell>
        </row>
        <row r="49136">
          <cell r="A49136">
            <v>45302</v>
          </cell>
          <cell r="C49136">
            <v>1.8</v>
          </cell>
        </row>
        <row r="49137">
          <cell r="A49137">
            <v>45302</v>
          </cell>
          <cell r="C49137">
            <v>1.3</v>
          </cell>
        </row>
        <row r="49138">
          <cell r="A49138">
            <v>45302</v>
          </cell>
          <cell r="C49138">
            <v>1.5</v>
          </cell>
        </row>
        <row r="49139">
          <cell r="A49139">
            <v>45302</v>
          </cell>
          <cell r="C49139">
            <v>1.7</v>
          </cell>
        </row>
        <row r="49140">
          <cell r="A49140">
            <v>45302</v>
          </cell>
          <cell r="C49140">
            <v>1.6</v>
          </cell>
        </row>
        <row r="49141">
          <cell r="A49141">
            <v>45302</v>
          </cell>
          <cell r="C49141">
            <v>1.6</v>
          </cell>
        </row>
        <row r="49142">
          <cell r="A49142">
            <v>45302</v>
          </cell>
          <cell r="C49142">
            <v>1.8</v>
          </cell>
        </row>
        <row r="49143">
          <cell r="A49143">
            <v>45302</v>
          </cell>
          <cell r="C49143">
            <v>2.1</v>
          </cell>
        </row>
        <row r="49144">
          <cell r="A49144">
            <v>45302</v>
          </cell>
          <cell r="C49144">
            <v>3</v>
          </cell>
        </row>
        <row r="49145">
          <cell r="A49145">
            <v>45302</v>
          </cell>
          <cell r="C49145">
            <v>3.6</v>
          </cell>
        </row>
        <row r="49146">
          <cell r="A49146">
            <v>45302</v>
          </cell>
          <cell r="C49146">
            <v>4</v>
          </cell>
        </row>
        <row r="49147">
          <cell r="A49147">
            <v>45302</v>
          </cell>
          <cell r="C49147">
            <v>4.0999999999999996</v>
          </cell>
        </row>
        <row r="49148">
          <cell r="A49148">
            <v>45302</v>
          </cell>
          <cell r="C49148">
            <v>4.2</v>
          </cell>
        </row>
        <row r="49149">
          <cell r="A49149">
            <v>45302</v>
          </cell>
          <cell r="C49149">
            <v>4.2</v>
          </cell>
        </row>
        <row r="49150">
          <cell r="A49150">
            <v>45302</v>
          </cell>
          <cell r="C49150">
            <v>4.0999999999999996</v>
          </cell>
        </row>
        <row r="49151">
          <cell r="A49151">
            <v>45302</v>
          </cell>
          <cell r="C49151">
            <v>4</v>
          </cell>
        </row>
        <row r="49152">
          <cell r="A49152">
            <v>45302</v>
          </cell>
          <cell r="C49152">
            <v>4</v>
          </cell>
        </row>
        <row r="49153">
          <cell r="A49153">
            <v>45302</v>
          </cell>
          <cell r="C49153">
            <v>4.0999999999999996</v>
          </cell>
        </row>
        <row r="49154">
          <cell r="A49154">
            <v>45302</v>
          </cell>
          <cell r="C49154">
            <v>4.2</v>
          </cell>
        </row>
        <row r="49155">
          <cell r="A49155">
            <v>45302</v>
          </cell>
          <cell r="C49155">
            <v>4.7</v>
          </cell>
        </row>
        <row r="49156">
          <cell r="A49156">
            <v>45302</v>
          </cell>
          <cell r="C49156">
            <v>4.9000000000000004</v>
          </cell>
        </row>
        <row r="49157">
          <cell r="A49157">
            <v>45303</v>
          </cell>
          <cell r="C49157">
            <v>5.0999999999999996</v>
          </cell>
        </row>
        <row r="49158">
          <cell r="A49158">
            <v>45303</v>
          </cell>
          <cell r="C49158">
            <v>5.2</v>
          </cell>
        </row>
        <row r="49159">
          <cell r="A49159">
            <v>45303</v>
          </cell>
          <cell r="C49159">
            <v>5.3</v>
          </cell>
        </row>
        <row r="49160">
          <cell r="A49160">
            <v>45303</v>
          </cell>
          <cell r="C49160">
            <v>5.3</v>
          </cell>
        </row>
        <row r="49161">
          <cell r="A49161">
            <v>45303</v>
          </cell>
          <cell r="C49161">
            <v>4.5999999999999996</v>
          </cell>
        </row>
        <row r="49162">
          <cell r="A49162">
            <v>45303</v>
          </cell>
          <cell r="C49162">
            <v>4.7</v>
          </cell>
        </row>
        <row r="49163">
          <cell r="A49163">
            <v>45303</v>
          </cell>
          <cell r="C49163">
            <v>4.5999999999999996</v>
          </cell>
        </row>
        <row r="49164">
          <cell r="A49164">
            <v>45303</v>
          </cell>
          <cell r="C49164">
            <v>4.5999999999999996</v>
          </cell>
        </row>
        <row r="49165">
          <cell r="A49165">
            <v>45303</v>
          </cell>
          <cell r="C49165">
            <v>4.5999999999999996</v>
          </cell>
        </row>
        <row r="49166">
          <cell r="A49166">
            <v>45303</v>
          </cell>
          <cell r="C49166">
            <v>4.8</v>
          </cell>
        </row>
        <row r="49167">
          <cell r="A49167">
            <v>45303</v>
          </cell>
          <cell r="C49167">
            <v>3.9</v>
          </cell>
        </row>
        <row r="49168">
          <cell r="A49168">
            <v>45303</v>
          </cell>
          <cell r="C49168">
            <v>4.5</v>
          </cell>
        </row>
        <row r="49169">
          <cell r="A49169">
            <v>45303</v>
          </cell>
          <cell r="C49169">
            <v>4.8</v>
          </cell>
        </row>
        <row r="49170">
          <cell r="A49170">
            <v>45303</v>
          </cell>
          <cell r="C49170">
            <v>5</v>
          </cell>
        </row>
        <row r="49171">
          <cell r="A49171">
            <v>45303</v>
          </cell>
          <cell r="C49171">
            <v>5</v>
          </cell>
        </row>
        <row r="49172">
          <cell r="A49172">
            <v>45303</v>
          </cell>
          <cell r="C49172">
            <v>5</v>
          </cell>
        </row>
        <row r="49173">
          <cell r="A49173">
            <v>45303</v>
          </cell>
          <cell r="C49173">
            <v>4.7</v>
          </cell>
        </row>
        <row r="49174">
          <cell r="A49174">
            <v>45303</v>
          </cell>
          <cell r="C49174">
            <v>4.0999999999999996</v>
          </cell>
        </row>
        <row r="49175">
          <cell r="A49175">
            <v>45303</v>
          </cell>
          <cell r="C49175">
            <v>3.9</v>
          </cell>
        </row>
        <row r="49176">
          <cell r="A49176">
            <v>45303</v>
          </cell>
          <cell r="C49176">
            <v>3.7</v>
          </cell>
        </row>
        <row r="49177">
          <cell r="A49177">
            <v>45303</v>
          </cell>
          <cell r="C49177">
            <v>3.4</v>
          </cell>
        </row>
        <row r="49178">
          <cell r="A49178">
            <v>45303</v>
          </cell>
          <cell r="C49178">
            <v>3.3</v>
          </cell>
        </row>
        <row r="49179">
          <cell r="A49179">
            <v>45303</v>
          </cell>
          <cell r="C49179">
            <v>2.8</v>
          </cell>
        </row>
        <row r="49180">
          <cell r="A49180">
            <v>45303</v>
          </cell>
          <cell r="C49180">
            <v>2.7</v>
          </cell>
        </row>
        <row r="49181">
          <cell r="A49181">
            <v>45304</v>
          </cell>
          <cell r="C49181">
            <v>2.4</v>
          </cell>
        </row>
        <row r="49182">
          <cell r="A49182">
            <v>45304</v>
          </cell>
          <cell r="C49182">
            <v>2.2000000000000002</v>
          </cell>
        </row>
        <row r="49183">
          <cell r="A49183">
            <v>45304</v>
          </cell>
          <cell r="C49183">
            <v>2.1</v>
          </cell>
        </row>
        <row r="49184">
          <cell r="A49184">
            <v>45304</v>
          </cell>
          <cell r="C49184">
            <v>2</v>
          </cell>
        </row>
        <row r="49185">
          <cell r="A49185">
            <v>45304</v>
          </cell>
          <cell r="C49185">
            <v>1.2</v>
          </cell>
        </row>
        <row r="49186">
          <cell r="A49186">
            <v>45304</v>
          </cell>
          <cell r="C49186">
            <v>0.8</v>
          </cell>
        </row>
        <row r="49187">
          <cell r="A49187">
            <v>45304</v>
          </cell>
          <cell r="C49187">
            <v>0.7</v>
          </cell>
        </row>
        <row r="49188">
          <cell r="A49188">
            <v>45304</v>
          </cell>
          <cell r="C49188">
            <v>0.6</v>
          </cell>
        </row>
        <row r="49189">
          <cell r="A49189">
            <v>45304</v>
          </cell>
          <cell r="C49189">
            <v>0.7</v>
          </cell>
        </row>
        <row r="49190">
          <cell r="A49190">
            <v>45304</v>
          </cell>
          <cell r="C49190">
            <v>1</v>
          </cell>
        </row>
        <row r="49191">
          <cell r="A49191">
            <v>45304</v>
          </cell>
          <cell r="C49191">
            <v>1.3</v>
          </cell>
        </row>
        <row r="49192">
          <cell r="A49192">
            <v>45304</v>
          </cell>
          <cell r="C49192">
            <v>2.2000000000000002</v>
          </cell>
        </row>
        <row r="49193">
          <cell r="A49193">
            <v>45304</v>
          </cell>
          <cell r="C49193">
            <v>3</v>
          </cell>
        </row>
        <row r="49194">
          <cell r="A49194">
            <v>45304</v>
          </cell>
          <cell r="C49194">
            <v>3.6</v>
          </cell>
        </row>
        <row r="49195">
          <cell r="A49195">
            <v>45304</v>
          </cell>
          <cell r="C49195">
            <v>4</v>
          </cell>
        </row>
        <row r="49196">
          <cell r="A49196">
            <v>45304</v>
          </cell>
          <cell r="C49196">
            <v>3.9</v>
          </cell>
        </row>
        <row r="49197">
          <cell r="A49197">
            <v>45304</v>
          </cell>
          <cell r="C49197">
            <v>3.8</v>
          </cell>
        </row>
        <row r="49198">
          <cell r="A49198">
            <v>45304</v>
          </cell>
          <cell r="C49198">
            <v>3</v>
          </cell>
        </row>
        <row r="49199">
          <cell r="A49199">
            <v>45304</v>
          </cell>
          <cell r="C49199">
            <v>2.7</v>
          </cell>
        </row>
        <row r="49200">
          <cell r="A49200">
            <v>45304</v>
          </cell>
          <cell r="C49200">
            <v>2.5</v>
          </cell>
        </row>
        <row r="49201">
          <cell r="A49201">
            <v>45304</v>
          </cell>
          <cell r="C49201">
            <v>2.2999999999999998</v>
          </cell>
        </row>
        <row r="49202">
          <cell r="A49202">
            <v>45304</v>
          </cell>
          <cell r="C49202">
            <v>2.4</v>
          </cell>
        </row>
        <row r="49203">
          <cell r="A49203">
            <v>45304</v>
          </cell>
          <cell r="C49203">
            <v>2.2000000000000002</v>
          </cell>
        </row>
        <row r="49204">
          <cell r="A49204">
            <v>45304</v>
          </cell>
          <cell r="C49204">
            <v>2.2000000000000002</v>
          </cell>
        </row>
        <row r="49205">
          <cell r="A49205">
            <v>45305</v>
          </cell>
          <cell r="C49205">
            <v>2.2999999999999998</v>
          </cell>
        </row>
        <row r="49206">
          <cell r="A49206">
            <v>45305</v>
          </cell>
          <cell r="C49206">
            <v>2.2999999999999998</v>
          </cell>
        </row>
        <row r="49207">
          <cell r="A49207">
            <v>45305</v>
          </cell>
          <cell r="C49207">
            <v>2.4</v>
          </cell>
        </row>
        <row r="49208">
          <cell r="A49208">
            <v>45305</v>
          </cell>
          <cell r="C49208">
            <v>2.2999999999999998</v>
          </cell>
        </row>
        <row r="49209">
          <cell r="A49209">
            <v>45305</v>
          </cell>
          <cell r="C49209">
            <v>2.1</v>
          </cell>
        </row>
        <row r="49210">
          <cell r="A49210">
            <v>45305</v>
          </cell>
          <cell r="C49210">
            <v>1.8</v>
          </cell>
        </row>
        <row r="49211">
          <cell r="A49211">
            <v>45305</v>
          </cell>
          <cell r="C49211">
            <v>1.7</v>
          </cell>
        </row>
        <row r="49212">
          <cell r="A49212">
            <v>45305</v>
          </cell>
          <cell r="C49212">
            <v>1.7</v>
          </cell>
        </row>
        <row r="49213">
          <cell r="A49213">
            <v>45305</v>
          </cell>
          <cell r="C49213">
            <v>1.7</v>
          </cell>
        </row>
        <row r="49214">
          <cell r="A49214">
            <v>45305</v>
          </cell>
          <cell r="C49214">
            <v>2.2000000000000002</v>
          </cell>
        </row>
        <row r="49215">
          <cell r="A49215">
            <v>45305</v>
          </cell>
          <cell r="C49215">
            <v>2.6</v>
          </cell>
        </row>
        <row r="49216">
          <cell r="A49216">
            <v>45305</v>
          </cell>
          <cell r="C49216">
            <v>3.6</v>
          </cell>
        </row>
        <row r="49217">
          <cell r="A49217">
            <v>45305</v>
          </cell>
          <cell r="C49217">
            <v>4.5</v>
          </cell>
        </row>
        <row r="49218">
          <cell r="A49218">
            <v>45305</v>
          </cell>
          <cell r="C49218">
            <v>5.0999999999999996</v>
          </cell>
        </row>
        <row r="49219">
          <cell r="A49219">
            <v>45305</v>
          </cell>
          <cell r="C49219">
            <v>5.4</v>
          </cell>
        </row>
        <row r="49220">
          <cell r="A49220">
            <v>45305</v>
          </cell>
          <cell r="C49220">
            <v>5.3</v>
          </cell>
        </row>
        <row r="49221">
          <cell r="A49221">
            <v>45305</v>
          </cell>
          <cell r="C49221">
            <v>5.3</v>
          </cell>
        </row>
        <row r="49222">
          <cell r="A49222">
            <v>45305</v>
          </cell>
          <cell r="C49222">
            <v>4.7</v>
          </cell>
        </row>
        <row r="49223">
          <cell r="A49223">
            <v>45305</v>
          </cell>
          <cell r="C49223">
            <v>4.5</v>
          </cell>
        </row>
        <row r="49224">
          <cell r="A49224">
            <v>45305</v>
          </cell>
          <cell r="C49224">
            <v>3.8</v>
          </cell>
        </row>
        <row r="49225">
          <cell r="A49225">
            <v>45305</v>
          </cell>
          <cell r="C49225">
            <v>3.3</v>
          </cell>
        </row>
        <row r="49226">
          <cell r="A49226">
            <v>45305</v>
          </cell>
          <cell r="C49226">
            <v>2.9</v>
          </cell>
        </row>
        <row r="49227">
          <cell r="A49227">
            <v>45305</v>
          </cell>
          <cell r="C49227">
            <v>2.8</v>
          </cell>
        </row>
        <row r="49228">
          <cell r="A49228">
            <v>45305</v>
          </cell>
          <cell r="C49228">
            <v>2.1</v>
          </cell>
        </row>
        <row r="49229">
          <cell r="A49229">
            <v>45306</v>
          </cell>
          <cell r="C49229">
            <v>1.7</v>
          </cell>
        </row>
        <row r="49230">
          <cell r="A49230">
            <v>45306</v>
          </cell>
          <cell r="C49230">
            <v>1.4</v>
          </cell>
        </row>
        <row r="49231">
          <cell r="A49231">
            <v>45306</v>
          </cell>
          <cell r="C49231">
            <v>1.3</v>
          </cell>
        </row>
        <row r="49232">
          <cell r="A49232">
            <v>45306</v>
          </cell>
          <cell r="C49232">
            <v>1.2</v>
          </cell>
        </row>
        <row r="49233">
          <cell r="A49233">
            <v>45306</v>
          </cell>
          <cell r="C49233">
            <v>0.7</v>
          </cell>
        </row>
        <row r="49234">
          <cell r="A49234">
            <v>45306</v>
          </cell>
          <cell r="C49234">
            <v>0.5</v>
          </cell>
        </row>
        <row r="49235">
          <cell r="A49235">
            <v>45306</v>
          </cell>
          <cell r="C49235">
            <v>0.2</v>
          </cell>
        </row>
        <row r="49236">
          <cell r="A49236">
            <v>45306</v>
          </cell>
          <cell r="C49236">
            <v>0.1</v>
          </cell>
        </row>
        <row r="49237">
          <cell r="A49237">
            <v>45306</v>
          </cell>
          <cell r="C49237">
            <v>0.3</v>
          </cell>
        </row>
        <row r="49238">
          <cell r="A49238">
            <v>45306</v>
          </cell>
          <cell r="C49238">
            <v>0.7</v>
          </cell>
        </row>
        <row r="49239">
          <cell r="A49239">
            <v>45306</v>
          </cell>
          <cell r="C49239">
            <v>1.6</v>
          </cell>
        </row>
        <row r="49240">
          <cell r="A49240">
            <v>45306</v>
          </cell>
          <cell r="C49240">
            <v>2.5</v>
          </cell>
        </row>
        <row r="49241">
          <cell r="A49241">
            <v>45306</v>
          </cell>
          <cell r="C49241">
            <v>3.1</v>
          </cell>
        </row>
        <row r="49242">
          <cell r="A49242">
            <v>45306</v>
          </cell>
          <cell r="C49242">
            <v>3.4</v>
          </cell>
        </row>
        <row r="49243">
          <cell r="A49243">
            <v>45306</v>
          </cell>
          <cell r="C49243">
            <v>3.3</v>
          </cell>
        </row>
        <row r="49244">
          <cell r="A49244">
            <v>45306</v>
          </cell>
          <cell r="C49244">
            <v>2.9</v>
          </cell>
        </row>
        <row r="49245">
          <cell r="A49245">
            <v>45306</v>
          </cell>
          <cell r="C49245">
            <v>2.7</v>
          </cell>
        </row>
        <row r="49246">
          <cell r="A49246">
            <v>45306</v>
          </cell>
          <cell r="C49246">
            <v>1.7</v>
          </cell>
        </row>
        <row r="49247">
          <cell r="A49247">
            <v>45306</v>
          </cell>
          <cell r="C49247">
            <v>0.9</v>
          </cell>
        </row>
        <row r="49248">
          <cell r="A49248">
            <v>45306</v>
          </cell>
          <cell r="C49248">
            <v>0</v>
          </cell>
        </row>
        <row r="49249">
          <cell r="A49249">
            <v>45306</v>
          </cell>
          <cell r="C49249">
            <v>-0.7</v>
          </cell>
        </row>
        <row r="49250">
          <cell r="A49250">
            <v>45306</v>
          </cell>
          <cell r="C49250">
            <v>-1</v>
          </cell>
        </row>
        <row r="49251">
          <cell r="A49251">
            <v>45306</v>
          </cell>
          <cell r="C49251">
            <v>0.2</v>
          </cell>
        </row>
        <row r="49252">
          <cell r="A49252">
            <v>45306</v>
          </cell>
          <cell r="C49252">
            <v>-0.3</v>
          </cell>
        </row>
        <row r="49253">
          <cell r="A49253">
            <v>45307</v>
          </cell>
          <cell r="C49253">
            <v>-0.6</v>
          </cell>
        </row>
        <row r="49254">
          <cell r="A49254">
            <v>45307</v>
          </cell>
          <cell r="C49254">
            <v>-1.1000000000000001</v>
          </cell>
        </row>
        <row r="49255">
          <cell r="A49255">
            <v>45307</v>
          </cell>
          <cell r="C49255">
            <v>-1.1000000000000001</v>
          </cell>
        </row>
        <row r="49256">
          <cell r="A49256">
            <v>45307</v>
          </cell>
          <cell r="C49256">
            <v>-1.2</v>
          </cell>
        </row>
        <row r="49257">
          <cell r="A49257">
            <v>45307</v>
          </cell>
          <cell r="C49257">
            <v>-1.5</v>
          </cell>
        </row>
        <row r="49258">
          <cell r="A49258">
            <v>45307</v>
          </cell>
          <cell r="C49258">
            <v>-1.5</v>
          </cell>
        </row>
        <row r="49259">
          <cell r="A49259">
            <v>45307</v>
          </cell>
          <cell r="C49259">
            <v>-1.7</v>
          </cell>
        </row>
        <row r="49260">
          <cell r="A49260">
            <v>45307</v>
          </cell>
          <cell r="C49260">
            <v>-1.7</v>
          </cell>
        </row>
        <row r="49261">
          <cell r="A49261">
            <v>45307</v>
          </cell>
          <cell r="C49261">
            <v>-1.7</v>
          </cell>
        </row>
        <row r="49262">
          <cell r="A49262">
            <v>45307</v>
          </cell>
          <cell r="C49262">
            <v>-1</v>
          </cell>
        </row>
        <row r="49263">
          <cell r="A49263">
            <v>45307</v>
          </cell>
          <cell r="C49263">
            <v>-0.1</v>
          </cell>
        </row>
        <row r="49264">
          <cell r="A49264">
            <v>45307</v>
          </cell>
          <cell r="C49264">
            <v>1.3</v>
          </cell>
        </row>
        <row r="49265">
          <cell r="A49265">
            <v>45307</v>
          </cell>
          <cell r="C49265">
            <v>2.2000000000000002</v>
          </cell>
        </row>
        <row r="49266">
          <cell r="A49266">
            <v>45307</v>
          </cell>
          <cell r="C49266">
            <v>2.9</v>
          </cell>
        </row>
        <row r="49267">
          <cell r="A49267">
            <v>45307</v>
          </cell>
          <cell r="C49267">
            <v>3.2</v>
          </cell>
        </row>
        <row r="49268">
          <cell r="A49268">
            <v>45307</v>
          </cell>
          <cell r="C49268">
            <v>2.9</v>
          </cell>
        </row>
        <row r="49269">
          <cell r="A49269">
            <v>45307</v>
          </cell>
          <cell r="C49269">
            <v>2.6</v>
          </cell>
        </row>
        <row r="49270">
          <cell r="A49270">
            <v>45307</v>
          </cell>
          <cell r="C49270">
            <v>1.9</v>
          </cell>
        </row>
        <row r="49271">
          <cell r="A49271">
            <v>45307</v>
          </cell>
          <cell r="C49271">
            <v>1.3</v>
          </cell>
        </row>
        <row r="49272">
          <cell r="A49272">
            <v>45307</v>
          </cell>
          <cell r="C49272">
            <v>0.6</v>
          </cell>
        </row>
        <row r="49273">
          <cell r="A49273">
            <v>45307</v>
          </cell>
          <cell r="C49273">
            <v>0.1</v>
          </cell>
        </row>
        <row r="49274">
          <cell r="A49274">
            <v>45307</v>
          </cell>
          <cell r="C49274">
            <v>-0.3</v>
          </cell>
        </row>
        <row r="49275">
          <cell r="A49275">
            <v>45307</v>
          </cell>
          <cell r="C49275">
            <v>0.6</v>
          </cell>
        </row>
        <row r="49276">
          <cell r="A49276">
            <v>45307</v>
          </cell>
          <cell r="C49276">
            <v>0.3</v>
          </cell>
        </row>
        <row r="49277">
          <cell r="A49277">
            <v>45308</v>
          </cell>
          <cell r="C49277">
            <v>0.1</v>
          </cell>
        </row>
        <row r="49278">
          <cell r="A49278">
            <v>45308</v>
          </cell>
          <cell r="C49278">
            <v>-0.3</v>
          </cell>
        </row>
        <row r="49279">
          <cell r="A49279">
            <v>45308</v>
          </cell>
          <cell r="C49279">
            <v>-0.4</v>
          </cell>
        </row>
        <row r="49280">
          <cell r="A49280">
            <v>45308</v>
          </cell>
          <cell r="C49280">
            <v>-0.5</v>
          </cell>
        </row>
        <row r="49281">
          <cell r="A49281">
            <v>45308</v>
          </cell>
          <cell r="C49281">
            <v>-1.1000000000000001</v>
          </cell>
        </row>
        <row r="49282">
          <cell r="A49282">
            <v>45308</v>
          </cell>
          <cell r="C49282">
            <v>-1.2</v>
          </cell>
        </row>
        <row r="49283">
          <cell r="A49283">
            <v>45308</v>
          </cell>
          <cell r="C49283">
            <v>-1.2</v>
          </cell>
        </row>
        <row r="49284">
          <cell r="A49284">
            <v>45308</v>
          </cell>
          <cell r="C49284">
            <v>-1.2</v>
          </cell>
        </row>
        <row r="49285">
          <cell r="A49285">
            <v>45308</v>
          </cell>
          <cell r="C49285">
            <v>-0.8</v>
          </cell>
        </row>
        <row r="49286">
          <cell r="A49286">
            <v>45308</v>
          </cell>
          <cell r="C49286">
            <v>-0.2</v>
          </cell>
        </row>
        <row r="49287">
          <cell r="A49287">
            <v>45308</v>
          </cell>
          <cell r="C49287">
            <v>0.1</v>
          </cell>
        </row>
        <row r="49288">
          <cell r="A49288">
            <v>45308</v>
          </cell>
          <cell r="C49288">
            <v>0.9</v>
          </cell>
        </row>
        <row r="49289">
          <cell r="A49289">
            <v>45308</v>
          </cell>
          <cell r="C49289">
            <v>1.3</v>
          </cell>
        </row>
        <row r="49290">
          <cell r="A49290">
            <v>45308</v>
          </cell>
          <cell r="C49290">
            <v>1.6</v>
          </cell>
        </row>
        <row r="49291">
          <cell r="A49291">
            <v>45308</v>
          </cell>
          <cell r="C49291">
            <v>1.8</v>
          </cell>
        </row>
        <row r="49292">
          <cell r="A49292">
            <v>45308</v>
          </cell>
          <cell r="C49292">
            <v>1.4</v>
          </cell>
        </row>
        <row r="49293">
          <cell r="A49293">
            <v>45308</v>
          </cell>
          <cell r="C49293">
            <v>1.1000000000000001</v>
          </cell>
        </row>
        <row r="49294">
          <cell r="A49294">
            <v>45308</v>
          </cell>
          <cell r="C49294">
            <v>0.5</v>
          </cell>
        </row>
        <row r="49295">
          <cell r="A49295">
            <v>45308</v>
          </cell>
          <cell r="C49295">
            <v>0.2</v>
          </cell>
        </row>
        <row r="49296">
          <cell r="A49296">
            <v>45308</v>
          </cell>
          <cell r="C49296">
            <v>-0.6</v>
          </cell>
        </row>
        <row r="49297">
          <cell r="A49297">
            <v>45308</v>
          </cell>
          <cell r="C49297">
            <v>-1.2</v>
          </cell>
        </row>
        <row r="49298">
          <cell r="A49298">
            <v>45308</v>
          </cell>
          <cell r="C49298">
            <v>-1.5</v>
          </cell>
        </row>
        <row r="49299">
          <cell r="A49299">
            <v>45308</v>
          </cell>
          <cell r="C49299">
            <v>-0.8</v>
          </cell>
        </row>
        <row r="49300">
          <cell r="A49300">
            <v>45308</v>
          </cell>
          <cell r="C49300">
            <v>-1.2</v>
          </cell>
        </row>
        <row r="49301">
          <cell r="A49301">
            <v>45309</v>
          </cell>
          <cell r="C49301">
            <v>-1.6</v>
          </cell>
        </row>
        <row r="49302">
          <cell r="A49302">
            <v>45309</v>
          </cell>
          <cell r="C49302">
            <v>-2</v>
          </cell>
        </row>
        <row r="49303">
          <cell r="A49303">
            <v>45309</v>
          </cell>
          <cell r="C49303">
            <v>-2.2000000000000002</v>
          </cell>
        </row>
        <row r="49304">
          <cell r="A49304">
            <v>45309</v>
          </cell>
          <cell r="C49304">
            <v>-2.5</v>
          </cell>
        </row>
        <row r="49305">
          <cell r="A49305">
            <v>45309</v>
          </cell>
          <cell r="C49305">
            <v>-2.8</v>
          </cell>
        </row>
        <row r="49306">
          <cell r="A49306">
            <v>45309</v>
          </cell>
          <cell r="C49306">
            <v>-2.9</v>
          </cell>
        </row>
        <row r="49307">
          <cell r="A49307">
            <v>45309</v>
          </cell>
          <cell r="C49307">
            <v>-3</v>
          </cell>
        </row>
        <row r="49308">
          <cell r="A49308">
            <v>45309</v>
          </cell>
          <cell r="C49308">
            <v>-3.2</v>
          </cell>
        </row>
        <row r="49309">
          <cell r="A49309">
            <v>45309</v>
          </cell>
          <cell r="C49309">
            <v>-2.7</v>
          </cell>
        </row>
        <row r="49310">
          <cell r="A49310">
            <v>45309</v>
          </cell>
          <cell r="C49310">
            <v>-1.5</v>
          </cell>
        </row>
        <row r="49311">
          <cell r="A49311">
            <v>45309</v>
          </cell>
          <cell r="C49311">
            <v>-1.3</v>
          </cell>
        </row>
        <row r="49312">
          <cell r="A49312">
            <v>45309</v>
          </cell>
          <cell r="C49312">
            <v>0.4</v>
          </cell>
        </row>
        <row r="49313">
          <cell r="A49313">
            <v>45309</v>
          </cell>
          <cell r="C49313">
            <v>1.8</v>
          </cell>
        </row>
        <row r="49314">
          <cell r="A49314">
            <v>45309</v>
          </cell>
          <cell r="C49314">
            <v>2.7</v>
          </cell>
        </row>
        <row r="49315">
          <cell r="A49315">
            <v>45309</v>
          </cell>
          <cell r="C49315">
            <v>2.9</v>
          </cell>
        </row>
        <row r="49316">
          <cell r="A49316">
            <v>45309</v>
          </cell>
          <cell r="C49316">
            <v>2.5</v>
          </cell>
        </row>
        <row r="49317">
          <cell r="A49317">
            <v>45309</v>
          </cell>
          <cell r="C49317">
            <v>2.2999999999999998</v>
          </cell>
        </row>
        <row r="49318">
          <cell r="A49318">
            <v>45309</v>
          </cell>
          <cell r="C49318">
            <v>1.2</v>
          </cell>
        </row>
        <row r="49319">
          <cell r="A49319">
            <v>45309</v>
          </cell>
          <cell r="C49319">
            <v>0.3</v>
          </cell>
        </row>
        <row r="49320">
          <cell r="A49320">
            <v>45309</v>
          </cell>
          <cell r="C49320">
            <v>-0.8</v>
          </cell>
        </row>
        <row r="49321">
          <cell r="A49321">
            <v>45309</v>
          </cell>
          <cell r="C49321">
            <v>-1.4</v>
          </cell>
        </row>
        <row r="49322">
          <cell r="A49322">
            <v>45309</v>
          </cell>
          <cell r="C49322">
            <v>-1.7</v>
          </cell>
        </row>
        <row r="49323">
          <cell r="A49323">
            <v>45309</v>
          </cell>
          <cell r="C49323">
            <v>-1</v>
          </cell>
        </row>
        <row r="49324">
          <cell r="A49324">
            <v>45309</v>
          </cell>
          <cell r="C49324">
            <v>-1.3</v>
          </cell>
        </row>
        <row r="49325">
          <cell r="A49325">
            <v>45310</v>
          </cell>
          <cell r="C49325">
            <v>-1.6</v>
          </cell>
        </row>
        <row r="49326">
          <cell r="A49326">
            <v>45310</v>
          </cell>
          <cell r="C49326">
            <v>-2</v>
          </cell>
        </row>
        <row r="49327">
          <cell r="A49327">
            <v>45310</v>
          </cell>
          <cell r="C49327">
            <v>-2.1</v>
          </cell>
        </row>
        <row r="49328">
          <cell r="A49328">
            <v>45310</v>
          </cell>
          <cell r="C49328">
            <v>-2.2000000000000002</v>
          </cell>
        </row>
        <row r="49329">
          <cell r="A49329">
            <v>45310</v>
          </cell>
          <cell r="C49329">
            <v>-2.6</v>
          </cell>
        </row>
        <row r="49330">
          <cell r="A49330">
            <v>45310</v>
          </cell>
          <cell r="C49330">
            <v>-2.7</v>
          </cell>
        </row>
        <row r="49331">
          <cell r="A49331">
            <v>45310</v>
          </cell>
          <cell r="C49331">
            <v>-2.9</v>
          </cell>
        </row>
        <row r="49332">
          <cell r="A49332">
            <v>45310</v>
          </cell>
          <cell r="C49332">
            <v>-3</v>
          </cell>
        </row>
        <row r="49333">
          <cell r="A49333">
            <v>45310</v>
          </cell>
          <cell r="C49333">
            <v>-2.9</v>
          </cell>
        </row>
        <row r="49334">
          <cell r="A49334">
            <v>45310</v>
          </cell>
          <cell r="C49334">
            <v>-1.9</v>
          </cell>
        </row>
        <row r="49335">
          <cell r="A49335">
            <v>45310</v>
          </cell>
          <cell r="C49335">
            <v>-0.3</v>
          </cell>
        </row>
        <row r="49336">
          <cell r="A49336">
            <v>45310</v>
          </cell>
          <cell r="C49336">
            <v>1.6</v>
          </cell>
        </row>
        <row r="49337">
          <cell r="A49337">
            <v>45310</v>
          </cell>
          <cell r="C49337">
            <v>3</v>
          </cell>
        </row>
        <row r="49338">
          <cell r="A49338">
            <v>45310</v>
          </cell>
          <cell r="C49338">
            <v>3.9</v>
          </cell>
        </row>
        <row r="49339">
          <cell r="A49339">
            <v>45310</v>
          </cell>
          <cell r="C49339">
            <v>4.4000000000000004</v>
          </cell>
        </row>
        <row r="49340">
          <cell r="A49340">
            <v>45310</v>
          </cell>
          <cell r="C49340">
            <v>4.0999999999999996</v>
          </cell>
        </row>
        <row r="49341">
          <cell r="A49341">
            <v>45310</v>
          </cell>
          <cell r="C49341">
            <v>4.0999999999999996</v>
          </cell>
        </row>
        <row r="49342">
          <cell r="A49342">
            <v>45310</v>
          </cell>
          <cell r="C49342">
            <v>3</v>
          </cell>
        </row>
        <row r="49343">
          <cell r="A49343">
            <v>45310</v>
          </cell>
          <cell r="C49343">
            <v>2.4</v>
          </cell>
        </row>
        <row r="49344">
          <cell r="A49344">
            <v>45310</v>
          </cell>
          <cell r="C49344">
            <v>1.5</v>
          </cell>
        </row>
        <row r="49345">
          <cell r="A49345">
            <v>45310</v>
          </cell>
          <cell r="C49345">
            <v>1.1000000000000001</v>
          </cell>
        </row>
        <row r="49346">
          <cell r="A49346">
            <v>45310</v>
          </cell>
          <cell r="C49346">
            <v>1</v>
          </cell>
        </row>
        <row r="49347">
          <cell r="A49347">
            <v>45310</v>
          </cell>
          <cell r="C49347">
            <v>1.9</v>
          </cell>
        </row>
        <row r="49348">
          <cell r="A49348">
            <v>45310</v>
          </cell>
          <cell r="C49348">
            <v>1.9</v>
          </cell>
        </row>
        <row r="49349">
          <cell r="A49349">
            <v>45311</v>
          </cell>
          <cell r="C49349">
            <v>2.2000000000000002</v>
          </cell>
        </row>
        <row r="49350">
          <cell r="A49350">
            <v>45311</v>
          </cell>
          <cell r="C49350">
            <v>2.2000000000000002</v>
          </cell>
        </row>
        <row r="49351">
          <cell r="A49351">
            <v>45311</v>
          </cell>
          <cell r="C49351">
            <v>2.5</v>
          </cell>
        </row>
        <row r="49352">
          <cell r="A49352">
            <v>45311</v>
          </cell>
          <cell r="C49352">
            <v>2.6</v>
          </cell>
        </row>
        <row r="49353">
          <cell r="A49353">
            <v>45311</v>
          </cell>
          <cell r="C49353">
            <v>2.5</v>
          </cell>
        </row>
        <row r="49354">
          <cell r="A49354">
            <v>45311</v>
          </cell>
          <cell r="C49354">
            <v>2.7</v>
          </cell>
        </row>
        <row r="49355">
          <cell r="A49355">
            <v>45311</v>
          </cell>
          <cell r="C49355">
            <v>2.8</v>
          </cell>
        </row>
        <row r="49356">
          <cell r="A49356">
            <v>45311</v>
          </cell>
          <cell r="C49356">
            <v>3</v>
          </cell>
        </row>
        <row r="49357">
          <cell r="A49357">
            <v>45311</v>
          </cell>
          <cell r="C49357">
            <v>3.4</v>
          </cell>
        </row>
        <row r="49358">
          <cell r="A49358">
            <v>45311</v>
          </cell>
          <cell r="C49358">
            <v>4</v>
          </cell>
        </row>
        <row r="49359">
          <cell r="A49359">
            <v>45311</v>
          </cell>
          <cell r="C49359">
            <v>3.9</v>
          </cell>
        </row>
        <row r="49360">
          <cell r="A49360">
            <v>45311</v>
          </cell>
          <cell r="C49360">
            <v>4.8</v>
          </cell>
        </row>
        <row r="49361">
          <cell r="A49361">
            <v>45311</v>
          </cell>
          <cell r="C49361">
            <v>5.5</v>
          </cell>
        </row>
        <row r="49362">
          <cell r="A49362">
            <v>45311</v>
          </cell>
          <cell r="C49362">
            <v>5.9</v>
          </cell>
        </row>
        <row r="49363">
          <cell r="A49363">
            <v>45311</v>
          </cell>
          <cell r="C49363">
            <v>5.8</v>
          </cell>
        </row>
        <row r="49364">
          <cell r="A49364">
            <v>45311</v>
          </cell>
          <cell r="C49364">
            <v>5.6</v>
          </cell>
        </row>
        <row r="49365">
          <cell r="A49365">
            <v>45311</v>
          </cell>
          <cell r="C49365">
            <v>5.5</v>
          </cell>
        </row>
        <row r="49366">
          <cell r="A49366">
            <v>45311</v>
          </cell>
          <cell r="C49366">
            <v>5.2</v>
          </cell>
        </row>
        <row r="49367">
          <cell r="A49367">
            <v>45311</v>
          </cell>
          <cell r="C49367">
            <v>5.3</v>
          </cell>
        </row>
        <row r="49368">
          <cell r="A49368">
            <v>45311</v>
          </cell>
          <cell r="C49368">
            <v>5.4</v>
          </cell>
        </row>
        <row r="49369">
          <cell r="A49369">
            <v>45311</v>
          </cell>
          <cell r="C49369">
            <v>5.5</v>
          </cell>
        </row>
        <row r="49370">
          <cell r="A49370">
            <v>45311</v>
          </cell>
          <cell r="C49370">
            <v>5.6</v>
          </cell>
        </row>
        <row r="49371">
          <cell r="A49371">
            <v>45311</v>
          </cell>
          <cell r="C49371">
            <v>5.7</v>
          </cell>
        </row>
        <row r="49372">
          <cell r="A49372">
            <v>45311</v>
          </cell>
          <cell r="C49372">
            <v>5.7</v>
          </cell>
        </row>
        <row r="49373">
          <cell r="A49373">
            <v>45312</v>
          </cell>
          <cell r="C49373">
            <v>6.2</v>
          </cell>
        </row>
        <row r="49374">
          <cell r="A49374">
            <v>45312</v>
          </cell>
          <cell r="C49374">
            <v>6.6</v>
          </cell>
        </row>
        <row r="49375">
          <cell r="A49375">
            <v>45312</v>
          </cell>
          <cell r="C49375">
            <v>7.2</v>
          </cell>
        </row>
        <row r="49376">
          <cell r="A49376">
            <v>45312</v>
          </cell>
          <cell r="C49376">
            <v>7.8</v>
          </cell>
        </row>
        <row r="49377">
          <cell r="A49377">
            <v>45312</v>
          </cell>
          <cell r="C49377">
            <v>7.7</v>
          </cell>
        </row>
        <row r="49378">
          <cell r="A49378">
            <v>45312</v>
          </cell>
          <cell r="C49378">
            <v>8</v>
          </cell>
        </row>
        <row r="49379">
          <cell r="A49379">
            <v>45312</v>
          </cell>
          <cell r="C49379">
            <v>8.1999999999999993</v>
          </cell>
        </row>
        <row r="49380">
          <cell r="A49380">
            <v>45312</v>
          </cell>
          <cell r="C49380">
            <v>8.4</v>
          </cell>
        </row>
        <row r="49381">
          <cell r="A49381">
            <v>45312</v>
          </cell>
          <cell r="C49381">
            <v>8.5</v>
          </cell>
        </row>
        <row r="49382">
          <cell r="A49382">
            <v>45312</v>
          </cell>
          <cell r="C49382">
            <v>8.8000000000000007</v>
          </cell>
        </row>
        <row r="49383">
          <cell r="A49383">
            <v>45312</v>
          </cell>
          <cell r="C49383">
            <v>9.1</v>
          </cell>
        </row>
        <row r="49384">
          <cell r="A49384">
            <v>45312</v>
          </cell>
          <cell r="C49384">
            <v>10</v>
          </cell>
        </row>
        <row r="49385">
          <cell r="A49385">
            <v>45312</v>
          </cell>
          <cell r="C49385">
            <v>10.4</v>
          </cell>
        </row>
        <row r="49386">
          <cell r="A49386">
            <v>45312</v>
          </cell>
          <cell r="C49386">
            <v>10.8</v>
          </cell>
        </row>
        <row r="49387">
          <cell r="A49387">
            <v>45312</v>
          </cell>
          <cell r="C49387">
            <v>11</v>
          </cell>
        </row>
        <row r="49388">
          <cell r="A49388">
            <v>45312</v>
          </cell>
          <cell r="C49388">
            <v>11.2</v>
          </cell>
        </row>
        <row r="49389">
          <cell r="A49389">
            <v>45312</v>
          </cell>
          <cell r="C49389">
            <v>11.6</v>
          </cell>
        </row>
        <row r="49390">
          <cell r="A49390">
            <v>45312</v>
          </cell>
          <cell r="C49390">
            <v>11.6</v>
          </cell>
        </row>
        <row r="49391">
          <cell r="A49391">
            <v>45312</v>
          </cell>
          <cell r="C49391">
            <v>11.7</v>
          </cell>
        </row>
        <row r="49392">
          <cell r="A49392">
            <v>45312</v>
          </cell>
          <cell r="C49392">
            <v>11.9</v>
          </cell>
        </row>
        <row r="49393">
          <cell r="A49393">
            <v>45312</v>
          </cell>
          <cell r="C49393">
            <v>12.1</v>
          </cell>
        </row>
        <row r="49394">
          <cell r="A49394">
            <v>45312</v>
          </cell>
          <cell r="C49394">
            <v>12.3</v>
          </cell>
        </row>
        <row r="49395">
          <cell r="A49395">
            <v>45312</v>
          </cell>
          <cell r="C49395">
            <v>12.3</v>
          </cell>
        </row>
        <row r="49396">
          <cell r="A49396">
            <v>45312</v>
          </cell>
          <cell r="C49396">
            <v>12.3</v>
          </cell>
        </row>
        <row r="49397">
          <cell r="A49397">
            <v>45313</v>
          </cell>
          <cell r="C49397">
            <v>12.2</v>
          </cell>
        </row>
        <row r="49398">
          <cell r="A49398">
            <v>45313</v>
          </cell>
          <cell r="C49398">
            <v>11.9</v>
          </cell>
        </row>
        <row r="49399">
          <cell r="A49399">
            <v>45313</v>
          </cell>
          <cell r="C49399">
            <v>11.4</v>
          </cell>
        </row>
        <row r="49400">
          <cell r="A49400">
            <v>45313</v>
          </cell>
          <cell r="C49400">
            <v>10.7</v>
          </cell>
        </row>
        <row r="49401">
          <cell r="A49401">
            <v>45313</v>
          </cell>
          <cell r="C49401">
            <v>9.9</v>
          </cell>
        </row>
        <row r="49402">
          <cell r="A49402">
            <v>45313</v>
          </cell>
          <cell r="C49402">
            <v>9.4</v>
          </cell>
        </row>
        <row r="49403">
          <cell r="A49403">
            <v>45313</v>
          </cell>
          <cell r="C49403">
            <v>8.9</v>
          </cell>
        </row>
        <row r="49404">
          <cell r="A49404">
            <v>45313</v>
          </cell>
          <cell r="C49404">
            <v>8.4</v>
          </cell>
        </row>
        <row r="49405">
          <cell r="A49405">
            <v>45313</v>
          </cell>
          <cell r="C49405">
            <v>8.1</v>
          </cell>
        </row>
        <row r="49406">
          <cell r="A49406">
            <v>45313</v>
          </cell>
          <cell r="C49406">
            <v>8.3000000000000007</v>
          </cell>
        </row>
        <row r="49407">
          <cell r="A49407">
            <v>45313</v>
          </cell>
          <cell r="C49407">
            <v>8.1999999999999993</v>
          </cell>
        </row>
        <row r="49408">
          <cell r="A49408">
            <v>45313</v>
          </cell>
          <cell r="C49408">
            <v>8.8000000000000007</v>
          </cell>
        </row>
        <row r="49409">
          <cell r="A49409">
            <v>45313</v>
          </cell>
          <cell r="C49409">
            <v>9.1999999999999993</v>
          </cell>
        </row>
        <row r="49410">
          <cell r="A49410">
            <v>45313</v>
          </cell>
          <cell r="C49410">
            <v>9.3000000000000007</v>
          </cell>
        </row>
        <row r="49411">
          <cell r="A49411">
            <v>45313</v>
          </cell>
          <cell r="C49411">
            <v>9.3000000000000007</v>
          </cell>
        </row>
        <row r="49412">
          <cell r="A49412">
            <v>45313</v>
          </cell>
          <cell r="C49412">
            <v>9</v>
          </cell>
        </row>
        <row r="49413">
          <cell r="A49413">
            <v>45313</v>
          </cell>
          <cell r="C49413">
            <v>8.8000000000000007</v>
          </cell>
        </row>
        <row r="49414">
          <cell r="A49414">
            <v>45313</v>
          </cell>
          <cell r="C49414">
            <v>8.1999999999999993</v>
          </cell>
        </row>
        <row r="49415">
          <cell r="A49415">
            <v>45313</v>
          </cell>
          <cell r="C49415">
            <v>7.7</v>
          </cell>
        </row>
        <row r="49416">
          <cell r="A49416">
            <v>45313</v>
          </cell>
          <cell r="C49416">
            <v>7.3</v>
          </cell>
        </row>
        <row r="49417">
          <cell r="A49417">
            <v>45313</v>
          </cell>
          <cell r="C49417">
            <v>7.1</v>
          </cell>
        </row>
        <row r="49418">
          <cell r="A49418">
            <v>45313</v>
          </cell>
          <cell r="C49418">
            <v>6.8</v>
          </cell>
        </row>
        <row r="49419">
          <cell r="A49419">
            <v>45313</v>
          </cell>
          <cell r="C49419">
            <v>7.1</v>
          </cell>
        </row>
        <row r="49420">
          <cell r="A49420">
            <v>45313</v>
          </cell>
          <cell r="C49420">
            <v>6.9</v>
          </cell>
        </row>
        <row r="49421">
          <cell r="A49421">
            <v>45314</v>
          </cell>
          <cell r="C49421">
            <v>6.6</v>
          </cell>
        </row>
        <row r="49422">
          <cell r="A49422">
            <v>45314</v>
          </cell>
          <cell r="C49422">
            <v>6.3</v>
          </cell>
        </row>
        <row r="49423">
          <cell r="A49423">
            <v>45314</v>
          </cell>
          <cell r="C49423">
            <v>6.2</v>
          </cell>
        </row>
        <row r="49424">
          <cell r="A49424">
            <v>45314</v>
          </cell>
          <cell r="C49424">
            <v>6.1</v>
          </cell>
        </row>
        <row r="49425">
          <cell r="A49425">
            <v>45314</v>
          </cell>
          <cell r="C49425">
            <v>6.1</v>
          </cell>
        </row>
        <row r="49426">
          <cell r="A49426">
            <v>45314</v>
          </cell>
          <cell r="C49426">
            <v>6.5</v>
          </cell>
        </row>
        <row r="49427">
          <cell r="A49427">
            <v>45314</v>
          </cell>
          <cell r="C49427">
            <v>6.9</v>
          </cell>
        </row>
        <row r="49428">
          <cell r="A49428">
            <v>45314</v>
          </cell>
          <cell r="C49428">
            <v>7.4</v>
          </cell>
        </row>
        <row r="49429">
          <cell r="A49429">
            <v>45314</v>
          </cell>
          <cell r="C49429">
            <v>8</v>
          </cell>
        </row>
        <row r="49430">
          <cell r="A49430">
            <v>45314</v>
          </cell>
          <cell r="C49430">
            <v>8.6999999999999993</v>
          </cell>
        </row>
        <row r="49431">
          <cell r="A49431">
            <v>45314</v>
          </cell>
          <cell r="C49431">
            <v>9.5</v>
          </cell>
        </row>
        <row r="49432">
          <cell r="A49432">
            <v>45314</v>
          </cell>
          <cell r="C49432">
            <v>10.3</v>
          </cell>
        </row>
        <row r="49433">
          <cell r="A49433">
            <v>45314</v>
          </cell>
          <cell r="C49433">
            <v>11</v>
          </cell>
        </row>
        <row r="49434">
          <cell r="A49434">
            <v>45314</v>
          </cell>
          <cell r="C49434">
            <v>11.5</v>
          </cell>
        </row>
        <row r="49435">
          <cell r="A49435">
            <v>45314</v>
          </cell>
          <cell r="C49435">
            <v>11.9</v>
          </cell>
        </row>
        <row r="49436">
          <cell r="A49436">
            <v>45314</v>
          </cell>
          <cell r="C49436">
            <v>12.2</v>
          </cell>
        </row>
        <row r="49437">
          <cell r="A49437">
            <v>45314</v>
          </cell>
          <cell r="C49437">
            <v>12</v>
          </cell>
        </row>
        <row r="49438">
          <cell r="A49438">
            <v>45314</v>
          </cell>
          <cell r="C49438">
            <v>12.4</v>
          </cell>
        </row>
        <row r="49439">
          <cell r="A49439">
            <v>45314</v>
          </cell>
          <cell r="C49439">
            <v>12.6</v>
          </cell>
        </row>
        <row r="49440">
          <cell r="A49440">
            <v>45314</v>
          </cell>
          <cell r="C49440">
            <v>12.8</v>
          </cell>
        </row>
        <row r="49441">
          <cell r="A49441">
            <v>45314</v>
          </cell>
          <cell r="C49441">
            <v>12.6</v>
          </cell>
        </row>
        <row r="49442">
          <cell r="A49442">
            <v>45314</v>
          </cell>
          <cell r="C49442">
            <v>12.4</v>
          </cell>
        </row>
        <row r="49443">
          <cell r="A49443">
            <v>45314</v>
          </cell>
          <cell r="C49443">
            <v>12.2</v>
          </cell>
        </row>
        <row r="49444">
          <cell r="A49444">
            <v>45314</v>
          </cell>
          <cell r="C49444">
            <v>11.7</v>
          </cell>
        </row>
        <row r="49445">
          <cell r="A49445">
            <v>45315</v>
          </cell>
          <cell r="C49445">
            <v>11.2</v>
          </cell>
        </row>
        <row r="49446">
          <cell r="A49446">
            <v>45315</v>
          </cell>
          <cell r="C49446">
            <v>10.8</v>
          </cell>
        </row>
        <row r="49447">
          <cell r="A49447">
            <v>45315</v>
          </cell>
          <cell r="C49447">
            <v>10.6</v>
          </cell>
        </row>
        <row r="49448">
          <cell r="A49448">
            <v>45315</v>
          </cell>
          <cell r="C49448">
            <v>10.199999999999999</v>
          </cell>
        </row>
        <row r="49449">
          <cell r="A49449">
            <v>45315</v>
          </cell>
          <cell r="C49449">
            <v>9.6999999999999993</v>
          </cell>
        </row>
        <row r="49450">
          <cell r="A49450">
            <v>45315</v>
          </cell>
          <cell r="C49450">
            <v>9.4</v>
          </cell>
        </row>
        <row r="49451">
          <cell r="A49451">
            <v>45315</v>
          </cell>
          <cell r="C49451">
            <v>9.1</v>
          </cell>
        </row>
        <row r="49452">
          <cell r="A49452">
            <v>45315</v>
          </cell>
          <cell r="C49452">
            <v>8.9</v>
          </cell>
        </row>
        <row r="49453">
          <cell r="A49453">
            <v>45315</v>
          </cell>
          <cell r="C49453">
            <v>8.6999999999999993</v>
          </cell>
        </row>
        <row r="49454">
          <cell r="A49454">
            <v>45315</v>
          </cell>
          <cell r="C49454">
            <v>9.1999999999999993</v>
          </cell>
        </row>
        <row r="49455">
          <cell r="A49455">
            <v>45315</v>
          </cell>
          <cell r="C49455">
            <v>9.1999999999999993</v>
          </cell>
        </row>
        <row r="49456">
          <cell r="A49456">
            <v>45315</v>
          </cell>
          <cell r="C49456">
            <v>10</v>
          </cell>
        </row>
        <row r="49457">
          <cell r="A49457">
            <v>45315</v>
          </cell>
          <cell r="C49457">
            <v>10.4</v>
          </cell>
        </row>
        <row r="49458">
          <cell r="A49458">
            <v>45315</v>
          </cell>
          <cell r="C49458">
            <v>10.5</v>
          </cell>
        </row>
        <row r="49459">
          <cell r="A49459">
            <v>45315</v>
          </cell>
          <cell r="C49459">
            <v>10.4</v>
          </cell>
        </row>
        <row r="49460">
          <cell r="A49460">
            <v>45315</v>
          </cell>
          <cell r="C49460">
            <v>10.1</v>
          </cell>
        </row>
        <row r="49461">
          <cell r="A49461">
            <v>45315</v>
          </cell>
          <cell r="C49461">
            <v>9.6999999999999993</v>
          </cell>
        </row>
        <row r="49462">
          <cell r="A49462">
            <v>45315</v>
          </cell>
          <cell r="C49462">
            <v>9.1</v>
          </cell>
        </row>
        <row r="49463">
          <cell r="A49463">
            <v>45315</v>
          </cell>
          <cell r="C49463">
            <v>8.9</v>
          </cell>
        </row>
        <row r="49464">
          <cell r="A49464">
            <v>45315</v>
          </cell>
          <cell r="C49464">
            <v>8.5</v>
          </cell>
        </row>
        <row r="49465">
          <cell r="A49465">
            <v>45315</v>
          </cell>
          <cell r="C49465">
            <v>8.1999999999999993</v>
          </cell>
        </row>
        <row r="49466">
          <cell r="A49466">
            <v>45315</v>
          </cell>
          <cell r="C49466">
            <v>8.1</v>
          </cell>
        </row>
        <row r="49467">
          <cell r="A49467">
            <v>45315</v>
          </cell>
          <cell r="C49467">
            <v>7.7</v>
          </cell>
        </row>
        <row r="49468">
          <cell r="A49468">
            <v>45315</v>
          </cell>
          <cell r="C49468">
            <v>7.5</v>
          </cell>
        </row>
        <row r="49469">
          <cell r="A49469">
            <v>45316</v>
          </cell>
          <cell r="C49469">
            <v>7.4</v>
          </cell>
        </row>
        <row r="49470">
          <cell r="A49470">
            <v>45316</v>
          </cell>
          <cell r="C49470">
            <v>7.4</v>
          </cell>
        </row>
        <row r="49471">
          <cell r="A49471">
            <v>45316</v>
          </cell>
          <cell r="C49471">
            <v>7.6</v>
          </cell>
        </row>
        <row r="49472">
          <cell r="A49472">
            <v>45316</v>
          </cell>
          <cell r="C49472">
            <v>7.9</v>
          </cell>
        </row>
        <row r="49473">
          <cell r="A49473">
            <v>45316</v>
          </cell>
          <cell r="C49473">
            <v>8.1</v>
          </cell>
        </row>
        <row r="49474">
          <cell r="A49474">
            <v>45316</v>
          </cell>
          <cell r="C49474">
            <v>8.4</v>
          </cell>
        </row>
        <row r="49475">
          <cell r="A49475">
            <v>45316</v>
          </cell>
          <cell r="C49475">
            <v>8.6</v>
          </cell>
        </row>
        <row r="49476">
          <cell r="A49476">
            <v>45316</v>
          </cell>
          <cell r="C49476">
            <v>8.8000000000000007</v>
          </cell>
        </row>
        <row r="49477">
          <cell r="A49477">
            <v>45316</v>
          </cell>
          <cell r="C49477">
            <v>8.9</v>
          </cell>
        </row>
        <row r="49478">
          <cell r="A49478">
            <v>45316</v>
          </cell>
          <cell r="C49478">
            <v>9.3000000000000007</v>
          </cell>
        </row>
        <row r="49479">
          <cell r="A49479">
            <v>45316</v>
          </cell>
          <cell r="C49479">
            <v>9.8000000000000007</v>
          </cell>
        </row>
        <row r="49480">
          <cell r="A49480">
            <v>45316</v>
          </cell>
          <cell r="C49480">
            <v>10.6</v>
          </cell>
        </row>
        <row r="49481">
          <cell r="A49481">
            <v>45316</v>
          </cell>
          <cell r="C49481">
            <v>11.1</v>
          </cell>
        </row>
        <row r="49482">
          <cell r="A49482">
            <v>45316</v>
          </cell>
          <cell r="C49482">
            <v>11.5</v>
          </cell>
        </row>
        <row r="49483">
          <cell r="A49483">
            <v>45316</v>
          </cell>
          <cell r="C49483">
            <v>11.6</v>
          </cell>
        </row>
        <row r="49484">
          <cell r="A49484">
            <v>45316</v>
          </cell>
          <cell r="C49484">
            <v>11.8</v>
          </cell>
        </row>
        <row r="49485">
          <cell r="A49485">
            <v>45316</v>
          </cell>
          <cell r="C49485">
            <v>11.8</v>
          </cell>
        </row>
        <row r="49486">
          <cell r="A49486">
            <v>45316</v>
          </cell>
          <cell r="C49486">
            <v>11.6</v>
          </cell>
        </row>
        <row r="49487">
          <cell r="A49487">
            <v>45316</v>
          </cell>
          <cell r="C49487">
            <v>11.7</v>
          </cell>
        </row>
        <row r="49488">
          <cell r="A49488">
            <v>45316</v>
          </cell>
          <cell r="C49488">
            <v>11.8</v>
          </cell>
        </row>
        <row r="49489">
          <cell r="A49489">
            <v>45316</v>
          </cell>
          <cell r="C49489">
            <v>11.9</v>
          </cell>
        </row>
        <row r="49490">
          <cell r="A49490">
            <v>45316</v>
          </cell>
          <cell r="C49490">
            <v>12</v>
          </cell>
        </row>
        <row r="49491">
          <cell r="A49491">
            <v>45316</v>
          </cell>
          <cell r="C49491">
            <v>12.1</v>
          </cell>
        </row>
        <row r="49492">
          <cell r="A49492">
            <v>45316</v>
          </cell>
          <cell r="C49492">
            <v>12.3</v>
          </cell>
        </row>
        <row r="49493">
          <cell r="A49493">
            <v>45317</v>
          </cell>
          <cell r="C49493">
            <v>12.2</v>
          </cell>
        </row>
        <row r="49494">
          <cell r="A49494">
            <v>45317</v>
          </cell>
          <cell r="C49494">
            <v>12</v>
          </cell>
        </row>
        <row r="49495">
          <cell r="A49495">
            <v>45317</v>
          </cell>
          <cell r="C49495">
            <v>11.6</v>
          </cell>
        </row>
        <row r="49496">
          <cell r="A49496">
            <v>45317</v>
          </cell>
          <cell r="C49496">
            <v>10.8</v>
          </cell>
        </row>
        <row r="49497">
          <cell r="A49497">
            <v>45317</v>
          </cell>
          <cell r="C49497">
            <v>10.4</v>
          </cell>
        </row>
        <row r="49498">
          <cell r="A49498">
            <v>45317</v>
          </cell>
          <cell r="C49498">
            <v>9.5</v>
          </cell>
        </row>
        <row r="49499">
          <cell r="A49499">
            <v>45317</v>
          </cell>
          <cell r="C49499">
            <v>8.4</v>
          </cell>
        </row>
        <row r="49500">
          <cell r="A49500">
            <v>45317</v>
          </cell>
          <cell r="C49500">
            <v>7.6</v>
          </cell>
        </row>
        <row r="49501">
          <cell r="A49501">
            <v>45317</v>
          </cell>
          <cell r="C49501">
            <v>7</v>
          </cell>
        </row>
        <row r="49502">
          <cell r="A49502">
            <v>45317</v>
          </cell>
          <cell r="C49502">
            <v>7</v>
          </cell>
        </row>
        <row r="49503">
          <cell r="A49503">
            <v>45317</v>
          </cell>
          <cell r="C49503">
            <v>7</v>
          </cell>
        </row>
        <row r="49504">
          <cell r="A49504">
            <v>45317</v>
          </cell>
          <cell r="C49504">
            <v>7.9</v>
          </cell>
        </row>
        <row r="49505">
          <cell r="A49505">
            <v>45317</v>
          </cell>
          <cell r="C49505">
            <v>8.6</v>
          </cell>
        </row>
        <row r="49506">
          <cell r="A49506">
            <v>45317</v>
          </cell>
          <cell r="C49506">
            <v>8.9</v>
          </cell>
        </row>
        <row r="49507">
          <cell r="A49507">
            <v>45317</v>
          </cell>
          <cell r="C49507">
            <v>8.9</v>
          </cell>
        </row>
        <row r="49508">
          <cell r="A49508">
            <v>45317</v>
          </cell>
          <cell r="C49508">
            <v>8.5</v>
          </cell>
        </row>
        <row r="49509">
          <cell r="A49509">
            <v>45317</v>
          </cell>
          <cell r="C49509">
            <v>8.4</v>
          </cell>
        </row>
        <row r="49510">
          <cell r="A49510">
            <v>45317</v>
          </cell>
          <cell r="C49510">
            <v>7.4</v>
          </cell>
        </row>
        <row r="49511">
          <cell r="A49511">
            <v>45317</v>
          </cell>
          <cell r="C49511">
            <v>6.4</v>
          </cell>
        </row>
        <row r="49512">
          <cell r="A49512">
            <v>45317</v>
          </cell>
          <cell r="C49512">
            <v>5.6</v>
          </cell>
        </row>
        <row r="49513">
          <cell r="A49513">
            <v>45317</v>
          </cell>
          <cell r="C49513">
            <v>5.0999999999999996</v>
          </cell>
        </row>
        <row r="49514">
          <cell r="A49514">
            <v>45317</v>
          </cell>
          <cell r="C49514">
            <v>4.9000000000000004</v>
          </cell>
        </row>
        <row r="49515">
          <cell r="A49515">
            <v>45317</v>
          </cell>
          <cell r="C49515">
            <v>5.3</v>
          </cell>
        </row>
        <row r="49516">
          <cell r="A49516">
            <v>45317</v>
          </cell>
          <cell r="C49516">
            <v>5</v>
          </cell>
        </row>
        <row r="49517">
          <cell r="A49517">
            <v>45318</v>
          </cell>
          <cell r="C49517">
            <v>4.7</v>
          </cell>
        </row>
        <row r="49518">
          <cell r="A49518">
            <v>45318</v>
          </cell>
          <cell r="C49518">
            <v>4.4000000000000004</v>
          </cell>
        </row>
        <row r="49519">
          <cell r="A49519">
            <v>45318</v>
          </cell>
          <cell r="C49519">
            <v>4.2</v>
          </cell>
        </row>
        <row r="49520">
          <cell r="A49520">
            <v>45318</v>
          </cell>
          <cell r="C49520">
            <v>3.9</v>
          </cell>
        </row>
        <row r="49521">
          <cell r="A49521">
            <v>45318</v>
          </cell>
          <cell r="C49521">
            <v>3.5</v>
          </cell>
        </row>
        <row r="49522">
          <cell r="A49522">
            <v>45318</v>
          </cell>
          <cell r="C49522">
            <v>3.4</v>
          </cell>
        </row>
        <row r="49523">
          <cell r="A49523">
            <v>45318</v>
          </cell>
          <cell r="C49523">
            <v>3.3</v>
          </cell>
        </row>
        <row r="49524">
          <cell r="A49524">
            <v>45318</v>
          </cell>
          <cell r="C49524">
            <v>3.1</v>
          </cell>
        </row>
        <row r="49525">
          <cell r="A49525">
            <v>45318</v>
          </cell>
          <cell r="C49525">
            <v>3.1</v>
          </cell>
        </row>
        <row r="49526">
          <cell r="A49526">
            <v>45318</v>
          </cell>
          <cell r="C49526">
            <v>3.8</v>
          </cell>
        </row>
        <row r="49527">
          <cell r="A49527">
            <v>45318</v>
          </cell>
          <cell r="C49527">
            <v>4.4000000000000004</v>
          </cell>
        </row>
        <row r="49528">
          <cell r="A49528">
            <v>45318</v>
          </cell>
          <cell r="C49528">
            <v>5.5</v>
          </cell>
        </row>
        <row r="49529">
          <cell r="A49529">
            <v>45318</v>
          </cell>
          <cell r="C49529">
            <v>6.2</v>
          </cell>
        </row>
        <row r="49530">
          <cell r="A49530">
            <v>45318</v>
          </cell>
          <cell r="C49530">
            <v>6.8</v>
          </cell>
        </row>
        <row r="49531">
          <cell r="A49531">
            <v>45318</v>
          </cell>
          <cell r="C49531">
            <v>7.2</v>
          </cell>
        </row>
        <row r="49532">
          <cell r="A49532">
            <v>45318</v>
          </cell>
          <cell r="C49532">
            <v>7.2</v>
          </cell>
        </row>
        <row r="49533">
          <cell r="A49533">
            <v>45318</v>
          </cell>
          <cell r="C49533">
            <v>7.2</v>
          </cell>
        </row>
        <row r="49534">
          <cell r="A49534">
            <v>45318</v>
          </cell>
          <cell r="C49534">
            <v>6.3</v>
          </cell>
        </row>
        <row r="49535">
          <cell r="A49535">
            <v>45318</v>
          </cell>
          <cell r="C49535">
            <v>5.9</v>
          </cell>
        </row>
        <row r="49536">
          <cell r="A49536">
            <v>45318</v>
          </cell>
          <cell r="C49536">
            <v>5.7</v>
          </cell>
        </row>
        <row r="49537">
          <cell r="A49537">
            <v>45318</v>
          </cell>
          <cell r="C49537">
            <v>5.5</v>
          </cell>
        </row>
        <row r="49538">
          <cell r="A49538">
            <v>45318</v>
          </cell>
          <cell r="C49538">
            <v>5.6</v>
          </cell>
        </row>
        <row r="49539">
          <cell r="A49539">
            <v>45318</v>
          </cell>
          <cell r="C49539">
            <v>6</v>
          </cell>
        </row>
        <row r="49540">
          <cell r="A49540">
            <v>45318</v>
          </cell>
          <cell r="C49540">
            <v>6.3</v>
          </cell>
        </row>
        <row r="49541">
          <cell r="A49541">
            <v>45319</v>
          </cell>
          <cell r="C49541">
            <v>6.4</v>
          </cell>
        </row>
        <row r="49542">
          <cell r="A49542">
            <v>45319</v>
          </cell>
          <cell r="C49542">
            <v>6.4</v>
          </cell>
        </row>
        <row r="49543">
          <cell r="A49543">
            <v>45319</v>
          </cell>
          <cell r="C49543">
            <v>6.4</v>
          </cell>
        </row>
        <row r="49544">
          <cell r="A49544">
            <v>45319</v>
          </cell>
          <cell r="C49544">
            <v>6.3</v>
          </cell>
        </row>
        <row r="49545">
          <cell r="A49545">
            <v>45319</v>
          </cell>
          <cell r="C49545">
            <v>5.9</v>
          </cell>
        </row>
        <row r="49546">
          <cell r="A49546">
            <v>45319</v>
          </cell>
          <cell r="C49546">
            <v>6</v>
          </cell>
        </row>
        <row r="49547">
          <cell r="A49547">
            <v>45319</v>
          </cell>
          <cell r="C49547">
            <v>6</v>
          </cell>
        </row>
        <row r="49548">
          <cell r="A49548">
            <v>45319</v>
          </cell>
          <cell r="C49548">
            <v>6.2</v>
          </cell>
        </row>
        <row r="49549">
          <cell r="A49549">
            <v>45319</v>
          </cell>
          <cell r="C49549">
            <v>6.4</v>
          </cell>
        </row>
        <row r="49550">
          <cell r="A49550">
            <v>45319</v>
          </cell>
          <cell r="C49550">
            <v>7</v>
          </cell>
        </row>
        <row r="49551">
          <cell r="A49551">
            <v>45319</v>
          </cell>
          <cell r="C49551">
            <v>7.8</v>
          </cell>
        </row>
        <row r="49552">
          <cell r="A49552">
            <v>45319</v>
          </cell>
          <cell r="C49552">
            <v>8.6</v>
          </cell>
        </row>
        <row r="49553">
          <cell r="A49553">
            <v>45319</v>
          </cell>
          <cell r="C49553">
            <v>9.6</v>
          </cell>
        </row>
        <row r="49554">
          <cell r="A49554">
            <v>45319</v>
          </cell>
          <cell r="C49554">
            <v>10.199999999999999</v>
          </cell>
        </row>
        <row r="49555">
          <cell r="A49555">
            <v>45319</v>
          </cell>
          <cell r="C49555">
            <v>10.7</v>
          </cell>
        </row>
        <row r="49556">
          <cell r="A49556">
            <v>45319</v>
          </cell>
          <cell r="C49556">
            <v>11.1</v>
          </cell>
        </row>
        <row r="49557">
          <cell r="A49557">
            <v>45319</v>
          </cell>
          <cell r="C49557">
            <v>10.9</v>
          </cell>
        </row>
        <row r="49558">
          <cell r="A49558">
            <v>45319</v>
          </cell>
          <cell r="C49558">
            <v>10.6</v>
          </cell>
        </row>
        <row r="49559">
          <cell r="A49559">
            <v>45319</v>
          </cell>
          <cell r="C49559">
            <v>10.3</v>
          </cell>
        </row>
        <row r="49560">
          <cell r="A49560">
            <v>45319</v>
          </cell>
          <cell r="C49560">
            <v>10.199999999999999</v>
          </cell>
        </row>
        <row r="49561">
          <cell r="A49561">
            <v>45319</v>
          </cell>
          <cell r="C49561">
            <v>10.199999999999999</v>
          </cell>
        </row>
        <row r="49562">
          <cell r="A49562">
            <v>45319</v>
          </cell>
          <cell r="C49562">
            <v>10.3</v>
          </cell>
        </row>
        <row r="49563">
          <cell r="A49563">
            <v>45319</v>
          </cell>
          <cell r="C49563">
            <v>10.3</v>
          </cell>
        </row>
        <row r="49564">
          <cell r="A49564">
            <v>45319</v>
          </cell>
          <cell r="C49564">
            <v>10.4</v>
          </cell>
        </row>
        <row r="49565">
          <cell r="A49565">
            <v>45320</v>
          </cell>
          <cell r="C49565">
            <v>10.4</v>
          </cell>
        </row>
        <row r="49566">
          <cell r="A49566">
            <v>45320</v>
          </cell>
          <cell r="C49566">
            <v>10.5</v>
          </cell>
        </row>
        <row r="49567">
          <cell r="A49567">
            <v>45320</v>
          </cell>
          <cell r="C49567">
            <v>10.5</v>
          </cell>
        </row>
        <row r="49568">
          <cell r="A49568">
            <v>45320</v>
          </cell>
          <cell r="C49568">
            <v>10.6</v>
          </cell>
        </row>
        <row r="49569">
          <cell r="A49569">
            <v>45320</v>
          </cell>
          <cell r="C49569">
            <v>10.3</v>
          </cell>
        </row>
        <row r="49570">
          <cell r="A49570">
            <v>45320</v>
          </cell>
          <cell r="C49570">
            <v>10.5</v>
          </cell>
        </row>
        <row r="49571">
          <cell r="A49571">
            <v>45320</v>
          </cell>
          <cell r="C49571">
            <v>10.5</v>
          </cell>
        </row>
        <row r="49572">
          <cell r="A49572">
            <v>45320</v>
          </cell>
          <cell r="C49572">
            <v>10.6</v>
          </cell>
        </row>
        <row r="49573">
          <cell r="A49573">
            <v>45320</v>
          </cell>
          <cell r="C49573">
            <v>10.9</v>
          </cell>
        </row>
        <row r="49574">
          <cell r="A49574">
            <v>45320</v>
          </cell>
          <cell r="C49574">
            <v>11.1</v>
          </cell>
        </row>
        <row r="49575">
          <cell r="A49575">
            <v>45320</v>
          </cell>
          <cell r="C49575">
            <v>11.5</v>
          </cell>
        </row>
        <row r="49576">
          <cell r="A49576">
            <v>45320</v>
          </cell>
          <cell r="C49576">
            <v>12.1</v>
          </cell>
        </row>
        <row r="49577">
          <cell r="A49577">
            <v>45320</v>
          </cell>
          <cell r="C49577">
            <v>12.5</v>
          </cell>
        </row>
        <row r="49578">
          <cell r="A49578">
            <v>45320</v>
          </cell>
          <cell r="C49578">
            <v>12.8</v>
          </cell>
        </row>
        <row r="49579">
          <cell r="A49579">
            <v>45320</v>
          </cell>
          <cell r="C49579">
            <v>12.9</v>
          </cell>
        </row>
        <row r="49580">
          <cell r="A49580">
            <v>45320</v>
          </cell>
          <cell r="C49580">
            <v>13</v>
          </cell>
        </row>
        <row r="49581">
          <cell r="A49581">
            <v>45320</v>
          </cell>
          <cell r="C49581">
            <v>12.6</v>
          </cell>
        </row>
        <row r="49582">
          <cell r="A49582">
            <v>45320</v>
          </cell>
          <cell r="C49582">
            <v>12.5</v>
          </cell>
        </row>
        <row r="49583">
          <cell r="A49583">
            <v>45320</v>
          </cell>
          <cell r="C49583">
            <v>12.3</v>
          </cell>
        </row>
        <row r="49584">
          <cell r="A49584">
            <v>45320</v>
          </cell>
          <cell r="C49584">
            <v>12.2</v>
          </cell>
        </row>
        <row r="49585">
          <cell r="A49585">
            <v>45320</v>
          </cell>
          <cell r="C49585">
            <v>11.9</v>
          </cell>
        </row>
        <row r="49586">
          <cell r="A49586">
            <v>45320</v>
          </cell>
          <cell r="C49586">
            <v>11.9</v>
          </cell>
        </row>
        <row r="49587">
          <cell r="A49587">
            <v>45320</v>
          </cell>
          <cell r="C49587">
            <v>11.4</v>
          </cell>
        </row>
        <row r="49588">
          <cell r="A49588">
            <v>45320</v>
          </cell>
          <cell r="C49588">
            <v>11</v>
          </cell>
        </row>
        <row r="49589">
          <cell r="A49589">
            <v>45321</v>
          </cell>
          <cell r="C49589">
            <v>10.4</v>
          </cell>
        </row>
        <row r="49590">
          <cell r="A49590">
            <v>45321</v>
          </cell>
          <cell r="C49590">
            <v>9.9</v>
          </cell>
        </row>
        <row r="49591">
          <cell r="A49591">
            <v>45321</v>
          </cell>
          <cell r="C49591">
            <v>9.4</v>
          </cell>
        </row>
        <row r="49592">
          <cell r="A49592">
            <v>45321</v>
          </cell>
          <cell r="C49592">
            <v>8.8000000000000007</v>
          </cell>
        </row>
        <row r="49593">
          <cell r="A49593">
            <v>45321</v>
          </cell>
          <cell r="C49593">
            <v>8.6</v>
          </cell>
        </row>
        <row r="49594">
          <cell r="A49594">
            <v>45321</v>
          </cell>
          <cell r="C49594">
            <v>8.4</v>
          </cell>
        </row>
        <row r="49595">
          <cell r="A49595">
            <v>45321</v>
          </cell>
          <cell r="C49595">
            <v>8.1</v>
          </cell>
        </row>
        <row r="49596">
          <cell r="A49596">
            <v>45321</v>
          </cell>
          <cell r="C49596">
            <v>7.7</v>
          </cell>
        </row>
        <row r="49597">
          <cell r="A49597">
            <v>45321</v>
          </cell>
          <cell r="C49597">
            <v>7.5</v>
          </cell>
        </row>
        <row r="49598">
          <cell r="A49598">
            <v>45321</v>
          </cell>
          <cell r="C49598">
            <v>7.2</v>
          </cell>
        </row>
        <row r="49599">
          <cell r="A49599">
            <v>45321</v>
          </cell>
          <cell r="C49599">
            <v>7.1</v>
          </cell>
        </row>
        <row r="49600">
          <cell r="A49600">
            <v>45321</v>
          </cell>
          <cell r="C49600">
            <v>7.7</v>
          </cell>
        </row>
        <row r="49601">
          <cell r="A49601">
            <v>45321</v>
          </cell>
          <cell r="C49601">
            <v>8</v>
          </cell>
        </row>
        <row r="49602">
          <cell r="A49602">
            <v>45321</v>
          </cell>
          <cell r="C49602">
            <v>8.1999999999999993</v>
          </cell>
        </row>
        <row r="49603">
          <cell r="A49603">
            <v>45321</v>
          </cell>
          <cell r="C49603">
            <v>8.1999999999999993</v>
          </cell>
        </row>
        <row r="49604">
          <cell r="A49604">
            <v>45321</v>
          </cell>
          <cell r="C49604">
            <v>7.9</v>
          </cell>
        </row>
        <row r="49605">
          <cell r="A49605">
            <v>45321</v>
          </cell>
          <cell r="C49605">
            <v>7.6</v>
          </cell>
        </row>
        <row r="49606">
          <cell r="A49606">
            <v>45321</v>
          </cell>
          <cell r="C49606">
            <v>6.8</v>
          </cell>
        </row>
        <row r="49607">
          <cell r="A49607">
            <v>45321</v>
          </cell>
          <cell r="C49607">
            <v>6.2</v>
          </cell>
        </row>
        <row r="49608">
          <cell r="A49608">
            <v>45321</v>
          </cell>
          <cell r="C49608">
            <v>5.5</v>
          </cell>
        </row>
        <row r="49609">
          <cell r="A49609">
            <v>45321</v>
          </cell>
          <cell r="C49609">
            <v>4.9000000000000004</v>
          </cell>
        </row>
        <row r="49610">
          <cell r="A49610">
            <v>45321</v>
          </cell>
          <cell r="C49610">
            <v>4.3</v>
          </cell>
        </row>
        <row r="49611">
          <cell r="A49611">
            <v>45321</v>
          </cell>
          <cell r="C49611">
            <v>4.4000000000000004</v>
          </cell>
        </row>
        <row r="49612">
          <cell r="A49612">
            <v>45321</v>
          </cell>
          <cell r="C49612">
            <v>4.2</v>
          </cell>
        </row>
        <row r="49613">
          <cell r="A49613">
            <v>45322</v>
          </cell>
          <cell r="C49613">
            <v>3.7</v>
          </cell>
        </row>
        <row r="49614">
          <cell r="A49614">
            <v>45322</v>
          </cell>
          <cell r="C49614">
            <v>3.3</v>
          </cell>
        </row>
        <row r="49615">
          <cell r="A49615">
            <v>45322</v>
          </cell>
          <cell r="C49615">
            <v>3</v>
          </cell>
        </row>
        <row r="49616">
          <cell r="A49616">
            <v>45322</v>
          </cell>
          <cell r="C49616">
            <v>2.7</v>
          </cell>
        </row>
        <row r="49617">
          <cell r="A49617">
            <v>45322</v>
          </cell>
          <cell r="C49617">
            <v>2.2999999999999998</v>
          </cell>
        </row>
        <row r="49618">
          <cell r="A49618">
            <v>45322</v>
          </cell>
          <cell r="C49618">
            <v>2.2000000000000002</v>
          </cell>
        </row>
        <row r="49619">
          <cell r="A49619">
            <v>45322</v>
          </cell>
          <cell r="C49619">
            <v>2.2999999999999998</v>
          </cell>
        </row>
        <row r="49620">
          <cell r="A49620">
            <v>45322</v>
          </cell>
          <cell r="C49620">
            <v>2.2999999999999998</v>
          </cell>
        </row>
        <row r="49621">
          <cell r="A49621">
            <v>45322</v>
          </cell>
          <cell r="C49621">
            <v>2.8</v>
          </cell>
        </row>
        <row r="49622">
          <cell r="A49622">
            <v>45322</v>
          </cell>
          <cell r="C49622">
            <v>4.0999999999999996</v>
          </cell>
        </row>
        <row r="49623">
          <cell r="A49623">
            <v>45322</v>
          </cell>
          <cell r="C49623">
            <v>4.9000000000000004</v>
          </cell>
        </row>
        <row r="49624">
          <cell r="A49624">
            <v>45322</v>
          </cell>
          <cell r="C49624">
            <v>6.7</v>
          </cell>
        </row>
        <row r="49625">
          <cell r="A49625">
            <v>45322</v>
          </cell>
          <cell r="C49625">
            <v>7.8</v>
          </cell>
        </row>
        <row r="49626">
          <cell r="A49626">
            <v>45322</v>
          </cell>
          <cell r="C49626">
            <v>8.6999999999999993</v>
          </cell>
        </row>
        <row r="49627">
          <cell r="A49627">
            <v>45322</v>
          </cell>
          <cell r="C49627">
            <v>9.1999999999999993</v>
          </cell>
        </row>
        <row r="49628">
          <cell r="A49628">
            <v>45322</v>
          </cell>
          <cell r="C49628">
            <v>9.5</v>
          </cell>
        </row>
        <row r="49629">
          <cell r="A49629">
            <v>45322</v>
          </cell>
          <cell r="C49629">
            <v>9.8000000000000007</v>
          </cell>
        </row>
        <row r="49630">
          <cell r="A49630">
            <v>45322</v>
          </cell>
          <cell r="C49630">
            <v>9.9</v>
          </cell>
        </row>
        <row r="49631">
          <cell r="A49631">
            <v>45322</v>
          </cell>
          <cell r="C49631">
            <v>10.1</v>
          </cell>
        </row>
        <row r="49632">
          <cell r="A49632">
            <v>45322</v>
          </cell>
          <cell r="C49632">
            <v>10.199999999999999</v>
          </cell>
        </row>
        <row r="49633">
          <cell r="A49633">
            <v>45322</v>
          </cell>
          <cell r="C49633">
            <v>10.199999999999999</v>
          </cell>
        </row>
        <row r="49634">
          <cell r="A49634">
            <v>45322</v>
          </cell>
          <cell r="C49634">
            <v>10.4</v>
          </cell>
        </row>
        <row r="49635">
          <cell r="A49635">
            <v>45322</v>
          </cell>
          <cell r="C49635">
            <v>10.199999999999999</v>
          </cell>
        </row>
        <row r="49636">
          <cell r="A49636">
            <v>45322</v>
          </cell>
          <cell r="C49636">
            <v>10</v>
          </cell>
        </row>
        <row r="49637">
          <cell r="A49637">
            <v>45323</v>
          </cell>
          <cell r="C49637">
            <v>9.3000000000000007</v>
          </cell>
        </row>
        <row r="49638">
          <cell r="A49638">
            <v>45323</v>
          </cell>
          <cell r="C49638">
            <v>8.5</v>
          </cell>
        </row>
        <row r="49639">
          <cell r="A49639">
            <v>45323</v>
          </cell>
          <cell r="C49639">
            <v>7.7</v>
          </cell>
        </row>
        <row r="49640">
          <cell r="A49640">
            <v>45323</v>
          </cell>
          <cell r="C49640">
            <v>7</v>
          </cell>
        </row>
        <row r="49641">
          <cell r="A49641">
            <v>45323</v>
          </cell>
          <cell r="C49641">
            <v>5.5</v>
          </cell>
        </row>
        <row r="49642">
          <cell r="A49642">
            <v>45323</v>
          </cell>
          <cell r="C49642">
            <v>5.0999999999999996</v>
          </cell>
        </row>
        <row r="49643">
          <cell r="A49643">
            <v>45323</v>
          </cell>
          <cell r="C49643">
            <v>4.4000000000000004</v>
          </cell>
        </row>
        <row r="49644">
          <cell r="A49644">
            <v>45323</v>
          </cell>
          <cell r="C49644">
            <v>4</v>
          </cell>
        </row>
        <row r="49645">
          <cell r="A49645">
            <v>45323</v>
          </cell>
          <cell r="C49645">
            <v>3.9</v>
          </cell>
        </row>
        <row r="49646">
          <cell r="A49646">
            <v>45323</v>
          </cell>
          <cell r="C49646">
            <v>4.4000000000000004</v>
          </cell>
        </row>
        <row r="49647">
          <cell r="A49647">
            <v>45323</v>
          </cell>
          <cell r="C49647">
            <v>5.2</v>
          </cell>
        </row>
        <row r="49648">
          <cell r="A49648">
            <v>45323</v>
          </cell>
          <cell r="C49648">
            <v>6.6</v>
          </cell>
        </row>
        <row r="49649">
          <cell r="A49649">
            <v>45323</v>
          </cell>
          <cell r="C49649">
            <v>7.4</v>
          </cell>
        </row>
        <row r="49650">
          <cell r="A49650">
            <v>45323</v>
          </cell>
          <cell r="C49650">
            <v>7.8</v>
          </cell>
        </row>
        <row r="49651">
          <cell r="A49651">
            <v>45323</v>
          </cell>
          <cell r="C49651">
            <v>8.1</v>
          </cell>
        </row>
        <row r="49652">
          <cell r="A49652">
            <v>45323</v>
          </cell>
          <cell r="C49652">
            <v>8.1</v>
          </cell>
        </row>
        <row r="49653">
          <cell r="A49653">
            <v>45323</v>
          </cell>
          <cell r="C49653">
            <v>8.3000000000000007</v>
          </cell>
        </row>
        <row r="49654">
          <cell r="A49654">
            <v>45323</v>
          </cell>
          <cell r="C49654">
            <v>7.1</v>
          </cell>
        </row>
        <row r="49655">
          <cell r="A49655">
            <v>45323</v>
          </cell>
          <cell r="C49655">
            <v>6.4</v>
          </cell>
        </row>
        <row r="49656">
          <cell r="A49656">
            <v>45323</v>
          </cell>
          <cell r="C49656">
            <v>5.8</v>
          </cell>
        </row>
        <row r="49657">
          <cell r="A49657">
            <v>45323</v>
          </cell>
          <cell r="C49657">
            <v>5.6</v>
          </cell>
        </row>
        <row r="49658">
          <cell r="A49658">
            <v>45323</v>
          </cell>
          <cell r="C49658">
            <v>5.6</v>
          </cell>
        </row>
        <row r="49659">
          <cell r="A49659">
            <v>45323</v>
          </cell>
          <cell r="C49659">
            <v>5.9</v>
          </cell>
        </row>
        <row r="49660">
          <cell r="A49660">
            <v>45323</v>
          </cell>
          <cell r="C49660">
            <v>6.3</v>
          </cell>
        </row>
        <row r="49661">
          <cell r="A49661">
            <v>45324</v>
          </cell>
          <cell r="C49661">
            <v>6.6</v>
          </cell>
        </row>
        <row r="49662">
          <cell r="A49662">
            <v>45324</v>
          </cell>
          <cell r="C49662">
            <v>7.2</v>
          </cell>
        </row>
        <row r="49663">
          <cell r="A49663">
            <v>45324</v>
          </cell>
          <cell r="C49663">
            <v>7.7</v>
          </cell>
        </row>
        <row r="49664">
          <cell r="A49664">
            <v>45324</v>
          </cell>
          <cell r="C49664">
            <v>8.1999999999999993</v>
          </cell>
        </row>
        <row r="49665">
          <cell r="A49665">
            <v>45324</v>
          </cell>
          <cell r="C49665">
            <v>8.4</v>
          </cell>
        </row>
        <row r="49666">
          <cell r="A49666">
            <v>45324</v>
          </cell>
          <cell r="C49666">
            <v>9.1</v>
          </cell>
        </row>
        <row r="49667">
          <cell r="A49667">
            <v>45324</v>
          </cell>
          <cell r="C49667">
            <v>9.6999999999999993</v>
          </cell>
        </row>
        <row r="49668">
          <cell r="A49668">
            <v>45324</v>
          </cell>
          <cell r="C49668">
            <v>10</v>
          </cell>
        </row>
        <row r="49669">
          <cell r="A49669">
            <v>45324</v>
          </cell>
          <cell r="C49669">
            <v>10.199999999999999</v>
          </cell>
        </row>
        <row r="49670">
          <cell r="A49670">
            <v>45324</v>
          </cell>
          <cell r="C49670">
            <v>10.4</v>
          </cell>
        </row>
        <row r="49671">
          <cell r="A49671">
            <v>45324</v>
          </cell>
          <cell r="C49671">
            <v>10.199999999999999</v>
          </cell>
        </row>
        <row r="49672">
          <cell r="A49672">
            <v>45324</v>
          </cell>
          <cell r="C49672">
            <v>10.8</v>
          </cell>
        </row>
        <row r="49673">
          <cell r="A49673">
            <v>45324</v>
          </cell>
          <cell r="C49673">
            <v>11.2</v>
          </cell>
        </row>
        <row r="49674">
          <cell r="A49674">
            <v>45324</v>
          </cell>
          <cell r="C49674">
            <v>11.4</v>
          </cell>
        </row>
        <row r="49675">
          <cell r="A49675">
            <v>45324</v>
          </cell>
          <cell r="C49675">
            <v>11.4</v>
          </cell>
        </row>
        <row r="49676">
          <cell r="A49676">
            <v>45324</v>
          </cell>
          <cell r="C49676">
            <v>11.4</v>
          </cell>
        </row>
        <row r="49677">
          <cell r="A49677">
            <v>45324</v>
          </cell>
          <cell r="C49677">
            <v>11.2</v>
          </cell>
        </row>
        <row r="49678">
          <cell r="A49678">
            <v>45324</v>
          </cell>
          <cell r="C49678">
            <v>11</v>
          </cell>
        </row>
        <row r="49679">
          <cell r="A49679">
            <v>45324</v>
          </cell>
          <cell r="C49679">
            <v>10.7</v>
          </cell>
        </row>
        <row r="49680">
          <cell r="A49680">
            <v>45324</v>
          </cell>
          <cell r="C49680">
            <v>10.6</v>
          </cell>
        </row>
        <row r="49681">
          <cell r="A49681">
            <v>45324</v>
          </cell>
          <cell r="C49681">
            <v>10.4</v>
          </cell>
        </row>
        <row r="49682">
          <cell r="A49682">
            <v>45324</v>
          </cell>
          <cell r="C49682">
            <v>10.199999999999999</v>
          </cell>
        </row>
        <row r="49683">
          <cell r="A49683">
            <v>45324</v>
          </cell>
          <cell r="C49683">
            <v>10.5</v>
          </cell>
        </row>
        <row r="49684">
          <cell r="A49684">
            <v>45324</v>
          </cell>
          <cell r="C49684">
            <v>10.5</v>
          </cell>
        </row>
        <row r="49685">
          <cell r="A49685">
            <v>45325</v>
          </cell>
          <cell r="C49685">
            <v>10.4</v>
          </cell>
        </row>
        <row r="49686">
          <cell r="A49686">
            <v>45325</v>
          </cell>
          <cell r="C49686">
            <v>10.4</v>
          </cell>
        </row>
        <row r="49687">
          <cell r="A49687">
            <v>45325</v>
          </cell>
          <cell r="C49687">
            <v>10.5</v>
          </cell>
        </row>
        <row r="49688">
          <cell r="A49688">
            <v>45325</v>
          </cell>
          <cell r="C49688">
            <v>10.5</v>
          </cell>
        </row>
        <row r="49689">
          <cell r="A49689">
            <v>45325</v>
          </cell>
          <cell r="C49689">
            <v>10.199999999999999</v>
          </cell>
        </row>
        <row r="49690">
          <cell r="A49690">
            <v>45325</v>
          </cell>
          <cell r="C49690">
            <v>10.4</v>
          </cell>
        </row>
        <row r="49691">
          <cell r="A49691">
            <v>45325</v>
          </cell>
          <cell r="C49691">
            <v>10.4</v>
          </cell>
        </row>
        <row r="49692">
          <cell r="A49692">
            <v>45325</v>
          </cell>
          <cell r="C49692">
            <v>10.5</v>
          </cell>
        </row>
        <row r="49693">
          <cell r="A49693">
            <v>45325</v>
          </cell>
          <cell r="C49693">
            <v>10.6</v>
          </cell>
        </row>
        <row r="49694">
          <cell r="A49694">
            <v>45325</v>
          </cell>
          <cell r="C49694">
            <v>10.7</v>
          </cell>
        </row>
        <row r="49695">
          <cell r="A49695">
            <v>45325</v>
          </cell>
          <cell r="C49695">
            <v>10.5</v>
          </cell>
        </row>
        <row r="49696">
          <cell r="A49696">
            <v>45325</v>
          </cell>
          <cell r="C49696">
            <v>11</v>
          </cell>
        </row>
        <row r="49697">
          <cell r="A49697">
            <v>45325</v>
          </cell>
          <cell r="C49697">
            <v>11.2</v>
          </cell>
        </row>
        <row r="49698">
          <cell r="A49698">
            <v>45325</v>
          </cell>
          <cell r="C49698">
            <v>11.3</v>
          </cell>
        </row>
        <row r="49699">
          <cell r="A49699">
            <v>45325</v>
          </cell>
          <cell r="C49699">
            <v>11.3</v>
          </cell>
        </row>
        <row r="49700">
          <cell r="A49700">
            <v>45325</v>
          </cell>
          <cell r="C49700">
            <v>11.2</v>
          </cell>
        </row>
        <row r="49701">
          <cell r="A49701">
            <v>45325</v>
          </cell>
          <cell r="C49701">
            <v>11</v>
          </cell>
        </row>
        <row r="49702">
          <cell r="A49702">
            <v>45325</v>
          </cell>
          <cell r="C49702">
            <v>10.9</v>
          </cell>
        </row>
        <row r="49703">
          <cell r="A49703">
            <v>45325</v>
          </cell>
          <cell r="C49703">
            <v>10.6</v>
          </cell>
        </row>
        <row r="49704">
          <cell r="A49704">
            <v>45325</v>
          </cell>
          <cell r="C49704">
            <v>10.6</v>
          </cell>
        </row>
        <row r="49705">
          <cell r="A49705">
            <v>45325</v>
          </cell>
          <cell r="C49705">
            <v>10.5</v>
          </cell>
        </row>
        <row r="49706">
          <cell r="A49706">
            <v>45325</v>
          </cell>
          <cell r="C49706">
            <v>10.5</v>
          </cell>
        </row>
        <row r="49707">
          <cell r="A49707">
            <v>45325</v>
          </cell>
          <cell r="C49707">
            <v>10.8</v>
          </cell>
        </row>
        <row r="49708">
          <cell r="A49708">
            <v>45325</v>
          </cell>
          <cell r="C49708">
            <v>10.9</v>
          </cell>
        </row>
        <row r="49709">
          <cell r="A49709">
            <v>45326</v>
          </cell>
          <cell r="C49709">
            <v>10.7</v>
          </cell>
        </row>
        <row r="49710">
          <cell r="A49710">
            <v>45326</v>
          </cell>
          <cell r="C49710">
            <v>10.6</v>
          </cell>
        </row>
        <row r="49711">
          <cell r="A49711">
            <v>45326</v>
          </cell>
          <cell r="C49711">
            <v>10.5</v>
          </cell>
        </row>
        <row r="49712">
          <cell r="A49712">
            <v>45326</v>
          </cell>
          <cell r="C49712">
            <v>10.6</v>
          </cell>
        </row>
        <row r="49713">
          <cell r="A49713">
            <v>45326</v>
          </cell>
          <cell r="C49713">
            <v>10.4</v>
          </cell>
        </row>
        <row r="49714">
          <cell r="A49714">
            <v>45326</v>
          </cell>
          <cell r="C49714">
            <v>10.9</v>
          </cell>
        </row>
        <row r="49715">
          <cell r="A49715">
            <v>45326</v>
          </cell>
          <cell r="C49715">
            <v>11</v>
          </cell>
        </row>
        <row r="49716">
          <cell r="A49716">
            <v>45326</v>
          </cell>
          <cell r="C49716">
            <v>11.1</v>
          </cell>
        </row>
        <row r="49717">
          <cell r="A49717">
            <v>45326</v>
          </cell>
          <cell r="C49717">
            <v>11.1</v>
          </cell>
        </row>
        <row r="49718">
          <cell r="A49718">
            <v>45326</v>
          </cell>
          <cell r="C49718">
            <v>11</v>
          </cell>
        </row>
        <row r="49719">
          <cell r="A49719">
            <v>45326</v>
          </cell>
          <cell r="C49719">
            <v>10.8</v>
          </cell>
        </row>
        <row r="49720">
          <cell r="A49720">
            <v>45326</v>
          </cell>
          <cell r="C49720">
            <v>11.2</v>
          </cell>
        </row>
        <row r="49721">
          <cell r="A49721">
            <v>45326</v>
          </cell>
          <cell r="C49721">
            <v>11.3</v>
          </cell>
        </row>
        <row r="49722">
          <cell r="A49722">
            <v>45326</v>
          </cell>
          <cell r="C49722">
            <v>11.2</v>
          </cell>
        </row>
        <row r="49723">
          <cell r="A49723">
            <v>45326</v>
          </cell>
          <cell r="C49723">
            <v>11.1</v>
          </cell>
        </row>
        <row r="49724">
          <cell r="A49724">
            <v>45326</v>
          </cell>
          <cell r="C49724">
            <v>11</v>
          </cell>
        </row>
        <row r="49725">
          <cell r="A49725">
            <v>45326</v>
          </cell>
          <cell r="C49725">
            <v>10.9</v>
          </cell>
        </row>
        <row r="49726">
          <cell r="A49726">
            <v>45326</v>
          </cell>
          <cell r="C49726">
            <v>10.6</v>
          </cell>
        </row>
        <row r="49727">
          <cell r="A49727">
            <v>45326</v>
          </cell>
          <cell r="C49727">
            <v>10.199999999999999</v>
          </cell>
        </row>
        <row r="49728">
          <cell r="A49728">
            <v>45326</v>
          </cell>
          <cell r="C49728">
            <v>10</v>
          </cell>
        </row>
        <row r="49729">
          <cell r="A49729">
            <v>45326</v>
          </cell>
          <cell r="C49729">
            <v>9.6</v>
          </cell>
        </row>
        <row r="49730">
          <cell r="A49730">
            <v>45326</v>
          </cell>
          <cell r="C49730">
            <v>9.4</v>
          </cell>
        </row>
        <row r="49731">
          <cell r="A49731">
            <v>45326</v>
          </cell>
          <cell r="C49731">
            <v>9.1</v>
          </cell>
        </row>
        <row r="49732">
          <cell r="A49732">
            <v>45326</v>
          </cell>
          <cell r="C49732">
            <v>9</v>
          </cell>
        </row>
        <row r="49733">
          <cell r="A49733">
            <v>45327</v>
          </cell>
          <cell r="C49733">
            <v>8.8000000000000007</v>
          </cell>
        </row>
        <row r="49734">
          <cell r="A49734">
            <v>45327</v>
          </cell>
          <cell r="C49734">
            <v>8.9</v>
          </cell>
        </row>
        <row r="49735">
          <cell r="A49735">
            <v>45327</v>
          </cell>
          <cell r="C49735">
            <v>8.8000000000000007</v>
          </cell>
        </row>
        <row r="49736">
          <cell r="A49736">
            <v>45327</v>
          </cell>
          <cell r="C49736">
            <v>8.8000000000000007</v>
          </cell>
        </row>
        <row r="49737">
          <cell r="A49737">
            <v>45327</v>
          </cell>
          <cell r="C49737">
            <v>8.9</v>
          </cell>
        </row>
        <row r="49738">
          <cell r="A49738">
            <v>45327</v>
          </cell>
          <cell r="C49738">
            <v>8.8000000000000007</v>
          </cell>
        </row>
        <row r="49739">
          <cell r="A49739">
            <v>45327</v>
          </cell>
          <cell r="C49739">
            <v>8.9</v>
          </cell>
        </row>
        <row r="49740">
          <cell r="A49740">
            <v>45327</v>
          </cell>
          <cell r="C49740">
            <v>9.1</v>
          </cell>
        </row>
        <row r="49741">
          <cell r="A49741">
            <v>45327</v>
          </cell>
          <cell r="C49741">
            <v>9.3000000000000007</v>
          </cell>
        </row>
        <row r="49742">
          <cell r="A49742">
            <v>45327</v>
          </cell>
          <cell r="C49742">
            <v>9.6</v>
          </cell>
        </row>
        <row r="49743">
          <cell r="A49743">
            <v>45327</v>
          </cell>
          <cell r="C49743">
            <v>9.5</v>
          </cell>
        </row>
        <row r="49744">
          <cell r="A49744">
            <v>45327</v>
          </cell>
          <cell r="C49744">
            <v>10.1</v>
          </cell>
        </row>
        <row r="49745">
          <cell r="A49745">
            <v>45327</v>
          </cell>
          <cell r="C49745">
            <v>10.5</v>
          </cell>
        </row>
        <row r="49746">
          <cell r="A49746">
            <v>45327</v>
          </cell>
          <cell r="C49746">
            <v>10.7</v>
          </cell>
        </row>
        <row r="49747">
          <cell r="A49747">
            <v>45327</v>
          </cell>
          <cell r="C49747">
            <v>10.8</v>
          </cell>
        </row>
        <row r="49748">
          <cell r="A49748">
            <v>45327</v>
          </cell>
          <cell r="C49748">
            <v>10.8</v>
          </cell>
        </row>
        <row r="49749">
          <cell r="A49749">
            <v>45327</v>
          </cell>
          <cell r="C49749">
            <v>10.5</v>
          </cell>
        </row>
        <row r="49750">
          <cell r="A49750">
            <v>45327</v>
          </cell>
          <cell r="C49750">
            <v>10.199999999999999</v>
          </cell>
        </row>
        <row r="49751">
          <cell r="A49751">
            <v>45327</v>
          </cell>
          <cell r="C49751">
            <v>10.199999999999999</v>
          </cell>
        </row>
        <row r="49752">
          <cell r="A49752">
            <v>45327</v>
          </cell>
          <cell r="C49752">
            <v>10.3</v>
          </cell>
        </row>
        <row r="49753">
          <cell r="A49753">
            <v>45327</v>
          </cell>
          <cell r="C49753">
            <v>10.199999999999999</v>
          </cell>
        </row>
        <row r="49754">
          <cell r="A49754">
            <v>45327</v>
          </cell>
          <cell r="C49754">
            <v>10.199999999999999</v>
          </cell>
        </row>
        <row r="49755">
          <cell r="A49755">
            <v>45327</v>
          </cell>
          <cell r="C49755">
            <v>10</v>
          </cell>
        </row>
        <row r="49756">
          <cell r="A49756">
            <v>45327</v>
          </cell>
          <cell r="C49756">
            <v>10.1</v>
          </cell>
        </row>
        <row r="49757">
          <cell r="A49757">
            <v>45328</v>
          </cell>
          <cell r="C49757">
            <v>10.199999999999999</v>
          </cell>
        </row>
        <row r="49758">
          <cell r="A49758">
            <v>45328</v>
          </cell>
          <cell r="C49758">
            <v>10.3</v>
          </cell>
        </row>
        <row r="49759">
          <cell r="A49759">
            <v>45328</v>
          </cell>
          <cell r="C49759">
            <v>10.5</v>
          </cell>
        </row>
        <row r="49760">
          <cell r="A49760">
            <v>45328</v>
          </cell>
          <cell r="C49760">
            <v>10.6</v>
          </cell>
        </row>
        <row r="49761">
          <cell r="A49761">
            <v>45328</v>
          </cell>
          <cell r="C49761">
            <v>10.3</v>
          </cell>
        </row>
        <row r="49762">
          <cell r="A49762">
            <v>45328</v>
          </cell>
          <cell r="C49762">
            <v>10.4</v>
          </cell>
        </row>
        <row r="49763">
          <cell r="A49763">
            <v>45328</v>
          </cell>
          <cell r="C49763">
            <v>10.6</v>
          </cell>
        </row>
        <row r="49764">
          <cell r="A49764">
            <v>45328</v>
          </cell>
          <cell r="C49764">
            <v>10.7</v>
          </cell>
        </row>
        <row r="49765">
          <cell r="A49765">
            <v>45328</v>
          </cell>
          <cell r="C49765">
            <v>10.6</v>
          </cell>
        </row>
        <row r="49766">
          <cell r="A49766">
            <v>45328</v>
          </cell>
          <cell r="C49766">
            <v>10.9</v>
          </cell>
        </row>
        <row r="49767">
          <cell r="A49767">
            <v>45328</v>
          </cell>
          <cell r="C49767">
            <v>10.4</v>
          </cell>
        </row>
        <row r="49768">
          <cell r="A49768">
            <v>45328</v>
          </cell>
          <cell r="C49768">
            <v>10.8</v>
          </cell>
        </row>
        <row r="49769">
          <cell r="A49769">
            <v>45328</v>
          </cell>
          <cell r="C49769">
            <v>11.1</v>
          </cell>
        </row>
        <row r="49770">
          <cell r="A49770">
            <v>45328</v>
          </cell>
          <cell r="C49770">
            <v>11.2</v>
          </cell>
        </row>
        <row r="49771">
          <cell r="A49771">
            <v>45328</v>
          </cell>
          <cell r="C49771">
            <v>11.3</v>
          </cell>
        </row>
        <row r="49772">
          <cell r="A49772">
            <v>45328</v>
          </cell>
          <cell r="C49772">
            <v>11.4</v>
          </cell>
        </row>
        <row r="49773">
          <cell r="A49773">
            <v>45328</v>
          </cell>
          <cell r="C49773">
            <v>11.2</v>
          </cell>
        </row>
        <row r="49774">
          <cell r="A49774">
            <v>45328</v>
          </cell>
          <cell r="C49774">
            <v>11.2</v>
          </cell>
        </row>
        <row r="49775">
          <cell r="A49775">
            <v>45328</v>
          </cell>
          <cell r="C49775">
            <v>10.9</v>
          </cell>
        </row>
        <row r="49776">
          <cell r="A49776">
            <v>45328</v>
          </cell>
          <cell r="C49776">
            <v>10.9</v>
          </cell>
        </row>
        <row r="49777">
          <cell r="A49777">
            <v>45328</v>
          </cell>
          <cell r="C49777">
            <v>10.7</v>
          </cell>
        </row>
        <row r="49778">
          <cell r="A49778">
            <v>45328</v>
          </cell>
          <cell r="C49778">
            <v>10.8</v>
          </cell>
        </row>
        <row r="49779">
          <cell r="A49779">
            <v>45328</v>
          </cell>
          <cell r="C49779">
            <v>10.4</v>
          </cell>
        </row>
        <row r="49780">
          <cell r="A49780">
            <v>45328</v>
          </cell>
          <cell r="C49780">
            <v>9.6</v>
          </cell>
        </row>
        <row r="49781">
          <cell r="A49781">
            <v>45329</v>
          </cell>
          <cell r="C49781">
            <v>8.9</v>
          </cell>
        </row>
        <row r="49782">
          <cell r="A49782">
            <v>45329</v>
          </cell>
          <cell r="C49782">
            <v>8</v>
          </cell>
        </row>
        <row r="49783">
          <cell r="A49783">
            <v>45329</v>
          </cell>
          <cell r="C49783">
            <v>7.6</v>
          </cell>
        </row>
        <row r="49784">
          <cell r="A49784">
            <v>45329</v>
          </cell>
          <cell r="C49784">
            <v>7.1</v>
          </cell>
        </row>
        <row r="49785">
          <cell r="A49785">
            <v>45329</v>
          </cell>
          <cell r="C49785">
            <v>6.5</v>
          </cell>
        </row>
        <row r="49786">
          <cell r="A49786">
            <v>45329</v>
          </cell>
          <cell r="C49786">
            <v>6.2</v>
          </cell>
        </row>
        <row r="49787">
          <cell r="A49787">
            <v>45329</v>
          </cell>
          <cell r="C49787">
            <v>5.9</v>
          </cell>
        </row>
        <row r="49788">
          <cell r="A49788">
            <v>45329</v>
          </cell>
          <cell r="C49788">
            <v>5.7</v>
          </cell>
        </row>
        <row r="49789">
          <cell r="A49789">
            <v>45329</v>
          </cell>
          <cell r="C49789">
            <v>5.5</v>
          </cell>
        </row>
        <row r="49790">
          <cell r="A49790">
            <v>45329</v>
          </cell>
          <cell r="C49790">
            <v>5.4</v>
          </cell>
        </row>
        <row r="49791">
          <cell r="A49791">
            <v>45329</v>
          </cell>
          <cell r="C49791">
            <v>6.1</v>
          </cell>
        </row>
        <row r="49792">
          <cell r="A49792">
            <v>45329</v>
          </cell>
          <cell r="C49792">
            <v>6.6</v>
          </cell>
        </row>
        <row r="49793">
          <cell r="A49793">
            <v>45329</v>
          </cell>
          <cell r="C49793">
            <v>6.7</v>
          </cell>
        </row>
        <row r="49794">
          <cell r="A49794">
            <v>45329</v>
          </cell>
          <cell r="C49794">
            <v>6.9</v>
          </cell>
        </row>
        <row r="49795">
          <cell r="A49795">
            <v>45329</v>
          </cell>
          <cell r="C49795">
            <v>7.3</v>
          </cell>
        </row>
        <row r="49796">
          <cell r="A49796">
            <v>45329</v>
          </cell>
          <cell r="C49796">
            <v>7.3</v>
          </cell>
        </row>
        <row r="49797">
          <cell r="A49797">
            <v>45329</v>
          </cell>
          <cell r="C49797">
            <v>7.4</v>
          </cell>
        </row>
        <row r="49798">
          <cell r="A49798">
            <v>45329</v>
          </cell>
          <cell r="C49798">
            <v>6.5</v>
          </cell>
        </row>
        <row r="49799">
          <cell r="A49799">
            <v>45329</v>
          </cell>
          <cell r="C49799">
            <v>6.1</v>
          </cell>
        </row>
        <row r="49800">
          <cell r="A49800">
            <v>45329</v>
          </cell>
          <cell r="C49800">
            <v>5.6</v>
          </cell>
        </row>
        <row r="49801">
          <cell r="A49801">
            <v>45329</v>
          </cell>
          <cell r="C49801">
            <v>5.2</v>
          </cell>
        </row>
        <row r="49802">
          <cell r="A49802">
            <v>45329</v>
          </cell>
          <cell r="C49802">
            <v>5.2</v>
          </cell>
        </row>
        <row r="49803">
          <cell r="A49803">
            <v>45329</v>
          </cell>
          <cell r="C49803">
            <v>4.9000000000000004</v>
          </cell>
        </row>
        <row r="49804">
          <cell r="A49804">
            <v>45329</v>
          </cell>
          <cell r="C49804">
            <v>4.9000000000000004</v>
          </cell>
        </row>
        <row r="49805">
          <cell r="A49805">
            <v>45330</v>
          </cell>
          <cell r="C49805">
            <v>4.8</v>
          </cell>
        </row>
        <row r="49806">
          <cell r="A49806">
            <v>45330</v>
          </cell>
          <cell r="C49806">
            <v>4.8</v>
          </cell>
        </row>
        <row r="49807">
          <cell r="A49807">
            <v>45330</v>
          </cell>
          <cell r="C49807">
            <v>5.0999999999999996</v>
          </cell>
        </row>
        <row r="49808">
          <cell r="A49808">
            <v>45330</v>
          </cell>
          <cell r="C49808">
            <v>5.4</v>
          </cell>
        </row>
        <row r="49809">
          <cell r="A49809">
            <v>45330</v>
          </cell>
          <cell r="C49809">
            <v>5</v>
          </cell>
        </row>
        <row r="49810">
          <cell r="A49810">
            <v>45330</v>
          </cell>
          <cell r="C49810">
            <v>4.9000000000000004</v>
          </cell>
        </row>
        <row r="49811">
          <cell r="A49811">
            <v>45330</v>
          </cell>
          <cell r="C49811">
            <v>5.6</v>
          </cell>
        </row>
        <row r="49812">
          <cell r="A49812">
            <v>45330</v>
          </cell>
          <cell r="C49812">
            <v>5.7</v>
          </cell>
        </row>
        <row r="49813">
          <cell r="A49813">
            <v>45330</v>
          </cell>
          <cell r="C49813">
            <v>5.9</v>
          </cell>
        </row>
        <row r="49814">
          <cell r="A49814">
            <v>45330</v>
          </cell>
          <cell r="C49814">
            <v>6.5</v>
          </cell>
        </row>
        <row r="49815">
          <cell r="A49815">
            <v>45330</v>
          </cell>
          <cell r="C49815">
            <v>7.3</v>
          </cell>
        </row>
        <row r="49816">
          <cell r="A49816">
            <v>45330</v>
          </cell>
          <cell r="C49816">
            <v>7.9</v>
          </cell>
        </row>
        <row r="49817">
          <cell r="A49817">
            <v>45330</v>
          </cell>
          <cell r="C49817">
            <v>8.1</v>
          </cell>
        </row>
        <row r="49818">
          <cell r="A49818">
            <v>45330</v>
          </cell>
          <cell r="C49818">
            <v>8.6999999999999993</v>
          </cell>
        </row>
        <row r="49819">
          <cell r="A49819">
            <v>45330</v>
          </cell>
          <cell r="C49819">
            <v>9.1</v>
          </cell>
        </row>
        <row r="49820">
          <cell r="A49820">
            <v>45330</v>
          </cell>
          <cell r="C49820">
            <v>9.4</v>
          </cell>
        </row>
        <row r="49821">
          <cell r="A49821">
            <v>45330</v>
          </cell>
          <cell r="C49821">
            <v>10.199999999999999</v>
          </cell>
        </row>
        <row r="49822">
          <cell r="A49822">
            <v>45330</v>
          </cell>
          <cell r="C49822">
            <v>10.1</v>
          </cell>
        </row>
        <row r="49823">
          <cell r="A49823">
            <v>45330</v>
          </cell>
          <cell r="C49823">
            <v>9.6999999999999993</v>
          </cell>
        </row>
        <row r="49824">
          <cell r="A49824">
            <v>45330</v>
          </cell>
          <cell r="C49824">
            <v>9.4</v>
          </cell>
        </row>
        <row r="49825">
          <cell r="A49825">
            <v>45330</v>
          </cell>
          <cell r="C49825">
            <v>9.1</v>
          </cell>
        </row>
        <row r="49826">
          <cell r="A49826">
            <v>45330</v>
          </cell>
          <cell r="C49826">
            <v>9</v>
          </cell>
        </row>
        <row r="49827">
          <cell r="A49827">
            <v>45330</v>
          </cell>
          <cell r="C49827">
            <v>9.5</v>
          </cell>
        </row>
        <row r="49828">
          <cell r="A49828">
            <v>45330</v>
          </cell>
          <cell r="C49828">
            <v>9.6</v>
          </cell>
        </row>
        <row r="49829">
          <cell r="A49829">
            <v>45331</v>
          </cell>
          <cell r="C49829">
            <v>9.6</v>
          </cell>
        </row>
        <row r="49830">
          <cell r="A49830">
            <v>45331</v>
          </cell>
          <cell r="C49830">
            <v>9.5</v>
          </cell>
        </row>
        <row r="49831">
          <cell r="A49831">
            <v>45331</v>
          </cell>
          <cell r="C49831">
            <v>9.5</v>
          </cell>
        </row>
        <row r="49832">
          <cell r="A49832">
            <v>45331</v>
          </cell>
          <cell r="C49832">
            <v>9.6999999999999993</v>
          </cell>
        </row>
        <row r="49833">
          <cell r="A49833">
            <v>45331</v>
          </cell>
          <cell r="C49833">
            <v>9.9</v>
          </cell>
        </row>
        <row r="49834">
          <cell r="A49834">
            <v>45331</v>
          </cell>
          <cell r="C49834">
            <v>9.8000000000000007</v>
          </cell>
        </row>
        <row r="49835">
          <cell r="A49835">
            <v>45331</v>
          </cell>
          <cell r="C49835">
            <v>9.8000000000000007</v>
          </cell>
        </row>
        <row r="49836">
          <cell r="A49836">
            <v>45331</v>
          </cell>
          <cell r="C49836">
            <v>9.9</v>
          </cell>
        </row>
        <row r="49837">
          <cell r="A49837">
            <v>45331</v>
          </cell>
          <cell r="C49837">
            <v>10.199999999999999</v>
          </cell>
        </row>
        <row r="49838">
          <cell r="A49838">
            <v>45331</v>
          </cell>
          <cell r="C49838">
            <v>10.199999999999999</v>
          </cell>
        </row>
        <row r="49839">
          <cell r="A49839">
            <v>45331</v>
          </cell>
          <cell r="C49839">
            <v>10.5</v>
          </cell>
        </row>
        <row r="49840">
          <cell r="A49840">
            <v>45331</v>
          </cell>
          <cell r="C49840">
            <v>10.9</v>
          </cell>
        </row>
        <row r="49841">
          <cell r="A49841">
            <v>45331</v>
          </cell>
          <cell r="C49841">
            <v>11.1</v>
          </cell>
        </row>
        <row r="49842">
          <cell r="A49842">
            <v>45331</v>
          </cell>
          <cell r="C49842">
            <v>11.3</v>
          </cell>
        </row>
        <row r="49843">
          <cell r="A49843">
            <v>45331</v>
          </cell>
          <cell r="C49843">
            <v>11.2</v>
          </cell>
        </row>
        <row r="49844">
          <cell r="A49844">
            <v>45331</v>
          </cell>
          <cell r="C49844">
            <v>11.1</v>
          </cell>
        </row>
        <row r="49845">
          <cell r="A49845">
            <v>45331</v>
          </cell>
          <cell r="C49845">
            <v>10.8</v>
          </cell>
        </row>
        <row r="49846">
          <cell r="A49846">
            <v>45331</v>
          </cell>
          <cell r="C49846">
            <v>10.3</v>
          </cell>
        </row>
        <row r="49847">
          <cell r="A49847">
            <v>45331</v>
          </cell>
          <cell r="C49847">
            <v>9.6999999999999993</v>
          </cell>
        </row>
        <row r="49848">
          <cell r="A49848">
            <v>45331</v>
          </cell>
          <cell r="C49848">
            <v>9.4</v>
          </cell>
        </row>
        <row r="49849">
          <cell r="A49849">
            <v>45331</v>
          </cell>
          <cell r="C49849">
            <v>8.8000000000000007</v>
          </cell>
        </row>
        <row r="49850">
          <cell r="A49850">
            <v>45331</v>
          </cell>
          <cell r="C49850">
            <v>8.6</v>
          </cell>
        </row>
        <row r="49851">
          <cell r="A49851">
            <v>45331</v>
          </cell>
          <cell r="C49851">
            <v>7.9</v>
          </cell>
        </row>
        <row r="49852">
          <cell r="A49852">
            <v>45331</v>
          </cell>
          <cell r="C49852">
            <v>7.7</v>
          </cell>
        </row>
        <row r="49853">
          <cell r="A49853">
            <v>45332</v>
          </cell>
          <cell r="C49853">
            <v>7.3</v>
          </cell>
        </row>
        <row r="49854">
          <cell r="A49854">
            <v>45332</v>
          </cell>
          <cell r="C49854">
            <v>7.1</v>
          </cell>
        </row>
        <row r="49855">
          <cell r="A49855">
            <v>45332</v>
          </cell>
          <cell r="C49855">
            <v>6.9</v>
          </cell>
        </row>
        <row r="49856">
          <cell r="A49856">
            <v>45332</v>
          </cell>
          <cell r="C49856">
            <v>6.7</v>
          </cell>
        </row>
        <row r="49857">
          <cell r="A49857">
            <v>45332</v>
          </cell>
          <cell r="C49857">
            <v>6.2</v>
          </cell>
        </row>
        <row r="49858">
          <cell r="A49858">
            <v>45332</v>
          </cell>
          <cell r="C49858">
            <v>5.9</v>
          </cell>
        </row>
        <row r="49859">
          <cell r="A49859">
            <v>45332</v>
          </cell>
          <cell r="C49859">
            <v>5.8</v>
          </cell>
        </row>
        <row r="49860">
          <cell r="A49860">
            <v>45332</v>
          </cell>
          <cell r="C49860">
            <v>5.6</v>
          </cell>
        </row>
        <row r="49861">
          <cell r="A49861">
            <v>45332</v>
          </cell>
          <cell r="C49861">
            <v>5.5</v>
          </cell>
        </row>
        <row r="49862">
          <cell r="A49862">
            <v>45332</v>
          </cell>
          <cell r="C49862">
            <v>6</v>
          </cell>
        </row>
        <row r="49863">
          <cell r="A49863">
            <v>45332</v>
          </cell>
          <cell r="C49863">
            <v>7.1</v>
          </cell>
        </row>
        <row r="49864">
          <cell r="A49864">
            <v>45332</v>
          </cell>
          <cell r="C49864">
            <v>8</v>
          </cell>
        </row>
        <row r="49865">
          <cell r="A49865">
            <v>45332</v>
          </cell>
          <cell r="C49865">
            <v>8.6999999999999993</v>
          </cell>
        </row>
        <row r="49866">
          <cell r="A49866">
            <v>45332</v>
          </cell>
          <cell r="C49866">
            <v>9.3000000000000007</v>
          </cell>
        </row>
        <row r="49867">
          <cell r="A49867">
            <v>45332</v>
          </cell>
          <cell r="C49867">
            <v>9.8000000000000007</v>
          </cell>
        </row>
        <row r="49868">
          <cell r="A49868">
            <v>45332</v>
          </cell>
          <cell r="C49868">
            <v>9.8000000000000007</v>
          </cell>
        </row>
        <row r="49869">
          <cell r="A49869">
            <v>45332</v>
          </cell>
          <cell r="C49869">
            <v>10.1</v>
          </cell>
        </row>
        <row r="49870">
          <cell r="A49870">
            <v>45332</v>
          </cell>
          <cell r="C49870">
            <v>9.1999999999999993</v>
          </cell>
        </row>
        <row r="49871">
          <cell r="A49871">
            <v>45332</v>
          </cell>
          <cell r="C49871">
            <v>8.3000000000000007</v>
          </cell>
        </row>
        <row r="49872">
          <cell r="A49872">
            <v>45332</v>
          </cell>
          <cell r="C49872">
            <v>7.6</v>
          </cell>
        </row>
        <row r="49873">
          <cell r="A49873">
            <v>45332</v>
          </cell>
          <cell r="C49873">
            <v>7</v>
          </cell>
        </row>
        <row r="49874">
          <cell r="A49874">
            <v>45332</v>
          </cell>
          <cell r="C49874">
            <v>6.7</v>
          </cell>
        </row>
        <row r="49875">
          <cell r="A49875">
            <v>45332</v>
          </cell>
          <cell r="C49875">
            <v>7</v>
          </cell>
        </row>
        <row r="49876">
          <cell r="A49876">
            <v>45332</v>
          </cell>
          <cell r="C49876">
            <v>6.9</v>
          </cell>
        </row>
        <row r="49877">
          <cell r="A49877">
            <v>45333</v>
          </cell>
          <cell r="C49877">
            <v>6.6</v>
          </cell>
        </row>
        <row r="49878">
          <cell r="A49878">
            <v>45333</v>
          </cell>
          <cell r="C49878">
            <v>6.2</v>
          </cell>
        </row>
        <row r="49879">
          <cell r="A49879">
            <v>45333</v>
          </cell>
          <cell r="C49879">
            <v>6</v>
          </cell>
        </row>
        <row r="49880">
          <cell r="A49880">
            <v>45333</v>
          </cell>
          <cell r="C49880">
            <v>5.9</v>
          </cell>
        </row>
        <row r="49881">
          <cell r="A49881">
            <v>45333</v>
          </cell>
          <cell r="C49881">
            <v>5.6</v>
          </cell>
        </row>
        <row r="49882">
          <cell r="A49882">
            <v>45333</v>
          </cell>
          <cell r="C49882">
            <v>5.5</v>
          </cell>
        </row>
        <row r="49883">
          <cell r="A49883">
            <v>45333</v>
          </cell>
          <cell r="C49883">
            <v>5.5</v>
          </cell>
        </row>
        <row r="49884">
          <cell r="A49884">
            <v>45333</v>
          </cell>
          <cell r="C49884">
            <v>5.5</v>
          </cell>
        </row>
        <row r="49885">
          <cell r="A49885">
            <v>45333</v>
          </cell>
          <cell r="C49885">
            <v>5.8</v>
          </cell>
        </row>
        <row r="49886">
          <cell r="A49886">
            <v>45333</v>
          </cell>
          <cell r="C49886">
            <v>6.3</v>
          </cell>
        </row>
        <row r="49887">
          <cell r="A49887">
            <v>45333</v>
          </cell>
          <cell r="C49887">
            <v>7.3</v>
          </cell>
        </row>
        <row r="49888">
          <cell r="A49888">
            <v>45333</v>
          </cell>
          <cell r="C49888">
            <v>8.4</v>
          </cell>
        </row>
        <row r="49889">
          <cell r="A49889">
            <v>45333</v>
          </cell>
          <cell r="C49889">
            <v>9.1</v>
          </cell>
        </row>
        <row r="49890">
          <cell r="A49890">
            <v>45333</v>
          </cell>
          <cell r="C49890">
            <v>9.5</v>
          </cell>
        </row>
        <row r="49891">
          <cell r="A49891">
            <v>45333</v>
          </cell>
          <cell r="C49891">
            <v>9.6999999999999993</v>
          </cell>
        </row>
        <row r="49892">
          <cell r="A49892">
            <v>45333</v>
          </cell>
          <cell r="C49892">
            <v>9.4</v>
          </cell>
        </row>
        <row r="49893">
          <cell r="A49893">
            <v>45333</v>
          </cell>
          <cell r="C49893">
            <v>9.6</v>
          </cell>
        </row>
        <row r="49894">
          <cell r="A49894">
            <v>45333</v>
          </cell>
          <cell r="C49894">
            <v>8.6</v>
          </cell>
        </row>
        <row r="49895">
          <cell r="A49895">
            <v>45333</v>
          </cell>
          <cell r="C49895">
            <v>7.6</v>
          </cell>
        </row>
        <row r="49896">
          <cell r="A49896">
            <v>45333</v>
          </cell>
          <cell r="C49896">
            <v>6.8</v>
          </cell>
        </row>
        <row r="49897">
          <cell r="A49897">
            <v>45333</v>
          </cell>
          <cell r="C49897">
            <v>6.1</v>
          </cell>
        </row>
        <row r="49898">
          <cell r="A49898">
            <v>45333</v>
          </cell>
          <cell r="C49898">
            <v>5.7</v>
          </cell>
        </row>
        <row r="49899">
          <cell r="A49899">
            <v>45333</v>
          </cell>
          <cell r="C49899">
            <v>5.9</v>
          </cell>
        </row>
        <row r="49900">
          <cell r="A49900">
            <v>45333</v>
          </cell>
          <cell r="C49900">
            <v>5.3</v>
          </cell>
        </row>
        <row r="49901">
          <cell r="A49901">
            <v>45334</v>
          </cell>
          <cell r="C49901">
            <v>4.9000000000000004</v>
          </cell>
        </row>
        <row r="49902">
          <cell r="A49902">
            <v>45334</v>
          </cell>
          <cell r="C49902">
            <v>4.5</v>
          </cell>
        </row>
        <row r="49903">
          <cell r="A49903">
            <v>45334</v>
          </cell>
          <cell r="C49903">
            <v>4.3</v>
          </cell>
        </row>
        <row r="49904">
          <cell r="A49904">
            <v>45334</v>
          </cell>
          <cell r="C49904">
            <v>4.0999999999999996</v>
          </cell>
        </row>
        <row r="49905">
          <cell r="A49905">
            <v>45334</v>
          </cell>
          <cell r="C49905">
            <v>3.6</v>
          </cell>
        </row>
        <row r="49906">
          <cell r="A49906">
            <v>45334</v>
          </cell>
          <cell r="C49906">
            <v>3.3</v>
          </cell>
        </row>
        <row r="49907">
          <cell r="A49907">
            <v>45334</v>
          </cell>
          <cell r="C49907">
            <v>3</v>
          </cell>
        </row>
        <row r="49908">
          <cell r="A49908">
            <v>45334</v>
          </cell>
          <cell r="C49908">
            <v>2.9</v>
          </cell>
        </row>
        <row r="49909">
          <cell r="A49909">
            <v>45334</v>
          </cell>
          <cell r="C49909">
            <v>3.2</v>
          </cell>
        </row>
        <row r="49910">
          <cell r="A49910">
            <v>45334</v>
          </cell>
          <cell r="C49910">
            <v>4.0999999999999996</v>
          </cell>
        </row>
        <row r="49911">
          <cell r="A49911">
            <v>45334</v>
          </cell>
          <cell r="C49911">
            <v>5.3</v>
          </cell>
        </row>
        <row r="49912">
          <cell r="A49912">
            <v>45334</v>
          </cell>
          <cell r="C49912">
            <v>6.7</v>
          </cell>
        </row>
        <row r="49913">
          <cell r="A49913">
            <v>45334</v>
          </cell>
          <cell r="C49913">
            <v>7.8</v>
          </cell>
        </row>
        <row r="49914">
          <cell r="A49914">
            <v>45334</v>
          </cell>
          <cell r="C49914">
            <v>8.5</v>
          </cell>
        </row>
        <row r="49915">
          <cell r="A49915">
            <v>45334</v>
          </cell>
          <cell r="C49915">
            <v>8.8000000000000007</v>
          </cell>
        </row>
        <row r="49916">
          <cell r="A49916">
            <v>45334</v>
          </cell>
          <cell r="C49916">
            <v>8.8000000000000007</v>
          </cell>
        </row>
        <row r="49917">
          <cell r="A49917">
            <v>45334</v>
          </cell>
          <cell r="C49917">
            <v>8.8000000000000007</v>
          </cell>
        </row>
        <row r="49918">
          <cell r="A49918">
            <v>45334</v>
          </cell>
          <cell r="C49918">
            <v>7.8</v>
          </cell>
        </row>
        <row r="49919">
          <cell r="A49919">
            <v>45334</v>
          </cell>
          <cell r="C49919">
            <v>7.2</v>
          </cell>
        </row>
        <row r="49920">
          <cell r="A49920">
            <v>45334</v>
          </cell>
          <cell r="C49920">
            <v>6.8</v>
          </cell>
        </row>
        <row r="49921">
          <cell r="A49921">
            <v>45334</v>
          </cell>
          <cell r="C49921">
            <v>6.5</v>
          </cell>
        </row>
        <row r="49922">
          <cell r="A49922">
            <v>45334</v>
          </cell>
          <cell r="C49922">
            <v>6.5</v>
          </cell>
        </row>
        <row r="49923">
          <cell r="A49923">
            <v>45334</v>
          </cell>
          <cell r="C49923">
            <v>6.5</v>
          </cell>
        </row>
        <row r="49924">
          <cell r="A49924">
            <v>45334</v>
          </cell>
          <cell r="C49924">
            <v>6.4</v>
          </cell>
        </row>
        <row r="49925">
          <cell r="A49925">
            <v>45335</v>
          </cell>
          <cell r="C49925">
            <v>6.3</v>
          </cell>
        </row>
        <row r="49926">
          <cell r="A49926">
            <v>45335</v>
          </cell>
          <cell r="C49926">
            <v>6.2</v>
          </cell>
        </row>
        <row r="49927">
          <cell r="A49927">
            <v>45335</v>
          </cell>
          <cell r="C49927">
            <v>6.3</v>
          </cell>
        </row>
        <row r="49928">
          <cell r="A49928">
            <v>45335</v>
          </cell>
          <cell r="C49928">
            <v>6.1</v>
          </cell>
        </row>
        <row r="49929">
          <cell r="A49929">
            <v>45335</v>
          </cell>
          <cell r="C49929">
            <v>5.8</v>
          </cell>
        </row>
        <row r="49930">
          <cell r="A49930">
            <v>45335</v>
          </cell>
          <cell r="C49930">
            <v>5.9</v>
          </cell>
        </row>
        <row r="49931">
          <cell r="A49931">
            <v>45335</v>
          </cell>
          <cell r="C49931">
            <v>5.8</v>
          </cell>
        </row>
        <row r="49932">
          <cell r="A49932">
            <v>45335</v>
          </cell>
          <cell r="C49932">
            <v>5.7</v>
          </cell>
        </row>
        <row r="49933">
          <cell r="A49933">
            <v>45335</v>
          </cell>
          <cell r="C49933">
            <v>5.9</v>
          </cell>
        </row>
        <row r="49934">
          <cell r="A49934">
            <v>45335</v>
          </cell>
          <cell r="C49934">
            <v>6.4</v>
          </cell>
        </row>
        <row r="49935">
          <cell r="A49935">
            <v>45335</v>
          </cell>
          <cell r="C49935">
            <v>7.2</v>
          </cell>
        </row>
        <row r="49936">
          <cell r="A49936">
            <v>45335</v>
          </cell>
          <cell r="C49936">
            <v>8</v>
          </cell>
        </row>
        <row r="49937">
          <cell r="A49937">
            <v>45335</v>
          </cell>
          <cell r="C49937">
            <v>8.5</v>
          </cell>
        </row>
        <row r="49938">
          <cell r="A49938">
            <v>45335</v>
          </cell>
          <cell r="C49938">
            <v>9.1</v>
          </cell>
        </row>
        <row r="49939">
          <cell r="A49939">
            <v>45335</v>
          </cell>
          <cell r="C49939">
            <v>9.5</v>
          </cell>
        </row>
        <row r="49940">
          <cell r="A49940">
            <v>45335</v>
          </cell>
          <cell r="C49940">
            <v>9.6999999999999993</v>
          </cell>
        </row>
        <row r="49941">
          <cell r="A49941">
            <v>45335</v>
          </cell>
          <cell r="C49941">
            <v>10.4</v>
          </cell>
        </row>
        <row r="49942">
          <cell r="A49942">
            <v>45335</v>
          </cell>
          <cell r="C49942">
            <v>10.6</v>
          </cell>
        </row>
        <row r="49943">
          <cell r="A49943">
            <v>45335</v>
          </cell>
          <cell r="C49943">
            <v>10.7</v>
          </cell>
        </row>
        <row r="49944">
          <cell r="A49944">
            <v>45335</v>
          </cell>
          <cell r="C49944">
            <v>10.7</v>
          </cell>
        </row>
        <row r="49945">
          <cell r="A49945">
            <v>45335</v>
          </cell>
          <cell r="C49945">
            <v>10.7</v>
          </cell>
        </row>
        <row r="49946">
          <cell r="A49946">
            <v>45335</v>
          </cell>
          <cell r="C49946">
            <v>10.7</v>
          </cell>
        </row>
        <row r="49947">
          <cell r="A49947">
            <v>45335</v>
          </cell>
          <cell r="C49947">
            <v>10.8</v>
          </cell>
        </row>
        <row r="49948">
          <cell r="A49948">
            <v>45335</v>
          </cell>
          <cell r="C49948">
            <v>10.8</v>
          </cell>
        </row>
        <row r="49949">
          <cell r="A49949">
            <v>45336</v>
          </cell>
          <cell r="C49949">
            <v>10.9</v>
          </cell>
        </row>
        <row r="49950">
          <cell r="A49950">
            <v>45336</v>
          </cell>
          <cell r="C49950">
            <v>11</v>
          </cell>
        </row>
        <row r="49951">
          <cell r="A49951">
            <v>45336</v>
          </cell>
          <cell r="C49951">
            <v>11.2</v>
          </cell>
        </row>
        <row r="49952">
          <cell r="A49952">
            <v>45336</v>
          </cell>
          <cell r="C49952">
            <v>11.5</v>
          </cell>
        </row>
        <row r="49953">
          <cell r="A49953">
            <v>45336</v>
          </cell>
          <cell r="C49953">
            <v>11.3</v>
          </cell>
        </row>
        <row r="49954">
          <cell r="A49954">
            <v>45336</v>
          </cell>
          <cell r="C49954">
            <v>11.6</v>
          </cell>
        </row>
        <row r="49955">
          <cell r="A49955">
            <v>45336</v>
          </cell>
          <cell r="C49955">
            <v>11.7</v>
          </cell>
        </row>
        <row r="49956">
          <cell r="A49956">
            <v>45336</v>
          </cell>
          <cell r="C49956">
            <v>11.9</v>
          </cell>
        </row>
        <row r="49957">
          <cell r="A49957">
            <v>45336</v>
          </cell>
          <cell r="C49957">
            <v>12.2</v>
          </cell>
        </row>
        <row r="49958">
          <cell r="A49958">
            <v>45336</v>
          </cell>
          <cell r="C49958">
            <v>12.4</v>
          </cell>
        </row>
        <row r="49959">
          <cell r="A49959">
            <v>45336</v>
          </cell>
          <cell r="C49959">
            <v>12.7</v>
          </cell>
        </row>
        <row r="49960">
          <cell r="A49960">
            <v>45336</v>
          </cell>
          <cell r="C49960">
            <v>12.9</v>
          </cell>
        </row>
        <row r="49961">
          <cell r="A49961">
            <v>45336</v>
          </cell>
          <cell r="C49961">
            <v>13.2</v>
          </cell>
        </row>
        <row r="49962">
          <cell r="A49962">
            <v>45336</v>
          </cell>
          <cell r="C49962">
            <v>13.2</v>
          </cell>
        </row>
        <row r="49963">
          <cell r="A49963">
            <v>45336</v>
          </cell>
          <cell r="C49963">
            <v>13.3</v>
          </cell>
        </row>
        <row r="49964">
          <cell r="A49964">
            <v>45336</v>
          </cell>
          <cell r="C49964">
            <v>13.1</v>
          </cell>
        </row>
        <row r="49965">
          <cell r="A49965">
            <v>45336</v>
          </cell>
          <cell r="C49965">
            <v>13.1</v>
          </cell>
        </row>
        <row r="49966">
          <cell r="A49966">
            <v>45336</v>
          </cell>
          <cell r="C49966">
            <v>12.9</v>
          </cell>
        </row>
        <row r="49967">
          <cell r="A49967">
            <v>45336</v>
          </cell>
          <cell r="C49967">
            <v>12.6</v>
          </cell>
        </row>
        <row r="49968">
          <cell r="A49968">
            <v>45336</v>
          </cell>
          <cell r="C49968">
            <v>12.3</v>
          </cell>
        </row>
        <row r="49969">
          <cell r="A49969">
            <v>45336</v>
          </cell>
          <cell r="C49969">
            <v>12.2</v>
          </cell>
        </row>
        <row r="49970">
          <cell r="A49970">
            <v>45336</v>
          </cell>
          <cell r="C49970">
            <v>12.1</v>
          </cell>
        </row>
        <row r="49971">
          <cell r="A49971">
            <v>45336</v>
          </cell>
          <cell r="C49971">
            <v>12.3</v>
          </cell>
        </row>
        <row r="49972">
          <cell r="A49972">
            <v>45336</v>
          </cell>
          <cell r="C49972">
            <v>12.3</v>
          </cell>
        </row>
        <row r="49973">
          <cell r="A49973">
            <v>45337</v>
          </cell>
          <cell r="C49973">
            <v>12.2</v>
          </cell>
        </row>
        <row r="49974">
          <cell r="A49974">
            <v>45337</v>
          </cell>
          <cell r="C49974">
            <v>12.3</v>
          </cell>
        </row>
        <row r="49975">
          <cell r="A49975">
            <v>45337</v>
          </cell>
          <cell r="C49975">
            <v>12.4</v>
          </cell>
        </row>
        <row r="49976">
          <cell r="A49976">
            <v>45337</v>
          </cell>
          <cell r="C49976">
            <v>12.6</v>
          </cell>
        </row>
        <row r="49977">
          <cell r="A49977">
            <v>45337</v>
          </cell>
          <cell r="C49977">
            <v>12.5</v>
          </cell>
        </row>
        <row r="49978">
          <cell r="A49978">
            <v>45337</v>
          </cell>
          <cell r="C49978">
            <v>12.6</v>
          </cell>
        </row>
        <row r="49979">
          <cell r="A49979">
            <v>45337</v>
          </cell>
          <cell r="C49979">
            <v>12.6</v>
          </cell>
        </row>
        <row r="49980">
          <cell r="A49980">
            <v>45337</v>
          </cell>
          <cell r="C49980">
            <v>12.6</v>
          </cell>
        </row>
        <row r="49981">
          <cell r="A49981">
            <v>45337</v>
          </cell>
          <cell r="C49981">
            <v>12.6</v>
          </cell>
        </row>
        <row r="49982">
          <cell r="A49982">
            <v>45337</v>
          </cell>
          <cell r="C49982">
            <v>12.6</v>
          </cell>
        </row>
        <row r="49983">
          <cell r="A49983">
            <v>45337</v>
          </cell>
          <cell r="C49983">
            <v>13</v>
          </cell>
        </row>
        <row r="49984">
          <cell r="A49984">
            <v>45337</v>
          </cell>
          <cell r="C49984">
            <v>13.5</v>
          </cell>
        </row>
        <row r="49985">
          <cell r="A49985">
            <v>45337</v>
          </cell>
          <cell r="C49985">
            <v>13.9</v>
          </cell>
        </row>
        <row r="49986">
          <cell r="A49986">
            <v>45337</v>
          </cell>
          <cell r="C49986">
            <v>14</v>
          </cell>
        </row>
        <row r="49987">
          <cell r="A49987">
            <v>45337</v>
          </cell>
          <cell r="C49987">
            <v>14</v>
          </cell>
        </row>
        <row r="49988">
          <cell r="A49988">
            <v>45337</v>
          </cell>
          <cell r="C49988">
            <v>13.8</v>
          </cell>
        </row>
        <row r="49989">
          <cell r="A49989">
            <v>45337</v>
          </cell>
          <cell r="C49989">
            <v>13.8</v>
          </cell>
        </row>
        <row r="49990">
          <cell r="A49990">
            <v>45337</v>
          </cell>
          <cell r="C49990">
            <v>13.3</v>
          </cell>
        </row>
        <row r="49991">
          <cell r="A49991">
            <v>45337</v>
          </cell>
          <cell r="C49991">
            <v>12.8</v>
          </cell>
        </row>
        <row r="49992">
          <cell r="A49992">
            <v>45337</v>
          </cell>
          <cell r="C49992">
            <v>12.4</v>
          </cell>
        </row>
        <row r="49993">
          <cell r="A49993">
            <v>45337</v>
          </cell>
          <cell r="C49993">
            <v>12</v>
          </cell>
        </row>
        <row r="49994">
          <cell r="A49994">
            <v>45337</v>
          </cell>
          <cell r="C49994">
            <v>11.9</v>
          </cell>
        </row>
        <row r="49995">
          <cell r="A49995">
            <v>45337</v>
          </cell>
          <cell r="C49995">
            <v>11.2</v>
          </cell>
        </row>
        <row r="49996">
          <cell r="A49996">
            <v>45337</v>
          </cell>
          <cell r="C49996">
            <v>10.9</v>
          </cell>
        </row>
        <row r="49997">
          <cell r="A49997">
            <v>45338</v>
          </cell>
          <cell r="C49997">
            <v>10.4</v>
          </cell>
        </row>
        <row r="49998">
          <cell r="A49998">
            <v>45338</v>
          </cell>
          <cell r="C49998">
            <v>10.199999999999999</v>
          </cell>
        </row>
        <row r="49999">
          <cell r="A49999">
            <v>45338</v>
          </cell>
          <cell r="C49999">
            <v>10</v>
          </cell>
        </row>
        <row r="50000">
          <cell r="A50000">
            <v>45338</v>
          </cell>
          <cell r="C50000">
            <v>9.6999999999999993</v>
          </cell>
        </row>
        <row r="50001">
          <cell r="A50001">
            <v>45338</v>
          </cell>
          <cell r="C50001">
            <v>9.1999999999999993</v>
          </cell>
        </row>
        <row r="50002">
          <cell r="A50002">
            <v>45338</v>
          </cell>
          <cell r="C50002">
            <v>9</v>
          </cell>
        </row>
        <row r="50003">
          <cell r="A50003">
            <v>45338</v>
          </cell>
          <cell r="C50003">
            <v>8.6999999999999993</v>
          </cell>
        </row>
        <row r="50004">
          <cell r="A50004">
            <v>45338</v>
          </cell>
          <cell r="C50004">
            <v>8.6999999999999993</v>
          </cell>
        </row>
        <row r="50005">
          <cell r="A50005">
            <v>45338</v>
          </cell>
          <cell r="C50005">
            <v>8.9</v>
          </cell>
        </row>
        <row r="50006">
          <cell r="A50006">
            <v>45338</v>
          </cell>
          <cell r="C50006">
            <v>9.5</v>
          </cell>
        </row>
        <row r="50007">
          <cell r="A50007">
            <v>45338</v>
          </cell>
          <cell r="C50007">
            <v>9.8000000000000007</v>
          </cell>
        </row>
        <row r="50008">
          <cell r="A50008">
            <v>45338</v>
          </cell>
          <cell r="C50008">
            <v>10.9</v>
          </cell>
        </row>
        <row r="50009">
          <cell r="A50009">
            <v>45338</v>
          </cell>
          <cell r="C50009">
            <v>11.6</v>
          </cell>
        </row>
        <row r="50010">
          <cell r="A50010">
            <v>45338</v>
          </cell>
          <cell r="C50010">
            <v>12.1</v>
          </cell>
        </row>
        <row r="50011">
          <cell r="A50011">
            <v>45338</v>
          </cell>
          <cell r="C50011">
            <v>12.3</v>
          </cell>
        </row>
        <row r="50012">
          <cell r="A50012">
            <v>45338</v>
          </cell>
          <cell r="C50012">
            <v>12.3</v>
          </cell>
        </row>
        <row r="50013">
          <cell r="A50013">
            <v>45338</v>
          </cell>
          <cell r="C50013">
            <v>12</v>
          </cell>
        </row>
        <row r="50014">
          <cell r="A50014">
            <v>45338</v>
          </cell>
          <cell r="C50014">
            <v>11.4</v>
          </cell>
        </row>
        <row r="50015">
          <cell r="A50015">
            <v>45338</v>
          </cell>
          <cell r="C50015">
            <v>10.6</v>
          </cell>
        </row>
        <row r="50016">
          <cell r="A50016">
            <v>45338</v>
          </cell>
          <cell r="C50016">
            <v>10</v>
          </cell>
        </row>
        <row r="50017">
          <cell r="A50017">
            <v>45338</v>
          </cell>
          <cell r="C50017">
            <v>9.5</v>
          </cell>
        </row>
        <row r="50018">
          <cell r="A50018">
            <v>45338</v>
          </cell>
          <cell r="C50018">
            <v>8.9</v>
          </cell>
        </row>
        <row r="50019">
          <cell r="A50019">
            <v>45338</v>
          </cell>
          <cell r="C50019">
            <v>9</v>
          </cell>
        </row>
        <row r="50020">
          <cell r="A50020">
            <v>45338</v>
          </cell>
          <cell r="C50020">
            <v>9.1</v>
          </cell>
        </row>
        <row r="50021">
          <cell r="A50021">
            <v>45339</v>
          </cell>
          <cell r="C50021">
            <v>9.3000000000000007</v>
          </cell>
        </row>
        <row r="50022">
          <cell r="A50022">
            <v>45339</v>
          </cell>
          <cell r="C50022">
            <v>9.3000000000000007</v>
          </cell>
        </row>
        <row r="50023">
          <cell r="A50023">
            <v>45339</v>
          </cell>
          <cell r="C50023">
            <v>9.4</v>
          </cell>
        </row>
        <row r="50024">
          <cell r="A50024">
            <v>45339</v>
          </cell>
          <cell r="C50024">
            <v>9.5</v>
          </cell>
        </row>
        <row r="50025">
          <cell r="A50025">
            <v>45339</v>
          </cell>
          <cell r="C50025">
            <v>9.6999999999999993</v>
          </cell>
        </row>
        <row r="50026">
          <cell r="A50026">
            <v>45339</v>
          </cell>
          <cell r="C50026">
            <v>9.6999999999999993</v>
          </cell>
        </row>
        <row r="50027">
          <cell r="A50027">
            <v>45339</v>
          </cell>
          <cell r="C50027">
            <v>9.6999999999999993</v>
          </cell>
        </row>
        <row r="50028">
          <cell r="A50028">
            <v>45339</v>
          </cell>
          <cell r="C50028">
            <v>9.8000000000000007</v>
          </cell>
        </row>
        <row r="50029">
          <cell r="A50029">
            <v>45339</v>
          </cell>
          <cell r="C50029">
            <v>10</v>
          </cell>
        </row>
        <row r="50030">
          <cell r="A50030">
            <v>45339</v>
          </cell>
          <cell r="C50030">
            <v>10.5</v>
          </cell>
        </row>
        <row r="50031">
          <cell r="A50031">
            <v>45339</v>
          </cell>
          <cell r="C50031">
            <v>11.1</v>
          </cell>
        </row>
        <row r="50032">
          <cell r="A50032">
            <v>45339</v>
          </cell>
          <cell r="C50032">
            <v>11.9</v>
          </cell>
        </row>
        <row r="50033">
          <cell r="A50033">
            <v>45339</v>
          </cell>
          <cell r="C50033">
            <v>12.4</v>
          </cell>
        </row>
        <row r="50034">
          <cell r="A50034">
            <v>45339</v>
          </cell>
          <cell r="C50034">
            <v>12.7</v>
          </cell>
        </row>
        <row r="50035">
          <cell r="A50035">
            <v>45339</v>
          </cell>
          <cell r="C50035">
            <v>12.8</v>
          </cell>
        </row>
        <row r="50036">
          <cell r="A50036">
            <v>45339</v>
          </cell>
          <cell r="C50036">
            <v>12.8</v>
          </cell>
        </row>
        <row r="50037">
          <cell r="A50037">
            <v>45339</v>
          </cell>
          <cell r="C50037">
            <v>12.5</v>
          </cell>
        </row>
        <row r="50038">
          <cell r="A50038">
            <v>45339</v>
          </cell>
          <cell r="C50038">
            <v>12.6</v>
          </cell>
        </row>
        <row r="50039">
          <cell r="A50039">
            <v>45339</v>
          </cell>
          <cell r="C50039">
            <v>12.6</v>
          </cell>
        </row>
        <row r="50040">
          <cell r="A50040">
            <v>45339</v>
          </cell>
          <cell r="C50040">
            <v>12.5</v>
          </cell>
        </row>
        <row r="50041">
          <cell r="A50041">
            <v>45339</v>
          </cell>
          <cell r="C50041">
            <v>12.5</v>
          </cell>
        </row>
        <row r="50042">
          <cell r="A50042">
            <v>45339</v>
          </cell>
          <cell r="C50042">
            <v>12.6</v>
          </cell>
        </row>
        <row r="50043">
          <cell r="A50043">
            <v>45339</v>
          </cell>
          <cell r="C50043">
            <v>12.5</v>
          </cell>
        </row>
        <row r="50044">
          <cell r="A50044">
            <v>45339</v>
          </cell>
          <cell r="C50044">
            <v>12.5</v>
          </cell>
        </row>
        <row r="50045">
          <cell r="A50045">
            <v>45340</v>
          </cell>
          <cell r="C50045">
            <v>12.4</v>
          </cell>
        </row>
        <row r="50046">
          <cell r="A50046">
            <v>45340</v>
          </cell>
          <cell r="C50046">
            <v>12.4</v>
          </cell>
        </row>
        <row r="50047">
          <cell r="A50047">
            <v>45340</v>
          </cell>
          <cell r="C50047">
            <v>12.3</v>
          </cell>
        </row>
        <row r="50048">
          <cell r="A50048">
            <v>45340</v>
          </cell>
          <cell r="C50048">
            <v>12.3</v>
          </cell>
        </row>
        <row r="50049">
          <cell r="A50049">
            <v>45340</v>
          </cell>
          <cell r="C50049">
            <v>12.1</v>
          </cell>
        </row>
        <row r="50050">
          <cell r="A50050">
            <v>45340</v>
          </cell>
          <cell r="C50050">
            <v>12</v>
          </cell>
        </row>
        <row r="50051">
          <cell r="A50051">
            <v>45340</v>
          </cell>
          <cell r="C50051">
            <v>11.7</v>
          </cell>
        </row>
        <row r="50052">
          <cell r="A50052">
            <v>45340</v>
          </cell>
          <cell r="C50052">
            <v>11.5</v>
          </cell>
        </row>
        <row r="50053">
          <cell r="A50053">
            <v>45340</v>
          </cell>
          <cell r="C50053">
            <v>11.3</v>
          </cell>
        </row>
        <row r="50054">
          <cell r="A50054">
            <v>45340</v>
          </cell>
          <cell r="C50054">
            <v>11.4</v>
          </cell>
        </row>
        <row r="50055">
          <cell r="A50055">
            <v>45340</v>
          </cell>
          <cell r="C50055">
            <v>11.6</v>
          </cell>
        </row>
        <row r="50056">
          <cell r="A50056">
            <v>45340</v>
          </cell>
          <cell r="C50056">
            <v>12.3</v>
          </cell>
        </row>
        <row r="50057">
          <cell r="A50057">
            <v>45340</v>
          </cell>
          <cell r="C50057">
            <v>12.8</v>
          </cell>
        </row>
        <row r="50058">
          <cell r="A50058">
            <v>45340</v>
          </cell>
          <cell r="C50058">
            <v>13.1</v>
          </cell>
        </row>
        <row r="50059">
          <cell r="A50059">
            <v>45340</v>
          </cell>
          <cell r="C50059">
            <v>13.2</v>
          </cell>
        </row>
        <row r="50060">
          <cell r="A50060">
            <v>45340</v>
          </cell>
          <cell r="C50060">
            <v>13.1</v>
          </cell>
        </row>
        <row r="50061">
          <cell r="A50061">
            <v>45340</v>
          </cell>
          <cell r="C50061">
            <v>13</v>
          </cell>
        </row>
        <row r="50062">
          <cell r="A50062">
            <v>45340</v>
          </cell>
          <cell r="C50062">
            <v>12.4</v>
          </cell>
        </row>
        <row r="50063">
          <cell r="A50063">
            <v>45340</v>
          </cell>
          <cell r="C50063">
            <v>11.5</v>
          </cell>
        </row>
        <row r="50064">
          <cell r="A50064">
            <v>45340</v>
          </cell>
          <cell r="C50064">
            <v>10.6</v>
          </cell>
        </row>
        <row r="50065">
          <cell r="A50065">
            <v>45340</v>
          </cell>
          <cell r="C50065">
            <v>9.9</v>
          </cell>
        </row>
        <row r="50066">
          <cell r="A50066">
            <v>45340</v>
          </cell>
          <cell r="C50066">
            <v>9.4</v>
          </cell>
        </row>
        <row r="50067">
          <cell r="A50067">
            <v>45340</v>
          </cell>
          <cell r="C50067">
            <v>9.4</v>
          </cell>
        </row>
        <row r="50068">
          <cell r="A50068">
            <v>45340</v>
          </cell>
          <cell r="C50068">
            <v>9</v>
          </cell>
        </row>
        <row r="50069">
          <cell r="A50069">
            <v>45341</v>
          </cell>
          <cell r="C50069">
            <v>8.8000000000000007</v>
          </cell>
        </row>
        <row r="50070">
          <cell r="A50070">
            <v>45341</v>
          </cell>
          <cell r="C50070">
            <v>8.5</v>
          </cell>
        </row>
        <row r="50071">
          <cell r="A50071">
            <v>45341</v>
          </cell>
          <cell r="C50071">
            <v>8.6</v>
          </cell>
        </row>
        <row r="50072">
          <cell r="A50072">
            <v>45341</v>
          </cell>
          <cell r="C50072">
            <v>8.6999999999999993</v>
          </cell>
        </row>
        <row r="50073">
          <cell r="A50073">
            <v>45341</v>
          </cell>
          <cell r="C50073">
            <v>8.6999999999999993</v>
          </cell>
        </row>
        <row r="50074">
          <cell r="A50074">
            <v>45341</v>
          </cell>
          <cell r="C50074">
            <v>8.8000000000000007</v>
          </cell>
        </row>
        <row r="50075">
          <cell r="A50075">
            <v>45341</v>
          </cell>
          <cell r="C50075">
            <v>8.9</v>
          </cell>
        </row>
        <row r="50076">
          <cell r="A50076">
            <v>45341</v>
          </cell>
          <cell r="C50076">
            <v>9</v>
          </cell>
        </row>
        <row r="50077">
          <cell r="A50077">
            <v>45341</v>
          </cell>
          <cell r="C50077">
            <v>9.3000000000000007</v>
          </cell>
        </row>
        <row r="50078">
          <cell r="A50078">
            <v>45341</v>
          </cell>
          <cell r="C50078">
            <v>9.8000000000000007</v>
          </cell>
        </row>
        <row r="50079">
          <cell r="A50079">
            <v>45341</v>
          </cell>
          <cell r="C50079">
            <v>10</v>
          </cell>
        </row>
        <row r="50080">
          <cell r="A50080">
            <v>45341</v>
          </cell>
          <cell r="C50080">
            <v>11</v>
          </cell>
        </row>
        <row r="50081">
          <cell r="A50081">
            <v>45341</v>
          </cell>
          <cell r="C50081">
            <v>11.7</v>
          </cell>
        </row>
        <row r="50082">
          <cell r="A50082">
            <v>45341</v>
          </cell>
          <cell r="C50082">
            <v>12.1</v>
          </cell>
        </row>
        <row r="50083">
          <cell r="A50083">
            <v>45341</v>
          </cell>
          <cell r="C50083">
            <v>12.4</v>
          </cell>
        </row>
        <row r="50084">
          <cell r="A50084">
            <v>45341</v>
          </cell>
          <cell r="C50084">
            <v>12.2</v>
          </cell>
        </row>
        <row r="50085">
          <cell r="A50085">
            <v>45341</v>
          </cell>
          <cell r="C50085">
            <v>12</v>
          </cell>
        </row>
        <row r="50086">
          <cell r="A50086">
            <v>45341</v>
          </cell>
          <cell r="C50086">
            <v>11.2</v>
          </cell>
        </row>
        <row r="50087">
          <cell r="A50087">
            <v>45341</v>
          </cell>
          <cell r="C50087">
            <v>10.4</v>
          </cell>
        </row>
        <row r="50088">
          <cell r="A50088">
            <v>45341</v>
          </cell>
          <cell r="C50088">
            <v>9.6</v>
          </cell>
        </row>
        <row r="50089">
          <cell r="A50089">
            <v>45341</v>
          </cell>
          <cell r="C50089">
            <v>8.8000000000000007</v>
          </cell>
        </row>
        <row r="50090">
          <cell r="A50090">
            <v>45341</v>
          </cell>
          <cell r="C50090">
            <v>8.5</v>
          </cell>
        </row>
        <row r="50091">
          <cell r="A50091">
            <v>45341</v>
          </cell>
          <cell r="C50091">
            <v>8.5</v>
          </cell>
        </row>
        <row r="50092">
          <cell r="A50092">
            <v>45341</v>
          </cell>
          <cell r="C50092">
            <v>8.1</v>
          </cell>
        </row>
        <row r="50093">
          <cell r="A50093">
            <v>45342</v>
          </cell>
          <cell r="C50093">
            <v>7.9</v>
          </cell>
        </row>
        <row r="50094">
          <cell r="A50094">
            <v>45342</v>
          </cell>
          <cell r="C50094">
            <v>7.7</v>
          </cell>
        </row>
        <row r="50095">
          <cell r="A50095">
            <v>45342</v>
          </cell>
          <cell r="C50095">
            <v>7.8</v>
          </cell>
        </row>
        <row r="50096">
          <cell r="A50096">
            <v>45342</v>
          </cell>
          <cell r="C50096">
            <v>7.9</v>
          </cell>
        </row>
        <row r="50097">
          <cell r="A50097">
            <v>45342</v>
          </cell>
          <cell r="C50097">
            <v>7.9</v>
          </cell>
        </row>
        <row r="50098">
          <cell r="A50098">
            <v>45342</v>
          </cell>
          <cell r="C50098">
            <v>8.1</v>
          </cell>
        </row>
        <row r="50099">
          <cell r="A50099">
            <v>45342</v>
          </cell>
          <cell r="C50099">
            <v>8.4</v>
          </cell>
        </row>
        <row r="50100">
          <cell r="A50100">
            <v>45342</v>
          </cell>
          <cell r="C50100">
            <v>8.6</v>
          </cell>
        </row>
        <row r="50101">
          <cell r="A50101">
            <v>45342</v>
          </cell>
          <cell r="C50101">
            <v>9</v>
          </cell>
        </row>
        <row r="50102">
          <cell r="A50102">
            <v>45342</v>
          </cell>
          <cell r="C50102">
            <v>9.6</v>
          </cell>
        </row>
        <row r="50103">
          <cell r="A50103">
            <v>45342</v>
          </cell>
          <cell r="C50103">
            <v>9.8000000000000007</v>
          </cell>
        </row>
        <row r="50104">
          <cell r="A50104">
            <v>45342</v>
          </cell>
          <cell r="C50104">
            <v>10.5</v>
          </cell>
        </row>
        <row r="50105">
          <cell r="A50105">
            <v>45342</v>
          </cell>
          <cell r="C50105">
            <v>11</v>
          </cell>
        </row>
        <row r="50106">
          <cell r="A50106">
            <v>45342</v>
          </cell>
          <cell r="C50106">
            <v>11.2</v>
          </cell>
        </row>
        <row r="50107">
          <cell r="A50107">
            <v>45342</v>
          </cell>
          <cell r="C50107">
            <v>11.2</v>
          </cell>
        </row>
        <row r="50108">
          <cell r="A50108">
            <v>45342</v>
          </cell>
          <cell r="C50108">
            <v>11.1</v>
          </cell>
        </row>
        <row r="50109">
          <cell r="A50109">
            <v>45342</v>
          </cell>
          <cell r="C50109">
            <v>11.2</v>
          </cell>
        </row>
        <row r="50110">
          <cell r="A50110">
            <v>45342</v>
          </cell>
          <cell r="C50110">
            <v>10.8</v>
          </cell>
        </row>
        <row r="50111">
          <cell r="A50111">
            <v>45342</v>
          </cell>
          <cell r="C50111">
            <v>10.5</v>
          </cell>
        </row>
        <row r="50112">
          <cell r="A50112">
            <v>45342</v>
          </cell>
          <cell r="C50112">
            <v>10.199999999999999</v>
          </cell>
        </row>
        <row r="50113">
          <cell r="A50113">
            <v>45342</v>
          </cell>
          <cell r="C50113">
            <v>10</v>
          </cell>
        </row>
        <row r="50114">
          <cell r="A50114">
            <v>45342</v>
          </cell>
          <cell r="C50114">
            <v>10</v>
          </cell>
        </row>
        <row r="50115">
          <cell r="A50115">
            <v>45342</v>
          </cell>
          <cell r="C50115">
            <v>9.6999999999999993</v>
          </cell>
        </row>
        <row r="50116">
          <cell r="A50116">
            <v>45342</v>
          </cell>
          <cell r="C50116">
            <v>9.6</v>
          </cell>
        </row>
        <row r="50117">
          <cell r="A50117">
            <v>45343</v>
          </cell>
          <cell r="C50117">
            <v>9.6</v>
          </cell>
        </row>
        <row r="50118">
          <cell r="A50118">
            <v>45343</v>
          </cell>
          <cell r="C50118">
            <v>9.5</v>
          </cell>
        </row>
        <row r="50119">
          <cell r="A50119">
            <v>45343</v>
          </cell>
          <cell r="C50119">
            <v>9.6</v>
          </cell>
        </row>
        <row r="50120">
          <cell r="A50120">
            <v>45343</v>
          </cell>
          <cell r="C50120">
            <v>9.6999999999999993</v>
          </cell>
        </row>
        <row r="50121">
          <cell r="A50121">
            <v>45343</v>
          </cell>
          <cell r="C50121">
            <v>9.3000000000000007</v>
          </cell>
        </row>
        <row r="50122">
          <cell r="A50122">
            <v>45343</v>
          </cell>
          <cell r="C50122">
            <v>9.1999999999999993</v>
          </cell>
        </row>
        <row r="50123">
          <cell r="A50123">
            <v>45343</v>
          </cell>
          <cell r="C50123">
            <v>9.5</v>
          </cell>
        </row>
        <row r="50124">
          <cell r="A50124">
            <v>45343</v>
          </cell>
          <cell r="C50124">
            <v>9.5</v>
          </cell>
        </row>
        <row r="50125">
          <cell r="A50125">
            <v>45343</v>
          </cell>
          <cell r="C50125">
            <v>9.8000000000000007</v>
          </cell>
        </row>
        <row r="50126">
          <cell r="A50126">
            <v>45343</v>
          </cell>
          <cell r="C50126">
            <v>10.1</v>
          </cell>
        </row>
        <row r="50127">
          <cell r="A50127">
            <v>45343</v>
          </cell>
          <cell r="C50127">
            <v>10.4</v>
          </cell>
        </row>
        <row r="50128">
          <cell r="A50128">
            <v>45343</v>
          </cell>
          <cell r="C50128">
            <v>10.8</v>
          </cell>
        </row>
        <row r="50129">
          <cell r="A50129">
            <v>45343</v>
          </cell>
          <cell r="C50129">
            <v>11</v>
          </cell>
        </row>
        <row r="50130">
          <cell r="A50130">
            <v>45343</v>
          </cell>
          <cell r="C50130">
            <v>11.2</v>
          </cell>
        </row>
        <row r="50131">
          <cell r="A50131">
            <v>45343</v>
          </cell>
          <cell r="C50131">
            <v>11.4</v>
          </cell>
        </row>
        <row r="50132">
          <cell r="A50132">
            <v>45343</v>
          </cell>
          <cell r="C50132">
            <v>11.6</v>
          </cell>
        </row>
        <row r="50133">
          <cell r="A50133">
            <v>45343</v>
          </cell>
          <cell r="C50133">
            <v>11.7</v>
          </cell>
        </row>
        <row r="50134">
          <cell r="A50134">
            <v>45343</v>
          </cell>
          <cell r="C50134">
            <v>11.6</v>
          </cell>
        </row>
        <row r="50135">
          <cell r="A50135">
            <v>45343</v>
          </cell>
          <cell r="C50135">
            <v>11.1</v>
          </cell>
        </row>
        <row r="50136">
          <cell r="A50136">
            <v>45343</v>
          </cell>
          <cell r="C50136">
            <v>10.8</v>
          </cell>
        </row>
        <row r="50137">
          <cell r="A50137">
            <v>45343</v>
          </cell>
          <cell r="C50137">
            <v>10.4</v>
          </cell>
        </row>
        <row r="50138">
          <cell r="A50138">
            <v>45343</v>
          </cell>
          <cell r="C50138">
            <v>10.1</v>
          </cell>
        </row>
        <row r="50139">
          <cell r="A50139">
            <v>45343</v>
          </cell>
          <cell r="C50139">
            <v>9.9</v>
          </cell>
        </row>
        <row r="50140">
          <cell r="A50140">
            <v>45343</v>
          </cell>
          <cell r="C50140">
            <v>9.5</v>
          </cell>
        </row>
        <row r="50141">
          <cell r="A50141">
            <v>45344</v>
          </cell>
          <cell r="C50141">
            <v>9.4</v>
          </cell>
        </row>
        <row r="50142">
          <cell r="A50142">
            <v>45344</v>
          </cell>
          <cell r="C50142">
            <v>9.4</v>
          </cell>
        </row>
        <row r="50143">
          <cell r="A50143">
            <v>45344</v>
          </cell>
          <cell r="C50143">
            <v>9.5</v>
          </cell>
        </row>
        <row r="50144">
          <cell r="A50144">
            <v>45344</v>
          </cell>
          <cell r="C50144">
            <v>9.6999999999999993</v>
          </cell>
        </row>
        <row r="50145">
          <cell r="A50145">
            <v>45344</v>
          </cell>
          <cell r="C50145">
            <v>9.9</v>
          </cell>
        </row>
        <row r="50146">
          <cell r="A50146">
            <v>45344</v>
          </cell>
          <cell r="C50146">
            <v>9.9</v>
          </cell>
        </row>
        <row r="50147">
          <cell r="A50147">
            <v>45344</v>
          </cell>
          <cell r="C50147">
            <v>9.8000000000000007</v>
          </cell>
        </row>
        <row r="50148">
          <cell r="A50148">
            <v>45344</v>
          </cell>
          <cell r="C50148">
            <v>9.6999999999999993</v>
          </cell>
        </row>
        <row r="50149">
          <cell r="A50149">
            <v>45344</v>
          </cell>
          <cell r="C50149">
            <v>9.3000000000000007</v>
          </cell>
        </row>
        <row r="50150">
          <cell r="A50150">
            <v>45344</v>
          </cell>
          <cell r="C50150">
            <v>9</v>
          </cell>
        </row>
        <row r="50151">
          <cell r="A50151">
            <v>45344</v>
          </cell>
          <cell r="C50151">
            <v>9</v>
          </cell>
        </row>
        <row r="50152">
          <cell r="A50152">
            <v>45344</v>
          </cell>
          <cell r="C50152">
            <v>8.9</v>
          </cell>
        </row>
        <row r="50153">
          <cell r="A50153">
            <v>45344</v>
          </cell>
          <cell r="C50153">
            <v>8.5</v>
          </cell>
        </row>
        <row r="50154">
          <cell r="A50154">
            <v>45344</v>
          </cell>
          <cell r="C50154">
            <v>8.1</v>
          </cell>
        </row>
        <row r="50155">
          <cell r="A50155">
            <v>45344</v>
          </cell>
          <cell r="C50155">
            <v>7.6</v>
          </cell>
        </row>
        <row r="50156">
          <cell r="A50156">
            <v>45344</v>
          </cell>
          <cell r="C50156">
            <v>7</v>
          </cell>
        </row>
        <row r="50157">
          <cell r="A50157">
            <v>45344</v>
          </cell>
          <cell r="C50157">
            <v>6.5</v>
          </cell>
        </row>
        <row r="50158">
          <cell r="A50158">
            <v>45344</v>
          </cell>
          <cell r="C50158">
            <v>6.2</v>
          </cell>
        </row>
        <row r="50159">
          <cell r="A50159">
            <v>45344</v>
          </cell>
          <cell r="C50159">
            <v>5.6</v>
          </cell>
        </row>
        <row r="50160">
          <cell r="A50160">
            <v>45344</v>
          </cell>
          <cell r="C50160">
            <v>5.0999999999999996</v>
          </cell>
        </row>
        <row r="50161">
          <cell r="A50161">
            <v>45344</v>
          </cell>
          <cell r="C50161">
            <v>4.7</v>
          </cell>
        </row>
        <row r="50162">
          <cell r="A50162">
            <v>45344</v>
          </cell>
          <cell r="C50162">
            <v>4.5</v>
          </cell>
        </row>
        <row r="50163">
          <cell r="A50163">
            <v>45344</v>
          </cell>
          <cell r="C50163">
            <v>5.2</v>
          </cell>
        </row>
        <row r="50164">
          <cell r="A50164">
            <v>45344</v>
          </cell>
          <cell r="C50164">
            <v>5</v>
          </cell>
        </row>
        <row r="50165">
          <cell r="A50165">
            <v>45345</v>
          </cell>
          <cell r="C50165">
            <v>4.8</v>
          </cell>
        </row>
        <row r="50166">
          <cell r="A50166">
            <v>45345</v>
          </cell>
          <cell r="C50166">
            <v>4.5999999999999996</v>
          </cell>
        </row>
        <row r="50167">
          <cell r="A50167">
            <v>45345</v>
          </cell>
          <cell r="C50167">
            <v>4.5</v>
          </cell>
        </row>
        <row r="50168">
          <cell r="A50168">
            <v>45345</v>
          </cell>
          <cell r="C50168">
            <v>4.5</v>
          </cell>
        </row>
        <row r="50169">
          <cell r="A50169">
            <v>45345</v>
          </cell>
          <cell r="C50169">
            <v>4.3</v>
          </cell>
        </row>
        <row r="50170">
          <cell r="A50170">
            <v>45345</v>
          </cell>
          <cell r="C50170">
            <v>4.2</v>
          </cell>
        </row>
        <row r="50171">
          <cell r="A50171">
            <v>45345</v>
          </cell>
          <cell r="C50171">
            <v>4.0999999999999996</v>
          </cell>
        </row>
        <row r="50172">
          <cell r="A50172">
            <v>45345</v>
          </cell>
          <cell r="C50172">
            <v>4.0999999999999996</v>
          </cell>
        </row>
        <row r="50173">
          <cell r="A50173">
            <v>45345</v>
          </cell>
          <cell r="C50173">
            <v>4.3</v>
          </cell>
        </row>
        <row r="50174">
          <cell r="A50174">
            <v>45345</v>
          </cell>
          <cell r="C50174">
            <v>4.8</v>
          </cell>
        </row>
        <row r="50175">
          <cell r="A50175">
            <v>45345</v>
          </cell>
          <cell r="C50175">
            <v>6</v>
          </cell>
        </row>
        <row r="50176">
          <cell r="A50176">
            <v>45345</v>
          </cell>
          <cell r="C50176">
            <v>6.5</v>
          </cell>
        </row>
        <row r="50177">
          <cell r="A50177">
            <v>45345</v>
          </cell>
          <cell r="C50177">
            <v>6.7</v>
          </cell>
        </row>
        <row r="50178">
          <cell r="A50178">
            <v>45345</v>
          </cell>
          <cell r="C50178">
            <v>6.8</v>
          </cell>
        </row>
        <row r="50179">
          <cell r="A50179">
            <v>45345</v>
          </cell>
          <cell r="C50179">
            <v>6.6</v>
          </cell>
        </row>
        <row r="50180">
          <cell r="A50180">
            <v>45345</v>
          </cell>
          <cell r="C50180">
            <v>6.4</v>
          </cell>
        </row>
        <row r="50181">
          <cell r="A50181">
            <v>45345</v>
          </cell>
          <cell r="C50181">
            <v>6.5</v>
          </cell>
        </row>
        <row r="50182">
          <cell r="A50182">
            <v>45345</v>
          </cell>
          <cell r="C50182">
            <v>5.8</v>
          </cell>
        </row>
        <row r="50183">
          <cell r="A50183">
            <v>45345</v>
          </cell>
          <cell r="C50183">
            <v>5.2</v>
          </cell>
        </row>
        <row r="50184">
          <cell r="A50184">
            <v>45345</v>
          </cell>
          <cell r="C50184">
            <v>4.3</v>
          </cell>
        </row>
        <row r="50185">
          <cell r="A50185">
            <v>45345</v>
          </cell>
          <cell r="C50185">
            <v>3.6</v>
          </cell>
        </row>
        <row r="50186">
          <cell r="A50186">
            <v>45345</v>
          </cell>
          <cell r="C50186">
            <v>3.2</v>
          </cell>
        </row>
        <row r="50187">
          <cell r="A50187">
            <v>45345</v>
          </cell>
          <cell r="C50187">
            <v>3.6</v>
          </cell>
        </row>
        <row r="50188">
          <cell r="A50188">
            <v>45345</v>
          </cell>
          <cell r="C50188">
            <v>3</v>
          </cell>
        </row>
        <row r="50189">
          <cell r="A50189">
            <v>45346</v>
          </cell>
          <cell r="C50189">
            <v>2.5</v>
          </cell>
        </row>
        <row r="50190">
          <cell r="A50190">
            <v>45346</v>
          </cell>
          <cell r="C50190">
            <v>2</v>
          </cell>
        </row>
        <row r="50191">
          <cell r="A50191">
            <v>45346</v>
          </cell>
          <cell r="C50191">
            <v>1.7</v>
          </cell>
        </row>
        <row r="50192">
          <cell r="A50192">
            <v>45346</v>
          </cell>
          <cell r="C50192">
            <v>1.6</v>
          </cell>
        </row>
        <row r="50193">
          <cell r="A50193">
            <v>45346</v>
          </cell>
          <cell r="C50193">
            <v>1.3</v>
          </cell>
        </row>
        <row r="50194">
          <cell r="A50194">
            <v>45346</v>
          </cell>
          <cell r="C50194">
            <v>1.5</v>
          </cell>
        </row>
        <row r="50195">
          <cell r="A50195">
            <v>45346</v>
          </cell>
          <cell r="C50195">
            <v>1.6</v>
          </cell>
        </row>
        <row r="50196">
          <cell r="A50196">
            <v>45346</v>
          </cell>
          <cell r="C50196">
            <v>1.7</v>
          </cell>
        </row>
        <row r="50197">
          <cell r="A50197">
            <v>45346</v>
          </cell>
          <cell r="C50197">
            <v>2</v>
          </cell>
        </row>
        <row r="50198">
          <cell r="A50198">
            <v>45346</v>
          </cell>
          <cell r="C50198">
            <v>2.7</v>
          </cell>
        </row>
        <row r="50199">
          <cell r="A50199">
            <v>45346</v>
          </cell>
          <cell r="C50199">
            <v>3.9</v>
          </cell>
        </row>
        <row r="50200">
          <cell r="A50200">
            <v>45346</v>
          </cell>
          <cell r="C50200">
            <v>5</v>
          </cell>
        </row>
        <row r="50201">
          <cell r="A50201">
            <v>45346</v>
          </cell>
          <cell r="C50201">
            <v>5.8</v>
          </cell>
        </row>
        <row r="50202">
          <cell r="A50202">
            <v>45346</v>
          </cell>
          <cell r="C50202">
            <v>6.6</v>
          </cell>
        </row>
        <row r="50203">
          <cell r="A50203">
            <v>45346</v>
          </cell>
          <cell r="C50203">
            <v>7.1</v>
          </cell>
        </row>
        <row r="50204">
          <cell r="A50204">
            <v>45346</v>
          </cell>
          <cell r="C50204">
            <v>7.3</v>
          </cell>
        </row>
        <row r="50205">
          <cell r="A50205">
            <v>45346</v>
          </cell>
          <cell r="C50205">
            <v>8.1999999999999993</v>
          </cell>
        </row>
        <row r="50206">
          <cell r="A50206">
            <v>45346</v>
          </cell>
          <cell r="C50206">
            <v>7.4</v>
          </cell>
        </row>
        <row r="50207">
          <cell r="A50207">
            <v>45346</v>
          </cell>
          <cell r="C50207">
            <v>6.5</v>
          </cell>
        </row>
        <row r="50208">
          <cell r="A50208">
            <v>45346</v>
          </cell>
          <cell r="C50208">
            <v>5.4</v>
          </cell>
        </row>
        <row r="50209">
          <cell r="A50209">
            <v>45346</v>
          </cell>
          <cell r="C50209">
            <v>4.5</v>
          </cell>
        </row>
        <row r="50210">
          <cell r="A50210">
            <v>45346</v>
          </cell>
          <cell r="C50210">
            <v>3.9</v>
          </cell>
        </row>
        <row r="50211">
          <cell r="A50211">
            <v>45346</v>
          </cell>
          <cell r="C50211">
            <v>4.0999999999999996</v>
          </cell>
        </row>
        <row r="50212">
          <cell r="A50212">
            <v>45346</v>
          </cell>
          <cell r="C50212">
            <v>3.6</v>
          </cell>
        </row>
        <row r="50213">
          <cell r="A50213">
            <v>45347</v>
          </cell>
          <cell r="C50213">
            <v>3</v>
          </cell>
        </row>
        <row r="50214">
          <cell r="A50214">
            <v>45347</v>
          </cell>
          <cell r="C50214">
            <v>2.4</v>
          </cell>
        </row>
        <row r="50215">
          <cell r="A50215">
            <v>45347</v>
          </cell>
          <cell r="C50215">
            <v>2.1</v>
          </cell>
        </row>
        <row r="50216">
          <cell r="A50216">
            <v>45347</v>
          </cell>
          <cell r="C50216">
            <v>1.9</v>
          </cell>
        </row>
        <row r="50217">
          <cell r="A50217">
            <v>45347</v>
          </cell>
          <cell r="C50217">
            <v>1.6</v>
          </cell>
        </row>
        <row r="50218">
          <cell r="A50218">
            <v>45347</v>
          </cell>
          <cell r="C50218">
            <v>1.7</v>
          </cell>
        </row>
        <row r="50219">
          <cell r="A50219">
            <v>45347</v>
          </cell>
          <cell r="C50219">
            <v>1.8</v>
          </cell>
        </row>
        <row r="50220">
          <cell r="A50220">
            <v>45347</v>
          </cell>
          <cell r="C50220">
            <v>2.1</v>
          </cell>
        </row>
        <row r="50221">
          <cell r="A50221">
            <v>45347</v>
          </cell>
          <cell r="C50221">
            <v>2.5</v>
          </cell>
        </row>
        <row r="50222">
          <cell r="A50222">
            <v>45347</v>
          </cell>
          <cell r="C50222">
            <v>3.4</v>
          </cell>
        </row>
        <row r="50223">
          <cell r="A50223">
            <v>45347</v>
          </cell>
          <cell r="C50223">
            <v>4.5999999999999996</v>
          </cell>
        </row>
        <row r="50224">
          <cell r="A50224">
            <v>45347</v>
          </cell>
          <cell r="C50224">
            <v>5.8</v>
          </cell>
        </row>
        <row r="50225">
          <cell r="A50225">
            <v>45347</v>
          </cell>
          <cell r="C50225">
            <v>6.3</v>
          </cell>
        </row>
        <row r="50226">
          <cell r="A50226">
            <v>45347</v>
          </cell>
          <cell r="C50226">
            <v>6.5</v>
          </cell>
        </row>
        <row r="50227">
          <cell r="A50227">
            <v>45347</v>
          </cell>
          <cell r="C50227">
            <v>6.8</v>
          </cell>
        </row>
        <row r="50228">
          <cell r="A50228">
            <v>45347</v>
          </cell>
          <cell r="C50228">
            <v>6.8</v>
          </cell>
        </row>
        <row r="50229">
          <cell r="A50229">
            <v>45347</v>
          </cell>
          <cell r="C50229">
            <v>7</v>
          </cell>
        </row>
        <row r="50230">
          <cell r="A50230">
            <v>45347</v>
          </cell>
          <cell r="C50230">
            <v>7.1</v>
          </cell>
        </row>
        <row r="50231">
          <cell r="A50231">
            <v>45347</v>
          </cell>
          <cell r="C50231">
            <v>7.1</v>
          </cell>
        </row>
        <row r="50232">
          <cell r="A50232">
            <v>45347</v>
          </cell>
          <cell r="C50232">
            <v>7</v>
          </cell>
        </row>
        <row r="50233">
          <cell r="A50233">
            <v>45347</v>
          </cell>
          <cell r="C50233">
            <v>6.8</v>
          </cell>
        </row>
        <row r="50234">
          <cell r="A50234">
            <v>45347</v>
          </cell>
          <cell r="C50234">
            <v>6.6</v>
          </cell>
        </row>
        <row r="50235">
          <cell r="A50235">
            <v>45347</v>
          </cell>
          <cell r="C50235">
            <v>6.4</v>
          </cell>
        </row>
        <row r="50236">
          <cell r="A50236">
            <v>45347</v>
          </cell>
          <cell r="C50236">
            <v>6.2</v>
          </cell>
        </row>
        <row r="50237">
          <cell r="A50237">
            <v>45348</v>
          </cell>
          <cell r="C50237">
            <v>5.6</v>
          </cell>
        </row>
        <row r="50238">
          <cell r="A50238">
            <v>45348</v>
          </cell>
          <cell r="C50238">
            <v>5.3</v>
          </cell>
        </row>
        <row r="50239">
          <cell r="A50239">
            <v>45348</v>
          </cell>
          <cell r="C50239">
            <v>5.2</v>
          </cell>
        </row>
        <row r="50240">
          <cell r="A50240">
            <v>45348</v>
          </cell>
          <cell r="C50240">
            <v>4.9000000000000004</v>
          </cell>
        </row>
        <row r="50241">
          <cell r="A50241">
            <v>45348</v>
          </cell>
          <cell r="C50241">
            <v>4.5999999999999996</v>
          </cell>
        </row>
        <row r="50242">
          <cell r="A50242">
            <v>45348</v>
          </cell>
          <cell r="C50242">
            <v>4.7</v>
          </cell>
        </row>
        <row r="50243">
          <cell r="A50243">
            <v>45348</v>
          </cell>
          <cell r="C50243">
            <v>4.5999999999999996</v>
          </cell>
        </row>
        <row r="50244">
          <cell r="A50244">
            <v>45348</v>
          </cell>
          <cell r="C50244">
            <v>4.5999999999999996</v>
          </cell>
        </row>
        <row r="50245">
          <cell r="A50245">
            <v>45348</v>
          </cell>
          <cell r="C50245">
            <v>4.7</v>
          </cell>
        </row>
        <row r="50246">
          <cell r="A50246">
            <v>45348</v>
          </cell>
          <cell r="C50246">
            <v>5.2</v>
          </cell>
        </row>
        <row r="50247">
          <cell r="A50247">
            <v>45348</v>
          </cell>
          <cell r="C50247">
            <v>5.7</v>
          </cell>
        </row>
        <row r="50248">
          <cell r="A50248">
            <v>45348</v>
          </cell>
          <cell r="C50248">
            <v>6.4</v>
          </cell>
        </row>
        <row r="50249">
          <cell r="A50249">
            <v>45348</v>
          </cell>
          <cell r="C50249">
            <v>6.8</v>
          </cell>
        </row>
        <row r="50250">
          <cell r="A50250">
            <v>45348</v>
          </cell>
          <cell r="C50250">
            <v>7.2</v>
          </cell>
        </row>
        <row r="50251">
          <cell r="A50251">
            <v>45348</v>
          </cell>
          <cell r="C50251">
            <v>7.5</v>
          </cell>
        </row>
        <row r="50252">
          <cell r="A50252">
            <v>45348</v>
          </cell>
          <cell r="C50252">
            <v>7.6</v>
          </cell>
        </row>
        <row r="50253">
          <cell r="A50253">
            <v>45348</v>
          </cell>
          <cell r="C50253">
            <v>7.6</v>
          </cell>
        </row>
        <row r="50254">
          <cell r="A50254">
            <v>45348</v>
          </cell>
          <cell r="C50254">
            <v>7.4</v>
          </cell>
        </row>
        <row r="50255">
          <cell r="A50255">
            <v>45348</v>
          </cell>
          <cell r="C50255">
            <v>6.8</v>
          </cell>
        </row>
        <row r="50256">
          <cell r="A50256">
            <v>45348</v>
          </cell>
          <cell r="C50256">
            <v>6.1</v>
          </cell>
        </row>
        <row r="50257">
          <cell r="A50257">
            <v>45348</v>
          </cell>
          <cell r="C50257">
            <v>5.4</v>
          </cell>
        </row>
        <row r="50258">
          <cell r="A50258">
            <v>45348</v>
          </cell>
          <cell r="C50258">
            <v>5</v>
          </cell>
        </row>
        <row r="50259">
          <cell r="A50259">
            <v>45348</v>
          </cell>
          <cell r="C50259">
            <v>4.4000000000000004</v>
          </cell>
        </row>
        <row r="50260">
          <cell r="A50260">
            <v>45348</v>
          </cell>
          <cell r="C50260">
            <v>4</v>
          </cell>
        </row>
        <row r="50261">
          <cell r="A50261">
            <v>45349</v>
          </cell>
          <cell r="C50261">
            <v>3.6</v>
          </cell>
        </row>
        <row r="50262">
          <cell r="A50262">
            <v>45349</v>
          </cell>
          <cell r="C50262">
            <v>3.4</v>
          </cell>
        </row>
        <row r="50263">
          <cell r="A50263">
            <v>45349</v>
          </cell>
          <cell r="C50263">
            <v>2.9</v>
          </cell>
        </row>
        <row r="50264">
          <cell r="A50264">
            <v>45349</v>
          </cell>
          <cell r="C50264">
            <v>2.2999999999999998</v>
          </cell>
        </row>
        <row r="50265">
          <cell r="A50265">
            <v>45349</v>
          </cell>
          <cell r="C50265">
            <v>1</v>
          </cell>
        </row>
        <row r="50266">
          <cell r="A50266">
            <v>45349</v>
          </cell>
          <cell r="C50266">
            <v>0.9</v>
          </cell>
        </row>
        <row r="50267">
          <cell r="A50267">
            <v>45349</v>
          </cell>
          <cell r="C50267">
            <v>1</v>
          </cell>
        </row>
        <row r="50268">
          <cell r="A50268">
            <v>45349</v>
          </cell>
          <cell r="C50268">
            <v>1.1000000000000001</v>
          </cell>
        </row>
        <row r="50269">
          <cell r="A50269">
            <v>45349</v>
          </cell>
          <cell r="C50269">
            <v>1.8</v>
          </cell>
        </row>
        <row r="50270">
          <cell r="A50270">
            <v>45349</v>
          </cell>
          <cell r="C50270">
            <v>2.8</v>
          </cell>
        </row>
        <row r="50271">
          <cell r="A50271">
            <v>45349</v>
          </cell>
          <cell r="C50271">
            <v>4.4000000000000004</v>
          </cell>
        </row>
        <row r="50272">
          <cell r="A50272">
            <v>45349</v>
          </cell>
          <cell r="C50272">
            <v>5.5</v>
          </cell>
        </row>
        <row r="50273">
          <cell r="A50273">
            <v>45349</v>
          </cell>
          <cell r="C50273">
            <v>6.3</v>
          </cell>
        </row>
        <row r="50274">
          <cell r="A50274">
            <v>45349</v>
          </cell>
          <cell r="C50274">
            <v>7</v>
          </cell>
        </row>
        <row r="50275">
          <cell r="A50275">
            <v>45349</v>
          </cell>
          <cell r="C50275">
            <v>7.4</v>
          </cell>
        </row>
        <row r="50276">
          <cell r="A50276">
            <v>45349</v>
          </cell>
          <cell r="C50276">
            <v>7.7</v>
          </cell>
        </row>
        <row r="50277">
          <cell r="A50277">
            <v>45349</v>
          </cell>
          <cell r="C50277">
            <v>8.1</v>
          </cell>
        </row>
        <row r="50278">
          <cell r="A50278">
            <v>45349</v>
          </cell>
          <cell r="C50278">
            <v>8.3000000000000007</v>
          </cell>
        </row>
        <row r="50279">
          <cell r="A50279">
            <v>45349</v>
          </cell>
          <cell r="C50279">
            <v>8.4</v>
          </cell>
        </row>
        <row r="50280">
          <cell r="A50280">
            <v>45349</v>
          </cell>
          <cell r="C50280">
            <v>8.1999999999999993</v>
          </cell>
        </row>
        <row r="50281">
          <cell r="A50281">
            <v>45349</v>
          </cell>
          <cell r="C50281">
            <v>7.9</v>
          </cell>
        </row>
        <row r="50282">
          <cell r="A50282">
            <v>45349</v>
          </cell>
          <cell r="C50282">
            <v>7.8</v>
          </cell>
        </row>
        <row r="50283">
          <cell r="A50283">
            <v>45349</v>
          </cell>
          <cell r="C50283">
            <v>7.3</v>
          </cell>
        </row>
        <row r="50284">
          <cell r="A50284">
            <v>45349</v>
          </cell>
          <cell r="C50284">
            <v>6.9</v>
          </cell>
        </row>
        <row r="50285">
          <cell r="A50285">
            <v>45350</v>
          </cell>
          <cell r="C50285">
            <v>6.4</v>
          </cell>
        </row>
        <row r="50286">
          <cell r="A50286">
            <v>45350</v>
          </cell>
          <cell r="C50286">
            <v>5.9</v>
          </cell>
        </row>
        <row r="50287">
          <cell r="A50287">
            <v>45350</v>
          </cell>
          <cell r="C50287">
            <v>5.4</v>
          </cell>
        </row>
        <row r="50288">
          <cell r="A50288">
            <v>45350</v>
          </cell>
          <cell r="C50288">
            <v>5.0999999999999996</v>
          </cell>
        </row>
        <row r="50289">
          <cell r="A50289">
            <v>45350</v>
          </cell>
          <cell r="C50289">
            <v>4.5999999999999996</v>
          </cell>
        </row>
        <row r="50290">
          <cell r="A50290">
            <v>45350</v>
          </cell>
          <cell r="C50290">
            <v>4.7</v>
          </cell>
        </row>
        <row r="50291">
          <cell r="A50291">
            <v>45350</v>
          </cell>
          <cell r="C50291">
            <v>4.7</v>
          </cell>
        </row>
        <row r="50292">
          <cell r="A50292">
            <v>45350</v>
          </cell>
          <cell r="C50292">
            <v>4.9000000000000004</v>
          </cell>
        </row>
        <row r="50293">
          <cell r="A50293">
            <v>45350</v>
          </cell>
          <cell r="C50293">
            <v>5.2</v>
          </cell>
        </row>
        <row r="50294">
          <cell r="A50294">
            <v>45350</v>
          </cell>
          <cell r="C50294">
            <v>6</v>
          </cell>
        </row>
        <row r="50295">
          <cell r="A50295">
            <v>45350</v>
          </cell>
          <cell r="C50295">
            <v>7</v>
          </cell>
        </row>
        <row r="50296">
          <cell r="A50296">
            <v>45350</v>
          </cell>
          <cell r="C50296">
            <v>7.8</v>
          </cell>
        </row>
        <row r="50297">
          <cell r="A50297">
            <v>45350</v>
          </cell>
          <cell r="C50297">
            <v>8.4</v>
          </cell>
        </row>
        <row r="50298">
          <cell r="A50298">
            <v>45350</v>
          </cell>
          <cell r="C50298">
            <v>9.1</v>
          </cell>
        </row>
        <row r="50299">
          <cell r="A50299">
            <v>45350</v>
          </cell>
          <cell r="C50299">
            <v>9.5</v>
          </cell>
        </row>
        <row r="50300">
          <cell r="A50300">
            <v>45350</v>
          </cell>
          <cell r="C50300">
            <v>10</v>
          </cell>
        </row>
        <row r="50301">
          <cell r="A50301">
            <v>45350</v>
          </cell>
          <cell r="C50301">
            <v>10.3</v>
          </cell>
        </row>
        <row r="50302">
          <cell r="A50302">
            <v>45350</v>
          </cell>
          <cell r="C50302">
            <v>10.7</v>
          </cell>
        </row>
        <row r="50303">
          <cell r="A50303">
            <v>45350</v>
          </cell>
          <cell r="C50303">
            <v>10.8</v>
          </cell>
        </row>
        <row r="50304">
          <cell r="A50304">
            <v>45350</v>
          </cell>
          <cell r="C50304">
            <v>10.8</v>
          </cell>
        </row>
        <row r="50305">
          <cell r="A50305">
            <v>45350</v>
          </cell>
          <cell r="C50305">
            <v>10.8</v>
          </cell>
        </row>
        <row r="50306">
          <cell r="A50306">
            <v>45350</v>
          </cell>
          <cell r="C50306">
            <v>10.9</v>
          </cell>
        </row>
        <row r="50307">
          <cell r="A50307">
            <v>45350</v>
          </cell>
          <cell r="C50307">
            <v>10.8</v>
          </cell>
        </row>
        <row r="50308">
          <cell r="A50308">
            <v>45350</v>
          </cell>
          <cell r="C50308">
            <v>10.9</v>
          </cell>
        </row>
        <row r="50309">
          <cell r="A50309">
            <v>45351</v>
          </cell>
          <cell r="C50309">
            <v>10.9</v>
          </cell>
        </row>
        <row r="50310">
          <cell r="A50310">
            <v>45351</v>
          </cell>
          <cell r="C50310">
            <v>10.9</v>
          </cell>
        </row>
        <row r="50311">
          <cell r="A50311">
            <v>45351</v>
          </cell>
          <cell r="C50311">
            <v>10.9</v>
          </cell>
        </row>
        <row r="50312">
          <cell r="A50312">
            <v>45351</v>
          </cell>
          <cell r="C50312">
            <v>10.8</v>
          </cell>
        </row>
        <row r="50313">
          <cell r="A50313">
            <v>45351</v>
          </cell>
          <cell r="C50313">
            <v>10.199999999999999</v>
          </cell>
        </row>
        <row r="50314">
          <cell r="A50314">
            <v>45351</v>
          </cell>
          <cell r="C50314">
            <v>9.8000000000000007</v>
          </cell>
        </row>
        <row r="50315">
          <cell r="A50315">
            <v>45351</v>
          </cell>
          <cell r="C50315">
            <v>9.3000000000000007</v>
          </cell>
        </row>
        <row r="50316">
          <cell r="A50316">
            <v>45351</v>
          </cell>
          <cell r="C50316">
            <v>8.9</v>
          </cell>
        </row>
        <row r="50317">
          <cell r="A50317">
            <v>45351</v>
          </cell>
          <cell r="C50317">
            <v>8.6</v>
          </cell>
        </row>
        <row r="50318">
          <cell r="A50318">
            <v>45351</v>
          </cell>
          <cell r="C50318">
            <v>8.6</v>
          </cell>
        </row>
        <row r="50319">
          <cell r="A50319">
            <v>45351</v>
          </cell>
          <cell r="C50319">
            <v>9</v>
          </cell>
        </row>
        <row r="50320">
          <cell r="A50320">
            <v>45351</v>
          </cell>
          <cell r="C50320">
            <v>9.1</v>
          </cell>
        </row>
        <row r="50321">
          <cell r="A50321">
            <v>45351</v>
          </cell>
          <cell r="C50321">
            <v>9.3000000000000007</v>
          </cell>
        </row>
        <row r="50322">
          <cell r="A50322">
            <v>45351</v>
          </cell>
          <cell r="C50322">
            <v>9.4</v>
          </cell>
        </row>
        <row r="50323">
          <cell r="A50323">
            <v>45351</v>
          </cell>
          <cell r="C50323">
            <v>9.3000000000000007</v>
          </cell>
        </row>
        <row r="50324">
          <cell r="A50324">
            <v>45351</v>
          </cell>
          <cell r="C50324">
            <v>9</v>
          </cell>
        </row>
        <row r="50325">
          <cell r="A50325">
            <v>45351</v>
          </cell>
          <cell r="C50325">
            <v>8.6</v>
          </cell>
        </row>
        <row r="50326">
          <cell r="A50326">
            <v>45351</v>
          </cell>
          <cell r="C50326">
            <v>8</v>
          </cell>
        </row>
        <row r="50327">
          <cell r="A50327">
            <v>45351</v>
          </cell>
          <cell r="C50327">
            <v>7.2</v>
          </cell>
        </row>
        <row r="50328">
          <cell r="A50328">
            <v>45351</v>
          </cell>
          <cell r="C50328">
            <v>6.4</v>
          </cell>
        </row>
        <row r="50329">
          <cell r="A50329">
            <v>45351</v>
          </cell>
          <cell r="C50329">
            <v>5.7</v>
          </cell>
        </row>
        <row r="50330">
          <cell r="A50330">
            <v>45351</v>
          </cell>
          <cell r="C50330">
            <v>5.0999999999999996</v>
          </cell>
        </row>
        <row r="50331">
          <cell r="A50331">
            <v>45351</v>
          </cell>
          <cell r="C50331">
            <v>5.2</v>
          </cell>
        </row>
        <row r="50332">
          <cell r="A50332">
            <v>45351</v>
          </cell>
          <cell r="C50332">
            <v>4.8</v>
          </cell>
        </row>
        <row r="50333">
          <cell r="A50333">
            <v>45352</v>
          </cell>
          <cell r="C50333">
            <v>4.5999999999999996</v>
          </cell>
        </row>
        <row r="50334">
          <cell r="A50334">
            <v>45352</v>
          </cell>
          <cell r="C50334">
            <v>4.4000000000000004</v>
          </cell>
        </row>
        <row r="50335">
          <cell r="A50335">
            <v>45352</v>
          </cell>
          <cell r="C50335">
            <v>4.4000000000000004</v>
          </cell>
        </row>
        <row r="50336">
          <cell r="A50336">
            <v>45352</v>
          </cell>
          <cell r="C50336">
            <v>4.5</v>
          </cell>
        </row>
        <row r="50337">
          <cell r="A50337">
            <v>45352</v>
          </cell>
          <cell r="C50337">
            <v>4.8</v>
          </cell>
        </row>
        <row r="50338">
          <cell r="A50338">
            <v>45352</v>
          </cell>
          <cell r="C50338">
            <v>4.9000000000000004</v>
          </cell>
        </row>
        <row r="50339">
          <cell r="A50339">
            <v>45352</v>
          </cell>
          <cell r="C50339">
            <v>4.8</v>
          </cell>
        </row>
        <row r="50340">
          <cell r="A50340">
            <v>45352</v>
          </cell>
          <cell r="C50340">
            <v>4.5999999999999996</v>
          </cell>
        </row>
        <row r="50341">
          <cell r="A50341">
            <v>45352</v>
          </cell>
          <cell r="C50341">
            <v>4.4000000000000004</v>
          </cell>
        </row>
        <row r="50342">
          <cell r="A50342">
            <v>45352</v>
          </cell>
          <cell r="C50342">
            <v>4.7</v>
          </cell>
        </row>
        <row r="50343">
          <cell r="A50343">
            <v>45352</v>
          </cell>
          <cell r="C50343">
            <v>5.0999999999999996</v>
          </cell>
        </row>
        <row r="50344">
          <cell r="A50344">
            <v>45352</v>
          </cell>
          <cell r="C50344">
            <v>5.5</v>
          </cell>
        </row>
        <row r="50345">
          <cell r="A50345">
            <v>45352</v>
          </cell>
          <cell r="C50345">
            <v>5.7</v>
          </cell>
        </row>
        <row r="50346">
          <cell r="A50346">
            <v>45352</v>
          </cell>
          <cell r="C50346">
            <v>5.9</v>
          </cell>
        </row>
        <row r="50347">
          <cell r="A50347">
            <v>45352</v>
          </cell>
          <cell r="C50347">
            <v>5.8</v>
          </cell>
        </row>
        <row r="50348">
          <cell r="A50348">
            <v>45352</v>
          </cell>
          <cell r="C50348">
            <v>5.8</v>
          </cell>
        </row>
        <row r="50349">
          <cell r="A50349">
            <v>45352</v>
          </cell>
          <cell r="C50349">
            <v>5.7</v>
          </cell>
        </row>
        <row r="50350">
          <cell r="A50350">
            <v>45352</v>
          </cell>
          <cell r="C50350">
            <v>5.2</v>
          </cell>
        </row>
        <row r="50351">
          <cell r="A50351">
            <v>45352</v>
          </cell>
          <cell r="C50351">
            <v>4.5</v>
          </cell>
        </row>
        <row r="50352">
          <cell r="A50352">
            <v>45352</v>
          </cell>
          <cell r="C50352">
            <v>4</v>
          </cell>
        </row>
        <row r="50353">
          <cell r="A50353">
            <v>45352</v>
          </cell>
          <cell r="C50353">
            <v>3.3</v>
          </cell>
        </row>
        <row r="50354">
          <cell r="A50354">
            <v>45352</v>
          </cell>
          <cell r="C50354">
            <v>2.9</v>
          </cell>
        </row>
        <row r="50355">
          <cell r="A50355">
            <v>45352</v>
          </cell>
          <cell r="C50355">
            <v>3.4</v>
          </cell>
        </row>
        <row r="50356">
          <cell r="A50356">
            <v>45352</v>
          </cell>
          <cell r="C50356">
            <v>3.1</v>
          </cell>
        </row>
        <row r="50357">
          <cell r="A50357">
            <v>45353</v>
          </cell>
          <cell r="C50357">
            <v>2.8</v>
          </cell>
        </row>
        <row r="50358">
          <cell r="A50358">
            <v>45353</v>
          </cell>
          <cell r="C50358">
            <v>2.5</v>
          </cell>
        </row>
        <row r="50359">
          <cell r="A50359">
            <v>45353</v>
          </cell>
          <cell r="C50359">
            <v>2.4</v>
          </cell>
        </row>
        <row r="50360">
          <cell r="A50360">
            <v>45353</v>
          </cell>
          <cell r="C50360">
            <v>2.5</v>
          </cell>
        </row>
        <row r="50361">
          <cell r="A50361">
            <v>45353</v>
          </cell>
          <cell r="C50361">
            <v>1.9</v>
          </cell>
        </row>
        <row r="50362">
          <cell r="A50362">
            <v>45353</v>
          </cell>
          <cell r="C50362">
            <v>2</v>
          </cell>
        </row>
        <row r="50363">
          <cell r="A50363">
            <v>45353</v>
          </cell>
          <cell r="C50363">
            <v>2.2999999999999998</v>
          </cell>
        </row>
        <row r="50364">
          <cell r="A50364">
            <v>45353</v>
          </cell>
          <cell r="C50364">
            <v>2.4</v>
          </cell>
        </row>
        <row r="50365">
          <cell r="A50365">
            <v>45353</v>
          </cell>
          <cell r="C50365">
            <v>2.7</v>
          </cell>
        </row>
        <row r="50366">
          <cell r="A50366">
            <v>45353</v>
          </cell>
          <cell r="C50366">
            <v>3.3</v>
          </cell>
        </row>
        <row r="50367">
          <cell r="A50367">
            <v>45353</v>
          </cell>
          <cell r="C50367">
            <v>3.8</v>
          </cell>
        </row>
        <row r="50368">
          <cell r="A50368">
            <v>45353</v>
          </cell>
          <cell r="C50368">
            <v>4.5999999999999996</v>
          </cell>
        </row>
        <row r="50369">
          <cell r="A50369">
            <v>45353</v>
          </cell>
          <cell r="C50369">
            <v>5.0999999999999996</v>
          </cell>
        </row>
        <row r="50370">
          <cell r="A50370">
            <v>45353</v>
          </cell>
          <cell r="C50370">
            <v>5.4</v>
          </cell>
        </row>
        <row r="50371">
          <cell r="A50371">
            <v>45353</v>
          </cell>
          <cell r="C50371">
            <v>5.4</v>
          </cell>
        </row>
        <row r="50372">
          <cell r="A50372">
            <v>45353</v>
          </cell>
          <cell r="C50372">
            <v>5.6</v>
          </cell>
        </row>
        <row r="50373">
          <cell r="A50373">
            <v>45353</v>
          </cell>
          <cell r="C50373">
            <v>5.6</v>
          </cell>
        </row>
        <row r="50374">
          <cell r="A50374">
            <v>45353</v>
          </cell>
          <cell r="C50374">
            <v>5.0999999999999996</v>
          </cell>
        </row>
        <row r="50375">
          <cell r="A50375">
            <v>45353</v>
          </cell>
          <cell r="C50375">
            <v>4.5</v>
          </cell>
        </row>
        <row r="50376">
          <cell r="A50376">
            <v>45353</v>
          </cell>
          <cell r="C50376">
            <v>3.9</v>
          </cell>
        </row>
        <row r="50377">
          <cell r="A50377">
            <v>45353</v>
          </cell>
          <cell r="C50377">
            <v>3.2</v>
          </cell>
        </row>
        <row r="50378">
          <cell r="A50378">
            <v>45353</v>
          </cell>
          <cell r="C50378">
            <v>2.7</v>
          </cell>
        </row>
        <row r="50379">
          <cell r="A50379">
            <v>45353</v>
          </cell>
          <cell r="C50379">
            <v>2.8</v>
          </cell>
        </row>
        <row r="50380">
          <cell r="A50380">
            <v>45353</v>
          </cell>
          <cell r="C50380">
            <v>2.2000000000000002</v>
          </cell>
        </row>
        <row r="50381">
          <cell r="A50381">
            <v>45354</v>
          </cell>
          <cell r="C50381">
            <v>1.9</v>
          </cell>
        </row>
        <row r="50382">
          <cell r="A50382">
            <v>45354</v>
          </cell>
          <cell r="C50382">
            <v>1.4</v>
          </cell>
        </row>
        <row r="50383">
          <cell r="A50383">
            <v>45354</v>
          </cell>
          <cell r="C50383">
            <v>1.2</v>
          </cell>
        </row>
        <row r="50384">
          <cell r="A50384">
            <v>45354</v>
          </cell>
          <cell r="C50384">
            <v>1</v>
          </cell>
        </row>
        <row r="50385">
          <cell r="A50385">
            <v>45354</v>
          </cell>
          <cell r="C50385">
            <v>0.3</v>
          </cell>
        </row>
        <row r="50386">
          <cell r="A50386">
            <v>45354</v>
          </cell>
          <cell r="C50386">
            <v>0.2</v>
          </cell>
        </row>
        <row r="50387">
          <cell r="A50387">
            <v>45354</v>
          </cell>
          <cell r="C50387">
            <v>0.3</v>
          </cell>
        </row>
        <row r="50388">
          <cell r="A50388">
            <v>45354</v>
          </cell>
          <cell r="C50388">
            <v>0.5</v>
          </cell>
        </row>
        <row r="50389">
          <cell r="A50389">
            <v>45354</v>
          </cell>
          <cell r="C50389">
            <v>1</v>
          </cell>
        </row>
        <row r="50390">
          <cell r="A50390">
            <v>45354</v>
          </cell>
          <cell r="C50390">
            <v>2.2000000000000002</v>
          </cell>
        </row>
        <row r="50391">
          <cell r="A50391">
            <v>45354</v>
          </cell>
          <cell r="C50391">
            <v>3.8</v>
          </cell>
        </row>
        <row r="50392">
          <cell r="A50392">
            <v>45354</v>
          </cell>
          <cell r="C50392">
            <v>5</v>
          </cell>
        </row>
        <row r="50393">
          <cell r="A50393">
            <v>45354</v>
          </cell>
          <cell r="C50393">
            <v>6</v>
          </cell>
        </row>
        <row r="50394">
          <cell r="A50394">
            <v>45354</v>
          </cell>
          <cell r="C50394">
            <v>6.8</v>
          </cell>
        </row>
        <row r="50395">
          <cell r="A50395">
            <v>45354</v>
          </cell>
          <cell r="C50395">
            <v>7.2</v>
          </cell>
        </row>
        <row r="50396">
          <cell r="A50396">
            <v>45354</v>
          </cell>
          <cell r="C50396">
            <v>7.3</v>
          </cell>
        </row>
        <row r="50397">
          <cell r="A50397">
            <v>45354</v>
          </cell>
          <cell r="C50397">
            <v>7.5</v>
          </cell>
        </row>
        <row r="50398">
          <cell r="A50398">
            <v>45354</v>
          </cell>
          <cell r="C50398">
            <v>6.8</v>
          </cell>
        </row>
        <row r="50399">
          <cell r="A50399">
            <v>45354</v>
          </cell>
          <cell r="C50399">
            <v>5.9</v>
          </cell>
        </row>
        <row r="50400">
          <cell r="A50400">
            <v>45354</v>
          </cell>
          <cell r="C50400">
            <v>5</v>
          </cell>
        </row>
        <row r="50401">
          <cell r="A50401">
            <v>45354</v>
          </cell>
          <cell r="C50401">
            <v>4.0999999999999996</v>
          </cell>
        </row>
        <row r="50402">
          <cell r="A50402">
            <v>45354</v>
          </cell>
          <cell r="C50402">
            <v>3.5</v>
          </cell>
        </row>
        <row r="50403">
          <cell r="A50403">
            <v>45354</v>
          </cell>
          <cell r="C50403">
            <v>3</v>
          </cell>
        </row>
        <row r="50404">
          <cell r="A50404">
            <v>45354</v>
          </cell>
          <cell r="C50404">
            <v>2.2999999999999998</v>
          </cell>
        </row>
        <row r="50405">
          <cell r="A50405">
            <v>45355</v>
          </cell>
          <cell r="C50405">
            <v>1.8</v>
          </cell>
        </row>
        <row r="50406">
          <cell r="A50406">
            <v>45355</v>
          </cell>
          <cell r="C50406">
            <v>1.3</v>
          </cell>
        </row>
        <row r="50407">
          <cell r="A50407">
            <v>45355</v>
          </cell>
          <cell r="C50407">
            <v>1.1000000000000001</v>
          </cell>
        </row>
        <row r="50408">
          <cell r="A50408">
            <v>45355</v>
          </cell>
          <cell r="C50408">
            <v>0.9</v>
          </cell>
        </row>
        <row r="50409">
          <cell r="A50409">
            <v>45355</v>
          </cell>
          <cell r="C50409">
            <v>0.7</v>
          </cell>
        </row>
        <row r="50410">
          <cell r="A50410">
            <v>45355</v>
          </cell>
          <cell r="C50410">
            <v>0.8</v>
          </cell>
        </row>
        <row r="50411">
          <cell r="A50411">
            <v>45355</v>
          </cell>
          <cell r="C50411">
            <v>1.1000000000000001</v>
          </cell>
        </row>
        <row r="50412">
          <cell r="A50412">
            <v>45355</v>
          </cell>
          <cell r="C50412">
            <v>1.5</v>
          </cell>
        </row>
        <row r="50413">
          <cell r="A50413">
            <v>45355</v>
          </cell>
          <cell r="C50413">
            <v>2.4</v>
          </cell>
        </row>
        <row r="50414">
          <cell r="A50414">
            <v>45355</v>
          </cell>
          <cell r="C50414">
            <v>3.8</v>
          </cell>
        </row>
        <row r="50415">
          <cell r="A50415">
            <v>45355</v>
          </cell>
          <cell r="C50415">
            <v>5.2</v>
          </cell>
        </row>
        <row r="50416">
          <cell r="A50416">
            <v>45355</v>
          </cell>
          <cell r="C50416">
            <v>6.5</v>
          </cell>
        </row>
        <row r="50417">
          <cell r="A50417">
            <v>45355</v>
          </cell>
          <cell r="C50417">
            <v>7.3</v>
          </cell>
        </row>
        <row r="50418">
          <cell r="A50418">
            <v>45355</v>
          </cell>
          <cell r="C50418">
            <v>7.6</v>
          </cell>
        </row>
        <row r="50419">
          <cell r="A50419">
            <v>45355</v>
          </cell>
          <cell r="C50419">
            <v>7.8</v>
          </cell>
        </row>
        <row r="50420">
          <cell r="A50420">
            <v>45355</v>
          </cell>
          <cell r="C50420">
            <v>7.5</v>
          </cell>
        </row>
        <row r="50421">
          <cell r="A50421">
            <v>45355</v>
          </cell>
          <cell r="C50421">
            <v>7.2</v>
          </cell>
        </row>
        <row r="50422">
          <cell r="A50422">
            <v>45355</v>
          </cell>
          <cell r="C50422">
            <v>7.1</v>
          </cell>
        </row>
        <row r="50423">
          <cell r="A50423">
            <v>45355</v>
          </cell>
          <cell r="C50423">
            <v>7</v>
          </cell>
        </row>
        <row r="50424">
          <cell r="A50424">
            <v>45355</v>
          </cell>
          <cell r="C50424">
            <v>6.8</v>
          </cell>
        </row>
        <row r="50425">
          <cell r="A50425">
            <v>45355</v>
          </cell>
          <cell r="C50425">
            <v>6.6</v>
          </cell>
        </row>
        <row r="50426">
          <cell r="A50426">
            <v>45355</v>
          </cell>
          <cell r="C50426">
            <v>6.4</v>
          </cell>
        </row>
        <row r="50427">
          <cell r="A50427">
            <v>45355</v>
          </cell>
          <cell r="C50427">
            <v>5.9</v>
          </cell>
        </row>
        <row r="50428">
          <cell r="A50428">
            <v>45355</v>
          </cell>
          <cell r="C50428">
            <v>5.4</v>
          </cell>
        </row>
        <row r="50429">
          <cell r="A50429">
            <v>45356</v>
          </cell>
          <cell r="C50429">
            <v>5</v>
          </cell>
        </row>
        <row r="50430">
          <cell r="A50430">
            <v>45356</v>
          </cell>
          <cell r="C50430">
            <v>4.5</v>
          </cell>
        </row>
        <row r="50431">
          <cell r="A50431">
            <v>45356</v>
          </cell>
          <cell r="C50431">
            <v>4.0999999999999996</v>
          </cell>
        </row>
        <row r="50432">
          <cell r="A50432">
            <v>45356</v>
          </cell>
          <cell r="C50432">
            <v>3.7</v>
          </cell>
        </row>
        <row r="50433">
          <cell r="A50433">
            <v>45356</v>
          </cell>
          <cell r="C50433">
            <v>3.2</v>
          </cell>
        </row>
        <row r="50434">
          <cell r="A50434">
            <v>45356</v>
          </cell>
          <cell r="C50434">
            <v>2.9</v>
          </cell>
        </row>
        <row r="50435">
          <cell r="A50435">
            <v>45356</v>
          </cell>
          <cell r="C50435">
            <v>2.8</v>
          </cell>
        </row>
        <row r="50436">
          <cell r="A50436">
            <v>45356</v>
          </cell>
          <cell r="C50436">
            <v>3</v>
          </cell>
        </row>
        <row r="50437">
          <cell r="A50437">
            <v>45356</v>
          </cell>
          <cell r="C50437">
            <v>3.7</v>
          </cell>
        </row>
        <row r="50438">
          <cell r="A50438">
            <v>45356</v>
          </cell>
          <cell r="C50438">
            <v>4.8</v>
          </cell>
        </row>
        <row r="50439">
          <cell r="A50439">
            <v>45356</v>
          </cell>
          <cell r="C50439">
            <v>5.8</v>
          </cell>
        </row>
        <row r="50440">
          <cell r="A50440">
            <v>45356</v>
          </cell>
          <cell r="C50440">
            <v>7.1</v>
          </cell>
        </row>
        <row r="50441">
          <cell r="A50441">
            <v>45356</v>
          </cell>
          <cell r="C50441">
            <v>8.1999999999999993</v>
          </cell>
        </row>
        <row r="50442">
          <cell r="A50442">
            <v>45356</v>
          </cell>
          <cell r="C50442">
            <v>9</v>
          </cell>
        </row>
        <row r="50443">
          <cell r="A50443">
            <v>45356</v>
          </cell>
          <cell r="C50443">
            <v>9.6</v>
          </cell>
        </row>
        <row r="50444">
          <cell r="A50444">
            <v>45356</v>
          </cell>
          <cell r="C50444">
            <v>9.8000000000000007</v>
          </cell>
        </row>
        <row r="50445">
          <cell r="A50445">
            <v>45356</v>
          </cell>
          <cell r="C50445">
            <v>10</v>
          </cell>
        </row>
        <row r="50446">
          <cell r="A50446">
            <v>45356</v>
          </cell>
          <cell r="C50446">
            <v>9.4</v>
          </cell>
        </row>
        <row r="50447">
          <cell r="A50447">
            <v>45356</v>
          </cell>
          <cell r="C50447">
            <v>8.5</v>
          </cell>
        </row>
        <row r="50448">
          <cell r="A50448">
            <v>45356</v>
          </cell>
          <cell r="C50448">
            <v>7.4</v>
          </cell>
        </row>
        <row r="50449">
          <cell r="A50449">
            <v>45356</v>
          </cell>
          <cell r="C50449">
            <v>6.4</v>
          </cell>
        </row>
        <row r="50450">
          <cell r="A50450">
            <v>45356</v>
          </cell>
          <cell r="C50450">
            <v>5.6</v>
          </cell>
        </row>
        <row r="50451">
          <cell r="A50451">
            <v>45356</v>
          </cell>
          <cell r="C50451">
            <v>5.3</v>
          </cell>
        </row>
        <row r="50452">
          <cell r="A50452">
            <v>45356</v>
          </cell>
          <cell r="C50452">
            <v>4.8</v>
          </cell>
        </row>
        <row r="50453">
          <cell r="A50453">
            <v>45357</v>
          </cell>
          <cell r="C50453">
            <v>4.0999999999999996</v>
          </cell>
        </row>
        <row r="50454">
          <cell r="A50454">
            <v>45357</v>
          </cell>
          <cell r="C50454">
            <v>3.6</v>
          </cell>
        </row>
        <row r="50455">
          <cell r="A50455">
            <v>45357</v>
          </cell>
          <cell r="C50455">
            <v>3.1</v>
          </cell>
        </row>
        <row r="50456">
          <cell r="A50456">
            <v>45357</v>
          </cell>
          <cell r="C50456">
            <v>2.6</v>
          </cell>
        </row>
        <row r="50457">
          <cell r="A50457">
            <v>45357</v>
          </cell>
          <cell r="C50457">
            <v>2.2999999999999998</v>
          </cell>
        </row>
        <row r="50458">
          <cell r="A50458">
            <v>45357</v>
          </cell>
          <cell r="C50458">
            <v>2</v>
          </cell>
        </row>
        <row r="50459">
          <cell r="A50459">
            <v>45357</v>
          </cell>
          <cell r="C50459">
            <v>2</v>
          </cell>
        </row>
        <row r="50460">
          <cell r="A50460">
            <v>45357</v>
          </cell>
          <cell r="C50460">
            <v>2.1</v>
          </cell>
        </row>
        <row r="50461">
          <cell r="A50461">
            <v>45357</v>
          </cell>
          <cell r="C50461">
            <v>2.6</v>
          </cell>
        </row>
        <row r="50462">
          <cell r="A50462">
            <v>45357</v>
          </cell>
          <cell r="C50462">
            <v>3.7</v>
          </cell>
        </row>
        <row r="50463">
          <cell r="A50463">
            <v>45357</v>
          </cell>
          <cell r="C50463">
            <v>4.8</v>
          </cell>
        </row>
        <row r="50464">
          <cell r="A50464">
            <v>45357</v>
          </cell>
          <cell r="C50464">
            <v>6</v>
          </cell>
        </row>
        <row r="50465">
          <cell r="A50465">
            <v>45357</v>
          </cell>
          <cell r="C50465">
            <v>7.1</v>
          </cell>
        </row>
        <row r="50466">
          <cell r="A50466">
            <v>45357</v>
          </cell>
          <cell r="C50466">
            <v>8</v>
          </cell>
        </row>
        <row r="50467">
          <cell r="A50467">
            <v>45357</v>
          </cell>
          <cell r="C50467">
            <v>8.9</v>
          </cell>
        </row>
        <row r="50468">
          <cell r="A50468">
            <v>45357</v>
          </cell>
          <cell r="C50468">
            <v>9.1999999999999993</v>
          </cell>
        </row>
        <row r="50469">
          <cell r="A50469">
            <v>45357</v>
          </cell>
          <cell r="C50469">
            <v>9.9</v>
          </cell>
        </row>
        <row r="50470">
          <cell r="A50470">
            <v>45357</v>
          </cell>
          <cell r="C50470">
            <v>9.5</v>
          </cell>
        </row>
        <row r="50471">
          <cell r="A50471">
            <v>45357</v>
          </cell>
          <cell r="C50471">
            <v>8.6</v>
          </cell>
        </row>
        <row r="50472">
          <cell r="A50472">
            <v>45357</v>
          </cell>
          <cell r="C50472">
            <v>7.6</v>
          </cell>
        </row>
        <row r="50473">
          <cell r="A50473">
            <v>45357</v>
          </cell>
          <cell r="C50473">
            <v>6.5</v>
          </cell>
        </row>
        <row r="50474">
          <cell r="A50474">
            <v>45357</v>
          </cell>
          <cell r="C50474">
            <v>5.8</v>
          </cell>
        </row>
        <row r="50475">
          <cell r="A50475">
            <v>45357</v>
          </cell>
          <cell r="C50475">
            <v>5.4</v>
          </cell>
        </row>
        <row r="50476">
          <cell r="A50476">
            <v>45357</v>
          </cell>
          <cell r="C50476">
            <v>5</v>
          </cell>
        </row>
        <row r="50477">
          <cell r="A50477">
            <v>45358</v>
          </cell>
          <cell r="C50477">
            <v>4.5999999999999996</v>
          </cell>
        </row>
        <row r="50478">
          <cell r="A50478">
            <v>45358</v>
          </cell>
          <cell r="C50478">
            <v>4.0999999999999996</v>
          </cell>
        </row>
        <row r="50479">
          <cell r="A50479">
            <v>45358</v>
          </cell>
          <cell r="C50479">
            <v>3.8</v>
          </cell>
        </row>
        <row r="50480">
          <cell r="A50480">
            <v>45358</v>
          </cell>
          <cell r="C50480">
            <v>3.7</v>
          </cell>
        </row>
        <row r="50481">
          <cell r="A50481">
            <v>45358</v>
          </cell>
          <cell r="C50481">
            <v>3.5</v>
          </cell>
        </row>
        <row r="50482">
          <cell r="A50482">
            <v>45358</v>
          </cell>
          <cell r="C50482">
            <v>3.2</v>
          </cell>
        </row>
        <row r="50483">
          <cell r="A50483">
            <v>45358</v>
          </cell>
          <cell r="C50483">
            <v>3.4</v>
          </cell>
        </row>
        <row r="50484">
          <cell r="A50484">
            <v>45358</v>
          </cell>
          <cell r="C50484">
            <v>3.5</v>
          </cell>
        </row>
        <row r="50485">
          <cell r="A50485">
            <v>45358</v>
          </cell>
          <cell r="C50485">
            <v>4.0999999999999996</v>
          </cell>
        </row>
        <row r="50486">
          <cell r="A50486">
            <v>45358</v>
          </cell>
          <cell r="C50486">
            <v>5.2</v>
          </cell>
        </row>
        <row r="50487">
          <cell r="A50487">
            <v>45358</v>
          </cell>
          <cell r="C50487">
            <v>6.3</v>
          </cell>
        </row>
        <row r="50488">
          <cell r="A50488">
            <v>45358</v>
          </cell>
          <cell r="C50488">
            <v>7.5</v>
          </cell>
        </row>
        <row r="50489">
          <cell r="A50489">
            <v>45358</v>
          </cell>
          <cell r="C50489">
            <v>8.3000000000000007</v>
          </cell>
        </row>
        <row r="50490">
          <cell r="A50490">
            <v>45358</v>
          </cell>
          <cell r="C50490">
            <v>8.8000000000000007</v>
          </cell>
        </row>
        <row r="50491">
          <cell r="A50491">
            <v>45358</v>
          </cell>
          <cell r="C50491">
            <v>9.1999999999999993</v>
          </cell>
        </row>
        <row r="50492">
          <cell r="A50492">
            <v>45358</v>
          </cell>
          <cell r="C50492">
            <v>9.3000000000000007</v>
          </cell>
        </row>
        <row r="50493">
          <cell r="A50493">
            <v>45358</v>
          </cell>
          <cell r="C50493">
            <v>9.3000000000000007</v>
          </cell>
        </row>
        <row r="50494">
          <cell r="A50494">
            <v>45358</v>
          </cell>
          <cell r="C50494">
            <v>8.9</v>
          </cell>
        </row>
        <row r="50495">
          <cell r="A50495">
            <v>45358</v>
          </cell>
          <cell r="C50495">
            <v>8.1999999999999993</v>
          </cell>
        </row>
        <row r="50496">
          <cell r="A50496">
            <v>45358</v>
          </cell>
          <cell r="C50496">
            <v>7.6</v>
          </cell>
        </row>
        <row r="50497">
          <cell r="A50497">
            <v>45358</v>
          </cell>
          <cell r="C50497">
            <v>6.9</v>
          </cell>
        </row>
        <row r="50498">
          <cell r="A50498">
            <v>45358</v>
          </cell>
          <cell r="C50498">
            <v>6.5</v>
          </cell>
        </row>
        <row r="50499">
          <cell r="A50499">
            <v>45358</v>
          </cell>
          <cell r="C50499">
            <v>5.9</v>
          </cell>
        </row>
        <row r="50500">
          <cell r="A50500">
            <v>45358</v>
          </cell>
          <cell r="C50500">
            <v>5.6</v>
          </cell>
        </row>
        <row r="50501">
          <cell r="A50501">
            <v>45359</v>
          </cell>
          <cell r="C50501">
            <v>5.3</v>
          </cell>
        </row>
        <row r="50502">
          <cell r="A50502">
            <v>45359</v>
          </cell>
          <cell r="C50502">
            <v>5.2</v>
          </cell>
        </row>
        <row r="50503">
          <cell r="A50503">
            <v>45359</v>
          </cell>
          <cell r="C50503">
            <v>4.9000000000000004</v>
          </cell>
        </row>
        <row r="50504">
          <cell r="A50504">
            <v>45359</v>
          </cell>
          <cell r="C50504">
            <v>4.7</v>
          </cell>
        </row>
        <row r="50505">
          <cell r="A50505">
            <v>45359</v>
          </cell>
          <cell r="C50505">
            <v>4.0999999999999996</v>
          </cell>
        </row>
        <row r="50506">
          <cell r="A50506">
            <v>45359</v>
          </cell>
          <cell r="C50506">
            <v>4.2</v>
          </cell>
        </row>
        <row r="50507">
          <cell r="A50507">
            <v>45359</v>
          </cell>
          <cell r="C50507">
            <v>4.0999999999999996</v>
          </cell>
        </row>
        <row r="50508">
          <cell r="A50508">
            <v>45359</v>
          </cell>
          <cell r="C50508">
            <v>4.2</v>
          </cell>
        </row>
        <row r="50509">
          <cell r="A50509">
            <v>45359</v>
          </cell>
          <cell r="C50509">
            <v>4.5</v>
          </cell>
        </row>
        <row r="50510">
          <cell r="A50510">
            <v>45359</v>
          </cell>
          <cell r="C50510">
            <v>5.3</v>
          </cell>
        </row>
        <row r="50511">
          <cell r="A50511">
            <v>45359</v>
          </cell>
          <cell r="C50511">
            <v>6</v>
          </cell>
        </row>
        <row r="50512">
          <cell r="A50512">
            <v>45359</v>
          </cell>
          <cell r="C50512">
            <v>7</v>
          </cell>
        </row>
        <row r="50513">
          <cell r="A50513">
            <v>45359</v>
          </cell>
          <cell r="C50513">
            <v>7.6</v>
          </cell>
        </row>
        <row r="50514">
          <cell r="A50514">
            <v>45359</v>
          </cell>
          <cell r="C50514">
            <v>8.4</v>
          </cell>
        </row>
        <row r="50515">
          <cell r="A50515">
            <v>45359</v>
          </cell>
          <cell r="C50515">
            <v>8.6999999999999993</v>
          </cell>
        </row>
        <row r="50516">
          <cell r="A50516">
            <v>45359</v>
          </cell>
          <cell r="C50516">
            <v>8.9</v>
          </cell>
        </row>
        <row r="50517">
          <cell r="A50517">
            <v>45359</v>
          </cell>
          <cell r="C50517">
            <v>9.5</v>
          </cell>
        </row>
        <row r="50518">
          <cell r="A50518">
            <v>45359</v>
          </cell>
          <cell r="C50518">
            <v>8.9</v>
          </cell>
        </row>
        <row r="50519">
          <cell r="A50519">
            <v>45359</v>
          </cell>
          <cell r="C50519">
            <v>8.1</v>
          </cell>
        </row>
        <row r="50520">
          <cell r="A50520">
            <v>45359</v>
          </cell>
          <cell r="C50520">
            <v>7.4</v>
          </cell>
        </row>
        <row r="50521">
          <cell r="A50521">
            <v>45359</v>
          </cell>
          <cell r="C50521">
            <v>6.6</v>
          </cell>
        </row>
        <row r="50522">
          <cell r="A50522">
            <v>45359</v>
          </cell>
          <cell r="C50522">
            <v>6.3</v>
          </cell>
        </row>
        <row r="50523">
          <cell r="A50523">
            <v>45359</v>
          </cell>
          <cell r="C50523">
            <v>5.8</v>
          </cell>
        </row>
        <row r="50524">
          <cell r="A50524">
            <v>45359</v>
          </cell>
          <cell r="C50524">
            <v>5.9</v>
          </cell>
        </row>
        <row r="50525">
          <cell r="A50525">
            <v>45360</v>
          </cell>
          <cell r="C50525">
            <v>5.9</v>
          </cell>
        </row>
        <row r="50526">
          <cell r="A50526">
            <v>45360</v>
          </cell>
          <cell r="C50526">
            <v>5.9</v>
          </cell>
        </row>
        <row r="50527">
          <cell r="A50527">
            <v>45360</v>
          </cell>
          <cell r="C50527">
            <v>5.9</v>
          </cell>
        </row>
        <row r="50528">
          <cell r="A50528">
            <v>45360</v>
          </cell>
          <cell r="C50528">
            <v>6.1</v>
          </cell>
        </row>
        <row r="50529">
          <cell r="A50529">
            <v>45360</v>
          </cell>
          <cell r="C50529">
            <v>5.6</v>
          </cell>
        </row>
        <row r="50530">
          <cell r="A50530">
            <v>45360</v>
          </cell>
          <cell r="C50530">
            <v>5.7</v>
          </cell>
        </row>
        <row r="50531">
          <cell r="A50531">
            <v>45360</v>
          </cell>
          <cell r="C50531">
            <v>5.8</v>
          </cell>
        </row>
        <row r="50532">
          <cell r="A50532">
            <v>45360</v>
          </cell>
          <cell r="C50532">
            <v>6.1</v>
          </cell>
        </row>
        <row r="50533">
          <cell r="A50533">
            <v>45360</v>
          </cell>
          <cell r="C50533">
            <v>6.5</v>
          </cell>
        </row>
        <row r="50534">
          <cell r="A50534">
            <v>45360</v>
          </cell>
          <cell r="C50534">
            <v>7.2</v>
          </cell>
        </row>
        <row r="50535">
          <cell r="A50535">
            <v>45360</v>
          </cell>
          <cell r="C50535">
            <v>8</v>
          </cell>
        </row>
        <row r="50536">
          <cell r="A50536">
            <v>45360</v>
          </cell>
          <cell r="C50536">
            <v>8.9</v>
          </cell>
        </row>
        <row r="50537">
          <cell r="A50537">
            <v>45360</v>
          </cell>
          <cell r="C50537">
            <v>9.4</v>
          </cell>
        </row>
        <row r="50538">
          <cell r="A50538">
            <v>45360</v>
          </cell>
          <cell r="C50538">
            <v>9.6</v>
          </cell>
        </row>
        <row r="50539">
          <cell r="A50539">
            <v>45360</v>
          </cell>
          <cell r="C50539">
            <v>9.6999999999999993</v>
          </cell>
        </row>
        <row r="50540">
          <cell r="A50540">
            <v>45360</v>
          </cell>
          <cell r="C50540">
            <v>9.6999999999999993</v>
          </cell>
        </row>
        <row r="50541">
          <cell r="A50541">
            <v>45360</v>
          </cell>
          <cell r="C50541">
            <v>10.199999999999999</v>
          </cell>
        </row>
        <row r="50542">
          <cell r="A50542">
            <v>45360</v>
          </cell>
          <cell r="C50542">
            <v>9.8000000000000007</v>
          </cell>
        </row>
        <row r="50543">
          <cell r="A50543">
            <v>45360</v>
          </cell>
          <cell r="C50543">
            <v>9.3000000000000007</v>
          </cell>
        </row>
        <row r="50544">
          <cell r="A50544">
            <v>45360</v>
          </cell>
          <cell r="C50544">
            <v>8.8000000000000007</v>
          </cell>
        </row>
        <row r="50545">
          <cell r="A50545">
            <v>45360</v>
          </cell>
          <cell r="C50545">
            <v>8.4</v>
          </cell>
        </row>
        <row r="50546">
          <cell r="A50546">
            <v>45360</v>
          </cell>
          <cell r="C50546">
            <v>8.1999999999999993</v>
          </cell>
        </row>
        <row r="50547">
          <cell r="A50547">
            <v>45360</v>
          </cell>
          <cell r="C50547">
            <v>8</v>
          </cell>
        </row>
        <row r="50548">
          <cell r="A50548">
            <v>45360</v>
          </cell>
          <cell r="C50548">
            <v>7.8</v>
          </cell>
        </row>
        <row r="50549">
          <cell r="A50549">
            <v>45361</v>
          </cell>
          <cell r="C50549">
            <v>7.8</v>
          </cell>
        </row>
        <row r="50550">
          <cell r="A50550">
            <v>45361</v>
          </cell>
          <cell r="C50550">
            <v>7.6</v>
          </cell>
        </row>
        <row r="50551">
          <cell r="A50551">
            <v>45361</v>
          </cell>
          <cell r="C50551">
            <v>7.4</v>
          </cell>
        </row>
        <row r="50552">
          <cell r="A50552">
            <v>45361</v>
          </cell>
          <cell r="C50552">
            <v>7.3</v>
          </cell>
        </row>
        <row r="50553">
          <cell r="A50553">
            <v>45361</v>
          </cell>
          <cell r="C50553">
            <v>7</v>
          </cell>
        </row>
        <row r="50554">
          <cell r="A50554">
            <v>45361</v>
          </cell>
          <cell r="C50554">
            <v>6.7</v>
          </cell>
        </row>
        <row r="50555">
          <cell r="A50555">
            <v>45361</v>
          </cell>
          <cell r="C50555">
            <v>6.6</v>
          </cell>
        </row>
        <row r="50556">
          <cell r="A50556">
            <v>45361</v>
          </cell>
          <cell r="C50556">
            <v>6.5</v>
          </cell>
        </row>
        <row r="50557">
          <cell r="A50557">
            <v>45361</v>
          </cell>
          <cell r="C50557">
            <v>6.8</v>
          </cell>
        </row>
        <row r="50558">
          <cell r="A50558">
            <v>45361</v>
          </cell>
          <cell r="C50558">
            <v>7.4</v>
          </cell>
        </row>
        <row r="50559">
          <cell r="A50559">
            <v>45361</v>
          </cell>
          <cell r="C50559">
            <v>8</v>
          </cell>
        </row>
        <row r="50560">
          <cell r="A50560">
            <v>45361</v>
          </cell>
          <cell r="C50560">
            <v>8.6</v>
          </cell>
        </row>
        <row r="50561">
          <cell r="A50561">
            <v>45361</v>
          </cell>
          <cell r="C50561">
            <v>9</v>
          </cell>
        </row>
        <row r="50562">
          <cell r="A50562">
            <v>45361</v>
          </cell>
          <cell r="C50562">
            <v>9.4</v>
          </cell>
        </row>
        <row r="50563">
          <cell r="A50563">
            <v>45361</v>
          </cell>
          <cell r="C50563">
            <v>9.3000000000000007</v>
          </cell>
        </row>
        <row r="50564">
          <cell r="A50564">
            <v>45361</v>
          </cell>
          <cell r="C50564">
            <v>9.1999999999999993</v>
          </cell>
        </row>
        <row r="50565">
          <cell r="A50565">
            <v>45361</v>
          </cell>
          <cell r="C50565">
            <v>9.6</v>
          </cell>
        </row>
        <row r="50566">
          <cell r="A50566">
            <v>45361</v>
          </cell>
          <cell r="C50566">
            <v>9</v>
          </cell>
        </row>
        <row r="50567">
          <cell r="A50567">
            <v>45361</v>
          </cell>
          <cell r="C50567">
            <v>8.4</v>
          </cell>
        </row>
        <row r="50568">
          <cell r="A50568">
            <v>45361</v>
          </cell>
          <cell r="C50568">
            <v>7.8</v>
          </cell>
        </row>
        <row r="50569">
          <cell r="A50569">
            <v>45361</v>
          </cell>
          <cell r="C50569">
            <v>7.3</v>
          </cell>
        </row>
        <row r="50570">
          <cell r="A50570">
            <v>45361</v>
          </cell>
          <cell r="C50570">
            <v>7.1</v>
          </cell>
        </row>
        <row r="50571">
          <cell r="A50571">
            <v>45361</v>
          </cell>
          <cell r="C50571">
            <v>7</v>
          </cell>
        </row>
        <row r="50572">
          <cell r="A50572">
            <v>45361</v>
          </cell>
          <cell r="C50572">
            <v>6.9</v>
          </cell>
        </row>
        <row r="50573">
          <cell r="A50573">
            <v>45362</v>
          </cell>
          <cell r="C50573">
            <v>7</v>
          </cell>
        </row>
        <row r="50574">
          <cell r="A50574">
            <v>45362</v>
          </cell>
          <cell r="C50574">
            <v>6.8</v>
          </cell>
        </row>
        <row r="50575">
          <cell r="A50575">
            <v>45362</v>
          </cell>
          <cell r="C50575">
            <v>6.8</v>
          </cell>
        </row>
        <row r="50576">
          <cell r="A50576">
            <v>45362</v>
          </cell>
          <cell r="C50576">
            <v>6.9</v>
          </cell>
        </row>
        <row r="50577">
          <cell r="A50577">
            <v>45362</v>
          </cell>
          <cell r="C50577">
            <v>6.6</v>
          </cell>
        </row>
        <row r="50578">
          <cell r="A50578">
            <v>45362</v>
          </cell>
          <cell r="C50578">
            <v>6.7</v>
          </cell>
        </row>
        <row r="50579">
          <cell r="A50579">
            <v>45362</v>
          </cell>
          <cell r="C50579">
            <v>6.7</v>
          </cell>
        </row>
        <row r="50580">
          <cell r="A50580">
            <v>45362</v>
          </cell>
          <cell r="C50580">
            <v>6.7</v>
          </cell>
        </row>
        <row r="50581">
          <cell r="A50581">
            <v>45362</v>
          </cell>
          <cell r="C50581">
            <v>6.9</v>
          </cell>
        </row>
        <row r="50582">
          <cell r="A50582">
            <v>45362</v>
          </cell>
          <cell r="C50582">
            <v>7.4</v>
          </cell>
        </row>
        <row r="50583">
          <cell r="A50583">
            <v>45362</v>
          </cell>
          <cell r="C50583">
            <v>8</v>
          </cell>
        </row>
        <row r="50584">
          <cell r="A50584">
            <v>45362</v>
          </cell>
          <cell r="C50584">
            <v>8.4</v>
          </cell>
        </row>
        <row r="50585">
          <cell r="A50585">
            <v>45362</v>
          </cell>
          <cell r="C50585">
            <v>8.9</v>
          </cell>
        </row>
        <row r="50586">
          <cell r="A50586">
            <v>45362</v>
          </cell>
          <cell r="C50586">
            <v>9.3000000000000007</v>
          </cell>
        </row>
        <row r="50587">
          <cell r="A50587">
            <v>45362</v>
          </cell>
          <cell r="C50587">
            <v>9.6</v>
          </cell>
        </row>
        <row r="50588">
          <cell r="A50588">
            <v>45362</v>
          </cell>
          <cell r="C50588">
            <v>9.6999999999999993</v>
          </cell>
        </row>
        <row r="50589">
          <cell r="A50589">
            <v>45362</v>
          </cell>
          <cell r="C50589">
            <v>9.5</v>
          </cell>
        </row>
        <row r="50590">
          <cell r="A50590">
            <v>45362</v>
          </cell>
          <cell r="C50590">
            <v>9.6</v>
          </cell>
        </row>
        <row r="50591">
          <cell r="A50591">
            <v>45362</v>
          </cell>
          <cell r="C50591">
            <v>9.3000000000000007</v>
          </cell>
        </row>
        <row r="50592">
          <cell r="A50592">
            <v>45362</v>
          </cell>
          <cell r="C50592">
            <v>8.9</v>
          </cell>
        </row>
        <row r="50593">
          <cell r="A50593">
            <v>45362</v>
          </cell>
          <cell r="C50593">
            <v>8.3000000000000007</v>
          </cell>
        </row>
        <row r="50594">
          <cell r="A50594">
            <v>45362</v>
          </cell>
          <cell r="C50594">
            <v>8</v>
          </cell>
        </row>
        <row r="50595">
          <cell r="A50595">
            <v>45362</v>
          </cell>
          <cell r="C50595">
            <v>7.7</v>
          </cell>
        </row>
        <row r="50596">
          <cell r="A50596">
            <v>45362</v>
          </cell>
          <cell r="C50596">
            <v>7.3</v>
          </cell>
        </row>
        <row r="50597">
          <cell r="A50597">
            <v>45363</v>
          </cell>
          <cell r="C50597">
            <v>7.3</v>
          </cell>
        </row>
        <row r="50598">
          <cell r="A50598">
            <v>45363</v>
          </cell>
          <cell r="C50598">
            <v>7.1</v>
          </cell>
        </row>
        <row r="50599">
          <cell r="A50599">
            <v>45363</v>
          </cell>
          <cell r="C50599">
            <v>7</v>
          </cell>
        </row>
        <row r="50600">
          <cell r="A50600">
            <v>45363</v>
          </cell>
          <cell r="C50600">
            <v>7.1</v>
          </cell>
        </row>
        <row r="50601">
          <cell r="A50601">
            <v>45363</v>
          </cell>
          <cell r="C50601">
            <v>7.4</v>
          </cell>
        </row>
        <row r="50602">
          <cell r="A50602">
            <v>45363</v>
          </cell>
          <cell r="C50602">
            <v>7.7</v>
          </cell>
        </row>
        <row r="50603">
          <cell r="A50603">
            <v>45363</v>
          </cell>
          <cell r="C50603">
            <v>8</v>
          </cell>
        </row>
        <row r="50604">
          <cell r="A50604">
            <v>45363</v>
          </cell>
          <cell r="C50604">
            <v>8.4</v>
          </cell>
        </row>
        <row r="50605">
          <cell r="A50605">
            <v>45363</v>
          </cell>
          <cell r="C50605">
            <v>9.1</v>
          </cell>
        </row>
        <row r="50606">
          <cell r="A50606">
            <v>45363</v>
          </cell>
          <cell r="C50606">
            <v>9.8000000000000007</v>
          </cell>
        </row>
        <row r="50607">
          <cell r="A50607">
            <v>45363</v>
          </cell>
          <cell r="C50607">
            <v>10.5</v>
          </cell>
        </row>
        <row r="50608">
          <cell r="A50608">
            <v>45363</v>
          </cell>
          <cell r="C50608">
            <v>11.2</v>
          </cell>
        </row>
        <row r="50609">
          <cell r="A50609">
            <v>45363</v>
          </cell>
          <cell r="C50609">
            <v>11.5</v>
          </cell>
        </row>
        <row r="50610">
          <cell r="A50610">
            <v>45363</v>
          </cell>
          <cell r="C50610">
            <v>11.8</v>
          </cell>
        </row>
        <row r="50611">
          <cell r="A50611">
            <v>45363</v>
          </cell>
          <cell r="C50611">
            <v>11.9</v>
          </cell>
        </row>
        <row r="50612">
          <cell r="A50612">
            <v>45363</v>
          </cell>
          <cell r="C50612">
            <v>12</v>
          </cell>
        </row>
        <row r="50613">
          <cell r="A50613">
            <v>45363</v>
          </cell>
          <cell r="C50613">
            <v>11.8</v>
          </cell>
        </row>
        <row r="50614">
          <cell r="A50614">
            <v>45363</v>
          </cell>
          <cell r="C50614">
            <v>11.4</v>
          </cell>
        </row>
        <row r="50615">
          <cell r="A50615">
            <v>45363</v>
          </cell>
          <cell r="C50615">
            <v>11.2</v>
          </cell>
        </row>
        <row r="50616">
          <cell r="A50616">
            <v>45363</v>
          </cell>
          <cell r="C50616">
            <v>11.1</v>
          </cell>
        </row>
        <row r="50617">
          <cell r="A50617">
            <v>45363</v>
          </cell>
          <cell r="C50617">
            <v>11</v>
          </cell>
        </row>
        <row r="50618">
          <cell r="A50618">
            <v>45363</v>
          </cell>
          <cell r="C50618">
            <v>11</v>
          </cell>
        </row>
        <row r="50619">
          <cell r="A50619">
            <v>45363</v>
          </cell>
          <cell r="C50619">
            <v>11</v>
          </cell>
        </row>
        <row r="50620">
          <cell r="A50620">
            <v>45363</v>
          </cell>
          <cell r="C50620">
            <v>11</v>
          </cell>
        </row>
        <row r="50621">
          <cell r="A50621">
            <v>45364</v>
          </cell>
          <cell r="C50621">
            <v>11</v>
          </cell>
        </row>
        <row r="50622">
          <cell r="A50622">
            <v>45364</v>
          </cell>
          <cell r="C50622">
            <v>11</v>
          </cell>
        </row>
        <row r="50623">
          <cell r="A50623">
            <v>45364</v>
          </cell>
          <cell r="C50623">
            <v>11</v>
          </cell>
        </row>
        <row r="50624">
          <cell r="A50624">
            <v>45364</v>
          </cell>
          <cell r="C50624">
            <v>10.8</v>
          </cell>
        </row>
        <row r="50625">
          <cell r="A50625">
            <v>45364</v>
          </cell>
          <cell r="C50625">
            <v>10.9</v>
          </cell>
        </row>
        <row r="50626">
          <cell r="A50626">
            <v>45364</v>
          </cell>
          <cell r="C50626">
            <v>10.7</v>
          </cell>
        </row>
        <row r="50627">
          <cell r="A50627">
            <v>45364</v>
          </cell>
          <cell r="C50627">
            <v>10.6</v>
          </cell>
        </row>
        <row r="50628">
          <cell r="A50628">
            <v>45364</v>
          </cell>
          <cell r="C50628">
            <v>10.7</v>
          </cell>
        </row>
        <row r="50629">
          <cell r="A50629">
            <v>45364</v>
          </cell>
          <cell r="C50629">
            <v>11.1</v>
          </cell>
        </row>
        <row r="50630">
          <cell r="A50630">
            <v>45364</v>
          </cell>
          <cell r="C50630">
            <v>11.6</v>
          </cell>
        </row>
        <row r="50631">
          <cell r="A50631">
            <v>45364</v>
          </cell>
          <cell r="C50631">
            <v>12.2</v>
          </cell>
        </row>
        <row r="50632">
          <cell r="A50632">
            <v>45364</v>
          </cell>
          <cell r="C50632">
            <v>12.5</v>
          </cell>
        </row>
        <row r="50633">
          <cell r="A50633">
            <v>45364</v>
          </cell>
          <cell r="C50633">
            <v>12.9</v>
          </cell>
        </row>
        <row r="50634">
          <cell r="A50634">
            <v>45364</v>
          </cell>
          <cell r="C50634">
            <v>13.2</v>
          </cell>
        </row>
        <row r="50635">
          <cell r="A50635">
            <v>45364</v>
          </cell>
          <cell r="C50635">
            <v>13.1</v>
          </cell>
        </row>
        <row r="50636">
          <cell r="A50636">
            <v>45364</v>
          </cell>
          <cell r="C50636">
            <v>13</v>
          </cell>
        </row>
        <row r="50637">
          <cell r="A50637">
            <v>45364</v>
          </cell>
          <cell r="C50637">
            <v>12</v>
          </cell>
        </row>
        <row r="50638">
          <cell r="A50638">
            <v>45364</v>
          </cell>
          <cell r="C50638">
            <v>11.4</v>
          </cell>
        </row>
        <row r="50639">
          <cell r="A50639">
            <v>45364</v>
          </cell>
          <cell r="C50639">
            <v>11.1</v>
          </cell>
        </row>
        <row r="50640">
          <cell r="A50640">
            <v>45364</v>
          </cell>
          <cell r="C50640">
            <v>10.7</v>
          </cell>
        </row>
        <row r="50641">
          <cell r="A50641">
            <v>45364</v>
          </cell>
          <cell r="C50641">
            <v>10.4</v>
          </cell>
        </row>
        <row r="50642">
          <cell r="A50642">
            <v>45364</v>
          </cell>
          <cell r="C50642">
            <v>10.3</v>
          </cell>
        </row>
        <row r="50643">
          <cell r="A50643">
            <v>45364</v>
          </cell>
          <cell r="C50643">
            <v>10.199999999999999</v>
          </cell>
        </row>
        <row r="50644">
          <cell r="A50644">
            <v>45364</v>
          </cell>
          <cell r="C50644">
            <v>10.199999999999999</v>
          </cell>
        </row>
        <row r="50645">
          <cell r="A50645">
            <v>45365</v>
          </cell>
          <cell r="C50645">
            <v>10.199999999999999</v>
          </cell>
        </row>
        <row r="50646">
          <cell r="A50646">
            <v>45365</v>
          </cell>
          <cell r="C50646">
            <v>10.199999999999999</v>
          </cell>
        </row>
        <row r="50647">
          <cell r="A50647">
            <v>45365</v>
          </cell>
          <cell r="C50647">
            <v>10.3</v>
          </cell>
        </row>
        <row r="50648">
          <cell r="A50648">
            <v>45365</v>
          </cell>
          <cell r="C50648">
            <v>10.3</v>
          </cell>
        </row>
        <row r="50649">
          <cell r="A50649">
            <v>45365</v>
          </cell>
          <cell r="C50649">
            <v>9.9</v>
          </cell>
        </row>
        <row r="50650">
          <cell r="A50650">
            <v>45365</v>
          </cell>
          <cell r="C50650">
            <v>9.9</v>
          </cell>
        </row>
        <row r="50651">
          <cell r="A50651">
            <v>45365</v>
          </cell>
          <cell r="C50651">
            <v>10</v>
          </cell>
        </row>
        <row r="50652">
          <cell r="A50652">
            <v>45365</v>
          </cell>
          <cell r="C50652">
            <v>10</v>
          </cell>
        </row>
        <row r="50653">
          <cell r="A50653">
            <v>45365</v>
          </cell>
          <cell r="C50653">
            <v>10.5</v>
          </cell>
        </row>
        <row r="50654">
          <cell r="A50654">
            <v>45365</v>
          </cell>
          <cell r="C50654">
            <v>11.4</v>
          </cell>
        </row>
        <row r="50655">
          <cell r="A50655">
            <v>45365</v>
          </cell>
          <cell r="C50655">
            <v>12</v>
          </cell>
        </row>
        <row r="50656">
          <cell r="A50656">
            <v>45365</v>
          </cell>
          <cell r="C50656">
            <v>12.5</v>
          </cell>
        </row>
        <row r="50657">
          <cell r="A50657">
            <v>45365</v>
          </cell>
          <cell r="C50657">
            <v>12.7</v>
          </cell>
        </row>
        <row r="50658">
          <cell r="A50658">
            <v>45365</v>
          </cell>
          <cell r="C50658">
            <v>12.8</v>
          </cell>
        </row>
        <row r="50659">
          <cell r="A50659">
            <v>45365</v>
          </cell>
          <cell r="C50659">
            <v>12.8</v>
          </cell>
        </row>
        <row r="50660">
          <cell r="A50660">
            <v>45365</v>
          </cell>
          <cell r="C50660">
            <v>12.6</v>
          </cell>
        </row>
        <row r="50661">
          <cell r="A50661">
            <v>45365</v>
          </cell>
          <cell r="C50661">
            <v>12</v>
          </cell>
        </row>
        <row r="50662">
          <cell r="A50662">
            <v>45365</v>
          </cell>
          <cell r="C50662">
            <v>12</v>
          </cell>
        </row>
        <row r="50663">
          <cell r="A50663">
            <v>45365</v>
          </cell>
          <cell r="C50663">
            <v>11.7</v>
          </cell>
        </row>
        <row r="50664">
          <cell r="A50664">
            <v>45365</v>
          </cell>
          <cell r="C50664">
            <v>11.4</v>
          </cell>
        </row>
        <row r="50665">
          <cell r="A50665">
            <v>45365</v>
          </cell>
          <cell r="C50665">
            <v>11.1</v>
          </cell>
        </row>
        <row r="50666">
          <cell r="A50666">
            <v>45365</v>
          </cell>
          <cell r="C50666">
            <v>11.1</v>
          </cell>
        </row>
        <row r="50667">
          <cell r="A50667">
            <v>45365</v>
          </cell>
          <cell r="C50667">
            <v>10.8</v>
          </cell>
        </row>
        <row r="50668">
          <cell r="A50668">
            <v>45365</v>
          </cell>
          <cell r="C50668">
            <v>10.8</v>
          </cell>
        </row>
        <row r="50669">
          <cell r="A50669">
            <v>45366</v>
          </cell>
          <cell r="C50669">
            <v>10.8</v>
          </cell>
        </row>
        <row r="50670">
          <cell r="A50670">
            <v>45366</v>
          </cell>
          <cell r="C50670">
            <v>10.8</v>
          </cell>
        </row>
        <row r="50671">
          <cell r="A50671">
            <v>45366</v>
          </cell>
          <cell r="C50671">
            <v>10.8</v>
          </cell>
        </row>
        <row r="50672">
          <cell r="A50672">
            <v>45366</v>
          </cell>
          <cell r="C50672">
            <v>10.8</v>
          </cell>
        </row>
        <row r="50673">
          <cell r="A50673">
            <v>45366</v>
          </cell>
          <cell r="C50673">
            <v>10.3</v>
          </cell>
        </row>
        <row r="50674">
          <cell r="A50674">
            <v>45366</v>
          </cell>
          <cell r="C50674">
            <v>10.199999999999999</v>
          </cell>
        </row>
        <row r="50675">
          <cell r="A50675">
            <v>45366</v>
          </cell>
          <cell r="C50675">
            <v>10.199999999999999</v>
          </cell>
        </row>
        <row r="50676">
          <cell r="A50676">
            <v>45366</v>
          </cell>
          <cell r="C50676">
            <v>10.1</v>
          </cell>
        </row>
        <row r="50677">
          <cell r="A50677">
            <v>45366</v>
          </cell>
          <cell r="C50677">
            <v>10.3</v>
          </cell>
        </row>
        <row r="50678">
          <cell r="A50678">
            <v>45366</v>
          </cell>
          <cell r="C50678">
            <v>10.7</v>
          </cell>
        </row>
        <row r="50679">
          <cell r="A50679">
            <v>45366</v>
          </cell>
          <cell r="C50679">
            <v>11.6</v>
          </cell>
        </row>
        <row r="50680">
          <cell r="A50680">
            <v>45366</v>
          </cell>
          <cell r="C50680">
            <v>12.2</v>
          </cell>
        </row>
        <row r="50681">
          <cell r="A50681">
            <v>45366</v>
          </cell>
          <cell r="C50681">
            <v>12.6</v>
          </cell>
        </row>
        <row r="50682">
          <cell r="A50682">
            <v>45366</v>
          </cell>
          <cell r="C50682">
            <v>12.7</v>
          </cell>
        </row>
        <row r="50683">
          <cell r="A50683">
            <v>45366</v>
          </cell>
          <cell r="C50683">
            <v>12.6</v>
          </cell>
        </row>
        <row r="50684">
          <cell r="A50684">
            <v>45366</v>
          </cell>
          <cell r="C50684">
            <v>12.3</v>
          </cell>
        </row>
        <row r="50685">
          <cell r="A50685">
            <v>45366</v>
          </cell>
          <cell r="C50685">
            <v>12</v>
          </cell>
        </row>
        <row r="50686">
          <cell r="A50686">
            <v>45366</v>
          </cell>
          <cell r="C50686">
            <v>11.7</v>
          </cell>
        </row>
        <row r="50687">
          <cell r="A50687">
            <v>45366</v>
          </cell>
          <cell r="C50687">
            <v>10.8</v>
          </cell>
        </row>
        <row r="50688">
          <cell r="A50688">
            <v>45366</v>
          </cell>
          <cell r="C50688">
            <v>10</v>
          </cell>
        </row>
        <row r="50689">
          <cell r="A50689">
            <v>45366</v>
          </cell>
          <cell r="C50689">
            <v>9</v>
          </cell>
        </row>
        <row r="50690">
          <cell r="A50690">
            <v>45366</v>
          </cell>
          <cell r="C50690">
            <v>8.1999999999999993</v>
          </cell>
        </row>
        <row r="50691">
          <cell r="A50691">
            <v>45366</v>
          </cell>
          <cell r="C50691">
            <v>7.6</v>
          </cell>
        </row>
        <row r="50692">
          <cell r="A50692">
            <v>45366</v>
          </cell>
          <cell r="C50692">
            <v>6.7</v>
          </cell>
        </row>
        <row r="50693">
          <cell r="A50693">
            <v>45367</v>
          </cell>
          <cell r="C50693">
            <v>6.2</v>
          </cell>
        </row>
        <row r="50694">
          <cell r="A50694">
            <v>45367</v>
          </cell>
          <cell r="C50694">
            <v>5.6</v>
          </cell>
        </row>
        <row r="50695">
          <cell r="A50695">
            <v>45367</v>
          </cell>
          <cell r="C50695">
            <v>5</v>
          </cell>
        </row>
        <row r="50696">
          <cell r="A50696">
            <v>45367</v>
          </cell>
          <cell r="C50696">
            <v>4.5999999999999996</v>
          </cell>
        </row>
        <row r="50697">
          <cell r="A50697">
            <v>45367</v>
          </cell>
          <cell r="C50697">
            <v>4</v>
          </cell>
        </row>
        <row r="50698">
          <cell r="A50698">
            <v>45367</v>
          </cell>
          <cell r="C50698">
            <v>3.6</v>
          </cell>
        </row>
        <row r="50699">
          <cell r="A50699">
            <v>45367</v>
          </cell>
          <cell r="C50699">
            <v>3.8</v>
          </cell>
        </row>
        <row r="50700">
          <cell r="A50700">
            <v>45367</v>
          </cell>
          <cell r="C50700">
            <v>4</v>
          </cell>
        </row>
        <row r="50701">
          <cell r="A50701">
            <v>45367</v>
          </cell>
          <cell r="C50701">
            <v>5.3</v>
          </cell>
        </row>
        <row r="50702">
          <cell r="A50702">
            <v>45367</v>
          </cell>
          <cell r="C50702">
            <v>6.8</v>
          </cell>
        </row>
        <row r="50703">
          <cell r="A50703">
            <v>45367</v>
          </cell>
          <cell r="C50703">
            <v>8</v>
          </cell>
        </row>
        <row r="50704">
          <cell r="A50704">
            <v>45367</v>
          </cell>
          <cell r="C50704">
            <v>8.9</v>
          </cell>
        </row>
        <row r="50705">
          <cell r="A50705">
            <v>45367</v>
          </cell>
          <cell r="C50705">
            <v>9.5</v>
          </cell>
        </row>
        <row r="50706">
          <cell r="A50706">
            <v>45367</v>
          </cell>
          <cell r="C50706">
            <v>10.1</v>
          </cell>
        </row>
        <row r="50707">
          <cell r="A50707">
            <v>45367</v>
          </cell>
          <cell r="C50707">
            <v>10.5</v>
          </cell>
        </row>
        <row r="50708">
          <cell r="A50708">
            <v>45367</v>
          </cell>
          <cell r="C50708">
            <v>10.7</v>
          </cell>
        </row>
        <row r="50709">
          <cell r="A50709">
            <v>45367</v>
          </cell>
          <cell r="C50709">
            <v>10.6</v>
          </cell>
        </row>
        <row r="50710">
          <cell r="A50710">
            <v>45367</v>
          </cell>
          <cell r="C50710">
            <v>10.6</v>
          </cell>
        </row>
        <row r="50711">
          <cell r="A50711">
            <v>45367</v>
          </cell>
          <cell r="C50711">
            <v>10.5</v>
          </cell>
        </row>
        <row r="50712">
          <cell r="A50712">
            <v>45367</v>
          </cell>
          <cell r="C50712">
            <v>10.5</v>
          </cell>
        </row>
        <row r="50713">
          <cell r="A50713">
            <v>45367</v>
          </cell>
          <cell r="C50713">
            <v>10.3</v>
          </cell>
        </row>
        <row r="50714">
          <cell r="A50714">
            <v>45367</v>
          </cell>
          <cell r="C50714">
            <v>10.3</v>
          </cell>
        </row>
        <row r="50715">
          <cell r="A50715">
            <v>45367</v>
          </cell>
          <cell r="C50715">
            <v>10.3</v>
          </cell>
        </row>
        <row r="50716">
          <cell r="A50716">
            <v>45367</v>
          </cell>
          <cell r="C50716">
            <v>10.4</v>
          </cell>
        </row>
        <row r="50717">
          <cell r="A50717">
            <v>45368</v>
          </cell>
          <cell r="C50717">
            <v>10.8</v>
          </cell>
        </row>
        <row r="50718">
          <cell r="A50718">
            <v>45368</v>
          </cell>
          <cell r="C50718">
            <v>10.9</v>
          </cell>
        </row>
        <row r="50719">
          <cell r="A50719">
            <v>45368</v>
          </cell>
          <cell r="C50719">
            <v>11</v>
          </cell>
        </row>
        <row r="50720">
          <cell r="A50720">
            <v>45368</v>
          </cell>
          <cell r="C50720">
            <v>11</v>
          </cell>
        </row>
        <row r="50721">
          <cell r="A50721">
            <v>45368</v>
          </cell>
          <cell r="C50721">
            <v>10.6</v>
          </cell>
        </row>
        <row r="50722">
          <cell r="A50722">
            <v>45368</v>
          </cell>
          <cell r="C50722">
            <v>10.3</v>
          </cell>
        </row>
        <row r="50723">
          <cell r="A50723">
            <v>45368</v>
          </cell>
          <cell r="C50723">
            <v>10.1</v>
          </cell>
        </row>
        <row r="50724">
          <cell r="A50724">
            <v>45368</v>
          </cell>
          <cell r="C50724">
            <v>10.199999999999999</v>
          </cell>
        </row>
        <row r="50725">
          <cell r="A50725">
            <v>45368</v>
          </cell>
          <cell r="C50725">
            <v>10.4</v>
          </cell>
        </row>
        <row r="50726">
          <cell r="A50726">
            <v>45368</v>
          </cell>
          <cell r="C50726">
            <v>11</v>
          </cell>
        </row>
        <row r="50727">
          <cell r="A50727">
            <v>45368</v>
          </cell>
          <cell r="C50727">
            <v>11.8</v>
          </cell>
        </row>
        <row r="50728">
          <cell r="A50728">
            <v>45368</v>
          </cell>
          <cell r="C50728">
            <v>12.6</v>
          </cell>
        </row>
        <row r="50729">
          <cell r="A50729">
            <v>45368</v>
          </cell>
          <cell r="C50729">
            <v>13</v>
          </cell>
        </row>
        <row r="50730">
          <cell r="A50730">
            <v>45368</v>
          </cell>
          <cell r="C50730">
            <v>13.6</v>
          </cell>
        </row>
        <row r="50731">
          <cell r="A50731">
            <v>45368</v>
          </cell>
          <cell r="C50731">
            <v>13.6</v>
          </cell>
        </row>
        <row r="50732">
          <cell r="A50732">
            <v>45368</v>
          </cell>
          <cell r="C50732">
            <v>13.6</v>
          </cell>
        </row>
        <row r="50733">
          <cell r="A50733">
            <v>45368</v>
          </cell>
          <cell r="C50733">
            <v>13.3</v>
          </cell>
        </row>
        <row r="50734">
          <cell r="A50734">
            <v>45368</v>
          </cell>
          <cell r="C50734">
            <v>12.3</v>
          </cell>
        </row>
        <row r="50735">
          <cell r="A50735">
            <v>45368</v>
          </cell>
          <cell r="C50735">
            <v>11.4</v>
          </cell>
        </row>
        <row r="50736">
          <cell r="A50736">
            <v>45368</v>
          </cell>
          <cell r="C50736">
            <v>10.6</v>
          </cell>
        </row>
        <row r="50737">
          <cell r="A50737">
            <v>45368</v>
          </cell>
          <cell r="C50737">
            <v>9.6999999999999993</v>
          </cell>
        </row>
        <row r="50738">
          <cell r="A50738">
            <v>45368</v>
          </cell>
          <cell r="C50738">
            <v>9.3000000000000007</v>
          </cell>
        </row>
        <row r="50739">
          <cell r="A50739">
            <v>45368</v>
          </cell>
          <cell r="C50739">
            <v>8.9</v>
          </cell>
        </row>
        <row r="50740">
          <cell r="A50740">
            <v>45368</v>
          </cell>
          <cell r="C50740">
            <v>8.6</v>
          </cell>
        </row>
        <row r="50741">
          <cell r="A50741">
            <v>45369</v>
          </cell>
          <cell r="C50741">
            <v>8.1999999999999993</v>
          </cell>
        </row>
        <row r="50742">
          <cell r="A50742">
            <v>45369</v>
          </cell>
          <cell r="C50742">
            <v>7.9</v>
          </cell>
        </row>
        <row r="50743">
          <cell r="A50743">
            <v>45369</v>
          </cell>
          <cell r="C50743">
            <v>7.8</v>
          </cell>
        </row>
        <row r="50744">
          <cell r="A50744">
            <v>45369</v>
          </cell>
          <cell r="C50744">
            <v>8</v>
          </cell>
        </row>
        <row r="50745">
          <cell r="A50745">
            <v>45369</v>
          </cell>
          <cell r="C50745">
            <v>7.8</v>
          </cell>
        </row>
        <row r="50746">
          <cell r="A50746">
            <v>45369</v>
          </cell>
          <cell r="C50746">
            <v>7.7</v>
          </cell>
        </row>
        <row r="50747">
          <cell r="A50747">
            <v>45369</v>
          </cell>
          <cell r="C50747">
            <v>7.9</v>
          </cell>
        </row>
        <row r="50748">
          <cell r="A50748">
            <v>45369</v>
          </cell>
          <cell r="C50748">
            <v>8.3000000000000007</v>
          </cell>
        </row>
        <row r="50749">
          <cell r="A50749">
            <v>45369</v>
          </cell>
          <cell r="C50749">
            <v>9.3000000000000007</v>
          </cell>
        </row>
        <row r="50750">
          <cell r="A50750">
            <v>45369</v>
          </cell>
          <cell r="C50750">
            <v>10.199999999999999</v>
          </cell>
        </row>
        <row r="50751">
          <cell r="A50751">
            <v>45369</v>
          </cell>
          <cell r="C50751">
            <v>11.2</v>
          </cell>
        </row>
        <row r="50752">
          <cell r="A50752">
            <v>45369</v>
          </cell>
          <cell r="C50752">
            <v>12</v>
          </cell>
        </row>
        <row r="50753">
          <cell r="A50753">
            <v>45369</v>
          </cell>
          <cell r="C50753">
            <v>12.6</v>
          </cell>
        </row>
        <row r="50754">
          <cell r="A50754">
            <v>45369</v>
          </cell>
          <cell r="C50754">
            <v>13.2</v>
          </cell>
        </row>
        <row r="50755">
          <cell r="A50755">
            <v>45369</v>
          </cell>
          <cell r="C50755">
            <v>13.3</v>
          </cell>
        </row>
        <row r="50756">
          <cell r="A50756">
            <v>45369</v>
          </cell>
          <cell r="C50756">
            <v>13.4</v>
          </cell>
        </row>
        <row r="50757">
          <cell r="A50757">
            <v>45369</v>
          </cell>
          <cell r="C50757">
            <v>13.2</v>
          </cell>
        </row>
        <row r="50758">
          <cell r="A50758">
            <v>45369</v>
          </cell>
          <cell r="C50758">
            <v>12.8</v>
          </cell>
        </row>
        <row r="50759">
          <cell r="A50759">
            <v>45369</v>
          </cell>
          <cell r="C50759">
            <v>12.2</v>
          </cell>
        </row>
        <row r="50760">
          <cell r="A50760">
            <v>45369</v>
          </cell>
          <cell r="C50760">
            <v>11.5</v>
          </cell>
        </row>
        <row r="50761">
          <cell r="A50761">
            <v>45369</v>
          </cell>
          <cell r="C50761">
            <v>11</v>
          </cell>
        </row>
        <row r="50762">
          <cell r="A50762">
            <v>45369</v>
          </cell>
          <cell r="C50762">
            <v>10.7</v>
          </cell>
        </row>
        <row r="50763">
          <cell r="A50763">
            <v>45369</v>
          </cell>
          <cell r="C50763">
            <v>10.6</v>
          </cell>
        </row>
        <row r="50764">
          <cell r="A50764">
            <v>45369</v>
          </cell>
          <cell r="C50764">
            <v>10.6</v>
          </cell>
        </row>
        <row r="50765">
          <cell r="A50765">
            <v>45370</v>
          </cell>
          <cell r="C50765">
            <v>10.9</v>
          </cell>
        </row>
        <row r="50766">
          <cell r="A50766">
            <v>45370</v>
          </cell>
          <cell r="C50766">
            <v>11</v>
          </cell>
        </row>
        <row r="50767">
          <cell r="A50767">
            <v>45370</v>
          </cell>
          <cell r="C50767">
            <v>11</v>
          </cell>
        </row>
        <row r="50768">
          <cell r="A50768">
            <v>45370</v>
          </cell>
          <cell r="C50768">
            <v>11.2</v>
          </cell>
        </row>
        <row r="50769">
          <cell r="A50769">
            <v>45370</v>
          </cell>
          <cell r="C50769">
            <v>10.8</v>
          </cell>
        </row>
        <row r="50770">
          <cell r="A50770">
            <v>45370</v>
          </cell>
          <cell r="C50770">
            <v>10.8</v>
          </cell>
        </row>
        <row r="50771">
          <cell r="A50771">
            <v>45370</v>
          </cell>
          <cell r="C50771">
            <v>10.9</v>
          </cell>
        </row>
        <row r="50772">
          <cell r="A50772">
            <v>45370</v>
          </cell>
          <cell r="C50772">
            <v>11</v>
          </cell>
        </row>
        <row r="50773">
          <cell r="A50773">
            <v>45370</v>
          </cell>
          <cell r="C50773">
            <v>11.3</v>
          </cell>
        </row>
        <row r="50774">
          <cell r="A50774">
            <v>45370</v>
          </cell>
          <cell r="C50774">
            <v>11.9</v>
          </cell>
        </row>
        <row r="50775">
          <cell r="A50775">
            <v>45370</v>
          </cell>
          <cell r="C50775">
            <v>12.6</v>
          </cell>
        </row>
        <row r="50776">
          <cell r="A50776">
            <v>45370</v>
          </cell>
          <cell r="C50776">
            <v>13.3</v>
          </cell>
        </row>
        <row r="50777">
          <cell r="A50777">
            <v>45370</v>
          </cell>
          <cell r="C50777">
            <v>13.8</v>
          </cell>
        </row>
        <row r="50778">
          <cell r="A50778">
            <v>45370</v>
          </cell>
          <cell r="C50778">
            <v>14.3</v>
          </cell>
        </row>
        <row r="50779">
          <cell r="A50779">
            <v>45370</v>
          </cell>
          <cell r="C50779">
            <v>14.2</v>
          </cell>
        </row>
        <row r="50780">
          <cell r="A50780">
            <v>45370</v>
          </cell>
          <cell r="C50780">
            <v>14.1</v>
          </cell>
        </row>
        <row r="50781">
          <cell r="A50781">
            <v>45370</v>
          </cell>
          <cell r="C50781">
            <v>14.2</v>
          </cell>
        </row>
        <row r="50782">
          <cell r="A50782">
            <v>45370</v>
          </cell>
          <cell r="C50782">
            <v>13.6</v>
          </cell>
        </row>
        <row r="50783">
          <cell r="A50783">
            <v>45370</v>
          </cell>
          <cell r="C50783">
            <v>13</v>
          </cell>
        </row>
        <row r="50784">
          <cell r="A50784">
            <v>45370</v>
          </cell>
          <cell r="C50784">
            <v>12.4</v>
          </cell>
        </row>
        <row r="50785">
          <cell r="A50785">
            <v>45370</v>
          </cell>
          <cell r="C50785">
            <v>12</v>
          </cell>
        </row>
        <row r="50786">
          <cell r="A50786">
            <v>45370</v>
          </cell>
          <cell r="C50786">
            <v>11.8</v>
          </cell>
        </row>
        <row r="50787">
          <cell r="A50787">
            <v>45370</v>
          </cell>
          <cell r="C50787">
            <v>11.3</v>
          </cell>
        </row>
        <row r="50788">
          <cell r="A50788">
            <v>45370</v>
          </cell>
          <cell r="C50788">
            <v>11.2</v>
          </cell>
        </row>
        <row r="50789">
          <cell r="A50789">
            <v>45371</v>
          </cell>
          <cell r="C50789">
            <v>11.1</v>
          </cell>
        </row>
        <row r="50790">
          <cell r="A50790">
            <v>45371</v>
          </cell>
          <cell r="C50790">
            <v>10.9</v>
          </cell>
        </row>
        <row r="50791">
          <cell r="A50791">
            <v>45371</v>
          </cell>
          <cell r="C50791">
            <v>10.8</v>
          </cell>
        </row>
        <row r="50792">
          <cell r="A50792">
            <v>45371</v>
          </cell>
          <cell r="C50792">
            <v>10.7</v>
          </cell>
        </row>
        <row r="50793">
          <cell r="A50793">
            <v>45371</v>
          </cell>
          <cell r="C50793">
            <v>10.5</v>
          </cell>
        </row>
        <row r="50794">
          <cell r="A50794">
            <v>45371</v>
          </cell>
          <cell r="C50794">
            <v>10.199999999999999</v>
          </cell>
        </row>
        <row r="50795">
          <cell r="A50795">
            <v>45371</v>
          </cell>
          <cell r="C50795">
            <v>9.9</v>
          </cell>
        </row>
        <row r="50796">
          <cell r="A50796">
            <v>45371</v>
          </cell>
          <cell r="C50796">
            <v>9.9</v>
          </cell>
        </row>
        <row r="50797">
          <cell r="A50797">
            <v>45371</v>
          </cell>
          <cell r="C50797">
            <v>10.3</v>
          </cell>
        </row>
        <row r="50798">
          <cell r="A50798">
            <v>45371</v>
          </cell>
          <cell r="C50798">
            <v>10.8</v>
          </cell>
        </row>
        <row r="50799">
          <cell r="A50799">
            <v>45371</v>
          </cell>
          <cell r="C50799">
            <v>11.6</v>
          </cell>
        </row>
        <row r="50800">
          <cell r="A50800">
            <v>45371</v>
          </cell>
          <cell r="C50800">
            <v>12.4</v>
          </cell>
        </row>
        <row r="50801">
          <cell r="A50801">
            <v>45371</v>
          </cell>
          <cell r="C50801">
            <v>13</v>
          </cell>
        </row>
        <row r="50802">
          <cell r="A50802">
            <v>45371</v>
          </cell>
          <cell r="C50802">
            <v>13.6</v>
          </cell>
        </row>
        <row r="50803">
          <cell r="A50803">
            <v>45371</v>
          </cell>
          <cell r="C50803">
            <v>13.8</v>
          </cell>
        </row>
        <row r="50804">
          <cell r="A50804">
            <v>45371</v>
          </cell>
          <cell r="C50804">
            <v>13.7</v>
          </cell>
        </row>
        <row r="50805">
          <cell r="A50805">
            <v>45371</v>
          </cell>
          <cell r="C50805">
            <v>13.8</v>
          </cell>
        </row>
        <row r="50806">
          <cell r="A50806">
            <v>45371</v>
          </cell>
          <cell r="C50806">
            <v>13.3</v>
          </cell>
        </row>
        <row r="50807">
          <cell r="A50807">
            <v>45371</v>
          </cell>
          <cell r="C50807">
            <v>12.6</v>
          </cell>
        </row>
        <row r="50808">
          <cell r="A50808">
            <v>45371</v>
          </cell>
          <cell r="C50808">
            <v>11.8</v>
          </cell>
        </row>
        <row r="50809">
          <cell r="A50809">
            <v>45371</v>
          </cell>
          <cell r="C50809">
            <v>10.7</v>
          </cell>
        </row>
        <row r="50810">
          <cell r="A50810">
            <v>45371</v>
          </cell>
          <cell r="C50810">
            <v>10</v>
          </cell>
        </row>
        <row r="50811">
          <cell r="A50811">
            <v>45371</v>
          </cell>
          <cell r="C50811">
            <v>9.1</v>
          </cell>
        </row>
        <row r="50812">
          <cell r="A50812">
            <v>45371</v>
          </cell>
          <cell r="C50812">
            <v>8.5</v>
          </cell>
        </row>
        <row r="50813">
          <cell r="A50813">
            <v>45372</v>
          </cell>
          <cell r="C50813">
            <v>8.1</v>
          </cell>
        </row>
        <row r="50814">
          <cell r="A50814">
            <v>45372</v>
          </cell>
          <cell r="C50814">
            <v>7.6</v>
          </cell>
        </row>
        <row r="50815">
          <cell r="A50815">
            <v>45372</v>
          </cell>
          <cell r="C50815">
            <v>7</v>
          </cell>
        </row>
        <row r="50816">
          <cell r="A50816">
            <v>45372</v>
          </cell>
          <cell r="C50816">
            <v>6.5</v>
          </cell>
        </row>
        <row r="50817">
          <cell r="A50817">
            <v>45372</v>
          </cell>
          <cell r="C50817">
            <v>6.6</v>
          </cell>
        </row>
        <row r="50818">
          <cell r="A50818">
            <v>45372</v>
          </cell>
          <cell r="C50818">
            <v>6.4</v>
          </cell>
        </row>
        <row r="50819">
          <cell r="A50819">
            <v>45372</v>
          </cell>
          <cell r="C50819">
            <v>6.2</v>
          </cell>
        </row>
        <row r="50820">
          <cell r="A50820">
            <v>45372</v>
          </cell>
          <cell r="C50820">
            <v>6.3</v>
          </cell>
        </row>
        <row r="50821">
          <cell r="A50821">
            <v>45372</v>
          </cell>
          <cell r="C50821">
            <v>7.2</v>
          </cell>
        </row>
        <row r="50822">
          <cell r="A50822">
            <v>45372</v>
          </cell>
          <cell r="C50822">
            <v>8.3000000000000007</v>
          </cell>
        </row>
        <row r="50823">
          <cell r="A50823">
            <v>45372</v>
          </cell>
          <cell r="C50823">
            <v>9.6</v>
          </cell>
        </row>
        <row r="50824">
          <cell r="A50824">
            <v>45372</v>
          </cell>
          <cell r="C50824">
            <v>10.3</v>
          </cell>
        </row>
        <row r="50825">
          <cell r="A50825">
            <v>45372</v>
          </cell>
          <cell r="C50825">
            <v>10.9</v>
          </cell>
        </row>
        <row r="50826">
          <cell r="A50826">
            <v>45372</v>
          </cell>
          <cell r="C50826">
            <v>11.5</v>
          </cell>
        </row>
        <row r="50827">
          <cell r="A50827">
            <v>45372</v>
          </cell>
          <cell r="C50827">
            <v>11.6</v>
          </cell>
        </row>
        <row r="50828">
          <cell r="A50828">
            <v>45372</v>
          </cell>
          <cell r="C50828">
            <v>11.9</v>
          </cell>
        </row>
        <row r="50829">
          <cell r="A50829">
            <v>45372</v>
          </cell>
          <cell r="C50829">
            <v>11.7</v>
          </cell>
        </row>
        <row r="50830">
          <cell r="A50830">
            <v>45372</v>
          </cell>
          <cell r="C50830">
            <v>11.4</v>
          </cell>
        </row>
        <row r="50831">
          <cell r="A50831">
            <v>45372</v>
          </cell>
          <cell r="C50831">
            <v>10.6</v>
          </cell>
        </row>
        <row r="50832">
          <cell r="A50832">
            <v>45372</v>
          </cell>
          <cell r="C50832">
            <v>9.9</v>
          </cell>
        </row>
        <row r="50833">
          <cell r="A50833">
            <v>45372</v>
          </cell>
          <cell r="C50833">
            <v>9.5</v>
          </cell>
        </row>
        <row r="50834">
          <cell r="A50834">
            <v>45372</v>
          </cell>
          <cell r="C50834">
            <v>9.1999999999999993</v>
          </cell>
        </row>
        <row r="50835">
          <cell r="A50835">
            <v>45372</v>
          </cell>
          <cell r="C50835">
            <v>9.3000000000000007</v>
          </cell>
        </row>
        <row r="50836">
          <cell r="A50836">
            <v>45372</v>
          </cell>
          <cell r="C50836">
            <v>9.3000000000000007</v>
          </cell>
        </row>
        <row r="50837">
          <cell r="A50837">
            <v>45373</v>
          </cell>
          <cell r="C50837">
            <v>9.6</v>
          </cell>
        </row>
        <row r="50838">
          <cell r="A50838">
            <v>45373</v>
          </cell>
          <cell r="C50838">
            <v>9.6</v>
          </cell>
        </row>
        <row r="50839">
          <cell r="A50839">
            <v>45373</v>
          </cell>
          <cell r="C50839">
            <v>9.9</v>
          </cell>
        </row>
        <row r="50840">
          <cell r="A50840">
            <v>45373</v>
          </cell>
          <cell r="C50840">
            <v>10.1</v>
          </cell>
        </row>
        <row r="50841">
          <cell r="A50841">
            <v>45373</v>
          </cell>
          <cell r="C50841">
            <v>10.1</v>
          </cell>
        </row>
        <row r="50842">
          <cell r="A50842">
            <v>45373</v>
          </cell>
          <cell r="C50842">
            <v>10.3</v>
          </cell>
        </row>
        <row r="50843">
          <cell r="A50843">
            <v>45373</v>
          </cell>
          <cell r="C50843">
            <v>10.199999999999999</v>
          </cell>
        </row>
        <row r="50844">
          <cell r="A50844">
            <v>45373</v>
          </cell>
          <cell r="C50844">
            <v>9.9</v>
          </cell>
        </row>
        <row r="50845">
          <cell r="A50845">
            <v>45373</v>
          </cell>
          <cell r="C50845">
            <v>9.8000000000000007</v>
          </cell>
        </row>
        <row r="50846">
          <cell r="A50846">
            <v>45373</v>
          </cell>
          <cell r="C50846">
            <v>10.1</v>
          </cell>
        </row>
        <row r="50847">
          <cell r="A50847">
            <v>45373</v>
          </cell>
          <cell r="C50847">
            <v>10.9</v>
          </cell>
        </row>
        <row r="50848">
          <cell r="A50848">
            <v>45373</v>
          </cell>
          <cell r="C50848">
            <v>11.3</v>
          </cell>
        </row>
        <row r="50849">
          <cell r="A50849">
            <v>45373</v>
          </cell>
          <cell r="C50849">
            <v>11.5</v>
          </cell>
        </row>
        <row r="50850">
          <cell r="A50850">
            <v>45373</v>
          </cell>
          <cell r="C50850">
            <v>11.7</v>
          </cell>
        </row>
        <row r="50851">
          <cell r="A50851">
            <v>45373</v>
          </cell>
          <cell r="C50851">
            <v>11.7</v>
          </cell>
        </row>
        <row r="50852">
          <cell r="A50852">
            <v>45373</v>
          </cell>
          <cell r="C50852">
            <v>11.5</v>
          </cell>
        </row>
        <row r="50853">
          <cell r="A50853">
            <v>45373</v>
          </cell>
          <cell r="C50853">
            <v>11.6</v>
          </cell>
        </row>
        <row r="50854">
          <cell r="A50854">
            <v>45373</v>
          </cell>
          <cell r="C50854">
            <v>11</v>
          </cell>
        </row>
        <row r="50855">
          <cell r="A50855">
            <v>45373</v>
          </cell>
          <cell r="C50855">
            <v>9.6</v>
          </cell>
        </row>
        <row r="50856">
          <cell r="A50856">
            <v>45373</v>
          </cell>
          <cell r="C50856">
            <v>8.6999999999999993</v>
          </cell>
        </row>
        <row r="50857">
          <cell r="A50857">
            <v>45373</v>
          </cell>
          <cell r="C50857">
            <v>7.6</v>
          </cell>
        </row>
        <row r="50858">
          <cell r="A50858">
            <v>45373</v>
          </cell>
          <cell r="C50858">
            <v>7</v>
          </cell>
        </row>
        <row r="50859">
          <cell r="A50859">
            <v>45373</v>
          </cell>
          <cell r="C50859">
            <v>6.5</v>
          </cell>
        </row>
        <row r="50860">
          <cell r="A50860">
            <v>45373</v>
          </cell>
          <cell r="C50860">
            <v>5.9</v>
          </cell>
        </row>
        <row r="50861">
          <cell r="A50861">
            <v>45374</v>
          </cell>
          <cell r="C50861">
            <v>5.6</v>
          </cell>
        </row>
        <row r="50862">
          <cell r="A50862">
            <v>45374</v>
          </cell>
          <cell r="C50862">
            <v>5.3</v>
          </cell>
        </row>
        <row r="50863">
          <cell r="A50863">
            <v>45374</v>
          </cell>
          <cell r="C50863">
            <v>5</v>
          </cell>
        </row>
        <row r="50864">
          <cell r="A50864">
            <v>45374</v>
          </cell>
          <cell r="C50864">
            <v>4.8</v>
          </cell>
        </row>
        <row r="50865">
          <cell r="A50865">
            <v>45374</v>
          </cell>
          <cell r="C50865">
            <v>4.0999999999999996</v>
          </cell>
        </row>
        <row r="50866">
          <cell r="A50866">
            <v>45374</v>
          </cell>
          <cell r="C50866">
            <v>4.3</v>
          </cell>
        </row>
        <row r="50867">
          <cell r="A50867">
            <v>45374</v>
          </cell>
          <cell r="C50867">
            <v>4.5</v>
          </cell>
        </row>
        <row r="50868">
          <cell r="A50868">
            <v>45374</v>
          </cell>
          <cell r="C50868">
            <v>4.9000000000000004</v>
          </cell>
        </row>
        <row r="50869">
          <cell r="A50869">
            <v>45374</v>
          </cell>
          <cell r="C50869">
            <v>5.8</v>
          </cell>
        </row>
        <row r="50870">
          <cell r="A50870">
            <v>45374</v>
          </cell>
          <cell r="C50870">
            <v>6.7</v>
          </cell>
        </row>
        <row r="50871">
          <cell r="A50871">
            <v>45374</v>
          </cell>
          <cell r="C50871">
            <v>7.6</v>
          </cell>
        </row>
        <row r="50872">
          <cell r="A50872">
            <v>45374</v>
          </cell>
          <cell r="C50872">
            <v>8</v>
          </cell>
        </row>
        <row r="50873">
          <cell r="A50873">
            <v>45374</v>
          </cell>
          <cell r="C50873">
            <v>8.1999999999999993</v>
          </cell>
        </row>
        <row r="50874">
          <cell r="A50874">
            <v>45374</v>
          </cell>
          <cell r="C50874">
            <v>8.4</v>
          </cell>
        </row>
        <row r="50875">
          <cell r="A50875">
            <v>45374</v>
          </cell>
          <cell r="C50875">
            <v>8.3000000000000007</v>
          </cell>
        </row>
        <row r="50876">
          <cell r="A50876">
            <v>45374</v>
          </cell>
          <cell r="C50876">
            <v>8.6</v>
          </cell>
        </row>
        <row r="50877">
          <cell r="A50877">
            <v>45374</v>
          </cell>
          <cell r="C50877">
            <v>8.4</v>
          </cell>
        </row>
        <row r="50878">
          <cell r="A50878">
            <v>45374</v>
          </cell>
          <cell r="C50878">
            <v>8.6999999999999993</v>
          </cell>
        </row>
        <row r="50879">
          <cell r="A50879">
            <v>45374</v>
          </cell>
          <cell r="C50879">
            <v>8.1</v>
          </cell>
        </row>
        <row r="50880">
          <cell r="A50880">
            <v>45374</v>
          </cell>
          <cell r="C50880">
            <v>7.4</v>
          </cell>
        </row>
        <row r="50881">
          <cell r="A50881">
            <v>45374</v>
          </cell>
          <cell r="C50881">
            <v>6.7</v>
          </cell>
        </row>
        <row r="50882">
          <cell r="A50882">
            <v>45374</v>
          </cell>
          <cell r="C50882">
            <v>6.6</v>
          </cell>
        </row>
        <row r="50883">
          <cell r="A50883">
            <v>45374</v>
          </cell>
          <cell r="C50883">
            <v>6</v>
          </cell>
        </row>
        <row r="50884">
          <cell r="A50884">
            <v>45374</v>
          </cell>
          <cell r="C50884">
            <v>5.9</v>
          </cell>
        </row>
        <row r="50885">
          <cell r="A50885">
            <v>45375</v>
          </cell>
          <cell r="C50885">
            <v>6</v>
          </cell>
        </row>
        <row r="50886">
          <cell r="A50886">
            <v>45375</v>
          </cell>
          <cell r="C50886">
            <v>5.9</v>
          </cell>
        </row>
        <row r="50887">
          <cell r="A50887">
            <v>45375</v>
          </cell>
          <cell r="C50887">
            <v>5.9</v>
          </cell>
        </row>
        <row r="50888">
          <cell r="A50888">
            <v>45375</v>
          </cell>
          <cell r="C50888">
            <v>5.9</v>
          </cell>
        </row>
        <row r="50889">
          <cell r="A50889">
            <v>45375</v>
          </cell>
          <cell r="C50889">
            <v>5.7</v>
          </cell>
        </row>
        <row r="50890">
          <cell r="A50890">
            <v>45375</v>
          </cell>
          <cell r="C50890">
            <v>5.7</v>
          </cell>
        </row>
        <row r="50891">
          <cell r="A50891">
            <v>45375</v>
          </cell>
          <cell r="C50891">
            <v>5.9</v>
          </cell>
        </row>
        <row r="50892">
          <cell r="A50892">
            <v>45375</v>
          </cell>
          <cell r="C50892">
            <v>6.5</v>
          </cell>
        </row>
        <row r="50893">
          <cell r="A50893">
            <v>45375</v>
          </cell>
          <cell r="C50893">
            <v>7.4</v>
          </cell>
        </row>
        <row r="50894">
          <cell r="A50894">
            <v>45375</v>
          </cell>
          <cell r="C50894">
            <v>8.4</v>
          </cell>
        </row>
        <row r="50895">
          <cell r="A50895">
            <v>45375</v>
          </cell>
          <cell r="C50895">
            <v>9</v>
          </cell>
        </row>
        <row r="50896">
          <cell r="A50896">
            <v>45375</v>
          </cell>
          <cell r="C50896">
            <v>9.8000000000000007</v>
          </cell>
        </row>
        <row r="50897">
          <cell r="A50897">
            <v>45375</v>
          </cell>
          <cell r="C50897">
            <v>10.4</v>
          </cell>
        </row>
        <row r="50898">
          <cell r="A50898">
            <v>45375</v>
          </cell>
          <cell r="C50898">
            <v>10.9</v>
          </cell>
        </row>
        <row r="50899">
          <cell r="A50899">
            <v>45375</v>
          </cell>
          <cell r="C50899">
            <v>11.1</v>
          </cell>
        </row>
        <row r="50900">
          <cell r="A50900">
            <v>45375</v>
          </cell>
          <cell r="C50900">
            <v>11.1</v>
          </cell>
        </row>
        <row r="50901">
          <cell r="A50901">
            <v>45375</v>
          </cell>
          <cell r="C50901">
            <v>10.8</v>
          </cell>
        </row>
        <row r="50902">
          <cell r="A50902">
            <v>45375</v>
          </cell>
          <cell r="C50902">
            <v>10.4</v>
          </cell>
        </row>
        <row r="50903">
          <cell r="A50903">
            <v>45375</v>
          </cell>
          <cell r="C50903">
            <v>9.6</v>
          </cell>
        </row>
        <row r="50904">
          <cell r="A50904">
            <v>45375</v>
          </cell>
          <cell r="C50904">
            <v>8.6999999999999993</v>
          </cell>
        </row>
        <row r="50905">
          <cell r="A50905">
            <v>45375</v>
          </cell>
          <cell r="C50905">
            <v>7.8</v>
          </cell>
        </row>
        <row r="50906">
          <cell r="A50906">
            <v>45375</v>
          </cell>
          <cell r="C50906">
            <v>7.4</v>
          </cell>
        </row>
        <row r="50907">
          <cell r="A50907">
            <v>45375</v>
          </cell>
          <cell r="C50907">
            <v>7</v>
          </cell>
        </row>
        <row r="50908">
          <cell r="A50908">
            <v>45375</v>
          </cell>
          <cell r="C50908">
            <v>6.9</v>
          </cell>
        </row>
        <row r="50909">
          <cell r="A50909">
            <v>45376</v>
          </cell>
          <cell r="C50909">
            <v>6.8</v>
          </cell>
        </row>
        <row r="50910">
          <cell r="A50910">
            <v>45376</v>
          </cell>
          <cell r="C50910">
            <v>6.7</v>
          </cell>
        </row>
        <row r="50911">
          <cell r="A50911">
            <v>45376</v>
          </cell>
          <cell r="C50911">
            <v>6.7</v>
          </cell>
        </row>
        <row r="50912">
          <cell r="A50912">
            <v>45376</v>
          </cell>
          <cell r="C50912">
            <v>6.9</v>
          </cell>
        </row>
        <row r="50913">
          <cell r="A50913">
            <v>45376</v>
          </cell>
          <cell r="C50913">
            <v>7.2</v>
          </cell>
        </row>
        <row r="50914">
          <cell r="A50914">
            <v>45376</v>
          </cell>
          <cell r="C50914">
            <v>7.3</v>
          </cell>
        </row>
        <row r="50915">
          <cell r="A50915">
            <v>45376</v>
          </cell>
          <cell r="C50915">
            <v>7.4</v>
          </cell>
        </row>
        <row r="50916">
          <cell r="A50916">
            <v>45376</v>
          </cell>
          <cell r="C50916">
            <v>7.5</v>
          </cell>
        </row>
        <row r="50917">
          <cell r="A50917">
            <v>45376</v>
          </cell>
          <cell r="C50917">
            <v>7.9</v>
          </cell>
        </row>
        <row r="50918">
          <cell r="A50918">
            <v>45376</v>
          </cell>
          <cell r="C50918">
            <v>8.4</v>
          </cell>
        </row>
        <row r="50919">
          <cell r="A50919">
            <v>45376</v>
          </cell>
          <cell r="C50919">
            <v>8.9</v>
          </cell>
        </row>
        <row r="50920">
          <cell r="A50920">
            <v>45376</v>
          </cell>
          <cell r="C50920">
            <v>9.4</v>
          </cell>
        </row>
        <row r="50921">
          <cell r="A50921">
            <v>45376</v>
          </cell>
          <cell r="C50921">
            <v>9.5</v>
          </cell>
        </row>
        <row r="50922">
          <cell r="A50922">
            <v>45376</v>
          </cell>
          <cell r="C50922">
            <v>9.6999999999999993</v>
          </cell>
        </row>
        <row r="50923">
          <cell r="A50923">
            <v>45376</v>
          </cell>
          <cell r="C50923">
            <v>9.4</v>
          </cell>
        </row>
        <row r="50924">
          <cell r="A50924">
            <v>45376</v>
          </cell>
          <cell r="C50924">
            <v>9.5</v>
          </cell>
        </row>
        <row r="50925">
          <cell r="A50925">
            <v>45376</v>
          </cell>
          <cell r="C50925">
            <v>9.3000000000000007</v>
          </cell>
        </row>
        <row r="50926">
          <cell r="A50926">
            <v>45376</v>
          </cell>
          <cell r="C50926">
            <v>9.4</v>
          </cell>
        </row>
        <row r="50927">
          <cell r="A50927">
            <v>45376</v>
          </cell>
          <cell r="C50927">
            <v>9.1</v>
          </cell>
        </row>
        <row r="50928">
          <cell r="A50928">
            <v>45376</v>
          </cell>
          <cell r="C50928">
            <v>8.6999999999999993</v>
          </cell>
        </row>
        <row r="50929">
          <cell r="A50929">
            <v>45376</v>
          </cell>
          <cell r="C50929">
            <v>8.4</v>
          </cell>
        </row>
        <row r="50930">
          <cell r="A50930">
            <v>45376</v>
          </cell>
          <cell r="C50930">
            <v>8.5</v>
          </cell>
        </row>
        <row r="50931">
          <cell r="A50931">
            <v>45376</v>
          </cell>
          <cell r="C50931">
            <v>8.1</v>
          </cell>
        </row>
        <row r="50932">
          <cell r="A50932">
            <v>45376</v>
          </cell>
          <cell r="C50932">
            <v>8.1</v>
          </cell>
        </row>
        <row r="50933">
          <cell r="A50933">
            <v>45377</v>
          </cell>
          <cell r="C50933">
            <v>7.7</v>
          </cell>
        </row>
        <row r="50934">
          <cell r="A50934">
            <v>45377</v>
          </cell>
          <cell r="C50934">
            <v>7.7</v>
          </cell>
        </row>
        <row r="50935">
          <cell r="A50935">
            <v>45377</v>
          </cell>
          <cell r="C50935">
            <v>7.5</v>
          </cell>
        </row>
        <row r="50936">
          <cell r="A50936">
            <v>45377</v>
          </cell>
          <cell r="C50936">
            <v>7.3</v>
          </cell>
        </row>
        <row r="50937">
          <cell r="A50937">
            <v>45377</v>
          </cell>
          <cell r="C50937">
            <v>7.3</v>
          </cell>
        </row>
        <row r="50938">
          <cell r="A50938">
            <v>45377</v>
          </cell>
          <cell r="C50938">
            <v>7.1</v>
          </cell>
        </row>
        <row r="50939">
          <cell r="A50939">
            <v>45377</v>
          </cell>
          <cell r="C50939">
            <v>7</v>
          </cell>
        </row>
        <row r="50940">
          <cell r="A50940">
            <v>45377</v>
          </cell>
          <cell r="C50940">
            <v>7.1</v>
          </cell>
        </row>
        <row r="50941">
          <cell r="A50941">
            <v>45377</v>
          </cell>
          <cell r="C50941">
            <v>7.6</v>
          </cell>
        </row>
        <row r="50942">
          <cell r="A50942">
            <v>45377</v>
          </cell>
          <cell r="C50942">
            <v>8.1</v>
          </cell>
        </row>
        <row r="50943">
          <cell r="A50943">
            <v>45377</v>
          </cell>
          <cell r="C50943">
            <v>8.9</v>
          </cell>
        </row>
        <row r="50944">
          <cell r="A50944">
            <v>45377</v>
          </cell>
          <cell r="C50944">
            <v>9.1999999999999993</v>
          </cell>
        </row>
        <row r="50945">
          <cell r="A50945">
            <v>45377</v>
          </cell>
          <cell r="C50945">
            <v>9.6</v>
          </cell>
        </row>
        <row r="50946">
          <cell r="A50946">
            <v>45377</v>
          </cell>
          <cell r="C50946">
            <v>9.6999999999999993</v>
          </cell>
        </row>
        <row r="50947">
          <cell r="A50947">
            <v>45377</v>
          </cell>
          <cell r="C50947">
            <v>9.8000000000000007</v>
          </cell>
        </row>
        <row r="50948">
          <cell r="A50948">
            <v>45377</v>
          </cell>
          <cell r="C50948">
            <v>9.6999999999999993</v>
          </cell>
        </row>
        <row r="50949">
          <cell r="A50949">
            <v>45377</v>
          </cell>
          <cell r="C50949">
            <v>9.1</v>
          </cell>
        </row>
        <row r="50950">
          <cell r="A50950">
            <v>45377</v>
          </cell>
          <cell r="C50950">
            <v>8.9</v>
          </cell>
        </row>
        <row r="50951">
          <cell r="A50951">
            <v>45377</v>
          </cell>
          <cell r="C50951">
            <v>8.5</v>
          </cell>
        </row>
        <row r="50952">
          <cell r="A50952">
            <v>45377</v>
          </cell>
          <cell r="C50952">
            <v>8.1</v>
          </cell>
        </row>
        <row r="50953">
          <cell r="A50953">
            <v>45377</v>
          </cell>
          <cell r="C50953">
            <v>7.8</v>
          </cell>
        </row>
        <row r="50954">
          <cell r="A50954">
            <v>45377</v>
          </cell>
          <cell r="C50954">
            <v>7.5</v>
          </cell>
        </row>
        <row r="50955">
          <cell r="A50955">
            <v>45377</v>
          </cell>
          <cell r="C50955">
            <v>7.5</v>
          </cell>
        </row>
        <row r="50956">
          <cell r="A50956">
            <v>45377</v>
          </cell>
          <cell r="C50956">
            <v>7.3</v>
          </cell>
        </row>
        <row r="50957">
          <cell r="A50957">
            <v>45378</v>
          </cell>
          <cell r="C50957">
            <v>7</v>
          </cell>
        </row>
        <row r="50958">
          <cell r="A50958">
            <v>45378</v>
          </cell>
          <cell r="C50958">
            <v>6.7</v>
          </cell>
        </row>
        <row r="50959">
          <cell r="A50959">
            <v>45378</v>
          </cell>
          <cell r="C50959">
            <v>6.5</v>
          </cell>
        </row>
        <row r="50960">
          <cell r="A50960">
            <v>45378</v>
          </cell>
          <cell r="C50960">
            <v>6.3</v>
          </cell>
        </row>
        <row r="50961">
          <cell r="A50961">
            <v>45378</v>
          </cell>
          <cell r="C50961">
            <v>6.1</v>
          </cell>
        </row>
        <row r="50962">
          <cell r="A50962">
            <v>45378</v>
          </cell>
          <cell r="C50962">
            <v>5.8</v>
          </cell>
        </row>
        <row r="50963">
          <cell r="A50963">
            <v>45378</v>
          </cell>
          <cell r="C50963">
            <v>5.7</v>
          </cell>
        </row>
        <row r="50964">
          <cell r="A50964">
            <v>45378</v>
          </cell>
          <cell r="C50964">
            <v>5.6</v>
          </cell>
        </row>
        <row r="50965">
          <cell r="A50965">
            <v>45378</v>
          </cell>
          <cell r="C50965">
            <v>6.1</v>
          </cell>
        </row>
        <row r="50966">
          <cell r="A50966">
            <v>45378</v>
          </cell>
          <cell r="C50966">
            <v>6.6</v>
          </cell>
        </row>
        <row r="50967">
          <cell r="A50967">
            <v>45378</v>
          </cell>
          <cell r="C50967">
            <v>7</v>
          </cell>
        </row>
        <row r="50968">
          <cell r="A50968">
            <v>45378</v>
          </cell>
          <cell r="C50968">
            <v>6.9</v>
          </cell>
        </row>
        <row r="50969">
          <cell r="A50969">
            <v>45378</v>
          </cell>
          <cell r="C50969">
            <v>6.9</v>
          </cell>
        </row>
        <row r="50970">
          <cell r="A50970">
            <v>45378</v>
          </cell>
          <cell r="C50970">
            <v>7.1</v>
          </cell>
        </row>
        <row r="50971">
          <cell r="A50971">
            <v>45378</v>
          </cell>
          <cell r="C50971">
            <v>6.9</v>
          </cell>
        </row>
        <row r="50972">
          <cell r="A50972">
            <v>45378</v>
          </cell>
          <cell r="C50972">
            <v>6.9</v>
          </cell>
        </row>
        <row r="50973">
          <cell r="A50973">
            <v>45378</v>
          </cell>
          <cell r="C50973">
            <v>7.2</v>
          </cell>
        </row>
        <row r="50974">
          <cell r="A50974">
            <v>45378</v>
          </cell>
          <cell r="C50974">
            <v>7.1</v>
          </cell>
        </row>
        <row r="50975">
          <cell r="A50975">
            <v>45378</v>
          </cell>
          <cell r="C50975">
            <v>6.6</v>
          </cell>
        </row>
        <row r="50976">
          <cell r="A50976">
            <v>45378</v>
          </cell>
          <cell r="C50976">
            <v>6.1</v>
          </cell>
        </row>
        <row r="50977">
          <cell r="A50977">
            <v>45378</v>
          </cell>
          <cell r="C50977">
            <v>5.6</v>
          </cell>
        </row>
        <row r="50978">
          <cell r="A50978">
            <v>45378</v>
          </cell>
          <cell r="C50978">
            <v>5</v>
          </cell>
        </row>
        <row r="50979">
          <cell r="A50979">
            <v>45378</v>
          </cell>
          <cell r="C50979">
            <v>5.6</v>
          </cell>
        </row>
        <row r="50980">
          <cell r="A50980">
            <v>45378</v>
          </cell>
          <cell r="C50980">
            <v>5.6</v>
          </cell>
        </row>
        <row r="50981">
          <cell r="A50981">
            <v>45379</v>
          </cell>
          <cell r="C50981">
            <v>5.2</v>
          </cell>
        </row>
        <row r="50982">
          <cell r="A50982">
            <v>45379</v>
          </cell>
          <cell r="C50982">
            <v>5.0999999999999996</v>
          </cell>
        </row>
        <row r="50983">
          <cell r="A50983">
            <v>45379</v>
          </cell>
          <cell r="C50983">
            <v>4.8</v>
          </cell>
        </row>
        <row r="50984">
          <cell r="A50984">
            <v>45379</v>
          </cell>
          <cell r="C50984">
            <v>4.7</v>
          </cell>
        </row>
        <row r="50985">
          <cell r="A50985">
            <v>45379</v>
          </cell>
          <cell r="C50985">
            <v>4.2</v>
          </cell>
        </row>
        <row r="50986">
          <cell r="A50986">
            <v>45379</v>
          </cell>
          <cell r="C50986">
            <v>4</v>
          </cell>
        </row>
        <row r="50987">
          <cell r="A50987">
            <v>45379</v>
          </cell>
          <cell r="C50987">
            <v>4.0999999999999996</v>
          </cell>
        </row>
        <row r="50988">
          <cell r="A50988">
            <v>45379</v>
          </cell>
          <cell r="C50988">
            <v>4.2</v>
          </cell>
        </row>
        <row r="50989">
          <cell r="A50989">
            <v>45379</v>
          </cell>
          <cell r="C50989">
            <v>4.9000000000000004</v>
          </cell>
        </row>
        <row r="50990">
          <cell r="A50990">
            <v>45379</v>
          </cell>
          <cell r="C50990">
            <v>6</v>
          </cell>
        </row>
        <row r="50991">
          <cell r="A50991">
            <v>45379</v>
          </cell>
          <cell r="C50991">
            <v>6.4</v>
          </cell>
        </row>
        <row r="50992">
          <cell r="A50992">
            <v>45379</v>
          </cell>
          <cell r="C50992">
            <v>6.4</v>
          </cell>
        </row>
        <row r="50993">
          <cell r="A50993">
            <v>45379</v>
          </cell>
          <cell r="C50993">
            <v>6.6</v>
          </cell>
        </row>
        <row r="50994">
          <cell r="A50994">
            <v>45379</v>
          </cell>
          <cell r="C50994">
            <v>7.1</v>
          </cell>
        </row>
        <row r="50995">
          <cell r="A50995">
            <v>45379</v>
          </cell>
          <cell r="C50995">
            <v>7.3</v>
          </cell>
        </row>
        <row r="50996">
          <cell r="A50996">
            <v>45379</v>
          </cell>
          <cell r="C50996">
            <v>7.6</v>
          </cell>
        </row>
        <row r="50997">
          <cell r="A50997">
            <v>45379</v>
          </cell>
          <cell r="C50997">
            <v>8.1999999999999993</v>
          </cell>
        </row>
        <row r="50998">
          <cell r="A50998">
            <v>45379</v>
          </cell>
          <cell r="C50998">
            <v>8.3000000000000007</v>
          </cell>
        </row>
        <row r="50999">
          <cell r="A50999">
            <v>45379</v>
          </cell>
          <cell r="C50999">
            <v>8.1</v>
          </cell>
        </row>
        <row r="51000">
          <cell r="A51000">
            <v>45379</v>
          </cell>
          <cell r="C51000">
            <v>7.9</v>
          </cell>
        </row>
        <row r="51001">
          <cell r="A51001">
            <v>45379</v>
          </cell>
          <cell r="C51001">
            <v>7.3</v>
          </cell>
        </row>
        <row r="51002">
          <cell r="A51002">
            <v>45379</v>
          </cell>
          <cell r="C51002">
            <v>7.1</v>
          </cell>
        </row>
        <row r="51003">
          <cell r="A51003">
            <v>45379</v>
          </cell>
          <cell r="C51003">
            <v>7.7</v>
          </cell>
        </row>
        <row r="51004">
          <cell r="A51004">
            <v>45379</v>
          </cell>
          <cell r="C51004">
            <v>7.2</v>
          </cell>
        </row>
        <row r="51005">
          <cell r="A51005">
            <v>45380</v>
          </cell>
          <cell r="C51005">
            <v>7.2</v>
          </cell>
        </row>
        <row r="51006">
          <cell r="A51006">
            <v>45380</v>
          </cell>
          <cell r="C51006">
            <v>6.9</v>
          </cell>
        </row>
        <row r="51007">
          <cell r="A51007">
            <v>45380</v>
          </cell>
          <cell r="C51007">
            <v>6.9</v>
          </cell>
        </row>
        <row r="51008">
          <cell r="A51008">
            <v>45380</v>
          </cell>
          <cell r="C51008">
            <v>6.6</v>
          </cell>
        </row>
        <row r="51009">
          <cell r="A51009">
            <v>45380</v>
          </cell>
          <cell r="C51009">
            <v>5.9</v>
          </cell>
        </row>
        <row r="51010">
          <cell r="A51010">
            <v>45380</v>
          </cell>
          <cell r="C51010">
            <v>6.2</v>
          </cell>
        </row>
        <row r="51011">
          <cell r="A51011">
            <v>45380</v>
          </cell>
          <cell r="C51011">
            <v>6.7</v>
          </cell>
        </row>
        <row r="51012">
          <cell r="A51012">
            <v>45380</v>
          </cell>
          <cell r="C51012">
            <v>7.1</v>
          </cell>
        </row>
        <row r="51013">
          <cell r="A51013">
            <v>45380</v>
          </cell>
          <cell r="C51013">
            <v>7.9</v>
          </cell>
        </row>
        <row r="51014">
          <cell r="A51014">
            <v>45380</v>
          </cell>
          <cell r="C51014">
            <v>8.8000000000000007</v>
          </cell>
        </row>
        <row r="51015">
          <cell r="A51015">
            <v>45380</v>
          </cell>
          <cell r="C51015">
            <v>9.6</v>
          </cell>
        </row>
        <row r="51016">
          <cell r="A51016">
            <v>45380</v>
          </cell>
          <cell r="C51016">
            <v>10</v>
          </cell>
        </row>
        <row r="51017">
          <cell r="A51017">
            <v>45380</v>
          </cell>
          <cell r="C51017">
            <v>10.3</v>
          </cell>
        </row>
        <row r="51018">
          <cell r="A51018">
            <v>45380</v>
          </cell>
          <cell r="C51018">
            <v>10.5</v>
          </cell>
        </row>
        <row r="51019">
          <cell r="A51019">
            <v>45380</v>
          </cell>
          <cell r="C51019">
            <v>10.4</v>
          </cell>
        </row>
        <row r="51020">
          <cell r="A51020">
            <v>45380</v>
          </cell>
          <cell r="C51020">
            <v>10.4</v>
          </cell>
        </row>
        <row r="51021">
          <cell r="A51021">
            <v>45380</v>
          </cell>
          <cell r="C51021">
            <v>10.6</v>
          </cell>
        </row>
        <row r="51022">
          <cell r="A51022">
            <v>45380</v>
          </cell>
          <cell r="C51022">
            <v>10.199999999999999</v>
          </cell>
        </row>
        <row r="51023">
          <cell r="A51023">
            <v>45380</v>
          </cell>
          <cell r="C51023">
            <v>9.5</v>
          </cell>
        </row>
        <row r="51024">
          <cell r="A51024">
            <v>45380</v>
          </cell>
          <cell r="C51024">
            <v>8.8000000000000007</v>
          </cell>
        </row>
        <row r="51025">
          <cell r="A51025">
            <v>45380</v>
          </cell>
          <cell r="C51025">
            <v>8</v>
          </cell>
        </row>
        <row r="51026">
          <cell r="A51026">
            <v>45380</v>
          </cell>
          <cell r="C51026">
            <v>7.6</v>
          </cell>
        </row>
        <row r="51027">
          <cell r="A51027">
            <v>45380</v>
          </cell>
          <cell r="C51027">
            <v>7.3</v>
          </cell>
        </row>
        <row r="51028">
          <cell r="A51028">
            <v>45380</v>
          </cell>
          <cell r="C51028">
            <v>7</v>
          </cell>
        </row>
        <row r="51029">
          <cell r="A51029">
            <v>45381</v>
          </cell>
          <cell r="C51029">
            <v>6.8</v>
          </cell>
        </row>
        <row r="51030">
          <cell r="A51030">
            <v>45381</v>
          </cell>
          <cell r="C51030">
            <v>6.4</v>
          </cell>
        </row>
        <row r="51031">
          <cell r="A51031">
            <v>45381</v>
          </cell>
          <cell r="C51031">
            <v>5.8</v>
          </cell>
        </row>
        <row r="51032">
          <cell r="A51032">
            <v>45381</v>
          </cell>
          <cell r="C51032">
            <v>5.5</v>
          </cell>
        </row>
        <row r="51033">
          <cell r="A51033">
            <v>45381</v>
          </cell>
          <cell r="C51033">
            <v>4.7</v>
          </cell>
        </row>
        <row r="51034">
          <cell r="A51034">
            <v>45381</v>
          </cell>
          <cell r="C51034">
            <v>4.5</v>
          </cell>
        </row>
        <row r="51035">
          <cell r="A51035">
            <v>45381</v>
          </cell>
          <cell r="C51035">
            <v>4.7</v>
          </cell>
        </row>
        <row r="51036">
          <cell r="A51036">
            <v>45381</v>
          </cell>
          <cell r="C51036">
            <v>5.2</v>
          </cell>
        </row>
        <row r="51037">
          <cell r="A51037">
            <v>45381</v>
          </cell>
          <cell r="C51037">
            <v>6.4</v>
          </cell>
        </row>
        <row r="51038">
          <cell r="A51038">
            <v>45381</v>
          </cell>
          <cell r="C51038">
            <v>8.1</v>
          </cell>
        </row>
        <row r="51039">
          <cell r="A51039">
            <v>45381</v>
          </cell>
          <cell r="C51039">
            <v>9.4</v>
          </cell>
        </row>
        <row r="51040">
          <cell r="A51040">
            <v>45381</v>
          </cell>
          <cell r="C51040">
            <v>10.1</v>
          </cell>
        </row>
        <row r="51041">
          <cell r="A51041">
            <v>45381</v>
          </cell>
          <cell r="C51041">
            <v>10.8</v>
          </cell>
        </row>
        <row r="51042">
          <cell r="A51042">
            <v>45381</v>
          </cell>
          <cell r="C51042">
            <v>11.5</v>
          </cell>
        </row>
        <row r="51043">
          <cell r="A51043">
            <v>45381</v>
          </cell>
          <cell r="C51043">
            <v>11.7</v>
          </cell>
        </row>
        <row r="51044">
          <cell r="A51044">
            <v>45381</v>
          </cell>
          <cell r="C51044">
            <v>12</v>
          </cell>
        </row>
        <row r="51045">
          <cell r="A51045">
            <v>45381</v>
          </cell>
          <cell r="C51045">
            <v>12.1</v>
          </cell>
        </row>
        <row r="51046">
          <cell r="A51046">
            <v>45381</v>
          </cell>
          <cell r="C51046">
            <v>12.1</v>
          </cell>
        </row>
        <row r="51047">
          <cell r="A51047">
            <v>45381</v>
          </cell>
          <cell r="C51047">
            <v>11.4</v>
          </cell>
        </row>
        <row r="51048">
          <cell r="A51048">
            <v>45381</v>
          </cell>
          <cell r="C51048">
            <v>10.4</v>
          </cell>
        </row>
        <row r="51049">
          <cell r="A51049">
            <v>45381</v>
          </cell>
          <cell r="C51049">
            <v>9.3000000000000007</v>
          </cell>
        </row>
        <row r="51050">
          <cell r="A51050">
            <v>45381</v>
          </cell>
          <cell r="C51050">
            <v>8.6999999999999993</v>
          </cell>
        </row>
        <row r="51051">
          <cell r="A51051">
            <v>45381</v>
          </cell>
          <cell r="C51051">
            <v>7.7</v>
          </cell>
        </row>
        <row r="51052">
          <cell r="A51052">
            <v>45381</v>
          </cell>
          <cell r="C51052">
            <v>7.5</v>
          </cell>
        </row>
        <row r="51053">
          <cell r="A51053">
            <v>45382</v>
          </cell>
          <cell r="C51053">
            <v>7</v>
          </cell>
        </row>
        <row r="51054">
          <cell r="A51054">
            <v>45382</v>
          </cell>
          <cell r="C51054">
            <v>6.7</v>
          </cell>
        </row>
        <row r="51055">
          <cell r="A51055">
            <v>45382</v>
          </cell>
          <cell r="C51055">
            <v>6.5</v>
          </cell>
        </row>
        <row r="51056">
          <cell r="A51056">
            <v>45382</v>
          </cell>
          <cell r="C51056">
            <v>6.2</v>
          </cell>
        </row>
        <row r="51057">
          <cell r="A51057">
            <v>45382</v>
          </cell>
          <cell r="C51057">
            <v>5.6</v>
          </cell>
        </row>
        <row r="51058">
          <cell r="A51058">
            <v>45382</v>
          </cell>
          <cell r="C51058">
            <v>5.6</v>
          </cell>
        </row>
        <row r="51059">
          <cell r="A51059">
            <v>45382</v>
          </cell>
          <cell r="C51059">
            <v>5.8</v>
          </cell>
        </row>
        <row r="51060">
          <cell r="A51060">
            <v>45382</v>
          </cell>
          <cell r="C51060">
            <v>6.2</v>
          </cell>
        </row>
        <row r="51061">
          <cell r="A51061">
            <v>45382</v>
          </cell>
          <cell r="C51061">
            <v>7.2</v>
          </cell>
        </row>
        <row r="51062">
          <cell r="A51062">
            <v>45382</v>
          </cell>
          <cell r="C51062">
            <v>8.1999999999999993</v>
          </cell>
        </row>
        <row r="51063">
          <cell r="A51063">
            <v>45382</v>
          </cell>
          <cell r="C51063">
            <v>9.4</v>
          </cell>
        </row>
        <row r="51064">
          <cell r="A51064">
            <v>45382</v>
          </cell>
          <cell r="C51064">
            <v>10.4</v>
          </cell>
        </row>
        <row r="51065">
          <cell r="A51065">
            <v>45382</v>
          </cell>
          <cell r="C51065">
            <v>10.9</v>
          </cell>
        </row>
        <row r="51066">
          <cell r="A51066">
            <v>45382</v>
          </cell>
          <cell r="C51066">
            <v>11.5</v>
          </cell>
        </row>
        <row r="51067">
          <cell r="A51067">
            <v>45382</v>
          </cell>
          <cell r="C51067">
            <v>11.7</v>
          </cell>
        </row>
        <row r="51068">
          <cell r="A51068">
            <v>45382</v>
          </cell>
          <cell r="C51068">
            <v>11.9</v>
          </cell>
        </row>
        <row r="51069">
          <cell r="A51069">
            <v>45382</v>
          </cell>
          <cell r="C51069">
            <v>11.7</v>
          </cell>
        </row>
        <row r="51070">
          <cell r="A51070">
            <v>45382</v>
          </cell>
          <cell r="C51070">
            <v>11.1</v>
          </cell>
        </row>
        <row r="51071">
          <cell r="A51071">
            <v>45382</v>
          </cell>
          <cell r="C51071">
            <v>10.5</v>
          </cell>
        </row>
        <row r="51072">
          <cell r="A51072">
            <v>45382</v>
          </cell>
          <cell r="C51072">
            <v>9.8000000000000007</v>
          </cell>
        </row>
        <row r="51073">
          <cell r="A51073">
            <v>45382</v>
          </cell>
          <cell r="C51073">
            <v>9.4</v>
          </cell>
        </row>
        <row r="51074">
          <cell r="A51074">
            <v>45382</v>
          </cell>
          <cell r="C51074">
            <v>9.1</v>
          </cell>
        </row>
        <row r="51075">
          <cell r="A51075">
            <v>45382</v>
          </cell>
          <cell r="C51075">
            <v>8.8000000000000007</v>
          </cell>
        </row>
        <row r="51076">
          <cell r="A51076">
            <v>45382</v>
          </cell>
          <cell r="C51076">
            <v>8.6</v>
          </cell>
        </row>
        <row r="51077">
          <cell r="A51077">
            <v>45383</v>
          </cell>
          <cell r="C51077">
            <v>8.3000000000000007</v>
          </cell>
        </row>
        <row r="51078">
          <cell r="A51078">
            <v>45383</v>
          </cell>
          <cell r="C51078">
            <v>8</v>
          </cell>
        </row>
        <row r="51079">
          <cell r="A51079">
            <v>45383</v>
          </cell>
          <cell r="C51079">
            <v>7.7</v>
          </cell>
        </row>
        <row r="51080">
          <cell r="A51080">
            <v>45383</v>
          </cell>
          <cell r="C51080">
            <v>7.4</v>
          </cell>
        </row>
        <row r="51081">
          <cell r="A51081">
            <v>45383</v>
          </cell>
          <cell r="C51081">
            <v>6.7</v>
          </cell>
        </row>
        <row r="51082">
          <cell r="A51082">
            <v>45383</v>
          </cell>
          <cell r="C51082">
            <v>6.4</v>
          </cell>
        </row>
        <row r="51083">
          <cell r="A51083">
            <v>45383</v>
          </cell>
          <cell r="C51083">
            <v>6.3</v>
          </cell>
        </row>
        <row r="51084">
          <cell r="A51084">
            <v>45383</v>
          </cell>
          <cell r="C51084">
            <v>6.6</v>
          </cell>
        </row>
        <row r="51085">
          <cell r="A51085">
            <v>45383</v>
          </cell>
          <cell r="C51085">
            <v>7.5</v>
          </cell>
        </row>
        <row r="51086">
          <cell r="A51086">
            <v>45383</v>
          </cell>
          <cell r="C51086">
            <v>8.6999999999999993</v>
          </cell>
        </row>
        <row r="51087">
          <cell r="A51087">
            <v>45383</v>
          </cell>
          <cell r="C51087">
            <v>9.8000000000000007</v>
          </cell>
        </row>
        <row r="51088">
          <cell r="A51088">
            <v>45383</v>
          </cell>
          <cell r="C51088">
            <v>10.5</v>
          </cell>
        </row>
        <row r="51089">
          <cell r="A51089">
            <v>45383</v>
          </cell>
          <cell r="C51089">
            <v>10.8</v>
          </cell>
        </row>
        <row r="51090">
          <cell r="A51090">
            <v>45383</v>
          </cell>
          <cell r="C51090">
            <v>11.1</v>
          </cell>
        </row>
        <row r="51091">
          <cell r="A51091">
            <v>45383</v>
          </cell>
          <cell r="C51091">
            <v>11.1</v>
          </cell>
        </row>
        <row r="51092">
          <cell r="A51092">
            <v>45383</v>
          </cell>
          <cell r="C51092">
            <v>11</v>
          </cell>
        </row>
        <row r="51093">
          <cell r="A51093">
            <v>45383</v>
          </cell>
          <cell r="C51093">
            <v>10.6</v>
          </cell>
        </row>
        <row r="51094">
          <cell r="A51094">
            <v>45383</v>
          </cell>
          <cell r="C51094">
            <v>10.4</v>
          </cell>
        </row>
        <row r="51095">
          <cell r="A51095">
            <v>45383</v>
          </cell>
          <cell r="C51095">
            <v>10.1</v>
          </cell>
        </row>
        <row r="51096">
          <cell r="A51096">
            <v>45383</v>
          </cell>
          <cell r="C51096">
            <v>9.5</v>
          </cell>
        </row>
        <row r="51097">
          <cell r="A51097">
            <v>45383</v>
          </cell>
          <cell r="C51097">
            <v>8.8000000000000007</v>
          </cell>
        </row>
        <row r="51098">
          <cell r="A51098">
            <v>45383</v>
          </cell>
          <cell r="C51098">
            <v>8.5</v>
          </cell>
        </row>
        <row r="51099">
          <cell r="A51099">
            <v>45383</v>
          </cell>
          <cell r="C51099">
            <v>8.1</v>
          </cell>
        </row>
        <row r="51100">
          <cell r="A51100">
            <v>45383</v>
          </cell>
          <cell r="C51100">
            <v>7.8</v>
          </cell>
        </row>
        <row r="51101">
          <cell r="A51101">
            <v>45384</v>
          </cell>
          <cell r="C51101">
            <v>7.5</v>
          </cell>
        </row>
        <row r="51102">
          <cell r="A51102">
            <v>45384</v>
          </cell>
          <cell r="C51102">
            <v>7.3</v>
          </cell>
        </row>
        <row r="51103">
          <cell r="A51103">
            <v>45384</v>
          </cell>
          <cell r="C51103">
            <v>7.1</v>
          </cell>
        </row>
        <row r="51104">
          <cell r="A51104">
            <v>45384</v>
          </cell>
          <cell r="C51104">
            <v>6.9</v>
          </cell>
        </row>
        <row r="51105">
          <cell r="A51105">
            <v>45384</v>
          </cell>
          <cell r="C51105">
            <v>6.5</v>
          </cell>
        </row>
        <row r="51106">
          <cell r="A51106">
            <v>45384</v>
          </cell>
          <cell r="C51106">
            <v>6.4</v>
          </cell>
        </row>
        <row r="51107">
          <cell r="A51107">
            <v>45384</v>
          </cell>
          <cell r="C51107">
            <v>6.6</v>
          </cell>
        </row>
        <row r="51108">
          <cell r="A51108">
            <v>45384</v>
          </cell>
          <cell r="C51108">
            <v>7.1</v>
          </cell>
        </row>
        <row r="51109">
          <cell r="A51109">
            <v>45384</v>
          </cell>
          <cell r="C51109">
            <v>8.1</v>
          </cell>
        </row>
        <row r="51110">
          <cell r="A51110">
            <v>45384</v>
          </cell>
          <cell r="C51110">
            <v>9.4</v>
          </cell>
        </row>
        <row r="51111">
          <cell r="A51111">
            <v>45384</v>
          </cell>
          <cell r="C51111">
            <v>10.8</v>
          </cell>
        </row>
        <row r="51112">
          <cell r="A51112">
            <v>45384</v>
          </cell>
          <cell r="C51112">
            <v>11.4</v>
          </cell>
        </row>
        <row r="51113">
          <cell r="A51113">
            <v>45384</v>
          </cell>
          <cell r="C51113">
            <v>11.6</v>
          </cell>
        </row>
        <row r="51114">
          <cell r="A51114">
            <v>45384</v>
          </cell>
          <cell r="C51114">
            <v>11.7</v>
          </cell>
        </row>
        <row r="51115">
          <cell r="A51115">
            <v>45384</v>
          </cell>
          <cell r="C51115">
            <v>11.5</v>
          </cell>
        </row>
        <row r="51116">
          <cell r="A51116">
            <v>45384</v>
          </cell>
          <cell r="C51116">
            <v>11.2</v>
          </cell>
        </row>
        <row r="51117">
          <cell r="A51117">
            <v>45384</v>
          </cell>
          <cell r="C51117">
            <v>10.7</v>
          </cell>
        </row>
        <row r="51118">
          <cell r="A51118">
            <v>45384</v>
          </cell>
          <cell r="C51118">
            <v>10.9</v>
          </cell>
        </row>
        <row r="51119">
          <cell r="A51119">
            <v>45384</v>
          </cell>
          <cell r="C51119">
            <v>10.9</v>
          </cell>
        </row>
        <row r="51120">
          <cell r="A51120">
            <v>45384</v>
          </cell>
          <cell r="C51120">
            <v>10.6</v>
          </cell>
        </row>
        <row r="51121">
          <cell r="A51121">
            <v>45384</v>
          </cell>
          <cell r="C51121">
            <v>10.4</v>
          </cell>
        </row>
        <row r="51122">
          <cell r="A51122">
            <v>45384</v>
          </cell>
          <cell r="C51122">
            <v>10.6</v>
          </cell>
        </row>
        <row r="51123">
          <cell r="A51123">
            <v>45384</v>
          </cell>
          <cell r="C51123">
            <v>10.3</v>
          </cell>
        </row>
        <row r="51124">
          <cell r="A51124">
            <v>45384</v>
          </cell>
          <cell r="C51124">
            <v>10.4</v>
          </cell>
        </row>
        <row r="51125">
          <cell r="A51125">
            <v>45385</v>
          </cell>
          <cell r="C51125">
            <v>10.8</v>
          </cell>
        </row>
        <row r="51126">
          <cell r="A51126">
            <v>45385</v>
          </cell>
          <cell r="C51126">
            <v>10.9</v>
          </cell>
        </row>
        <row r="51127">
          <cell r="A51127">
            <v>45385</v>
          </cell>
          <cell r="C51127">
            <v>11.1</v>
          </cell>
        </row>
        <row r="51128">
          <cell r="A51128">
            <v>45385</v>
          </cell>
          <cell r="C51128">
            <v>11.1</v>
          </cell>
        </row>
        <row r="51129">
          <cell r="A51129">
            <v>45385</v>
          </cell>
          <cell r="C51129">
            <v>10.3</v>
          </cell>
        </row>
        <row r="51130">
          <cell r="A51130">
            <v>45385</v>
          </cell>
          <cell r="C51130">
            <v>10.3</v>
          </cell>
        </row>
        <row r="51131">
          <cell r="A51131">
            <v>45385</v>
          </cell>
          <cell r="C51131">
            <v>10.4</v>
          </cell>
        </row>
        <row r="51132">
          <cell r="A51132">
            <v>45385</v>
          </cell>
          <cell r="C51132">
            <v>10.199999999999999</v>
          </cell>
        </row>
        <row r="51133">
          <cell r="A51133">
            <v>45385</v>
          </cell>
          <cell r="C51133">
            <v>10.199999999999999</v>
          </cell>
        </row>
        <row r="51134">
          <cell r="A51134">
            <v>45385</v>
          </cell>
          <cell r="C51134">
            <v>10.5</v>
          </cell>
        </row>
        <row r="51135">
          <cell r="A51135">
            <v>45385</v>
          </cell>
          <cell r="C51135">
            <v>10.9</v>
          </cell>
        </row>
        <row r="51136">
          <cell r="A51136">
            <v>45385</v>
          </cell>
          <cell r="C51136">
            <v>11.4</v>
          </cell>
        </row>
        <row r="51137">
          <cell r="A51137">
            <v>45385</v>
          </cell>
          <cell r="C51137">
            <v>11.7</v>
          </cell>
        </row>
        <row r="51138">
          <cell r="A51138">
            <v>45385</v>
          </cell>
          <cell r="C51138">
            <v>11.9</v>
          </cell>
        </row>
        <row r="51139">
          <cell r="A51139">
            <v>45385</v>
          </cell>
          <cell r="C51139">
            <v>11.9</v>
          </cell>
        </row>
        <row r="51140">
          <cell r="A51140">
            <v>45385</v>
          </cell>
          <cell r="C51140">
            <v>11.9</v>
          </cell>
        </row>
        <row r="51141">
          <cell r="A51141">
            <v>45385</v>
          </cell>
          <cell r="C51141">
            <v>11.6</v>
          </cell>
        </row>
        <row r="51142">
          <cell r="A51142">
            <v>45385</v>
          </cell>
          <cell r="C51142">
            <v>11.2</v>
          </cell>
        </row>
        <row r="51143">
          <cell r="A51143">
            <v>45385</v>
          </cell>
          <cell r="C51143">
            <v>10.7</v>
          </cell>
        </row>
        <row r="51144">
          <cell r="A51144">
            <v>45385</v>
          </cell>
          <cell r="C51144">
            <v>10.199999999999999</v>
          </cell>
        </row>
        <row r="51145">
          <cell r="A51145">
            <v>45385</v>
          </cell>
          <cell r="C51145">
            <v>9.6999999999999993</v>
          </cell>
        </row>
        <row r="51146">
          <cell r="A51146">
            <v>45385</v>
          </cell>
          <cell r="C51146">
            <v>9.6</v>
          </cell>
        </row>
        <row r="51147">
          <cell r="A51147">
            <v>45385</v>
          </cell>
          <cell r="C51147">
            <v>9.6</v>
          </cell>
        </row>
        <row r="51148">
          <cell r="A51148">
            <v>45385</v>
          </cell>
          <cell r="C51148">
            <v>9.6</v>
          </cell>
        </row>
        <row r="51149">
          <cell r="A51149">
            <v>45386</v>
          </cell>
          <cell r="C51149">
            <v>9.8000000000000007</v>
          </cell>
        </row>
        <row r="51150">
          <cell r="A51150">
            <v>45386</v>
          </cell>
          <cell r="C51150">
            <v>9.8000000000000007</v>
          </cell>
        </row>
        <row r="51151">
          <cell r="A51151">
            <v>45386</v>
          </cell>
          <cell r="C51151">
            <v>9.6999999999999993</v>
          </cell>
        </row>
        <row r="51152">
          <cell r="A51152">
            <v>45386</v>
          </cell>
          <cell r="C51152">
            <v>9.6</v>
          </cell>
        </row>
        <row r="51153">
          <cell r="A51153">
            <v>45386</v>
          </cell>
          <cell r="C51153">
            <v>9.1999999999999993</v>
          </cell>
        </row>
        <row r="51154">
          <cell r="A51154">
            <v>45386</v>
          </cell>
          <cell r="C51154">
            <v>9</v>
          </cell>
        </row>
        <row r="51155">
          <cell r="A51155">
            <v>45386</v>
          </cell>
          <cell r="C51155">
            <v>9.1</v>
          </cell>
        </row>
        <row r="51156">
          <cell r="A51156">
            <v>45386</v>
          </cell>
          <cell r="C51156">
            <v>9.3000000000000007</v>
          </cell>
        </row>
        <row r="51157">
          <cell r="A51157">
            <v>45386</v>
          </cell>
          <cell r="C51157">
            <v>9.9</v>
          </cell>
        </row>
        <row r="51158">
          <cell r="A51158">
            <v>45386</v>
          </cell>
          <cell r="C51158">
            <v>10.7</v>
          </cell>
        </row>
        <row r="51159">
          <cell r="A51159">
            <v>45386</v>
          </cell>
          <cell r="C51159">
            <v>12</v>
          </cell>
        </row>
        <row r="51160">
          <cell r="A51160">
            <v>45386</v>
          </cell>
          <cell r="C51160">
            <v>12.7</v>
          </cell>
        </row>
        <row r="51161">
          <cell r="A51161">
            <v>45386</v>
          </cell>
          <cell r="C51161">
            <v>13</v>
          </cell>
        </row>
        <row r="51162">
          <cell r="A51162">
            <v>45386</v>
          </cell>
          <cell r="C51162">
            <v>13.3</v>
          </cell>
        </row>
        <row r="51163">
          <cell r="A51163">
            <v>45386</v>
          </cell>
          <cell r="C51163">
            <v>13.2</v>
          </cell>
        </row>
        <row r="51164">
          <cell r="A51164">
            <v>45386</v>
          </cell>
          <cell r="C51164">
            <v>13.1</v>
          </cell>
        </row>
        <row r="51165">
          <cell r="A51165">
            <v>45386</v>
          </cell>
          <cell r="C51165">
            <v>12.8</v>
          </cell>
        </row>
        <row r="51166">
          <cell r="A51166">
            <v>45386</v>
          </cell>
          <cell r="C51166">
            <v>12.6</v>
          </cell>
        </row>
        <row r="51167">
          <cell r="A51167">
            <v>45386</v>
          </cell>
          <cell r="C51167">
            <v>12.3</v>
          </cell>
        </row>
        <row r="51168">
          <cell r="A51168">
            <v>45386</v>
          </cell>
          <cell r="C51168">
            <v>11.9</v>
          </cell>
        </row>
        <row r="51169">
          <cell r="A51169">
            <v>45386</v>
          </cell>
          <cell r="C51169">
            <v>11.7</v>
          </cell>
        </row>
        <row r="51170">
          <cell r="A51170">
            <v>45386</v>
          </cell>
          <cell r="C51170">
            <v>11.7</v>
          </cell>
        </row>
        <row r="51171">
          <cell r="A51171">
            <v>45386</v>
          </cell>
          <cell r="C51171">
            <v>11.5</v>
          </cell>
        </row>
        <row r="51172">
          <cell r="A51172">
            <v>45386</v>
          </cell>
          <cell r="C51172">
            <v>11.7</v>
          </cell>
        </row>
        <row r="51173">
          <cell r="A51173">
            <v>45387</v>
          </cell>
          <cell r="C51173">
            <v>11.7</v>
          </cell>
        </row>
        <row r="51174">
          <cell r="A51174">
            <v>45387</v>
          </cell>
          <cell r="C51174">
            <v>11.8</v>
          </cell>
        </row>
        <row r="51175">
          <cell r="A51175">
            <v>45387</v>
          </cell>
          <cell r="C51175">
            <v>11.7</v>
          </cell>
        </row>
        <row r="51176">
          <cell r="A51176">
            <v>45387</v>
          </cell>
          <cell r="C51176">
            <v>11.7</v>
          </cell>
        </row>
        <row r="51177">
          <cell r="A51177">
            <v>45387</v>
          </cell>
          <cell r="C51177">
            <v>11.3</v>
          </cell>
        </row>
        <row r="51178">
          <cell r="A51178">
            <v>45387</v>
          </cell>
          <cell r="C51178">
            <v>11</v>
          </cell>
        </row>
        <row r="51179">
          <cell r="A51179">
            <v>45387</v>
          </cell>
          <cell r="C51179">
            <v>11.2</v>
          </cell>
        </row>
        <row r="51180">
          <cell r="A51180">
            <v>45387</v>
          </cell>
          <cell r="C51180">
            <v>11.2</v>
          </cell>
        </row>
        <row r="51181">
          <cell r="A51181">
            <v>45387</v>
          </cell>
          <cell r="C51181">
            <v>11.8</v>
          </cell>
        </row>
        <row r="51182">
          <cell r="A51182">
            <v>45387</v>
          </cell>
          <cell r="C51182">
            <v>12.6</v>
          </cell>
        </row>
        <row r="51183">
          <cell r="A51183">
            <v>45387</v>
          </cell>
          <cell r="C51183">
            <v>13.1</v>
          </cell>
        </row>
        <row r="51184">
          <cell r="A51184">
            <v>45387</v>
          </cell>
          <cell r="C51184">
            <v>13.8</v>
          </cell>
        </row>
        <row r="51185">
          <cell r="A51185">
            <v>45387</v>
          </cell>
          <cell r="C51185">
            <v>14.4</v>
          </cell>
        </row>
        <row r="51186">
          <cell r="A51186">
            <v>45387</v>
          </cell>
          <cell r="C51186">
            <v>14.9</v>
          </cell>
        </row>
        <row r="51187">
          <cell r="A51187">
            <v>45387</v>
          </cell>
          <cell r="C51187">
            <v>15.1</v>
          </cell>
        </row>
        <row r="51188">
          <cell r="A51188">
            <v>45387</v>
          </cell>
          <cell r="C51188">
            <v>15.1</v>
          </cell>
        </row>
        <row r="51189">
          <cell r="A51189">
            <v>45387</v>
          </cell>
          <cell r="C51189">
            <v>14.9</v>
          </cell>
        </row>
        <row r="51190">
          <cell r="A51190">
            <v>45387</v>
          </cell>
          <cell r="C51190">
            <v>14.4</v>
          </cell>
        </row>
        <row r="51191">
          <cell r="A51191">
            <v>45387</v>
          </cell>
          <cell r="C51191">
            <v>13.9</v>
          </cell>
        </row>
        <row r="51192">
          <cell r="A51192">
            <v>45387</v>
          </cell>
          <cell r="C51192">
            <v>13.3</v>
          </cell>
        </row>
        <row r="51193">
          <cell r="A51193">
            <v>45387</v>
          </cell>
          <cell r="C51193">
            <v>13</v>
          </cell>
        </row>
        <row r="51194">
          <cell r="A51194">
            <v>45387</v>
          </cell>
          <cell r="C51194">
            <v>12.9</v>
          </cell>
        </row>
        <row r="51195">
          <cell r="A51195">
            <v>45387</v>
          </cell>
          <cell r="C51195">
            <v>12.7</v>
          </cell>
        </row>
        <row r="51196">
          <cell r="A51196">
            <v>45387</v>
          </cell>
          <cell r="C51196">
            <v>12.9</v>
          </cell>
        </row>
        <row r="51197">
          <cell r="A51197">
            <v>45388</v>
          </cell>
          <cell r="C51197">
            <v>13</v>
          </cell>
        </row>
        <row r="51198">
          <cell r="A51198">
            <v>45388</v>
          </cell>
          <cell r="C51198">
            <v>13.1</v>
          </cell>
        </row>
        <row r="51199">
          <cell r="A51199">
            <v>45388</v>
          </cell>
          <cell r="C51199">
            <v>13.3</v>
          </cell>
        </row>
        <row r="51200">
          <cell r="A51200">
            <v>45388</v>
          </cell>
          <cell r="C51200">
            <v>13.2</v>
          </cell>
        </row>
        <row r="51201">
          <cell r="A51201">
            <v>45388</v>
          </cell>
          <cell r="C51201">
            <v>13</v>
          </cell>
        </row>
        <row r="51202">
          <cell r="A51202">
            <v>45388</v>
          </cell>
          <cell r="C51202">
            <v>13.1</v>
          </cell>
        </row>
        <row r="51203">
          <cell r="A51203">
            <v>45388</v>
          </cell>
          <cell r="C51203">
            <v>13.4</v>
          </cell>
        </row>
        <row r="51204">
          <cell r="A51204">
            <v>45388</v>
          </cell>
          <cell r="C51204">
            <v>13.6</v>
          </cell>
        </row>
        <row r="51205">
          <cell r="A51205">
            <v>45388</v>
          </cell>
          <cell r="C51205">
            <v>14.2</v>
          </cell>
        </row>
        <row r="51206">
          <cell r="A51206">
            <v>45388</v>
          </cell>
          <cell r="C51206">
            <v>15</v>
          </cell>
        </row>
        <row r="51207">
          <cell r="A51207">
            <v>45388</v>
          </cell>
          <cell r="C51207">
            <v>15.2</v>
          </cell>
        </row>
        <row r="51208">
          <cell r="A51208">
            <v>45388</v>
          </cell>
          <cell r="C51208">
            <v>15.1</v>
          </cell>
        </row>
        <row r="51209">
          <cell r="A51209">
            <v>45388</v>
          </cell>
          <cell r="C51209">
            <v>15.3</v>
          </cell>
        </row>
        <row r="51210">
          <cell r="A51210">
            <v>45388</v>
          </cell>
          <cell r="C51210">
            <v>15.3</v>
          </cell>
        </row>
        <row r="51211">
          <cell r="A51211">
            <v>45388</v>
          </cell>
          <cell r="C51211">
            <v>15.1</v>
          </cell>
        </row>
        <row r="51212">
          <cell r="A51212">
            <v>45388</v>
          </cell>
          <cell r="C51212">
            <v>14.8</v>
          </cell>
        </row>
        <row r="51213">
          <cell r="A51213">
            <v>45388</v>
          </cell>
          <cell r="C51213">
            <v>14.2</v>
          </cell>
        </row>
        <row r="51214">
          <cell r="A51214">
            <v>45388</v>
          </cell>
          <cell r="C51214">
            <v>13.8</v>
          </cell>
        </row>
        <row r="51215">
          <cell r="A51215">
            <v>45388</v>
          </cell>
          <cell r="C51215">
            <v>13.2</v>
          </cell>
        </row>
        <row r="51216">
          <cell r="A51216">
            <v>45388</v>
          </cell>
          <cell r="C51216">
            <v>12.7</v>
          </cell>
        </row>
        <row r="51217">
          <cell r="A51217">
            <v>45388</v>
          </cell>
          <cell r="C51217">
            <v>12.3</v>
          </cell>
        </row>
        <row r="51218">
          <cell r="A51218">
            <v>45388</v>
          </cell>
          <cell r="C51218">
            <v>11.7</v>
          </cell>
        </row>
        <row r="51219">
          <cell r="A51219">
            <v>45388</v>
          </cell>
          <cell r="C51219">
            <v>11.2</v>
          </cell>
        </row>
        <row r="51220">
          <cell r="A51220">
            <v>45388</v>
          </cell>
          <cell r="C51220">
            <v>10.8</v>
          </cell>
        </row>
        <row r="51221">
          <cell r="A51221">
            <v>45389</v>
          </cell>
          <cell r="C51221">
            <v>10.5</v>
          </cell>
        </row>
        <row r="51222">
          <cell r="A51222">
            <v>45389</v>
          </cell>
          <cell r="C51222">
            <v>10.1</v>
          </cell>
        </row>
        <row r="51223">
          <cell r="A51223">
            <v>45389</v>
          </cell>
          <cell r="C51223">
            <v>10</v>
          </cell>
        </row>
        <row r="51224">
          <cell r="A51224">
            <v>45389</v>
          </cell>
          <cell r="C51224">
            <v>9.6999999999999993</v>
          </cell>
        </row>
        <row r="51225">
          <cell r="A51225">
            <v>45389</v>
          </cell>
          <cell r="C51225">
            <v>8.9</v>
          </cell>
        </row>
        <row r="51226">
          <cell r="A51226">
            <v>45389</v>
          </cell>
          <cell r="C51226">
            <v>9.3000000000000007</v>
          </cell>
        </row>
        <row r="51227">
          <cell r="A51227">
            <v>45389</v>
          </cell>
          <cell r="C51227">
            <v>9.9</v>
          </cell>
        </row>
        <row r="51228">
          <cell r="A51228">
            <v>45389</v>
          </cell>
          <cell r="C51228">
            <v>10.4</v>
          </cell>
        </row>
        <row r="51229">
          <cell r="A51229">
            <v>45389</v>
          </cell>
          <cell r="C51229">
            <v>11.2</v>
          </cell>
        </row>
        <row r="51230">
          <cell r="A51230">
            <v>45389</v>
          </cell>
          <cell r="C51230">
            <v>12.1</v>
          </cell>
        </row>
        <row r="51231">
          <cell r="A51231">
            <v>45389</v>
          </cell>
          <cell r="C51231">
            <v>12.2</v>
          </cell>
        </row>
        <row r="51232">
          <cell r="A51232">
            <v>45389</v>
          </cell>
          <cell r="C51232">
            <v>12.5</v>
          </cell>
        </row>
        <row r="51233">
          <cell r="A51233">
            <v>45389</v>
          </cell>
          <cell r="C51233">
            <v>12.8</v>
          </cell>
        </row>
        <row r="51234">
          <cell r="A51234">
            <v>45389</v>
          </cell>
          <cell r="C51234">
            <v>13</v>
          </cell>
        </row>
        <row r="51235">
          <cell r="A51235">
            <v>45389</v>
          </cell>
          <cell r="C51235">
            <v>12.9</v>
          </cell>
        </row>
        <row r="51236">
          <cell r="A51236">
            <v>45389</v>
          </cell>
          <cell r="C51236">
            <v>12.8</v>
          </cell>
        </row>
        <row r="51237">
          <cell r="A51237">
            <v>45389</v>
          </cell>
          <cell r="C51237">
            <v>13</v>
          </cell>
        </row>
        <row r="51238">
          <cell r="A51238">
            <v>45389</v>
          </cell>
          <cell r="C51238">
            <v>12.8</v>
          </cell>
        </row>
        <row r="51239">
          <cell r="A51239">
            <v>45389</v>
          </cell>
          <cell r="C51239">
            <v>12.3</v>
          </cell>
        </row>
        <row r="51240">
          <cell r="A51240">
            <v>45389</v>
          </cell>
          <cell r="C51240">
            <v>11.9</v>
          </cell>
        </row>
        <row r="51241">
          <cell r="A51241">
            <v>45389</v>
          </cell>
          <cell r="C51241">
            <v>11.5</v>
          </cell>
        </row>
        <row r="51242">
          <cell r="A51242">
            <v>45389</v>
          </cell>
          <cell r="C51242">
            <v>11.5</v>
          </cell>
        </row>
        <row r="51243">
          <cell r="A51243">
            <v>45389</v>
          </cell>
          <cell r="C51243">
            <v>11.1</v>
          </cell>
        </row>
        <row r="51244">
          <cell r="A51244">
            <v>45389</v>
          </cell>
          <cell r="C51244">
            <v>11</v>
          </cell>
        </row>
        <row r="51245">
          <cell r="A51245">
            <v>45390</v>
          </cell>
          <cell r="C51245">
            <v>11</v>
          </cell>
        </row>
        <row r="51246">
          <cell r="A51246">
            <v>45390</v>
          </cell>
          <cell r="C51246">
            <v>10.9</v>
          </cell>
        </row>
        <row r="51247">
          <cell r="A51247">
            <v>45390</v>
          </cell>
          <cell r="C51247">
            <v>10.8</v>
          </cell>
        </row>
        <row r="51248">
          <cell r="A51248">
            <v>45390</v>
          </cell>
          <cell r="C51248">
            <v>10.7</v>
          </cell>
        </row>
        <row r="51249">
          <cell r="A51249">
            <v>45390</v>
          </cell>
          <cell r="C51249">
            <v>10.199999999999999</v>
          </cell>
        </row>
        <row r="51250">
          <cell r="A51250">
            <v>45390</v>
          </cell>
          <cell r="C51250">
            <v>10.1</v>
          </cell>
        </row>
        <row r="51251">
          <cell r="A51251">
            <v>45390</v>
          </cell>
          <cell r="C51251">
            <v>10.1</v>
          </cell>
        </row>
        <row r="51252">
          <cell r="A51252">
            <v>45390</v>
          </cell>
          <cell r="C51252">
            <v>10.199999999999999</v>
          </cell>
        </row>
        <row r="51253">
          <cell r="A51253">
            <v>45390</v>
          </cell>
          <cell r="C51253">
            <v>10.8</v>
          </cell>
        </row>
        <row r="51254">
          <cell r="A51254">
            <v>45390</v>
          </cell>
          <cell r="C51254">
            <v>11.5</v>
          </cell>
        </row>
        <row r="51255">
          <cell r="A51255">
            <v>45390</v>
          </cell>
          <cell r="C51255">
            <v>12</v>
          </cell>
        </row>
        <row r="51256">
          <cell r="A51256">
            <v>45390</v>
          </cell>
          <cell r="C51256">
            <v>12.4</v>
          </cell>
        </row>
        <row r="51257">
          <cell r="A51257">
            <v>45390</v>
          </cell>
          <cell r="C51257">
            <v>12.8</v>
          </cell>
        </row>
        <row r="51258">
          <cell r="A51258">
            <v>45390</v>
          </cell>
          <cell r="C51258">
            <v>13.1</v>
          </cell>
        </row>
        <row r="51259">
          <cell r="A51259">
            <v>45390</v>
          </cell>
          <cell r="C51259">
            <v>13.1</v>
          </cell>
        </row>
        <row r="51260">
          <cell r="A51260">
            <v>45390</v>
          </cell>
          <cell r="C51260">
            <v>13</v>
          </cell>
        </row>
        <row r="51261">
          <cell r="A51261">
            <v>45390</v>
          </cell>
          <cell r="C51261">
            <v>12.9</v>
          </cell>
        </row>
        <row r="51262">
          <cell r="A51262">
            <v>45390</v>
          </cell>
          <cell r="C51262">
            <v>12.9</v>
          </cell>
        </row>
        <row r="51263">
          <cell r="A51263">
            <v>45390</v>
          </cell>
          <cell r="C51263">
            <v>12.5</v>
          </cell>
        </row>
        <row r="51264">
          <cell r="A51264">
            <v>45390</v>
          </cell>
          <cell r="C51264">
            <v>11.9</v>
          </cell>
        </row>
        <row r="51265">
          <cell r="A51265">
            <v>45390</v>
          </cell>
          <cell r="C51265">
            <v>11</v>
          </cell>
        </row>
        <row r="51266">
          <cell r="A51266">
            <v>45390</v>
          </cell>
          <cell r="C51266">
            <v>10.6</v>
          </cell>
        </row>
        <row r="51267">
          <cell r="A51267">
            <v>45390</v>
          </cell>
          <cell r="C51267">
            <v>10.199999999999999</v>
          </cell>
        </row>
        <row r="51268">
          <cell r="A51268">
            <v>45390</v>
          </cell>
          <cell r="C51268">
            <v>9.8000000000000007</v>
          </cell>
        </row>
        <row r="51269">
          <cell r="A51269">
            <v>45391</v>
          </cell>
          <cell r="C51269">
            <v>9.4</v>
          </cell>
        </row>
        <row r="51270">
          <cell r="A51270">
            <v>45391</v>
          </cell>
          <cell r="C51270">
            <v>9.1</v>
          </cell>
        </row>
        <row r="51271">
          <cell r="A51271">
            <v>45391</v>
          </cell>
          <cell r="C51271">
            <v>8.6</v>
          </cell>
        </row>
        <row r="51272">
          <cell r="A51272">
            <v>45391</v>
          </cell>
          <cell r="C51272">
            <v>8.3000000000000007</v>
          </cell>
        </row>
        <row r="51273">
          <cell r="A51273">
            <v>45391</v>
          </cell>
          <cell r="C51273">
            <v>7.8</v>
          </cell>
        </row>
        <row r="51274">
          <cell r="A51274">
            <v>45391</v>
          </cell>
          <cell r="C51274">
            <v>7.6</v>
          </cell>
        </row>
        <row r="51275">
          <cell r="A51275">
            <v>45391</v>
          </cell>
          <cell r="C51275">
            <v>7.3</v>
          </cell>
        </row>
        <row r="51276">
          <cell r="A51276">
            <v>45391</v>
          </cell>
          <cell r="C51276">
            <v>7.4</v>
          </cell>
        </row>
        <row r="51277">
          <cell r="A51277">
            <v>45391</v>
          </cell>
          <cell r="C51277">
            <v>8</v>
          </cell>
        </row>
        <row r="51278">
          <cell r="A51278">
            <v>45391</v>
          </cell>
          <cell r="C51278">
            <v>8.4</v>
          </cell>
        </row>
        <row r="51279">
          <cell r="A51279">
            <v>45391</v>
          </cell>
          <cell r="C51279">
            <v>9.4</v>
          </cell>
        </row>
        <row r="51280">
          <cell r="A51280">
            <v>45391</v>
          </cell>
          <cell r="C51280">
            <v>10.1</v>
          </cell>
        </row>
        <row r="51281">
          <cell r="A51281">
            <v>45391</v>
          </cell>
          <cell r="C51281">
            <v>10.5</v>
          </cell>
        </row>
        <row r="51282">
          <cell r="A51282">
            <v>45391</v>
          </cell>
          <cell r="C51282">
            <v>10.9</v>
          </cell>
        </row>
        <row r="51283">
          <cell r="A51283">
            <v>45391</v>
          </cell>
          <cell r="C51283">
            <v>10.9</v>
          </cell>
        </row>
        <row r="51284">
          <cell r="A51284">
            <v>45391</v>
          </cell>
          <cell r="C51284">
            <v>11.2</v>
          </cell>
        </row>
        <row r="51285">
          <cell r="A51285">
            <v>45391</v>
          </cell>
          <cell r="C51285">
            <v>10.8</v>
          </cell>
        </row>
        <row r="51286">
          <cell r="A51286">
            <v>45391</v>
          </cell>
          <cell r="C51286">
            <v>11.1</v>
          </cell>
        </row>
        <row r="51287">
          <cell r="A51287">
            <v>45391</v>
          </cell>
          <cell r="C51287">
            <v>10.6</v>
          </cell>
        </row>
        <row r="51288">
          <cell r="A51288">
            <v>45391</v>
          </cell>
          <cell r="C51288">
            <v>9.8000000000000007</v>
          </cell>
        </row>
        <row r="51289">
          <cell r="A51289">
            <v>45391</v>
          </cell>
          <cell r="C51289">
            <v>8.8000000000000007</v>
          </cell>
        </row>
        <row r="51290">
          <cell r="A51290">
            <v>45391</v>
          </cell>
          <cell r="C51290">
            <v>8.1</v>
          </cell>
        </row>
        <row r="51291">
          <cell r="A51291">
            <v>45391</v>
          </cell>
          <cell r="C51291">
            <v>7.1</v>
          </cell>
        </row>
        <row r="51292">
          <cell r="A51292">
            <v>45391</v>
          </cell>
          <cell r="C51292">
            <v>6.4</v>
          </cell>
        </row>
        <row r="51293">
          <cell r="A51293">
            <v>45392</v>
          </cell>
          <cell r="C51293">
            <v>6.1</v>
          </cell>
        </row>
        <row r="51294">
          <cell r="A51294">
            <v>45392</v>
          </cell>
          <cell r="C51294">
            <v>5.8</v>
          </cell>
        </row>
        <row r="51295">
          <cell r="A51295">
            <v>45392</v>
          </cell>
          <cell r="C51295">
            <v>5.6</v>
          </cell>
        </row>
        <row r="51296">
          <cell r="A51296">
            <v>45392</v>
          </cell>
          <cell r="C51296">
            <v>5.6</v>
          </cell>
        </row>
        <row r="51297">
          <cell r="A51297">
            <v>45392</v>
          </cell>
          <cell r="C51297">
            <v>4.8</v>
          </cell>
        </row>
        <row r="51298">
          <cell r="A51298">
            <v>45392</v>
          </cell>
          <cell r="C51298">
            <v>5.3</v>
          </cell>
        </row>
        <row r="51299">
          <cell r="A51299">
            <v>45392</v>
          </cell>
          <cell r="C51299">
            <v>6.1</v>
          </cell>
        </row>
        <row r="51300">
          <cell r="A51300">
            <v>45392</v>
          </cell>
          <cell r="C51300">
            <v>6.5</v>
          </cell>
        </row>
        <row r="51301">
          <cell r="A51301">
            <v>45392</v>
          </cell>
          <cell r="C51301">
            <v>7.9</v>
          </cell>
        </row>
        <row r="51302">
          <cell r="A51302">
            <v>45392</v>
          </cell>
          <cell r="C51302">
            <v>9</v>
          </cell>
        </row>
        <row r="51303">
          <cell r="A51303">
            <v>45392</v>
          </cell>
          <cell r="C51303">
            <v>9.6999999999999993</v>
          </cell>
        </row>
        <row r="51304">
          <cell r="A51304">
            <v>45392</v>
          </cell>
          <cell r="C51304">
            <v>10.3</v>
          </cell>
        </row>
        <row r="51305">
          <cell r="A51305">
            <v>45392</v>
          </cell>
          <cell r="C51305">
            <v>10.8</v>
          </cell>
        </row>
        <row r="51306">
          <cell r="A51306">
            <v>45392</v>
          </cell>
          <cell r="C51306">
            <v>11.3</v>
          </cell>
        </row>
        <row r="51307">
          <cell r="A51307">
            <v>45392</v>
          </cell>
          <cell r="C51307">
            <v>11.3</v>
          </cell>
        </row>
        <row r="51308">
          <cell r="A51308">
            <v>45392</v>
          </cell>
          <cell r="C51308">
            <v>11.9</v>
          </cell>
        </row>
        <row r="51309">
          <cell r="A51309">
            <v>45392</v>
          </cell>
          <cell r="C51309">
            <v>12.2</v>
          </cell>
        </row>
        <row r="51310">
          <cell r="A51310">
            <v>45392</v>
          </cell>
          <cell r="C51310">
            <v>12.2</v>
          </cell>
        </row>
        <row r="51311">
          <cell r="A51311">
            <v>45392</v>
          </cell>
          <cell r="C51311">
            <v>12.4</v>
          </cell>
        </row>
        <row r="51312">
          <cell r="A51312">
            <v>45392</v>
          </cell>
          <cell r="C51312">
            <v>12.3</v>
          </cell>
        </row>
        <row r="51313">
          <cell r="A51313">
            <v>45392</v>
          </cell>
          <cell r="C51313">
            <v>12.1</v>
          </cell>
        </row>
        <row r="51314">
          <cell r="A51314">
            <v>45392</v>
          </cell>
          <cell r="C51314">
            <v>12.2</v>
          </cell>
        </row>
        <row r="51315">
          <cell r="A51315">
            <v>45392</v>
          </cell>
          <cell r="C51315">
            <v>12.6</v>
          </cell>
        </row>
        <row r="51316">
          <cell r="A51316">
            <v>45392</v>
          </cell>
          <cell r="C51316">
            <v>12.6</v>
          </cell>
        </row>
        <row r="51317">
          <cell r="A51317">
            <v>45393</v>
          </cell>
          <cell r="C51317">
            <v>12.8</v>
          </cell>
        </row>
        <row r="51318">
          <cell r="A51318">
            <v>45393</v>
          </cell>
          <cell r="C51318">
            <v>12.8</v>
          </cell>
        </row>
        <row r="51319">
          <cell r="A51319">
            <v>45393</v>
          </cell>
          <cell r="C51319">
            <v>12.8</v>
          </cell>
        </row>
        <row r="51320">
          <cell r="A51320">
            <v>45393</v>
          </cell>
          <cell r="C51320">
            <v>12.7</v>
          </cell>
        </row>
        <row r="51321">
          <cell r="A51321">
            <v>45393</v>
          </cell>
          <cell r="C51321">
            <v>12.3</v>
          </cell>
        </row>
        <row r="51322">
          <cell r="A51322">
            <v>45393</v>
          </cell>
          <cell r="C51322">
            <v>12.1</v>
          </cell>
        </row>
        <row r="51323">
          <cell r="A51323">
            <v>45393</v>
          </cell>
          <cell r="C51323">
            <v>12.1</v>
          </cell>
        </row>
        <row r="51324">
          <cell r="A51324">
            <v>45393</v>
          </cell>
          <cell r="C51324">
            <v>12</v>
          </cell>
        </row>
        <row r="51325">
          <cell r="A51325">
            <v>45393</v>
          </cell>
          <cell r="C51325">
            <v>12.7</v>
          </cell>
        </row>
        <row r="51326">
          <cell r="A51326">
            <v>45393</v>
          </cell>
          <cell r="C51326">
            <v>13.3</v>
          </cell>
        </row>
        <row r="51327">
          <cell r="A51327">
            <v>45393</v>
          </cell>
          <cell r="C51327">
            <v>14</v>
          </cell>
        </row>
        <row r="51328">
          <cell r="A51328">
            <v>45393</v>
          </cell>
          <cell r="C51328">
            <v>14.8</v>
          </cell>
        </row>
        <row r="51329">
          <cell r="A51329">
            <v>45393</v>
          </cell>
          <cell r="C51329">
            <v>15.3</v>
          </cell>
        </row>
        <row r="51330">
          <cell r="A51330">
            <v>45393</v>
          </cell>
          <cell r="C51330">
            <v>15.7</v>
          </cell>
        </row>
        <row r="51331">
          <cell r="A51331">
            <v>45393</v>
          </cell>
          <cell r="C51331">
            <v>15.7</v>
          </cell>
        </row>
        <row r="51332">
          <cell r="A51332">
            <v>45393</v>
          </cell>
          <cell r="C51332">
            <v>15.7</v>
          </cell>
        </row>
        <row r="51333">
          <cell r="A51333">
            <v>45393</v>
          </cell>
          <cell r="C51333">
            <v>15.4</v>
          </cell>
        </row>
        <row r="51334">
          <cell r="A51334">
            <v>45393</v>
          </cell>
          <cell r="C51334">
            <v>15.1</v>
          </cell>
        </row>
        <row r="51335">
          <cell r="A51335">
            <v>45393</v>
          </cell>
          <cell r="C51335">
            <v>14.8</v>
          </cell>
        </row>
        <row r="51336">
          <cell r="A51336">
            <v>45393</v>
          </cell>
          <cell r="C51336">
            <v>14.3</v>
          </cell>
        </row>
        <row r="51337">
          <cell r="A51337">
            <v>45393</v>
          </cell>
          <cell r="C51337">
            <v>13.7</v>
          </cell>
        </row>
        <row r="51338">
          <cell r="A51338">
            <v>45393</v>
          </cell>
          <cell r="C51338">
            <v>13.1</v>
          </cell>
        </row>
        <row r="51339">
          <cell r="A51339">
            <v>45393</v>
          </cell>
          <cell r="C51339">
            <v>12.9</v>
          </cell>
        </row>
        <row r="51340">
          <cell r="A51340">
            <v>45393</v>
          </cell>
          <cell r="C51340">
            <v>12.4</v>
          </cell>
        </row>
        <row r="51341">
          <cell r="A51341">
            <v>45394</v>
          </cell>
          <cell r="C51341">
            <v>12</v>
          </cell>
        </row>
        <row r="51342">
          <cell r="A51342">
            <v>45394</v>
          </cell>
          <cell r="C51342">
            <v>11.5</v>
          </cell>
        </row>
        <row r="51343">
          <cell r="A51343">
            <v>45394</v>
          </cell>
          <cell r="C51343">
            <v>10.9</v>
          </cell>
        </row>
        <row r="51344">
          <cell r="A51344">
            <v>45394</v>
          </cell>
          <cell r="C51344">
            <v>10.4</v>
          </cell>
        </row>
        <row r="51345">
          <cell r="A51345">
            <v>45394</v>
          </cell>
          <cell r="C51345">
            <v>10.3</v>
          </cell>
        </row>
        <row r="51346">
          <cell r="A51346">
            <v>45394</v>
          </cell>
          <cell r="C51346">
            <v>10.199999999999999</v>
          </cell>
        </row>
        <row r="51347">
          <cell r="A51347">
            <v>45394</v>
          </cell>
          <cell r="C51347">
            <v>10.199999999999999</v>
          </cell>
        </row>
        <row r="51348">
          <cell r="A51348">
            <v>45394</v>
          </cell>
          <cell r="C51348">
            <v>10.6</v>
          </cell>
        </row>
        <row r="51349">
          <cell r="A51349">
            <v>45394</v>
          </cell>
          <cell r="C51349">
            <v>11.6</v>
          </cell>
        </row>
        <row r="51350">
          <cell r="A51350">
            <v>45394</v>
          </cell>
          <cell r="C51350">
            <v>12.6</v>
          </cell>
        </row>
        <row r="51351">
          <cell r="A51351">
            <v>45394</v>
          </cell>
          <cell r="C51351">
            <v>14.2</v>
          </cell>
        </row>
        <row r="51352">
          <cell r="A51352">
            <v>45394</v>
          </cell>
          <cell r="C51352">
            <v>15.2</v>
          </cell>
        </row>
        <row r="51353">
          <cell r="A51353">
            <v>45394</v>
          </cell>
          <cell r="C51353">
            <v>16.100000000000001</v>
          </cell>
        </row>
        <row r="51354">
          <cell r="A51354">
            <v>45394</v>
          </cell>
          <cell r="C51354">
            <v>16.8</v>
          </cell>
        </row>
        <row r="51355">
          <cell r="A51355">
            <v>45394</v>
          </cell>
          <cell r="C51355">
            <v>17.100000000000001</v>
          </cell>
        </row>
        <row r="51356">
          <cell r="A51356">
            <v>45394</v>
          </cell>
          <cell r="C51356">
            <v>17.5</v>
          </cell>
        </row>
        <row r="51357">
          <cell r="A51357">
            <v>45394</v>
          </cell>
          <cell r="C51357">
            <v>17.2</v>
          </cell>
        </row>
        <row r="51358">
          <cell r="A51358">
            <v>45394</v>
          </cell>
          <cell r="C51358">
            <v>16.600000000000001</v>
          </cell>
        </row>
        <row r="51359">
          <cell r="A51359">
            <v>45394</v>
          </cell>
          <cell r="C51359">
            <v>15.6</v>
          </cell>
        </row>
        <row r="51360">
          <cell r="A51360">
            <v>45394</v>
          </cell>
          <cell r="C51360">
            <v>14.3</v>
          </cell>
        </row>
        <row r="51361">
          <cell r="A51361">
            <v>45394</v>
          </cell>
          <cell r="C51361">
            <v>13.1</v>
          </cell>
        </row>
        <row r="51362">
          <cell r="A51362">
            <v>45394</v>
          </cell>
          <cell r="C51362">
            <v>12.3</v>
          </cell>
        </row>
        <row r="51363">
          <cell r="A51363">
            <v>45394</v>
          </cell>
          <cell r="C51363">
            <v>11.9</v>
          </cell>
        </row>
        <row r="51364">
          <cell r="A51364">
            <v>45394</v>
          </cell>
          <cell r="C51364">
            <v>11</v>
          </cell>
        </row>
        <row r="51365">
          <cell r="A51365">
            <v>45395</v>
          </cell>
          <cell r="C51365">
            <v>10.5</v>
          </cell>
        </row>
        <row r="51366">
          <cell r="A51366">
            <v>45395</v>
          </cell>
          <cell r="C51366">
            <v>9.8000000000000007</v>
          </cell>
        </row>
        <row r="51367">
          <cell r="A51367">
            <v>45395</v>
          </cell>
          <cell r="C51367">
            <v>9.4</v>
          </cell>
        </row>
        <row r="51368">
          <cell r="A51368">
            <v>45395</v>
          </cell>
          <cell r="C51368">
            <v>9.3000000000000007</v>
          </cell>
        </row>
        <row r="51369">
          <cell r="A51369">
            <v>45395</v>
          </cell>
          <cell r="C51369">
            <v>9.1</v>
          </cell>
        </row>
        <row r="51370">
          <cell r="A51370">
            <v>45395</v>
          </cell>
          <cell r="C51370">
            <v>9.1999999999999993</v>
          </cell>
        </row>
        <row r="51371">
          <cell r="A51371">
            <v>45395</v>
          </cell>
          <cell r="C51371">
            <v>9.6</v>
          </cell>
        </row>
        <row r="51372">
          <cell r="A51372">
            <v>45395</v>
          </cell>
          <cell r="C51372">
            <v>10.3</v>
          </cell>
        </row>
        <row r="51373">
          <cell r="A51373">
            <v>45395</v>
          </cell>
          <cell r="C51373">
            <v>11.4</v>
          </cell>
        </row>
        <row r="51374">
          <cell r="A51374">
            <v>45395</v>
          </cell>
          <cell r="C51374">
            <v>12.3</v>
          </cell>
        </row>
        <row r="51375">
          <cell r="A51375">
            <v>45395</v>
          </cell>
          <cell r="C51375">
            <v>13.8</v>
          </cell>
        </row>
        <row r="51376">
          <cell r="A51376">
            <v>45395</v>
          </cell>
          <cell r="C51376">
            <v>14.5</v>
          </cell>
        </row>
        <row r="51377">
          <cell r="A51377">
            <v>45395</v>
          </cell>
          <cell r="C51377">
            <v>14.9</v>
          </cell>
        </row>
        <row r="51378">
          <cell r="A51378">
            <v>45395</v>
          </cell>
          <cell r="C51378">
            <v>15.2</v>
          </cell>
        </row>
        <row r="51379">
          <cell r="A51379">
            <v>45395</v>
          </cell>
          <cell r="C51379">
            <v>15</v>
          </cell>
        </row>
        <row r="51380">
          <cell r="A51380">
            <v>45395</v>
          </cell>
          <cell r="C51380">
            <v>14.9</v>
          </cell>
        </row>
        <row r="51381">
          <cell r="A51381">
            <v>45395</v>
          </cell>
          <cell r="C51381">
            <v>14.6</v>
          </cell>
        </row>
        <row r="51382">
          <cell r="A51382">
            <v>45395</v>
          </cell>
          <cell r="C51382">
            <v>13.6</v>
          </cell>
        </row>
        <row r="51383">
          <cell r="A51383">
            <v>45395</v>
          </cell>
          <cell r="C51383">
            <v>12.5</v>
          </cell>
        </row>
        <row r="51384">
          <cell r="A51384">
            <v>45395</v>
          </cell>
          <cell r="C51384">
            <v>11.6</v>
          </cell>
        </row>
        <row r="51385">
          <cell r="A51385">
            <v>45395</v>
          </cell>
          <cell r="C51385">
            <v>10.6</v>
          </cell>
        </row>
        <row r="51386">
          <cell r="A51386">
            <v>45395</v>
          </cell>
          <cell r="C51386">
            <v>9.8000000000000007</v>
          </cell>
        </row>
        <row r="51387">
          <cell r="A51387">
            <v>45395</v>
          </cell>
          <cell r="C51387">
            <v>9.1999999999999993</v>
          </cell>
        </row>
        <row r="51388">
          <cell r="A51388">
            <v>45395</v>
          </cell>
          <cell r="C51388">
            <v>8.3000000000000007</v>
          </cell>
        </row>
        <row r="51389">
          <cell r="A51389">
            <v>45396</v>
          </cell>
          <cell r="C51389">
            <v>7.7</v>
          </cell>
        </row>
        <row r="51390">
          <cell r="A51390">
            <v>45396</v>
          </cell>
          <cell r="C51390">
            <v>7.1</v>
          </cell>
        </row>
        <row r="51391">
          <cell r="A51391">
            <v>45396</v>
          </cell>
          <cell r="C51391">
            <v>6.5</v>
          </cell>
        </row>
        <row r="51392">
          <cell r="A51392">
            <v>45396</v>
          </cell>
          <cell r="C51392">
            <v>6.1</v>
          </cell>
        </row>
        <row r="51393">
          <cell r="A51393">
            <v>45396</v>
          </cell>
          <cell r="C51393">
            <v>5.5</v>
          </cell>
        </row>
        <row r="51394">
          <cell r="A51394">
            <v>45396</v>
          </cell>
          <cell r="C51394">
            <v>5.3</v>
          </cell>
        </row>
        <row r="51395">
          <cell r="A51395">
            <v>45396</v>
          </cell>
          <cell r="C51395">
            <v>5.7</v>
          </cell>
        </row>
        <row r="51396">
          <cell r="A51396">
            <v>45396</v>
          </cell>
          <cell r="C51396">
            <v>6.5</v>
          </cell>
        </row>
        <row r="51397">
          <cell r="A51397">
            <v>45396</v>
          </cell>
          <cell r="C51397">
            <v>8.1</v>
          </cell>
        </row>
        <row r="51398">
          <cell r="A51398">
            <v>45396</v>
          </cell>
          <cell r="C51398">
            <v>9.4</v>
          </cell>
        </row>
        <row r="51399">
          <cell r="A51399">
            <v>45396</v>
          </cell>
          <cell r="C51399">
            <v>10.3</v>
          </cell>
        </row>
        <row r="51400">
          <cell r="A51400">
            <v>45396</v>
          </cell>
          <cell r="C51400">
            <v>10.9</v>
          </cell>
        </row>
        <row r="51401">
          <cell r="A51401">
            <v>45396</v>
          </cell>
          <cell r="C51401">
            <v>11.3</v>
          </cell>
        </row>
        <row r="51402">
          <cell r="A51402">
            <v>45396</v>
          </cell>
          <cell r="C51402">
            <v>11.6</v>
          </cell>
        </row>
        <row r="51403">
          <cell r="A51403">
            <v>45396</v>
          </cell>
          <cell r="C51403">
            <v>11.6</v>
          </cell>
        </row>
        <row r="51404">
          <cell r="A51404">
            <v>45396</v>
          </cell>
          <cell r="C51404">
            <v>11.5</v>
          </cell>
        </row>
        <row r="51405">
          <cell r="A51405">
            <v>45396</v>
          </cell>
          <cell r="C51405">
            <v>11.5</v>
          </cell>
        </row>
        <row r="51406">
          <cell r="A51406">
            <v>45396</v>
          </cell>
          <cell r="C51406">
            <v>11</v>
          </cell>
        </row>
        <row r="51407">
          <cell r="A51407">
            <v>45396</v>
          </cell>
          <cell r="C51407">
            <v>10.1</v>
          </cell>
        </row>
        <row r="51408">
          <cell r="A51408">
            <v>45396</v>
          </cell>
          <cell r="C51408">
            <v>9.4</v>
          </cell>
        </row>
        <row r="51409">
          <cell r="A51409">
            <v>45396</v>
          </cell>
          <cell r="C51409">
            <v>8.5</v>
          </cell>
        </row>
        <row r="51410">
          <cell r="A51410">
            <v>45396</v>
          </cell>
          <cell r="C51410">
            <v>8.1</v>
          </cell>
        </row>
        <row r="51411">
          <cell r="A51411">
            <v>45396</v>
          </cell>
          <cell r="C51411">
            <v>8</v>
          </cell>
        </row>
        <row r="51412">
          <cell r="A51412">
            <v>45396</v>
          </cell>
          <cell r="C51412">
            <v>7.9</v>
          </cell>
        </row>
        <row r="51413">
          <cell r="A51413">
            <v>45397</v>
          </cell>
          <cell r="C51413">
            <v>8.1</v>
          </cell>
        </row>
        <row r="51414">
          <cell r="A51414">
            <v>45397</v>
          </cell>
          <cell r="C51414">
            <v>8.1999999999999993</v>
          </cell>
        </row>
        <row r="51415">
          <cell r="A51415">
            <v>45397</v>
          </cell>
          <cell r="C51415">
            <v>8.5</v>
          </cell>
        </row>
        <row r="51416">
          <cell r="A51416">
            <v>45397</v>
          </cell>
          <cell r="C51416">
            <v>8.6</v>
          </cell>
        </row>
        <row r="51417">
          <cell r="A51417">
            <v>45397</v>
          </cell>
          <cell r="C51417">
            <v>8.1999999999999993</v>
          </cell>
        </row>
        <row r="51418">
          <cell r="A51418">
            <v>45397</v>
          </cell>
          <cell r="C51418">
            <v>8.4</v>
          </cell>
        </row>
        <row r="51419">
          <cell r="A51419">
            <v>45397</v>
          </cell>
          <cell r="C51419">
            <v>8.8000000000000007</v>
          </cell>
        </row>
        <row r="51420">
          <cell r="A51420">
            <v>45397</v>
          </cell>
          <cell r="C51420">
            <v>9.1999999999999993</v>
          </cell>
        </row>
        <row r="51421">
          <cell r="A51421">
            <v>45397</v>
          </cell>
          <cell r="C51421">
            <v>9.4</v>
          </cell>
        </row>
        <row r="51422">
          <cell r="A51422">
            <v>45397</v>
          </cell>
          <cell r="C51422">
            <v>9.8000000000000007</v>
          </cell>
        </row>
        <row r="51423">
          <cell r="A51423">
            <v>45397</v>
          </cell>
          <cell r="C51423">
            <v>10.6</v>
          </cell>
        </row>
        <row r="51424">
          <cell r="A51424">
            <v>45397</v>
          </cell>
          <cell r="C51424">
            <v>11.1</v>
          </cell>
        </row>
        <row r="51425">
          <cell r="A51425">
            <v>45397</v>
          </cell>
          <cell r="C51425">
            <v>11.1</v>
          </cell>
        </row>
        <row r="51426">
          <cell r="A51426">
            <v>45397</v>
          </cell>
          <cell r="C51426">
            <v>11.1</v>
          </cell>
        </row>
        <row r="51427">
          <cell r="A51427">
            <v>45397</v>
          </cell>
          <cell r="C51427">
            <v>10.8</v>
          </cell>
        </row>
        <row r="51428">
          <cell r="A51428">
            <v>45397</v>
          </cell>
          <cell r="C51428">
            <v>10.9</v>
          </cell>
        </row>
        <row r="51429">
          <cell r="A51429">
            <v>45397</v>
          </cell>
          <cell r="C51429">
            <v>10.4</v>
          </cell>
        </row>
        <row r="51430">
          <cell r="A51430">
            <v>45397</v>
          </cell>
          <cell r="C51430">
            <v>10.8</v>
          </cell>
        </row>
        <row r="51431">
          <cell r="A51431">
            <v>45397</v>
          </cell>
          <cell r="C51431">
            <v>9.9</v>
          </cell>
        </row>
        <row r="51432">
          <cell r="A51432">
            <v>45397</v>
          </cell>
          <cell r="C51432">
            <v>9.1</v>
          </cell>
        </row>
        <row r="51433">
          <cell r="A51433">
            <v>45397</v>
          </cell>
          <cell r="C51433">
            <v>8.3000000000000007</v>
          </cell>
        </row>
        <row r="51434">
          <cell r="A51434">
            <v>45397</v>
          </cell>
          <cell r="C51434">
            <v>8.1</v>
          </cell>
        </row>
        <row r="51435">
          <cell r="A51435">
            <v>45397</v>
          </cell>
          <cell r="C51435">
            <v>7.5</v>
          </cell>
        </row>
        <row r="51436">
          <cell r="A51436">
            <v>45397</v>
          </cell>
          <cell r="C51436">
            <v>7.4</v>
          </cell>
        </row>
        <row r="51437">
          <cell r="A51437">
            <v>45398</v>
          </cell>
          <cell r="C51437">
            <v>7.5</v>
          </cell>
        </row>
        <row r="51438">
          <cell r="A51438">
            <v>45398</v>
          </cell>
          <cell r="C51438">
            <v>7.5</v>
          </cell>
        </row>
        <row r="51439">
          <cell r="A51439">
            <v>45398</v>
          </cell>
          <cell r="C51439">
            <v>7.5</v>
          </cell>
        </row>
        <row r="51440">
          <cell r="A51440">
            <v>45398</v>
          </cell>
          <cell r="C51440">
            <v>7.6</v>
          </cell>
        </row>
        <row r="51441">
          <cell r="A51441">
            <v>45398</v>
          </cell>
          <cell r="C51441">
            <v>6.8</v>
          </cell>
        </row>
        <row r="51442">
          <cell r="A51442">
            <v>45398</v>
          </cell>
          <cell r="C51442">
            <v>7</v>
          </cell>
        </row>
        <row r="51443">
          <cell r="A51443">
            <v>45398</v>
          </cell>
          <cell r="C51443">
            <v>7.4</v>
          </cell>
        </row>
        <row r="51444">
          <cell r="A51444">
            <v>45398</v>
          </cell>
          <cell r="C51444">
            <v>8</v>
          </cell>
        </row>
        <row r="51445">
          <cell r="A51445">
            <v>45398</v>
          </cell>
          <cell r="C51445">
            <v>9.1999999999999993</v>
          </cell>
        </row>
        <row r="51446">
          <cell r="A51446">
            <v>45398</v>
          </cell>
          <cell r="C51446">
            <v>10</v>
          </cell>
        </row>
        <row r="51447">
          <cell r="A51447">
            <v>45398</v>
          </cell>
          <cell r="C51447">
            <v>10.7</v>
          </cell>
        </row>
        <row r="51448">
          <cell r="A51448">
            <v>45398</v>
          </cell>
          <cell r="C51448">
            <v>11.4</v>
          </cell>
        </row>
        <row r="51449">
          <cell r="A51449">
            <v>45398</v>
          </cell>
          <cell r="C51449">
            <v>11.7</v>
          </cell>
        </row>
        <row r="51450">
          <cell r="A51450">
            <v>45398</v>
          </cell>
          <cell r="C51450">
            <v>12.1</v>
          </cell>
        </row>
        <row r="51451">
          <cell r="A51451">
            <v>45398</v>
          </cell>
          <cell r="C51451">
            <v>12</v>
          </cell>
        </row>
        <row r="51452">
          <cell r="A51452">
            <v>45398</v>
          </cell>
          <cell r="C51452">
            <v>12.1</v>
          </cell>
        </row>
        <row r="51453">
          <cell r="A51453">
            <v>45398</v>
          </cell>
          <cell r="C51453">
            <v>11.9</v>
          </cell>
        </row>
        <row r="51454">
          <cell r="A51454">
            <v>45398</v>
          </cell>
          <cell r="C51454">
            <v>11.4</v>
          </cell>
        </row>
        <row r="51455">
          <cell r="A51455">
            <v>45398</v>
          </cell>
          <cell r="C51455">
            <v>10.7</v>
          </cell>
        </row>
        <row r="51456">
          <cell r="A51456">
            <v>45398</v>
          </cell>
          <cell r="C51456">
            <v>9.6</v>
          </cell>
        </row>
        <row r="51457">
          <cell r="A51457">
            <v>45398</v>
          </cell>
          <cell r="C51457">
            <v>8.4</v>
          </cell>
        </row>
        <row r="51458">
          <cell r="A51458">
            <v>45398</v>
          </cell>
          <cell r="C51458">
            <v>7.4</v>
          </cell>
        </row>
        <row r="51459">
          <cell r="A51459">
            <v>45398</v>
          </cell>
          <cell r="C51459">
            <v>7.3</v>
          </cell>
        </row>
        <row r="51460">
          <cell r="A51460">
            <v>45398</v>
          </cell>
          <cell r="C51460">
            <v>6.7</v>
          </cell>
        </row>
        <row r="51461">
          <cell r="A51461">
            <v>45399</v>
          </cell>
          <cell r="C51461">
            <v>6.5</v>
          </cell>
        </row>
        <row r="51462">
          <cell r="A51462">
            <v>45399</v>
          </cell>
          <cell r="C51462">
            <v>6</v>
          </cell>
        </row>
        <row r="51463">
          <cell r="A51463">
            <v>45399</v>
          </cell>
          <cell r="C51463">
            <v>5.9</v>
          </cell>
        </row>
        <row r="51464">
          <cell r="A51464">
            <v>45399</v>
          </cell>
          <cell r="C51464">
            <v>5.8</v>
          </cell>
        </row>
        <row r="51465">
          <cell r="A51465">
            <v>45399</v>
          </cell>
          <cell r="C51465">
            <v>4.9000000000000004</v>
          </cell>
        </row>
        <row r="51466">
          <cell r="A51466">
            <v>45399</v>
          </cell>
          <cell r="C51466">
            <v>5.0999999999999996</v>
          </cell>
        </row>
        <row r="51467">
          <cell r="A51467">
            <v>45399</v>
          </cell>
          <cell r="C51467">
            <v>5.8</v>
          </cell>
        </row>
        <row r="51468">
          <cell r="A51468">
            <v>45399</v>
          </cell>
          <cell r="C51468">
            <v>6.4</v>
          </cell>
        </row>
        <row r="51469">
          <cell r="A51469">
            <v>45399</v>
          </cell>
          <cell r="C51469">
            <v>7.4</v>
          </cell>
        </row>
        <row r="51470">
          <cell r="A51470">
            <v>45399</v>
          </cell>
          <cell r="C51470">
            <v>8.1999999999999993</v>
          </cell>
        </row>
        <row r="51471">
          <cell r="A51471">
            <v>45399</v>
          </cell>
          <cell r="C51471">
            <v>9.1</v>
          </cell>
        </row>
        <row r="51472">
          <cell r="A51472">
            <v>45399</v>
          </cell>
          <cell r="C51472">
            <v>9.6</v>
          </cell>
        </row>
        <row r="51473">
          <cell r="A51473">
            <v>45399</v>
          </cell>
          <cell r="C51473">
            <v>9.8000000000000007</v>
          </cell>
        </row>
        <row r="51474">
          <cell r="A51474">
            <v>45399</v>
          </cell>
          <cell r="C51474">
            <v>10</v>
          </cell>
        </row>
        <row r="51475">
          <cell r="A51475">
            <v>45399</v>
          </cell>
          <cell r="C51475">
            <v>9.9</v>
          </cell>
        </row>
        <row r="51476">
          <cell r="A51476">
            <v>45399</v>
          </cell>
          <cell r="C51476">
            <v>10</v>
          </cell>
        </row>
        <row r="51477">
          <cell r="A51477">
            <v>45399</v>
          </cell>
          <cell r="C51477">
            <v>10</v>
          </cell>
        </row>
        <row r="51478">
          <cell r="A51478">
            <v>45399</v>
          </cell>
          <cell r="C51478">
            <v>9.8000000000000007</v>
          </cell>
        </row>
        <row r="51479">
          <cell r="A51479">
            <v>45399</v>
          </cell>
          <cell r="C51479">
            <v>9.1999999999999993</v>
          </cell>
        </row>
        <row r="51480">
          <cell r="A51480">
            <v>45399</v>
          </cell>
          <cell r="C51480">
            <v>8.4</v>
          </cell>
        </row>
        <row r="51481">
          <cell r="A51481">
            <v>45399</v>
          </cell>
          <cell r="C51481">
            <v>7.4</v>
          </cell>
        </row>
        <row r="51482">
          <cell r="A51482">
            <v>45399</v>
          </cell>
          <cell r="C51482">
            <v>6.8</v>
          </cell>
        </row>
        <row r="51483">
          <cell r="A51483">
            <v>45399</v>
          </cell>
          <cell r="C51483">
            <v>6.4</v>
          </cell>
        </row>
        <row r="51484">
          <cell r="A51484">
            <v>45399</v>
          </cell>
          <cell r="C51484">
            <v>6</v>
          </cell>
        </row>
        <row r="51485">
          <cell r="A51485">
            <v>45400</v>
          </cell>
          <cell r="C51485">
            <v>5.6</v>
          </cell>
        </row>
        <row r="51486">
          <cell r="A51486">
            <v>45400</v>
          </cell>
          <cell r="C51486">
            <v>5.0999999999999996</v>
          </cell>
        </row>
        <row r="51487">
          <cell r="A51487">
            <v>45400</v>
          </cell>
          <cell r="C51487">
            <v>4.5999999999999996</v>
          </cell>
        </row>
        <row r="51488">
          <cell r="A51488">
            <v>45400</v>
          </cell>
          <cell r="C51488">
            <v>4.0999999999999996</v>
          </cell>
        </row>
        <row r="51489">
          <cell r="A51489">
            <v>45400</v>
          </cell>
          <cell r="C51489">
            <v>2.7</v>
          </cell>
        </row>
        <row r="51490">
          <cell r="A51490">
            <v>45400</v>
          </cell>
          <cell r="C51490">
            <v>2.9</v>
          </cell>
        </row>
        <row r="51491">
          <cell r="A51491">
            <v>45400</v>
          </cell>
          <cell r="C51491">
            <v>3.7</v>
          </cell>
        </row>
        <row r="51492">
          <cell r="A51492">
            <v>45400</v>
          </cell>
          <cell r="C51492">
            <v>4.5999999999999996</v>
          </cell>
        </row>
        <row r="51493">
          <cell r="A51493">
            <v>45400</v>
          </cell>
          <cell r="C51493">
            <v>6.1</v>
          </cell>
        </row>
        <row r="51494">
          <cell r="A51494">
            <v>45400</v>
          </cell>
          <cell r="C51494">
            <v>7.6</v>
          </cell>
        </row>
        <row r="51495">
          <cell r="A51495">
            <v>45400</v>
          </cell>
          <cell r="C51495">
            <v>8.6999999999999993</v>
          </cell>
        </row>
        <row r="51496">
          <cell r="A51496">
            <v>45400</v>
          </cell>
          <cell r="C51496">
            <v>9.9</v>
          </cell>
        </row>
        <row r="51497">
          <cell r="A51497">
            <v>45400</v>
          </cell>
          <cell r="C51497">
            <v>10.4</v>
          </cell>
        </row>
        <row r="51498">
          <cell r="A51498">
            <v>45400</v>
          </cell>
          <cell r="C51498">
            <v>10.8</v>
          </cell>
        </row>
        <row r="51499">
          <cell r="A51499">
            <v>45400</v>
          </cell>
          <cell r="C51499">
            <v>10.8</v>
          </cell>
        </row>
        <row r="51500">
          <cell r="A51500">
            <v>45400</v>
          </cell>
          <cell r="C51500">
            <v>11.1</v>
          </cell>
        </row>
        <row r="51501">
          <cell r="A51501">
            <v>45400</v>
          </cell>
          <cell r="C51501">
            <v>11.5</v>
          </cell>
        </row>
        <row r="51502">
          <cell r="A51502">
            <v>45400</v>
          </cell>
          <cell r="C51502">
            <v>11.2</v>
          </cell>
        </row>
        <row r="51503">
          <cell r="A51503">
            <v>45400</v>
          </cell>
          <cell r="C51503">
            <v>10.199999999999999</v>
          </cell>
        </row>
        <row r="51504">
          <cell r="A51504">
            <v>45400</v>
          </cell>
          <cell r="C51504">
            <v>9.6</v>
          </cell>
        </row>
        <row r="51505">
          <cell r="A51505">
            <v>45400</v>
          </cell>
          <cell r="C51505">
            <v>9.1999999999999993</v>
          </cell>
        </row>
        <row r="51506">
          <cell r="A51506">
            <v>45400</v>
          </cell>
          <cell r="C51506">
            <v>9.1</v>
          </cell>
        </row>
        <row r="51507">
          <cell r="A51507">
            <v>45400</v>
          </cell>
          <cell r="C51507">
            <v>9.1999999999999993</v>
          </cell>
        </row>
        <row r="51508">
          <cell r="A51508">
            <v>45400</v>
          </cell>
          <cell r="C51508">
            <v>9.1999999999999993</v>
          </cell>
        </row>
        <row r="51509">
          <cell r="A51509">
            <v>45401</v>
          </cell>
          <cell r="C51509">
            <v>9.3000000000000007</v>
          </cell>
        </row>
        <row r="51510">
          <cell r="A51510">
            <v>45401</v>
          </cell>
          <cell r="C51510">
            <v>9.3000000000000007</v>
          </cell>
        </row>
        <row r="51511">
          <cell r="A51511">
            <v>45401</v>
          </cell>
          <cell r="C51511">
            <v>9.3000000000000007</v>
          </cell>
        </row>
        <row r="51512">
          <cell r="A51512">
            <v>45401</v>
          </cell>
          <cell r="C51512">
            <v>9.3000000000000007</v>
          </cell>
        </row>
        <row r="51513">
          <cell r="A51513">
            <v>45401</v>
          </cell>
          <cell r="C51513">
            <v>8.8000000000000007</v>
          </cell>
        </row>
        <row r="51514">
          <cell r="A51514">
            <v>45401</v>
          </cell>
          <cell r="C51514">
            <v>9.1</v>
          </cell>
        </row>
        <row r="51515">
          <cell r="A51515">
            <v>45401</v>
          </cell>
          <cell r="C51515">
            <v>9.4</v>
          </cell>
        </row>
        <row r="51516">
          <cell r="A51516">
            <v>45401</v>
          </cell>
          <cell r="C51516">
            <v>9.9</v>
          </cell>
        </row>
        <row r="51517">
          <cell r="A51517">
            <v>45401</v>
          </cell>
          <cell r="C51517">
            <v>10.9</v>
          </cell>
        </row>
        <row r="51518">
          <cell r="A51518">
            <v>45401</v>
          </cell>
          <cell r="C51518">
            <v>11.5</v>
          </cell>
        </row>
        <row r="51519">
          <cell r="A51519">
            <v>45401</v>
          </cell>
          <cell r="C51519">
            <v>12.1</v>
          </cell>
        </row>
        <row r="51520">
          <cell r="A51520">
            <v>45401</v>
          </cell>
          <cell r="C51520">
            <v>12.6</v>
          </cell>
        </row>
        <row r="51521">
          <cell r="A51521">
            <v>45401</v>
          </cell>
          <cell r="C51521">
            <v>13.2</v>
          </cell>
        </row>
        <row r="51522">
          <cell r="A51522">
            <v>45401</v>
          </cell>
          <cell r="C51522">
            <v>13.8</v>
          </cell>
        </row>
        <row r="51523">
          <cell r="A51523">
            <v>45401</v>
          </cell>
          <cell r="C51523">
            <v>14</v>
          </cell>
        </row>
        <row r="51524">
          <cell r="A51524">
            <v>45401</v>
          </cell>
          <cell r="C51524">
            <v>14.2</v>
          </cell>
        </row>
        <row r="51525">
          <cell r="A51525">
            <v>45401</v>
          </cell>
          <cell r="C51525">
            <v>14.2</v>
          </cell>
        </row>
        <row r="51526">
          <cell r="A51526">
            <v>45401</v>
          </cell>
          <cell r="C51526">
            <v>13.8</v>
          </cell>
        </row>
        <row r="51527">
          <cell r="A51527">
            <v>45401</v>
          </cell>
          <cell r="C51527">
            <v>13</v>
          </cell>
        </row>
        <row r="51528">
          <cell r="A51528">
            <v>45401</v>
          </cell>
          <cell r="C51528">
            <v>12</v>
          </cell>
        </row>
        <row r="51529">
          <cell r="A51529">
            <v>45401</v>
          </cell>
          <cell r="C51529">
            <v>10.6</v>
          </cell>
        </row>
        <row r="51530">
          <cell r="A51530">
            <v>45401</v>
          </cell>
          <cell r="C51530">
            <v>9.6999999999999993</v>
          </cell>
        </row>
        <row r="51531">
          <cell r="A51531">
            <v>45401</v>
          </cell>
          <cell r="C51531">
            <v>8.6999999999999993</v>
          </cell>
        </row>
        <row r="51532">
          <cell r="A51532">
            <v>45401</v>
          </cell>
          <cell r="C51532">
            <v>8</v>
          </cell>
        </row>
        <row r="51533">
          <cell r="A51533">
            <v>45402</v>
          </cell>
          <cell r="C51533">
            <v>7.3</v>
          </cell>
        </row>
        <row r="51534">
          <cell r="A51534">
            <v>45402</v>
          </cell>
          <cell r="C51534">
            <v>6.7</v>
          </cell>
        </row>
        <row r="51535">
          <cell r="A51535">
            <v>45402</v>
          </cell>
          <cell r="C51535">
            <v>5.9</v>
          </cell>
        </row>
        <row r="51536">
          <cell r="A51536">
            <v>45402</v>
          </cell>
          <cell r="C51536">
            <v>5.2</v>
          </cell>
        </row>
        <row r="51537">
          <cell r="A51537">
            <v>45402</v>
          </cell>
          <cell r="C51537">
            <v>4.7</v>
          </cell>
        </row>
        <row r="51538">
          <cell r="A51538">
            <v>45402</v>
          </cell>
          <cell r="C51538">
            <v>4.5</v>
          </cell>
        </row>
        <row r="51539">
          <cell r="A51539">
            <v>45402</v>
          </cell>
          <cell r="C51539">
            <v>4.8</v>
          </cell>
        </row>
        <row r="51540">
          <cell r="A51540">
            <v>45402</v>
          </cell>
          <cell r="C51540">
            <v>5.7</v>
          </cell>
        </row>
        <row r="51541">
          <cell r="A51541">
            <v>45402</v>
          </cell>
          <cell r="C51541">
            <v>7.1</v>
          </cell>
        </row>
        <row r="51542">
          <cell r="A51542">
            <v>45402</v>
          </cell>
          <cell r="C51542">
            <v>8.5</v>
          </cell>
        </row>
        <row r="51543">
          <cell r="A51543">
            <v>45402</v>
          </cell>
          <cell r="C51543">
            <v>10.1</v>
          </cell>
        </row>
        <row r="51544">
          <cell r="A51544">
            <v>45402</v>
          </cell>
          <cell r="C51544">
            <v>10.5</v>
          </cell>
        </row>
        <row r="51545">
          <cell r="A51545">
            <v>45402</v>
          </cell>
          <cell r="C51545">
            <v>10.9</v>
          </cell>
        </row>
        <row r="51546">
          <cell r="A51546">
            <v>45402</v>
          </cell>
          <cell r="C51546">
            <v>11.4</v>
          </cell>
        </row>
        <row r="51547">
          <cell r="A51547">
            <v>45402</v>
          </cell>
          <cell r="C51547">
            <v>11.6</v>
          </cell>
        </row>
        <row r="51548">
          <cell r="A51548">
            <v>45402</v>
          </cell>
          <cell r="C51548">
            <v>11.9</v>
          </cell>
        </row>
        <row r="51549">
          <cell r="A51549">
            <v>45402</v>
          </cell>
          <cell r="C51549">
            <v>12.8</v>
          </cell>
        </row>
        <row r="51550">
          <cell r="A51550">
            <v>45402</v>
          </cell>
          <cell r="C51550">
            <v>12.8</v>
          </cell>
        </row>
        <row r="51551">
          <cell r="A51551">
            <v>45402</v>
          </cell>
          <cell r="C51551">
            <v>12</v>
          </cell>
        </row>
        <row r="51552">
          <cell r="A51552">
            <v>45402</v>
          </cell>
          <cell r="C51552">
            <v>11.2</v>
          </cell>
        </row>
        <row r="51553">
          <cell r="A51553">
            <v>45402</v>
          </cell>
          <cell r="C51553">
            <v>10.1</v>
          </cell>
        </row>
        <row r="51554">
          <cell r="A51554">
            <v>45402</v>
          </cell>
          <cell r="C51554">
            <v>9.1999999999999993</v>
          </cell>
        </row>
        <row r="51555">
          <cell r="A51555">
            <v>45402</v>
          </cell>
          <cell r="C51555">
            <v>9.1999999999999993</v>
          </cell>
        </row>
        <row r="51556">
          <cell r="A51556">
            <v>45402</v>
          </cell>
          <cell r="C51556">
            <v>8.6</v>
          </cell>
        </row>
        <row r="51557">
          <cell r="A51557">
            <v>45403</v>
          </cell>
          <cell r="C51557">
            <v>8</v>
          </cell>
        </row>
        <row r="51558">
          <cell r="A51558">
            <v>45403</v>
          </cell>
          <cell r="C51558">
            <v>7.4</v>
          </cell>
        </row>
        <row r="51559">
          <cell r="A51559">
            <v>45403</v>
          </cell>
          <cell r="C51559">
            <v>6.6</v>
          </cell>
        </row>
        <row r="51560">
          <cell r="A51560">
            <v>45403</v>
          </cell>
          <cell r="C51560">
            <v>5.8</v>
          </cell>
        </row>
        <row r="51561">
          <cell r="A51561">
            <v>45403</v>
          </cell>
          <cell r="C51561">
            <v>5.2</v>
          </cell>
        </row>
        <row r="51562">
          <cell r="A51562">
            <v>45403</v>
          </cell>
          <cell r="C51562">
            <v>5.6</v>
          </cell>
        </row>
        <row r="51563">
          <cell r="A51563">
            <v>45403</v>
          </cell>
          <cell r="C51563">
            <v>6.1</v>
          </cell>
        </row>
        <row r="51564">
          <cell r="A51564">
            <v>45403</v>
          </cell>
          <cell r="C51564">
            <v>6.9</v>
          </cell>
        </row>
        <row r="51565">
          <cell r="A51565">
            <v>45403</v>
          </cell>
          <cell r="C51565">
            <v>7.6</v>
          </cell>
        </row>
        <row r="51566">
          <cell r="A51566">
            <v>45403</v>
          </cell>
          <cell r="C51566">
            <v>8.1999999999999993</v>
          </cell>
        </row>
        <row r="51567">
          <cell r="A51567">
            <v>45403</v>
          </cell>
          <cell r="C51567">
            <v>9.3000000000000007</v>
          </cell>
        </row>
        <row r="51568">
          <cell r="A51568">
            <v>45403</v>
          </cell>
          <cell r="C51568">
            <v>9.5</v>
          </cell>
        </row>
        <row r="51569">
          <cell r="A51569">
            <v>45403</v>
          </cell>
          <cell r="C51569">
            <v>9.8000000000000007</v>
          </cell>
        </row>
        <row r="51570">
          <cell r="A51570">
            <v>45403</v>
          </cell>
          <cell r="C51570">
            <v>10.1</v>
          </cell>
        </row>
        <row r="51571">
          <cell r="A51571">
            <v>45403</v>
          </cell>
          <cell r="C51571">
            <v>10.1</v>
          </cell>
        </row>
        <row r="51572">
          <cell r="A51572">
            <v>45403</v>
          </cell>
          <cell r="C51572">
            <v>10.5</v>
          </cell>
        </row>
        <row r="51573">
          <cell r="A51573">
            <v>45403</v>
          </cell>
          <cell r="C51573">
            <v>10.8</v>
          </cell>
        </row>
        <row r="51574">
          <cell r="A51574">
            <v>45403</v>
          </cell>
          <cell r="C51574">
            <v>10.8</v>
          </cell>
        </row>
        <row r="51575">
          <cell r="A51575">
            <v>45403</v>
          </cell>
          <cell r="C51575">
            <v>10.1</v>
          </cell>
        </row>
        <row r="51576">
          <cell r="A51576">
            <v>45403</v>
          </cell>
          <cell r="C51576">
            <v>9.3000000000000007</v>
          </cell>
        </row>
        <row r="51577">
          <cell r="A51577">
            <v>45403</v>
          </cell>
          <cell r="C51577">
            <v>8.3000000000000007</v>
          </cell>
        </row>
        <row r="51578">
          <cell r="A51578">
            <v>45403</v>
          </cell>
          <cell r="C51578">
            <v>7.4</v>
          </cell>
        </row>
        <row r="51579">
          <cell r="A51579">
            <v>45403</v>
          </cell>
          <cell r="C51579">
            <v>7.2</v>
          </cell>
        </row>
        <row r="51580">
          <cell r="A51580">
            <v>45403</v>
          </cell>
          <cell r="C51580">
            <v>6.8</v>
          </cell>
        </row>
        <row r="51581">
          <cell r="A51581">
            <v>45404</v>
          </cell>
          <cell r="C51581">
            <v>6.6</v>
          </cell>
        </row>
        <row r="51582">
          <cell r="A51582">
            <v>45404</v>
          </cell>
          <cell r="C51582">
            <v>6.3</v>
          </cell>
        </row>
        <row r="51583">
          <cell r="A51583">
            <v>45404</v>
          </cell>
          <cell r="C51583">
            <v>6.1</v>
          </cell>
        </row>
        <row r="51584">
          <cell r="A51584">
            <v>45404</v>
          </cell>
          <cell r="C51584">
            <v>6.1</v>
          </cell>
        </row>
        <row r="51585">
          <cell r="A51585">
            <v>45404</v>
          </cell>
          <cell r="C51585">
            <v>5.9</v>
          </cell>
        </row>
        <row r="51586">
          <cell r="A51586">
            <v>45404</v>
          </cell>
          <cell r="C51586">
            <v>6.2</v>
          </cell>
        </row>
        <row r="51587">
          <cell r="A51587">
            <v>45404</v>
          </cell>
          <cell r="C51587">
            <v>6.5</v>
          </cell>
        </row>
        <row r="51588">
          <cell r="A51588">
            <v>45404</v>
          </cell>
          <cell r="C51588">
            <v>6.8</v>
          </cell>
        </row>
        <row r="51589">
          <cell r="A51589">
            <v>45404</v>
          </cell>
          <cell r="C51589">
            <v>7.2</v>
          </cell>
        </row>
        <row r="51590">
          <cell r="A51590">
            <v>45404</v>
          </cell>
          <cell r="C51590">
            <v>7.5</v>
          </cell>
        </row>
        <row r="51591">
          <cell r="A51591">
            <v>45404</v>
          </cell>
          <cell r="C51591">
            <v>8.6</v>
          </cell>
        </row>
        <row r="51592">
          <cell r="A51592">
            <v>45404</v>
          </cell>
          <cell r="C51592">
            <v>8.6999999999999993</v>
          </cell>
        </row>
        <row r="51593">
          <cell r="A51593">
            <v>45404</v>
          </cell>
          <cell r="C51593">
            <v>8.6999999999999993</v>
          </cell>
        </row>
        <row r="51594">
          <cell r="A51594">
            <v>45404</v>
          </cell>
          <cell r="C51594">
            <v>8.8000000000000007</v>
          </cell>
        </row>
        <row r="51595">
          <cell r="A51595">
            <v>45404</v>
          </cell>
          <cell r="C51595">
            <v>8.5</v>
          </cell>
        </row>
        <row r="51596">
          <cell r="A51596">
            <v>45404</v>
          </cell>
          <cell r="C51596">
            <v>8.8000000000000007</v>
          </cell>
        </row>
        <row r="51597">
          <cell r="A51597">
            <v>45404</v>
          </cell>
          <cell r="C51597">
            <v>8.9</v>
          </cell>
        </row>
        <row r="51598">
          <cell r="A51598">
            <v>45404</v>
          </cell>
          <cell r="C51598">
            <v>9.1999999999999993</v>
          </cell>
        </row>
        <row r="51599">
          <cell r="A51599">
            <v>45404</v>
          </cell>
          <cell r="C51599">
            <v>8.9</v>
          </cell>
        </row>
        <row r="51600">
          <cell r="A51600">
            <v>45404</v>
          </cell>
          <cell r="C51600">
            <v>8.5</v>
          </cell>
        </row>
        <row r="51601">
          <cell r="A51601">
            <v>45404</v>
          </cell>
          <cell r="C51601">
            <v>8.1</v>
          </cell>
        </row>
        <row r="51602">
          <cell r="A51602">
            <v>45404</v>
          </cell>
          <cell r="C51602">
            <v>7.9</v>
          </cell>
        </row>
        <row r="51603">
          <cell r="A51603">
            <v>45404</v>
          </cell>
          <cell r="C51603">
            <v>7.8</v>
          </cell>
        </row>
        <row r="51604">
          <cell r="A51604">
            <v>45404</v>
          </cell>
          <cell r="C51604">
            <v>7.7</v>
          </cell>
        </row>
        <row r="51605">
          <cell r="A51605">
            <v>45405</v>
          </cell>
          <cell r="C51605">
            <v>7.6</v>
          </cell>
        </row>
        <row r="51606">
          <cell r="A51606">
            <v>45405</v>
          </cell>
          <cell r="C51606">
            <v>7.5</v>
          </cell>
        </row>
        <row r="51607">
          <cell r="A51607">
            <v>45405</v>
          </cell>
          <cell r="C51607">
            <v>7.5</v>
          </cell>
        </row>
        <row r="51608">
          <cell r="A51608">
            <v>45405</v>
          </cell>
          <cell r="C51608">
            <v>7.5</v>
          </cell>
        </row>
        <row r="51609">
          <cell r="A51609">
            <v>45405</v>
          </cell>
          <cell r="C51609">
            <v>7.2</v>
          </cell>
        </row>
        <row r="51610">
          <cell r="A51610">
            <v>45405</v>
          </cell>
          <cell r="C51610">
            <v>7.3</v>
          </cell>
        </row>
        <row r="51611">
          <cell r="A51611">
            <v>45405</v>
          </cell>
          <cell r="C51611">
            <v>7.7</v>
          </cell>
        </row>
        <row r="51612">
          <cell r="A51612">
            <v>45405</v>
          </cell>
          <cell r="C51612">
            <v>7.8</v>
          </cell>
        </row>
        <row r="51613">
          <cell r="A51613">
            <v>45405</v>
          </cell>
          <cell r="C51613">
            <v>8.3000000000000007</v>
          </cell>
        </row>
        <row r="51614">
          <cell r="A51614">
            <v>45405</v>
          </cell>
          <cell r="C51614">
            <v>8.6</v>
          </cell>
        </row>
        <row r="51615">
          <cell r="A51615">
            <v>45405</v>
          </cell>
          <cell r="C51615">
            <v>9.4</v>
          </cell>
        </row>
        <row r="51616">
          <cell r="A51616">
            <v>45405</v>
          </cell>
          <cell r="C51616">
            <v>9.6999999999999993</v>
          </cell>
        </row>
        <row r="51617">
          <cell r="A51617">
            <v>45405</v>
          </cell>
          <cell r="C51617">
            <v>10.1</v>
          </cell>
        </row>
        <row r="51618">
          <cell r="A51618">
            <v>45405</v>
          </cell>
          <cell r="C51618">
            <v>10.5</v>
          </cell>
        </row>
        <row r="51619">
          <cell r="A51619">
            <v>45405</v>
          </cell>
          <cell r="C51619">
            <v>10.6</v>
          </cell>
        </row>
        <row r="51620">
          <cell r="A51620">
            <v>45405</v>
          </cell>
          <cell r="C51620">
            <v>10.9</v>
          </cell>
        </row>
        <row r="51621">
          <cell r="A51621">
            <v>45405</v>
          </cell>
          <cell r="C51621">
            <v>11.1</v>
          </cell>
        </row>
        <row r="51622">
          <cell r="A51622">
            <v>45405</v>
          </cell>
          <cell r="C51622">
            <v>11</v>
          </cell>
        </row>
        <row r="51623">
          <cell r="A51623">
            <v>45405</v>
          </cell>
          <cell r="C51623">
            <v>10.5</v>
          </cell>
        </row>
        <row r="51624">
          <cell r="A51624">
            <v>45405</v>
          </cell>
          <cell r="C51624">
            <v>9.9</v>
          </cell>
        </row>
        <row r="51625">
          <cell r="A51625">
            <v>45405</v>
          </cell>
          <cell r="C51625">
            <v>9</v>
          </cell>
        </row>
        <row r="51626">
          <cell r="A51626">
            <v>45405</v>
          </cell>
          <cell r="C51626">
            <v>8.5</v>
          </cell>
        </row>
        <row r="51627">
          <cell r="A51627">
            <v>45405</v>
          </cell>
          <cell r="C51627">
            <v>8.1</v>
          </cell>
        </row>
        <row r="51628">
          <cell r="A51628">
            <v>45405</v>
          </cell>
          <cell r="C51628">
            <v>7.6</v>
          </cell>
        </row>
        <row r="51629">
          <cell r="A51629">
            <v>45406</v>
          </cell>
          <cell r="C51629">
            <v>7.2</v>
          </cell>
        </row>
        <row r="51630">
          <cell r="A51630">
            <v>45406</v>
          </cell>
          <cell r="C51630">
            <v>6.8</v>
          </cell>
        </row>
        <row r="51631">
          <cell r="A51631">
            <v>45406</v>
          </cell>
          <cell r="C51631">
            <v>6.3</v>
          </cell>
        </row>
        <row r="51632">
          <cell r="A51632">
            <v>45406</v>
          </cell>
          <cell r="C51632">
            <v>6</v>
          </cell>
        </row>
        <row r="51633">
          <cell r="A51633">
            <v>45406</v>
          </cell>
          <cell r="C51633">
            <v>4.8</v>
          </cell>
        </row>
        <row r="51634">
          <cell r="A51634">
            <v>45406</v>
          </cell>
          <cell r="C51634">
            <v>5.0999999999999996</v>
          </cell>
        </row>
        <row r="51635">
          <cell r="A51635">
            <v>45406</v>
          </cell>
          <cell r="C51635">
            <v>5.8</v>
          </cell>
        </row>
        <row r="51636">
          <cell r="A51636">
            <v>45406</v>
          </cell>
          <cell r="C51636">
            <v>6.6</v>
          </cell>
        </row>
        <row r="51637">
          <cell r="A51637">
            <v>45406</v>
          </cell>
          <cell r="C51637">
            <v>7.6</v>
          </cell>
        </row>
        <row r="51638">
          <cell r="A51638">
            <v>45406</v>
          </cell>
          <cell r="C51638">
            <v>8.5</v>
          </cell>
        </row>
        <row r="51639">
          <cell r="A51639">
            <v>45406</v>
          </cell>
          <cell r="C51639">
            <v>9.5</v>
          </cell>
        </row>
        <row r="51640">
          <cell r="A51640">
            <v>45406</v>
          </cell>
          <cell r="C51640">
            <v>9.6999999999999993</v>
          </cell>
        </row>
        <row r="51641">
          <cell r="A51641">
            <v>45406</v>
          </cell>
          <cell r="C51641">
            <v>10</v>
          </cell>
        </row>
        <row r="51642">
          <cell r="A51642">
            <v>45406</v>
          </cell>
          <cell r="C51642">
            <v>10.4</v>
          </cell>
        </row>
        <row r="51643">
          <cell r="A51643">
            <v>45406</v>
          </cell>
          <cell r="C51643">
            <v>10.4</v>
          </cell>
        </row>
        <row r="51644">
          <cell r="A51644">
            <v>45406</v>
          </cell>
          <cell r="C51644">
            <v>10.8</v>
          </cell>
        </row>
        <row r="51645">
          <cell r="A51645">
            <v>45406</v>
          </cell>
          <cell r="C51645">
            <v>11.5</v>
          </cell>
        </row>
        <row r="51646">
          <cell r="A51646">
            <v>45406</v>
          </cell>
          <cell r="C51646">
            <v>11.5</v>
          </cell>
        </row>
        <row r="51647">
          <cell r="A51647">
            <v>45406</v>
          </cell>
          <cell r="C51647">
            <v>10.8</v>
          </cell>
        </row>
        <row r="51648">
          <cell r="A51648">
            <v>45406</v>
          </cell>
          <cell r="C51648">
            <v>10.1</v>
          </cell>
        </row>
        <row r="51649">
          <cell r="A51649">
            <v>45406</v>
          </cell>
          <cell r="C51649">
            <v>8.6999999999999993</v>
          </cell>
        </row>
        <row r="51650">
          <cell r="A51650">
            <v>45406</v>
          </cell>
          <cell r="C51650">
            <v>7.9</v>
          </cell>
        </row>
        <row r="51651">
          <cell r="A51651">
            <v>45406</v>
          </cell>
          <cell r="C51651">
            <v>7.1</v>
          </cell>
        </row>
        <row r="51652">
          <cell r="A51652">
            <v>45406</v>
          </cell>
          <cell r="C51652">
            <v>6.4</v>
          </cell>
        </row>
        <row r="51653">
          <cell r="A51653">
            <v>45407</v>
          </cell>
          <cell r="C51653">
            <v>5.7</v>
          </cell>
        </row>
        <row r="51654">
          <cell r="A51654">
            <v>45407</v>
          </cell>
          <cell r="C51654">
            <v>5.0999999999999996</v>
          </cell>
        </row>
        <row r="51655">
          <cell r="A51655">
            <v>45407</v>
          </cell>
          <cell r="C51655">
            <v>4.5999999999999996</v>
          </cell>
        </row>
        <row r="51656">
          <cell r="A51656">
            <v>45407</v>
          </cell>
          <cell r="C51656">
            <v>4.3</v>
          </cell>
        </row>
        <row r="51657">
          <cell r="A51657">
            <v>45407</v>
          </cell>
          <cell r="C51657">
            <v>3.2</v>
          </cell>
        </row>
        <row r="51658">
          <cell r="A51658">
            <v>45407</v>
          </cell>
          <cell r="C51658">
            <v>3.5</v>
          </cell>
        </row>
        <row r="51659">
          <cell r="A51659">
            <v>45407</v>
          </cell>
          <cell r="C51659">
            <v>4.4000000000000004</v>
          </cell>
        </row>
        <row r="51660">
          <cell r="A51660">
            <v>45407</v>
          </cell>
          <cell r="C51660">
            <v>5.5</v>
          </cell>
        </row>
        <row r="51661">
          <cell r="A51661">
            <v>45407</v>
          </cell>
          <cell r="C51661">
            <v>7</v>
          </cell>
        </row>
        <row r="51662">
          <cell r="A51662">
            <v>45407</v>
          </cell>
          <cell r="C51662">
            <v>8.3000000000000007</v>
          </cell>
        </row>
        <row r="51663">
          <cell r="A51663">
            <v>45407</v>
          </cell>
          <cell r="C51663">
            <v>9.6</v>
          </cell>
        </row>
        <row r="51664">
          <cell r="A51664">
            <v>45407</v>
          </cell>
          <cell r="C51664">
            <v>10.4</v>
          </cell>
        </row>
        <row r="51665">
          <cell r="A51665">
            <v>45407</v>
          </cell>
          <cell r="C51665">
            <v>10.8</v>
          </cell>
        </row>
        <row r="51666">
          <cell r="A51666">
            <v>45407</v>
          </cell>
          <cell r="C51666">
            <v>11.4</v>
          </cell>
        </row>
        <row r="51667">
          <cell r="A51667">
            <v>45407</v>
          </cell>
          <cell r="C51667">
            <v>11.3</v>
          </cell>
        </row>
        <row r="51668">
          <cell r="A51668">
            <v>45407</v>
          </cell>
          <cell r="C51668">
            <v>11.4</v>
          </cell>
        </row>
        <row r="51669">
          <cell r="A51669">
            <v>45407</v>
          </cell>
          <cell r="C51669">
            <v>11</v>
          </cell>
        </row>
        <row r="51670">
          <cell r="A51670">
            <v>45407</v>
          </cell>
          <cell r="C51670">
            <v>10.5</v>
          </cell>
        </row>
        <row r="51671">
          <cell r="A51671">
            <v>45407</v>
          </cell>
          <cell r="C51671">
            <v>10</v>
          </cell>
        </row>
        <row r="51672">
          <cell r="A51672">
            <v>45407</v>
          </cell>
          <cell r="C51672">
            <v>9.4</v>
          </cell>
        </row>
        <row r="51673">
          <cell r="A51673">
            <v>45407</v>
          </cell>
          <cell r="C51673">
            <v>8.5</v>
          </cell>
        </row>
        <row r="51674">
          <cell r="A51674">
            <v>45407</v>
          </cell>
          <cell r="C51674">
            <v>7.9</v>
          </cell>
        </row>
        <row r="51675">
          <cell r="A51675">
            <v>45407</v>
          </cell>
          <cell r="C51675">
            <v>8</v>
          </cell>
        </row>
        <row r="51676">
          <cell r="A51676">
            <v>45407</v>
          </cell>
          <cell r="C51676">
            <v>7.6</v>
          </cell>
        </row>
        <row r="51677">
          <cell r="A51677">
            <v>45408</v>
          </cell>
          <cell r="C51677">
            <v>7</v>
          </cell>
        </row>
        <row r="51678">
          <cell r="A51678">
            <v>45408</v>
          </cell>
          <cell r="C51678">
            <v>6.6</v>
          </cell>
        </row>
        <row r="51679">
          <cell r="A51679">
            <v>45408</v>
          </cell>
          <cell r="C51679">
            <v>6.3</v>
          </cell>
        </row>
        <row r="51680">
          <cell r="A51680">
            <v>45408</v>
          </cell>
          <cell r="C51680">
            <v>5.9</v>
          </cell>
        </row>
        <row r="51681">
          <cell r="A51681">
            <v>45408</v>
          </cell>
          <cell r="C51681">
            <v>5.4</v>
          </cell>
        </row>
        <row r="51682">
          <cell r="A51682">
            <v>45408</v>
          </cell>
          <cell r="C51682">
            <v>5.5</v>
          </cell>
        </row>
        <row r="51683">
          <cell r="A51683">
            <v>45408</v>
          </cell>
          <cell r="C51683">
            <v>5.6</v>
          </cell>
        </row>
        <row r="51684">
          <cell r="A51684">
            <v>45408</v>
          </cell>
          <cell r="C51684">
            <v>5.8</v>
          </cell>
        </row>
        <row r="51685">
          <cell r="A51685">
            <v>45408</v>
          </cell>
          <cell r="C51685">
            <v>6.4</v>
          </cell>
        </row>
        <row r="51686">
          <cell r="A51686">
            <v>45408</v>
          </cell>
          <cell r="C51686">
            <v>6.9</v>
          </cell>
        </row>
        <row r="51687">
          <cell r="A51687">
            <v>45408</v>
          </cell>
          <cell r="C51687">
            <v>8.1999999999999993</v>
          </cell>
        </row>
        <row r="51688">
          <cell r="A51688">
            <v>45408</v>
          </cell>
          <cell r="C51688">
            <v>8.6999999999999993</v>
          </cell>
        </row>
        <row r="51689">
          <cell r="A51689">
            <v>45408</v>
          </cell>
          <cell r="C51689">
            <v>8.9</v>
          </cell>
        </row>
        <row r="51690">
          <cell r="A51690">
            <v>45408</v>
          </cell>
          <cell r="C51690">
            <v>9</v>
          </cell>
        </row>
        <row r="51691">
          <cell r="A51691">
            <v>45408</v>
          </cell>
          <cell r="C51691">
            <v>9</v>
          </cell>
        </row>
        <row r="51692">
          <cell r="A51692">
            <v>45408</v>
          </cell>
          <cell r="C51692">
            <v>9.1999999999999993</v>
          </cell>
        </row>
        <row r="51693">
          <cell r="A51693">
            <v>45408</v>
          </cell>
          <cell r="C51693">
            <v>9.8000000000000007</v>
          </cell>
        </row>
        <row r="51694">
          <cell r="A51694">
            <v>45408</v>
          </cell>
          <cell r="C51694">
            <v>9.6999999999999993</v>
          </cell>
        </row>
        <row r="51695">
          <cell r="A51695">
            <v>45408</v>
          </cell>
          <cell r="C51695">
            <v>9.4</v>
          </cell>
        </row>
        <row r="51696">
          <cell r="A51696">
            <v>45408</v>
          </cell>
          <cell r="C51696">
            <v>9</v>
          </cell>
        </row>
        <row r="51697">
          <cell r="A51697">
            <v>45408</v>
          </cell>
          <cell r="C51697">
            <v>8.1999999999999993</v>
          </cell>
        </row>
        <row r="51698">
          <cell r="A51698">
            <v>45408</v>
          </cell>
          <cell r="C51698">
            <v>7.9</v>
          </cell>
        </row>
        <row r="51699">
          <cell r="A51699">
            <v>45408</v>
          </cell>
          <cell r="C51699">
            <v>7.6</v>
          </cell>
        </row>
        <row r="51700">
          <cell r="A51700">
            <v>45408</v>
          </cell>
          <cell r="C51700">
            <v>7.2</v>
          </cell>
        </row>
        <row r="51701">
          <cell r="A51701">
            <v>45409</v>
          </cell>
          <cell r="C51701">
            <v>6.6</v>
          </cell>
        </row>
        <row r="51702">
          <cell r="A51702">
            <v>45409</v>
          </cell>
          <cell r="C51702">
            <v>6.2</v>
          </cell>
        </row>
        <row r="51703">
          <cell r="A51703">
            <v>45409</v>
          </cell>
          <cell r="C51703">
            <v>5.7</v>
          </cell>
        </row>
        <row r="51704">
          <cell r="A51704">
            <v>45409</v>
          </cell>
          <cell r="C51704">
            <v>5.4</v>
          </cell>
        </row>
        <row r="51705">
          <cell r="A51705">
            <v>45409</v>
          </cell>
          <cell r="C51705">
            <v>5.0999999999999996</v>
          </cell>
        </row>
        <row r="51706">
          <cell r="A51706">
            <v>45409</v>
          </cell>
          <cell r="C51706">
            <v>5</v>
          </cell>
        </row>
        <row r="51707">
          <cell r="A51707">
            <v>45409</v>
          </cell>
          <cell r="C51707">
            <v>5.3</v>
          </cell>
        </row>
        <row r="51708">
          <cell r="A51708">
            <v>45409</v>
          </cell>
          <cell r="C51708">
            <v>5.3</v>
          </cell>
        </row>
        <row r="51709">
          <cell r="A51709">
            <v>45409</v>
          </cell>
          <cell r="C51709">
            <v>5.7</v>
          </cell>
        </row>
        <row r="51710">
          <cell r="A51710">
            <v>45409</v>
          </cell>
          <cell r="C51710">
            <v>6.1</v>
          </cell>
        </row>
        <row r="51711">
          <cell r="A51711">
            <v>45409</v>
          </cell>
          <cell r="C51711">
            <v>6.6</v>
          </cell>
        </row>
        <row r="51712">
          <cell r="A51712">
            <v>45409</v>
          </cell>
          <cell r="C51712">
            <v>6.9</v>
          </cell>
        </row>
        <row r="51713">
          <cell r="A51713">
            <v>45409</v>
          </cell>
          <cell r="C51713">
            <v>7.2</v>
          </cell>
        </row>
        <row r="51714">
          <cell r="A51714">
            <v>45409</v>
          </cell>
          <cell r="C51714">
            <v>7.5</v>
          </cell>
        </row>
        <row r="51715">
          <cell r="A51715">
            <v>45409</v>
          </cell>
          <cell r="C51715">
            <v>7.8</v>
          </cell>
        </row>
        <row r="51716">
          <cell r="A51716">
            <v>45409</v>
          </cell>
          <cell r="C51716">
            <v>8</v>
          </cell>
        </row>
        <row r="51717">
          <cell r="A51717">
            <v>45409</v>
          </cell>
          <cell r="C51717">
            <v>7.9</v>
          </cell>
        </row>
        <row r="51718">
          <cell r="A51718">
            <v>45409</v>
          </cell>
          <cell r="C51718">
            <v>8.3000000000000007</v>
          </cell>
        </row>
        <row r="51719">
          <cell r="A51719">
            <v>45409</v>
          </cell>
          <cell r="C51719">
            <v>8.1999999999999993</v>
          </cell>
        </row>
        <row r="51720">
          <cell r="A51720">
            <v>45409</v>
          </cell>
          <cell r="C51720">
            <v>8</v>
          </cell>
        </row>
        <row r="51721">
          <cell r="A51721">
            <v>45409</v>
          </cell>
          <cell r="C51721">
            <v>7.7</v>
          </cell>
        </row>
        <row r="51722">
          <cell r="A51722">
            <v>45409</v>
          </cell>
          <cell r="C51722">
            <v>7.5</v>
          </cell>
        </row>
        <row r="51723">
          <cell r="A51723">
            <v>45409</v>
          </cell>
          <cell r="C51723">
            <v>7.5</v>
          </cell>
        </row>
        <row r="51724">
          <cell r="A51724">
            <v>45409</v>
          </cell>
          <cell r="C51724">
            <v>7.4</v>
          </cell>
        </row>
        <row r="51725">
          <cell r="A51725">
            <v>45410</v>
          </cell>
          <cell r="C51725">
            <v>7.4</v>
          </cell>
        </row>
        <row r="51726">
          <cell r="A51726">
            <v>45410</v>
          </cell>
          <cell r="C51726">
            <v>7.1</v>
          </cell>
        </row>
        <row r="51727">
          <cell r="A51727">
            <v>45410</v>
          </cell>
          <cell r="C51727">
            <v>6.9</v>
          </cell>
        </row>
        <row r="51728">
          <cell r="A51728">
            <v>45410</v>
          </cell>
          <cell r="C51728">
            <v>6.5</v>
          </cell>
        </row>
        <row r="51729">
          <cell r="A51729">
            <v>45410</v>
          </cell>
          <cell r="C51729">
            <v>6.3</v>
          </cell>
        </row>
        <row r="51730">
          <cell r="A51730">
            <v>45410</v>
          </cell>
          <cell r="C51730">
            <v>6.4</v>
          </cell>
        </row>
        <row r="51731">
          <cell r="A51731">
            <v>45410</v>
          </cell>
          <cell r="C51731">
            <v>6.8</v>
          </cell>
        </row>
        <row r="51732">
          <cell r="A51732">
            <v>45410</v>
          </cell>
          <cell r="C51732">
            <v>7</v>
          </cell>
        </row>
        <row r="51733">
          <cell r="A51733">
            <v>45410</v>
          </cell>
          <cell r="C51733">
            <v>7.6</v>
          </cell>
        </row>
        <row r="51734">
          <cell r="A51734">
            <v>45410</v>
          </cell>
          <cell r="C51734">
            <v>8.1</v>
          </cell>
        </row>
        <row r="51735">
          <cell r="A51735">
            <v>45410</v>
          </cell>
          <cell r="C51735">
            <v>9.1</v>
          </cell>
        </row>
        <row r="51736">
          <cell r="A51736">
            <v>45410</v>
          </cell>
          <cell r="C51736">
            <v>10</v>
          </cell>
        </row>
        <row r="51737">
          <cell r="A51737">
            <v>45410</v>
          </cell>
          <cell r="C51737">
            <v>10.6</v>
          </cell>
        </row>
        <row r="51738">
          <cell r="A51738">
            <v>45410</v>
          </cell>
          <cell r="C51738">
            <v>11.1</v>
          </cell>
        </row>
        <row r="51739">
          <cell r="A51739">
            <v>45410</v>
          </cell>
          <cell r="C51739">
            <v>11.2</v>
          </cell>
        </row>
        <row r="51740">
          <cell r="A51740">
            <v>45410</v>
          </cell>
          <cell r="C51740">
            <v>11.4</v>
          </cell>
        </row>
        <row r="51741">
          <cell r="A51741">
            <v>45410</v>
          </cell>
          <cell r="C51741">
            <v>11.2</v>
          </cell>
        </row>
        <row r="51742">
          <cell r="A51742">
            <v>45410</v>
          </cell>
          <cell r="C51742">
            <v>11.1</v>
          </cell>
        </row>
        <row r="51743">
          <cell r="A51743">
            <v>45410</v>
          </cell>
          <cell r="C51743">
            <v>10.5</v>
          </cell>
        </row>
        <row r="51744">
          <cell r="A51744">
            <v>45410</v>
          </cell>
          <cell r="C51744">
            <v>9.6999999999999993</v>
          </cell>
        </row>
        <row r="51745">
          <cell r="A51745">
            <v>45410</v>
          </cell>
          <cell r="C51745">
            <v>8.6999999999999993</v>
          </cell>
        </row>
        <row r="51746">
          <cell r="A51746">
            <v>45410</v>
          </cell>
          <cell r="C51746">
            <v>7.9</v>
          </cell>
        </row>
        <row r="51747">
          <cell r="A51747">
            <v>45410</v>
          </cell>
          <cell r="C51747">
            <v>7.4</v>
          </cell>
        </row>
        <row r="51748">
          <cell r="A51748">
            <v>45410</v>
          </cell>
          <cell r="C51748">
            <v>6.9</v>
          </cell>
        </row>
        <row r="51749">
          <cell r="A51749">
            <v>45411</v>
          </cell>
          <cell r="C51749">
            <v>6.9</v>
          </cell>
        </row>
        <row r="51750">
          <cell r="A51750">
            <v>45411</v>
          </cell>
          <cell r="C51750">
            <v>6.7</v>
          </cell>
        </row>
        <row r="51751">
          <cell r="A51751">
            <v>45411</v>
          </cell>
          <cell r="C51751">
            <v>6.8</v>
          </cell>
        </row>
        <row r="51752">
          <cell r="A51752">
            <v>45411</v>
          </cell>
          <cell r="C51752">
            <v>6.8</v>
          </cell>
        </row>
        <row r="51753">
          <cell r="A51753">
            <v>45411</v>
          </cell>
          <cell r="C51753">
            <v>6.5</v>
          </cell>
        </row>
        <row r="51754">
          <cell r="A51754">
            <v>45411</v>
          </cell>
          <cell r="C51754">
            <v>7.1</v>
          </cell>
        </row>
        <row r="51755">
          <cell r="A51755">
            <v>45411</v>
          </cell>
          <cell r="C51755">
            <v>8</v>
          </cell>
        </row>
        <row r="51756">
          <cell r="A51756">
            <v>45411</v>
          </cell>
          <cell r="C51756">
            <v>8.9</v>
          </cell>
        </row>
        <row r="51757">
          <cell r="A51757">
            <v>45411</v>
          </cell>
          <cell r="C51757">
            <v>10.1</v>
          </cell>
        </row>
        <row r="51758">
          <cell r="A51758">
            <v>45411</v>
          </cell>
          <cell r="C51758">
            <v>11.2</v>
          </cell>
        </row>
        <row r="51759">
          <cell r="A51759">
            <v>45411</v>
          </cell>
          <cell r="C51759">
            <v>11.9</v>
          </cell>
        </row>
        <row r="51760">
          <cell r="A51760">
            <v>45411</v>
          </cell>
          <cell r="C51760">
            <v>12.2</v>
          </cell>
        </row>
        <row r="51761">
          <cell r="A51761">
            <v>45411</v>
          </cell>
          <cell r="C51761">
            <v>12.3</v>
          </cell>
        </row>
        <row r="51762">
          <cell r="A51762">
            <v>45411</v>
          </cell>
          <cell r="C51762">
            <v>12.3</v>
          </cell>
        </row>
        <row r="51763">
          <cell r="A51763">
            <v>45411</v>
          </cell>
          <cell r="C51763">
            <v>12.2</v>
          </cell>
        </row>
        <row r="51764">
          <cell r="A51764">
            <v>45411</v>
          </cell>
          <cell r="C51764">
            <v>12.2</v>
          </cell>
        </row>
        <row r="51765">
          <cell r="A51765">
            <v>45411</v>
          </cell>
          <cell r="C51765">
            <v>12.1</v>
          </cell>
        </row>
        <row r="51766">
          <cell r="A51766">
            <v>45411</v>
          </cell>
          <cell r="C51766">
            <v>12.2</v>
          </cell>
        </row>
        <row r="51767">
          <cell r="A51767">
            <v>45411</v>
          </cell>
          <cell r="C51767">
            <v>12</v>
          </cell>
        </row>
        <row r="51768">
          <cell r="A51768">
            <v>45411</v>
          </cell>
          <cell r="C51768">
            <v>11.7</v>
          </cell>
        </row>
        <row r="51769">
          <cell r="A51769">
            <v>45411</v>
          </cell>
          <cell r="C51769">
            <v>11.3</v>
          </cell>
        </row>
        <row r="51770">
          <cell r="A51770">
            <v>45411</v>
          </cell>
          <cell r="C51770">
            <v>11.1</v>
          </cell>
        </row>
        <row r="51771">
          <cell r="A51771">
            <v>45411</v>
          </cell>
          <cell r="C51771">
            <v>10.6</v>
          </cell>
        </row>
        <row r="51772">
          <cell r="A51772">
            <v>45411</v>
          </cell>
          <cell r="C51772">
            <v>10.4</v>
          </cell>
        </row>
        <row r="51773">
          <cell r="A51773">
            <v>45412</v>
          </cell>
          <cell r="C51773">
            <v>10.3</v>
          </cell>
        </row>
        <row r="51774">
          <cell r="A51774">
            <v>45412</v>
          </cell>
          <cell r="C51774">
            <v>10.1</v>
          </cell>
        </row>
        <row r="51775">
          <cell r="A51775">
            <v>45412</v>
          </cell>
          <cell r="C51775">
            <v>10</v>
          </cell>
        </row>
        <row r="51776">
          <cell r="A51776">
            <v>45412</v>
          </cell>
          <cell r="C51776">
            <v>9.6999999999999993</v>
          </cell>
        </row>
        <row r="51777">
          <cell r="A51777">
            <v>45412</v>
          </cell>
          <cell r="C51777">
            <v>9.5</v>
          </cell>
        </row>
        <row r="51778">
          <cell r="A51778">
            <v>45412</v>
          </cell>
          <cell r="C51778">
            <v>9.6999999999999993</v>
          </cell>
        </row>
        <row r="51779">
          <cell r="A51779">
            <v>45412</v>
          </cell>
          <cell r="C51779">
            <v>10</v>
          </cell>
        </row>
        <row r="51780">
          <cell r="A51780">
            <v>45412</v>
          </cell>
          <cell r="C51780">
            <v>10.3</v>
          </cell>
        </row>
        <row r="51781">
          <cell r="A51781">
            <v>45412</v>
          </cell>
          <cell r="C51781">
            <v>10.9</v>
          </cell>
        </row>
        <row r="51782">
          <cell r="A51782">
            <v>45412</v>
          </cell>
          <cell r="C51782">
            <v>11.7</v>
          </cell>
        </row>
        <row r="51783">
          <cell r="A51783">
            <v>45412</v>
          </cell>
          <cell r="C51783">
            <v>12</v>
          </cell>
        </row>
        <row r="51784">
          <cell r="A51784">
            <v>45412</v>
          </cell>
          <cell r="C51784">
            <v>12.8</v>
          </cell>
        </row>
        <row r="51785">
          <cell r="A51785">
            <v>45412</v>
          </cell>
          <cell r="C51785">
            <v>12.9</v>
          </cell>
        </row>
        <row r="51786">
          <cell r="A51786">
            <v>45412</v>
          </cell>
          <cell r="C51786">
            <v>13.2</v>
          </cell>
        </row>
        <row r="51787">
          <cell r="A51787">
            <v>45412</v>
          </cell>
          <cell r="C51787">
            <v>13.1</v>
          </cell>
        </row>
        <row r="51788">
          <cell r="A51788">
            <v>45412</v>
          </cell>
          <cell r="C51788">
            <v>12.9</v>
          </cell>
        </row>
        <row r="51789">
          <cell r="A51789">
            <v>45412</v>
          </cell>
          <cell r="C51789">
            <v>12.6</v>
          </cell>
        </row>
        <row r="51790">
          <cell r="A51790">
            <v>45412</v>
          </cell>
          <cell r="C51790">
            <v>12.5</v>
          </cell>
        </row>
        <row r="51791">
          <cell r="A51791">
            <v>45412</v>
          </cell>
          <cell r="C51791">
            <v>12.1</v>
          </cell>
        </row>
        <row r="51792">
          <cell r="A51792">
            <v>45412</v>
          </cell>
          <cell r="C51792">
            <v>11.7</v>
          </cell>
        </row>
        <row r="51793">
          <cell r="A51793">
            <v>45412</v>
          </cell>
          <cell r="C51793">
            <v>11</v>
          </cell>
        </row>
        <row r="51794">
          <cell r="A51794">
            <v>45412</v>
          </cell>
          <cell r="C51794">
            <v>10.6</v>
          </cell>
        </row>
        <row r="51795">
          <cell r="A51795">
            <v>45412</v>
          </cell>
          <cell r="C51795">
            <v>9.9</v>
          </cell>
        </row>
        <row r="51796">
          <cell r="A51796">
            <v>45412</v>
          </cell>
          <cell r="C51796">
            <v>9.6</v>
          </cell>
        </row>
        <row r="51797">
          <cell r="A51797">
            <v>45413</v>
          </cell>
          <cell r="C51797">
            <v>9.3000000000000007</v>
          </cell>
        </row>
        <row r="51798">
          <cell r="A51798">
            <v>45413</v>
          </cell>
          <cell r="C51798">
            <v>9.1</v>
          </cell>
        </row>
        <row r="51799">
          <cell r="A51799">
            <v>45413</v>
          </cell>
          <cell r="C51799">
            <v>8.8000000000000007</v>
          </cell>
        </row>
        <row r="51800">
          <cell r="A51800">
            <v>45413</v>
          </cell>
          <cell r="C51800">
            <v>8.4</v>
          </cell>
        </row>
        <row r="51801">
          <cell r="A51801">
            <v>45413</v>
          </cell>
          <cell r="C51801">
            <v>8.1999999999999993</v>
          </cell>
        </row>
        <row r="51802">
          <cell r="A51802">
            <v>45413</v>
          </cell>
          <cell r="C51802">
            <v>8.4</v>
          </cell>
        </row>
        <row r="51803">
          <cell r="A51803">
            <v>45413</v>
          </cell>
          <cell r="C51803">
            <v>8.6999999999999993</v>
          </cell>
        </row>
        <row r="51804">
          <cell r="A51804">
            <v>45413</v>
          </cell>
          <cell r="C51804">
            <v>9.5</v>
          </cell>
        </row>
        <row r="51805">
          <cell r="A51805">
            <v>45413</v>
          </cell>
          <cell r="C51805">
            <v>10.5</v>
          </cell>
        </row>
        <row r="51806">
          <cell r="A51806">
            <v>45413</v>
          </cell>
          <cell r="C51806">
            <v>11.4</v>
          </cell>
        </row>
        <row r="51807">
          <cell r="A51807">
            <v>45413</v>
          </cell>
          <cell r="C51807">
            <v>12.1</v>
          </cell>
        </row>
        <row r="51808">
          <cell r="A51808">
            <v>45413</v>
          </cell>
          <cell r="C51808">
            <v>12.7</v>
          </cell>
        </row>
        <row r="51809">
          <cell r="A51809">
            <v>45413</v>
          </cell>
          <cell r="C51809">
            <v>13.2</v>
          </cell>
        </row>
        <row r="51810">
          <cell r="A51810">
            <v>45413</v>
          </cell>
          <cell r="C51810">
            <v>13.7</v>
          </cell>
        </row>
        <row r="51811">
          <cell r="A51811">
            <v>45413</v>
          </cell>
          <cell r="C51811">
            <v>13.9</v>
          </cell>
        </row>
        <row r="51812">
          <cell r="A51812">
            <v>45413</v>
          </cell>
          <cell r="C51812">
            <v>13.9</v>
          </cell>
        </row>
        <row r="51813">
          <cell r="A51813">
            <v>45413</v>
          </cell>
          <cell r="C51813">
            <v>13.6</v>
          </cell>
        </row>
        <row r="51814">
          <cell r="A51814">
            <v>45413</v>
          </cell>
          <cell r="C51814">
            <v>13.2</v>
          </cell>
        </row>
        <row r="51815">
          <cell r="A51815">
            <v>45413</v>
          </cell>
          <cell r="C51815">
            <v>12.6</v>
          </cell>
        </row>
        <row r="51816">
          <cell r="A51816">
            <v>45413</v>
          </cell>
          <cell r="C51816">
            <v>12.2</v>
          </cell>
        </row>
        <row r="51817">
          <cell r="A51817">
            <v>45413</v>
          </cell>
          <cell r="C51817">
            <v>11.8</v>
          </cell>
        </row>
        <row r="51818">
          <cell r="A51818">
            <v>45413</v>
          </cell>
          <cell r="C51818">
            <v>11.4</v>
          </cell>
        </row>
        <row r="51819">
          <cell r="A51819">
            <v>45413</v>
          </cell>
          <cell r="C51819">
            <v>11.2</v>
          </cell>
        </row>
        <row r="51820">
          <cell r="A51820">
            <v>45413</v>
          </cell>
          <cell r="C51820">
            <v>11.1</v>
          </cell>
        </row>
        <row r="51821">
          <cell r="A51821">
            <v>45414</v>
          </cell>
          <cell r="C51821">
            <v>11.4</v>
          </cell>
        </row>
        <row r="51822">
          <cell r="A51822">
            <v>45414</v>
          </cell>
          <cell r="C51822">
            <v>11.5</v>
          </cell>
        </row>
        <row r="51823">
          <cell r="A51823">
            <v>45414</v>
          </cell>
          <cell r="C51823">
            <v>11.3</v>
          </cell>
        </row>
        <row r="51824">
          <cell r="A51824">
            <v>45414</v>
          </cell>
          <cell r="C51824">
            <v>11</v>
          </cell>
        </row>
        <row r="51825">
          <cell r="A51825">
            <v>45414</v>
          </cell>
          <cell r="C51825">
            <v>10.9</v>
          </cell>
        </row>
        <row r="51826">
          <cell r="A51826">
            <v>45414</v>
          </cell>
          <cell r="C51826">
            <v>10.5</v>
          </cell>
        </row>
        <row r="51827">
          <cell r="A51827">
            <v>45414</v>
          </cell>
          <cell r="C51827">
            <v>10.5</v>
          </cell>
        </row>
        <row r="51828">
          <cell r="A51828">
            <v>45414</v>
          </cell>
          <cell r="C51828">
            <v>10.5</v>
          </cell>
        </row>
        <row r="51829">
          <cell r="A51829">
            <v>45414</v>
          </cell>
          <cell r="C51829">
            <v>10.5</v>
          </cell>
        </row>
        <row r="51830">
          <cell r="A51830">
            <v>45414</v>
          </cell>
          <cell r="C51830">
            <v>10.8</v>
          </cell>
        </row>
        <row r="51831">
          <cell r="A51831">
            <v>45414</v>
          </cell>
          <cell r="C51831">
            <v>11</v>
          </cell>
        </row>
        <row r="51832">
          <cell r="A51832">
            <v>45414</v>
          </cell>
          <cell r="C51832">
            <v>11.4</v>
          </cell>
        </row>
        <row r="51833">
          <cell r="A51833">
            <v>45414</v>
          </cell>
          <cell r="C51833">
            <v>11.8</v>
          </cell>
        </row>
        <row r="51834">
          <cell r="A51834">
            <v>45414</v>
          </cell>
          <cell r="C51834">
            <v>12.3</v>
          </cell>
        </row>
        <row r="51835">
          <cell r="A51835">
            <v>45414</v>
          </cell>
          <cell r="C51835">
            <v>12.4</v>
          </cell>
        </row>
        <row r="51836">
          <cell r="A51836">
            <v>45414</v>
          </cell>
          <cell r="C51836">
            <v>12.4</v>
          </cell>
        </row>
        <row r="51837">
          <cell r="A51837">
            <v>45414</v>
          </cell>
          <cell r="C51837">
            <v>12.2</v>
          </cell>
        </row>
        <row r="51838">
          <cell r="A51838">
            <v>45414</v>
          </cell>
          <cell r="C51838">
            <v>12</v>
          </cell>
        </row>
        <row r="51839">
          <cell r="A51839">
            <v>45414</v>
          </cell>
          <cell r="C51839">
            <v>11.4</v>
          </cell>
        </row>
        <row r="51840">
          <cell r="A51840">
            <v>45414</v>
          </cell>
          <cell r="C51840">
            <v>11.1</v>
          </cell>
        </row>
        <row r="51841">
          <cell r="A51841">
            <v>45414</v>
          </cell>
          <cell r="C51841">
            <v>10.9</v>
          </cell>
        </row>
        <row r="51842">
          <cell r="A51842">
            <v>45414</v>
          </cell>
          <cell r="C51842">
            <v>10.4</v>
          </cell>
        </row>
        <row r="51843">
          <cell r="A51843">
            <v>45414</v>
          </cell>
          <cell r="C51843">
            <v>10.5</v>
          </cell>
        </row>
        <row r="51844">
          <cell r="A51844">
            <v>45414</v>
          </cell>
          <cell r="C51844">
            <v>10.4</v>
          </cell>
        </row>
        <row r="51845">
          <cell r="A51845">
            <v>45415</v>
          </cell>
          <cell r="C51845">
            <v>10.3</v>
          </cell>
        </row>
        <row r="51846">
          <cell r="A51846">
            <v>45415</v>
          </cell>
          <cell r="C51846">
            <v>10.1</v>
          </cell>
        </row>
        <row r="51847">
          <cell r="A51847">
            <v>45415</v>
          </cell>
          <cell r="C51847">
            <v>9.8000000000000007</v>
          </cell>
        </row>
        <row r="51848">
          <cell r="A51848">
            <v>45415</v>
          </cell>
          <cell r="C51848">
            <v>9.6</v>
          </cell>
        </row>
        <row r="51849">
          <cell r="A51849">
            <v>45415</v>
          </cell>
          <cell r="C51849">
            <v>9.6</v>
          </cell>
        </row>
        <row r="51850">
          <cell r="A51850">
            <v>45415</v>
          </cell>
          <cell r="C51850">
            <v>9.5</v>
          </cell>
        </row>
        <row r="51851">
          <cell r="A51851">
            <v>45415</v>
          </cell>
          <cell r="C51851">
            <v>9.6</v>
          </cell>
        </row>
        <row r="51852">
          <cell r="A51852">
            <v>45415</v>
          </cell>
          <cell r="C51852">
            <v>9.9</v>
          </cell>
        </row>
        <row r="51853">
          <cell r="A51853">
            <v>45415</v>
          </cell>
          <cell r="C51853">
            <v>10.5</v>
          </cell>
        </row>
        <row r="51854">
          <cell r="A51854">
            <v>45415</v>
          </cell>
          <cell r="C51854">
            <v>11</v>
          </cell>
        </row>
        <row r="51855">
          <cell r="A51855">
            <v>45415</v>
          </cell>
          <cell r="C51855">
            <v>11.6</v>
          </cell>
        </row>
        <row r="51856">
          <cell r="A51856">
            <v>45415</v>
          </cell>
          <cell r="C51856">
            <v>12.1</v>
          </cell>
        </row>
        <row r="51857">
          <cell r="A51857">
            <v>45415</v>
          </cell>
          <cell r="C51857">
            <v>12.3</v>
          </cell>
        </row>
        <row r="51858">
          <cell r="A51858">
            <v>45415</v>
          </cell>
          <cell r="C51858">
            <v>12.4</v>
          </cell>
        </row>
        <row r="51859">
          <cell r="A51859">
            <v>45415</v>
          </cell>
          <cell r="C51859">
            <v>12.5</v>
          </cell>
        </row>
        <row r="51860">
          <cell r="A51860">
            <v>45415</v>
          </cell>
          <cell r="C51860">
            <v>12.6</v>
          </cell>
        </row>
        <row r="51861">
          <cell r="A51861">
            <v>45415</v>
          </cell>
          <cell r="C51861">
            <v>11.9</v>
          </cell>
        </row>
        <row r="51862">
          <cell r="A51862">
            <v>45415</v>
          </cell>
          <cell r="C51862">
            <v>12.1</v>
          </cell>
        </row>
        <row r="51863">
          <cell r="A51863">
            <v>45415</v>
          </cell>
          <cell r="C51863">
            <v>11.7</v>
          </cell>
        </row>
        <row r="51864">
          <cell r="A51864">
            <v>45415</v>
          </cell>
          <cell r="C51864">
            <v>11.2</v>
          </cell>
        </row>
        <row r="51865">
          <cell r="A51865">
            <v>45415</v>
          </cell>
          <cell r="C51865">
            <v>10.6</v>
          </cell>
        </row>
        <row r="51866">
          <cell r="A51866">
            <v>45415</v>
          </cell>
          <cell r="C51866">
            <v>10</v>
          </cell>
        </row>
        <row r="51867">
          <cell r="A51867">
            <v>45415</v>
          </cell>
          <cell r="C51867">
            <v>9.4</v>
          </cell>
        </row>
        <row r="51868">
          <cell r="A51868">
            <v>45415</v>
          </cell>
          <cell r="C51868">
            <v>9.1</v>
          </cell>
        </row>
        <row r="51869">
          <cell r="A51869">
            <v>45416</v>
          </cell>
          <cell r="C51869">
            <v>8.6</v>
          </cell>
        </row>
        <row r="51870">
          <cell r="A51870">
            <v>45416</v>
          </cell>
          <cell r="C51870">
            <v>8.1</v>
          </cell>
        </row>
        <row r="51871">
          <cell r="A51871">
            <v>45416</v>
          </cell>
          <cell r="C51871">
            <v>7.7</v>
          </cell>
        </row>
        <row r="51872">
          <cell r="A51872">
            <v>45416</v>
          </cell>
          <cell r="C51872">
            <v>7.4</v>
          </cell>
        </row>
        <row r="51873">
          <cell r="A51873">
            <v>45416</v>
          </cell>
          <cell r="C51873">
            <v>6.5</v>
          </cell>
        </row>
        <row r="51874">
          <cell r="A51874">
            <v>45416</v>
          </cell>
          <cell r="C51874">
            <v>6.7</v>
          </cell>
        </row>
        <row r="51875">
          <cell r="A51875">
            <v>45416</v>
          </cell>
          <cell r="C51875">
            <v>7.4</v>
          </cell>
        </row>
        <row r="51876">
          <cell r="A51876">
            <v>45416</v>
          </cell>
          <cell r="C51876">
            <v>8.4</v>
          </cell>
        </row>
        <row r="51877">
          <cell r="A51877">
            <v>45416</v>
          </cell>
          <cell r="C51877">
            <v>10.1</v>
          </cell>
        </row>
        <row r="51878">
          <cell r="A51878">
            <v>45416</v>
          </cell>
          <cell r="C51878">
            <v>11.5</v>
          </cell>
        </row>
        <row r="51879">
          <cell r="A51879">
            <v>45416</v>
          </cell>
          <cell r="C51879">
            <v>12.8</v>
          </cell>
        </row>
        <row r="51880">
          <cell r="A51880">
            <v>45416</v>
          </cell>
          <cell r="C51880">
            <v>13.6</v>
          </cell>
        </row>
        <row r="51881">
          <cell r="A51881">
            <v>45416</v>
          </cell>
          <cell r="C51881">
            <v>14.2</v>
          </cell>
        </row>
        <row r="51882">
          <cell r="A51882">
            <v>45416</v>
          </cell>
          <cell r="C51882">
            <v>14.9</v>
          </cell>
        </row>
        <row r="51883">
          <cell r="A51883">
            <v>45416</v>
          </cell>
          <cell r="C51883">
            <v>15.2</v>
          </cell>
        </row>
        <row r="51884">
          <cell r="A51884">
            <v>45416</v>
          </cell>
          <cell r="C51884">
            <v>15.5</v>
          </cell>
        </row>
        <row r="51885">
          <cell r="A51885">
            <v>45416</v>
          </cell>
          <cell r="C51885">
            <v>15.8</v>
          </cell>
        </row>
        <row r="51886">
          <cell r="A51886">
            <v>45416</v>
          </cell>
          <cell r="C51886">
            <v>15.9</v>
          </cell>
        </row>
        <row r="51887">
          <cell r="A51887">
            <v>45416</v>
          </cell>
          <cell r="C51887">
            <v>15.4</v>
          </cell>
        </row>
        <row r="51888">
          <cell r="A51888">
            <v>45416</v>
          </cell>
          <cell r="C51888">
            <v>14.5</v>
          </cell>
        </row>
        <row r="51889">
          <cell r="A51889">
            <v>45416</v>
          </cell>
          <cell r="C51889">
            <v>13</v>
          </cell>
        </row>
        <row r="51890">
          <cell r="A51890">
            <v>45416</v>
          </cell>
          <cell r="C51890">
            <v>11.8</v>
          </cell>
        </row>
        <row r="51891">
          <cell r="A51891">
            <v>45416</v>
          </cell>
          <cell r="C51891">
            <v>10.6</v>
          </cell>
        </row>
        <row r="51892">
          <cell r="A51892">
            <v>45416</v>
          </cell>
          <cell r="C51892">
            <v>9.9</v>
          </cell>
        </row>
        <row r="51893">
          <cell r="A51893">
            <v>45417</v>
          </cell>
          <cell r="C51893">
            <v>9.1</v>
          </cell>
        </row>
        <row r="51894">
          <cell r="A51894">
            <v>45417</v>
          </cell>
          <cell r="C51894">
            <v>8.4</v>
          </cell>
        </row>
        <row r="51895">
          <cell r="A51895">
            <v>45417</v>
          </cell>
          <cell r="C51895">
            <v>7.9</v>
          </cell>
        </row>
        <row r="51896">
          <cell r="A51896">
            <v>45417</v>
          </cell>
          <cell r="C51896">
            <v>7.4</v>
          </cell>
        </row>
        <row r="51897">
          <cell r="A51897">
            <v>45417</v>
          </cell>
          <cell r="C51897">
            <v>6.7</v>
          </cell>
        </row>
        <row r="51898">
          <cell r="A51898">
            <v>45417</v>
          </cell>
          <cell r="C51898">
            <v>7</v>
          </cell>
        </row>
        <row r="51899">
          <cell r="A51899">
            <v>45417</v>
          </cell>
          <cell r="C51899">
            <v>7.9</v>
          </cell>
        </row>
        <row r="51900">
          <cell r="A51900">
            <v>45417</v>
          </cell>
          <cell r="C51900">
            <v>8.8000000000000007</v>
          </cell>
        </row>
        <row r="51901">
          <cell r="A51901">
            <v>45417</v>
          </cell>
          <cell r="C51901">
            <v>10.5</v>
          </cell>
        </row>
        <row r="51902">
          <cell r="A51902">
            <v>45417</v>
          </cell>
          <cell r="C51902">
            <v>12</v>
          </cell>
        </row>
        <row r="51903">
          <cell r="A51903">
            <v>45417</v>
          </cell>
          <cell r="C51903">
            <v>12.4</v>
          </cell>
        </row>
        <row r="51904">
          <cell r="A51904">
            <v>45417</v>
          </cell>
          <cell r="C51904">
            <v>12.8</v>
          </cell>
        </row>
        <row r="51905">
          <cell r="A51905">
            <v>45417</v>
          </cell>
          <cell r="C51905">
            <v>12.9</v>
          </cell>
        </row>
        <row r="51906">
          <cell r="A51906">
            <v>45417</v>
          </cell>
          <cell r="C51906">
            <v>13.2</v>
          </cell>
        </row>
        <row r="51907">
          <cell r="A51907">
            <v>45417</v>
          </cell>
          <cell r="C51907">
            <v>13.5</v>
          </cell>
        </row>
        <row r="51908">
          <cell r="A51908">
            <v>45417</v>
          </cell>
          <cell r="C51908">
            <v>13.6</v>
          </cell>
        </row>
        <row r="51909">
          <cell r="A51909">
            <v>45417</v>
          </cell>
          <cell r="C51909">
            <v>13.6</v>
          </cell>
        </row>
        <row r="51910">
          <cell r="A51910">
            <v>45417</v>
          </cell>
          <cell r="C51910">
            <v>13.4</v>
          </cell>
        </row>
        <row r="51911">
          <cell r="A51911">
            <v>45417</v>
          </cell>
          <cell r="C51911">
            <v>13.2</v>
          </cell>
        </row>
        <row r="51912">
          <cell r="A51912">
            <v>45417</v>
          </cell>
          <cell r="C51912">
            <v>12.4</v>
          </cell>
        </row>
        <row r="51913">
          <cell r="A51913">
            <v>45417</v>
          </cell>
          <cell r="C51913">
            <v>11.6</v>
          </cell>
        </row>
        <row r="51914">
          <cell r="A51914">
            <v>45417</v>
          </cell>
          <cell r="C51914">
            <v>10.8</v>
          </cell>
        </row>
        <row r="51915">
          <cell r="A51915">
            <v>45417</v>
          </cell>
          <cell r="C51915">
            <v>9.8000000000000007</v>
          </cell>
        </row>
        <row r="51916">
          <cell r="A51916">
            <v>45417</v>
          </cell>
          <cell r="C51916">
            <v>9.4</v>
          </cell>
        </row>
        <row r="51917">
          <cell r="A51917">
            <v>45418</v>
          </cell>
          <cell r="C51917">
            <v>9</v>
          </cell>
        </row>
        <row r="51918">
          <cell r="A51918">
            <v>45418</v>
          </cell>
          <cell r="C51918">
            <v>8.6</v>
          </cell>
        </row>
        <row r="51919">
          <cell r="A51919">
            <v>45418</v>
          </cell>
          <cell r="C51919">
            <v>8.4</v>
          </cell>
        </row>
        <row r="51920">
          <cell r="A51920">
            <v>45418</v>
          </cell>
          <cell r="C51920">
            <v>8.3000000000000007</v>
          </cell>
        </row>
        <row r="51921">
          <cell r="A51921">
            <v>45418</v>
          </cell>
          <cell r="C51921">
            <v>7.7</v>
          </cell>
        </row>
        <row r="51922">
          <cell r="A51922">
            <v>45418</v>
          </cell>
          <cell r="C51922">
            <v>8.1</v>
          </cell>
        </row>
        <row r="51923">
          <cell r="A51923">
            <v>45418</v>
          </cell>
          <cell r="C51923">
            <v>8.8000000000000007</v>
          </cell>
        </row>
        <row r="51924">
          <cell r="A51924">
            <v>45418</v>
          </cell>
          <cell r="C51924">
            <v>9.1999999999999993</v>
          </cell>
        </row>
        <row r="51925">
          <cell r="A51925">
            <v>45418</v>
          </cell>
          <cell r="C51925">
            <v>10.1</v>
          </cell>
        </row>
        <row r="51926">
          <cell r="A51926">
            <v>45418</v>
          </cell>
          <cell r="C51926">
            <v>11.3</v>
          </cell>
        </row>
        <row r="51927">
          <cell r="A51927">
            <v>45418</v>
          </cell>
          <cell r="C51927">
            <v>12.5</v>
          </cell>
        </row>
        <row r="51928">
          <cell r="A51928">
            <v>45418</v>
          </cell>
          <cell r="C51928">
            <v>13.2</v>
          </cell>
        </row>
        <row r="51929">
          <cell r="A51929">
            <v>45418</v>
          </cell>
          <cell r="C51929">
            <v>13.7</v>
          </cell>
        </row>
        <row r="51930">
          <cell r="A51930">
            <v>45418</v>
          </cell>
          <cell r="C51930">
            <v>14.2</v>
          </cell>
        </row>
        <row r="51931">
          <cell r="A51931">
            <v>45418</v>
          </cell>
          <cell r="C51931">
            <v>14.4</v>
          </cell>
        </row>
        <row r="51932">
          <cell r="A51932">
            <v>45418</v>
          </cell>
          <cell r="C51932">
            <v>14.7</v>
          </cell>
        </row>
        <row r="51933">
          <cell r="A51933">
            <v>45418</v>
          </cell>
          <cell r="C51933">
            <v>14.8</v>
          </cell>
        </row>
        <row r="51934">
          <cell r="A51934">
            <v>45418</v>
          </cell>
          <cell r="C51934">
            <v>14.7</v>
          </cell>
        </row>
        <row r="51935">
          <cell r="A51935">
            <v>45418</v>
          </cell>
          <cell r="C51935">
            <v>14.4</v>
          </cell>
        </row>
        <row r="51936">
          <cell r="A51936">
            <v>45418</v>
          </cell>
          <cell r="C51936">
            <v>13.9</v>
          </cell>
        </row>
        <row r="51937">
          <cell r="A51937">
            <v>45418</v>
          </cell>
          <cell r="C51937">
            <v>13.3</v>
          </cell>
        </row>
        <row r="51938">
          <cell r="A51938">
            <v>45418</v>
          </cell>
          <cell r="C51938">
            <v>12.9</v>
          </cell>
        </row>
        <row r="51939">
          <cell r="A51939">
            <v>45418</v>
          </cell>
          <cell r="C51939">
            <v>12.1</v>
          </cell>
        </row>
        <row r="51940">
          <cell r="A51940">
            <v>45418</v>
          </cell>
          <cell r="C51940">
            <v>11.8</v>
          </cell>
        </row>
        <row r="51941">
          <cell r="A51941">
            <v>45419</v>
          </cell>
          <cell r="C51941">
            <v>11.6</v>
          </cell>
        </row>
        <row r="51942">
          <cell r="A51942">
            <v>45419</v>
          </cell>
          <cell r="C51942">
            <v>11.3</v>
          </cell>
        </row>
        <row r="51943">
          <cell r="A51943">
            <v>45419</v>
          </cell>
          <cell r="C51943">
            <v>10.9</v>
          </cell>
        </row>
        <row r="51944">
          <cell r="A51944">
            <v>45419</v>
          </cell>
          <cell r="C51944">
            <v>10.7</v>
          </cell>
        </row>
        <row r="51945">
          <cell r="A51945">
            <v>45419</v>
          </cell>
          <cell r="C51945">
            <v>9.6</v>
          </cell>
        </row>
        <row r="51946">
          <cell r="A51946">
            <v>45419</v>
          </cell>
          <cell r="C51946">
            <v>9.8000000000000007</v>
          </cell>
        </row>
        <row r="51947">
          <cell r="A51947">
            <v>45419</v>
          </cell>
          <cell r="C51947">
            <v>10.6</v>
          </cell>
        </row>
        <row r="51948">
          <cell r="A51948">
            <v>45419</v>
          </cell>
          <cell r="C51948">
            <v>11.4</v>
          </cell>
        </row>
        <row r="51949">
          <cell r="A51949">
            <v>45419</v>
          </cell>
          <cell r="C51949">
            <v>12.5</v>
          </cell>
        </row>
        <row r="51950">
          <cell r="A51950">
            <v>45419</v>
          </cell>
          <cell r="C51950">
            <v>13.5</v>
          </cell>
        </row>
        <row r="51951">
          <cell r="A51951">
            <v>45419</v>
          </cell>
          <cell r="C51951">
            <v>14.9</v>
          </cell>
        </row>
        <row r="51952">
          <cell r="A51952">
            <v>45419</v>
          </cell>
          <cell r="C51952">
            <v>15.8</v>
          </cell>
        </row>
        <row r="51953">
          <cell r="A51953">
            <v>45419</v>
          </cell>
          <cell r="C51953">
            <v>16.600000000000001</v>
          </cell>
        </row>
        <row r="51954">
          <cell r="A51954">
            <v>45419</v>
          </cell>
          <cell r="C51954">
            <v>17.399999999999999</v>
          </cell>
        </row>
        <row r="51955">
          <cell r="A51955">
            <v>45419</v>
          </cell>
          <cell r="C51955">
            <v>17.7</v>
          </cell>
        </row>
        <row r="51956">
          <cell r="A51956">
            <v>45419</v>
          </cell>
          <cell r="C51956">
            <v>18.100000000000001</v>
          </cell>
        </row>
        <row r="51957">
          <cell r="A51957">
            <v>45419</v>
          </cell>
          <cell r="C51957">
            <v>18.5</v>
          </cell>
        </row>
        <row r="51958">
          <cell r="A51958">
            <v>45419</v>
          </cell>
          <cell r="C51958">
            <v>18.399999999999999</v>
          </cell>
        </row>
        <row r="51959">
          <cell r="A51959">
            <v>45419</v>
          </cell>
          <cell r="C51959">
            <v>17.8</v>
          </cell>
        </row>
        <row r="51960">
          <cell r="A51960">
            <v>45419</v>
          </cell>
          <cell r="C51960">
            <v>16.899999999999999</v>
          </cell>
        </row>
        <row r="51961">
          <cell r="A51961">
            <v>45419</v>
          </cell>
          <cell r="C51961">
            <v>15.7</v>
          </cell>
        </row>
        <row r="51962">
          <cell r="A51962">
            <v>45419</v>
          </cell>
          <cell r="C51962">
            <v>14.7</v>
          </cell>
        </row>
        <row r="51963">
          <cell r="A51963">
            <v>45419</v>
          </cell>
          <cell r="C51963">
            <v>13.5</v>
          </cell>
        </row>
        <row r="51964">
          <cell r="A51964">
            <v>45419</v>
          </cell>
          <cell r="C51964">
            <v>12.9</v>
          </cell>
        </row>
        <row r="51965">
          <cell r="A51965">
            <v>45420</v>
          </cell>
          <cell r="C51965">
            <v>12.1</v>
          </cell>
        </row>
        <row r="51966">
          <cell r="A51966">
            <v>45420</v>
          </cell>
          <cell r="C51966">
            <v>11.4</v>
          </cell>
        </row>
        <row r="51967">
          <cell r="A51967">
            <v>45420</v>
          </cell>
          <cell r="C51967">
            <v>10.8</v>
          </cell>
        </row>
        <row r="51968">
          <cell r="A51968">
            <v>45420</v>
          </cell>
          <cell r="C51968">
            <v>10.199999999999999</v>
          </cell>
        </row>
        <row r="51969">
          <cell r="A51969">
            <v>45420</v>
          </cell>
          <cell r="C51969">
            <v>9.8000000000000007</v>
          </cell>
        </row>
        <row r="51970">
          <cell r="A51970">
            <v>45420</v>
          </cell>
          <cell r="C51970">
            <v>9.8000000000000007</v>
          </cell>
        </row>
        <row r="51971">
          <cell r="A51971">
            <v>45420</v>
          </cell>
          <cell r="C51971">
            <v>10.3</v>
          </cell>
        </row>
        <row r="51972">
          <cell r="A51972">
            <v>45420</v>
          </cell>
          <cell r="C51972">
            <v>11.5</v>
          </cell>
        </row>
        <row r="51973">
          <cell r="A51973">
            <v>45420</v>
          </cell>
          <cell r="C51973">
            <v>13.2</v>
          </cell>
        </row>
        <row r="51974">
          <cell r="A51974">
            <v>45420</v>
          </cell>
          <cell r="C51974">
            <v>14.4</v>
          </cell>
        </row>
        <row r="51975">
          <cell r="A51975">
            <v>45420</v>
          </cell>
          <cell r="C51975">
            <v>15.7</v>
          </cell>
        </row>
        <row r="51976">
          <cell r="A51976">
            <v>45420</v>
          </cell>
          <cell r="C51976">
            <v>16.600000000000001</v>
          </cell>
        </row>
        <row r="51977">
          <cell r="A51977">
            <v>45420</v>
          </cell>
          <cell r="C51977">
            <v>17.399999999999999</v>
          </cell>
        </row>
        <row r="51978">
          <cell r="A51978">
            <v>45420</v>
          </cell>
          <cell r="C51978">
            <v>18.100000000000001</v>
          </cell>
        </row>
        <row r="51979">
          <cell r="A51979">
            <v>45420</v>
          </cell>
          <cell r="C51979">
            <v>18.399999999999999</v>
          </cell>
        </row>
        <row r="51980">
          <cell r="A51980">
            <v>45420</v>
          </cell>
          <cell r="C51980">
            <v>18.7</v>
          </cell>
        </row>
        <row r="51981">
          <cell r="A51981">
            <v>45420</v>
          </cell>
          <cell r="C51981">
            <v>19.2</v>
          </cell>
        </row>
        <row r="51982">
          <cell r="A51982">
            <v>45420</v>
          </cell>
          <cell r="C51982">
            <v>19</v>
          </cell>
        </row>
        <row r="51983">
          <cell r="A51983">
            <v>45420</v>
          </cell>
          <cell r="C51983">
            <v>18.2</v>
          </cell>
        </row>
        <row r="51984">
          <cell r="A51984">
            <v>45420</v>
          </cell>
          <cell r="C51984">
            <v>17.3</v>
          </cell>
        </row>
        <row r="51985">
          <cell r="A51985">
            <v>45420</v>
          </cell>
          <cell r="C51985">
            <v>16.100000000000001</v>
          </cell>
        </row>
        <row r="51986">
          <cell r="A51986">
            <v>45420</v>
          </cell>
          <cell r="C51986">
            <v>14.9</v>
          </cell>
        </row>
        <row r="51987">
          <cell r="A51987">
            <v>45420</v>
          </cell>
          <cell r="C51987">
            <v>13.7</v>
          </cell>
        </row>
        <row r="51988">
          <cell r="A51988">
            <v>45420</v>
          </cell>
          <cell r="C51988">
            <v>13</v>
          </cell>
        </row>
        <row r="51989">
          <cell r="A51989">
            <v>45421</v>
          </cell>
          <cell r="C51989">
            <v>12.2</v>
          </cell>
        </row>
        <row r="51990">
          <cell r="A51990">
            <v>45421</v>
          </cell>
          <cell r="C51990">
            <v>11.4</v>
          </cell>
        </row>
        <row r="51991">
          <cell r="A51991">
            <v>45421</v>
          </cell>
          <cell r="C51991">
            <v>10.9</v>
          </cell>
        </row>
        <row r="51992">
          <cell r="A51992">
            <v>45421</v>
          </cell>
          <cell r="C51992">
            <v>10.4</v>
          </cell>
        </row>
        <row r="51993">
          <cell r="A51993">
            <v>45421</v>
          </cell>
          <cell r="C51993">
            <v>9.6</v>
          </cell>
        </row>
        <row r="51994">
          <cell r="A51994">
            <v>45421</v>
          </cell>
          <cell r="C51994">
            <v>9.8000000000000007</v>
          </cell>
        </row>
        <row r="51995">
          <cell r="A51995">
            <v>45421</v>
          </cell>
          <cell r="C51995">
            <v>10.4</v>
          </cell>
        </row>
        <row r="51996">
          <cell r="A51996">
            <v>45421</v>
          </cell>
          <cell r="C51996">
            <v>11.6</v>
          </cell>
        </row>
        <row r="51997">
          <cell r="A51997">
            <v>45421</v>
          </cell>
          <cell r="C51997">
            <v>13.3</v>
          </cell>
        </row>
        <row r="51998">
          <cell r="A51998">
            <v>45421</v>
          </cell>
          <cell r="C51998">
            <v>14.6</v>
          </cell>
        </row>
        <row r="51999">
          <cell r="A51999">
            <v>45421</v>
          </cell>
          <cell r="C51999">
            <v>16.8</v>
          </cell>
        </row>
        <row r="52000">
          <cell r="A52000">
            <v>45421</v>
          </cell>
          <cell r="C52000">
            <v>17.7</v>
          </cell>
        </row>
        <row r="52001">
          <cell r="A52001">
            <v>45421</v>
          </cell>
          <cell r="C52001">
            <v>18.600000000000001</v>
          </cell>
        </row>
        <row r="52002">
          <cell r="A52002">
            <v>45421</v>
          </cell>
          <cell r="C52002">
            <v>19.399999999999999</v>
          </cell>
        </row>
        <row r="52003">
          <cell r="A52003">
            <v>45421</v>
          </cell>
          <cell r="C52003">
            <v>19.8</v>
          </cell>
        </row>
        <row r="52004">
          <cell r="A52004">
            <v>45421</v>
          </cell>
          <cell r="C52004">
            <v>20.3</v>
          </cell>
        </row>
        <row r="52005">
          <cell r="A52005">
            <v>45421</v>
          </cell>
          <cell r="C52005">
            <v>20.9</v>
          </cell>
        </row>
        <row r="52006">
          <cell r="A52006">
            <v>45421</v>
          </cell>
          <cell r="C52006">
            <v>20.7</v>
          </cell>
        </row>
        <row r="52007">
          <cell r="A52007">
            <v>45421</v>
          </cell>
          <cell r="C52007">
            <v>19.8</v>
          </cell>
        </row>
        <row r="52008">
          <cell r="A52008">
            <v>45421</v>
          </cell>
          <cell r="C52008">
            <v>18.600000000000001</v>
          </cell>
        </row>
        <row r="52009">
          <cell r="A52009">
            <v>45421</v>
          </cell>
          <cell r="C52009">
            <v>17.2</v>
          </cell>
        </row>
        <row r="52010">
          <cell r="A52010">
            <v>45421</v>
          </cell>
          <cell r="C52010">
            <v>15.8</v>
          </cell>
        </row>
        <row r="52011">
          <cell r="A52011">
            <v>45421</v>
          </cell>
          <cell r="C52011">
            <v>14.5</v>
          </cell>
        </row>
        <row r="52012">
          <cell r="A52012">
            <v>45421</v>
          </cell>
          <cell r="C52012">
            <v>13.7</v>
          </cell>
        </row>
        <row r="52013">
          <cell r="A52013">
            <v>45422</v>
          </cell>
          <cell r="C52013">
            <v>12.8</v>
          </cell>
        </row>
        <row r="52014">
          <cell r="A52014">
            <v>45422</v>
          </cell>
          <cell r="C52014">
            <v>12</v>
          </cell>
        </row>
        <row r="52015">
          <cell r="A52015">
            <v>45422</v>
          </cell>
          <cell r="C52015">
            <v>11.2</v>
          </cell>
        </row>
        <row r="52016">
          <cell r="A52016">
            <v>45422</v>
          </cell>
          <cell r="C52016">
            <v>10.4</v>
          </cell>
        </row>
        <row r="52017">
          <cell r="A52017">
            <v>45422</v>
          </cell>
          <cell r="C52017">
            <v>9.6999999999999993</v>
          </cell>
        </row>
        <row r="52018">
          <cell r="A52018">
            <v>45422</v>
          </cell>
          <cell r="C52018">
            <v>10.1</v>
          </cell>
        </row>
        <row r="52019">
          <cell r="A52019">
            <v>45422</v>
          </cell>
          <cell r="C52019">
            <v>11.1</v>
          </cell>
        </row>
        <row r="52020">
          <cell r="A52020">
            <v>45422</v>
          </cell>
          <cell r="C52020">
            <v>12.5</v>
          </cell>
        </row>
        <row r="52021">
          <cell r="A52021">
            <v>45422</v>
          </cell>
          <cell r="C52021">
            <v>14.5</v>
          </cell>
        </row>
        <row r="52022">
          <cell r="A52022">
            <v>45422</v>
          </cell>
          <cell r="C52022">
            <v>16.100000000000001</v>
          </cell>
        </row>
        <row r="52023">
          <cell r="A52023">
            <v>45422</v>
          </cell>
          <cell r="C52023">
            <v>17.899999999999999</v>
          </cell>
        </row>
        <row r="52024">
          <cell r="A52024">
            <v>45422</v>
          </cell>
          <cell r="C52024">
            <v>19</v>
          </cell>
        </row>
        <row r="52025">
          <cell r="A52025">
            <v>45422</v>
          </cell>
          <cell r="C52025">
            <v>20</v>
          </cell>
        </row>
        <row r="52026">
          <cell r="A52026">
            <v>45422</v>
          </cell>
          <cell r="C52026">
            <v>20.8</v>
          </cell>
        </row>
        <row r="52027">
          <cell r="A52027">
            <v>45422</v>
          </cell>
          <cell r="C52027">
            <v>21.3</v>
          </cell>
        </row>
        <row r="52028">
          <cell r="A52028">
            <v>45422</v>
          </cell>
          <cell r="C52028">
            <v>21.5</v>
          </cell>
        </row>
        <row r="52029">
          <cell r="A52029">
            <v>45422</v>
          </cell>
          <cell r="C52029">
            <v>21.4</v>
          </cell>
        </row>
        <row r="52030">
          <cell r="A52030">
            <v>45422</v>
          </cell>
          <cell r="C52030">
            <v>21.2</v>
          </cell>
        </row>
        <row r="52031">
          <cell r="A52031">
            <v>45422</v>
          </cell>
          <cell r="C52031">
            <v>20.6</v>
          </cell>
        </row>
        <row r="52032">
          <cell r="A52032">
            <v>45422</v>
          </cell>
          <cell r="C52032">
            <v>19.7</v>
          </cell>
        </row>
        <row r="52033">
          <cell r="A52033">
            <v>45422</v>
          </cell>
          <cell r="C52033">
            <v>18.3</v>
          </cell>
        </row>
        <row r="52034">
          <cell r="A52034">
            <v>45422</v>
          </cell>
          <cell r="C52034">
            <v>16.899999999999999</v>
          </cell>
        </row>
        <row r="52035">
          <cell r="A52035">
            <v>45422</v>
          </cell>
          <cell r="C52035">
            <v>16.100000000000001</v>
          </cell>
        </row>
        <row r="52036">
          <cell r="A52036">
            <v>45422</v>
          </cell>
          <cell r="C52036">
            <v>15</v>
          </cell>
        </row>
        <row r="52037">
          <cell r="A52037">
            <v>45423</v>
          </cell>
          <cell r="C52037">
            <v>14.1</v>
          </cell>
        </row>
        <row r="52038">
          <cell r="A52038">
            <v>45423</v>
          </cell>
          <cell r="C52038">
            <v>13.3</v>
          </cell>
        </row>
        <row r="52039">
          <cell r="A52039">
            <v>45423</v>
          </cell>
          <cell r="C52039">
            <v>12.6</v>
          </cell>
        </row>
        <row r="52040">
          <cell r="A52040">
            <v>45423</v>
          </cell>
          <cell r="C52040">
            <v>11.9</v>
          </cell>
        </row>
        <row r="52041">
          <cell r="A52041">
            <v>45423</v>
          </cell>
          <cell r="C52041">
            <v>11.2</v>
          </cell>
        </row>
        <row r="52042">
          <cell r="A52042">
            <v>45423</v>
          </cell>
          <cell r="C52042">
            <v>11.4</v>
          </cell>
        </row>
        <row r="52043">
          <cell r="A52043">
            <v>45423</v>
          </cell>
          <cell r="C52043">
            <v>12</v>
          </cell>
        </row>
        <row r="52044">
          <cell r="A52044">
            <v>45423</v>
          </cell>
          <cell r="C52044">
            <v>13.2</v>
          </cell>
        </row>
        <row r="52045">
          <cell r="A52045">
            <v>45423</v>
          </cell>
          <cell r="C52045">
            <v>14.7</v>
          </cell>
        </row>
        <row r="52046">
          <cell r="A52046">
            <v>45423</v>
          </cell>
          <cell r="C52046">
            <v>15.9</v>
          </cell>
        </row>
        <row r="52047">
          <cell r="A52047">
            <v>45423</v>
          </cell>
          <cell r="C52047">
            <v>17.8</v>
          </cell>
        </row>
        <row r="52048">
          <cell r="A52048">
            <v>45423</v>
          </cell>
          <cell r="C52048">
            <v>19</v>
          </cell>
        </row>
        <row r="52049">
          <cell r="A52049">
            <v>45423</v>
          </cell>
          <cell r="C52049">
            <v>20</v>
          </cell>
        </row>
        <row r="52050">
          <cell r="A52050">
            <v>45423</v>
          </cell>
          <cell r="C52050">
            <v>20.8</v>
          </cell>
        </row>
        <row r="52051">
          <cell r="A52051">
            <v>45423</v>
          </cell>
          <cell r="C52051">
            <v>21.5</v>
          </cell>
        </row>
        <row r="52052">
          <cell r="A52052">
            <v>45423</v>
          </cell>
          <cell r="C52052">
            <v>21.7</v>
          </cell>
        </row>
        <row r="52053">
          <cell r="A52053">
            <v>45423</v>
          </cell>
          <cell r="C52053">
            <v>22.4</v>
          </cell>
        </row>
        <row r="52054">
          <cell r="A52054">
            <v>45423</v>
          </cell>
          <cell r="C52054">
            <v>22.1</v>
          </cell>
        </row>
        <row r="52055">
          <cell r="A52055">
            <v>45423</v>
          </cell>
          <cell r="C52055">
            <v>21.3</v>
          </cell>
        </row>
        <row r="52056">
          <cell r="A52056">
            <v>45423</v>
          </cell>
          <cell r="C52056">
            <v>20.2</v>
          </cell>
        </row>
        <row r="52057">
          <cell r="A52057">
            <v>45423</v>
          </cell>
          <cell r="C52057">
            <v>18.7</v>
          </cell>
        </row>
        <row r="52058">
          <cell r="A52058">
            <v>45423</v>
          </cell>
          <cell r="C52058">
            <v>17.399999999999999</v>
          </cell>
        </row>
        <row r="52059">
          <cell r="A52059">
            <v>45423</v>
          </cell>
          <cell r="C52059">
            <v>16</v>
          </cell>
        </row>
        <row r="52060">
          <cell r="A52060">
            <v>45423</v>
          </cell>
          <cell r="C52060">
            <v>15.1</v>
          </cell>
        </row>
        <row r="52061">
          <cell r="A52061">
            <v>45424</v>
          </cell>
          <cell r="C52061">
            <v>14.5</v>
          </cell>
        </row>
        <row r="52062">
          <cell r="A52062">
            <v>45424</v>
          </cell>
          <cell r="C52062">
            <v>13.9</v>
          </cell>
        </row>
        <row r="52063">
          <cell r="A52063">
            <v>45424</v>
          </cell>
          <cell r="C52063">
            <v>13.5</v>
          </cell>
        </row>
        <row r="52064">
          <cell r="A52064">
            <v>45424</v>
          </cell>
          <cell r="C52064">
            <v>13</v>
          </cell>
        </row>
        <row r="52065">
          <cell r="A52065">
            <v>45424</v>
          </cell>
          <cell r="C52065">
            <v>12.2</v>
          </cell>
        </row>
        <row r="52066">
          <cell r="A52066">
            <v>45424</v>
          </cell>
          <cell r="C52066">
            <v>12.4</v>
          </cell>
        </row>
        <row r="52067">
          <cell r="A52067">
            <v>45424</v>
          </cell>
          <cell r="C52067">
            <v>13.2</v>
          </cell>
        </row>
        <row r="52068">
          <cell r="A52068">
            <v>45424</v>
          </cell>
          <cell r="C52068">
            <v>14.4</v>
          </cell>
        </row>
        <row r="52069">
          <cell r="A52069">
            <v>45424</v>
          </cell>
          <cell r="C52069">
            <v>15.7</v>
          </cell>
        </row>
        <row r="52070">
          <cell r="A52070">
            <v>45424</v>
          </cell>
          <cell r="C52070">
            <v>17</v>
          </cell>
        </row>
        <row r="52071">
          <cell r="A52071">
            <v>45424</v>
          </cell>
          <cell r="C52071">
            <v>18.5</v>
          </cell>
        </row>
        <row r="52072">
          <cell r="A52072">
            <v>45424</v>
          </cell>
          <cell r="C52072">
            <v>19.600000000000001</v>
          </cell>
        </row>
        <row r="52073">
          <cell r="A52073">
            <v>45424</v>
          </cell>
          <cell r="C52073">
            <v>20.100000000000001</v>
          </cell>
        </row>
        <row r="52074">
          <cell r="A52074">
            <v>45424</v>
          </cell>
          <cell r="C52074">
            <v>20.7</v>
          </cell>
        </row>
        <row r="52075">
          <cell r="A52075">
            <v>45424</v>
          </cell>
          <cell r="C52075">
            <v>20.7</v>
          </cell>
        </row>
        <row r="52076">
          <cell r="A52076">
            <v>45424</v>
          </cell>
          <cell r="C52076">
            <v>20.6</v>
          </cell>
        </row>
        <row r="52077">
          <cell r="A52077">
            <v>45424</v>
          </cell>
          <cell r="C52077">
            <v>20.5</v>
          </cell>
        </row>
        <row r="52078">
          <cell r="A52078">
            <v>45424</v>
          </cell>
          <cell r="C52078">
            <v>20</v>
          </cell>
        </row>
        <row r="52079">
          <cell r="A52079">
            <v>45424</v>
          </cell>
          <cell r="C52079">
            <v>18.899999999999999</v>
          </cell>
        </row>
        <row r="52080">
          <cell r="A52080">
            <v>45424</v>
          </cell>
          <cell r="C52080">
            <v>17.8</v>
          </cell>
        </row>
        <row r="52081">
          <cell r="A52081">
            <v>45424</v>
          </cell>
          <cell r="C52081">
            <v>16.600000000000001</v>
          </cell>
        </row>
        <row r="52082">
          <cell r="A52082">
            <v>45424</v>
          </cell>
          <cell r="C52082">
            <v>15.3</v>
          </cell>
        </row>
        <row r="52083">
          <cell r="A52083">
            <v>45424</v>
          </cell>
          <cell r="C52083">
            <v>14.4</v>
          </cell>
        </row>
        <row r="52084">
          <cell r="A52084">
            <v>45424</v>
          </cell>
          <cell r="C52084">
            <v>13.6</v>
          </cell>
        </row>
        <row r="52085">
          <cell r="A52085">
            <v>45425</v>
          </cell>
          <cell r="C52085">
            <v>12.9</v>
          </cell>
        </row>
        <row r="52086">
          <cell r="A52086">
            <v>45425</v>
          </cell>
          <cell r="C52086">
            <v>12.2</v>
          </cell>
        </row>
        <row r="52087">
          <cell r="A52087">
            <v>45425</v>
          </cell>
          <cell r="C52087">
            <v>12</v>
          </cell>
        </row>
        <row r="52088">
          <cell r="A52088">
            <v>45425</v>
          </cell>
          <cell r="C52088">
            <v>12</v>
          </cell>
        </row>
        <row r="52089">
          <cell r="A52089">
            <v>45425</v>
          </cell>
          <cell r="C52089">
            <v>11.6</v>
          </cell>
        </row>
        <row r="52090">
          <cell r="A52090">
            <v>45425</v>
          </cell>
          <cell r="C52090">
            <v>11.6</v>
          </cell>
        </row>
        <row r="52091">
          <cell r="A52091">
            <v>45425</v>
          </cell>
          <cell r="C52091">
            <v>12</v>
          </cell>
        </row>
        <row r="52092">
          <cell r="A52092">
            <v>45425</v>
          </cell>
          <cell r="C52092">
            <v>12.6</v>
          </cell>
        </row>
        <row r="52093">
          <cell r="A52093">
            <v>45425</v>
          </cell>
          <cell r="C52093">
            <v>13.5</v>
          </cell>
        </row>
        <row r="52094">
          <cell r="A52094">
            <v>45425</v>
          </cell>
          <cell r="C52094">
            <v>14.4</v>
          </cell>
        </row>
        <row r="52095">
          <cell r="A52095">
            <v>45425</v>
          </cell>
          <cell r="C52095">
            <v>15.2</v>
          </cell>
        </row>
        <row r="52096">
          <cell r="A52096">
            <v>45425</v>
          </cell>
          <cell r="C52096">
            <v>15.5</v>
          </cell>
        </row>
        <row r="52097">
          <cell r="A52097">
            <v>45425</v>
          </cell>
          <cell r="C52097">
            <v>15.5</v>
          </cell>
        </row>
        <row r="52098">
          <cell r="A52098">
            <v>45425</v>
          </cell>
          <cell r="C52098">
            <v>15.5</v>
          </cell>
        </row>
        <row r="52099">
          <cell r="A52099">
            <v>45425</v>
          </cell>
          <cell r="C52099">
            <v>15.3</v>
          </cell>
        </row>
        <row r="52100">
          <cell r="A52100">
            <v>45425</v>
          </cell>
          <cell r="C52100">
            <v>15.1</v>
          </cell>
        </row>
        <row r="52101">
          <cell r="A52101">
            <v>45425</v>
          </cell>
          <cell r="C52101">
            <v>14.5</v>
          </cell>
        </row>
        <row r="52102">
          <cell r="A52102">
            <v>45425</v>
          </cell>
          <cell r="C52102">
            <v>14.7</v>
          </cell>
        </row>
        <row r="52103">
          <cell r="A52103">
            <v>45425</v>
          </cell>
          <cell r="C52103">
            <v>14.6</v>
          </cell>
        </row>
        <row r="52104">
          <cell r="A52104">
            <v>45425</v>
          </cell>
          <cell r="C52104">
            <v>14.5</v>
          </cell>
        </row>
        <row r="52105">
          <cell r="A52105">
            <v>45425</v>
          </cell>
          <cell r="C52105">
            <v>14.3</v>
          </cell>
        </row>
        <row r="52106">
          <cell r="A52106">
            <v>45425</v>
          </cell>
          <cell r="C52106">
            <v>14.1</v>
          </cell>
        </row>
        <row r="52107">
          <cell r="A52107">
            <v>45425</v>
          </cell>
          <cell r="C52107">
            <v>13.4</v>
          </cell>
        </row>
        <row r="52108">
          <cell r="A52108">
            <v>45425</v>
          </cell>
          <cell r="C52108">
            <v>13.4</v>
          </cell>
        </row>
        <row r="52109">
          <cell r="A52109">
            <v>45426</v>
          </cell>
          <cell r="C52109">
            <v>13.3</v>
          </cell>
        </row>
        <row r="52110">
          <cell r="A52110">
            <v>45426</v>
          </cell>
          <cell r="C52110">
            <v>13.2</v>
          </cell>
        </row>
        <row r="52111">
          <cell r="A52111">
            <v>45426</v>
          </cell>
          <cell r="C52111">
            <v>13</v>
          </cell>
        </row>
        <row r="52112">
          <cell r="A52112">
            <v>45426</v>
          </cell>
          <cell r="C52112">
            <v>12.8</v>
          </cell>
        </row>
        <row r="52113">
          <cell r="A52113">
            <v>45426</v>
          </cell>
          <cell r="C52113">
            <v>12.5</v>
          </cell>
        </row>
        <row r="52114">
          <cell r="A52114">
            <v>45426</v>
          </cell>
          <cell r="C52114">
            <v>12.5</v>
          </cell>
        </row>
        <row r="52115">
          <cell r="A52115">
            <v>45426</v>
          </cell>
          <cell r="C52115">
            <v>12.7</v>
          </cell>
        </row>
        <row r="52116">
          <cell r="A52116">
            <v>45426</v>
          </cell>
          <cell r="C52116">
            <v>12.9</v>
          </cell>
        </row>
        <row r="52117">
          <cell r="A52117">
            <v>45426</v>
          </cell>
          <cell r="C52117">
            <v>13.5</v>
          </cell>
        </row>
        <row r="52118">
          <cell r="A52118">
            <v>45426</v>
          </cell>
          <cell r="C52118">
            <v>14.1</v>
          </cell>
        </row>
        <row r="52119">
          <cell r="A52119">
            <v>45426</v>
          </cell>
          <cell r="C52119">
            <v>14.8</v>
          </cell>
        </row>
        <row r="52120">
          <cell r="A52120">
            <v>45426</v>
          </cell>
          <cell r="C52120">
            <v>15.3</v>
          </cell>
        </row>
        <row r="52121">
          <cell r="A52121">
            <v>45426</v>
          </cell>
          <cell r="C52121">
            <v>15.7</v>
          </cell>
        </row>
        <row r="52122">
          <cell r="A52122">
            <v>45426</v>
          </cell>
          <cell r="C52122">
            <v>16.2</v>
          </cell>
        </row>
        <row r="52123">
          <cell r="A52123">
            <v>45426</v>
          </cell>
          <cell r="C52123">
            <v>16.399999999999999</v>
          </cell>
        </row>
        <row r="52124">
          <cell r="A52124">
            <v>45426</v>
          </cell>
          <cell r="C52124">
            <v>16.3</v>
          </cell>
        </row>
        <row r="52125">
          <cell r="A52125">
            <v>45426</v>
          </cell>
          <cell r="C52125">
            <v>16.100000000000001</v>
          </cell>
        </row>
        <row r="52126">
          <cell r="A52126">
            <v>45426</v>
          </cell>
          <cell r="C52126">
            <v>16.2</v>
          </cell>
        </row>
        <row r="52127">
          <cell r="A52127">
            <v>45426</v>
          </cell>
          <cell r="C52127">
            <v>16</v>
          </cell>
        </row>
        <row r="52128">
          <cell r="A52128">
            <v>45426</v>
          </cell>
          <cell r="C52128">
            <v>15.4</v>
          </cell>
        </row>
        <row r="52129">
          <cell r="A52129">
            <v>45426</v>
          </cell>
          <cell r="C52129">
            <v>14.7</v>
          </cell>
        </row>
        <row r="52130">
          <cell r="A52130">
            <v>45426</v>
          </cell>
          <cell r="C52130">
            <v>14.3</v>
          </cell>
        </row>
        <row r="52131">
          <cell r="A52131">
            <v>45426</v>
          </cell>
          <cell r="C52131">
            <v>13.2</v>
          </cell>
        </row>
        <row r="52132">
          <cell r="A52132">
            <v>45426</v>
          </cell>
          <cell r="C52132">
            <v>13</v>
          </cell>
        </row>
        <row r="52133">
          <cell r="A52133">
            <v>45427</v>
          </cell>
          <cell r="C52133">
            <v>12.7</v>
          </cell>
        </row>
        <row r="52134">
          <cell r="A52134">
            <v>45427</v>
          </cell>
          <cell r="C52134">
            <v>12.3</v>
          </cell>
        </row>
        <row r="52135">
          <cell r="A52135">
            <v>45427</v>
          </cell>
          <cell r="C52135">
            <v>12</v>
          </cell>
        </row>
        <row r="52136">
          <cell r="A52136">
            <v>45427</v>
          </cell>
          <cell r="C52136">
            <v>11.8</v>
          </cell>
        </row>
        <row r="52137">
          <cell r="A52137">
            <v>45427</v>
          </cell>
          <cell r="C52137">
            <v>11.6</v>
          </cell>
        </row>
        <row r="52138">
          <cell r="A52138">
            <v>45427</v>
          </cell>
          <cell r="C52138">
            <v>11.7</v>
          </cell>
        </row>
        <row r="52139">
          <cell r="A52139">
            <v>45427</v>
          </cell>
          <cell r="C52139">
            <v>12</v>
          </cell>
        </row>
        <row r="52140">
          <cell r="A52140">
            <v>45427</v>
          </cell>
          <cell r="C52140">
            <v>12.5</v>
          </cell>
        </row>
        <row r="52141">
          <cell r="A52141">
            <v>45427</v>
          </cell>
          <cell r="C52141">
            <v>13.4</v>
          </cell>
        </row>
        <row r="52142">
          <cell r="A52142">
            <v>45427</v>
          </cell>
          <cell r="C52142">
            <v>14.4</v>
          </cell>
        </row>
        <row r="52143">
          <cell r="A52143">
            <v>45427</v>
          </cell>
          <cell r="C52143">
            <v>15</v>
          </cell>
        </row>
        <row r="52144">
          <cell r="A52144">
            <v>45427</v>
          </cell>
          <cell r="C52144">
            <v>15.9</v>
          </cell>
        </row>
        <row r="52145">
          <cell r="A52145">
            <v>45427</v>
          </cell>
          <cell r="C52145">
            <v>16.399999999999999</v>
          </cell>
        </row>
        <row r="52146">
          <cell r="A52146">
            <v>45427</v>
          </cell>
          <cell r="C52146">
            <v>16.8</v>
          </cell>
        </row>
        <row r="52147">
          <cell r="A52147">
            <v>45427</v>
          </cell>
          <cell r="C52147">
            <v>17</v>
          </cell>
        </row>
        <row r="52148">
          <cell r="A52148">
            <v>45427</v>
          </cell>
          <cell r="C52148">
            <v>17</v>
          </cell>
        </row>
        <row r="52149">
          <cell r="A52149">
            <v>45427</v>
          </cell>
          <cell r="C52149">
            <v>17.2</v>
          </cell>
        </row>
        <row r="52150">
          <cell r="A52150">
            <v>45427</v>
          </cell>
          <cell r="C52150">
            <v>17.399999999999999</v>
          </cell>
        </row>
        <row r="52151">
          <cell r="A52151">
            <v>45427</v>
          </cell>
          <cell r="C52151">
            <v>16.8</v>
          </cell>
        </row>
        <row r="52152">
          <cell r="A52152">
            <v>45427</v>
          </cell>
          <cell r="C52152">
            <v>15.9</v>
          </cell>
        </row>
        <row r="52153">
          <cell r="A52153">
            <v>45427</v>
          </cell>
          <cell r="C52153">
            <v>14.7</v>
          </cell>
        </row>
        <row r="52154">
          <cell r="A52154">
            <v>45427</v>
          </cell>
          <cell r="C52154">
            <v>13.6</v>
          </cell>
        </row>
        <row r="52155">
          <cell r="A52155">
            <v>45427</v>
          </cell>
          <cell r="C52155">
            <v>12.6</v>
          </cell>
        </row>
        <row r="52156">
          <cell r="A52156">
            <v>45427</v>
          </cell>
          <cell r="C52156">
            <v>12</v>
          </cell>
        </row>
        <row r="52157">
          <cell r="A52157">
            <v>45428</v>
          </cell>
          <cell r="C52157">
            <v>11.6</v>
          </cell>
        </row>
        <row r="52158">
          <cell r="A52158">
            <v>45428</v>
          </cell>
          <cell r="C52158">
            <v>11</v>
          </cell>
        </row>
        <row r="52159">
          <cell r="A52159">
            <v>45428</v>
          </cell>
          <cell r="C52159">
            <v>10.6</v>
          </cell>
        </row>
        <row r="52160">
          <cell r="A52160">
            <v>45428</v>
          </cell>
          <cell r="C52160">
            <v>10.199999999999999</v>
          </cell>
        </row>
        <row r="52161">
          <cell r="A52161">
            <v>45428</v>
          </cell>
          <cell r="C52161">
            <v>9.1999999999999993</v>
          </cell>
        </row>
        <row r="52162">
          <cell r="A52162">
            <v>45428</v>
          </cell>
          <cell r="C52162">
            <v>9.6999999999999993</v>
          </cell>
        </row>
        <row r="52163">
          <cell r="A52163">
            <v>45428</v>
          </cell>
          <cell r="C52163">
            <v>10.7</v>
          </cell>
        </row>
        <row r="52164">
          <cell r="A52164">
            <v>45428</v>
          </cell>
          <cell r="C52164">
            <v>11.7</v>
          </cell>
        </row>
        <row r="52165">
          <cell r="A52165">
            <v>45428</v>
          </cell>
          <cell r="C52165">
            <v>12.9</v>
          </cell>
        </row>
        <row r="52166">
          <cell r="A52166">
            <v>45428</v>
          </cell>
          <cell r="C52166">
            <v>14.1</v>
          </cell>
        </row>
        <row r="52167">
          <cell r="A52167">
            <v>45428</v>
          </cell>
          <cell r="C52167">
            <v>15.2</v>
          </cell>
        </row>
        <row r="52168">
          <cell r="A52168">
            <v>45428</v>
          </cell>
          <cell r="C52168">
            <v>15.6</v>
          </cell>
        </row>
        <row r="52169">
          <cell r="A52169">
            <v>45428</v>
          </cell>
          <cell r="C52169">
            <v>15.7</v>
          </cell>
        </row>
        <row r="52170">
          <cell r="A52170">
            <v>45428</v>
          </cell>
          <cell r="C52170">
            <v>15.9</v>
          </cell>
        </row>
        <row r="52171">
          <cell r="A52171">
            <v>45428</v>
          </cell>
          <cell r="C52171">
            <v>15.6</v>
          </cell>
        </row>
        <row r="52172">
          <cell r="A52172">
            <v>45428</v>
          </cell>
          <cell r="C52172">
            <v>15.5</v>
          </cell>
        </row>
        <row r="52173">
          <cell r="A52173">
            <v>45428</v>
          </cell>
          <cell r="C52173">
            <v>15.3</v>
          </cell>
        </row>
        <row r="52174">
          <cell r="A52174">
            <v>45428</v>
          </cell>
          <cell r="C52174">
            <v>15.1</v>
          </cell>
        </row>
        <row r="52175">
          <cell r="A52175">
            <v>45428</v>
          </cell>
          <cell r="C52175">
            <v>14.7</v>
          </cell>
        </row>
        <row r="52176">
          <cell r="A52176">
            <v>45428</v>
          </cell>
          <cell r="C52176">
            <v>14.1</v>
          </cell>
        </row>
        <row r="52177">
          <cell r="A52177">
            <v>45428</v>
          </cell>
          <cell r="C52177">
            <v>13.6</v>
          </cell>
        </row>
        <row r="52178">
          <cell r="A52178">
            <v>45428</v>
          </cell>
          <cell r="C52178">
            <v>13</v>
          </cell>
        </row>
        <row r="52179">
          <cell r="A52179">
            <v>45428</v>
          </cell>
          <cell r="C52179">
            <v>12.6</v>
          </cell>
        </row>
        <row r="52180">
          <cell r="A52180">
            <v>45428</v>
          </cell>
          <cell r="C52180">
            <v>12</v>
          </cell>
        </row>
        <row r="52181">
          <cell r="A52181">
            <v>45429</v>
          </cell>
          <cell r="C52181">
            <v>11.3</v>
          </cell>
        </row>
        <row r="52182">
          <cell r="A52182">
            <v>45429</v>
          </cell>
          <cell r="C52182">
            <v>10.7</v>
          </cell>
        </row>
        <row r="52183">
          <cell r="A52183">
            <v>45429</v>
          </cell>
          <cell r="C52183">
            <v>10.3</v>
          </cell>
        </row>
        <row r="52184">
          <cell r="A52184">
            <v>45429</v>
          </cell>
          <cell r="C52184">
            <v>10.1</v>
          </cell>
        </row>
        <row r="52185">
          <cell r="A52185">
            <v>45429</v>
          </cell>
          <cell r="C52185">
            <v>9.4</v>
          </cell>
        </row>
        <row r="52186">
          <cell r="A52186">
            <v>45429</v>
          </cell>
          <cell r="C52186">
            <v>9.9</v>
          </cell>
        </row>
        <row r="52187">
          <cell r="A52187">
            <v>45429</v>
          </cell>
          <cell r="C52187">
            <v>10.8</v>
          </cell>
        </row>
        <row r="52188">
          <cell r="A52188">
            <v>45429</v>
          </cell>
          <cell r="C52188">
            <v>12</v>
          </cell>
        </row>
        <row r="52189">
          <cell r="A52189">
            <v>45429</v>
          </cell>
          <cell r="C52189">
            <v>13.3</v>
          </cell>
        </row>
        <row r="52190">
          <cell r="A52190">
            <v>45429</v>
          </cell>
          <cell r="C52190">
            <v>14.5</v>
          </cell>
        </row>
        <row r="52191">
          <cell r="A52191">
            <v>45429</v>
          </cell>
          <cell r="C52191">
            <v>16.3</v>
          </cell>
        </row>
        <row r="52192">
          <cell r="A52192">
            <v>45429</v>
          </cell>
          <cell r="C52192">
            <v>16.899999999999999</v>
          </cell>
        </row>
        <row r="52193">
          <cell r="A52193">
            <v>45429</v>
          </cell>
          <cell r="C52193">
            <v>17.399999999999999</v>
          </cell>
        </row>
        <row r="52194">
          <cell r="A52194">
            <v>45429</v>
          </cell>
          <cell r="C52194">
            <v>17.899999999999999</v>
          </cell>
        </row>
        <row r="52195">
          <cell r="A52195">
            <v>45429</v>
          </cell>
          <cell r="C52195">
            <v>18.2</v>
          </cell>
        </row>
        <row r="52196">
          <cell r="A52196">
            <v>45429</v>
          </cell>
          <cell r="C52196">
            <v>18.5</v>
          </cell>
        </row>
        <row r="52197">
          <cell r="A52197">
            <v>45429</v>
          </cell>
          <cell r="C52197">
            <v>18.899999999999999</v>
          </cell>
        </row>
        <row r="52198">
          <cell r="A52198">
            <v>45429</v>
          </cell>
          <cell r="C52198">
            <v>18.8</v>
          </cell>
        </row>
        <row r="52199">
          <cell r="A52199">
            <v>45429</v>
          </cell>
          <cell r="C52199">
            <v>18.399999999999999</v>
          </cell>
        </row>
        <row r="52200">
          <cell r="A52200">
            <v>45429</v>
          </cell>
          <cell r="C52200">
            <v>17.5</v>
          </cell>
        </row>
        <row r="52201">
          <cell r="A52201">
            <v>45429</v>
          </cell>
          <cell r="C52201">
            <v>16.399999999999999</v>
          </cell>
        </row>
        <row r="52202">
          <cell r="A52202">
            <v>45429</v>
          </cell>
          <cell r="C52202">
            <v>15.3</v>
          </cell>
        </row>
        <row r="52203">
          <cell r="A52203">
            <v>45429</v>
          </cell>
          <cell r="C52203">
            <v>14.4</v>
          </cell>
        </row>
        <row r="52204">
          <cell r="A52204">
            <v>45429</v>
          </cell>
          <cell r="C52204">
            <v>13.6</v>
          </cell>
        </row>
        <row r="52205">
          <cell r="A52205">
            <v>45430</v>
          </cell>
          <cell r="C52205">
            <v>12.8</v>
          </cell>
        </row>
        <row r="52206">
          <cell r="A52206">
            <v>45430</v>
          </cell>
          <cell r="C52206">
            <v>12.2</v>
          </cell>
        </row>
        <row r="52207">
          <cell r="A52207">
            <v>45430</v>
          </cell>
          <cell r="C52207">
            <v>11.7</v>
          </cell>
        </row>
        <row r="52208">
          <cell r="A52208">
            <v>45430</v>
          </cell>
          <cell r="C52208">
            <v>11.3</v>
          </cell>
        </row>
        <row r="52209">
          <cell r="A52209">
            <v>45430</v>
          </cell>
          <cell r="C52209">
            <v>11</v>
          </cell>
        </row>
        <row r="52210">
          <cell r="A52210">
            <v>45430</v>
          </cell>
          <cell r="C52210">
            <v>11.6</v>
          </cell>
        </row>
        <row r="52211">
          <cell r="A52211">
            <v>45430</v>
          </cell>
          <cell r="C52211">
            <v>12.6</v>
          </cell>
        </row>
        <row r="52212">
          <cell r="A52212">
            <v>45430</v>
          </cell>
          <cell r="C52212">
            <v>13.4</v>
          </cell>
        </row>
        <row r="52213">
          <cell r="A52213">
            <v>45430</v>
          </cell>
          <cell r="C52213">
            <v>14.6</v>
          </cell>
        </row>
        <row r="52214">
          <cell r="A52214">
            <v>45430</v>
          </cell>
          <cell r="C52214">
            <v>15.5</v>
          </cell>
        </row>
        <row r="52215">
          <cell r="A52215">
            <v>45430</v>
          </cell>
          <cell r="C52215">
            <v>16.3</v>
          </cell>
        </row>
        <row r="52216">
          <cell r="A52216">
            <v>45430</v>
          </cell>
          <cell r="C52216">
            <v>16.899999999999999</v>
          </cell>
        </row>
        <row r="52217">
          <cell r="A52217">
            <v>45430</v>
          </cell>
          <cell r="C52217">
            <v>17.2</v>
          </cell>
        </row>
        <row r="52218">
          <cell r="A52218">
            <v>45430</v>
          </cell>
          <cell r="C52218">
            <v>17.3</v>
          </cell>
        </row>
        <row r="52219">
          <cell r="A52219">
            <v>45430</v>
          </cell>
          <cell r="C52219">
            <v>17.600000000000001</v>
          </cell>
        </row>
        <row r="52220">
          <cell r="A52220">
            <v>45430</v>
          </cell>
          <cell r="C52220">
            <v>17.8</v>
          </cell>
        </row>
        <row r="52221">
          <cell r="A52221">
            <v>45430</v>
          </cell>
          <cell r="C52221">
            <v>17.600000000000001</v>
          </cell>
        </row>
        <row r="52222">
          <cell r="A52222">
            <v>45430</v>
          </cell>
          <cell r="C52222">
            <v>17.100000000000001</v>
          </cell>
        </row>
        <row r="52223">
          <cell r="A52223">
            <v>45430</v>
          </cell>
          <cell r="C52223">
            <v>16.5</v>
          </cell>
        </row>
        <row r="52224">
          <cell r="A52224">
            <v>45430</v>
          </cell>
          <cell r="C52224">
            <v>15.9</v>
          </cell>
        </row>
        <row r="52225">
          <cell r="A52225">
            <v>45430</v>
          </cell>
          <cell r="C52225">
            <v>15.3</v>
          </cell>
        </row>
        <row r="52226">
          <cell r="A52226">
            <v>45430</v>
          </cell>
          <cell r="C52226">
            <v>14.7</v>
          </cell>
        </row>
        <row r="52227">
          <cell r="A52227">
            <v>45430</v>
          </cell>
          <cell r="C52227">
            <v>14.1</v>
          </cell>
        </row>
        <row r="52228">
          <cell r="A52228">
            <v>45430</v>
          </cell>
          <cell r="C52228">
            <v>13.7</v>
          </cell>
        </row>
        <row r="52229">
          <cell r="A52229">
            <v>45431</v>
          </cell>
          <cell r="C52229">
            <v>13.2</v>
          </cell>
        </row>
        <row r="52230">
          <cell r="A52230">
            <v>45431</v>
          </cell>
          <cell r="C52230">
            <v>12.7</v>
          </cell>
        </row>
        <row r="52231">
          <cell r="A52231">
            <v>45431</v>
          </cell>
          <cell r="C52231">
            <v>12.1</v>
          </cell>
        </row>
        <row r="52232">
          <cell r="A52232">
            <v>45431</v>
          </cell>
          <cell r="C52232">
            <v>11.5</v>
          </cell>
        </row>
        <row r="52233">
          <cell r="A52233">
            <v>45431</v>
          </cell>
          <cell r="C52233">
            <v>10.3</v>
          </cell>
        </row>
        <row r="52234">
          <cell r="A52234">
            <v>45431</v>
          </cell>
          <cell r="C52234">
            <v>10.6</v>
          </cell>
        </row>
        <row r="52235">
          <cell r="A52235">
            <v>45431</v>
          </cell>
          <cell r="C52235">
            <v>11.6</v>
          </cell>
        </row>
        <row r="52236">
          <cell r="A52236">
            <v>45431</v>
          </cell>
          <cell r="C52236">
            <v>12.6</v>
          </cell>
        </row>
        <row r="52237">
          <cell r="A52237">
            <v>45431</v>
          </cell>
          <cell r="C52237">
            <v>13.6</v>
          </cell>
        </row>
        <row r="52238">
          <cell r="A52238">
            <v>45431</v>
          </cell>
          <cell r="C52238">
            <v>14.7</v>
          </cell>
        </row>
        <row r="52239">
          <cell r="A52239">
            <v>45431</v>
          </cell>
          <cell r="C52239">
            <v>16.3</v>
          </cell>
        </row>
        <row r="52240">
          <cell r="A52240">
            <v>45431</v>
          </cell>
          <cell r="C52240">
            <v>17.2</v>
          </cell>
        </row>
        <row r="52241">
          <cell r="A52241">
            <v>45431</v>
          </cell>
          <cell r="C52241">
            <v>18</v>
          </cell>
        </row>
        <row r="52242">
          <cell r="A52242">
            <v>45431</v>
          </cell>
          <cell r="C52242">
            <v>18.8</v>
          </cell>
        </row>
        <row r="52243">
          <cell r="A52243">
            <v>45431</v>
          </cell>
          <cell r="C52243">
            <v>19.399999999999999</v>
          </cell>
        </row>
        <row r="52244">
          <cell r="A52244">
            <v>45431</v>
          </cell>
          <cell r="C52244">
            <v>19.899999999999999</v>
          </cell>
        </row>
        <row r="52245">
          <cell r="A52245">
            <v>45431</v>
          </cell>
          <cell r="C52245">
            <v>20.399999999999999</v>
          </cell>
        </row>
        <row r="52246">
          <cell r="A52246">
            <v>45431</v>
          </cell>
          <cell r="C52246">
            <v>20.399999999999999</v>
          </cell>
        </row>
        <row r="52247">
          <cell r="A52247">
            <v>45431</v>
          </cell>
          <cell r="C52247">
            <v>19.8</v>
          </cell>
        </row>
        <row r="52248">
          <cell r="A52248">
            <v>45431</v>
          </cell>
          <cell r="C52248">
            <v>18.8</v>
          </cell>
        </row>
        <row r="52249">
          <cell r="A52249">
            <v>45431</v>
          </cell>
          <cell r="C52249">
            <v>17.3</v>
          </cell>
        </row>
        <row r="52250">
          <cell r="A52250">
            <v>45431</v>
          </cell>
          <cell r="C52250">
            <v>16</v>
          </cell>
        </row>
        <row r="52251">
          <cell r="A52251">
            <v>45431</v>
          </cell>
          <cell r="C52251">
            <v>14.6</v>
          </cell>
        </row>
        <row r="52252">
          <cell r="A52252">
            <v>45431</v>
          </cell>
          <cell r="C52252">
            <v>13.5</v>
          </cell>
        </row>
        <row r="52253">
          <cell r="A52253">
            <v>45432</v>
          </cell>
          <cell r="C52253">
            <v>12.5</v>
          </cell>
        </row>
        <row r="52254">
          <cell r="A52254">
            <v>45432</v>
          </cell>
          <cell r="C52254">
            <v>11.6</v>
          </cell>
        </row>
        <row r="52255">
          <cell r="A52255">
            <v>45432</v>
          </cell>
          <cell r="C52255">
            <v>10.8</v>
          </cell>
        </row>
        <row r="52256">
          <cell r="A52256">
            <v>45432</v>
          </cell>
          <cell r="C52256">
            <v>10.199999999999999</v>
          </cell>
        </row>
        <row r="52257">
          <cell r="A52257">
            <v>45432</v>
          </cell>
          <cell r="C52257">
            <v>9.1999999999999993</v>
          </cell>
        </row>
        <row r="52258">
          <cell r="A52258">
            <v>45432</v>
          </cell>
          <cell r="C52258">
            <v>9.5</v>
          </cell>
        </row>
        <row r="52259">
          <cell r="A52259">
            <v>45432</v>
          </cell>
          <cell r="C52259">
            <v>10.6</v>
          </cell>
        </row>
        <row r="52260">
          <cell r="A52260">
            <v>45432</v>
          </cell>
          <cell r="C52260">
            <v>11.6</v>
          </cell>
        </row>
        <row r="52261">
          <cell r="A52261">
            <v>45432</v>
          </cell>
          <cell r="C52261">
            <v>12.7</v>
          </cell>
        </row>
        <row r="52262">
          <cell r="A52262">
            <v>45432</v>
          </cell>
          <cell r="C52262">
            <v>13.9</v>
          </cell>
        </row>
        <row r="52263">
          <cell r="A52263">
            <v>45432</v>
          </cell>
          <cell r="C52263">
            <v>15.5</v>
          </cell>
        </row>
        <row r="52264">
          <cell r="A52264">
            <v>45432</v>
          </cell>
          <cell r="C52264">
            <v>16.100000000000001</v>
          </cell>
        </row>
        <row r="52265">
          <cell r="A52265">
            <v>45432</v>
          </cell>
          <cell r="C52265">
            <v>16.899999999999999</v>
          </cell>
        </row>
        <row r="52266">
          <cell r="A52266">
            <v>45432</v>
          </cell>
          <cell r="C52266">
            <v>17.7</v>
          </cell>
        </row>
        <row r="52267">
          <cell r="A52267">
            <v>45432</v>
          </cell>
          <cell r="C52267">
            <v>18.2</v>
          </cell>
        </row>
        <row r="52268">
          <cell r="A52268">
            <v>45432</v>
          </cell>
          <cell r="C52268">
            <v>18.7</v>
          </cell>
        </row>
        <row r="52269">
          <cell r="A52269">
            <v>45432</v>
          </cell>
          <cell r="C52269">
            <v>19.2</v>
          </cell>
        </row>
        <row r="52270">
          <cell r="A52270">
            <v>45432</v>
          </cell>
          <cell r="C52270">
            <v>19.2</v>
          </cell>
        </row>
        <row r="52271">
          <cell r="A52271">
            <v>45432</v>
          </cell>
          <cell r="C52271">
            <v>18.5</v>
          </cell>
        </row>
        <row r="52272">
          <cell r="A52272">
            <v>45432</v>
          </cell>
          <cell r="C52272">
            <v>17.600000000000001</v>
          </cell>
        </row>
        <row r="52273">
          <cell r="A52273">
            <v>45432</v>
          </cell>
          <cell r="C52273">
            <v>16.3</v>
          </cell>
        </row>
        <row r="52274">
          <cell r="A52274">
            <v>45432</v>
          </cell>
          <cell r="C52274">
            <v>15.2</v>
          </cell>
        </row>
        <row r="52275">
          <cell r="A52275">
            <v>45432</v>
          </cell>
          <cell r="C52275">
            <v>14.2</v>
          </cell>
        </row>
        <row r="52276">
          <cell r="A52276">
            <v>45432</v>
          </cell>
          <cell r="C52276">
            <v>13.4</v>
          </cell>
        </row>
        <row r="52277">
          <cell r="A52277">
            <v>45433</v>
          </cell>
          <cell r="C52277">
            <v>12.8</v>
          </cell>
        </row>
        <row r="52278">
          <cell r="A52278">
            <v>45433</v>
          </cell>
          <cell r="C52278">
            <v>12.2</v>
          </cell>
        </row>
        <row r="52279">
          <cell r="A52279">
            <v>45433</v>
          </cell>
          <cell r="C52279">
            <v>11.4</v>
          </cell>
        </row>
        <row r="52280">
          <cell r="A52280">
            <v>45433</v>
          </cell>
          <cell r="C52280">
            <v>11</v>
          </cell>
        </row>
        <row r="52281">
          <cell r="A52281">
            <v>45433</v>
          </cell>
          <cell r="C52281">
            <v>9.9</v>
          </cell>
        </row>
        <row r="52282">
          <cell r="A52282">
            <v>45433</v>
          </cell>
          <cell r="C52282">
            <v>10.3</v>
          </cell>
        </row>
        <row r="52283">
          <cell r="A52283">
            <v>45433</v>
          </cell>
          <cell r="C52283">
            <v>11.1</v>
          </cell>
        </row>
        <row r="52284">
          <cell r="A52284">
            <v>45433</v>
          </cell>
          <cell r="C52284">
            <v>11.9</v>
          </cell>
        </row>
        <row r="52285">
          <cell r="A52285">
            <v>45433</v>
          </cell>
          <cell r="C52285">
            <v>12.8</v>
          </cell>
        </row>
        <row r="52286">
          <cell r="A52286">
            <v>45433</v>
          </cell>
          <cell r="C52286">
            <v>13.7</v>
          </cell>
        </row>
        <row r="52287">
          <cell r="A52287">
            <v>45433</v>
          </cell>
          <cell r="C52287">
            <v>15.3</v>
          </cell>
        </row>
        <row r="52288">
          <cell r="A52288">
            <v>45433</v>
          </cell>
          <cell r="C52288">
            <v>15.7</v>
          </cell>
        </row>
        <row r="52289">
          <cell r="A52289">
            <v>45433</v>
          </cell>
          <cell r="C52289">
            <v>16</v>
          </cell>
        </row>
        <row r="52290">
          <cell r="A52290">
            <v>45433</v>
          </cell>
          <cell r="C52290">
            <v>16.3</v>
          </cell>
        </row>
        <row r="52291">
          <cell r="A52291">
            <v>45433</v>
          </cell>
          <cell r="C52291">
            <v>16.5</v>
          </cell>
        </row>
        <row r="52292">
          <cell r="A52292">
            <v>45433</v>
          </cell>
          <cell r="C52292">
            <v>16.600000000000001</v>
          </cell>
        </row>
        <row r="52293">
          <cell r="A52293">
            <v>45433</v>
          </cell>
          <cell r="C52293">
            <v>16.8</v>
          </cell>
        </row>
        <row r="52294">
          <cell r="A52294">
            <v>45433</v>
          </cell>
          <cell r="C52294">
            <v>16.5</v>
          </cell>
        </row>
        <row r="52295">
          <cell r="A52295">
            <v>45433</v>
          </cell>
          <cell r="C52295">
            <v>15.8</v>
          </cell>
        </row>
        <row r="52296">
          <cell r="A52296">
            <v>45433</v>
          </cell>
          <cell r="C52296">
            <v>15.3</v>
          </cell>
        </row>
        <row r="52297">
          <cell r="A52297">
            <v>45433</v>
          </cell>
          <cell r="C52297">
            <v>14.6</v>
          </cell>
        </row>
        <row r="52298">
          <cell r="A52298">
            <v>45433</v>
          </cell>
          <cell r="C52298">
            <v>14.1</v>
          </cell>
        </row>
        <row r="52299">
          <cell r="A52299">
            <v>45433</v>
          </cell>
          <cell r="C52299">
            <v>14</v>
          </cell>
        </row>
        <row r="52300">
          <cell r="A52300">
            <v>45433</v>
          </cell>
          <cell r="C52300">
            <v>13.7</v>
          </cell>
        </row>
        <row r="52301">
          <cell r="A52301">
            <v>45434</v>
          </cell>
          <cell r="C52301">
            <v>13.6</v>
          </cell>
        </row>
        <row r="52302">
          <cell r="A52302">
            <v>45434</v>
          </cell>
          <cell r="C52302">
            <v>13.3</v>
          </cell>
        </row>
        <row r="52303">
          <cell r="A52303">
            <v>45434</v>
          </cell>
          <cell r="C52303">
            <v>13.1</v>
          </cell>
        </row>
        <row r="52304">
          <cell r="A52304">
            <v>45434</v>
          </cell>
          <cell r="C52304">
            <v>12.9</v>
          </cell>
        </row>
        <row r="52305">
          <cell r="A52305">
            <v>45434</v>
          </cell>
          <cell r="C52305">
            <v>12.5</v>
          </cell>
        </row>
        <row r="52306">
          <cell r="A52306">
            <v>45434</v>
          </cell>
          <cell r="C52306">
            <v>12.5</v>
          </cell>
        </row>
        <row r="52307">
          <cell r="A52307">
            <v>45434</v>
          </cell>
          <cell r="C52307">
            <v>12.8</v>
          </cell>
        </row>
        <row r="52308">
          <cell r="A52308">
            <v>45434</v>
          </cell>
          <cell r="C52308">
            <v>12.8</v>
          </cell>
        </row>
        <row r="52309">
          <cell r="A52309">
            <v>45434</v>
          </cell>
          <cell r="C52309">
            <v>13.4</v>
          </cell>
        </row>
        <row r="52310">
          <cell r="A52310">
            <v>45434</v>
          </cell>
          <cell r="C52310">
            <v>13.7</v>
          </cell>
        </row>
        <row r="52311">
          <cell r="A52311">
            <v>45434</v>
          </cell>
          <cell r="C52311">
            <v>14.9</v>
          </cell>
        </row>
        <row r="52312">
          <cell r="A52312">
            <v>45434</v>
          </cell>
          <cell r="C52312">
            <v>15.5</v>
          </cell>
        </row>
        <row r="52313">
          <cell r="A52313">
            <v>45434</v>
          </cell>
          <cell r="C52313">
            <v>15.6</v>
          </cell>
        </row>
        <row r="52314">
          <cell r="A52314">
            <v>45434</v>
          </cell>
          <cell r="C52314">
            <v>15.6</v>
          </cell>
        </row>
        <row r="52315">
          <cell r="A52315">
            <v>45434</v>
          </cell>
          <cell r="C52315">
            <v>15.4</v>
          </cell>
        </row>
        <row r="52316">
          <cell r="A52316">
            <v>45434</v>
          </cell>
          <cell r="C52316">
            <v>15.2</v>
          </cell>
        </row>
        <row r="52317">
          <cell r="A52317">
            <v>45434</v>
          </cell>
          <cell r="C52317">
            <v>15</v>
          </cell>
        </row>
        <row r="52318">
          <cell r="A52318">
            <v>45434</v>
          </cell>
          <cell r="C52318">
            <v>15</v>
          </cell>
        </row>
        <row r="52319">
          <cell r="A52319">
            <v>45434</v>
          </cell>
          <cell r="C52319">
            <v>14.6</v>
          </cell>
        </row>
        <row r="52320">
          <cell r="A52320">
            <v>45434</v>
          </cell>
          <cell r="C52320">
            <v>14.2</v>
          </cell>
        </row>
        <row r="52321">
          <cell r="A52321">
            <v>45434</v>
          </cell>
          <cell r="C52321">
            <v>13.7</v>
          </cell>
        </row>
        <row r="52322">
          <cell r="A52322">
            <v>45434</v>
          </cell>
          <cell r="C52322">
            <v>13.4</v>
          </cell>
        </row>
        <row r="52323">
          <cell r="A52323">
            <v>45434</v>
          </cell>
          <cell r="C52323">
            <v>13.2</v>
          </cell>
        </row>
        <row r="52324">
          <cell r="A52324">
            <v>45434</v>
          </cell>
          <cell r="C52324">
            <v>13</v>
          </cell>
        </row>
        <row r="52325">
          <cell r="A52325">
            <v>45435</v>
          </cell>
          <cell r="C52325">
            <v>12.9</v>
          </cell>
        </row>
        <row r="52326">
          <cell r="A52326">
            <v>45435</v>
          </cell>
          <cell r="C52326">
            <v>12.6</v>
          </cell>
        </row>
        <row r="52327">
          <cell r="A52327">
            <v>45435</v>
          </cell>
          <cell r="C52327">
            <v>12.3</v>
          </cell>
        </row>
        <row r="52328">
          <cell r="A52328">
            <v>45435</v>
          </cell>
          <cell r="C52328">
            <v>11.9</v>
          </cell>
        </row>
        <row r="52329">
          <cell r="A52329">
            <v>45435</v>
          </cell>
          <cell r="C52329">
            <v>11.3</v>
          </cell>
        </row>
        <row r="52330">
          <cell r="A52330">
            <v>45435</v>
          </cell>
          <cell r="C52330">
            <v>11.4</v>
          </cell>
        </row>
        <row r="52331">
          <cell r="A52331">
            <v>45435</v>
          </cell>
          <cell r="C52331">
            <v>11.9</v>
          </cell>
        </row>
        <row r="52332">
          <cell r="A52332">
            <v>45435</v>
          </cell>
          <cell r="C52332">
            <v>12.3</v>
          </cell>
        </row>
        <row r="52333">
          <cell r="A52333">
            <v>45435</v>
          </cell>
          <cell r="C52333">
            <v>13.1</v>
          </cell>
        </row>
        <row r="52334">
          <cell r="A52334">
            <v>45435</v>
          </cell>
          <cell r="C52334">
            <v>13.5</v>
          </cell>
        </row>
        <row r="52335">
          <cell r="A52335">
            <v>45435</v>
          </cell>
          <cell r="C52335">
            <v>13.7</v>
          </cell>
        </row>
        <row r="52336">
          <cell r="A52336">
            <v>45435</v>
          </cell>
          <cell r="C52336">
            <v>14.1</v>
          </cell>
        </row>
        <row r="52337">
          <cell r="A52337">
            <v>45435</v>
          </cell>
          <cell r="C52337">
            <v>14.3</v>
          </cell>
        </row>
        <row r="52338">
          <cell r="A52338">
            <v>45435</v>
          </cell>
          <cell r="C52338">
            <v>14.4</v>
          </cell>
        </row>
        <row r="52339">
          <cell r="A52339">
            <v>45435</v>
          </cell>
          <cell r="C52339">
            <v>14.3</v>
          </cell>
        </row>
        <row r="52340">
          <cell r="A52340">
            <v>45435</v>
          </cell>
          <cell r="C52340">
            <v>14.2</v>
          </cell>
        </row>
        <row r="52341">
          <cell r="A52341">
            <v>45435</v>
          </cell>
          <cell r="C52341">
            <v>14.1</v>
          </cell>
        </row>
        <row r="52342">
          <cell r="A52342">
            <v>45435</v>
          </cell>
          <cell r="C52342">
            <v>14.1</v>
          </cell>
        </row>
        <row r="52343">
          <cell r="A52343">
            <v>45435</v>
          </cell>
          <cell r="C52343">
            <v>13.5</v>
          </cell>
        </row>
        <row r="52344">
          <cell r="A52344">
            <v>45435</v>
          </cell>
          <cell r="C52344">
            <v>13</v>
          </cell>
        </row>
        <row r="52345">
          <cell r="A52345">
            <v>45435</v>
          </cell>
          <cell r="C52345">
            <v>12</v>
          </cell>
        </row>
        <row r="52346">
          <cell r="A52346">
            <v>45435</v>
          </cell>
          <cell r="C52346">
            <v>11.3</v>
          </cell>
        </row>
        <row r="52347">
          <cell r="A52347">
            <v>45435</v>
          </cell>
          <cell r="C52347">
            <v>11</v>
          </cell>
        </row>
        <row r="52348">
          <cell r="A52348">
            <v>45435</v>
          </cell>
          <cell r="C52348">
            <v>10.5</v>
          </cell>
        </row>
        <row r="52349">
          <cell r="A52349">
            <v>45436</v>
          </cell>
          <cell r="C52349">
            <v>10</v>
          </cell>
        </row>
        <row r="52350">
          <cell r="A52350">
            <v>45436</v>
          </cell>
          <cell r="C52350">
            <v>9.6</v>
          </cell>
        </row>
        <row r="52351">
          <cell r="A52351">
            <v>45436</v>
          </cell>
          <cell r="C52351">
            <v>9.4</v>
          </cell>
        </row>
        <row r="52352">
          <cell r="A52352">
            <v>45436</v>
          </cell>
          <cell r="C52352">
            <v>9.1999999999999993</v>
          </cell>
        </row>
        <row r="52353">
          <cell r="A52353">
            <v>45436</v>
          </cell>
          <cell r="C52353">
            <v>9</v>
          </cell>
        </row>
        <row r="52354">
          <cell r="A52354">
            <v>45436</v>
          </cell>
          <cell r="C52354">
            <v>9.4</v>
          </cell>
        </row>
        <row r="52355">
          <cell r="A52355">
            <v>45436</v>
          </cell>
          <cell r="C52355">
            <v>10.1</v>
          </cell>
        </row>
        <row r="52356">
          <cell r="A52356">
            <v>45436</v>
          </cell>
          <cell r="C52356">
            <v>10.6</v>
          </cell>
        </row>
        <row r="52357">
          <cell r="A52357">
            <v>45436</v>
          </cell>
          <cell r="C52357">
            <v>11.6</v>
          </cell>
        </row>
        <row r="52358">
          <cell r="A52358">
            <v>45436</v>
          </cell>
          <cell r="C52358">
            <v>12.3</v>
          </cell>
        </row>
        <row r="52359">
          <cell r="A52359">
            <v>45436</v>
          </cell>
          <cell r="C52359">
            <v>13.4</v>
          </cell>
        </row>
        <row r="52360">
          <cell r="A52360">
            <v>45436</v>
          </cell>
          <cell r="C52360">
            <v>13.6</v>
          </cell>
        </row>
        <row r="52361">
          <cell r="A52361">
            <v>45436</v>
          </cell>
          <cell r="C52361">
            <v>14.1</v>
          </cell>
        </row>
        <row r="52362">
          <cell r="A52362">
            <v>45436</v>
          </cell>
          <cell r="C52362">
            <v>14.7</v>
          </cell>
        </row>
        <row r="52363">
          <cell r="A52363">
            <v>45436</v>
          </cell>
          <cell r="C52363">
            <v>14.9</v>
          </cell>
        </row>
        <row r="52364">
          <cell r="A52364">
            <v>45436</v>
          </cell>
          <cell r="C52364">
            <v>15.1</v>
          </cell>
        </row>
        <row r="52365">
          <cell r="A52365">
            <v>45436</v>
          </cell>
          <cell r="C52365">
            <v>15</v>
          </cell>
        </row>
        <row r="52366">
          <cell r="A52366">
            <v>45436</v>
          </cell>
          <cell r="C52366">
            <v>15</v>
          </cell>
        </row>
        <row r="52367">
          <cell r="A52367">
            <v>45436</v>
          </cell>
          <cell r="C52367">
            <v>14.5</v>
          </cell>
        </row>
        <row r="52368">
          <cell r="A52368">
            <v>45436</v>
          </cell>
          <cell r="C52368">
            <v>13.9</v>
          </cell>
        </row>
        <row r="52369">
          <cell r="A52369">
            <v>45436</v>
          </cell>
          <cell r="C52369">
            <v>12.7</v>
          </cell>
        </row>
        <row r="52370">
          <cell r="A52370">
            <v>45436</v>
          </cell>
          <cell r="C52370">
            <v>11.8</v>
          </cell>
        </row>
        <row r="52371">
          <cell r="A52371">
            <v>45436</v>
          </cell>
          <cell r="C52371">
            <v>10.6</v>
          </cell>
        </row>
        <row r="52372">
          <cell r="A52372">
            <v>45436</v>
          </cell>
          <cell r="C52372">
            <v>9.6999999999999993</v>
          </cell>
        </row>
        <row r="52373">
          <cell r="A52373">
            <v>45437</v>
          </cell>
          <cell r="C52373">
            <v>9.1999999999999993</v>
          </cell>
        </row>
        <row r="52374">
          <cell r="A52374">
            <v>45437</v>
          </cell>
          <cell r="C52374">
            <v>8.6</v>
          </cell>
        </row>
        <row r="52375">
          <cell r="A52375">
            <v>45437</v>
          </cell>
          <cell r="C52375">
            <v>8.1999999999999993</v>
          </cell>
        </row>
        <row r="52376">
          <cell r="A52376">
            <v>45437</v>
          </cell>
          <cell r="C52376">
            <v>7.9</v>
          </cell>
        </row>
        <row r="52377">
          <cell r="A52377">
            <v>45437</v>
          </cell>
          <cell r="C52377">
            <v>7.4</v>
          </cell>
        </row>
        <row r="52378">
          <cell r="A52378">
            <v>45437</v>
          </cell>
          <cell r="C52378">
            <v>8.1</v>
          </cell>
        </row>
        <row r="52379">
          <cell r="A52379">
            <v>45437</v>
          </cell>
          <cell r="C52379">
            <v>9.5</v>
          </cell>
        </row>
        <row r="52380">
          <cell r="A52380">
            <v>45437</v>
          </cell>
          <cell r="C52380">
            <v>10.8</v>
          </cell>
        </row>
        <row r="52381">
          <cell r="A52381">
            <v>45437</v>
          </cell>
          <cell r="C52381">
            <v>12.3</v>
          </cell>
        </row>
        <row r="52382">
          <cell r="A52382">
            <v>45437</v>
          </cell>
          <cell r="C52382">
            <v>13.6</v>
          </cell>
        </row>
        <row r="52383">
          <cell r="A52383">
            <v>45437</v>
          </cell>
          <cell r="C52383">
            <v>14.8</v>
          </cell>
        </row>
        <row r="52384">
          <cell r="A52384">
            <v>45437</v>
          </cell>
          <cell r="C52384">
            <v>15.4</v>
          </cell>
        </row>
        <row r="52385">
          <cell r="A52385">
            <v>45437</v>
          </cell>
          <cell r="C52385">
            <v>15.9</v>
          </cell>
        </row>
        <row r="52386">
          <cell r="A52386">
            <v>45437</v>
          </cell>
          <cell r="C52386">
            <v>16.5</v>
          </cell>
        </row>
        <row r="52387">
          <cell r="A52387">
            <v>45437</v>
          </cell>
          <cell r="C52387">
            <v>16.8</v>
          </cell>
        </row>
        <row r="52388">
          <cell r="A52388">
            <v>45437</v>
          </cell>
          <cell r="C52388">
            <v>17</v>
          </cell>
        </row>
        <row r="52389">
          <cell r="A52389">
            <v>45437</v>
          </cell>
          <cell r="C52389">
            <v>17.5</v>
          </cell>
        </row>
        <row r="52390">
          <cell r="A52390">
            <v>45437</v>
          </cell>
          <cell r="C52390">
            <v>16.8</v>
          </cell>
        </row>
        <row r="52391">
          <cell r="A52391">
            <v>45437</v>
          </cell>
          <cell r="C52391">
            <v>15.9</v>
          </cell>
        </row>
        <row r="52392">
          <cell r="A52392">
            <v>45437</v>
          </cell>
          <cell r="C52392">
            <v>15.3</v>
          </cell>
        </row>
        <row r="52393">
          <cell r="A52393">
            <v>45437</v>
          </cell>
          <cell r="C52393">
            <v>14.2</v>
          </cell>
        </row>
        <row r="52394">
          <cell r="A52394">
            <v>45437</v>
          </cell>
          <cell r="C52394">
            <v>13.4</v>
          </cell>
        </row>
        <row r="52395">
          <cell r="A52395">
            <v>45437</v>
          </cell>
          <cell r="C52395">
            <v>12.9</v>
          </cell>
        </row>
        <row r="52396">
          <cell r="A52396">
            <v>45437</v>
          </cell>
          <cell r="C52396">
            <v>12.4</v>
          </cell>
        </row>
        <row r="52397">
          <cell r="A52397">
            <v>45438</v>
          </cell>
          <cell r="C52397">
            <v>12.1</v>
          </cell>
        </row>
        <row r="52398">
          <cell r="A52398">
            <v>45438</v>
          </cell>
          <cell r="C52398">
            <v>11.8</v>
          </cell>
        </row>
        <row r="52399">
          <cell r="A52399">
            <v>45438</v>
          </cell>
          <cell r="C52399">
            <v>11.5</v>
          </cell>
        </row>
        <row r="52400">
          <cell r="A52400">
            <v>45438</v>
          </cell>
          <cell r="C52400">
            <v>11.5</v>
          </cell>
        </row>
        <row r="52401">
          <cell r="A52401">
            <v>45438</v>
          </cell>
          <cell r="C52401">
            <v>11.2</v>
          </cell>
        </row>
        <row r="52402">
          <cell r="A52402">
            <v>45438</v>
          </cell>
          <cell r="C52402">
            <v>11.3</v>
          </cell>
        </row>
        <row r="52403">
          <cell r="A52403">
            <v>45438</v>
          </cell>
          <cell r="C52403">
            <v>12</v>
          </cell>
        </row>
        <row r="52404">
          <cell r="A52404">
            <v>45438</v>
          </cell>
          <cell r="C52404">
            <v>12.6</v>
          </cell>
        </row>
        <row r="52405">
          <cell r="A52405">
            <v>45438</v>
          </cell>
          <cell r="C52405">
            <v>13.4</v>
          </cell>
        </row>
        <row r="52406">
          <cell r="A52406">
            <v>45438</v>
          </cell>
          <cell r="C52406">
            <v>14.1</v>
          </cell>
        </row>
        <row r="52407">
          <cell r="A52407">
            <v>45438</v>
          </cell>
          <cell r="C52407">
            <v>14.8</v>
          </cell>
        </row>
        <row r="52408">
          <cell r="A52408">
            <v>45438</v>
          </cell>
          <cell r="C52408">
            <v>14.9</v>
          </cell>
        </row>
        <row r="52409">
          <cell r="A52409">
            <v>45438</v>
          </cell>
          <cell r="C52409">
            <v>15.1</v>
          </cell>
        </row>
        <row r="52410">
          <cell r="A52410">
            <v>45438</v>
          </cell>
          <cell r="C52410">
            <v>15.3</v>
          </cell>
        </row>
        <row r="52411">
          <cell r="A52411">
            <v>45438</v>
          </cell>
          <cell r="C52411">
            <v>15.4</v>
          </cell>
        </row>
        <row r="52412">
          <cell r="A52412">
            <v>45438</v>
          </cell>
          <cell r="C52412">
            <v>15.4</v>
          </cell>
        </row>
        <row r="52413">
          <cell r="A52413">
            <v>45438</v>
          </cell>
          <cell r="C52413">
            <v>15.3</v>
          </cell>
        </row>
        <row r="52414">
          <cell r="A52414">
            <v>45438</v>
          </cell>
          <cell r="C52414">
            <v>15</v>
          </cell>
        </row>
        <row r="52415">
          <cell r="A52415">
            <v>45438</v>
          </cell>
          <cell r="C52415">
            <v>14.3</v>
          </cell>
        </row>
        <row r="52416">
          <cell r="A52416">
            <v>45438</v>
          </cell>
          <cell r="C52416">
            <v>13.7</v>
          </cell>
        </row>
        <row r="52417">
          <cell r="A52417">
            <v>45438</v>
          </cell>
          <cell r="C52417">
            <v>12.8</v>
          </cell>
        </row>
        <row r="52418">
          <cell r="A52418">
            <v>45438</v>
          </cell>
          <cell r="C52418">
            <v>12.1</v>
          </cell>
        </row>
        <row r="52419">
          <cell r="A52419">
            <v>45438</v>
          </cell>
          <cell r="C52419">
            <v>11.7</v>
          </cell>
        </row>
        <row r="52420">
          <cell r="A52420">
            <v>45438</v>
          </cell>
          <cell r="C52420">
            <v>11.2</v>
          </cell>
        </row>
        <row r="52421">
          <cell r="A52421">
            <v>45439</v>
          </cell>
          <cell r="C52421">
            <v>10.8</v>
          </cell>
        </row>
        <row r="52422">
          <cell r="A52422">
            <v>45439</v>
          </cell>
          <cell r="C52422">
            <v>10.3</v>
          </cell>
        </row>
        <row r="52423">
          <cell r="A52423">
            <v>45439</v>
          </cell>
          <cell r="C52423">
            <v>10.1</v>
          </cell>
        </row>
        <row r="52424">
          <cell r="A52424">
            <v>45439</v>
          </cell>
          <cell r="C52424">
            <v>9.8000000000000007</v>
          </cell>
        </row>
        <row r="52425">
          <cell r="A52425">
            <v>45439</v>
          </cell>
          <cell r="C52425">
            <v>9.1999999999999993</v>
          </cell>
        </row>
        <row r="52426">
          <cell r="A52426">
            <v>45439</v>
          </cell>
          <cell r="C52426">
            <v>9.5</v>
          </cell>
        </row>
        <row r="52427">
          <cell r="A52427">
            <v>45439</v>
          </cell>
          <cell r="C52427">
            <v>10.3</v>
          </cell>
        </row>
        <row r="52428">
          <cell r="A52428">
            <v>45439</v>
          </cell>
          <cell r="C52428">
            <v>11</v>
          </cell>
        </row>
        <row r="52429">
          <cell r="A52429">
            <v>45439</v>
          </cell>
          <cell r="C52429">
            <v>11.9</v>
          </cell>
        </row>
        <row r="52430">
          <cell r="A52430">
            <v>45439</v>
          </cell>
          <cell r="C52430">
            <v>12.6</v>
          </cell>
        </row>
        <row r="52431">
          <cell r="A52431">
            <v>45439</v>
          </cell>
          <cell r="C52431">
            <v>13.2</v>
          </cell>
        </row>
        <row r="52432">
          <cell r="A52432">
            <v>45439</v>
          </cell>
          <cell r="C52432">
            <v>13.2</v>
          </cell>
        </row>
        <row r="52433">
          <cell r="A52433">
            <v>45439</v>
          </cell>
          <cell r="C52433">
            <v>13.6</v>
          </cell>
        </row>
        <row r="52434">
          <cell r="A52434">
            <v>45439</v>
          </cell>
          <cell r="C52434">
            <v>13.9</v>
          </cell>
        </row>
        <row r="52435">
          <cell r="A52435">
            <v>45439</v>
          </cell>
          <cell r="C52435">
            <v>14.1</v>
          </cell>
        </row>
        <row r="52436">
          <cell r="A52436">
            <v>45439</v>
          </cell>
          <cell r="C52436">
            <v>14.4</v>
          </cell>
        </row>
        <row r="52437">
          <cell r="A52437">
            <v>45439</v>
          </cell>
          <cell r="C52437">
            <v>14.7</v>
          </cell>
        </row>
        <row r="52438">
          <cell r="A52438">
            <v>45439</v>
          </cell>
          <cell r="C52438">
            <v>14.5</v>
          </cell>
        </row>
        <row r="52439">
          <cell r="A52439">
            <v>45439</v>
          </cell>
          <cell r="C52439">
            <v>14.1</v>
          </cell>
        </row>
        <row r="52440">
          <cell r="A52440">
            <v>45439</v>
          </cell>
          <cell r="C52440">
            <v>13.6</v>
          </cell>
        </row>
        <row r="52441">
          <cell r="A52441">
            <v>45439</v>
          </cell>
          <cell r="C52441">
            <v>12.9</v>
          </cell>
        </row>
        <row r="52442">
          <cell r="A52442">
            <v>45439</v>
          </cell>
          <cell r="C52442">
            <v>12.5</v>
          </cell>
        </row>
        <row r="52443">
          <cell r="A52443">
            <v>45439</v>
          </cell>
          <cell r="C52443">
            <v>11.9</v>
          </cell>
        </row>
        <row r="52444">
          <cell r="A52444">
            <v>45439</v>
          </cell>
          <cell r="C52444">
            <v>11.5</v>
          </cell>
        </row>
        <row r="52445">
          <cell r="A52445">
            <v>45440</v>
          </cell>
          <cell r="C52445">
            <v>11.5</v>
          </cell>
        </row>
        <row r="52446">
          <cell r="A52446">
            <v>45440</v>
          </cell>
          <cell r="C52446">
            <v>11.3</v>
          </cell>
        </row>
        <row r="52447">
          <cell r="A52447">
            <v>45440</v>
          </cell>
          <cell r="C52447">
            <v>11.5</v>
          </cell>
        </row>
        <row r="52448">
          <cell r="A52448">
            <v>45440</v>
          </cell>
          <cell r="C52448">
            <v>11.8</v>
          </cell>
        </row>
        <row r="52449">
          <cell r="A52449">
            <v>45440</v>
          </cell>
          <cell r="C52449">
            <v>11.7</v>
          </cell>
        </row>
        <row r="52450">
          <cell r="A52450">
            <v>45440</v>
          </cell>
          <cell r="C52450">
            <v>11.9</v>
          </cell>
        </row>
        <row r="52451">
          <cell r="A52451">
            <v>45440</v>
          </cell>
          <cell r="C52451">
            <v>12.6</v>
          </cell>
        </row>
        <row r="52452">
          <cell r="A52452">
            <v>45440</v>
          </cell>
          <cell r="C52452">
            <v>13.1</v>
          </cell>
        </row>
        <row r="52453">
          <cell r="A52453">
            <v>45440</v>
          </cell>
          <cell r="C52453">
            <v>13.7</v>
          </cell>
        </row>
        <row r="52454">
          <cell r="A52454">
            <v>45440</v>
          </cell>
          <cell r="C52454">
            <v>14.2</v>
          </cell>
        </row>
        <row r="52455">
          <cell r="A52455">
            <v>45440</v>
          </cell>
          <cell r="C52455">
            <v>14.7</v>
          </cell>
        </row>
        <row r="52456">
          <cell r="A52456">
            <v>45440</v>
          </cell>
          <cell r="C52456">
            <v>14.9</v>
          </cell>
        </row>
        <row r="52457">
          <cell r="A52457">
            <v>45440</v>
          </cell>
          <cell r="C52457">
            <v>15.2</v>
          </cell>
        </row>
        <row r="52458">
          <cell r="A52458">
            <v>45440</v>
          </cell>
          <cell r="C52458">
            <v>15.5</v>
          </cell>
        </row>
        <row r="52459">
          <cell r="A52459">
            <v>45440</v>
          </cell>
          <cell r="C52459">
            <v>15.6</v>
          </cell>
        </row>
        <row r="52460">
          <cell r="A52460">
            <v>45440</v>
          </cell>
          <cell r="C52460">
            <v>15.6</v>
          </cell>
        </row>
        <row r="52461">
          <cell r="A52461">
            <v>45440</v>
          </cell>
          <cell r="C52461">
            <v>15.6</v>
          </cell>
        </row>
        <row r="52462">
          <cell r="A52462">
            <v>45440</v>
          </cell>
          <cell r="C52462">
            <v>15.3</v>
          </cell>
        </row>
        <row r="52463">
          <cell r="A52463">
            <v>45440</v>
          </cell>
          <cell r="C52463">
            <v>15.1</v>
          </cell>
        </row>
        <row r="52464">
          <cell r="A52464">
            <v>45440</v>
          </cell>
          <cell r="C52464">
            <v>14.7</v>
          </cell>
        </row>
        <row r="52465">
          <cell r="A52465">
            <v>45440</v>
          </cell>
          <cell r="C52465">
            <v>14</v>
          </cell>
        </row>
        <row r="52466">
          <cell r="A52466">
            <v>45440</v>
          </cell>
          <cell r="C52466">
            <v>13.5</v>
          </cell>
        </row>
        <row r="52467">
          <cell r="A52467">
            <v>45440</v>
          </cell>
          <cell r="C52467">
            <v>13.4</v>
          </cell>
        </row>
        <row r="52468">
          <cell r="A52468">
            <v>45440</v>
          </cell>
          <cell r="C52468">
            <v>13.1</v>
          </cell>
        </row>
        <row r="52469">
          <cell r="A52469">
            <v>45441</v>
          </cell>
          <cell r="C52469">
            <v>12.9</v>
          </cell>
        </row>
        <row r="52470">
          <cell r="A52470">
            <v>45441</v>
          </cell>
          <cell r="C52470">
            <v>12.6</v>
          </cell>
        </row>
        <row r="52471">
          <cell r="A52471">
            <v>45441</v>
          </cell>
          <cell r="C52471">
            <v>12.5</v>
          </cell>
        </row>
        <row r="52472">
          <cell r="A52472">
            <v>45441</v>
          </cell>
          <cell r="C52472">
            <v>12.3</v>
          </cell>
        </row>
        <row r="52473">
          <cell r="A52473">
            <v>45441</v>
          </cell>
          <cell r="C52473">
            <v>11.7</v>
          </cell>
        </row>
        <row r="52474">
          <cell r="A52474">
            <v>45441</v>
          </cell>
          <cell r="C52474">
            <v>12</v>
          </cell>
        </row>
        <row r="52475">
          <cell r="A52475">
            <v>45441</v>
          </cell>
          <cell r="C52475">
            <v>12.8</v>
          </cell>
        </row>
        <row r="52476">
          <cell r="A52476">
            <v>45441</v>
          </cell>
          <cell r="C52476">
            <v>13.5</v>
          </cell>
        </row>
        <row r="52477">
          <cell r="A52477">
            <v>45441</v>
          </cell>
          <cell r="C52477">
            <v>14.4</v>
          </cell>
        </row>
        <row r="52478">
          <cell r="A52478">
            <v>45441</v>
          </cell>
          <cell r="C52478">
            <v>14.9</v>
          </cell>
        </row>
        <row r="52479">
          <cell r="A52479">
            <v>45441</v>
          </cell>
          <cell r="C52479">
            <v>15.8</v>
          </cell>
        </row>
        <row r="52480">
          <cell r="A52480">
            <v>45441</v>
          </cell>
          <cell r="C52480">
            <v>16.2</v>
          </cell>
        </row>
        <row r="52481">
          <cell r="A52481">
            <v>45441</v>
          </cell>
          <cell r="C52481">
            <v>16.399999999999999</v>
          </cell>
        </row>
        <row r="52482">
          <cell r="A52482">
            <v>45441</v>
          </cell>
          <cell r="C52482">
            <v>16.600000000000001</v>
          </cell>
        </row>
        <row r="52483">
          <cell r="A52483">
            <v>45441</v>
          </cell>
          <cell r="C52483">
            <v>16.899999999999999</v>
          </cell>
        </row>
        <row r="52484">
          <cell r="A52484">
            <v>45441</v>
          </cell>
          <cell r="C52484">
            <v>16.899999999999999</v>
          </cell>
        </row>
        <row r="52485">
          <cell r="A52485">
            <v>45441</v>
          </cell>
          <cell r="C52485">
            <v>16.899999999999999</v>
          </cell>
        </row>
        <row r="52486">
          <cell r="A52486">
            <v>45441</v>
          </cell>
          <cell r="C52486">
            <v>16.8</v>
          </cell>
        </row>
        <row r="52487">
          <cell r="A52487">
            <v>45441</v>
          </cell>
          <cell r="C52487">
            <v>16.2</v>
          </cell>
        </row>
        <row r="52488">
          <cell r="A52488">
            <v>45441</v>
          </cell>
          <cell r="C52488">
            <v>15.5</v>
          </cell>
        </row>
        <row r="52489">
          <cell r="A52489">
            <v>45441</v>
          </cell>
          <cell r="C52489">
            <v>14.5</v>
          </cell>
        </row>
        <row r="52490">
          <cell r="A52490">
            <v>45441</v>
          </cell>
          <cell r="C52490">
            <v>13.8</v>
          </cell>
        </row>
        <row r="52491">
          <cell r="A52491">
            <v>45441</v>
          </cell>
          <cell r="C52491">
            <v>12.9</v>
          </cell>
        </row>
        <row r="52492">
          <cell r="A52492">
            <v>45441</v>
          </cell>
          <cell r="C52492">
            <v>12.2</v>
          </cell>
        </row>
        <row r="52493">
          <cell r="A52493">
            <v>45442</v>
          </cell>
          <cell r="C52493">
            <v>11.9</v>
          </cell>
        </row>
        <row r="52494">
          <cell r="A52494">
            <v>45442</v>
          </cell>
          <cell r="C52494">
            <v>11.5</v>
          </cell>
        </row>
        <row r="52495">
          <cell r="A52495">
            <v>45442</v>
          </cell>
          <cell r="C52495">
            <v>11.4</v>
          </cell>
        </row>
        <row r="52496">
          <cell r="A52496">
            <v>45442</v>
          </cell>
          <cell r="C52496">
            <v>11.4</v>
          </cell>
        </row>
        <row r="52497">
          <cell r="A52497">
            <v>45442</v>
          </cell>
          <cell r="C52497">
            <v>10.5</v>
          </cell>
        </row>
        <row r="52498">
          <cell r="A52498">
            <v>45442</v>
          </cell>
          <cell r="C52498">
            <v>10.8</v>
          </cell>
        </row>
        <row r="52499">
          <cell r="A52499">
            <v>45442</v>
          </cell>
          <cell r="C52499">
            <v>11.8</v>
          </cell>
        </row>
        <row r="52500">
          <cell r="A52500">
            <v>45442</v>
          </cell>
          <cell r="C52500">
            <v>12.3</v>
          </cell>
        </row>
        <row r="52501">
          <cell r="A52501">
            <v>45442</v>
          </cell>
          <cell r="C52501">
            <v>13.4</v>
          </cell>
        </row>
        <row r="52502">
          <cell r="A52502">
            <v>45442</v>
          </cell>
          <cell r="C52502">
            <v>14</v>
          </cell>
        </row>
        <row r="52503">
          <cell r="A52503">
            <v>45442</v>
          </cell>
          <cell r="C52503">
            <v>14.8</v>
          </cell>
        </row>
        <row r="52504">
          <cell r="A52504">
            <v>45442</v>
          </cell>
          <cell r="C52504">
            <v>15.2</v>
          </cell>
        </row>
        <row r="52505">
          <cell r="A52505">
            <v>45442</v>
          </cell>
          <cell r="C52505">
            <v>15.6</v>
          </cell>
        </row>
        <row r="52506">
          <cell r="A52506">
            <v>45442</v>
          </cell>
          <cell r="C52506">
            <v>16</v>
          </cell>
        </row>
        <row r="52507">
          <cell r="A52507">
            <v>45442</v>
          </cell>
          <cell r="C52507">
            <v>16.3</v>
          </cell>
        </row>
        <row r="52508">
          <cell r="A52508">
            <v>45442</v>
          </cell>
          <cell r="C52508">
            <v>16.7</v>
          </cell>
        </row>
        <row r="52509">
          <cell r="A52509">
            <v>45442</v>
          </cell>
          <cell r="C52509">
            <v>17</v>
          </cell>
        </row>
        <row r="52510">
          <cell r="A52510">
            <v>45442</v>
          </cell>
          <cell r="C52510">
            <v>17</v>
          </cell>
        </row>
        <row r="52511">
          <cell r="A52511">
            <v>45442</v>
          </cell>
          <cell r="C52511">
            <v>16.5</v>
          </cell>
        </row>
        <row r="52512">
          <cell r="A52512">
            <v>45442</v>
          </cell>
          <cell r="C52512">
            <v>15.9</v>
          </cell>
        </row>
        <row r="52513">
          <cell r="A52513">
            <v>45442</v>
          </cell>
          <cell r="C52513">
            <v>14.9</v>
          </cell>
        </row>
        <row r="52514">
          <cell r="A52514">
            <v>45442</v>
          </cell>
          <cell r="C52514">
            <v>14.2</v>
          </cell>
        </row>
        <row r="52515">
          <cell r="A52515">
            <v>45442</v>
          </cell>
          <cell r="C52515">
            <v>13.4</v>
          </cell>
        </row>
        <row r="52516">
          <cell r="A52516">
            <v>45442</v>
          </cell>
          <cell r="C52516">
            <v>12.9</v>
          </cell>
        </row>
        <row r="52517">
          <cell r="A52517">
            <v>45443</v>
          </cell>
          <cell r="C52517">
            <v>12.5</v>
          </cell>
        </row>
        <row r="52518">
          <cell r="A52518">
            <v>45443</v>
          </cell>
          <cell r="C52518">
            <v>11.9</v>
          </cell>
        </row>
        <row r="52519">
          <cell r="A52519">
            <v>45443</v>
          </cell>
          <cell r="C52519">
            <v>11.6</v>
          </cell>
        </row>
        <row r="52520">
          <cell r="A52520">
            <v>45443</v>
          </cell>
          <cell r="C52520">
            <v>11.4</v>
          </cell>
        </row>
        <row r="52521">
          <cell r="A52521">
            <v>45443</v>
          </cell>
          <cell r="C52521">
            <v>10.3</v>
          </cell>
        </row>
        <row r="52522">
          <cell r="A52522">
            <v>45443</v>
          </cell>
          <cell r="C52522">
            <v>10.9</v>
          </cell>
        </row>
        <row r="52523">
          <cell r="A52523">
            <v>45443</v>
          </cell>
          <cell r="C52523">
            <v>12.2</v>
          </cell>
        </row>
        <row r="52524">
          <cell r="A52524">
            <v>45443</v>
          </cell>
          <cell r="C52524">
            <v>13.2</v>
          </cell>
        </row>
        <row r="52525">
          <cell r="A52525">
            <v>45443</v>
          </cell>
          <cell r="C52525">
            <v>14.1</v>
          </cell>
        </row>
        <row r="52526">
          <cell r="A52526">
            <v>45443</v>
          </cell>
          <cell r="C52526">
            <v>14.9</v>
          </cell>
        </row>
        <row r="52527">
          <cell r="A52527">
            <v>45443</v>
          </cell>
          <cell r="C52527">
            <v>15.5</v>
          </cell>
        </row>
        <row r="52528">
          <cell r="A52528">
            <v>45443</v>
          </cell>
          <cell r="C52528">
            <v>16</v>
          </cell>
        </row>
        <row r="52529">
          <cell r="A52529">
            <v>45443</v>
          </cell>
          <cell r="C52529">
            <v>16.2</v>
          </cell>
        </row>
        <row r="52530">
          <cell r="A52530">
            <v>45443</v>
          </cell>
          <cell r="C52530">
            <v>16.399999999999999</v>
          </cell>
        </row>
        <row r="52531">
          <cell r="A52531">
            <v>45443</v>
          </cell>
          <cell r="C52531">
            <v>16.7</v>
          </cell>
        </row>
        <row r="52532">
          <cell r="A52532">
            <v>45443</v>
          </cell>
          <cell r="C52532">
            <v>16.7</v>
          </cell>
        </row>
        <row r="52533">
          <cell r="A52533">
            <v>45443</v>
          </cell>
          <cell r="C52533">
            <v>16.8</v>
          </cell>
        </row>
        <row r="52534">
          <cell r="A52534">
            <v>45443</v>
          </cell>
          <cell r="C52534">
            <v>16.7</v>
          </cell>
        </row>
        <row r="52535">
          <cell r="A52535">
            <v>45443</v>
          </cell>
          <cell r="C52535">
            <v>16.3</v>
          </cell>
        </row>
        <row r="52536">
          <cell r="A52536">
            <v>45443</v>
          </cell>
          <cell r="C52536">
            <v>15.8</v>
          </cell>
        </row>
        <row r="52537">
          <cell r="A52537">
            <v>45443</v>
          </cell>
          <cell r="C52537">
            <v>14.9</v>
          </cell>
        </row>
        <row r="52538">
          <cell r="A52538">
            <v>45443</v>
          </cell>
          <cell r="C52538">
            <v>14.1</v>
          </cell>
        </row>
        <row r="52539">
          <cell r="A52539">
            <v>45443</v>
          </cell>
          <cell r="C52539">
            <v>13.1</v>
          </cell>
        </row>
        <row r="52540">
          <cell r="A52540">
            <v>45443</v>
          </cell>
          <cell r="C52540">
            <v>12.3</v>
          </cell>
        </row>
        <row r="52541">
          <cell r="A52541">
            <v>45444</v>
          </cell>
          <cell r="C52541">
            <v>11.7</v>
          </cell>
        </row>
        <row r="52542">
          <cell r="A52542">
            <v>45444</v>
          </cell>
          <cell r="C52542">
            <v>11</v>
          </cell>
        </row>
        <row r="52543">
          <cell r="A52543">
            <v>45444</v>
          </cell>
          <cell r="C52543">
            <v>10.5</v>
          </cell>
        </row>
        <row r="52544">
          <cell r="A52544">
            <v>45444</v>
          </cell>
          <cell r="C52544">
            <v>10.199999999999999</v>
          </cell>
        </row>
        <row r="52545">
          <cell r="A52545">
            <v>45444</v>
          </cell>
          <cell r="C52545">
            <v>9.3000000000000007</v>
          </cell>
        </row>
        <row r="52546">
          <cell r="A52546">
            <v>45444</v>
          </cell>
          <cell r="C52546">
            <v>10.1</v>
          </cell>
        </row>
        <row r="52547">
          <cell r="A52547">
            <v>45444</v>
          </cell>
          <cell r="C52547">
            <v>11.7</v>
          </cell>
        </row>
        <row r="52548">
          <cell r="A52548">
            <v>45444</v>
          </cell>
          <cell r="C52548">
            <v>12.7</v>
          </cell>
        </row>
        <row r="52549">
          <cell r="A52549">
            <v>45444</v>
          </cell>
          <cell r="C52549">
            <v>13.7</v>
          </cell>
        </row>
        <row r="52550">
          <cell r="A52550">
            <v>45444</v>
          </cell>
          <cell r="C52550">
            <v>14.5</v>
          </cell>
        </row>
        <row r="52551">
          <cell r="A52551">
            <v>45444</v>
          </cell>
          <cell r="C52551">
            <v>15</v>
          </cell>
        </row>
        <row r="52552">
          <cell r="A52552">
            <v>45444</v>
          </cell>
          <cell r="C52552">
            <v>15.4</v>
          </cell>
        </row>
        <row r="52553">
          <cell r="A52553">
            <v>45444</v>
          </cell>
          <cell r="C52553">
            <v>15.8</v>
          </cell>
        </row>
        <row r="52554">
          <cell r="A52554">
            <v>45444</v>
          </cell>
          <cell r="C52554">
            <v>16.399999999999999</v>
          </cell>
        </row>
        <row r="52555">
          <cell r="A52555">
            <v>45444</v>
          </cell>
          <cell r="C52555">
            <v>16.899999999999999</v>
          </cell>
        </row>
        <row r="52556">
          <cell r="A52556">
            <v>45444</v>
          </cell>
          <cell r="C52556">
            <v>17.100000000000001</v>
          </cell>
        </row>
        <row r="52557">
          <cell r="A52557">
            <v>45444</v>
          </cell>
          <cell r="C52557">
            <v>17.3</v>
          </cell>
        </row>
        <row r="52558">
          <cell r="A52558">
            <v>45444</v>
          </cell>
          <cell r="C52558">
            <v>17.3</v>
          </cell>
        </row>
        <row r="52559">
          <cell r="A52559">
            <v>45444</v>
          </cell>
          <cell r="C52559">
            <v>16.8</v>
          </cell>
        </row>
        <row r="52560">
          <cell r="A52560">
            <v>45444</v>
          </cell>
          <cell r="C52560">
            <v>16.3</v>
          </cell>
        </row>
        <row r="52561">
          <cell r="A52561">
            <v>45444</v>
          </cell>
          <cell r="C52561">
            <v>15.3</v>
          </cell>
        </row>
        <row r="52562">
          <cell r="A52562">
            <v>45444</v>
          </cell>
          <cell r="C52562">
            <v>14.5</v>
          </cell>
        </row>
        <row r="52563">
          <cell r="A52563">
            <v>45444</v>
          </cell>
          <cell r="C52563">
            <v>13.5</v>
          </cell>
        </row>
        <row r="52564">
          <cell r="A52564">
            <v>45444</v>
          </cell>
          <cell r="C52564">
            <v>12.7</v>
          </cell>
        </row>
        <row r="52565">
          <cell r="A52565">
            <v>45445</v>
          </cell>
          <cell r="C52565">
            <v>12</v>
          </cell>
        </row>
        <row r="52566">
          <cell r="A52566">
            <v>45445</v>
          </cell>
          <cell r="C52566">
            <v>11.3</v>
          </cell>
        </row>
        <row r="52567">
          <cell r="A52567">
            <v>45445</v>
          </cell>
          <cell r="C52567">
            <v>10.7</v>
          </cell>
        </row>
        <row r="52568">
          <cell r="A52568">
            <v>45445</v>
          </cell>
          <cell r="C52568">
            <v>10.3</v>
          </cell>
        </row>
        <row r="52569">
          <cell r="A52569">
            <v>45445</v>
          </cell>
          <cell r="C52569">
            <v>9.1999999999999993</v>
          </cell>
        </row>
        <row r="52570">
          <cell r="A52570">
            <v>45445</v>
          </cell>
          <cell r="C52570">
            <v>10</v>
          </cell>
        </row>
        <row r="52571">
          <cell r="A52571">
            <v>45445</v>
          </cell>
          <cell r="C52571">
            <v>12</v>
          </cell>
        </row>
        <row r="52572">
          <cell r="A52572">
            <v>45445</v>
          </cell>
          <cell r="C52572">
            <v>13.2</v>
          </cell>
        </row>
        <row r="52573">
          <cell r="A52573">
            <v>45445</v>
          </cell>
          <cell r="C52573">
            <v>14.7</v>
          </cell>
        </row>
        <row r="52574">
          <cell r="A52574">
            <v>45445</v>
          </cell>
          <cell r="C52574">
            <v>16.100000000000001</v>
          </cell>
        </row>
        <row r="52575">
          <cell r="A52575">
            <v>45445</v>
          </cell>
          <cell r="C52575">
            <v>17.399999999999999</v>
          </cell>
        </row>
        <row r="52576">
          <cell r="A52576">
            <v>45445</v>
          </cell>
          <cell r="C52576">
            <v>18.7</v>
          </cell>
        </row>
        <row r="52577">
          <cell r="A52577">
            <v>45445</v>
          </cell>
          <cell r="C52577">
            <v>19.5</v>
          </cell>
        </row>
        <row r="52578">
          <cell r="A52578">
            <v>45445</v>
          </cell>
          <cell r="C52578">
            <v>20.100000000000001</v>
          </cell>
        </row>
        <row r="52579">
          <cell r="A52579">
            <v>45445</v>
          </cell>
          <cell r="C52579">
            <v>20.5</v>
          </cell>
        </row>
        <row r="52580">
          <cell r="A52580">
            <v>45445</v>
          </cell>
          <cell r="C52580">
            <v>20.8</v>
          </cell>
        </row>
        <row r="52581">
          <cell r="A52581">
            <v>45445</v>
          </cell>
          <cell r="C52581">
            <v>20.9</v>
          </cell>
        </row>
        <row r="52582">
          <cell r="A52582">
            <v>45445</v>
          </cell>
          <cell r="C52582">
            <v>20.6</v>
          </cell>
        </row>
        <row r="52583">
          <cell r="A52583">
            <v>45445</v>
          </cell>
          <cell r="C52583">
            <v>19.7</v>
          </cell>
        </row>
        <row r="52584">
          <cell r="A52584">
            <v>45445</v>
          </cell>
          <cell r="C52584">
            <v>18.7</v>
          </cell>
        </row>
        <row r="52585">
          <cell r="A52585">
            <v>45445</v>
          </cell>
          <cell r="C52585">
            <v>17.399999999999999</v>
          </cell>
        </row>
        <row r="52586">
          <cell r="A52586">
            <v>45445</v>
          </cell>
          <cell r="C52586">
            <v>16.100000000000001</v>
          </cell>
        </row>
        <row r="52587">
          <cell r="A52587">
            <v>45445</v>
          </cell>
          <cell r="C52587">
            <v>15.8</v>
          </cell>
        </row>
        <row r="52588">
          <cell r="A52588">
            <v>45445</v>
          </cell>
          <cell r="C52588">
            <v>14.9</v>
          </cell>
        </row>
        <row r="52589">
          <cell r="A52589">
            <v>45446</v>
          </cell>
          <cell r="C52589">
            <v>14.2</v>
          </cell>
        </row>
        <row r="52590">
          <cell r="A52590">
            <v>45446</v>
          </cell>
          <cell r="C52590">
            <v>13.5</v>
          </cell>
        </row>
        <row r="52591">
          <cell r="A52591">
            <v>45446</v>
          </cell>
          <cell r="C52591">
            <v>13</v>
          </cell>
        </row>
        <row r="52592">
          <cell r="A52592">
            <v>45446</v>
          </cell>
          <cell r="C52592">
            <v>12.6</v>
          </cell>
        </row>
        <row r="52593">
          <cell r="A52593">
            <v>45446</v>
          </cell>
          <cell r="C52593">
            <v>11.9</v>
          </cell>
        </row>
        <row r="52594">
          <cell r="A52594">
            <v>45446</v>
          </cell>
          <cell r="C52594">
            <v>12.5</v>
          </cell>
        </row>
        <row r="52595">
          <cell r="A52595">
            <v>45446</v>
          </cell>
          <cell r="C52595">
            <v>13.6</v>
          </cell>
        </row>
        <row r="52596">
          <cell r="A52596">
            <v>45446</v>
          </cell>
          <cell r="C52596">
            <v>14.7</v>
          </cell>
        </row>
        <row r="52597">
          <cell r="A52597">
            <v>45446</v>
          </cell>
          <cell r="C52597">
            <v>15.8</v>
          </cell>
        </row>
        <row r="52598">
          <cell r="A52598">
            <v>45446</v>
          </cell>
          <cell r="C52598">
            <v>16.7</v>
          </cell>
        </row>
        <row r="52599">
          <cell r="A52599">
            <v>45446</v>
          </cell>
          <cell r="C52599">
            <v>17.899999999999999</v>
          </cell>
        </row>
        <row r="52600">
          <cell r="A52600">
            <v>45446</v>
          </cell>
          <cell r="C52600">
            <v>18.2</v>
          </cell>
        </row>
        <row r="52601">
          <cell r="A52601">
            <v>45446</v>
          </cell>
          <cell r="C52601">
            <v>18.600000000000001</v>
          </cell>
        </row>
        <row r="52602">
          <cell r="A52602">
            <v>45446</v>
          </cell>
          <cell r="C52602">
            <v>19</v>
          </cell>
        </row>
        <row r="52603">
          <cell r="A52603">
            <v>45446</v>
          </cell>
          <cell r="C52603">
            <v>19.2</v>
          </cell>
        </row>
        <row r="52604">
          <cell r="A52604">
            <v>45446</v>
          </cell>
          <cell r="C52604">
            <v>19.3</v>
          </cell>
        </row>
        <row r="52605">
          <cell r="A52605">
            <v>45446</v>
          </cell>
          <cell r="C52605">
            <v>19.399999999999999</v>
          </cell>
        </row>
        <row r="52606">
          <cell r="A52606">
            <v>45446</v>
          </cell>
          <cell r="C52606">
            <v>19</v>
          </cell>
        </row>
        <row r="52607">
          <cell r="A52607">
            <v>45446</v>
          </cell>
          <cell r="C52607">
            <v>18.5</v>
          </cell>
        </row>
        <row r="52608">
          <cell r="A52608">
            <v>45446</v>
          </cell>
          <cell r="C52608">
            <v>17.8</v>
          </cell>
        </row>
        <row r="52609">
          <cell r="A52609">
            <v>45446</v>
          </cell>
          <cell r="C52609">
            <v>16.899999999999999</v>
          </cell>
        </row>
        <row r="52610">
          <cell r="A52610">
            <v>45446</v>
          </cell>
          <cell r="C52610">
            <v>15.9</v>
          </cell>
        </row>
        <row r="52611">
          <cell r="A52611">
            <v>45446</v>
          </cell>
          <cell r="C52611">
            <v>15.4</v>
          </cell>
        </row>
        <row r="52612">
          <cell r="A52612">
            <v>45446</v>
          </cell>
          <cell r="C52612">
            <v>14.4</v>
          </cell>
        </row>
        <row r="52613">
          <cell r="A52613">
            <v>45447</v>
          </cell>
          <cell r="C52613">
            <v>13.6</v>
          </cell>
        </row>
        <row r="52614">
          <cell r="A52614">
            <v>45447</v>
          </cell>
          <cell r="C52614">
            <v>12.8</v>
          </cell>
        </row>
        <row r="52615">
          <cell r="A52615">
            <v>45447</v>
          </cell>
          <cell r="C52615">
            <v>12.1</v>
          </cell>
        </row>
        <row r="52616">
          <cell r="A52616">
            <v>45447</v>
          </cell>
          <cell r="C52616">
            <v>11.7</v>
          </cell>
        </row>
        <row r="52617">
          <cell r="A52617">
            <v>45447</v>
          </cell>
          <cell r="C52617">
            <v>11</v>
          </cell>
        </row>
        <row r="52618">
          <cell r="A52618">
            <v>45447</v>
          </cell>
          <cell r="C52618">
            <v>11.6</v>
          </cell>
        </row>
        <row r="52619">
          <cell r="A52619">
            <v>45447</v>
          </cell>
          <cell r="C52619">
            <v>12.7</v>
          </cell>
        </row>
        <row r="52620">
          <cell r="A52620">
            <v>45447</v>
          </cell>
          <cell r="C52620">
            <v>13.4</v>
          </cell>
        </row>
        <row r="52621">
          <cell r="A52621">
            <v>45447</v>
          </cell>
          <cell r="C52621">
            <v>14.2</v>
          </cell>
        </row>
        <row r="52622">
          <cell r="A52622">
            <v>45447</v>
          </cell>
          <cell r="C52622">
            <v>14.8</v>
          </cell>
        </row>
        <row r="52623">
          <cell r="A52623">
            <v>45447</v>
          </cell>
          <cell r="C52623">
            <v>15.9</v>
          </cell>
        </row>
        <row r="52624">
          <cell r="A52624">
            <v>45447</v>
          </cell>
          <cell r="C52624">
            <v>16</v>
          </cell>
        </row>
        <row r="52625">
          <cell r="A52625">
            <v>45447</v>
          </cell>
          <cell r="C52625">
            <v>16</v>
          </cell>
        </row>
        <row r="52626">
          <cell r="A52626">
            <v>45447</v>
          </cell>
          <cell r="C52626">
            <v>16.100000000000001</v>
          </cell>
        </row>
        <row r="52627">
          <cell r="A52627">
            <v>45447</v>
          </cell>
          <cell r="C52627">
            <v>16</v>
          </cell>
        </row>
        <row r="52628">
          <cell r="A52628">
            <v>45447</v>
          </cell>
          <cell r="C52628">
            <v>16</v>
          </cell>
        </row>
        <row r="52629">
          <cell r="A52629">
            <v>45447</v>
          </cell>
          <cell r="C52629">
            <v>15.7</v>
          </cell>
        </row>
        <row r="52630">
          <cell r="A52630">
            <v>45447</v>
          </cell>
          <cell r="C52630">
            <v>15.3</v>
          </cell>
        </row>
        <row r="52631">
          <cell r="A52631">
            <v>45447</v>
          </cell>
          <cell r="C52631">
            <v>14.7</v>
          </cell>
        </row>
        <row r="52632">
          <cell r="A52632">
            <v>45447</v>
          </cell>
          <cell r="C52632">
            <v>14.3</v>
          </cell>
        </row>
        <row r="52633">
          <cell r="A52633">
            <v>45447</v>
          </cell>
          <cell r="C52633">
            <v>13.4</v>
          </cell>
        </row>
        <row r="52634">
          <cell r="A52634">
            <v>45447</v>
          </cell>
          <cell r="C52634">
            <v>12.6</v>
          </cell>
        </row>
        <row r="52635">
          <cell r="A52635">
            <v>45447</v>
          </cell>
          <cell r="C52635">
            <v>11.5</v>
          </cell>
        </row>
        <row r="52636">
          <cell r="A52636">
            <v>45447</v>
          </cell>
          <cell r="C52636">
            <v>10.6</v>
          </cell>
        </row>
        <row r="52637">
          <cell r="A52637">
            <v>45448</v>
          </cell>
          <cell r="C52637">
            <v>9.9</v>
          </cell>
        </row>
        <row r="52638">
          <cell r="A52638">
            <v>45448</v>
          </cell>
          <cell r="C52638">
            <v>9.1</v>
          </cell>
        </row>
        <row r="52639">
          <cell r="A52639">
            <v>45448</v>
          </cell>
          <cell r="C52639">
            <v>8.4</v>
          </cell>
        </row>
        <row r="52640">
          <cell r="A52640">
            <v>45448</v>
          </cell>
          <cell r="C52640">
            <v>8</v>
          </cell>
        </row>
        <row r="52641">
          <cell r="A52641">
            <v>45448</v>
          </cell>
          <cell r="C52641">
            <v>6.6</v>
          </cell>
        </row>
        <row r="52642">
          <cell r="A52642">
            <v>45448</v>
          </cell>
          <cell r="C52642">
            <v>7.5</v>
          </cell>
        </row>
        <row r="52643">
          <cell r="A52643">
            <v>45448</v>
          </cell>
          <cell r="C52643">
            <v>9.1</v>
          </cell>
        </row>
        <row r="52644">
          <cell r="A52644">
            <v>45448</v>
          </cell>
          <cell r="C52644">
            <v>10.5</v>
          </cell>
        </row>
        <row r="52645">
          <cell r="A52645">
            <v>45448</v>
          </cell>
          <cell r="C52645">
            <v>11.5</v>
          </cell>
        </row>
        <row r="52646">
          <cell r="A52646">
            <v>45448</v>
          </cell>
          <cell r="C52646">
            <v>12.5</v>
          </cell>
        </row>
        <row r="52647">
          <cell r="A52647">
            <v>45448</v>
          </cell>
          <cell r="C52647">
            <v>13.5</v>
          </cell>
        </row>
        <row r="52648">
          <cell r="A52648">
            <v>45448</v>
          </cell>
          <cell r="C52648">
            <v>13.7</v>
          </cell>
        </row>
        <row r="52649">
          <cell r="A52649">
            <v>45448</v>
          </cell>
          <cell r="C52649">
            <v>14</v>
          </cell>
        </row>
        <row r="52650">
          <cell r="A52650">
            <v>45448</v>
          </cell>
          <cell r="C52650">
            <v>14.3</v>
          </cell>
        </row>
        <row r="52651">
          <cell r="A52651">
            <v>45448</v>
          </cell>
          <cell r="C52651">
            <v>14.7</v>
          </cell>
        </row>
        <row r="52652">
          <cell r="A52652">
            <v>45448</v>
          </cell>
          <cell r="C52652">
            <v>14.9</v>
          </cell>
        </row>
        <row r="52653">
          <cell r="A52653">
            <v>45448</v>
          </cell>
          <cell r="C52653">
            <v>14.9</v>
          </cell>
        </row>
        <row r="52654">
          <cell r="A52654">
            <v>45448</v>
          </cell>
          <cell r="C52654">
            <v>14.7</v>
          </cell>
        </row>
        <row r="52655">
          <cell r="A52655">
            <v>45448</v>
          </cell>
          <cell r="C52655">
            <v>14</v>
          </cell>
        </row>
        <row r="52656">
          <cell r="A52656">
            <v>45448</v>
          </cell>
          <cell r="C52656">
            <v>13.2</v>
          </cell>
        </row>
        <row r="52657">
          <cell r="A52657">
            <v>45448</v>
          </cell>
          <cell r="C52657">
            <v>12.1</v>
          </cell>
        </row>
        <row r="52658">
          <cell r="A52658">
            <v>45448</v>
          </cell>
          <cell r="C52658">
            <v>11.3</v>
          </cell>
        </row>
        <row r="52659">
          <cell r="A52659">
            <v>45448</v>
          </cell>
          <cell r="C52659">
            <v>10.7</v>
          </cell>
        </row>
        <row r="52660">
          <cell r="A52660">
            <v>45448</v>
          </cell>
          <cell r="C52660">
            <v>10.1</v>
          </cell>
        </row>
        <row r="52661">
          <cell r="A52661">
            <v>45449</v>
          </cell>
          <cell r="C52661">
            <v>9.6</v>
          </cell>
        </row>
        <row r="52662">
          <cell r="A52662">
            <v>45449</v>
          </cell>
          <cell r="C52662">
            <v>9.1</v>
          </cell>
        </row>
        <row r="52663">
          <cell r="A52663">
            <v>45449</v>
          </cell>
          <cell r="C52663">
            <v>8.8000000000000007</v>
          </cell>
        </row>
        <row r="52664">
          <cell r="A52664">
            <v>45449</v>
          </cell>
          <cell r="C52664">
            <v>8.5</v>
          </cell>
        </row>
        <row r="52665">
          <cell r="A52665">
            <v>45449</v>
          </cell>
          <cell r="C52665">
            <v>8.1</v>
          </cell>
        </row>
        <row r="52666">
          <cell r="A52666">
            <v>45449</v>
          </cell>
          <cell r="C52666">
            <v>8.6999999999999993</v>
          </cell>
        </row>
        <row r="52667">
          <cell r="A52667">
            <v>45449</v>
          </cell>
          <cell r="C52667">
            <v>9.6999999999999993</v>
          </cell>
        </row>
        <row r="52668">
          <cell r="A52668">
            <v>45449</v>
          </cell>
          <cell r="C52668">
            <v>10.9</v>
          </cell>
        </row>
        <row r="52669">
          <cell r="A52669">
            <v>45449</v>
          </cell>
          <cell r="C52669">
            <v>11.8</v>
          </cell>
        </row>
        <row r="52670">
          <cell r="A52670">
            <v>45449</v>
          </cell>
          <cell r="C52670">
            <v>12.9</v>
          </cell>
        </row>
        <row r="52671">
          <cell r="A52671">
            <v>45449</v>
          </cell>
          <cell r="C52671">
            <v>14.4</v>
          </cell>
        </row>
        <row r="52672">
          <cell r="A52672">
            <v>45449</v>
          </cell>
          <cell r="C52672">
            <v>14.8</v>
          </cell>
        </row>
        <row r="52673">
          <cell r="A52673">
            <v>45449</v>
          </cell>
          <cell r="C52673">
            <v>15.1</v>
          </cell>
        </row>
        <row r="52674">
          <cell r="A52674">
            <v>45449</v>
          </cell>
          <cell r="C52674">
            <v>15.4</v>
          </cell>
        </row>
        <row r="52675">
          <cell r="A52675">
            <v>45449</v>
          </cell>
          <cell r="C52675">
            <v>15.7</v>
          </cell>
        </row>
        <row r="52676">
          <cell r="A52676">
            <v>45449</v>
          </cell>
          <cell r="C52676">
            <v>15.8</v>
          </cell>
        </row>
        <row r="52677">
          <cell r="A52677">
            <v>45449</v>
          </cell>
          <cell r="C52677">
            <v>16</v>
          </cell>
        </row>
        <row r="52678">
          <cell r="A52678">
            <v>45449</v>
          </cell>
          <cell r="C52678">
            <v>15.8</v>
          </cell>
        </row>
        <row r="52679">
          <cell r="A52679">
            <v>45449</v>
          </cell>
          <cell r="C52679">
            <v>15.1</v>
          </cell>
        </row>
        <row r="52680">
          <cell r="A52680">
            <v>45449</v>
          </cell>
          <cell r="C52680">
            <v>14.1</v>
          </cell>
        </row>
        <row r="52681">
          <cell r="A52681">
            <v>45449</v>
          </cell>
          <cell r="C52681">
            <v>12.7</v>
          </cell>
        </row>
        <row r="52682">
          <cell r="A52682">
            <v>45449</v>
          </cell>
          <cell r="C52682">
            <v>11.6</v>
          </cell>
        </row>
        <row r="52683">
          <cell r="A52683">
            <v>45449</v>
          </cell>
          <cell r="C52683">
            <v>10.8</v>
          </cell>
        </row>
        <row r="52684">
          <cell r="A52684">
            <v>45449</v>
          </cell>
          <cell r="C52684">
            <v>9.8000000000000007</v>
          </cell>
        </row>
        <row r="52685">
          <cell r="A52685">
            <v>45450</v>
          </cell>
          <cell r="C52685">
            <v>9.1</v>
          </cell>
        </row>
        <row r="52686">
          <cell r="A52686">
            <v>45450</v>
          </cell>
          <cell r="C52686">
            <v>8.3000000000000007</v>
          </cell>
        </row>
        <row r="52687">
          <cell r="A52687">
            <v>45450</v>
          </cell>
          <cell r="C52687">
            <v>7.8</v>
          </cell>
        </row>
        <row r="52688">
          <cell r="A52688">
            <v>45450</v>
          </cell>
          <cell r="C52688">
            <v>7.5</v>
          </cell>
        </row>
        <row r="52689">
          <cell r="A52689">
            <v>45450</v>
          </cell>
          <cell r="C52689">
            <v>6.9</v>
          </cell>
        </row>
        <row r="52690">
          <cell r="A52690">
            <v>45450</v>
          </cell>
          <cell r="C52690">
            <v>8</v>
          </cell>
        </row>
        <row r="52691">
          <cell r="A52691">
            <v>45450</v>
          </cell>
          <cell r="C52691">
            <v>9.8000000000000007</v>
          </cell>
        </row>
        <row r="52692">
          <cell r="A52692">
            <v>45450</v>
          </cell>
          <cell r="C52692">
            <v>11.3</v>
          </cell>
        </row>
        <row r="52693">
          <cell r="A52693">
            <v>45450</v>
          </cell>
          <cell r="C52693">
            <v>12.7</v>
          </cell>
        </row>
        <row r="52694">
          <cell r="A52694">
            <v>45450</v>
          </cell>
          <cell r="C52694">
            <v>13.8</v>
          </cell>
        </row>
        <row r="52695">
          <cell r="A52695">
            <v>45450</v>
          </cell>
          <cell r="C52695">
            <v>14.7</v>
          </cell>
        </row>
        <row r="52696">
          <cell r="A52696">
            <v>45450</v>
          </cell>
          <cell r="C52696">
            <v>15.3</v>
          </cell>
        </row>
        <row r="52697">
          <cell r="A52697">
            <v>45450</v>
          </cell>
          <cell r="C52697">
            <v>15.7</v>
          </cell>
        </row>
        <row r="52698">
          <cell r="A52698">
            <v>45450</v>
          </cell>
          <cell r="C52698">
            <v>16</v>
          </cell>
        </row>
        <row r="52699">
          <cell r="A52699">
            <v>45450</v>
          </cell>
          <cell r="C52699">
            <v>16.3</v>
          </cell>
        </row>
        <row r="52700">
          <cell r="A52700">
            <v>45450</v>
          </cell>
          <cell r="C52700">
            <v>16.3</v>
          </cell>
        </row>
        <row r="52701">
          <cell r="A52701">
            <v>45450</v>
          </cell>
          <cell r="C52701">
            <v>16.3</v>
          </cell>
        </row>
        <row r="52702">
          <cell r="A52702">
            <v>45450</v>
          </cell>
          <cell r="C52702">
            <v>16</v>
          </cell>
        </row>
        <row r="52703">
          <cell r="A52703">
            <v>45450</v>
          </cell>
          <cell r="C52703">
            <v>15.3</v>
          </cell>
        </row>
        <row r="52704">
          <cell r="A52704">
            <v>45450</v>
          </cell>
          <cell r="C52704">
            <v>14.5</v>
          </cell>
        </row>
        <row r="52705">
          <cell r="A52705">
            <v>45450</v>
          </cell>
          <cell r="C52705">
            <v>13.4</v>
          </cell>
        </row>
        <row r="52706">
          <cell r="A52706">
            <v>45450</v>
          </cell>
          <cell r="C52706">
            <v>12.6</v>
          </cell>
        </row>
        <row r="52707">
          <cell r="A52707">
            <v>45450</v>
          </cell>
          <cell r="C52707">
            <v>11.9</v>
          </cell>
        </row>
        <row r="52708">
          <cell r="A52708">
            <v>45450</v>
          </cell>
          <cell r="C52708">
            <v>11.3</v>
          </cell>
        </row>
        <row r="52709">
          <cell r="A52709">
            <v>45451</v>
          </cell>
          <cell r="C52709">
            <v>11</v>
          </cell>
        </row>
        <row r="52710">
          <cell r="A52710">
            <v>45451</v>
          </cell>
          <cell r="C52710">
            <v>10.6</v>
          </cell>
        </row>
        <row r="52711">
          <cell r="A52711">
            <v>45451</v>
          </cell>
          <cell r="C52711">
            <v>10.4</v>
          </cell>
        </row>
        <row r="52712">
          <cell r="A52712">
            <v>45451</v>
          </cell>
          <cell r="C52712">
            <v>10.4</v>
          </cell>
        </row>
        <row r="52713">
          <cell r="A52713">
            <v>45451</v>
          </cell>
          <cell r="C52713">
            <v>9.9</v>
          </cell>
        </row>
        <row r="52714">
          <cell r="A52714">
            <v>45451</v>
          </cell>
          <cell r="C52714">
            <v>10.7</v>
          </cell>
        </row>
        <row r="52715">
          <cell r="A52715">
            <v>45451</v>
          </cell>
          <cell r="C52715">
            <v>11.8</v>
          </cell>
        </row>
        <row r="52716">
          <cell r="A52716">
            <v>45451</v>
          </cell>
          <cell r="C52716">
            <v>13</v>
          </cell>
        </row>
        <row r="52717">
          <cell r="A52717">
            <v>45451</v>
          </cell>
          <cell r="C52717">
            <v>13.9</v>
          </cell>
        </row>
        <row r="52718">
          <cell r="A52718">
            <v>45451</v>
          </cell>
          <cell r="C52718">
            <v>14.7</v>
          </cell>
        </row>
        <row r="52719">
          <cell r="A52719">
            <v>45451</v>
          </cell>
          <cell r="C52719">
            <v>15.5</v>
          </cell>
        </row>
        <row r="52720">
          <cell r="A52720">
            <v>45451</v>
          </cell>
          <cell r="C52720">
            <v>15.9</v>
          </cell>
        </row>
        <row r="52721">
          <cell r="A52721">
            <v>45451</v>
          </cell>
          <cell r="C52721">
            <v>16.2</v>
          </cell>
        </row>
        <row r="52722">
          <cell r="A52722">
            <v>45451</v>
          </cell>
          <cell r="C52722">
            <v>16.600000000000001</v>
          </cell>
        </row>
        <row r="52723">
          <cell r="A52723">
            <v>45451</v>
          </cell>
          <cell r="C52723">
            <v>16.899999999999999</v>
          </cell>
        </row>
        <row r="52724">
          <cell r="A52724">
            <v>45451</v>
          </cell>
          <cell r="C52724">
            <v>17.100000000000001</v>
          </cell>
        </row>
        <row r="52725">
          <cell r="A52725">
            <v>45451</v>
          </cell>
          <cell r="C52725">
            <v>17.399999999999999</v>
          </cell>
        </row>
        <row r="52726">
          <cell r="A52726">
            <v>45451</v>
          </cell>
          <cell r="C52726">
            <v>17.100000000000001</v>
          </cell>
        </row>
        <row r="52727">
          <cell r="A52727">
            <v>45451</v>
          </cell>
          <cell r="C52727">
            <v>16.5</v>
          </cell>
        </row>
        <row r="52728">
          <cell r="A52728">
            <v>45451</v>
          </cell>
          <cell r="C52728">
            <v>15.4</v>
          </cell>
        </row>
        <row r="52729">
          <cell r="A52729">
            <v>45451</v>
          </cell>
          <cell r="C52729">
            <v>14</v>
          </cell>
        </row>
        <row r="52730">
          <cell r="A52730">
            <v>45451</v>
          </cell>
          <cell r="C52730">
            <v>12.7</v>
          </cell>
        </row>
        <row r="52731">
          <cell r="A52731">
            <v>45451</v>
          </cell>
          <cell r="C52731">
            <v>11.5</v>
          </cell>
        </row>
        <row r="52732">
          <cell r="A52732">
            <v>45451</v>
          </cell>
          <cell r="C52732">
            <v>10.3</v>
          </cell>
        </row>
        <row r="52733">
          <cell r="A52733">
            <v>45452</v>
          </cell>
          <cell r="C52733">
            <v>9.3000000000000007</v>
          </cell>
        </row>
        <row r="52734">
          <cell r="A52734">
            <v>45452</v>
          </cell>
          <cell r="C52734">
            <v>8.4</v>
          </cell>
        </row>
        <row r="52735">
          <cell r="A52735">
            <v>45452</v>
          </cell>
          <cell r="C52735">
            <v>7.6</v>
          </cell>
        </row>
        <row r="52736">
          <cell r="A52736">
            <v>45452</v>
          </cell>
          <cell r="C52736">
            <v>7.1</v>
          </cell>
        </row>
        <row r="52737">
          <cell r="A52737">
            <v>45452</v>
          </cell>
          <cell r="C52737">
            <v>6.3</v>
          </cell>
        </row>
        <row r="52738">
          <cell r="A52738">
            <v>45452</v>
          </cell>
          <cell r="C52738">
            <v>7.4</v>
          </cell>
        </row>
        <row r="52739">
          <cell r="A52739">
            <v>45452</v>
          </cell>
          <cell r="C52739">
            <v>9.6</v>
          </cell>
        </row>
        <row r="52740">
          <cell r="A52740">
            <v>45452</v>
          </cell>
          <cell r="C52740">
            <v>11.4</v>
          </cell>
        </row>
        <row r="52741">
          <cell r="A52741">
            <v>45452</v>
          </cell>
          <cell r="C52741">
            <v>12.7</v>
          </cell>
        </row>
        <row r="52742">
          <cell r="A52742">
            <v>45452</v>
          </cell>
          <cell r="C52742">
            <v>13.8</v>
          </cell>
        </row>
        <row r="52743">
          <cell r="A52743">
            <v>45452</v>
          </cell>
          <cell r="C52743">
            <v>15.3</v>
          </cell>
        </row>
        <row r="52744">
          <cell r="A52744">
            <v>45452</v>
          </cell>
          <cell r="C52744">
            <v>15.4</v>
          </cell>
        </row>
        <row r="52745">
          <cell r="A52745">
            <v>45452</v>
          </cell>
          <cell r="C52745">
            <v>15.5</v>
          </cell>
        </row>
        <row r="52746">
          <cell r="A52746">
            <v>45452</v>
          </cell>
          <cell r="C52746">
            <v>15.7</v>
          </cell>
        </row>
        <row r="52747">
          <cell r="A52747">
            <v>45452</v>
          </cell>
          <cell r="C52747">
            <v>15.7</v>
          </cell>
        </row>
        <row r="52748">
          <cell r="A52748">
            <v>45452</v>
          </cell>
          <cell r="C52748">
            <v>15.8</v>
          </cell>
        </row>
        <row r="52749">
          <cell r="A52749">
            <v>45452</v>
          </cell>
          <cell r="C52749">
            <v>15.7</v>
          </cell>
        </row>
        <row r="52750">
          <cell r="A52750">
            <v>45452</v>
          </cell>
          <cell r="C52750">
            <v>15.4</v>
          </cell>
        </row>
        <row r="52751">
          <cell r="A52751">
            <v>45452</v>
          </cell>
          <cell r="C52751">
            <v>14.9</v>
          </cell>
        </row>
        <row r="52752">
          <cell r="A52752">
            <v>45452</v>
          </cell>
          <cell r="C52752">
            <v>14.4</v>
          </cell>
        </row>
        <row r="52753">
          <cell r="A52753">
            <v>45452</v>
          </cell>
          <cell r="C52753">
            <v>13.6</v>
          </cell>
        </row>
        <row r="52754">
          <cell r="A52754">
            <v>45452</v>
          </cell>
          <cell r="C52754">
            <v>13.2</v>
          </cell>
        </row>
        <row r="52755">
          <cell r="A52755">
            <v>45452</v>
          </cell>
          <cell r="C52755">
            <v>12.9</v>
          </cell>
        </row>
        <row r="52756">
          <cell r="A52756">
            <v>45452</v>
          </cell>
          <cell r="C52756">
            <v>12.7</v>
          </cell>
        </row>
        <row r="52757">
          <cell r="A52757">
            <v>45453</v>
          </cell>
          <cell r="C52757">
            <v>12.8</v>
          </cell>
        </row>
        <row r="52758">
          <cell r="A52758">
            <v>45453</v>
          </cell>
          <cell r="C52758">
            <v>12.5</v>
          </cell>
        </row>
        <row r="52759">
          <cell r="A52759">
            <v>45453</v>
          </cell>
          <cell r="C52759">
            <v>12.4</v>
          </cell>
        </row>
        <row r="52760">
          <cell r="A52760">
            <v>45453</v>
          </cell>
          <cell r="C52760">
            <v>12.1</v>
          </cell>
        </row>
        <row r="52761">
          <cell r="A52761">
            <v>45453</v>
          </cell>
          <cell r="C52761">
            <v>11.2</v>
          </cell>
        </row>
        <row r="52762">
          <cell r="A52762">
            <v>45453</v>
          </cell>
          <cell r="C52762">
            <v>11</v>
          </cell>
        </row>
        <row r="52763">
          <cell r="A52763">
            <v>45453</v>
          </cell>
          <cell r="C52763">
            <v>11.3</v>
          </cell>
        </row>
        <row r="52764">
          <cell r="A52764">
            <v>45453</v>
          </cell>
          <cell r="C52764">
            <v>11.7</v>
          </cell>
        </row>
        <row r="52765">
          <cell r="A52765">
            <v>45453</v>
          </cell>
          <cell r="C52765">
            <v>12.1</v>
          </cell>
        </row>
        <row r="52766">
          <cell r="A52766">
            <v>45453</v>
          </cell>
          <cell r="C52766">
            <v>12.8</v>
          </cell>
        </row>
        <row r="52767">
          <cell r="A52767">
            <v>45453</v>
          </cell>
          <cell r="C52767">
            <v>13.8</v>
          </cell>
        </row>
        <row r="52768">
          <cell r="A52768">
            <v>45453</v>
          </cell>
          <cell r="C52768">
            <v>14.2</v>
          </cell>
        </row>
        <row r="52769">
          <cell r="A52769">
            <v>45453</v>
          </cell>
          <cell r="C52769">
            <v>14.5</v>
          </cell>
        </row>
        <row r="52770">
          <cell r="A52770">
            <v>45453</v>
          </cell>
          <cell r="C52770">
            <v>14.9</v>
          </cell>
        </row>
        <row r="52771">
          <cell r="A52771">
            <v>45453</v>
          </cell>
          <cell r="C52771">
            <v>15.3</v>
          </cell>
        </row>
        <row r="52772">
          <cell r="A52772">
            <v>45453</v>
          </cell>
          <cell r="C52772">
            <v>15.6</v>
          </cell>
        </row>
        <row r="52773">
          <cell r="A52773">
            <v>45453</v>
          </cell>
          <cell r="C52773">
            <v>16.100000000000001</v>
          </cell>
        </row>
        <row r="52774">
          <cell r="A52774">
            <v>45453</v>
          </cell>
          <cell r="C52774">
            <v>15.6</v>
          </cell>
        </row>
        <row r="52775">
          <cell r="A52775">
            <v>45453</v>
          </cell>
          <cell r="C52775">
            <v>14.9</v>
          </cell>
        </row>
        <row r="52776">
          <cell r="A52776">
            <v>45453</v>
          </cell>
          <cell r="C52776">
            <v>14</v>
          </cell>
        </row>
        <row r="52777">
          <cell r="A52777">
            <v>45453</v>
          </cell>
          <cell r="C52777">
            <v>12.9</v>
          </cell>
        </row>
        <row r="52778">
          <cell r="A52778">
            <v>45453</v>
          </cell>
          <cell r="C52778">
            <v>11.9</v>
          </cell>
        </row>
        <row r="52779">
          <cell r="A52779">
            <v>45453</v>
          </cell>
          <cell r="C52779">
            <v>10.9</v>
          </cell>
        </row>
        <row r="52780">
          <cell r="A52780">
            <v>45453</v>
          </cell>
          <cell r="C52780">
            <v>10.1</v>
          </cell>
        </row>
        <row r="52781">
          <cell r="A52781">
            <v>45454</v>
          </cell>
          <cell r="C52781">
            <v>9.5</v>
          </cell>
        </row>
        <row r="52782">
          <cell r="A52782">
            <v>45454</v>
          </cell>
          <cell r="C52782">
            <v>8.8000000000000007</v>
          </cell>
        </row>
        <row r="52783">
          <cell r="A52783">
            <v>45454</v>
          </cell>
          <cell r="C52783">
            <v>8.3000000000000007</v>
          </cell>
        </row>
        <row r="52784">
          <cell r="A52784">
            <v>45454</v>
          </cell>
          <cell r="C52784">
            <v>8</v>
          </cell>
        </row>
        <row r="52785">
          <cell r="A52785">
            <v>45454</v>
          </cell>
          <cell r="C52785">
            <v>7.3</v>
          </cell>
        </row>
        <row r="52786">
          <cell r="A52786">
            <v>45454</v>
          </cell>
          <cell r="C52786">
            <v>8.1999999999999993</v>
          </cell>
        </row>
        <row r="52787">
          <cell r="A52787">
            <v>45454</v>
          </cell>
          <cell r="C52787">
            <v>9.8000000000000007</v>
          </cell>
        </row>
        <row r="52788">
          <cell r="A52788">
            <v>45454</v>
          </cell>
          <cell r="C52788">
            <v>11.2</v>
          </cell>
        </row>
        <row r="52789">
          <cell r="A52789">
            <v>45454</v>
          </cell>
          <cell r="C52789">
            <v>11.9</v>
          </cell>
        </row>
        <row r="52790">
          <cell r="A52790">
            <v>45454</v>
          </cell>
          <cell r="C52790">
            <v>12.6</v>
          </cell>
        </row>
        <row r="52791">
          <cell r="A52791">
            <v>45454</v>
          </cell>
          <cell r="C52791">
            <v>13.6</v>
          </cell>
        </row>
        <row r="52792">
          <cell r="A52792">
            <v>45454</v>
          </cell>
          <cell r="C52792">
            <v>14</v>
          </cell>
        </row>
        <row r="52793">
          <cell r="A52793">
            <v>45454</v>
          </cell>
          <cell r="C52793">
            <v>14.2</v>
          </cell>
        </row>
        <row r="52794">
          <cell r="A52794">
            <v>45454</v>
          </cell>
          <cell r="C52794">
            <v>14.5</v>
          </cell>
        </row>
        <row r="52795">
          <cell r="A52795">
            <v>45454</v>
          </cell>
          <cell r="C52795">
            <v>14.7</v>
          </cell>
        </row>
        <row r="52796">
          <cell r="A52796">
            <v>45454</v>
          </cell>
          <cell r="C52796">
            <v>15</v>
          </cell>
        </row>
        <row r="52797">
          <cell r="A52797">
            <v>45454</v>
          </cell>
          <cell r="C52797">
            <v>14.9</v>
          </cell>
        </row>
        <row r="52798">
          <cell r="A52798">
            <v>45454</v>
          </cell>
          <cell r="C52798">
            <v>14.8</v>
          </cell>
        </row>
        <row r="52799">
          <cell r="A52799">
            <v>45454</v>
          </cell>
          <cell r="C52799">
            <v>14.2</v>
          </cell>
        </row>
        <row r="52800">
          <cell r="A52800">
            <v>45454</v>
          </cell>
          <cell r="C52800">
            <v>13.4</v>
          </cell>
        </row>
        <row r="52801">
          <cell r="A52801">
            <v>45454</v>
          </cell>
          <cell r="C52801">
            <v>12.3</v>
          </cell>
        </row>
        <row r="52802">
          <cell r="A52802">
            <v>45454</v>
          </cell>
          <cell r="C52802">
            <v>11.3</v>
          </cell>
        </row>
        <row r="52803">
          <cell r="A52803">
            <v>45454</v>
          </cell>
          <cell r="C52803">
            <v>10.6</v>
          </cell>
        </row>
        <row r="52804">
          <cell r="A52804">
            <v>45454</v>
          </cell>
          <cell r="C52804">
            <v>9.6999999999999993</v>
          </cell>
        </row>
        <row r="52805">
          <cell r="A52805">
            <v>45455</v>
          </cell>
          <cell r="C52805">
            <v>9</v>
          </cell>
        </row>
        <row r="52806">
          <cell r="A52806">
            <v>45455</v>
          </cell>
          <cell r="C52806">
            <v>8.4</v>
          </cell>
        </row>
        <row r="52807">
          <cell r="A52807">
            <v>45455</v>
          </cell>
          <cell r="C52807">
            <v>7.9</v>
          </cell>
        </row>
        <row r="52808">
          <cell r="A52808">
            <v>45455</v>
          </cell>
          <cell r="C52808">
            <v>7.7</v>
          </cell>
        </row>
        <row r="52809">
          <cell r="A52809">
            <v>45455</v>
          </cell>
          <cell r="C52809">
            <v>7.4</v>
          </cell>
        </row>
        <row r="52810">
          <cell r="A52810">
            <v>45455</v>
          </cell>
          <cell r="C52810">
            <v>8.1999999999999993</v>
          </cell>
        </row>
        <row r="52811">
          <cell r="A52811">
            <v>45455</v>
          </cell>
          <cell r="C52811">
            <v>9.6</v>
          </cell>
        </row>
        <row r="52812">
          <cell r="A52812">
            <v>45455</v>
          </cell>
          <cell r="C52812">
            <v>11.1</v>
          </cell>
        </row>
        <row r="52813">
          <cell r="A52813">
            <v>45455</v>
          </cell>
          <cell r="C52813">
            <v>11.9</v>
          </cell>
        </row>
        <row r="52814">
          <cell r="A52814">
            <v>45455</v>
          </cell>
          <cell r="C52814">
            <v>12.8</v>
          </cell>
        </row>
        <row r="52815">
          <cell r="A52815">
            <v>45455</v>
          </cell>
          <cell r="C52815">
            <v>13.5</v>
          </cell>
        </row>
        <row r="52816">
          <cell r="A52816">
            <v>45455</v>
          </cell>
          <cell r="C52816">
            <v>14</v>
          </cell>
        </row>
        <row r="52817">
          <cell r="A52817">
            <v>45455</v>
          </cell>
          <cell r="C52817">
            <v>14.5</v>
          </cell>
        </row>
        <row r="52818">
          <cell r="A52818">
            <v>45455</v>
          </cell>
          <cell r="C52818">
            <v>14.8</v>
          </cell>
        </row>
        <row r="52819">
          <cell r="A52819">
            <v>45455</v>
          </cell>
          <cell r="C52819">
            <v>15.3</v>
          </cell>
        </row>
        <row r="52820">
          <cell r="A52820">
            <v>45455</v>
          </cell>
          <cell r="C52820">
            <v>15.5</v>
          </cell>
        </row>
        <row r="52821">
          <cell r="A52821">
            <v>45455</v>
          </cell>
          <cell r="C52821">
            <v>15.2</v>
          </cell>
        </row>
        <row r="52822">
          <cell r="A52822">
            <v>45455</v>
          </cell>
          <cell r="C52822">
            <v>15.1</v>
          </cell>
        </row>
        <row r="52823">
          <cell r="A52823">
            <v>45455</v>
          </cell>
          <cell r="C52823">
            <v>14.7</v>
          </cell>
        </row>
        <row r="52824">
          <cell r="A52824">
            <v>45455</v>
          </cell>
          <cell r="C52824">
            <v>14</v>
          </cell>
        </row>
        <row r="52825">
          <cell r="A52825">
            <v>45455</v>
          </cell>
          <cell r="C52825">
            <v>12.9</v>
          </cell>
        </row>
        <row r="52826">
          <cell r="A52826">
            <v>45455</v>
          </cell>
          <cell r="C52826">
            <v>11.9</v>
          </cell>
        </row>
        <row r="52827">
          <cell r="A52827">
            <v>45455</v>
          </cell>
          <cell r="C52827">
            <v>10.6</v>
          </cell>
        </row>
        <row r="52828">
          <cell r="A52828">
            <v>45455</v>
          </cell>
          <cell r="C52828">
            <v>9.6</v>
          </cell>
        </row>
        <row r="52829">
          <cell r="A52829">
            <v>45456</v>
          </cell>
          <cell r="C52829">
            <v>8.6999999999999993</v>
          </cell>
        </row>
        <row r="52830">
          <cell r="A52830">
            <v>45456</v>
          </cell>
          <cell r="C52830">
            <v>8</v>
          </cell>
        </row>
        <row r="52831">
          <cell r="A52831">
            <v>45456</v>
          </cell>
          <cell r="C52831">
            <v>7.6</v>
          </cell>
        </row>
        <row r="52832">
          <cell r="A52832">
            <v>45456</v>
          </cell>
          <cell r="C52832">
            <v>7.4</v>
          </cell>
        </row>
        <row r="52833">
          <cell r="A52833">
            <v>45456</v>
          </cell>
          <cell r="C52833">
            <v>7.4</v>
          </cell>
        </row>
        <row r="52834">
          <cell r="A52834">
            <v>45456</v>
          </cell>
          <cell r="C52834">
            <v>8.1999999999999993</v>
          </cell>
        </row>
        <row r="52835">
          <cell r="A52835">
            <v>45456</v>
          </cell>
          <cell r="C52835">
            <v>9.6999999999999993</v>
          </cell>
        </row>
        <row r="52836">
          <cell r="A52836">
            <v>45456</v>
          </cell>
          <cell r="C52836">
            <v>11.1</v>
          </cell>
        </row>
        <row r="52837">
          <cell r="A52837">
            <v>45456</v>
          </cell>
          <cell r="C52837">
            <v>11.9</v>
          </cell>
        </row>
        <row r="52838">
          <cell r="A52838">
            <v>45456</v>
          </cell>
          <cell r="C52838">
            <v>12.8</v>
          </cell>
        </row>
        <row r="52839">
          <cell r="A52839">
            <v>45456</v>
          </cell>
          <cell r="C52839">
            <v>13.4</v>
          </cell>
        </row>
        <row r="52840">
          <cell r="A52840">
            <v>45456</v>
          </cell>
          <cell r="C52840">
            <v>13.2</v>
          </cell>
        </row>
        <row r="52841">
          <cell r="A52841">
            <v>45456</v>
          </cell>
          <cell r="C52841">
            <v>13.2</v>
          </cell>
        </row>
        <row r="52842">
          <cell r="A52842">
            <v>45456</v>
          </cell>
          <cell r="C52842">
            <v>13.1</v>
          </cell>
        </row>
        <row r="52843">
          <cell r="A52843">
            <v>45456</v>
          </cell>
          <cell r="C52843">
            <v>12.9</v>
          </cell>
        </row>
        <row r="52844">
          <cell r="A52844">
            <v>45456</v>
          </cell>
          <cell r="C52844">
            <v>12.8</v>
          </cell>
        </row>
        <row r="52845">
          <cell r="A52845">
            <v>45456</v>
          </cell>
          <cell r="C52845">
            <v>12.2</v>
          </cell>
        </row>
        <row r="52846">
          <cell r="A52846">
            <v>45456</v>
          </cell>
          <cell r="C52846">
            <v>12.4</v>
          </cell>
        </row>
        <row r="52847">
          <cell r="A52847">
            <v>45456</v>
          </cell>
          <cell r="C52847">
            <v>12.6</v>
          </cell>
        </row>
        <row r="52848">
          <cell r="A52848">
            <v>45456</v>
          </cell>
          <cell r="C52848">
            <v>12.7</v>
          </cell>
        </row>
        <row r="52849">
          <cell r="A52849">
            <v>45456</v>
          </cell>
          <cell r="C52849">
            <v>12.8</v>
          </cell>
        </row>
        <row r="52850">
          <cell r="A52850">
            <v>45456</v>
          </cell>
          <cell r="C52850">
            <v>13</v>
          </cell>
        </row>
        <row r="52851">
          <cell r="A52851">
            <v>45456</v>
          </cell>
          <cell r="C52851">
            <v>12.8</v>
          </cell>
        </row>
        <row r="52852">
          <cell r="A52852">
            <v>45456</v>
          </cell>
          <cell r="C52852">
            <v>12.8</v>
          </cell>
        </row>
        <row r="52853">
          <cell r="A52853">
            <v>45457</v>
          </cell>
          <cell r="C52853">
            <v>12.7</v>
          </cell>
        </row>
        <row r="52854">
          <cell r="A52854">
            <v>45457</v>
          </cell>
          <cell r="C52854">
            <v>12.6</v>
          </cell>
        </row>
        <row r="52855">
          <cell r="A52855">
            <v>45457</v>
          </cell>
          <cell r="C52855">
            <v>12.4</v>
          </cell>
        </row>
        <row r="52856">
          <cell r="A52856">
            <v>45457</v>
          </cell>
          <cell r="C52856">
            <v>12.2</v>
          </cell>
        </row>
        <row r="52857">
          <cell r="A52857">
            <v>45457</v>
          </cell>
          <cell r="C52857">
            <v>11.7</v>
          </cell>
        </row>
        <row r="52858">
          <cell r="A52858">
            <v>45457</v>
          </cell>
          <cell r="C52858">
            <v>11.9</v>
          </cell>
        </row>
        <row r="52859">
          <cell r="A52859">
            <v>45457</v>
          </cell>
          <cell r="C52859">
            <v>12.5</v>
          </cell>
        </row>
        <row r="52860">
          <cell r="A52860">
            <v>45457</v>
          </cell>
          <cell r="C52860">
            <v>12.9</v>
          </cell>
        </row>
        <row r="52861">
          <cell r="A52861">
            <v>45457</v>
          </cell>
          <cell r="C52861">
            <v>13.4</v>
          </cell>
        </row>
        <row r="52862">
          <cell r="A52862">
            <v>45457</v>
          </cell>
          <cell r="C52862">
            <v>13.8</v>
          </cell>
        </row>
        <row r="52863">
          <cell r="A52863">
            <v>45457</v>
          </cell>
          <cell r="C52863">
            <v>14.3</v>
          </cell>
        </row>
        <row r="52864">
          <cell r="A52864">
            <v>45457</v>
          </cell>
          <cell r="C52864">
            <v>14.4</v>
          </cell>
        </row>
        <row r="52865">
          <cell r="A52865">
            <v>45457</v>
          </cell>
          <cell r="C52865">
            <v>14.4</v>
          </cell>
        </row>
        <row r="52866">
          <cell r="A52866">
            <v>45457</v>
          </cell>
          <cell r="C52866">
            <v>14.5</v>
          </cell>
        </row>
        <row r="52867">
          <cell r="A52867">
            <v>45457</v>
          </cell>
          <cell r="C52867">
            <v>14.7</v>
          </cell>
        </row>
        <row r="52868">
          <cell r="A52868">
            <v>45457</v>
          </cell>
          <cell r="C52868">
            <v>14.5</v>
          </cell>
        </row>
        <row r="52869">
          <cell r="A52869">
            <v>45457</v>
          </cell>
          <cell r="C52869">
            <v>14.1</v>
          </cell>
        </row>
        <row r="52870">
          <cell r="A52870">
            <v>45457</v>
          </cell>
          <cell r="C52870">
            <v>13.8</v>
          </cell>
        </row>
        <row r="52871">
          <cell r="A52871">
            <v>45457</v>
          </cell>
          <cell r="C52871">
            <v>13.1</v>
          </cell>
        </row>
        <row r="52872">
          <cell r="A52872">
            <v>45457</v>
          </cell>
          <cell r="C52872">
            <v>12.4</v>
          </cell>
        </row>
        <row r="52873">
          <cell r="A52873">
            <v>45457</v>
          </cell>
          <cell r="C52873">
            <v>11.9</v>
          </cell>
        </row>
        <row r="52874">
          <cell r="A52874">
            <v>45457</v>
          </cell>
          <cell r="C52874">
            <v>11.4</v>
          </cell>
        </row>
        <row r="52875">
          <cell r="A52875">
            <v>45457</v>
          </cell>
          <cell r="C52875">
            <v>11.2</v>
          </cell>
        </row>
        <row r="52876">
          <cell r="A52876">
            <v>45457</v>
          </cell>
          <cell r="C52876">
            <v>10.8</v>
          </cell>
        </row>
        <row r="52877">
          <cell r="A52877">
            <v>45458</v>
          </cell>
          <cell r="C52877">
            <v>10.199999999999999</v>
          </cell>
        </row>
        <row r="52878">
          <cell r="A52878">
            <v>45458</v>
          </cell>
          <cell r="C52878">
            <v>9.9</v>
          </cell>
        </row>
        <row r="52879">
          <cell r="A52879">
            <v>45458</v>
          </cell>
          <cell r="C52879">
            <v>9.5</v>
          </cell>
        </row>
        <row r="52880">
          <cell r="A52880">
            <v>45458</v>
          </cell>
          <cell r="C52880">
            <v>9.5</v>
          </cell>
        </row>
        <row r="52881">
          <cell r="A52881">
            <v>45458</v>
          </cell>
          <cell r="C52881">
            <v>9.6</v>
          </cell>
        </row>
        <row r="52882">
          <cell r="A52882">
            <v>45458</v>
          </cell>
          <cell r="C52882">
            <v>9.9</v>
          </cell>
        </row>
        <row r="52883">
          <cell r="A52883">
            <v>45458</v>
          </cell>
          <cell r="C52883">
            <v>10.8</v>
          </cell>
        </row>
        <row r="52884">
          <cell r="A52884">
            <v>45458</v>
          </cell>
          <cell r="C52884">
            <v>11.5</v>
          </cell>
        </row>
        <row r="52885">
          <cell r="A52885">
            <v>45458</v>
          </cell>
          <cell r="C52885">
            <v>12.5</v>
          </cell>
        </row>
        <row r="52886">
          <cell r="A52886">
            <v>45458</v>
          </cell>
          <cell r="C52886">
            <v>13.3</v>
          </cell>
        </row>
        <row r="52887">
          <cell r="A52887">
            <v>45458</v>
          </cell>
          <cell r="C52887">
            <v>13.9</v>
          </cell>
        </row>
        <row r="52888">
          <cell r="A52888">
            <v>45458</v>
          </cell>
          <cell r="C52888">
            <v>14.1</v>
          </cell>
        </row>
        <row r="52889">
          <cell r="A52889">
            <v>45458</v>
          </cell>
          <cell r="C52889">
            <v>14.4</v>
          </cell>
        </row>
        <row r="52890">
          <cell r="A52890">
            <v>45458</v>
          </cell>
          <cell r="C52890">
            <v>14.7</v>
          </cell>
        </row>
        <row r="52891">
          <cell r="A52891">
            <v>45458</v>
          </cell>
          <cell r="C52891">
            <v>15.1</v>
          </cell>
        </row>
        <row r="52892">
          <cell r="A52892">
            <v>45458</v>
          </cell>
          <cell r="C52892">
            <v>15.1</v>
          </cell>
        </row>
        <row r="52893">
          <cell r="A52893">
            <v>45458</v>
          </cell>
          <cell r="C52893">
            <v>14.9</v>
          </cell>
        </row>
        <row r="52894">
          <cell r="A52894">
            <v>45458</v>
          </cell>
          <cell r="C52894">
            <v>14.3</v>
          </cell>
        </row>
        <row r="52895">
          <cell r="A52895">
            <v>45458</v>
          </cell>
          <cell r="C52895">
            <v>13.7</v>
          </cell>
        </row>
        <row r="52896">
          <cell r="A52896">
            <v>45458</v>
          </cell>
          <cell r="C52896">
            <v>13</v>
          </cell>
        </row>
        <row r="52897">
          <cell r="A52897">
            <v>45458</v>
          </cell>
          <cell r="C52897">
            <v>12.6</v>
          </cell>
        </row>
        <row r="52898">
          <cell r="A52898">
            <v>45458</v>
          </cell>
          <cell r="C52898">
            <v>12.3</v>
          </cell>
        </row>
        <row r="52899">
          <cell r="A52899">
            <v>45458</v>
          </cell>
          <cell r="C52899">
            <v>12.1</v>
          </cell>
        </row>
        <row r="52900">
          <cell r="A52900">
            <v>45458</v>
          </cell>
          <cell r="C52900">
            <v>11.9</v>
          </cell>
        </row>
        <row r="52901">
          <cell r="A52901">
            <v>45459</v>
          </cell>
          <cell r="C52901">
            <v>11.7</v>
          </cell>
        </row>
        <row r="52902">
          <cell r="A52902">
            <v>45459</v>
          </cell>
          <cell r="C52902">
            <v>11.5</v>
          </cell>
        </row>
        <row r="52903">
          <cell r="A52903">
            <v>45459</v>
          </cell>
          <cell r="C52903">
            <v>11.3</v>
          </cell>
        </row>
        <row r="52904">
          <cell r="A52904">
            <v>45459</v>
          </cell>
          <cell r="C52904">
            <v>11.2</v>
          </cell>
        </row>
        <row r="52905">
          <cell r="A52905">
            <v>45459</v>
          </cell>
          <cell r="C52905">
            <v>10.7</v>
          </cell>
        </row>
        <row r="52906">
          <cell r="A52906">
            <v>45459</v>
          </cell>
          <cell r="C52906">
            <v>11.1</v>
          </cell>
        </row>
        <row r="52907">
          <cell r="A52907">
            <v>45459</v>
          </cell>
          <cell r="C52907">
            <v>12</v>
          </cell>
        </row>
        <row r="52908">
          <cell r="A52908">
            <v>45459</v>
          </cell>
          <cell r="C52908">
            <v>13</v>
          </cell>
        </row>
        <row r="52909">
          <cell r="A52909">
            <v>45459</v>
          </cell>
          <cell r="C52909">
            <v>13.8</v>
          </cell>
        </row>
        <row r="52910">
          <cell r="A52910">
            <v>45459</v>
          </cell>
          <cell r="C52910">
            <v>14.6</v>
          </cell>
        </row>
        <row r="52911">
          <cell r="A52911">
            <v>45459</v>
          </cell>
          <cell r="C52911">
            <v>16.100000000000001</v>
          </cell>
        </row>
        <row r="52912">
          <cell r="A52912">
            <v>45459</v>
          </cell>
          <cell r="C52912">
            <v>16.600000000000001</v>
          </cell>
        </row>
        <row r="52913">
          <cell r="A52913">
            <v>45459</v>
          </cell>
          <cell r="C52913">
            <v>16.899999999999999</v>
          </cell>
        </row>
        <row r="52914">
          <cell r="A52914">
            <v>45459</v>
          </cell>
          <cell r="C52914">
            <v>17.3</v>
          </cell>
        </row>
        <row r="52915">
          <cell r="A52915">
            <v>45459</v>
          </cell>
          <cell r="C52915">
            <v>17.7</v>
          </cell>
        </row>
        <row r="52916">
          <cell r="A52916">
            <v>45459</v>
          </cell>
          <cell r="C52916">
            <v>17.8</v>
          </cell>
        </row>
        <row r="52917">
          <cell r="A52917">
            <v>45459</v>
          </cell>
          <cell r="C52917">
            <v>18.100000000000001</v>
          </cell>
        </row>
        <row r="52918">
          <cell r="A52918">
            <v>45459</v>
          </cell>
          <cell r="C52918">
            <v>17.600000000000001</v>
          </cell>
        </row>
        <row r="52919">
          <cell r="A52919">
            <v>45459</v>
          </cell>
          <cell r="C52919">
            <v>16.899999999999999</v>
          </cell>
        </row>
        <row r="52920">
          <cell r="A52920">
            <v>45459</v>
          </cell>
          <cell r="C52920">
            <v>15.8</v>
          </cell>
        </row>
        <row r="52921">
          <cell r="A52921">
            <v>45459</v>
          </cell>
          <cell r="C52921">
            <v>14.8</v>
          </cell>
        </row>
        <row r="52922">
          <cell r="A52922">
            <v>45459</v>
          </cell>
          <cell r="C52922">
            <v>13.7</v>
          </cell>
        </row>
        <row r="52923">
          <cell r="A52923">
            <v>45459</v>
          </cell>
          <cell r="C52923">
            <v>12.6</v>
          </cell>
        </row>
        <row r="52924">
          <cell r="A52924">
            <v>45459</v>
          </cell>
          <cell r="C52924">
            <v>11.6</v>
          </cell>
        </row>
        <row r="52925">
          <cell r="A52925">
            <v>45460</v>
          </cell>
          <cell r="C52925">
            <v>10.9</v>
          </cell>
        </row>
        <row r="52926">
          <cell r="A52926">
            <v>45460</v>
          </cell>
          <cell r="C52926">
            <v>10.199999999999999</v>
          </cell>
        </row>
        <row r="52927">
          <cell r="A52927">
            <v>45460</v>
          </cell>
          <cell r="C52927">
            <v>9.6</v>
          </cell>
        </row>
        <row r="52928">
          <cell r="A52928">
            <v>45460</v>
          </cell>
          <cell r="C52928">
            <v>9.3000000000000007</v>
          </cell>
        </row>
        <row r="52929">
          <cell r="A52929">
            <v>45460</v>
          </cell>
          <cell r="C52929">
            <v>9.1999999999999993</v>
          </cell>
        </row>
        <row r="52930">
          <cell r="A52930">
            <v>45460</v>
          </cell>
          <cell r="C52930">
            <v>9.8000000000000007</v>
          </cell>
        </row>
        <row r="52931">
          <cell r="A52931">
            <v>45460</v>
          </cell>
          <cell r="C52931">
            <v>11.2</v>
          </cell>
        </row>
        <row r="52932">
          <cell r="A52932">
            <v>45460</v>
          </cell>
          <cell r="C52932">
            <v>12.4</v>
          </cell>
        </row>
        <row r="52933">
          <cell r="A52933">
            <v>45460</v>
          </cell>
          <cell r="C52933">
            <v>13.8</v>
          </cell>
        </row>
        <row r="52934">
          <cell r="A52934">
            <v>45460</v>
          </cell>
          <cell r="C52934">
            <v>15</v>
          </cell>
        </row>
        <row r="52935">
          <cell r="A52935">
            <v>45460</v>
          </cell>
          <cell r="C52935">
            <v>16.899999999999999</v>
          </cell>
        </row>
        <row r="52936">
          <cell r="A52936">
            <v>45460</v>
          </cell>
          <cell r="C52936">
            <v>17.5</v>
          </cell>
        </row>
        <row r="52937">
          <cell r="A52937">
            <v>45460</v>
          </cell>
          <cell r="C52937">
            <v>17.899999999999999</v>
          </cell>
        </row>
        <row r="52938">
          <cell r="A52938">
            <v>45460</v>
          </cell>
          <cell r="C52938">
            <v>18.399999999999999</v>
          </cell>
        </row>
        <row r="52939">
          <cell r="A52939">
            <v>45460</v>
          </cell>
          <cell r="C52939">
            <v>18.8</v>
          </cell>
        </row>
        <row r="52940">
          <cell r="A52940">
            <v>45460</v>
          </cell>
          <cell r="C52940">
            <v>19.100000000000001</v>
          </cell>
        </row>
        <row r="52941">
          <cell r="A52941">
            <v>45460</v>
          </cell>
          <cell r="C52941">
            <v>19.399999999999999</v>
          </cell>
        </row>
        <row r="52942">
          <cell r="A52942">
            <v>45460</v>
          </cell>
          <cell r="C52942">
            <v>19</v>
          </cell>
        </row>
        <row r="52943">
          <cell r="A52943">
            <v>45460</v>
          </cell>
          <cell r="C52943">
            <v>18.5</v>
          </cell>
        </row>
        <row r="52944">
          <cell r="A52944">
            <v>45460</v>
          </cell>
          <cell r="C52944">
            <v>17.7</v>
          </cell>
        </row>
        <row r="52945">
          <cell r="A52945">
            <v>45460</v>
          </cell>
          <cell r="C52945">
            <v>16.600000000000001</v>
          </cell>
        </row>
        <row r="52946">
          <cell r="A52946">
            <v>45460</v>
          </cell>
          <cell r="C52946">
            <v>15.5</v>
          </cell>
        </row>
        <row r="52947">
          <cell r="A52947">
            <v>45460</v>
          </cell>
          <cell r="C52947">
            <v>14.2</v>
          </cell>
        </row>
        <row r="52948">
          <cell r="A52948">
            <v>45460</v>
          </cell>
          <cell r="C52948">
            <v>13.3</v>
          </cell>
        </row>
        <row r="52949">
          <cell r="A52949">
            <v>45461</v>
          </cell>
          <cell r="C52949">
            <v>12.7</v>
          </cell>
        </row>
        <row r="52950">
          <cell r="A52950">
            <v>45461</v>
          </cell>
          <cell r="C52950">
            <v>12.2</v>
          </cell>
        </row>
        <row r="52951">
          <cell r="A52951">
            <v>45461</v>
          </cell>
          <cell r="C52951">
            <v>11.8</v>
          </cell>
        </row>
        <row r="52952">
          <cell r="A52952">
            <v>45461</v>
          </cell>
          <cell r="C52952">
            <v>11.4</v>
          </cell>
        </row>
        <row r="52953">
          <cell r="A52953">
            <v>45461</v>
          </cell>
          <cell r="C52953">
            <v>10.8</v>
          </cell>
        </row>
        <row r="52954">
          <cell r="A52954">
            <v>45461</v>
          </cell>
          <cell r="C52954">
            <v>11.3</v>
          </cell>
        </row>
        <row r="52955">
          <cell r="A52955">
            <v>45461</v>
          </cell>
          <cell r="C52955">
            <v>12.4</v>
          </cell>
        </row>
        <row r="52956">
          <cell r="A52956">
            <v>45461</v>
          </cell>
          <cell r="C52956">
            <v>13.4</v>
          </cell>
        </row>
        <row r="52957">
          <cell r="A52957">
            <v>45461</v>
          </cell>
          <cell r="C52957">
            <v>14.1</v>
          </cell>
        </row>
        <row r="52958">
          <cell r="A52958">
            <v>45461</v>
          </cell>
          <cell r="C52958">
            <v>15.1</v>
          </cell>
        </row>
        <row r="52959">
          <cell r="A52959">
            <v>45461</v>
          </cell>
          <cell r="C52959">
            <v>16.2</v>
          </cell>
        </row>
        <row r="52960">
          <cell r="A52960">
            <v>45461</v>
          </cell>
          <cell r="C52960">
            <v>16.600000000000001</v>
          </cell>
        </row>
        <row r="52961">
          <cell r="A52961">
            <v>45461</v>
          </cell>
          <cell r="C52961">
            <v>16.7</v>
          </cell>
        </row>
        <row r="52962">
          <cell r="A52962">
            <v>45461</v>
          </cell>
          <cell r="C52962">
            <v>17</v>
          </cell>
        </row>
        <row r="52963">
          <cell r="A52963">
            <v>45461</v>
          </cell>
          <cell r="C52963">
            <v>17.3</v>
          </cell>
        </row>
        <row r="52964">
          <cell r="A52964">
            <v>45461</v>
          </cell>
          <cell r="C52964">
            <v>17.3</v>
          </cell>
        </row>
        <row r="52965">
          <cell r="A52965">
            <v>45461</v>
          </cell>
          <cell r="C52965">
            <v>17.2</v>
          </cell>
        </row>
        <row r="52966">
          <cell r="A52966">
            <v>45461</v>
          </cell>
          <cell r="C52966">
            <v>16.899999999999999</v>
          </cell>
        </row>
        <row r="52967">
          <cell r="A52967">
            <v>45461</v>
          </cell>
          <cell r="C52967">
            <v>16.600000000000001</v>
          </cell>
        </row>
        <row r="52968">
          <cell r="A52968">
            <v>45461</v>
          </cell>
          <cell r="C52968">
            <v>16</v>
          </cell>
        </row>
        <row r="52969">
          <cell r="A52969">
            <v>45461</v>
          </cell>
          <cell r="C52969">
            <v>15.1</v>
          </cell>
        </row>
        <row r="52970">
          <cell r="A52970">
            <v>45461</v>
          </cell>
          <cell r="C52970">
            <v>14.1</v>
          </cell>
        </row>
        <row r="52971">
          <cell r="A52971">
            <v>45461</v>
          </cell>
          <cell r="C52971">
            <v>13.6</v>
          </cell>
        </row>
        <row r="52972">
          <cell r="A52972">
            <v>45461</v>
          </cell>
          <cell r="C52972">
            <v>13</v>
          </cell>
        </row>
        <row r="52973">
          <cell r="A52973">
            <v>45462</v>
          </cell>
          <cell r="C52973">
            <v>12.5</v>
          </cell>
        </row>
        <row r="52974">
          <cell r="A52974">
            <v>45462</v>
          </cell>
          <cell r="C52974">
            <v>12.1</v>
          </cell>
        </row>
        <row r="52975">
          <cell r="A52975">
            <v>45462</v>
          </cell>
          <cell r="C52975">
            <v>11.8</v>
          </cell>
        </row>
        <row r="52976">
          <cell r="A52976">
            <v>45462</v>
          </cell>
          <cell r="C52976">
            <v>11.6</v>
          </cell>
        </row>
        <row r="52977">
          <cell r="A52977">
            <v>45462</v>
          </cell>
          <cell r="C52977">
            <v>11.5</v>
          </cell>
        </row>
        <row r="52978">
          <cell r="A52978">
            <v>45462</v>
          </cell>
          <cell r="C52978">
            <v>11.8</v>
          </cell>
        </row>
        <row r="52979">
          <cell r="A52979">
            <v>45462</v>
          </cell>
          <cell r="C52979">
            <v>12.3</v>
          </cell>
        </row>
        <row r="52980">
          <cell r="A52980">
            <v>45462</v>
          </cell>
          <cell r="C52980">
            <v>12.8</v>
          </cell>
        </row>
        <row r="52981">
          <cell r="A52981">
            <v>45462</v>
          </cell>
          <cell r="C52981">
            <v>13.3</v>
          </cell>
        </row>
        <row r="52982">
          <cell r="A52982">
            <v>45462</v>
          </cell>
          <cell r="C52982">
            <v>13.9</v>
          </cell>
        </row>
        <row r="52983">
          <cell r="A52983">
            <v>45462</v>
          </cell>
          <cell r="C52983">
            <v>15.3</v>
          </cell>
        </row>
        <row r="52984">
          <cell r="A52984">
            <v>45462</v>
          </cell>
          <cell r="C52984">
            <v>15.9</v>
          </cell>
        </row>
        <row r="52985">
          <cell r="A52985">
            <v>45462</v>
          </cell>
          <cell r="C52985">
            <v>16.5</v>
          </cell>
        </row>
        <row r="52986">
          <cell r="A52986">
            <v>45462</v>
          </cell>
          <cell r="C52986">
            <v>17.100000000000001</v>
          </cell>
        </row>
        <row r="52987">
          <cell r="A52987">
            <v>45462</v>
          </cell>
          <cell r="C52987">
            <v>18</v>
          </cell>
        </row>
        <row r="52988">
          <cell r="A52988">
            <v>45462</v>
          </cell>
          <cell r="C52988">
            <v>18.5</v>
          </cell>
        </row>
        <row r="52989">
          <cell r="A52989">
            <v>45462</v>
          </cell>
          <cell r="C52989">
            <v>18.899999999999999</v>
          </cell>
        </row>
        <row r="52990">
          <cell r="A52990">
            <v>45462</v>
          </cell>
          <cell r="C52990">
            <v>18.8</v>
          </cell>
        </row>
        <row r="52991">
          <cell r="A52991">
            <v>45462</v>
          </cell>
          <cell r="C52991">
            <v>18.399999999999999</v>
          </cell>
        </row>
        <row r="52992">
          <cell r="A52992">
            <v>45462</v>
          </cell>
          <cell r="C52992">
            <v>17.7</v>
          </cell>
        </row>
        <row r="52993">
          <cell r="A52993">
            <v>45462</v>
          </cell>
          <cell r="C52993">
            <v>16.600000000000001</v>
          </cell>
        </row>
        <row r="52994">
          <cell r="A52994">
            <v>45462</v>
          </cell>
          <cell r="C52994">
            <v>15.5</v>
          </cell>
        </row>
        <row r="52995">
          <cell r="A52995">
            <v>45462</v>
          </cell>
          <cell r="C52995">
            <v>14.9</v>
          </cell>
        </row>
        <row r="52996">
          <cell r="A52996">
            <v>45462</v>
          </cell>
          <cell r="C52996">
            <v>14</v>
          </cell>
        </row>
        <row r="52997">
          <cell r="A52997">
            <v>45463</v>
          </cell>
          <cell r="C52997">
            <v>13.4</v>
          </cell>
        </row>
        <row r="52998">
          <cell r="A52998">
            <v>45463</v>
          </cell>
          <cell r="C52998">
            <v>12.8</v>
          </cell>
        </row>
        <row r="52999">
          <cell r="A52999">
            <v>45463</v>
          </cell>
          <cell r="C52999">
            <v>12.4</v>
          </cell>
        </row>
        <row r="53000">
          <cell r="A53000">
            <v>45463</v>
          </cell>
          <cell r="C53000">
            <v>11.9</v>
          </cell>
        </row>
        <row r="53001">
          <cell r="A53001">
            <v>45463</v>
          </cell>
          <cell r="C53001">
            <v>11.3</v>
          </cell>
        </row>
        <row r="53002">
          <cell r="A53002">
            <v>45463</v>
          </cell>
          <cell r="C53002">
            <v>11.8</v>
          </cell>
        </row>
        <row r="53003">
          <cell r="A53003">
            <v>45463</v>
          </cell>
          <cell r="C53003">
            <v>12.9</v>
          </cell>
        </row>
        <row r="53004">
          <cell r="A53004">
            <v>45463</v>
          </cell>
          <cell r="C53004">
            <v>14.1</v>
          </cell>
        </row>
        <row r="53005">
          <cell r="A53005">
            <v>45463</v>
          </cell>
          <cell r="C53005">
            <v>15.4</v>
          </cell>
        </row>
        <row r="53006">
          <cell r="A53006">
            <v>45463</v>
          </cell>
          <cell r="C53006">
            <v>16.600000000000001</v>
          </cell>
        </row>
        <row r="53007">
          <cell r="A53007">
            <v>45463</v>
          </cell>
          <cell r="C53007">
            <v>18.2</v>
          </cell>
        </row>
        <row r="53008">
          <cell r="A53008">
            <v>45463</v>
          </cell>
          <cell r="C53008">
            <v>18.600000000000001</v>
          </cell>
        </row>
        <row r="53009">
          <cell r="A53009">
            <v>45463</v>
          </cell>
          <cell r="C53009">
            <v>19</v>
          </cell>
        </row>
        <row r="53010">
          <cell r="A53010">
            <v>45463</v>
          </cell>
          <cell r="C53010">
            <v>19.5</v>
          </cell>
        </row>
        <row r="53011">
          <cell r="A53011">
            <v>45463</v>
          </cell>
          <cell r="C53011">
            <v>20</v>
          </cell>
        </row>
        <row r="53012">
          <cell r="A53012">
            <v>45463</v>
          </cell>
          <cell r="C53012">
            <v>20.3</v>
          </cell>
        </row>
        <row r="53013">
          <cell r="A53013">
            <v>45463</v>
          </cell>
          <cell r="C53013">
            <v>20.5</v>
          </cell>
        </row>
        <row r="53014">
          <cell r="A53014">
            <v>45463</v>
          </cell>
          <cell r="C53014">
            <v>20.5</v>
          </cell>
        </row>
        <row r="53015">
          <cell r="A53015">
            <v>45463</v>
          </cell>
          <cell r="C53015">
            <v>20.100000000000001</v>
          </cell>
        </row>
        <row r="53016">
          <cell r="A53016">
            <v>45463</v>
          </cell>
          <cell r="C53016">
            <v>19.2</v>
          </cell>
        </row>
        <row r="53017">
          <cell r="A53017">
            <v>45463</v>
          </cell>
          <cell r="C53017">
            <v>18.2</v>
          </cell>
        </row>
        <row r="53018">
          <cell r="A53018">
            <v>45463</v>
          </cell>
          <cell r="C53018">
            <v>17.100000000000001</v>
          </cell>
        </row>
        <row r="53019">
          <cell r="A53019">
            <v>45463</v>
          </cell>
          <cell r="C53019">
            <v>15.7</v>
          </cell>
        </row>
        <row r="53020">
          <cell r="A53020">
            <v>45463</v>
          </cell>
          <cell r="C53020">
            <v>14.6</v>
          </cell>
        </row>
        <row r="53021">
          <cell r="A53021">
            <v>45464</v>
          </cell>
          <cell r="C53021">
            <v>13.6</v>
          </cell>
        </row>
        <row r="53022">
          <cell r="A53022">
            <v>45464</v>
          </cell>
          <cell r="C53022">
            <v>12.7</v>
          </cell>
        </row>
        <row r="53023">
          <cell r="A53023">
            <v>45464</v>
          </cell>
          <cell r="C53023">
            <v>12</v>
          </cell>
        </row>
        <row r="53024">
          <cell r="A53024">
            <v>45464</v>
          </cell>
          <cell r="C53024">
            <v>11.5</v>
          </cell>
        </row>
        <row r="53025">
          <cell r="A53025">
            <v>45464</v>
          </cell>
          <cell r="C53025">
            <v>11.4</v>
          </cell>
        </row>
        <row r="53026">
          <cell r="A53026">
            <v>45464</v>
          </cell>
          <cell r="C53026">
            <v>11.9</v>
          </cell>
        </row>
        <row r="53027">
          <cell r="A53027">
            <v>45464</v>
          </cell>
          <cell r="C53027">
            <v>13.2</v>
          </cell>
        </row>
        <row r="53028">
          <cell r="A53028">
            <v>45464</v>
          </cell>
          <cell r="C53028">
            <v>14.3</v>
          </cell>
        </row>
        <row r="53029">
          <cell r="A53029">
            <v>45464</v>
          </cell>
          <cell r="C53029">
            <v>15.4</v>
          </cell>
        </row>
        <row r="53030">
          <cell r="A53030">
            <v>45464</v>
          </cell>
          <cell r="C53030">
            <v>16.600000000000001</v>
          </cell>
        </row>
        <row r="53031">
          <cell r="A53031">
            <v>45464</v>
          </cell>
          <cell r="C53031">
            <v>17.7</v>
          </cell>
        </row>
        <row r="53032">
          <cell r="A53032">
            <v>45464</v>
          </cell>
          <cell r="C53032">
            <v>18.3</v>
          </cell>
        </row>
        <row r="53033">
          <cell r="A53033">
            <v>45464</v>
          </cell>
          <cell r="C53033">
            <v>18.5</v>
          </cell>
        </row>
        <row r="53034">
          <cell r="A53034">
            <v>45464</v>
          </cell>
          <cell r="C53034">
            <v>18.899999999999999</v>
          </cell>
        </row>
        <row r="53035">
          <cell r="A53035">
            <v>45464</v>
          </cell>
          <cell r="C53035">
            <v>19</v>
          </cell>
        </row>
        <row r="53036">
          <cell r="A53036">
            <v>45464</v>
          </cell>
          <cell r="C53036">
            <v>18.7</v>
          </cell>
        </row>
        <row r="53037">
          <cell r="A53037">
            <v>45464</v>
          </cell>
          <cell r="C53037">
            <v>18.3</v>
          </cell>
        </row>
        <row r="53038">
          <cell r="A53038">
            <v>45464</v>
          </cell>
          <cell r="C53038">
            <v>17.3</v>
          </cell>
        </row>
        <row r="53039">
          <cell r="A53039">
            <v>45464</v>
          </cell>
          <cell r="C53039">
            <v>16.7</v>
          </cell>
        </row>
        <row r="53040">
          <cell r="A53040">
            <v>45464</v>
          </cell>
          <cell r="C53040">
            <v>15.9</v>
          </cell>
        </row>
        <row r="53041">
          <cell r="A53041">
            <v>45464</v>
          </cell>
          <cell r="C53041">
            <v>15</v>
          </cell>
        </row>
        <row r="53042">
          <cell r="A53042">
            <v>45464</v>
          </cell>
          <cell r="C53042">
            <v>14.4</v>
          </cell>
        </row>
        <row r="53043">
          <cell r="A53043">
            <v>45464</v>
          </cell>
          <cell r="C53043">
            <v>14.4</v>
          </cell>
        </row>
        <row r="53044">
          <cell r="A53044">
            <v>45464</v>
          </cell>
          <cell r="C53044">
            <v>14.2</v>
          </cell>
        </row>
        <row r="53045">
          <cell r="A53045">
            <v>45465</v>
          </cell>
          <cell r="C53045">
            <v>13.9</v>
          </cell>
        </row>
        <row r="53046">
          <cell r="A53046">
            <v>45465</v>
          </cell>
          <cell r="C53046">
            <v>13.7</v>
          </cell>
        </row>
        <row r="53047">
          <cell r="A53047">
            <v>45465</v>
          </cell>
          <cell r="C53047">
            <v>13.4</v>
          </cell>
        </row>
        <row r="53048">
          <cell r="A53048">
            <v>45465</v>
          </cell>
          <cell r="C53048">
            <v>13.3</v>
          </cell>
        </row>
        <row r="53049">
          <cell r="A53049">
            <v>45465</v>
          </cell>
          <cell r="C53049">
            <v>12.9</v>
          </cell>
        </row>
        <row r="53050">
          <cell r="A53050">
            <v>45465</v>
          </cell>
          <cell r="C53050">
            <v>13.3</v>
          </cell>
        </row>
        <row r="53051">
          <cell r="A53051">
            <v>45465</v>
          </cell>
          <cell r="C53051">
            <v>14.3</v>
          </cell>
        </row>
        <row r="53052">
          <cell r="A53052">
            <v>45465</v>
          </cell>
          <cell r="C53052">
            <v>15.2</v>
          </cell>
        </row>
        <row r="53053">
          <cell r="A53053">
            <v>45465</v>
          </cell>
          <cell r="C53053">
            <v>15.9</v>
          </cell>
        </row>
        <row r="53054">
          <cell r="A53054">
            <v>45465</v>
          </cell>
          <cell r="C53054">
            <v>16.5</v>
          </cell>
        </row>
        <row r="53055">
          <cell r="A53055">
            <v>45465</v>
          </cell>
          <cell r="C53055">
            <v>17.399999999999999</v>
          </cell>
        </row>
        <row r="53056">
          <cell r="A53056">
            <v>45465</v>
          </cell>
          <cell r="C53056">
            <v>17.899999999999999</v>
          </cell>
        </row>
        <row r="53057">
          <cell r="A53057">
            <v>45465</v>
          </cell>
          <cell r="C53057">
            <v>18.2</v>
          </cell>
        </row>
        <row r="53058">
          <cell r="A53058">
            <v>45465</v>
          </cell>
          <cell r="C53058">
            <v>18.600000000000001</v>
          </cell>
        </row>
        <row r="53059">
          <cell r="A53059">
            <v>45465</v>
          </cell>
          <cell r="C53059">
            <v>19.100000000000001</v>
          </cell>
        </row>
        <row r="53060">
          <cell r="A53060">
            <v>45465</v>
          </cell>
          <cell r="C53060">
            <v>19.3</v>
          </cell>
        </row>
        <row r="53061">
          <cell r="A53061">
            <v>45465</v>
          </cell>
          <cell r="C53061">
            <v>19.600000000000001</v>
          </cell>
        </row>
        <row r="53062">
          <cell r="A53062">
            <v>45465</v>
          </cell>
          <cell r="C53062">
            <v>19.399999999999999</v>
          </cell>
        </row>
        <row r="53063">
          <cell r="A53063">
            <v>45465</v>
          </cell>
          <cell r="C53063">
            <v>18.7</v>
          </cell>
        </row>
        <row r="53064">
          <cell r="A53064">
            <v>45465</v>
          </cell>
          <cell r="C53064">
            <v>17.600000000000001</v>
          </cell>
        </row>
        <row r="53065">
          <cell r="A53065">
            <v>45465</v>
          </cell>
          <cell r="C53065">
            <v>16.5</v>
          </cell>
        </row>
        <row r="53066">
          <cell r="A53066">
            <v>45465</v>
          </cell>
          <cell r="C53066">
            <v>15.5</v>
          </cell>
        </row>
        <row r="53067">
          <cell r="A53067">
            <v>45465</v>
          </cell>
          <cell r="C53067">
            <v>14.4</v>
          </cell>
        </row>
        <row r="53068">
          <cell r="A53068">
            <v>45465</v>
          </cell>
          <cell r="C53068">
            <v>13.6</v>
          </cell>
        </row>
        <row r="53069">
          <cell r="A53069">
            <v>45466</v>
          </cell>
          <cell r="C53069">
            <v>13.1</v>
          </cell>
        </row>
        <row r="53070">
          <cell r="A53070">
            <v>45466</v>
          </cell>
          <cell r="C53070">
            <v>12.6</v>
          </cell>
        </row>
        <row r="53071">
          <cell r="A53071">
            <v>45466</v>
          </cell>
          <cell r="C53071">
            <v>12.3</v>
          </cell>
        </row>
        <row r="53072">
          <cell r="A53072">
            <v>45466</v>
          </cell>
          <cell r="C53072">
            <v>12.3</v>
          </cell>
        </row>
        <row r="53073">
          <cell r="A53073">
            <v>45466</v>
          </cell>
          <cell r="C53073">
            <v>12.2</v>
          </cell>
        </row>
        <row r="53074">
          <cell r="A53074">
            <v>45466</v>
          </cell>
          <cell r="C53074">
            <v>13</v>
          </cell>
        </row>
        <row r="53075">
          <cell r="A53075">
            <v>45466</v>
          </cell>
          <cell r="C53075">
            <v>14.1</v>
          </cell>
        </row>
        <row r="53076">
          <cell r="A53076">
            <v>45466</v>
          </cell>
          <cell r="C53076">
            <v>15</v>
          </cell>
        </row>
        <row r="53077">
          <cell r="A53077">
            <v>45466</v>
          </cell>
          <cell r="C53077">
            <v>15.8</v>
          </cell>
        </row>
        <row r="53078">
          <cell r="A53078">
            <v>45466</v>
          </cell>
          <cell r="C53078">
            <v>16.8</v>
          </cell>
        </row>
        <row r="53079">
          <cell r="A53079">
            <v>45466</v>
          </cell>
          <cell r="C53079">
            <v>18.2</v>
          </cell>
        </row>
        <row r="53080">
          <cell r="A53080">
            <v>45466</v>
          </cell>
          <cell r="C53080">
            <v>18.8</v>
          </cell>
        </row>
        <row r="53081">
          <cell r="A53081">
            <v>45466</v>
          </cell>
          <cell r="C53081">
            <v>19.3</v>
          </cell>
        </row>
        <row r="53082">
          <cell r="A53082">
            <v>45466</v>
          </cell>
          <cell r="C53082">
            <v>20</v>
          </cell>
        </row>
        <row r="53083">
          <cell r="A53083">
            <v>45466</v>
          </cell>
          <cell r="C53083">
            <v>20.6</v>
          </cell>
        </row>
        <row r="53084">
          <cell r="A53084">
            <v>45466</v>
          </cell>
          <cell r="C53084">
            <v>21.1</v>
          </cell>
        </row>
        <row r="53085">
          <cell r="A53085">
            <v>45466</v>
          </cell>
          <cell r="C53085">
            <v>21.1</v>
          </cell>
        </row>
        <row r="53086">
          <cell r="A53086">
            <v>45466</v>
          </cell>
          <cell r="C53086">
            <v>21</v>
          </cell>
        </row>
        <row r="53087">
          <cell r="A53087">
            <v>45466</v>
          </cell>
          <cell r="C53087">
            <v>20.6</v>
          </cell>
        </row>
        <row r="53088">
          <cell r="A53088">
            <v>45466</v>
          </cell>
          <cell r="C53088">
            <v>20</v>
          </cell>
        </row>
        <row r="53089">
          <cell r="A53089">
            <v>45466</v>
          </cell>
          <cell r="C53089">
            <v>19.3</v>
          </cell>
        </row>
        <row r="53090">
          <cell r="A53090">
            <v>45466</v>
          </cell>
          <cell r="C53090">
            <v>18.399999999999999</v>
          </cell>
        </row>
        <row r="53091">
          <cell r="A53091">
            <v>45466</v>
          </cell>
          <cell r="C53091">
            <v>17.2</v>
          </cell>
        </row>
        <row r="53092">
          <cell r="A53092">
            <v>45466</v>
          </cell>
          <cell r="C53092">
            <v>16.600000000000001</v>
          </cell>
        </row>
        <row r="53093">
          <cell r="A53093">
            <v>45467</v>
          </cell>
          <cell r="C53093">
            <v>15.9</v>
          </cell>
        </row>
        <row r="53094">
          <cell r="A53094">
            <v>45467</v>
          </cell>
          <cell r="C53094">
            <v>15.3</v>
          </cell>
        </row>
        <row r="53095">
          <cell r="A53095">
            <v>45467</v>
          </cell>
          <cell r="C53095">
            <v>14.8</v>
          </cell>
        </row>
        <row r="53096">
          <cell r="A53096">
            <v>45467</v>
          </cell>
          <cell r="C53096">
            <v>14.5</v>
          </cell>
        </row>
        <row r="53097">
          <cell r="A53097">
            <v>45467</v>
          </cell>
          <cell r="C53097">
            <v>14.1</v>
          </cell>
        </row>
        <row r="53098">
          <cell r="A53098">
            <v>45467</v>
          </cell>
          <cell r="C53098">
            <v>14.6</v>
          </cell>
        </row>
        <row r="53099">
          <cell r="A53099">
            <v>45467</v>
          </cell>
          <cell r="C53099">
            <v>15.8</v>
          </cell>
        </row>
        <row r="53100">
          <cell r="A53100">
            <v>45467</v>
          </cell>
          <cell r="C53100">
            <v>16.600000000000001</v>
          </cell>
        </row>
        <row r="53101">
          <cell r="A53101">
            <v>45467</v>
          </cell>
          <cell r="C53101">
            <v>17.5</v>
          </cell>
        </row>
        <row r="53102">
          <cell r="A53102">
            <v>45467</v>
          </cell>
          <cell r="C53102">
            <v>18.7</v>
          </cell>
        </row>
        <row r="53103">
          <cell r="A53103">
            <v>45467</v>
          </cell>
          <cell r="C53103">
            <v>19.8</v>
          </cell>
        </row>
        <row r="53104">
          <cell r="A53104">
            <v>45467</v>
          </cell>
          <cell r="C53104">
            <v>20.5</v>
          </cell>
        </row>
        <row r="53105">
          <cell r="A53105">
            <v>45467</v>
          </cell>
          <cell r="C53105">
            <v>20.9</v>
          </cell>
        </row>
        <row r="53106">
          <cell r="A53106">
            <v>45467</v>
          </cell>
          <cell r="C53106">
            <v>21.7</v>
          </cell>
        </row>
        <row r="53107">
          <cell r="A53107">
            <v>45467</v>
          </cell>
          <cell r="C53107">
            <v>22.4</v>
          </cell>
        </row>
        <row r="53108">
          <cell r="A53108">
            <v>45467</v>
          </cell>
          <cell r="C53108">
            <v>22.7</v>
          </cell>
        </row>
        <row r="53109">
          <cell r="A53109">
            <v>45467</v>
          </cell>
          <cell r="C53109">
            <v>22.1</v>
          </cell>
        </row>
        <row r="53110">
          <cell r="A53110">
            <v>45467</v>
          </cell>
          <cell r="C53110">
            <v>22.2</v>
          </cell>
        </row>
        <row r="53111">
          <cell r="A53111">
            <v>45467</v>
          </cell>
          <cell r="C53111">
            <v>21.9</v>
          </cell>
        </row>
        <row r="53112">
          <cell r="A53112">
            <v>45467</v>
          </cell>
          <cell r="C53112">
            <v>21.1</v>
          </cell>
        </row>
        <row r="53113">
          <cell r="A53113">
            <v>45467</v>
          </cell>
          <cell r="C53113">
            <v>20.100000000000001</v>
          </cell>
        </row>
        <row r="53114">
          <cell r="A53114">
            <v>45467</v>
          </cell>
          <cell r="C53114">
            <v>19</v>
          </cell>
        </row>
        <row r="53115">
          <cell r="A53115">
            <v>45467</v>
          </cell>
          <cell r="C53115">
            <v>17.399999999999999</v>
          </cell>
        </row>
        <row r="53116">
          <cell r="A53116">
            <v>45467</v>
          </cell>
          <cell r="C53116">
            <v>16.600000000000001</v>
          </cell>
        </row>
        <row r="53117">
          <cell r="A53117">
            <v>45468</v>
          </cell>
          <cell r="C53117">
            <v>15.8</v>
          </cell>
        </row>
        <row r="53118">
          <cell r="A53118">
            <v>45468</v>
          </cell>
          <cell r="C53118">
            <v>15.1</v>
          </cell>
        </row>
        <row r="53119">
          <cell r="A53119">
            <v>45468</v>
          </cell>
          <cell r="C53119">
            <v>14.6</v>
          </cell>
        </row>
        <row r="53120">
          <cell r="A53120">
            <v>45468</v>
          </cell>
          <cell r="C53120">
            <v>14.2</v>
          </cell>
        </row>
        <row r="53121">
          <cell r="A53121">
            <v>45468</v>
          </cell>
          <cell r="C53121">
            <v>13.3</v>
          </cell>
        </row>
        <row r="53122">
          <cell r="A53122">
            <v>45468</v>
          </cell>
          <cell r="C53122">
            <v>14</v>
          </cell>
        </row>
        <row r="53123">
          <cell r="A53123">
            <v>45468</v>
          </cell>
          <cell r="C53123">
            <v>15.8</v>
          </cell>
        </row>
        <row r="53124">
          <cell r="A53124">
            <v>45468</v>
          </cell>
          <cell r="C53124">
            <v>16.899999999999999</v>
          </cell>
        </row>
        <row r="53125">
          <cell r="A53125">
            <v>45468</v>
          </cell>
          <cell r="C53125">
            <v>18.2</v>
          </cell>
        </row>
        <row r="53126">
          <cell r="A53126">
            <v>45468</v>
          </cell>
          <cell r="C53126">
            <v>19.7</v>
          </cell>
        </row>
        <row r="53127">
          <cell r="A53127">
            <v>45468</v>
          </cell>
          <cell r="C53127">
            <v>21.2</v>
          </cell>
        </row>
        <row r="53128">
          <cell r="A53128">
            <v>45468</v>
          </cell>
          <cell r="C53128">
            <v>22.3</v>
          </cell>
        </row>
        <row r="53129">
          <cell r="A53129">
            <v>45468</v>
          </cell>
          <cell r="C53129">
            <v>22.9</v>
          </cell>
        </row>
        <row r="53130">
          <cell r="A53130">
            <v>45468</v>
          </cell>
          <cell r="C53130">
            <v>23.6</v>
          </cell>
        </row>
        <row r="53131">
          <cell r="A53131">
            <v>45468</v>
          </cell>
          <cell r="C53131">
            <v>24.5</v>
          </cell>
        </row>
        <row r="53132">
          <cell r="A53132">
            <v>45468</v>
          </cell>
          <cell r="C53132">
            <v>24.9</v>
          </cell>
        </row>
        <row r="53133">
          <cell r="A53133">
            <v>45468</v>
          </cell>
          <cell r="C53133">
            <v>25.4</v>
          </cell>
        </row>
        <row r="53134">
          <cell r="A53134">
            <v>45468</v>
          </cell>
          <cell r="C53134">
            <v>25</v>
          </cell>
        </row>
        <row r="53135">
          <cell r="A53135">
            <v>45468</v>
          </cell>
          <cell r="C53135">
            <v>24.4</v>
          </cell>
        </row>
        <row r="53136">
          <cell r="A53136">
            <v>45468</v>
          </cell>
          <cell r="C53136">
            <v>23.4</v>
          </cell>
        </row>
        <row r="53137">
          <cell r="A53137">
            <v>45468</v>
          </cell>
          <cell r="C53137">
            <v>22</v>
          </cell>
        </row>
        <row r="53138">
          <cell r="A53138">
            <v>45468</v>
          </cell>
          <cell r="C53138">
            <v>20.8</v>
          </cell>
        </row>
        <row r="53139">
          <cell r="A53139">
            <v>45468</v>
          </cell>
          <cell r="C53139">
            <v>19.7</v>
          </cell>
        </row>
        <row r="53140">
          <cell r="A53140">
            <v>45468</v>
          </cell>
          <cell r="C53140">
            <v>18.899999999999999</v>
          </cell>
        </row>
        <row r="53141">
          <cell r="A53141">
            <v>45469</v>
          </cell>
          <cell r="C53141">
            <v>18.2</v>
          </cell>
        </row>
        <row r="53142">
          <cell r="A53142">
            <v>45469</v>
          </cell>
          <cell r="C53142">
            <v>17.600000000000001</v>
          </cell>
        </row>
        <row r="53143">
          <cell r="A53143">
            <v>45469</v>
          </cell>
          <cell r="C53143">
            <v>17.2</v>
          </cell>
        </row>
        <row r="53144">
          <cell r="A53144">
            <v>45469</v>
          </cell>
          <cell r="C53144">
            <v>16.8</v>
          </cell>
        </row>
        <row r="53145">
          <cell r="A53145">
            <v>45469</v>
          </cell>
          <cell r="C53145">
            <v>15.9</v>
          </cell>
        </row>
        <row r="53146">
          <cell r="A53146">
            <v>45469</v>
          </cell>
          <cell r="C53146">
            <v>16.2</v>
          </cell>
        </row>
        <row r="53147">
          <cell r="A53147">
            <v>45469</v>
          </cell>
          <cell r="C53147">
            <v>17.5</v>
          </cell>
        </row>
        <row r="53148">
          <cell r="A53148">
            <v>45469</v>
          </cell>
          <cell r="C53148">
            <v>18.5</v>
          </cell>
        </row>
        <row r="53149">
          <cell r="A53149">
            <v>45469</v>
          </cell>
          <cell r="C53149">
            <v>19.8</v>
          </cell>
        </row>
        <row r="53150">
          <cell r="A53150">
            <v>45469</v>
          </cell>
          <cell r="C53150">
            <v>21.2</v>
          </cell>
        </row>
        <row r="53151">
          <cell r="A53151">
            <v>45469</v>
          </cell>
          <cell r="C53151">
            <v>21.9</v>
          </cell>
        </row>
        <row r="53152">
          <cell r="A53152">
            <v>45469</v>
          </cell>
          <cell r="C53152">
            <v>23.2</v>
          </cell>
        </row>
        <row r="53153">
          <cell r="A53153">
            <v>45469</v>
          </cell>
          <cell r="C53153">
            <v>24.3</v>
          </cell>
        </row>
        <row r="53154">
          <cell r="A53154">
            <v>45469</v>
          </cell>
          <cell r="C53154">
            <v>25.2</v>
          </cell>
        </row>
        <row r="53155">
          <cell r="A53155">
            <v>45469</v>
          </cell>
          <cell r="C53155">
            <v>26.1</v>
          </cell>
        </row>
        <row r="53156">
          <cell r="A53156">
            <v>45469</v>
          </cell>
          <cell r="C53156">
            <v>26.2</v>
          </cell>
        </row>
        <row r="53157">
          <cell r="A53157">
            <v>45469</v>
          </cell>
          <cell r="C53157">
            <v>26.4</v>
          </cell>
        </row>
        <row r="53158">
          <cell r="A53158">
            <v>45469</v>
          </cell>
          <cell r="C53158">
            <v>25.9</v>
          </cell>
        </row>
        <row r="53159">
          <cell r="A53159">
            <v>45469</v>
          </cell>
          <cell r="C53159">
            <v>24.9</v>
          </cell>
        </row>
        <row r="53160">
          <cell r="A53160">
            <v>45469</v>
          </cell>
          <cell r="C53160">
            <v>23.5</v>
          </cell>
        </row>
        <row r="53161">
          <cell r="A53161">
            <v>45469</v>
          </cell>
          <cell r="C53161">
            <v>21.8</v>
          </cell>
        </row>
        <row r="53162">
          <cell r="A53162">
            <v>45469</v>
          </cell>
          <cell r="C53162">
            <v>20.399999999999999</v>
          </cell>
        </row>
        <row r="53163">
          <cell r="A53163">
            <v>45469</v>
          </cell>
          <cell r="C53163">
            <v>19.5</v>
          </cell>
        </row>
        <row r="53164">
          <cell r="A53164">
            <v>45469</v>
          </cell>
          <cell r="C53164">
            <v>18.399999999999999</v>
          </cell>
        </row>
        <row r="53165">
          <cell r="A53165">
            <v>45470</v>
          </cell>
          <cell r="C53165">
            <v>17.5</v>
          </cell>
        </row>
        <row r="53166">
          <cell r="A53166">
            <v>45470</v>
          </cell>
          <cell r="C53166">
            <v>16.8</v>
          </cell>
        </row>
        <row r="53167">
          <cell r="A53167">
            <v>45470</v>
          </cell>
          <cell r="C53167">
            <v>16.2</v>
          </cell>
        </row>
        <row r="53168">
          <cell r="A53168">
            <v>45470</v>
          </cell>
          <cell r="C53168">
            <v>15.6</v>
          </cell>
        </row>
        <row r="53169">
          <cell r="A53169">
            <v>45470</v>
          </cell>
          <cell r="C53169">
            <v>15.2</v>
          </cell>
        </row>
        <row r="53170">
          <cell r="A53170">
            <v>45470</v>
          </cell>
          <cell r="C53170">
            <v>15.4</v>
          </cell>
        </row>
        <row r="53171">
          <cell r="A53171">
            <v>45470</v>
          </cell>
          <cell r="C53171">
            <v>16.2</v>
          </cell>
        </row>
        <row r="53172">
          <cell r="A53172">
            <v>45470</v>
          </cell>
          <cell r="C53172">
            <v>16.899999999999999</v>
          </cell>
        </row>
        <row r="53173">
          <cell r="A53173">
            <v>45470</v>
          </cell>
          <cell r="C53173">
            <v>17.5</v>
          </cell>
        </row>
        <row r="53174">
          <cell r="A53174">
            <v>45470</v>
          </cell>
          <cell r="C53174">
            <v>18.100000000000001</v>
          </cell>
        </row>
        <row r="53175">
          <cell r="A53175">
            <v>45470</v>
          </cell>
          <cell r="C53175">
            <v>18.7</v>
          </cell>
        </row>
        <row r="53176">
          <cell r="A53176">
            <v>45470</v>
          </cell>
          <cell r="C53176">
            <v>19.2</v>
          </cell>
        </row>
        <row r="53177">
          <cell r="A53177">
            <v>45470</v>
          </cell>
          <cell r="C53177">
            <v>19.3</v>
          </cell>
        </row>
        <row r="53178">
          <cell r="A53178">
            <v>45470</v>
          </cell>
          <cell r="C53178">
            <v>19.5</v>
          </cell>
        </row>
        <row r="53179">
          <cell r="A53179">
            <v>45470</v>
          </cell>
          <cell r="C53179">
            <v>19.7</v>
          </cell>
        </row>
        <row r="53180">
          <cell r="A53180">
            <v>45470</v>
          </cell>
          <cell r="C53180">
            <v>19.399999999999999</v>
          </cell>
        </row>
        <row r="53181">
          <cell r="A53181">
            <v>45470</v>
          </cell>
          <cell r="C53181">
            <v>19.399999999999999</v>
          </cell>
        </row>
        <row r="53182">
          <cell r="A53182">
            <v>45470</v>
          </cell>
          <cell r="C53182">
            <v>18.600000000000001</v>
          </cell>
        </row>
        <row r="53183">
          <cell r="A53183">
            <v>45470</v>
          </cell>
          <cell r="C53183">
            <v>17.5</v>
          </cell>
        </row>
        <row r="53184">
          <cell r="A53184">
            <v>45470</v>
          </cell>
          <cell r="C53184">
            <v>16.399999999999999</v>
          </cell>
        </row>
        <row r="53185">
          <cell r="A53185">
            <v>45470</v>
          </cell>
          <cell r="C53185">
            <v>15.1</v>
          </cell>
        </row>
        <row r="53186">
          <cell r="A53186">
            <v>45470</v>
          </cell>
          <cell r="C53186">
            <v>14.4</v>
          </cell>
        </row>
        <row r="53187">
          <cell r="A53187">
            <v>45470</v>
          </cell>
          <cell r="C53187">
            <v>13.5</v>
          </cell>
        </row>
        <row r="53188">
          <cell r="A53188">
            <v>45470</v>
          </cell>
          <cell r="C53188">
            <v>12.9</v>
          </cell>
        </row>
        <row r="53189">
          <cell r="A53189">
            <v>45471</v>
          </cell>
          <cell r="C53189">
            <v>12.6</v>
          </cell>
        </row>
        <row r="53190">
          <cell r="A53190">
            <v>45471</v>
          </cell>
          <cell r="C53190">
            <v>12.2</v>
          </cell>
        </row>
        <row r="53191">
          <cell r="A53191">
            <v>45471</v>
          </cell>
          <cell r="C53191">
            <v>11.9</v>
          </cell>
        </row>
        <row r="53192">
          <cell r="A53192">
            <v>45471</v>
          </cell>
          <cell r="C53192">
            <v>11.7</v>
          </cell>
        </row>
        <row r="53193">
          <cell r="A53193">
            <v>45471</v>
          </cell>
          <cell r="C53193">
            <v>11.3</v>
          </cell>
        </row>
        <row r="53194">
          <cell r="A53194">
            <v>45471</v>
          </cell>
          <cell r="C53194">
            <v>12</v>
          </cell>
        </row>
        <row r="53195">
          <cell r="A53195">
            <v>45471</v>
          </cell>
          <cell r="C53195">
            <v>13.3</v>
          </cell>
        </row>
        <row r="53196">
          <cell r="A53196">
            <v>45471</v>
          </cell>
          <cell r="C53196">
            <v>14.6</v>
          </cell>
        </row>
        <row r="53197">
          <cell r="A53197">
            <v>45471</v>
          </cell>
          <cell r="C53197">
            <v>15.5</v>
          </cell>
        </row>
        <row r="53198">
          <cell r="A53198">
            <v>45471</v>
          </cell>
          <cell r="C53198">
            <v>16.399999999999999</v>
          </cell>
        </row>
        <row r="53199">
          <cell r="A53199">
            <v>45471</v>
          </cell>
          <cell r="C53199">
            <v>17.2</v>
          </cell>
        </row>
        <row r="53200">
          <cell r="A53200">
            <v>45471</v>
          </cell>
          <cell r="C53200">
            <v>17.5</v>
          </cell>
        </row>
        <row r="53201">
          <cell r="A53201">
            <v>45471</v>
          </cell>
          <cell r="C53201">
            <v>17.8</v>
          </cell>
        </row>
        <row r="53202">
          <cell r="A53202">
            <v>45471</v>
          </cell>
          <cell r="C53202">
            <v>18.2</v>
          </cell>
        </row>
        <row r="53203">
          <cell r="A53203">
            <v>45471</v>
          </cell>
          <cell r="C53203">
            <v>18.600000000000001</v>
          </cell>
        </row>
        <row r="53204">
          <cell r="A53204">
            <v>45471</v>
          </cell>
          <cell r="C53204">
            <v>18.7</v>
          </cell>
        </row>
        <row r="53205">
          <cell r="A53205">
            <v>45471</v>
          </cell>
          <cell r="C53205">
            <v>18.7</v>
          </cell>
        </row>
        <row r="53206">
          <cell r="A53206">
            <v>45471</v>
          </cell>
          <cell r="C53206">
            <v>18.2</v>
          </cell>
        </row>
        <row r="53207">
          <cell r="A53207">
            <v>45471</v>
          </cell>
          <cell r="C53207">
            <v>17.399999999999999</v>
          </cell>
        </row>
        <row r="53208">
          <cell r="A53208">
            <v>45471</v>
          </cell>
          <cell r="C53208">
            <v>16.2</v>
          </cell>
        </row>
        <row r="53209">
          <cell r="A53209">
            <v>45471</v>
          </cell>
          <cell r="C53209">
            <v>15</v>
          </cell>
        </row>
        <row r="53210">
          <cell r="A53210">
            <v>45471</v>
          </cell>
          <cell r="C53210">
            <v>14</v>
          </cell>
        </row>
        <row r="53211">
          <cell r="A53211">
            <v>45471</v>
          </cell>
          <cell r="C53211">
            <v>12.6</v>
          </cell>
        </row>
        <row r="53212">
          <cell r="A53212">
            <v>45471</v>
          </cell>
          <cell r="C53212">
            <v>11.9</v>
          </cell>
        </row>
        <row r="53213">
          <cell r="A53213">
            <v>45472</v>
          </cell>
          <cell r="C53213">
            <v>11.2</v>
          </cell>
        </row>
        <row r="53214">
          <cell r="A53214">
            <v>45472</v>
          </cell>
          <cell r="C53214">
            <v>10.7</v>
          </cell>
        </row>
        <row r="53215">
          <cell r="A53215">
            <v>45472</v>
          </cell>
          <cell r="C53215">
            <v>10.199999999999999</v>
          </cell>
        </row>
        <row r="53216">
          <cell r="A53216">
            <v>45472</v>
          </cell>
          <cell r="C53216">
            <v>10</v>
          </cell>
        </row>
        <row r="53217">
          <cell r="A53217">
            <v>45472</v>
          </cell>
          <cell r="C53217">
            <v>9.4</v>
          </cell>
        </row>
        <row r="53218">
          <cell r="A53218">
            <v>45472</v>
          </cell>
          <cell r="C53218">
            <v>10.3</v>
          </cell>
        </row>
        <row r="53219">
          <cell r="A53219">
            <v>45472</v>
          </cell>
          <cell r="C53219">
            <v>12.1</v>
          </cell>
        </row>
        <row r="53220">
          <cell r="A53220">
            <v>45472</v>
          </cell>
          <cell r="C53220">
            <v>13.1</v>
          </cell>
        </row>
        <row r="53221">
          <cell r="A53221">
            <v>45472</v>
          </cell>
          <cell r="C53221">
            <v>13.9</v>
          </cell>
        </row>
        <row r="53222">
          <cell r="A53222">
            <v>45472</v>
          </cell>
          <cell r="C53222">
            <v>15.1</v>
          </cell>
        </row>
        <row r="53223">
          <cell r="A53223">
            <v>45472</v>
          </cell>
          <cell r="C53223">
            <v>16.5</v>
          </cell>
        </row>
        <row r="53224">
          <cell r="A53224">
            <v>45472</v>
          </cell>
          <cell r="C53224">
            <v>17.100000000000001</v>
          </cell>
        </row>
        <row r="53225">
          <cell r="A53225">
            <v>45472</v>
          </cell>
          <cell r="C53225">
            <v>17.5</v>
          </cell>
        </row>
        <row r="53226">
          <cell r="A53226">
            <v>45472</v>
          </cell>
          <cell r="C53226">
            <v>18.100000000000001</v>
          </cell>
        </row>
        <row r="53227">
          <cell r="A53227">
            <v>45472</v>
          </cell>
          <cell r="C53227">
            <v>18.600000000000001</v>
          </cell>
        </row>
        <row r="53228">
          <cell r="A53228">
            <v>45472</v>
          </cell>
          <cell r="C53228">
            <v>19.100000000000001</v>
          </cell>
        </row>
        <row r="53229">
          <cell r="A53229">
            <v>45472</v>
          </cell>
          <cell r="C53229">
            <v>19.600000000000001</v>
          </cell>
        </row>
        <row r="53230">
          <cell r="A53230">
            <v>45472</v>
          </cell>
          <cell r="C53230">
            <v>18.899999999999999</v>
          </cell>
        </row>
        <row r="53231">
          <cell r="A53231">
            <v>45472</v>
          </cell>
          <cell r="C53231">
            <v>18.7</v>
          </cell>
        </row>
        <row r="53232">
          <cell r="A53232">
            <v>45472</v>
          </cell>
          <cell r="C53232">
            <v>18.100000000000001</v>
          </cell>
        </row>
        <row r="53233">
          <cell r="A53233">
            <v>45472</v>
          </cell>
          <cell r="C53233">
            <v>17.399999999999999</v>
          </cell>
        </row>
        <row r="53234">
          <cell r="A53234">
            <v>45472</v>
          </cell>
          <cell r="C53234">
            <v>16.5</v>
          </cell>
        </row>
        <row r="53235">
          <cell r="A53235">
            <v>45472</v>
          </cell>
          <cell r="C53235">
            <v>16.399999999999999</v>
          </cell>
        </row>
        <row r="53236">
          <cell r="A53236">
            <v>45472</v>
          </cell>
          <cell r="C53236">
            <v>15.9</v>
          </cell>
        </row>
        <row r="53237">
          <cell r="A53237">
            <v>45473</v>
          </cell>
          <cell r="C53237">
            <v>15.6</v>
          </cell>
        </row>
        <row r="53238">
          <cell r="A53238">
            <v>45473</v>
          </cell>
          <cell r="C53238">
            <v>15.3</v>
          </cell>
        </row>
        <row r="53239">
          <cell r="A53239">
            <v>45473</v>
          </cell>
          <cell r="C53239">
            <v>15.2</v>
          </cell>
        </row>
        <row r="53240">
          <cell r="A53240">
            <v>45473</v>
          </cell>
          <cell r="C53240">
            <v>14.9</v>
          </cell>
        </row>
        <row r="53241">
          <cell r="A53241">
            <v>45473</v>
          </cell>
          <cell r="C53241">
            <v>14.7</v>
          </cell>
        </row>
        <row r="53242">
          <cell r="A53242">
            <v>45473</v>
          </cell>
          <cell r="C53242">
            <v>14.6</v>
          </cell>
        </row>
        <row r="53243">
          <cell r="A53243">
            <v>45473</v>
          </cell>
          <cell r="C53243">
            <v>14.8</v>
          </cell>
        </row>
        <row r="53244">
          <cell r="A53244">
            <v>45473</v>
          </cell>
          <cell r="C53244">
            <v>15.2</v>
          </cell>
        </row>
        <row r="53245">
          <cell r="A53245">
            <v>45473</v>
          </cell>
          <cell r="C53245">
            <v>15.3</v>
          </cell>
        </row>
        <row r="53246">
          <cell r="A53246">
            <v>45473</v>
          </cell>
          <cell r="C53246">
            <v>15.8</v>
          </cell>
        </row>
        <row r="53247">
          <cell r="A53247">
            <v>45473</v>
          </cell>
          <cell r="C53247">
            <v>16.2</v>
          </cell>
        </row>
        <row r="53248">
          <cell r="A53248">
            <v>45473</v>
          </cell>
          <cell r="C53248">
            <v>16.8</v>
          </cell>
        </row>
        <row r="53249">
          <cell r="A53249">
            <v>45473</v>
          </cell>
          <cell r="C53249">
            <v>17.5</v>
          </cell>
        </row>
        <row r="53250">
          <cell r="A53250">
            <v>45473</v>
          </cell>
          <cell r="C53250">
            <v>17.8</v>
          </cell>
        </row>
        <row r="53251">
          <cell r="A53251">
            <v>45473</v>
          </cell>
          <cell r="C53251">
            <v>18.100000000000001</v>
          </cell>
        </row>
        <row r="53252">
          <cell r="A53252">
            <v>45473</v>
          </cell>
          <cell r="C53252">
            <v>18.3</v>
          </cell>
        </row>
        <row r="53253">
          <cell r="A53253">
            <v>45473</v>
          </cell>
          <cell r="C53253">
            <v>17.8</v>
          </cell>
        </row>
        <row r="53254">
          <cell r="A53254">
            <v>45473</v>
          </cell>
          <cell r="C53254">
            <v>17.600000000000001</v>
          </cell>
        </row>
        <row r="53255">
          <cell r="A53255">
            <v>45473</v>
          </cell>
          <cell r="C53255">
            <v>17.100000000000001</v>
          </cell>
        </row>
        <row r="53256">
          <cell r="A53256">
            <v>45473</v>
          </cell>
          <cell r="C53256">
            <v>16.399999999999999</v>
          </cell>
        </row>
        <row r="53257">
          <cell r="A53257">
            <v>45473</v>
          </cell>
          <cell r="C53257">
            <v>15.7</v>
          </cell>
        </row>
        <row r="53258">
          <cell r="A53258">
            <v>45473</v>
          </cell>
          <cell r="C53258">
            <v>14.9</v>
          </cell>
        </row>
        <row r="53259">
          <cell r="A53259">
            <v>45473</v>
          </cell>
          <cell r="C53259">
            <v>14.1</v>
          </cell>
        </row>
        <row r="53260">
          <cell r="A53260">
            <v>45473</v>
          </cell>
          <cell r="C53260">
            <v>13.2</v>
          </cell>
        </row>
        <row r="53261">
          <cell r="A53261">
            <v>45474</v>
          </cell>
          <cell r="C53261">
            <v>12.5</v>
          </cell>
        </row>
        <row r="53262">
          <cell r="A53262">
            <v>45474</v>
          </cell>
          <cell r="C53262">
            <v>11.8</v>
          </cell>
        </row>
        <row r="53263">
          <cell r="A53263">
            <v>45474</v>
          </cell>
          <cell r="C53263">
            <v>11.2</v>
          </cell>
        </row>
        <row r="53264">
          <cell r="A53264">
            <v>45474</v>
          </cell>
          <cell r="C53264">
            <v>11</v>
          </cell>
        </row>
        <row r="53265">
          <cell r="A53265">
            <v>45474</v>
          </cell>
          <cell r="C53265">
            <v>10.6</v>
          </cell>
        </row>
        <row r="53266">
          <cell r="A53266">
            <v>45474</v>
          </cell>
          <cell r="C53266">
            <v>11.4</v>
          </cell>
        </row>
        <row r="53267">
          <cell r="A53267">
            <v>45474</v>
          </cell>
          <cell r="C53267">
            <v>12.8</v>
          </cell>
        </row>
        <row r="53268">
          <cell r="A53268">
            <v>45474</v>
          </cell>
          <cell r="C53268">
            <v>13.8</v>
          </cell>
        </row>
        <row r="53269">
          <cell r="A53269">
            <v>45474</v>
          </cell>
          <cell r="C53269">
            <v>14.8</v>
          </cell>
        </row>
        <row r="53270">
          <cell r="A53270">
            <v>45474</v>
          </cell>
          <cell r="C53270">
            <v>15.8</v>
          </cell>
        </row>
        <row r="53271">
          <cell r="A53271">
            <v>45474</v>
          </cell>
          <cell r="C53271">
            <v>16.5</v>
          </cell>
        </row>
        <row r="53272">
          <cell r="A53272">
            <v>45474</v>
          </cell>
          <cell r="C53272">
            <v>16.5</v>
          </cell>
        </row>
        <row r="53273">
          <cell r="A53273">
            <v>45474</v>
          </cell>
          <cell r="C53273">
            <v>17</v>
          </cell>
        </row>
        <row r="53274">
          <cell r="A53274">
            <v>45474</v>
          </cell>
          <cell r="C53274">
            <v>17.399999999999999</v>
          </cell>
        </row>
        <row r="53275">
          <cell r="A53275">
            <v>45474</v>
          </cell>
          <cell r="C53275">
            <v>17.600000000000001</v>
          </cell>
        </row>
        <row r="53276">
          <cell r="A53276">
            <v>45474</v>
          </cell>
          <cell r="C53276">
            <v>17.899999999999999</v>
          </cell>
        </row>
        <row r="53277">
          <cell r="A53277">
            <v>45474</v>
          </cell>
          <cell r="C53277">
            <v>17.899999999999999</v>
          </cell>
        </row>
        <row r="53278">
          <cell r="A53278">
            <v>45474</v>
          </cell>
          <cell r="C53278">
            <v>17.600000000000001</v>
          </cell>
        </row>
        <row r="53279">
          <cell r="A53279">
            <v>45474</v>
          </cell>
          <cell r="C53279">
            <v>17.3</v>
          </cell>
        </row>
        <row r="53280">
          <cell r="A53280">
            <v>45474</v>
          </cell>
          <cell r="C53280">
            <v>16.8</v>
          </cell>
        </row>
        <row r="53281">
          <cell r="A53281">
            <v>45474</v>
          </cell>
          <cell r="C53281">
            <v>16.100000000000001</v>
          </cell>
        </row>
        <row r="53282">
          <cell r="A53282">
            <v>45474</v>
          </cell>
          <cell r="C53282">
            <v>15.6</v>
          </cell>
        </row>
        <row r="53283">
          <cell r="A53283">
            <v>45474</v>
          </cell>
          <cell r="C53283">
            <v>15.3</v>
          </cell>
        </row>
        <row r="53284">
          <cell r="A53284">
            <v>45474</v>
          </cell>
          <cell r="C53284">
            <v>14.9</v>
          </cell>
        </row>
        <row r="53285">
          <cell r="A53285">
            <v>45475</v>
          </cell>
          <cell r="C53285">
            <v>14.8</v>
          </cell>
        </row>
        <row r="53286">
          <cell r="A53286">
            <v>45475</v>
          </cell>
          <cell r="C53286">
            <v>14.5</v>
          </cell>
        </row>
        <row r="53287">
          <cell r="A53287">
            <v>45475</v>
          </cell>
          <cell r="C53287">
            <v>14.2</v>
          </cell>
        </row>
        <row r="53288">
          <cell r="A53288">
            <v>45475</v>
          </cell>
          <cell r="C53288">
            <v>13.8</v>
          </cell>
        </row>
        <row r="53289">
          <cell r="A53289">
            <v>45475</v>
          </cell>
          <cell r="C53289">
            <v>13.5</v>
          </cell>
        </row>
        <row r="53290">
          <cell r="A53290">
            <v>45475</v>
          </cell>
          <cell r="C53290">
            <v>13.5</v>
          </cell>
        </row>
        <row r="53291">
          <cell r="A53291">
            <v>45475</v>
          </cell>
          <cell r="C53291">
            <v>14</v>
          </cell>
        </row>
        <row r="53292">
          <cell r="A53292">
            <v>45475</v>
          </cell>
          <cell r="C53292">
            <v>14.6</v>
          </cell>
        </row>
        <row r="53293">
          <cell r="A53293">
            <v>45475</v>
          </cell>
          <cell r="C53293">
            <v>15.2</v>
          </cell>
        </row>
        <row r="53294">
          <cell r="A53294">
            <v>45475</v>
          </cell>
          <cell r="C53294">
            <v>15.6</v>
          </cell>
        </row>
        <row r="53295">
          <cell r="A53295">
            <v>45475</v>
          </cell>
          <cell r="C53295">
            <v>15.6</v>
          </cell>
        </row>
        <row r="53296">
          <cell r="A53296">
            <v>45475</v>
          </cell>
          <cell r="C53296">
            <v>16</v>
          </cell>
        </row>
        <row r="53297">
          <cell r="A53297">
            <v>45475</v>
          </cell>
          <cell r="C53297">
            <v>16.5</v>
          </cell>
        </row>
        <row r="53298">
          <cell r="A53298">
            <v>45475</v>
          </cell>
          <cell r="C53298">
            <v>17</v>
          </cell>
        </row>
        <row r="53299">
          <cell r="A53299">
            <v>45475</v>
          </cell>
          <cell r="C53299">
            <v>17.5</v>
          </cell>
        </row>
        <row r="53300">
          <cell r="A53300">
            <v>45475</v>
          </cell>
          <cell r="C53300">
            <v>17.899999999999999</v>
          </cell>
        </row>
        <row r="53301">
          <cell r="A53301">
            <v>45475</v>
          </cell>
          <cell r="C53301">
            <v>18</v>
          </cell>
        </row>
        <row r="53302">
          <cell r="A53302">
            <v>45475</v>
          </cell>
          <cell r="C53302">
            <v>17.7</v>
          </cell>
        </row>
        <row r="53303">
          <cell r="A53303">
            <v>45475</v>
          </cell>
          <cell r="C53303">
            <v>17.399999999999999</v>
          </cell>
        </row>
        <row r="53304">
          <cell r="A53304">
            <v>45475</v>
          </cell>
          <cell r="C53304">
            <v>16.8</v>
          </cell>
        </row>
        <row r="53305">
          <cell r="A53305">
            <v>45475</v>
          </cell>
          <cell r="C53305">
            <v>15.8</v>
          </cell>
        </row>
        <row r="53306">
          <cell r="A53306">
            <v>45475</v>
          </cell>
          <cell r="C53306">
            <v>14.8</v>
          </cell>
        </row>
        <row r="53307">
          <cell r="A53307">
            <v>45475</v>
          </cell>
          <cell r="C53307">
            <v>14.3</v>
          </cell>
        </row>
        <row r="53308">
          <cell r="A53308">
            <v>45475</v>
          </cell>
          <cell r="C53308">
            <v>13.6</v>
          </cell>
        </row>
        <row r="53309">
          <cell r="A53309">
            <v>45476</v>
          </cell>
          <cell r="C53309">
            <v>13.2</v>
          </cell>
        </row>
        <row r="53310">
          <cell r="A53310">
            <v>45476</v>
          </cell>
          <cell r="C53310">
            <v>12.9</v>
          </cell>
        </row>
        <row r="53311">
          <cell r="A53311">
            <v>45476</v>
          </cell>
          <cell r="C53311">
            <v>12.6</v>
          </cell>
        </row>
        <row r="53312">
          <cell r="A53312">
            <v>45476</v>
          </cell>
          <cell r="C53312">
            <v>12.6</v>
          </cell>
        </row>
        <row r="53313">
          <cell r="A53313">
            <v>45476</v>
          </cell>
          <cell r="C53313">
            <v>12.2</v>
          </cell>
        </row>
        <row r="53314">
          <cell r="A53314">
            <v>45476</v>
          </cell>
          <cell r="C53314">
            <v>12.5</v>
          </cell>
        </row>
        <row r="53315">
          <cell r="A53315">
            <v>45476</v>
          </cell>
          <cell r="C53315">
            <v>13.5</v>
          </cell>
        </row>
        <row r="53316">
          <cell r="A53316">
            <v>45476</v>
          </cell>
          <cell r="C53316">
            <v>14</v>
          </cell>
        </row>
        <row r="53317">
          <cell r="A53317">
            <v>45476</v>
          </cell>
          <cell r="C53317">
            <v>14.4</v>
          </cell>
        </row>
        <row r="53318">
          <cell r="A53318">
            <v>45476</v>
          </cell>
          <cell r="C53318">
            <v>14.8</v>
          </cell>
        </row>
        <row r="53319">
          <cell r="A53319">
            <v>45476</v>
          </cell>
          <cell r="C53319">
            <v>15.1</v>
          </cell>
        </row>
        <row r="53320">
          <cell r="A53320">
            <v>45476</v>
          </cell>
          <cell r="C53320">
            <v>15.7</v>
          </cell>
        </row>
        <row r="53321">
          <cell r="A53321">
            <v>45476</v>
          </cell>
          <cell r="C53321">
            <v>16.3</v>
          </cell>
        </row>
        <row r="53322">
          <cell r="A53322">
            <v>45476</v>
          </cell>
          <cell r="C53322">
            <v>16.600000000000001</v>
          </cell>
        </row>
        <row r="53323">
          <cell r="A53323">
            <v>45476</v>
          </cell>
          <cell r="C53323">
            <v>17.100000000000001</v>
          </cell>
        </row>
        <row r="53324">
          <cell r="A53324">
            <v>45476</v>
          </cell>
          <cell r="C53324">
            <v>17.600000000000001</v>
          </cell>
        </row>
        <row r="53325">
          <cell r="A53325">
            <v>45476</v>
          </cell>
          <cell r="C53325">
            <v>17.899999999999999</v>
          </cell>
        </row>
        <row r="53326">
          <cell r="A53326">
            <v>45476</v>
          </cell>
          <cell r="C53326">
            <v>18</v>
          </cell>
        </row>
        <row r="53327">
          <cell r="A53327">
            <v>45476</v>
          </cell>
          <cell r="C53327">
            <v>17.7</v>
          </cell>
        </row>
        <row r="53328">
          <cell r="A53328">
            <v>45476</v>
          </cell>
          <cell r="C53328">
            <v>17.2</v>
          </cell>
        </row>
        <row r="53329">
          <cell r="A53329">
            <v>45476</v>
          </cell>
          <cell r="C53329">
            <v>16.399999999999999</v>
          </cell>
        </row>
        <row r="53330">
          <cell r="A53330">
            <v>45476</v>
          </cell>
          <cell r="C53330">
            <v>15.6</v>
          </cell>
        </row>
        <row r="53331">
          <cell r="A53331">
            <v>45476</v>
          </cell>
          <cell r="C53331">
            <v>15</v>
          </cell>
        </row>
        <row r="53332">
          <cell r="A53332">
            <v>45476</v>
          </cell>
          <cell r="C53332">
            <v>14.1</v>
          </cell>
        </row>
        <row r="53333">
          <cell r="A53333">
            <v>45477</v>
          </cell>
          <cell r="C53333">
            <v>13.4</v>
          </cell>
        </row>
        <row r="53334">
          <cell r="A53334">
            <v>45477</v>
          </cell>
          <cell r="C53334">
            <v>12.7</v>
          </cell>
        </row>
        <row r="53335">
          <cell r="A53335">
            <v>45477</v>
          </cell>
          <cell r="C53335">
            <v>12</v>
          </cell>
        </row>
        <row r="53336">
          <cell r="A53336">
            <v>45477</v>
          </cell>
          <cell r="C53336">
            <v>11.3</v>
          </cell>
        </row>
        <row r="53337">
          <cell r="A53337">
            <v>45477</v>
          </cell>
          <cell r="C53337">
            <v>10.6</v>
          </cell>
        </row>
        <row r="53338">
          <cell r="A53338">
            <v>45477</v>
          </cell>
          <cell r="C53338">
            <v>10.9</v>
          </cell>
        </row>
        <row r="53339">
          <cell r="A53339">
            <v>45477</v>
          </cell>
          <cell r="C53339">
            <v>12</v>
          </cell>
        </row>
        <row r="53340">
          <cell r="A53340">
            <v>45477</v>
          </cell>
          <cell r="C53340">
            <v>13.1</v>
          </cell>
        </row>
        <row r="53341">
          <cell r="A53341">
            <v>45477</v>
          </cell>
          <cell r="C53341">
            <v>13.9</v>
          </cell>
        </row>
        <row r="53342">
          <cell r="A53342">
            <v>45477</v>
          </cell>
          <cell r="C53342">
            <v>14.8</v>
          </cell>
        </row>
        <row r="53343">
          <cell r="A53343">
            <v>45477</v>
          </cell>
          <cell r="C53343">
            <v>15.4</v>
          </cell>
        </row>
        <row r="53344">
          <cell r="A53344">
            <v>45477</v>
          </cell>
          <cell r="C53344">
            <v>15.8</v>
          </cell>
        </row>
        <row r="53345">
          <cell r="A53345">
            <v>45477</v>
          </cell>
          <cell r="C53345">
            <v>16.2</v>
          </cell>
        </row>
        <row r="53346">
          <cell r="A53346">
            <v>45477</v>
          </cell>
          <cell r="C53346">
            <v>16.5</v>
          </cell>
        </row>
        <row r="53347">
          <cell r="A53347">
            <v>45477</v>
          </cell>
          <cell r="C53347">
            <v>16.899999999999999</v>
          </cell>
        </row>
        <row r="53348">
          <cell r="A53348">
            <v>45477</v>
          </cell>
          <cell r="C53348">
            <v>17</v>
          </cell>
        </row>
        <row r="53349">
          <cell r="A53349">
            <v>45477</v>
          </cell>
          <cell r="C53349">
            <v>17.2</v>
          </cell>
        </row>
        <row r="53350">
          <cell r="A53350">
            <v>45477</v>
          </cell>
          <cell r="C53350">
            <v>16.7</v>
          </cell>
        </row>
        <row r="53351">
          <cell r="A53351">
            <v>45477</v>
          </cell>
          <cell r="C53351">
            <v>16</v>
          </cell>
        </row>
        <row r="53352">
          <cell r="A53352">
            <v>45477</v>
          </cell>
          <cell r="C53352">
            <v>15.2</v>
          </cell>
        </row>
        <row r="53353">
          <cell r="A53353">
            <v>45477</v>
          </cell>
          <cell r="C53353">
            <v>14.4</v>
          </cell>
        </row>
        <row r="53354">
          <cell r="A53354">
            <v>45477</v>
          </cell>
          <cell r="C53354">
            <v>13.8</v>
          </cell>
        </row>
        <row r="53355">
          <cell r="A53355">
            <v>45477</v>
          </cell>
          <cell r="C53355">
            <v>13.7</v>
          </cell>
        </row>
        <row r="53356">
          <cell r="A53356">
            <v>45477</v>
          </cell>
          <cell r="C53356">
            <v>13.4</v>
          </cell>
        </row>
        <row r="53357">
          <cell r="A53357">
            <v>45478</v>
          </cell>
          <cell r="C53357">
            <v>13.2</v>
          </cell>
        </row>
        <row r="53358">
          <cell r="A53358">
            <v>45478</v>
          </cell>
          <cell r="C53358">
            <v>13.1</v>
          </cell>
        </row>
        <row r="53359">
          <cell r="A53359">
            <v>45478</v>
          </cell>
          <cell r="C53359">
            <v>13</v>
          </cell>
        </row>
        <row r="53360">
          <cell r="A53360">
            <v>45478</v>
          </cell>
          <cell r="C53360">
            <v>13.2</v>
          </cell>
        </row>
        <row r="53361">
          <cell r="A53361">
            <v>45478</v>
          </cell>
          <cell r="C53361">
            <v>13.1</v>
          </cell>
        </row>
        <row r="53362">
          <cell r="A53362">
            <v>45478</v>
          </cell>
          <cell r="C53362">
            <v>13.3</v>
          </cell>
        </row>
        <row r="53363">
          <cell r="A53363">
            <v>45478</v>
          </cell>
          <cell r="C53363">
            <v>14</v>
          </cell>
        </row>
        <row r="53364">
          <cell r="A53364">
            <v>45478</v>
          </cell>
          <cell r="C53364">
            <v>14.3</v>
          </cell>
        </row>
        <row r="53365">
          <cell r="A53365">
            <v>45478</v>
          </cell>
          <cell r="C53365">
            <v>14.6</v>
          </cell>
        </row>
        <row r="53366">
          <cell r="A53366">
            <v>45478</v>
          </cell>
          <cell r="C53366">
            <v>15.5</v>
          </cell>
        </row>
        <row r="53367">
          <cell r="A53367">
            <v>45478</v>
          </cell>
          <cell r="C53367">
            <v>16.2</v>
          </cell>
        </row>
        <row r="53368">
          <cell r="A53368">
            <v>45478</v>
          </cell>
          <cell r="C53368">
            <v>16.8</v>
          </cell>
        </row>
        <row r="53369">
          <cell r="A53369">
            <v>45478</v>
          </cell>
          <cell r="C53369">
            <v>17.5</v>
          </cell>
        </row>
        <row r="53370">
          <cell r="A53370">
            <v>45478</v>
          </cell>
          <cell r="C53370">
            <v>18.100000000000001</v>
          </cell>
        </row>
        <row r="53371">
          <cell r="A53371">
            <v>45478</v>
          </cell>
          <cell r="C53371">
            <v>18.5</v>
          </cell>
        </row>
        <row r="53372">
          <cell r="A53372">
            <v>45478</v>
          </cell>
          <cell r="C53372">
            <v>18.2</v>
          </cell>
        </row>
        <row r="53373">
          <cell r="A53373">
            <v>45478</v>
          </cell>
          <cell r="C53373">
            <v>17.7</v>
          </cell>
        </row>
        <row r="53374">
          <cell r="A53374">
            <v>45478</v>
          </cell>
          <cell r="C53374">
            <v>16.7</v>
          </cell>
        </row>
        <row r="53375">
          <cell r="A53375">
            <v>45478</v>
          </cell>
          <cell r="C53375">
            <v>15.9</v>
          </cell>
        </row>
        <row r="53376">
          <cell r="A53376">
            <v>45478</v>
          </cell>
          <cell r="C53376">
            <v>15.3</v>
          </cell>
        </row>
        <row r="53377">
          <cell r="A53377">
            <v>45478</v>
          </cell>
          <cell r="C53377">
            <v>14.9</v>
          </cell>
        </row>
        <row r="53378">
          <cell r="A53378">
            <v>45478</v>
          </cell>
          <cell r="C53378">
            <v>14.5</v>
          </cell>
        </row>
        <row r="53379">
          <cell r="A53379">
            <v>45478</v>
          </cell>
          <cell r="C53379">
            <v>14</v>
          </cell>
        </row>
        <row r="53380">
          <cell r="A53380">
            <v>45478</v>
          </cell>
          <cell r="C53380">
            <v>13.5</v>
          </cell>
        </row>
        <row r="53381">
          <cell r="A53381">
            <v>45479</v>
          </cell>
          <cell r="C53381">
            <v>13.1</v>
          </cell>
        </row>
        <row r="53382">
          <cell r="A53382">
            <v>45479</v>
          </cell>
          <cell r="C53382">
            <v>12.5</v>
          </cell>
        </row>
        <row r="53383">
          <cell r="A53383">
            <v>45479</v>
          </cell>
          <cell r="C53383">
            <v>12.1</v>
          </cell>
        </row>
        <row r="53384">
          <cell r="A53384">
            <v>45479</v>
          </cell>
          <cell r="C53384">
            <v>11.6</v>
          </cell>
        </row>
        <row r="53385">
          <cell r="A53385">
            <v>45479</v>
          </cell>
          <cell r="C53385">
            <v>11.2</v>
          </cell>
        </row>
        <row r="53386">
          <cell r="A53386">
            <v>45479</v>
          </cell>
          <cell r="C53386">
            <v>11.3</v>
          </cell>
        </row>
        <row r="53387">
          <cell r="A53387">
            <v>45479</v>
          </cell>
          <cell r="C53387">
            <v>11.8</v>
          </cell>
        </row>
        <row r="53388">
          <cell r="A53388">
            <v>45479</v>
          </cell>
          <cell r="C53388">
            <v>12</v>
          </cell>
        </row>
        <row r="53389">
          <cell r="A53389">
            <v>45479</v>
          </cell>
          <cell r="C53389">
            <v>12.7</v>
          </cell>
        </row>
        <row r="53390">
          <cell r="A53390">
            <v>45479</v>
          </cell>
          <cell r="C53390">
            <v>13.2</v>
          </cell>
        </row>
        <row r="53391">
          <cell r="A53391">
            <v>45479</v>
          </cell>
          <cell r="C53391">
            <v>13.9</v>
          </cell>
        </row>
        <row r="53392">
          <cell r="A53392">
            <v>45479</v>
          </cell>
          <cell r="C53392">
            <v>13.9</v>
          </cell>
        </row>
        <row r="53393">
          <cell r="A53393">
            <v>45479</v>
          </cell>
          <cell r="C53393">
            <v>14.4</v>
          </cell>
        </row>
        <row r="53394">
          <cell r="A53394">
            <v>45479</v>
          </cell>
          <cell r="C53394">
            <v>14.8</v>
          </cell>
        </row>
        <row r="53395">
          <cell r="A53395">
            <v>45479</v>
          </cell>
          <cell r="C53395">
            <v>15.4</v>
          </cell>
        </row>
        <row r="53396">
          <cell r="A53396">
            <v>45479</v>
          </cell>
          <cell r="C53396">
            <v>15.8</v>
          </cell>
        </row>
        <row r="53397">
          <cell r="A53397">
            <v>45479</v>
          </cell>
          <cell r="C53397">
            <v>15.9</v>
          </cell>
        </row>
        <row r="53398">
          <cell r="A53398">
            <v>45479</v>
          </cell>
          <cell r="C53398">
            <v>15.9</v>
          </cell>
        </row>
        <row r="53399">
          <cell r="A53399">
            <v>45479</v>
          </cell>
          <cell r="C53399">
            <v>15.4</v>
          </cell>
        </row>
        <row r="53400">
          <cell r="A53400">
            <v>45479</v>
          </cell>
          <cell r="C53400">
            <v>14.6</v>
          </cell>
        </row>
        <row r="53401">
          <cell r="A53401">
            <v>45479</v>
          </cell>
          <cell r="C53401">
            <v>13.8</v>
          </cell>
        </row>
        <row r="53402">
          <cell r="A53402">
            <v>45479</v>
          </cell>
          <cell r="C53402">
            <v>13.1</v>
          </cell>
        </row>
        <row r="53403">
          <cell r="A53403">
            <v>45479</v>
          </cell>
          <cell r="C53403">
            <v>12.5</v>
          </cell>
        </row>
        <row r="53404">
          <cell r="A53404">
            <v>45479</v>
          </cell>
          <cell r="C53404">
            <v>12</v>
          </cell>
        </row>
        <row r="53405">
          <cell r="A53405">
            <v>45480</v>
          </cell>
          <cell r="C53405">
            <v>11.6</v>
          </cell>
        </row>
        <row r="53406">
          <cell r="A53406">
            <v>45480</v>
          </cell>
          <cell r="C53406">
            <v>11.3</v>
          </cell>
        </row>
        <row r="53407">
          <cell r="A53407">
            <v>45480</v>
          </cell>
          <cell r="C53407">
            <v>11.1</v>
          </cell>
        </row>
        <row r="53408">
          <cell r="A53408">
            <v>45480</v>
          </cell>
          <cell r="C53408">
            <v>11</v>
          </cell>
        </row>
        <row r="53409">
          <cell r="A53409">
            <v>45480</v>
          </cell>
          <cell r="C53409">
            <v>10.5</v>
          </cell>
        </row>
        <row r="53410">
          <cell r="A53410">
            <v>45480</v>
          </cell>
          <cell r="C53410">
            <v>10.9</v>
          </cell>
        </row>
        <row r="53411">
          <cell r="A53411">
            <v>45480</v>
          </cell>
          <cell r="C53411">
            <v>11.9</v>
          </cell>
        </row>
        <row r="53412">
          <cell r="A53412">
            <v>45480</v>
          </cell>
          <cell r="C53412">
            <v>12.6</v>
          </cell>
        </row>
        <row r="53413">
          <cell r="A53413">
            <v>45480</v>
          </cell>
          <cell r="C53413">
            <v>13.3</v>
          </cell>
        </row>
        <row r="53414">
          <cell r="A53414">
            <v>45480</v>
          </cell>
          <cell r="C53414">
            <v>14</v>
          </cell>
        </row>
        <row r="53415">
          <cell r="A53415">
            <v>45480</v>
          </cell>
          <cell r="C53415">
            <v>15.1</v>
          </cell>
        </row>
        <row r="53416">
          <cell r="A53416">
            <v>45480</v>
          </cell>
          <cell r="C53416">
            <v>15.3</v>
          </cell>
        </row>
        <row r="53417">
          <cell r="A53417">
            <v>45480</v>
          </cell>
          <cell r="C53417">
            <v>15.5</v>
          </cell>
        </row>
        <row r="53418">
          <cell r="A53418">
            <v>45480</v>
          </cell>
          <cell r="C53418">
            <v>15.9</v>
          </cell>
        </row>
        <row r="53419">
          <cell r="A53419">
            <v>45480</v>
          </cell>
          <cell r="C53419">
            <v>16.5</v>
          </cell>
        </row>
        <row r="53420">
          <cell r="A53420">
            <v>45480</v>
          </cell>
          <cell r="C53420">
            <v>16.7</v>
          </cell>
        </row>
        <row r="53421">
          <cell r="A53421">
            <v>45480</v>
          </cell>
          <cell r="C53421">
            <v>16.899999999999999</v>
          </cell>
        </row>
        <row r="53422">
          <cell r="A53422">
            <v>45480</v>
          </cell>
          <cell r="C53422">
            <v>16.7</v>
          </cell>
        </row>
        <row r="53423">
          <cell r="A53423">
            <v>45480</v>
          </cell>
          <cell r="C53423">
            <v>16.2</v>
          </cell>
        </row>
        <row r="53424">
          <cell r="A53424">
            <v>45480</v>
          </cell>
          <cell r="C53424">
            <v>15.4</v>
          </cell>
        </row>
        <row r="53425">
          <cell r="A53425">
            <v>45480</v>
          </cell>
          <cell r="C53425">
            <v>14.4</v>
          </cell>
        </row>
        <row r="53426">
          <cell r="A53426">
            <v>45480</v>
          </cell>
          <cell r="C53426">
            <v>13.5</v>
          </cell>
        </row>
        <row r="53427">
          <cell r="A53427">
            <v>45480</v>
          </cell>
          <cell r="C53427">
            <v>12.6</v>
          </cell>
        </row>
        <row r="53428">
          <cell r="A53428">
            <v>45480</v>
          </cell>
          <cell r="C53428">
            <v>11.6</v>
          </cell>
        </row>
        <row r="53429">
          <cell r="A53429">
            <v>45481</v>
          </cell>
          <cell r="C53429">
            <v>10.8</v>
          </cell>
        </row>
        <row r="53430">
          <cell r="A53430">
            <v>45481</v>
          </cell>
          <cell r="C53430">
            <v>10.199999999999999</v>
          </cell>
        </row>
        <row r="53431">
          <cell r="A53431">
            <v>45481</v>
          </cell>
          <cell r="C53431">
            <v>9.6999999999999993</v>
          </cell>
        </row>
        <row r="53432">
          <cell r="A53432">
            <v>45481</v>
          </cell>
          <cell r="C53432">
            <v>9.4</v>
          </cell>
        </row>
        <row r="53433">
          <cell r="A53433">
            <v>45481</v>
          </cell>
          <cell r="C53433">
            <v>9.5</v>
          </cell>
        </row>
        <row r="53434">
          <cell r="A53434">
            <v>45481</v>
          </cell>
          <cell r="C53434">
            <v>10</v>
          </cell>
        </row>
        <row r="53435">
          <cell r="A53435">
            <v>45481</v>
          </cell>
          <cell r="C53435">
            <v>11.3</v>
          </cell>
        </row>
        <row r="53436">
          <cell r="A53436">
            <v>45481</v>
          </cell>
          <cell r="C53436">
            <v>12.2</v>
          </cell>
        </row>
        <row r="53437">
          <cell r="A53437">
            <v>45481</v>
          </cell>
          <cell r="C53437">
            <v>13.4</v>
          </cell>
        </row>
        <row r="53438">
          <cell r="A53438">
            <v>45481</v>
          </cell>
          <cell r="C53438">
            <v>14.6</v>
          </cell>
        </row>
        <row r="53439">
          <cell r="A53439">
            <v>45481</v>
          </cell>
          <cell r="C53439">
            <v>15.3</v>
          </cell>
        </row>
        <row r="53440">
          <cell r="A53440">
            <v>45481</v>
          </cell>
          <cell r="C53440">
            <v>15.8</v>
          </cell>
        </row>
        <row r="53441">
          <cell r="A53441">
            <v>45481</v>
          </cell>
          <cell r="C53441">
            <v>16.3</v>
          </cell>
        </row>
        <row r="53442">
          <cell r="A53442">
            <v>45481</v>
          </cell>
          <cell r="C53442">
            <v>16.600000000000001</v>
          </cell>
        </row>
        <row r="53443">
          <cell r="A53443">
            <v>45481</v>
          </cell>
          <cell r="C53443">
            <v>17.100000000000001</v>
          </cell>
        </row>
        <row r="53444">
          <cell r="A53444">
            <v>45481</v>
          </cell>
          <cell r="C53444">
            <v>17</v>
          </cell>
        </row>
        <row r="53445">
          <cell r="A53445">
            <v>45481</v>
          </cell>
          <cell r="C53445">
            <v>16.5</v>
          </cell>
        </row>
        <row r="53446">
          <cell r="A53446">
            <v>45481</v>
          </cell>
          <cell r="C53446">
            <v>16.3</v>
          </cell>
        </row>
        <row r="53447">
          <cell r="A53447">
            <v>45481</v>
          </cell>
          <cell r="C53447">
            <v>15.8</v>
          </cell>
        </row>
        <row r="53448">
          <cell r="A53448">
            <v>45481</v>
          </cell>
          <cell r="C53448">
            <v>15.3</v>
          </cell>
        </row>
        <row r="53449">
          <cell r="A53449">
            <v>45481</v>
          </cell>
          <cell r="C53449">
            <v>14.7</v>
          </cell>
        </row>
        <row r="53450">
          <cell r="A53450">
            <v>45481</v>
          </cell>
          <cell r="C53450">
            <v>14.3</v>
          </cell>
        </row>
        <row r="53451">
          <cell r="A53451">
            <v>45481</v>
          </cell>
          <cell r="C53451">
            <v>13.8</v>
          </cell>
        </row>
        <row r="53452">
          <cell r="A53452">
            <v>45481</v>
          </cell>
          <cell r="C53452">
            <v>13.8</v>
          </cell>
        </row>
        <row r="53453">
          <cell r="A53453">
            <v>45482</v>
          </cell>
          <cell r="C53453">
            <v>13.9</v>
          </cell>
        </row>
        <row r="53454">
          <cell r="A53454">
            <v>45482</v>
          </cell>
          <cell r="C53454">
            <v>13.9</v>
          </cell>
        </row>
        <row r="53455">
          <cell r="A53455">
            <v>45482</v>
          </cell>
          <cell r="C53455">
            <v>14.1</v>
          </cell>
        </row>
        <row r="53456">
          <cell r="A53456">
            <v>45482</v>
          </cell>
          <cell r="C53456">
            <v>14.4</v>
          </cell>
        </row>
        <row r="53457">
          <cell r="A53457">
            <v>45482</v>
          </cell>
          <cell r="C53457">
            <v>14.5</v>
          </cell>
        </row>
        <row r="53458">
          <cell r="A53458">
            <v>45482</v>
          </cell>
          <cell r="C53458">
            <v>14.8</v>
          </cell>
        </row>
        <row r="53459">
          <cell r="A53459">
            <v>45482</v>
          </cell>
          <cell r="C53459">
            <v>15.5</v>
          </cell>
        </row>
        <row r="53460">
          <cell r="A53460">
            <v>45482</v>
          </cell>
          <cell r="C53460">
            <v>16.3</v>
          </cell>
        </row>
        <row r="53461">
          <cell r="A53461">
            <v>45482</v>
          </cell>
          <cell r="C53461">
            <v>16.7</v>
          </cell>
        </row>
        <row r="53462">
          <cell r="A53462">
            <v>45482</v>
          </cell>
          <cell r="C53462">
            <v>17.399999999999999</v>
          </cell>
        </row>
        <row r="53463">
          <cell r="A53463">
            <v>45482</v>
          </cell>
          <cell r="C53463">
            <v>18.3</v>
          </cell>
        </row>
        <row r="53464">
          <cell r="A53464">
            <v>45482</v>
          </cell>
          <cell r="C53464">
            <v>18.5</v>
          </cell>
        </row>
        <row r="53465">
          <cell r="A53465">
            <v>45482</v>
          </cell>
          <cell r="C53465">
            <v>18.600000000000001</v>
          </cell>
        </row>
        <row r="53466">
          <cell r="A53466">
            <v>45482</v>
          </cell>
          <cell r="C53466">
            <v>18.7</v>
          </cell>
        </row>
        <row r="53467">
          <cell r="A53467">
            <v>45482</v>
          </cell>
          <cell r="C53467">
            <v>18.899999999999999</v>
          </cell>
        </row>
        <row r="53468">
          <cell r="A53468">
            <v>45482</v>
          </cell>
          <cell r="C53468">
            <v>19</v>
          </cell>
        </row>
        <row r="53469">
          <cell r="A53469">
            <v>45482</v>
          </cell>
          <cell r="C53469">
            <v>18.399999999999999</v>
          </cell>
        </row>
        <row r="53470">
          <cell r="A53470">
            <v>45482</v>
          </cell>
          <cell r="C53470">
            <v>18.2</v>
          </cell>
        </row>
        <row r="53471">
          <cell r="A53471">
            <v>45482</v>
          </cell>
          <cell r="C53471">
            <v>18</v>
          </cell>
        </row>
        <row r="53472">
          <cell r="A53472">
            <v>45482</v>
          </cell>
          <cell r="C53472">
            <v>17.600000000000001</v>
          </cell>
        </row>
        <row r="53473">
          <cell r="A53473">
            <v>45482</v>
          </cell>
          <cell r="C53473">
            <v>17.100000000000001</v>
          </cell>
        </row>
        <row r="53474">
          <cell r="A53474">
            <v>45482</v>
          </cell>
          <cell r="C53474">
            <v>16.600000000000001</v>
          </cell>
        </row>
        <row r="53475">
          <cell r="A53475">
            <v>45482</v>
          </cell>
          <cell r="C53475">
            <v>16.3</v>
          </cell>
        </row>
        <row r="53476">
          <cell r="A53476">
            <v>45482</v>
          </cell>
          <cell r="C53476">
            <v>16.100000000000001</v>
          </cell>
        </row>
        <row r="53477">
          <cell r="A53477">
            <v>45483</v>
          </cell>
          <cell r="C53477">
            <v>16</v>
          </cell>
        </row>
        <row r="53478">
          <cell r="A53478">
            <v>45483</v>
          </cell>
          <cell r="C53478">
            <v>15.8</v>
          </cell>
        </row>
        <row r="53479">
          <cell r="A53479">
            <v>45483</v>
          </cell>
          <cell r="C53479">
            <v>15.6</v>
          </cell>
        </row>
        <row r="53480">
          <cell r="A53480">
            <v>45483</v>
          </cell>
          <cell r="C53480">
            <v>15.5</v>
          </cell>
        </row>
        <row r="53481">
          <cell r="A53481">
            <v>45483</v>
          </cell>
          <cell r="C53481">
            <v>15.2</v>
          </cell>
        </row>
        <row r="53482">
          <cell r="A53482">
            <v>45483</v>
          </cell>
          <cell r="C53482">
            <v>15.2</v>
          </cell>
        </row>
        <row r="53483">
          <cell r="A53483">
            <v>45483</v>
          </cell>
          <cell r="C53483">
            <v>15.8</v>
          </cell>
        </row>
        <row r="53484">
          <cell r="A53484">
            <v>45483</v>
          </cell>
          <cell r="C53484">
            <v>16.3</v>
          </cell>
        </row>
        <row r="53485">
          <cell r="A53485">
            <v>45483</v>
          </cell>
          <cell r="C53485">
            <v>16.8</v>
          </cell>
        </row>
        <row r="53486">
          <cell r="A53486">
            <v>45483</v>
          </cell>
          <cell r="C53486">
            <v>17.100000000000001</v>
          </cell>
        </row>
        <row r="53487">
          <cell r="A53487">
            <v>45483</v>
          </cell>
          <cell r="C53487">
            <v>17.7</v>
          </cell>
        </row>
        <row r="53488">
          <cell r="A53488">
            <v>45483</v>
          </cell>
          <cell r="C53488">
            <v>18.100000000000001</v>
          </cell>
        </row>
        <row r="53489">
          <cell r="A53489">
            <v>45483</v>
          </cell>
          <cell r="C53489">
            <v>18.2</v>
          </cell>
        </row>
        <row r="53490">
          <cell r="A53490">
            <v>45483</v>
          </cell>
          <cell r="C53490">
            <v>18.399999999999999</v>
          </cell>
        </row>
        <row r="53491">
          <cell r="A53491">
            <v>45483</v>
          </cell>
          <cell r="C53491">
            <v>18.8</v>
          </cell>
        </row>
        <row r="53492">
          <cell r="A53492">
            <v>45483</v>
          </cell>
          <cell r="C53492">
            <v>18.7</v>
          </cell>
        </row>
        <row r="53493">
          <cell r="A53493">
            <v>45483</v>
          </cell>
          <cell r="C53493">
            <v>18.3</v>
          </cell>
        </row>
        <row r="53494">
          <cell r="A53494">
            <v>45483</v>
          </cell>
          <cell r="C53494">
            <v>17.8</v>
          </cell>
        </row>
        <row r="53495">
          <cell r="A53495">
            <v>45483</v>
          </cell>
          <cell r="C53495">
            <v>17.2</v>
          </cell>
        </row>
        <row r="53496">
          <cell r="A53496">
            <v>45483</v>
          </cell>
          <cell r="C53496">
            <v>16.600000000000001</v>
          </cell>
        </row>
        <row r="53497">
          <cell r="A53497">
            <v>45483</v>
          </cell>
          <cell r="C53497">
            <v>15.6</v>
          </cell>
        </row>
        <row r="53498">
          <cell r="A53498">
            <v>45483</v>
          </cell>
          <cell r="C53498">
            <v>14.7</v>
          </cell>
        </row>
        <row r="53499">
          <cell r="A53499">
            <v>45483</v>
          </cell>
          <cell r="C53499">
            <v>14</v>
          </cell>
        </row>
        <row r="53500">
          <cell r="A53500">
            <v>45483</v>
          </cell>
          <cell r="C53500">
            <v>13.3</v>
          </cell>
        </row>
        <row r="53501">
          <cell r="A53501">
            <v>45484</v>
          </cell>
          <cell r="C53501">
            <v>12.7</v>
          </cell>
        </row>
        <row r="53502">
          <cell r="A53502">
            <v>45484</v>
          </cell>
          <cell r="C53502">
            <v>12.2</v>
          </cell>
        </row>
        <row r="53503">
          <cell r="A53503">
            <v>45484</v>
          </cell>
          <cell r="C53503">
            <v>11.7</v>
          </cell>
        </row>
        <row r="53504">
          <cell r="A53504">
            <v>45484</v>
          </cell>
          <cell r="C53504">
            <v>11.4</v>
          </cell>
        </row>
        <row r="53505">
          <cell r="A53505">
            <v>45484</v>
          </cell>
          <cell r="C53505">
            <v>10.6</v>
          </cell>
        </row>
        <row r="53506">
          <cell r="A53506">
            <v>45484</v>
          </cell>
          <cell r="C53506">
            <v>11.2</v>
          </cell>
        </row>
        <row r="53507">
          <cell r="A53507">
            <v>45484</v>
          </cell>
          <cell r="C53507">
            <v>12.8</v>
          </cell>
        </row>
        <row r="53508">
          <cell r="A53508">
            <v>45484</v>
          </cell>
          <cell r="C53508">
            <v>14</v>
          </cell>
        </row>
        <row r="53509">
          <cell r="A53509">
            <v>45484</v>
          </cell>
          <cell r="C53509">
            <v>15.2</v>
          </cell>
        </row>
        <row r="53510">
          <cell r="A53510">
            <v>45484</v>
          </cell>
          <cell r="C53510">
            <v>16.3</v>
          </cell>
        </row>
        <row r="53511">
          <cell r="A53511">
            <v>45484</v>
          </cell>
          <cell r="C53511">
            <v>17.399999999999999</v>
          </cell>
        </row>
        <row r="53512">
          <cell r="A53512">
            <v>45484</v>
          </cell>
          <cell r="C53512">
            <v>17.899999999999999</v>
          </cell>
        </row>
        <row r="53513">
          <cell r="A53513">
            <v>45484</v>
          </cell>
          <cell r="C53513">
            <v>18.2</v>
          </cell>
        </row>
        <row r="53514">
          <cell r="A53514">
            <v>45484</v>
          </cell>
          <cell r="C53514">
            <v>18.600000000000001</v>
          </cell>
        </row>
        <row r="53515">
          <cell r="A53515">
            <v>45484</v>
          </cell>
          <cell r="C53515">
            <v>19</v>
          </cell>
        </row>
        <row r="53516">
          <cell r="A53516">
            <v>45484</v>
          </cell>
          <cell r="C53516">
            <v>19.100000000000001</v>
          </cell>
        </row>
        <row r="53517">
          <cell r="A53517">
            <v>45484</v>
          </cell>
          <cell r="C53517">
            <v>19.3</v>
          </cell>
        </row>
        <row r="53518">
          <cell r="A53518">
            <v>45484</v>
          </cell>
          <cell r="C53518">
            <v>18.7</v>
          </cell>
        </row>
        <row r="53519">
          <cell r="A53519">
            <v>45484</v>
          </cell>
          <cell r="C53519">
            <v>18.100000000000001</v>
          </cell>
        </row>
        <row r="53520">
          <cell r="A53520">
            <v>45484</v>
          </cell>
          <cell r="C53520">
            <v>17.2</v>
          </cell>
        </row>
        <row r="53521">
          <cell r="A53521">
            <v>45484</v>
          </cell>
          <cell r="C53521">
            <v>16.100000000000001</v>
          </cell>
        </row>
        <row r="53522">
          <cell r="A53522">
            <v>45484</v>
          </cell>
          <cell r="C53522">
            <v>15.2</v>
          </cell>
        </row>
        <row r="53523">
          <cell r="A53523">
            <v>45484</v>
          </cell>
          <cell r="C53523">
            <v>14.7</v>
          </cell>
        </row>
        <row r="53524">
          <cell r="A53524">
            <v>45484</v>
          </cell>
          <cell r="C53524">
            <v>14.1</v>
          </cell>
        </row>
        <row r="53525">
          <cell r="A53525">
            <v>45485</v>
          </cell>
          <cell r="C53525">
            <v>13.6</v>
          </cell>
        </row>
        <row r="53526">
          <cell r="A53526">
            <v>45485</v>
          </cell>
          <cell r="C53526">
            <v>13.2</v>
          </cell>
        </row>
        <row r="53527">
          <cell r="A53527">
            <v>45485</v>
          </cell>
          <cell r="C53527">
            <v>12.8</v>
          </cell>
        </row>
        <row r="53528">
          <cell r="A53528">
            <v>45485</v>
          </cell>
          <cell r="C53528">
            <v>12.5</v>
          </cell>
        </row>
        <row r="53529">
          <cell r="A53529">
            <v>45485</v>
          </cell>
          <cell r="C53529">
            <v>12.2</v>
          </cell>
        </row>
        <row r="53530">
          <cell r="A53530">
            <v>45485</v>
          </cell>
          <cell r="C53530">
            <v>12.4</v>
          </cell>
        </row>
        <row r="53531">
          <cell r="A53531">
            <v>45485</v>
          </cell>
          <cell r="C53531">
            <v>13</v>
          </cell>
        </row>
        <row r="53532">
          <cell r="A53532">
            <v>45485</v>
          </cell>
          <cell r="C53532">
            <v>13.3</v>
          </cell>
        </row>
        <row r="53533">
          <cell r="A53533">
            <v>45485</v>
          </cell>
          <cell r="C53533">
            <v>13.4</v>
          </cell>
        </row>
        <row r="53534">
          <cell r="A53534">
            <v>45485</v>
          </cell>
          <cell r="C53534">
            <v>13.7</v>
          </cell>
        </row>
        <row r="53535">
          <cell r="A53535">
            <v>45485</v>
          </cell>
          <cell r="C53535">
            <v>14.3</v>
          </cell>
        </row>
        <row r="53536">
          <cell r="A53536">
            <v>45485</v>
          </cell>
          <cell r="C53536">
            <v>14.6</v>
          </cell>
        </row>
        <row r="53537">
          <cell r="A53537">
            <v>45485</v>
          </cell>
          <cell r="C53537">
            <v>14.8</v>
          </cell>
        </row>
        <row r="53538">
          <cell r="A53538">
            <v>45485</v>
          </cell>
          <cell r="C53538">
            <v>15.2</v>
          </cell>
        </row>
        <row r="53539">
          <cell r="A53539">
            <v>45485</v>
          </cell>
          <cell r="C53539">
            <v>15.6</v>
          </cell>
        </row>
        <row r="53540">
          <cell r="A53540">
            <v>45485</v>
          </cell>
          <cell r="C53540">
            <v>15.6</v>
          </cell>
        </row>
        <row r="53541">
          <cell r="A53541">
            <v>45485</v>
          </cell>
          <cell r="C53541">
            <v>16.2</v>
          </cell>
        </row>
        <row r="53542">
          <cell r="A53542">
            <v>45485</v>
          </cell>
          <cell r="C53542">
            <v>16</v>
          </cell>
        </row>
        <row r="53543">
          <cell r="A53543">
            <v>45485</v>
          </cell>
          <cell r="C53543">
            <v>15.5</v>
          </cell>
        </row>
        <row r="53544">
          <cell r="A53544">
            <v>45485</v>
          </cell>
          <cell r="C53544">
            <v>14.9</v>
          </cell>
        </row>
        <row r="53545">
          <cell r="A53545">
            <v>45485</v>
          </cell>
          <cell r="C53545">
            <v>14.3</v>
          </cell>
        </row>
        <row r="53546">
          <cell r="A53546">
            <v>45485</v>
          </cell>
          <cell r="C53546">
            <v>13.6</v>
          </cell>
        </row>
        <row r="53547">
          <cell r="A53547">
            <v>45485</v>
          </cell>
          <cell r="C53547">
            <v>13.3</v>
          </cell>
        </row>
        <row r="53548">
          <cell r="A53548">
            <v>45485</v>
          </cell>
          <cell r="C53548">
            <v>12.7</v>
          </cell>
        </row>
        <row r="53549">
          <cell r="A53549">
            <v>45486</v>
          </cell>
          <cell r="C53549">
            <v>12.3</v>
          </cell>
        </row>
        <row r="53550">
          <cell r="A53550">
            <v>45486</v>
          </cell>
          <cell r="C53550">
            <v>11.9</v>
          </cell>
        </row>
        <row r="53551">
          <cell r="A53551">
            <v>45486</v>
          </cell>
          <cell r="C53551">
            <v>11.6</v>
          </cell>
        </row>
        <row r="53552">
          <cell r="A53552">
            <v>45486</v>
          </cell>
          <cell r="C53552">
            <v>11.4</v>
          </cell>
        </row>
        <row r="53553">
          <cell r="A53553">
            <v>45486</v>
          </cell>
          <cell r="C53553">
            <v>11.2</v>
          </cell>
        </row>
        <row r="53554">
          <cell r="A53554">
            <v>45486</v>
          </cell>
          <cell r="C53554">
            <v>11.5</v>
          </cell>
        </row>
        <row r="53555">
          <cell r="A53555">
            <v>45486</v>
          </cell>
          <cell r="C53555">
            <v>12.5</v>
          </cell>
        </row>
        <row r="53556">
          <cell r="A53556">
            <v>45486</v>
          </cell>
          <cell r="C53556">
            <v>13.2</v>
          </cell>
        </row>
        <row r="53557">
          <cell r="A53557">
            <v>45486</v>
          </cell>
          <cell r="C53557">
            <v>14.2</v>
          </cell>
        </row>
        <row r="53558">
          <cell r="A53558">
            <v>45486</v>
          </cell>
          <cell r="C53558">
            <v>15.3</v>
          </cell>
        </row>
        <row r="53559">
          <cell r="A53559">
            <v>45486</v>
          </cell>
          <cell r="C53559">
            <v>16.2</v>
          </cell>
        </row>
        <row r="53560">
          <cell r="A53560">
            <v>45486</v>
          </cell>
          <cell r="C53560">
            <v>16.600000000000001</v>
          </cell>
        </row>
        <row r="53561">
          <cell r="A53561">
            <v>45486</v>
          </cell>
          <cell r="C53561">
            <v>16.899999999999999</v>
          </cell>
        </row>
        <row r="53562">
          <cell r="A53562">
            <v>45486</v>
          </cell>
          <cell r="C53562">
            <v>17.3</v>
          </cell>
        </row>
        <row r="53563">
          <cell r="A53563">
            <v>45486</v>
          </cell>
          <cell r="C53563">
            <v>17.600000000000001</v>
          </cell>
        </row>
        <row r="53564">
          <cell r="A53564">
            <v>45486</v>
          </cell>
          <cell r="C53564">
            <v>17.600000000000001</v>
          </cell>
        </row>
        <row r="53565">
          <cell r="A53565">
            <v>45486</v>
          </cell>
          <cell r="C53565">
            <v>17.5</v>
          </cell>
        </row>
        <row r="53566">
          <cell r="A53566">
            <v>45486</v>
          </cell>
          <cell r="C53566">
            <v>17.3</v>
          </cell>
        </row>
        <row r="53567">
          <cell r="A53567">
            <v>45486</v>
          </cell>
          <cell r="C53567">
            <v>16.8</v>
          </cell>
        </row>
        <row r="53568">
          <cell r="A53568">
            <v>45486</v>
          </cell>
          <cell r="C53568">
            <v>16.100000000000001</v>
          </cell>
        </row>
        <row r="53569">
          <cell r="A53569">
            <v>45486</v>
          </cell>
          <cell r="C53569">
            <v>15.4</v>
          </cell>
        </row>
        <row r="53570">
          <cell r="A53570">
            <v>45486</v>
          </cell>
          <cell r="C53570">
            <v>14.6</v>
          </cell>
        </row>
        <row r="53571">
          <cell r="A53571">
            <v>45486</v>
          </cell>
          <cell r="C53571">
            <v>14</v>
          </cell>
        </row>
        <row r="53572">
          <cell r="A53572">
            <v>45486</v>
          </cell>
          <cell r="C53572">
            <v>13.1</v>
          </cell>
        </row>
        <row r="53573">
          <cell r="A53573">
            <v>45487</v>
          </cell>
          <cell r="C53573">
            <v>12.4</v>
          </cell>
        </row>
        <row r="53574">
          <cell r="A53574">
            <v>45487</v>
          </cell>
          <cell r="C53574">
            <v>11.7</v>
          </cell>
        </row>
        <row r="53575">
          <cell r="A53575">
            <v>45487</v>
          </cell>
          <cell r="C53575">
            <v>11.1</v>
          </cell>
        </row>
        <row r="53576">
          <cell r="A53576">
            <v>45487</v>
          </cell>
          <cell r="C53576">
            <v>10.7</v>
          </cell>
        </row>
        <row r="53577">
          <cell r="A53577">
            <v>45487</v>
          </cell>
          <cell r="C53577">
            <v>9.9</v>
          </cell>
        </row>
        <row r="53578">
          <cell r="A53578">
            <v>45487</v>
          </cell>
          <cell r="C53578">
            <v>10.5</v>
          </cell>
        </row>
        <row r="53579">
          <cell r="A53579">
            <v>45487</v>
          </cell>
          <cell r="C53579">
            <v>11.9</v>
          </cell>
        </row>
        <row r="53580">
          <cell r="A53580">
            <v>45487</v>
          </cell>
          <cell r="C53580">
            <v>13.2</v>
          </cell>
        </row>
        <row r="53581">
          <cell r="A53581">
            <v>45487</v>
          </cell>
          <cell r="C53581">
            <v>14.3</v>
          </cell>
        </row>
        <row r="53582">
          <cell r="A53582">
            <v>45487</v>
          </cell>
          <cell r="C53582">
            <v>15.6</v>
          </cell>
        </row>
        <row r="53583">
          <cell r="A53583">
            <v>45487</v>
          </cell>
          <cell r="C53583">
            <v>17.8</v>
          </cell>
        </row>
        <row r="53584">
          <cell r="A53584">
            <v>45487</v>
          </cell>
          <cell r="C53584">
            <v>18.2</v>
          </cell>
        </row>
        <row r="53585">
          <cell r="A53585">
            <v>45487</v>
          </cell>
          <cell r="C53585">
            <v>18.600000000000001</v>
          </cell>
        </row>
        <row r="53586">
          <cell r="A53586">
            <v>45487</v>
          </cell>
          <cell r="C53586">
            <v>18.899999999999999</v>
          </cell>
        </row>
        <row r="53587">
          <cell r="A53587">
            <v>45487</v>
          </cell>
          <cell r="C53587">
            <v>19.3</v>
          </cell>
        </row>
        <row r="53588">
          <cell r="A53588">
            <v>45487</v>
          </cell>
          <cell r="C53588">
            <v>19.399999999999999</v>
          </cell>
        </row>
        <row r="53589">
          <cell r="A53589">
            <v>45487</v>
          </cell>
          <cell r="C53589">
            <v>19.399999999999999</v>
          </cell>
        </row>
        <row r="53590">
          <cell r="A53590">
            <v>45487</v>
          </cell>
          <cell r="C53590">
            <v>19.2</v>
          </cell>
        </row>
        <row r="53591">
          <cell r="A53591">
            <v>45487</v>
          </cell>
          <cell r="C53591">
            <v>18.899999999999999</v>
          </cell>
        </row>
        <row r="53592">
          <cell r="A53592">
            <v>45487</v>
          </cell>
          <cell r="C53592">
            <v>18.100000000000001</v>
          </cell>
        </row>
        <row r="53593">
          <cell r="A53593">
            <v>45487</v>
          </cell>
          <cell r="C53593">
            <v>16.899999999999999</v>
          </cell>
        </row>
        <row r="53594">
          <cell r="A53594">
            <v>45487</v>
          </cell>
          <cell r="C53594">
            <v>15.6</v>
          </cell>
        </row>
        <row r="53595">
          <cell r="A53595">
            <v>45487</v>
          </cell>
          <cell r="C53595">
            <v>14.7</v>
          </cell>
        </row>
        <row r="53596">
          <cell r="A53596">
            <v>45487</v>
          </cell>
          <cell r="C53596">
            <v>13.6</v>
          </cell>
        </row>
        <row r="53597">
          <cell r="A53597">
            <v>45488</v>
          </cell>
          <cell r="C53597">
            <v>12.9</v>
          </cell>
        </row>
        <row r="53598">
          <cell r="A53598">
            <v>45488</v>
          </cell>
          <cell r="C53598">
            <v>12.4</v>
          </cell>
        </row>
        <row r="53599">
          <cell r="A53599">
            <v>45488</v>
          </cell>
          <cell r="C53599">
            <v>12</v>
          </cell>
        </row>
        <row r="53600">
          <cell r="A53600">
            <v>45488</v>
          </cell>
          <cell r="C53600">
            <v>11.6</v>
          </cell>
        </row>
        <row r="53601">
          <cell r="A53601">
            <v>45488</v>
          </cell>
          <cell r="C53601">
            <v>11.2</v>
          </cell>
        </row>
        <row r="53602">
          <cell r="A53602">
            <v>45488</v>
          </cell>
          <cell r="C53602">
            <v>11.8</v>
          </cell>
        </row>
        <row r="53603">
          <cell r="A53603">
            <v>45488</v>
          </cell>
          <cell r="C53603">
            <v>12.9</v>
          </cell>
        </row>
        <row r="53604">
          <cell r="A53604">
            <v>45488</v>
          </cell>
          <cell r="C53604">
            <v>13.7</v>
          </cell>
        </row>
        <row r="53605">
          <cell r="A53605">
            <v>45488</v>
          </cell>
          <cell r="C53605">
            <v>14.1</v>
          </cell>
        </row>
        <row r="53606">
          <cell r="A53606">
            <v>45488</v>
          </cell>
          <cell r="C53606">
            <v>14.8</v>
          </cell>
        </row>
        <row r="53607">
          <cell r="A53607">
            <v>45488</v>
          </cell>
          <cell r="C53607">
            <v>15.7</v>
          </cell>
        </row>
        <row r="53608">
          <cell r="A53608">
            <v>45488</v>
          </cell>
          <cell r="C53608">
            <v>16.2</v>
          </cell>
        </row>
        <row r="53609">
          <cell r="A53609">
            <v>45488</v>
          </cell>
          <cell r="C53609">
            <v>16.3</v>
          </cell>
        </row>
        <row r="53610">
          <cell r="A53610">
            <v>45488</v>
          </cell>
          <cell r="C53610">
            <v>16.5</v>
          </cell>
        </row>
        <row r="53611">
          <cell r="A53611">
            <v>45488</v>
          </cell>
          <cell r="C53611">
            <v>16.5</v>
          </cell>
        </row>
        <row r="53612">
          <cell r="A53612">
            <v>45488</v>
          </cell>
          <cell r="C53612">
            <v>16.2</v>
          </cell>
        </row>
        <row r="53613">
          <cell r="A53613">
            <v>45488</v>
          </cell>
          <cell r="C53613">
            <v>16</v>
          </cell>
        </row>
        <row r="53614">
          <cell r="A53614">
            <v>45488</v>
          </cell>
          <cell r="C53614">
            <v>15.8</v>
          </cell>
        </row>
        <row r="53615">
          <cell r="A53615">
            <v>45488</v>
          </cell>
          <cell r="C53615">
            <v>15.9</v>
          </cell>
        </row>
        <row r="53616">
          <cell r="A53616">
            <v>45488</v>
          </cell>
          <cell r="C53616">
            <v>15.5</v>
          </cell>
        </row>
        <row r="53617">
          <cell r="A53617">
            <v>45488</v>
          </cell>
          <cell r="C53617">
            <v>15.4</v>
          </cell>
        </row>
        <row r="53618">
          <cell r="A53618">
            <v>45488</v>
          </cell>
          <cell r="C53618">
            <v>15.1</v>
          </cell>
        </row>
        <row r="53619">
          <cell r="A53619">
            <v>45488</v>
          </cell>
          <cell r="C53619">
            <v>14.4</v>
          </cell>
        </row>
        <row r="53620">
          <cell r="A53620">
            <v>45488</v>
          </cell>
          <cell r="C53620">
            <v>14.2</v>
          </cell>
        </row>
        <row r="53621">
          <cell r="A53621">
            <v>45489</v>
          </cell>
          <cell r="C53621">
            <v>14.2</v>
          </cell>
        </row>
        <row r="53622">
          <cell r="A53622">
            <v>45489</v>
          </cell>
          <cell r="C53622">
            <v>14.2</v>
          </cell>
        </row>
        <row r="53623">
          <cell r="A53623">
            <v>45489</v>
          </cell>
          <cell r="C53623">
            <v>14.1</v>
          </cell>
        </row>
        <row r="53624">
          <cell r="A53624">
            <v>45489</v>
          </cell>
          <cell r="C53624">
            <v>14.2</v>
          </cell>
        </row>
        <row r="53625">
          <cell r="A53625">
            <v>45489</v>
          </cell>
          <cell r="C53625">
            <v>13.9</v>
          </cell>
        </row>
        <row r="53626">
          <cell r="A53626">
            <v>45489</v>
          </cell>
          <cell r="C53626">
            <v>14.2</v>
          </cell>
        </row>
        <row r="53627">
          <cell r="A53627">
            <v>45489</v>
          </cell>
          <cell r="C53627">
            <v>15</v>
          </cell>
        </row>
        <row r="53628">
          <cell r="A53628">
            <v>45489</v>
          </cell>
          <cell r="C53628">
            <v>15.6</v>
          </cell>
        </row>
        <row r="53629">
          <cell r="A53629">
            <v>45489</v>
          </cell>
          <cell r="C53629">
            <v>16.3</v>
          </cell>
        </row>
        <row r="53630">
          <cell r="A53630">
            <v>45489</v>
          </cell>
          <cell r="C53630">
            <v>16.899999999999999</v>
          </cell>
        </row>
        <row r="53631">
          <cell r="A53631">
            <v>45489</v>
          </cell>
          <cell r="C53631">
            <v>17.899999999999999</v>
          </cell>
        </row>
        <row r="53632">
          <cell r="A53632">
            <v>45489</v>
          </cell>
          <cell r="C53632">
            <v>18.600000000000001</v>
          </cell>
        </row>
        <row r="53633">
          <cell r="A53633">
            <v>45489</v>
          </cell>
          <cell r="C53633">
            <v>19.3</v>
          </cell>
        </row>
        <row r="53634">
          <cell r="A53634">
            <v>45489</v>
          </cell>
          <cell r="C53634">
            <v>19.7</v>
          </cell>
        </row>
        <row r="53635">
          <cell r="A53635">
            <v>45489</v>
          </cell>
          <cell r="C53635">
            <v>20</v>
          </cell>
        </row>
        <row r="53636">
          <cell r="A53636">
            <v>45489</v>
          </cell>
          <cell r="C53636">
            <v>20.3</v>
          </cell>
        </row>
        <row r="53637">
          <cell r="A53637">
            <v>45489</v>
          </cell>
          <cell r="C53637">
            <v>20.100000000000001</v>
          </cell>
        </row>
        <row r="53638">
          <cell r="A53638">
            <v>45489</v>
          </cell>
          <cell r="C53638">
            <v>20</v>
          </cell>
        </row>
        <row r="53639">
          <cell r="A53639">
            <v>45489</v>
          </cell>
          <cell r="C53639">
            <v>19.600000000000001</v>
          </cell>
        </row>
        <row r="53640">
          <cell r="A53640">
            <v>45489</v>
          </cell>
          <cell r="C53640">
            <v>18.899999999999999</v>
          </cell>
        </row>
        <row r="53641">
          <cell r="A53641">
            <v>45489</v>
          </cell>
          <cell r="C53641">
            <v>17.600000000000001</v>
          </cell>
        </row>
        <row r="53642">
          <cell r="A53642">
            <v>45489</v>
          </cell>
          <cell r="C53642">
            <v>16.600000000000001</v>
          </cell>
        </row>
        <row r="53643">
          <cell r="A53643">
            <v>45489</v>
          </cell>
          <cell r="C53643">
            <v>15.8</v>
          </cell>
        </row>
        <row r="53644">
          <cell r="A53644">
            <v>45489</v>
          </cell>
          <cell r="C53644">
            <v>14.8</v>
          </cell>
        </row>
        <row r="53645">
          <cell r="A53645">
            <v>45490</v>
          </cell>
          <cell r="C53645">
            <v>14</v>
          </cell>
        </row>
        <row r="53646">
          <cell r="A53646">
            <v>45490</v>
          </cell>
          <cell r="C53646">
            <v>13.2</v>
          </cell>
        </row>
        <row r="53647">
          <cell r="A53647">
            <v>45490</v>
          </cell>
          <cell r="C53647">
            <v>12.6</v>
          </cell>
        </row>
        <row r="53648">
          <cell r="A53648">
            <v>45490</v>
          </cell>
          <cell r="C53648">
            <v>12.1</v>
          </cell>
        </row>
        <row r="53649">
          <cell r="A53649">
            <v>45490</v>
          </cell>
          <cell r="C53649">
            <v>11.5</v>
          </cell>
        </row>
        <row r="53650">
          <cell r="A53650">
            <v>45490</v>
          </cell>
          <cell r="C53650">
            <v>12</v>
          </cell>
        </row>
        <row r="53651">
          <cell r="A53651">
            <v>45490</v>
          </cell>
          <cell r="C53651">
            <v>13.4</v>
          </cell>
        </row>
        <row r="53652">
          <cell r="A53652">
            <v>45490</v>
          </cell>
          <cell r="C53652">
            <v>14.6</v>
          </cell>
        </row>
        <row r="53653">
          <cell r="A53653">
            <v>45490</v>
          </cell>
          <cell r="C53653">
            <v>15.9</v>
          </cell>
        </row>
        <row r="53654">
          <cell r="A53654">
            <v>45490</v>
          </cell>
          <cell r="C53654">
            <v>17.2</v>
          </cell>
        </row>
        <row r="53655">
          <cell r="A53655">
            <v>45490</v>
          </cell>
          <cell r="C53655">
            <v>18.7</v>
          </cell>
        </row>
        <row r="53656">
          <cell r="A53656">
            <v>45490</v>
          </cell>
          <cell r="C53656">
            <v>19.2</v>
          </cell>
        </row>
        <row r="53657">
          <cell r="A53657">
            <v>45490</v>
          </cell>
          <cell r="C53657">
            <v>19.8</v>
          </cell>
        </row>
        <row r="53658">
          <cell r="A53658">
            <v>45490</v>
          </cell>
          <cell r="C53658">
            <v>20.3</v>
          </cell>
        </row>
        <row r="53659">
          <cell r="A53659">
            <v>45490</v>
          </cell>
          <cell r="C53659">
            <v>20.9</v>
          </cell>
        </row>
        <row r="53660">
          <cell r="A53660">
            <v>45490</v>
          </cell>
          <cell r="C53660">
            <v>21.2</v>
          </cell>
        </row>
        <row r="53661">
          <cell r="A53661">
            <v>45490</v>
          </cell>
          <cell r="C53661">
            <v>21.1</v>
          </cell>
        </row>
        <row r="53662">
          <cell r="A53662">
            <v>45490</v>
          </cell>
          <cell r="C53662">
            <v>20.8</v>
          </cell>
        </row>
        <row r="53663">
          <cell r="A53663">
            <v>45490</v>
          </cell>
          <cell r="C53663">
            <v>20.399999999999999</v>
          </cell>
        </row>
        <row r="53664">
          <cell r="A53664">
            <v>45490</v>
          </cell>
          <cell r="C53664">
            <v>19.600000000000001</v>
          </cell>
        </row>
        <row r="53665">
          <cell r="A53665">
            <v>45490</v>
          </cell>
          <cell r="C53665">
            <v>18.399999999999999</v>
          </cell>
        </row>
        <row r="53666">
          <cell r="A53666">
            <v>45490</v>
          </cell>
          <cell r="C53666">
            <v>17.2</v>
          </cell>
        </row>
        <row r="53667">
          <cell r="A53667">
            <v>45490</v>
          </cell>
          <cell r="C53667">
            <v>16.100000000000001</v>
          </cell>
        </row>
        <row r="53668">
          <cell r="A53668">
            <v>45490</v>
          </cell>
          <cell r="C53668">
            <v>15.5</v>
          </cell>
        </row>
        <row r="53669">
          <cell r="A53669">
            <v>45491</v>
          </cell>
          <cell r="C53669">
            <v>14.8</v>
          </cell>
        </row>
        <row r="53670">
          <cell r="A53670">
            <v>45491</v>
          </cell>
          <cell r="C53670">
            <v>14.3</v>
          </cell>
        </row>
        <row r="53671">
          <cell r="A53671">
            <v>45491</v>
          </cell>
          <cell r="C53671">
            <v>14</v>
          </cell>
        </row>
        <row r="53672">
          <cell r="A53672">
            <v>45491</v>
          </cell>
          <cell r="C53672">
            <v>13.7</v>
          </cell>
        </row>
        <row r="53673">
          <cell r="A53673">
            <v>45491</v>
          </cell>
          <cell r="C53673">
            <v>13.6</v>
          </cell>
        </row>
        <row r="53674">
          <cell r="A53674">
            <v>45491</v>
          </cell>
          <cell r="C53674">
            <v>13.7</v>
          </cell>
        </row>
        <row r="53675">
          <cell r="A53675">
            <v>45491</v>
          </cell>
          <cell r="C53675">
            <v>14.7</v>
          </cell>
        </row>
        <row r="53676">
          <cell r="A53676">
            <v>45491</v>
          </cell>
          <cell r="C53676">
            <v>15.8</v>
          </cell>
        </row>
        <row r="53677">
          <cell r="A53677">
            <v>45491</v>
          </cell>
          <cell r="C53677">
            <v>17.2</v>
          </cell>
        </row>
        <row r="53678">
          <cell r="A53678">
            <v>45491</v>
          </cell>
          <cell r="C53678">
            <v>18.7</v>
          </cell>
        </row>
        <row r="53679">
          <cell r="A53679">
            <v>45491</v>
          </cell>
          <cell r="C53679">
            <v>20.3</v>
          </cell>
        </row>
        <row r="53680">
          <cell r="A53680">
            <v>45491</v>
          </cell>
          <cell r="C53680">
            <v>21.6</v>
          </cell>
        </row>
        <row r="53681">
          <cell r="A53681">
            <v>45491</v>
          </cell>
          <cell r="C53681">
            <v>22.7</v>
          </cell>
        </row>
        <row r="53682">
          <cell r="A53682">
            <v>45491</v>
          </cell>
          <cell r="C53682">
            <v>23.4</v>
          </cell>
        </row>
        <row r="53683">
          <cell r="A53683">
            <v>45491</v>
          </cell>
          <cell r="C53683">
            <v>23.9</v>
          </cell>
        </row>
        <row r="53684">
          <cell r="A53684">
            <v>45491</v>
          </cell>
          <cell r="C53684">
            <v>24.4</v>
          </cell>
        </row>
        <row r="53685">
          <cell r="A53685">
            <v>45491</v>
          </cell>
          <cell r="C53685">
            <v>24.5</v>
          </cell>
        </row>
        <row r="53686">
          <cell r="A53686">
            <v>45491</v>
          </cell>
          <cell r="C53686">
            <v>24.6</v>
          </cell>
        </row>
        <row r="53687">
          <cell r="A53687">
            <v>45491</v>
          </cell>
          <cell r="C53687">
            <v>24</v>
          </cell>
        </row>
        <row r="53688">
          <cell r="A53688">
            <v>45491</v>
          </cell>
          <cell r="C53688">
            <v>22.9</v>
          </cell>
        </row>
        <row r="53689">
          <cell r="A53689">
            <v>45491</v>
          </cell>
          <cell r="C53689">
            <v>21.6</v>
          </cell>
        </row>
        <row r="53690">
          <cell r="A53690">
            <v>45491</v>
          </cell>
          <cell r="C53690">
            <v>20.100000000000001</v>
          </cell>
        </row>
        <row r="53691">
          <cell r="A53691">
            <v>45491</v>
          </cell>
          <cell r="C53691">
            <v>18.5</v>
          </cell>
        </row>
        <row r="53692">
          <cell r="A53692">
            <v>45491</v>
          </cell>
          <cell r="C53692">
            <v>17.600000000000001</v>
          </cell>
        </row>
        <row r="53693">
          <cell r="A53693">
            <v>45492</v>
          </cell>
          <cell r="C53693">
            <v>16.5</v>
          </cell>
        </row>
        <row r="53694">
          <cell r="A53694">
            <v>45492</v>
          </cell>
          <cell r="C53694">
            <v>15.7</v>
          </cell>
        </row>
        <row r="53695">
          <cell r="A53695">
            <v>45492</v>
          </cell>
          <cell r="C53695">
            <v>15.1</v>
          </cell>
        </row>
        <row r="53696">
          <cell r="A53696">
            <v>45492</v>
          </cell>
          <cell r="C53696">
            <v>14.7</v>
          </cell>
        </row>
        <row r="53697">
          <cell r="A53697">
            <v>45492</v>
          </cell>
          <cell r="C53697">
            <v>13.9</v>
          </cell>
        </row>
        <row r="53698">
          <cell r="A53698">
            <v>45492</v>
          </cell>
          <cell r="C53698">
            <v>14.4</v>
          </cell>
        </row>
        <row r="53699">
          <cell r="A53699">
            <v>45492</v>
          </cell>
          <cell r="C53699">
            <v>16.3</v>
          </cell>
        </row>
        <row r="53700">
          <cell r="A53700">
            <v>45492</v>
          </cell>
          <cell r="C53700">
            <v>18</v>
          </cell>
        </row>
        <row r="53701">
          <cell r="A53701">
            <v>45492</v>
          </cell>
          <cell r="C53701">
            <v>19.7</v>
          </cell>
        </row>
        <row r="53702">
          <cell r="A53702">
            <v>45492</v>
          </cell>
          <cell r="C53702">
            <v>21.3</v>
          </cell>
        </row>
        <row r="53703">
          <cell r="A53703">
            <v>45492</v>
          </cell>
          <cell r="C53703">
            <v>23</v>
          </cell>
        </row>
        <row r="53704">
          <cell r="A53704">
            <v>45492</v>
          </cell>
          <cell r="C53704">
            <v>24.1</v>
          </cell>
        </row>
        <row r="53705">
          <cell r="A53705">
            <v>45492</v>
          </cell>
          <cell r="C53705">
            <v>25</v>
          </cell>
        </row>
        <row r="53706">
          <cell r="A53706">
            <v>45492</v>
          </cell>
          <cell r="C53706">
            <v>25.8</v>
          </cell>
        </row>
        <row r="53707">
          <cell r="A53707">
            <v>45492</v>
          </cell>
          <cell r="C53707">
            <v>26.4</v>
          </cell>
        </row>
        <row r="53708">
          <cell r="A53708">
            <v>45492</v>
          </cell>
          <cell r="C53708">
            <v>26.4</v>
          </cell>
        </row>
        <row r="53709">
          <cell r="A53709">
            <v>45492</v>
          </cell>
          <cell r="C53709">
            <v>26.8</v>
          </cell>
        </row>
        <row r="53710">
          <cell r="A53710">
            <v>45492</v>
          </cell>
          <cell r="C53710">
            <v>26</v>
          </cell>
        </row>
        <row r="53711">
          <cell r="A53711">
            <v>45492</v>
          </cell>
          <cell r="C53711">
            <v>25</v>
          </cell>
        </row>
        <row r="53712">
          <cell r="A53712">
            <v>45492</v>
          </cell>
          <cell r="C53712">
            <v>23.7</v>
          </cell>
        </row>
        <row r="53713">
          <cell r="A53713">
            <v>45492</v>
          </cell>
          <cell r="C53713">
            <v>22</v>
          </cell>
        </row>
        <row r="53714">
          <cell r="A53714">
            <v>45492</v>
          </cell>
          <cell r="C53714">
            <v>20.6</v>
          </cell>
        </row>
        <row r="53715">
          <cell r="A53715">
            <v>45492</v>
          </cell>
          <cell r="C53715">
            <v>20</v>
          </cell>
        </row>
        <row r="53716">
          <cell r="A53716">
            <v>45492</v>
          </cell>
          <cell r="C53716">
            <v>19.2</v>
          </cell>
        </row>
        <row r="53717">
          <cell r="A53717">
            <v>45493</v>
          </cell>
          <cell r="C53717">
            <v>18.7</v>
          </cell>
        </row>
        <row r="53718">
          <cell r="A53718">
            <v>45493</v>
          </cell>
          <cell r="C53718">
            <v>18.2</v>
          </cell>
        </row>
        <row r="53719">
          <cell r="A53719">
            <v>45493</v>
          </cell>
          <cell r="C53719">
            <v>17.899999999999999</v>
          </cell>
        </row>
        <row r="53720">
          <cell r="A53720">
            <v>45493</v>
          </cell>
          <cell r="C53720">
            <v>17.5</v>
          </cell>
        </row>
        <row r="53721">
          <cell r="A53721">
            <v>45493</v>
          </cell>
          <cell r="C53721">
            <v>17.2</v>
          </cell>
        </row>
        <row r="53722">
          <cell r="A53722">
            <v>45493</v>
          </cell>
          <cell r="C53722">
            <v>17.2</v>
          </cell>
        </row>
        <row r="53723">
          <cell r="A53723">
            <v>45493</v>
          </cell>
          <cell r="C53723">
            <v>17.7</v>
          </cell>
        </row>
        <row r="53724">
          <cell r="A53724">
            <v>45493</v>
          </cell>
          <cell r="C53724">
            <v>18.2</v>
          </cell>
        </row>
        <row r="53725">
          <cell r="A53725">
            <v>45493</v>
          </cell>
          <cell r="C53725">
            <v>18.899999999999999</v>
          </cell>
        </row>
        <row r="53726">
          <cell r="A53726">
            <v>45493</v>
          </cell>
          <cell r="C53726">
            <v>19.5</v>
          </cell>
        </row>
        <row r="53727">
          <cell r="A53727">
            <v>45493</v>
          </cell>
          <cell r="C53727">
            <v>19.600000000000001</v>
          </cell>
        </row>
        <row r="53728">
          <cell r="A53728">
            <v>45493</v>
          </cell>
          <cell r="C53728">
            <v>19.7</v>
          </cell>
        </row>
        <row r="53729">
          <cell r="A53729">
            <v>45493</v>
          </cell>
          <cell r="C53729">
            <v>19.7</v>
          </cell>
        </row>
        <row r="53730">
          <cell r="A53730">
            <v>45493</v>
          </cell>
          <cell r="C53730">
            <v>19.8</v>
          </cell>
        </row>
        <row r="53731">
          <cell r="A53731">
            <v>45493</v>
          </cell>
          <cell r="C53731">
            <v>19.899999999999999</v>
          </cell>
        </row>
        <row r="53732">
          <cell r="A53732">
            <v>45493</v>
          </cell>
          <cell r="C53732">
            <v>19.7</v>
          </cell>
        </row>
        <row r="53733">
          <cell r="A53733">
            <v>45493</v>
          </cell>
          <cell r="C53733">
            <v>19.5</v>
          </cell>
        </row>
        <row r="53734">
          <cell r="A53734">
            <v>45493</v>
          </cell>
          <cell r="C53734">
            <v>19.2</v>
          </cell>
        </row>
        <row r="53735">
          <cell r="A53735">
            <v>45493</v>
          </cell>
          <cell r="C53735">
            <v>18.899999999999999</v>
          </cell>
        </row>
        <row r="53736">
          <cell r="A53736">
            <v>45493</v>
          </cell>
          <cell r="C53736">
            <v>18.399999999999999</v>
          </cell>
        </row>
        <row r="53737">
          <cell r="A53737">
            <v>45493</v>
          </cell>
          <cell r="C53737">
            <v>17.899999999999999</v>
          </cell>
        </row>
        <row r="53738">
          <cell r="A53738">
            <v>45493</v>
          </cell>
          <cell r="C53738">
            <v>17.3</v>
          </cell>
        </row>
        <row r="53739">
          <cell r="A53739">
            <v>45493</v>
          </cell>
          <cell r="C53739">
            <v>17</v>
          </cell>
        </row>
        <row r="53740">
          <cell r="A53740">
            <v>45493</v>
          </cell>
          <cell r="C53740">
            <v>16.5</v>
          </cell>
        </row>
        <row r="53741">
          <cell r="A53741">
            <v>45494</v>
          </cell>
          <cell r="C53741">
            <v>16.2</v>
          </cell>
        </row>
        <row r="53742">
          <cell r="A53742">
            <v>45494</v>
          </cell>
          <cell r="C53742">
            <v>15.9</v>
          </cell>
        </row>
        <row r="53743">
          <cell r="A53743">
            <v>45494</v>
          </cell>
          <cell r="C53743">
            <v>15.6</v>
          </cell>
        </row>
        <row r="53744">
          <cell r="A53744">
            <v>45494</v>
          </cell>
          <cell r="C53744">
            <v>15.1</v>
          </cell>
        </row>
        <row r="53745">
          <cell r="A53745">
            <v>45494</v>
          </cell>
          <cell r="C53745">
            <v>14.3</v>
          </cell>
        </row>
        <row r="53746">
          <cell r="A53746">
            <v>45494</v>
          </cell>
          <cell r="C53746">
            <v>14.5</v>
          </cell>
        </row>
        <row r="53747">
          <cell r="A53747">
            <v>45494</v>
          </cell>
          <cell r="C53747">
            <v>15.3</v>
          </cell>
        </row>
        <row r="53748">
          <cell r="A53748">
            <v>45494</v>
          </cell>
          <cell r="C53748">
            <v>16.2</v>
          </cell>
        </row>
        <row r="53749">
          <cell r="A53749">
            <v>45494</v>
          </cell>
          <cell r="C53749">
            <v>16.8</v>
          </cell>
        </row>
        <row r="53750">
          <cell r="A53750">
            <v>45494</v>
          </cell>
          <cell r="C53750">
            <v>17.399999999999999</v>
          </cell>
        </row>
        <row r="53751">
          <cell r="A53751">
            <v>45494</v>
          </cell>
          <cell r="C53751">
            <v>17.899999999999999</v>
          </cell>
        </row>
        <row r="53752">
          <cell r="A53752">
            <v>45494</v>
          </cell>
          <cell r="C53752">
            <v>18.399999999999999</v>
          </cell>
        </row>
        <row r="53753">
          <cell r="A53753">
            <v>45494</v>
          </cell>
          <cell r="C53753">
            <v>18.8</v>
          </cell>
        </row>
        <row r="53754">
          <cell r="A53754">
            <v>45494</v>
          </cell>
          <cell r="C53754">
            <v>19.2</v>
          </cell>
        </row>
        <row r="53755">
          <cell r="A53755">
            <v>45494</v>
          </cell>
          <cell r="C53755">
            <v>19.600000000000001</v>
          </cell>
        </row>
        <row r="53756">
          <cell r="A53756">
            <v>45494</v>
          </cell>
          <cell r="C53756">
            <v>19.7</v>
          </cell>
        </row>
        <row r="53757">
          <cell r="A53757">
            <v>45494</v>
          </cell>
          <cell r="C53757">
            <v>19.399999999999999</v>
          </cell>
        </row>
        <row r="53758">
          <cell r="A53758">
            <v>45494</v>
          </cell>
          <cell r="C53758">
            <v>19</v>
          </cell>
        </row>
        <row r="53759">
          <cell r="A53759">
            <v>45494</v>
          </cell>
          <cell r="C53759">
            <v>18.399999999999999</v>
          </cell>
        </row>
        <row r="53760">
          <cell r="A53760">
            <v>45494</v>
          </cell>
          <cell r="C53760">
            <v>17.5</v>
          </cell>
        </row>
        <row r="53761">
          <cell r="A53761">
            <v>45494</v>
          </cell>
          <cell r="C53761">
            <v>16.600000000000001</v>
          </cell>
        </row>
        <row r="53762">
          <cell r="A53762">
            <v>45494</v>
          </cell>
          <cell r="C53762">
            <v>15.9</v>
          </cell>
        </row>
        <row r="53763">
          <cell r="A53763">
            <v>45494</v>
          </cell>
          <cell r="C53763">
            <v>15.3</v>
          </cell>
        </row>
        <row r="53764">
          <cell r="A53764">
            <v>45494</v>
          </cell>
          <cell r="C53764">
            <v>15</v>
          </cell>
        </row>
        <row r="53765">
          <cell r="A53765">
            <v>45495</v>
          </cell>
          <cell r="C53765">
            <v>15</v>
          </cell>
        </row>
        <row r="53766">
          <cell r="A53766">
            <v>45495</v>
          </cell>
          <cell r="C53766">
            <v>14.9</v>
          </cell>
        </row>
        <row r="53767">
          <cell r="A53767">
            <v>45495</v>
          </cell>
          <cell r="C53767">
            <v>15.1</v>
          </cell>
        </row>
        <row r="53768">
          <cell r="A53768">
            <v>45495</v>
          </cell>
          <cell r="C53768">
            <v>15.4</v>
          </cell>
        </row>
        <row r="53769">
          <cell r="A53769">
            <v>45495</v>
          </cell>
          <cell r="C53769">
            <v>15.7</v>
          </cell>
        </row>
        <row r="53770">
          <cell r="A53770">
            <v>45495</v>
          </cell>
          <cell r="C53770">
            <v>16.100000000000001</v>
          </cell>
        </row>
        <row r="53771">
          <cell r="A53771">
            <v>45495</v>
          </cell>
          <cell r="C53771">
            <v>17</v>
          </cell>
        </row>
        <row r="53772">
          <cell r="A53772">
            <v>45495</v>
          </cell>
          <cell r="C53772">
            <v>17.8</v>
          </cell>
        </row>
        <row r="53773">
          <cell r="A53773">
            <v>45495</v>
          </cell>
          <cell r="C53773">
            <v>18.399999999999999</v>
          </cell>
        </row>
        <row r="53774">
          <cell r="A53774">
            <v>45495</v>
          </cell>
          <cell r="C53774">
            <v>18.8</v>
          </cell>
        </row>
        <row r="53775">
          <cell r="A53775">
            <v>45495</v>
          </cell>
          <cell r="C53775">
            <v>19.399999999999999</v>
          </cell>
        </row>
        <row r="53776">
          <cell r="A53776">
            <v>45495</v>
          </cell>
          <cell r="C53776">
            <v>19.899999999999999</v>
          </cell>
        </row>
        <row r="53777">
          <cell r="A53777">
            <v>45495</v>
          </cell>
          <cell r="C53777">
            <v>20.100000000000001</v>
          </cell>
        </row>
        <row r="53778">
          <cell r="A53778">
            <v>45495</v>
          </cell>
          <cell r="C53778">
            <v>20.5</v>
          </cell>
        </row>
        <row r="53779">
          <cell r="A53779">
            <v>45495</v>
          </cell>
          <cell r="C53779">
            <v>21</v>
          </cell>
        </row>
        <row r="53780">
          <cell r="A53780">
            <v>45495</v>
          </cell>
          <cell r="C53780">
            <v>21.1</v>
          </cell>
        </row>
        <row r="53781">
          <cell r="A53781">
            <v>45495</v>
          </cell>
          <cell r="C53781">
            <v>20.8</v>
          </cell>
        </row>
        <row r="53782">
          <cell r="A53782">
            <v>45495</v>
          </cell>
          <cell r="C53782">
            <v>20.2</v>
          </cell>
        </row>
        <row r="53783">
          <cell r="A53783">
            <v>45495</v>
          </cell>
          <cell r="C53783">
            <v>19.7</v>
          </cell>
        </row>
        <row r="53784">
          <cell r="A53784">
            <v>45495</v>
          </cell>
          <cell r="C53784">
            <v>18.899999999999999</v>
          </cell>
        </row>
        <row r="53785">
          <cell r="A53785">
            <v>45495</v>
          </cell>
          <cell r="C53785">
            <v>18.2</v>
          </cell>
        </row>
        <row r="53786">
          <cell r="A53786">
            <v>45495</v>
          </cell>
          <cell r="C53786">
            <v>17.8</v>
          </cell>
        </row>
        <row r="53787">
          <cell r="A53787">
            <v>45495</v>
          </cell>
          <cell r="C53787">
            <v>17.100000000000001</v>
          </cell>
        </row>
        <row r="53788">
          <cell r="A53788">
            <v>45495</v>
          </cell>
          <cell r="C53788">
            <v>17</v>
          </cell>
        </row>
        <row r="53789">
          <cell r="A53789">
            <v>45496</v>
          </cell>
          <cell r="C53789">
            <v>16.7</v>
          </cell>
        </row>
        <row r="53790">
          <cell r="A53790">
            <v>45496</v>
          </cell>
          <cell r="C53790">
            <v>16.3</v>
          </cell>
        </row>
        <row r="53791">
          <cell r="A53791">
            <v>45496</v>
          </cell>
          <cell r="C53791">
            <v>16</v>
          </cell>
        </row>
        <row r="53792">
          <cell r="A53792">
            <v>45496</v>
          </cell>
          <cell r="C53792">
            <v>15.7</v>
          </cell>
        </row>
        <row r="53793">
          <cell r="A53793">
            <v>45496</v>
          </cell>
          <cell r="C53793">
            <v>15.5</v>
          </cell>
        </row>
        <row r="53794">
          <cell r="A53794">
            <v>45496</v>
          </cell>
          <cell r="C53794">
            <v>15.5</v>
          </cell>
        </row>
        <row r="53795">
          <cell r="A53795">
            <v>45496</v>
          </cell>
          <cell r="C53795">
            <v>15.9</v>
          </cell>
        </row>
        <row r="53796">
          <cell r="A53796">
            <v>45496</v>
          </cell>
          <cell r="C53796">
            <v>16.5</v>
          </cell>
        </row>
        <row r="53797">
          <cell r="A53797">
            <v>45496</v>
          </cell>
          <cell r="C53797">
            <v>17.3</v>
          </cell>
        </row>
        <row r="53798">
          <cell r="A53798">
            <v>45496</v>
          </cell>
          <cell r="C53798">
            <v>18.2</v>
          </cell>
        </row>
        <row r="53799">
          <cell r="A53799">
            <v>45496</v>
          </cell>
          <cell r="C53799">
            <v>19.100000000000001</v>
          </cell>
        </row>
        <row r="53800">
          <cell r="A53800">
            <v>45496</v>
          </cell>
          <cell r="C53800">
            <v>19.899999999999999</v>
          </cell>
        </row>
        <row r="53801">
          <cell r="A53801">
            <v>45496</v>
          </cell>
          <cell r="C53801">
            <v>20.8</v>
          </cell>
        </row>
        <row r="53802">
          <cell r="A53802">
            <v>45496</v>
          </cell>
          <cell r="C53802">
            <v>21.3</v>
          </cell>
        </row>
        <row r="53803">
          <cell r="A53803">
            <v>45496</v>
          </cell>
          <cell r="C53803">
            <v>21.7</v>
          </cell>
        </row>
        <row r="53804">
          <cell r="A53804">
            <v>45496</v>
          </cell>
          <cell r="C53804">
            <v>22.1</v>
          </cell>
        </row>
        <row r="53805">
          <cell r="A53805">
            <v>45496</v>
          </cell>
          <cell r="C53805">
            <v>21.8</v>
          </cell>
        </row>
        <row r="53806">
          <cell r="A53806">
            <v>45496</v>
          </cell>
          <cell r="C53806">
            <v>21.6</v>
          </cell>
        </row>
        <row r="53807">
          <cell r="A53807">
            <v>45496</v>
          </cell>
          <cell r="C53807">
            <v>21.2</v>
          </cell>
        </row>
        <row r="53808">
          <cell r="A53808">
            <v>45496</v>
          </cell>
          <cell r="C53808">
            <v>20.5</v>
          </cell>
        </row>
        <row r="53809">
          <cell r="A53809">
            <v>45496</v>
          </cell>
          <cell r="C53809">
            <v>19.600000000000001</v>
          </cell>
        </row>
        <row r="53810">
          <cell r="A53810">
            <v>45496</v>
          </cell>
          <cell r="C53810">
            <v>18.7</v>
          </cell>
        </row>
        <row r="53811">
          <cell r="A53811">
            <v>45496</v>
          </cell>
          <cell r="C53811">
            <v>17.5</v>
          </cell>
        </row>
        <row r="53812">
          <cell r="A53812">
            <v>45496</v>
          </cell>
          <cell r="C53812">
            <v>16.5</v>
          </cell>
        </row>
        <row r="53813">
          <cell r="A53813">
            <v>45497</v>
          </cell>
          <cell r="C53813">
            <v>15.8</v>
          </cell>
        </row>
        <row r="53814">
          <cell r="A53814">
            <v>45497</v>
          </cell>
          <cell r="C53814">
            <v>15.1</v>
          </cell>
        </row>
        <row r="53815">
          <cell r="A53815">
            <v>45497</v>
          </cell>
          <cell r="C53815">
            <v>14.6</v>
          </cell>
        </row>
        <row r="53816">
          <cell r="A53816">
            <v>45497</v>
          </cell>
          <cell r="C53816">
            <v>14.2</v>
          </cell>
        </row>
        <row r="53817">
          <cell r="A53817">
            <v>45497</v>
          </cell>
          <cell r="C53817">
            <v>13.7</v>
          </cell>
        </row>
        <row r="53818">
          <cell r="A53818">
            <v>45497</v>
          </cell>
          <cell r="C53818">
            <v>14.1</v>
          </cell>
        </row>
        <row r="53819">
          <cell r="A53819">
            <v>45497</v>
          </cell>
          <cell r="C53819">
            <v>15.1</v>
          </cell>
        </row>
        <row r="53820">
          <cell r="A53820">
            <v>45497</v>
          </cell>
          <cell r="C53820">
            <v>15.9</v>
          </cell>
        </row>
        <row r="53821">
          <cell r="A53821">
            <v>45497</v>
          </cell>
          <cell r="C53821">
            <v>16.8</v>
          </cell>
        </row>
        <row r="53822">
          <cell r="A53822">
            <v>45497</v>
          </cell>
          <cell r="C53822">
            <v>17.899999999999999</v>
          </cell>
        </row>
        <row r="53823">
          <cell r="A53823">
            <v>45497</v>
          </cell>
          <cell r="C53823">
            <v>18.7</v>
          </cell>
        </row>
        <row r="53824">
          <cell r="A53824">
            <v>45497</v>
          </cell>
          <cell r="C53824">
            <v>19.100000000000001</v>
          </cell>
        </row>
        <row r="53825">
          <cell r="A53825">
            <v>45497</v>
          </cell>
          <cell r="C53825">
            <v>19</v>
          </cell>
        </row>
        <row r="53826">
          <cell r="A53826">
            <v>45497</v>
          </cell>
          <cell r="C53826">
            <v>19.2</v>
          </cell>
        </row>
        <row r="53827">
          <cell r="A53827">
            <v>45497</v>
          </cell>
          <cell r="C53827">
            <v>19.3</v>
          </cell>
        </row>
        <row r="53828">
          <cell r="A53828">
            <v>45497</v>
          </cell>
          <cell r="C53828">
            <v>19.2</v>
          </cell>
        </row>
        <row r="53829">
          <cell r="A53829">
            <v>45497</v>
          </cell>
          <cell r="C53829">
            <v>18.100000000000001</v>
          </cell>
        </row>
        <row r="53830">
          <cell r="A53830">
            <v>45497</v>
          </cell>
          <cell r="C53830">
            <v>17.8</v>
          </cell>
        </row>
        <row r="53831">
          <cell r="A53831">
            <v>45497</v>
          </cell>
          <cell r="C53831">
            <v>17.600000000000001</v>
          </cell>
        </row>
        <row r="53832">
          <cell r="A53832">
            <v>45497</v>
          </cell>
          <cell r="C53832">
            <v>17.3</v>
          </cell>
        </row>
        <row r="53833">
          <cell r="A53833">
            <v>45497</v>
          </cell>
          <cell r="C53833">
            <v>16.899999999999999</v>
          </cell>
        </row>
        <row r="53834">
          <cell r="A53834">
            <v>45497</v>
          </cell>
          <cell r="C53834">
            <v>16.7</v>
          </cell>
        </row>
        <row r="53835">
          <cell r="A53835">
            <v>45497</v>
          </cell>
          <cell r="C53835">
            <v>16.600000000000001</v>
          </cell>
        </row>
        <row r="53836">
          <cell r="A53836">
            <v>45497</v>
          </cell>
          <cell r="C53836">
            <v>16.600000000000001</v>
          </cell>
        </row>
        <row r="53837">
          <cell r="A53837">
            <v>45498</v>
          </cell>
          <cell r="C53837">
            <v>16.600000000000001</v>
          </cell>
        </row>
        <row r="53838">
          <cell r="A53838">
            <v>45498</v>
          </cell>
          <cell r="C53838">
            <v>16.600000000000001</v>
          </cell>
        </row>
        <row r="53839">
          <cell r="A53839">
            <v>45498</v>
          </cell>
          <cell r="C53839">
            <v>16.7</v>
          </cell>
        </row>
        <row r="53840">
          <cell r="A53840">
            <v>45498</v>
          </cell>
          <cell r="C53840">
            <v>16.7</v>
          </cell>
        </row>
        <row r="53841">
          <cell r="A53841">
            <v>45498</v>
          </cell>
          <cell r="C53841">
            <v>16.600000000000001</v>
          </cell>
        </row>
        <row r="53842">
          <cell r="A53842">
            <v>45498</v>
          </cell>
          <cell r="C53842">
            <v>16.8</v>
          </cell>
        </row>
        <row r="53843">
          <cell r="A53843">
            <v>45498</v>
          </cell>
          <cell r="C53843">
            <v>17.3</v>
          </cell>
        </row>
        <row r="53844">
          <cell r="A53844">
            <v>45498</v>
          </cell>
          <cell r="C53844">
            <v>17.7</v>
          </cell>
        </row>
        <row r="53845">
          <cell r="A53845">
            <v>45498</v>
          </cell>
          <cell r="C53845">
            <v>18.100000000000001</v>
          </cell>
        </row>
        <row r="53846">
          <cell r="A53846">
            <v>45498</v>
          </cell>
          <cell r="C53846">
            <v>18.399999999999999</v>
          </cell>
        </row>
        <row r="53847">
          <cell r="A53847">
            <v>45498</v>
          </cell>
          <cell r="C53847">
            <v>19.399999999999999</v>
          </cell>
        </row>
        <row r="53848">
          <cell r="A53848">
            <v>45498</v>
          </cell>
          <cell r="C53848">
            <v>19.399999999999999</v>
          </cell>
        </row>
        <row r="53849">
          <cell r="A53849">
            <v>45498</v>
          </cell>
          <cell r="C53849">
            <v>19.5</v>
          </cell>
        </row>
        <row r="53850">
          <cell r="A53850">
            <v>45498</v>
          </cell>
          <cell r="C53850">
            <v>19.7</v>
          </cell>
        </row>
        <row r="53851">
          <cell r="A53851">
            <v>45498</v>
          </cell>
          <cell r="C53851">
            <v>20</v>
          </cell>
        </row>
        <row r="53852">
          <cell r="A53852">
            <v>45498</v>
          </cell>
          <cell r="C53852">
            <v>19.899999999999999</v>
          </cell>
        </row>
        <row r="53853">
          <cell r="A53853">
            <v>45498</v>
          </cell>
          <cell r="C53853">
            <v>19.899999999999999</v>
          </cell>
        </row>
        <row r="53854">
          <cell r="A53854">
            <v>45498</v>
          </cell>
          <cell r="C53854">
            <v>19.5</v>
          </cell>
        </row>
        <row r="53855">
          <cell r="A53855">
            <v>45498</v>
          </cell>
          <cell r="C53855">
            <v>19.100000000000001</v>
          </cell>
        </row>
        <row r="53856">
          <cell r="A53856">
            <v>45498</v>
          </cell>
          <cell r="C53856">
            <v>18.399999999999999</v>
          </cell>
        </row>
        <row r="53857">
          <cell r="A53857">
            <v>45498</v>
          </cell>
          <cell r="C53857">
            <v>17.3</v>
          </cell>
        </row>
        <row r="53858">
          <cell r="A53858">
            <v>45498</v>
          </cell>
          <cell r="C53858">
            <v>16.3</v>
          </cell>
        </row>
        <row r="53859">
          <cell r="A53859">
            <v>45498</v>
          </cell>
          <cell r="C53859">
            <v>15.5</v>
          </cell>
        </row>
        <row r="53860">
          <cell r="A53860">
            <v>45498</v>
          </cell>
          <cell r="C53860">
            <v>14.9</v>
          </cell>
        </row>
        <row r="53861">
          <cell r="A53861">
            <v>45499</v>
          </cell>
          <cell r="C53861">
            <v>14.5</v>
          </cell>
        </row>
        <row r="53862">
          <cell r="A53862">
            <v>45499</v>
          </cell>
          <cell r="C53862">
            <v>14</v>
          </cell>
        </row>
        <row r="53863">
          <cell r="A53863">
            <v>45499</v>
          </cell>
          <cell r="C53863">
            <v>13.8</v>
          </cell>
        </row>
        <row r="53864">
          <cell r="A53864">
            <v>45499</v>
          </cell>
          <cell r="C53864">
            <v>13.5</v>
          </cell>
        </row>
        <row r="53865">
          <cell r="A53865">
            <v>45499</v>
          </cell>
          <cell r="C53865">
            <v>13</v>
          </cell>
        </row>
        <row r="53866">
          <cell r="A53866">
            <v>45499</v>
          </cell>
          <cell r="C53866">
            <v>13.3</v>
          </cell>
        </row>
        <row r="53867">
          <cell r="A53867">
            <v>45499</v>
          </cell>
          <cell r="C53867">
            <v>14</v>
          </cell>
        </row>
        <row r="53868">
          <cell r="A53868">
            <v>45499</v>
          </cell>
          <cell r="C53868">
            <v>15.1</v>
          </cell>
        </row>
        <row r="53869">
          <cell r="A53869">
            <v>45499</v>
          </cell>
          <cell r="C53869">
            <v>16.100000000000001</v>
          </cell>
        </row>
        <row r="53870">
          <cell r="A53870">
            <v>45499</v>
          </cell>
          <cell r="C53870">
            <v>17.100000000000001</v>
          </cell>
        </row>
        <row r="53871">
          <cell r="A53871">
            <v>45499</v>
          </cell>
          <cell r="C53871">
            <v>18.600000000000001</v>
          </cell>
        </row>
        <row r="53872">
          <cell r="A53872">
            <v>45499</v>
          </cell>
          <cell r="C53872">
            <v>19.2</v>
          </cell>
        </row>
        <row r="53873">
          <cell r="A53873">
            <v>45499</v>
          </cell>
          <cell r="C53873">
            <v>19.399999999999999</v>
          </cell>
        </row>
        <row r="53874">
          <cell r="A53874">
            <v>45499</v>
          </cell>
          <cell r="C53874">
            <v>19.8</v>
          </cell>
        </row>
        <row r="53875">
          <cell r="A53875">
            <v>45499</v>
          </cell>
          <cell r="C53875">
            <v>20.399999999999999</v>
          </cell>
        </row>
        <row r="53876">
          <cell r="A53876">
            <v>45499</v>
          </cell>
          <cell r="C53876">
            <v>20.399999999999999</v>
          </cell>
        </row>
        <row r="53877">
          <cell r="A53877">
            <v>45499</v>
          </cell>
          <cell r="C53877">
            <v>20.5</v>
          </cell>
        </row>
        <row r="53878">
          <cell r="A53878">
            <v>45499</v>
          </cell>
          <cell r="C53878">
            <v>20</v>
          </cell>
        </row>
        <row r="53879">
          <cell r="A53879">
            <v>45499</v>
          </cell>
          <cell r="C53879">
            <v>19.2</v>
          </cell>
        </row>
        <row r="53880">
          <cell r="A53880">
            <v>45499</v>
          </cell>
          <cell r="C53880">
            <v>18.100000000000001</v>
          </cell>
        </row>
        <row r="53881">
          <cell r="A53881">
            <v>45499</v>
          </cell>
          <cell r="C53881">
            <v>16.7</v>
          </cell>
        </row>
        <row r="53882">
          <cell r="A53882">
            <v>45499</v>
          </cell>
          <cell r="C53882">
            <v>15.6</v>
          </cell>
        </row>
        <row r="53883">
          <cell r="A53883">
            <v>45499</v>
          </cell>
          <cell r="C53883">
            <v>14.2</v>
          </cell>
        </row>
        <row r="53884">
          <cell r="A53884">
            <v>45499</v>
          </cell>
          <cell r="C53884">
            <v>13.3</v>
          </cell>
        </row>
        <row r="53885">
          <cell r="A53885">
            <v>45500</v>
          </cell>
          <cell r="C53885">
            <v>12.3</v>
          </cell>
        </row>
        <row r="53886">
          <cell r="A53886">
            <v>45500</v>
          </cell>
          <cell r="C53886">
            <v>11.6</v>
          </cell>
        </row>
        <row r="53887">
          <cell r="A53887">
            <v>45500</v>
          </cell>
          <cell r="C53887">
            <v>11.1</v>
          </cell>
        </row>
        <row r="53888">
          <cell r="A53888">
            <v>45500</v>
          </cell>
          <cell r="C53888">
            <v>10.7</v>
          </cell>
        </row>
        <row r="53889">
          <cell r="A53889">
            <v>45500</v>
          </cell>
          <cell r="C53889">
            <v>10.199999999999999</v>
          </cell>
        </row>
        <row r="53890">
          <cell r="A53890">
            <v>45500</v>
          </cell>
          <cell r="C53890">
            <v>10.8</v>
          </cell>
        </row>
        <row r="53891">
          <cell r="A53891">
            <v>45500</v>
          </cell>
          <cell r="C53891">
            <v>12.2</v>
          </cell>
        </row>
        <row r="53892">
          <cell r="A53892">
            <v>45500</v>
          </cell>
          <cell r="C53892">
            <v>13.3</v>
          </cell>
        </row>
        <row r="53893">
          <cell r="A53893">
            <v>45500</v>
          </cell>
          <cell r="C53893">
            <v>14.5</v>
          </cell>
        </row>
        <row r="53894">
          <cell r="A53894">
            <v>45500</v>
          </cell>
          <cell r="C53894">
            <v>15.8</v>
          </cell>
        </row>
        <row r="53895">
          <cell r="A53895">
            <v>45500</v>
          </cell>
          <cell r="C53895">
            <v>17.3</v>
          </cell>
        </row>
        <row r="53896">
          <cell r="A53896">
            <v>45500</v>
          </cell>
          <cell r="C53896">
            <v>17.899999999999999</v>
          </cell>
        </row>
        <row r="53897">
          <cell r="A53897">
            <v>45500</v>
          </cell>
          <cell r="C53897">
            <v>18.5</v>
          </cell>
        </row>
        <row r="53898">
          <cell r="A53898">
            <v>45500</v>
          </cell>
          <cell r="C53898">
            <v>19.100000000000001</v>
          </cell>
        </row>
        <row r="53899">
          <cell r="A53899">
            <v>45500</v>
          </cell>
          <cell r="C53899">
            <v>19.600000000000001</v>
          </cell>
        </row>
        <row r="53900">
          <cell r="A53900">
            <v>45500</v>
          </cell>
          <cell r="C53900">
            <v>19.8</v>
          </cell>
        </row>
        <row r="53901">
          <cell r="A53901">
            <v>45500</v>
          </cell>
          <cell r="C53901">
            <v>20.100000000000001</v>
          </cell>
        </row>
        <row r="53902">
          <cell r="A53902">
            <v>45500</v>
          </cell>
          <cell r="C53902">
            <v>20</v>
          </cell>
        </row>
        <row r="53903">
          <cell r="A53903">
            <v>45500</v>
          </cell>
          <cell r="C53903">
            <v>19.399999999999999</v>
          </cell>
        </row>
        <row r="53904">
          <cell r="A53904">
            <v>45500</v>
          </cell>
          <cell r="C53904">
            <v>18.5</v>
          </cell>
        </row>
        <row r="53905">
          <cell r="A53905">
            <v>45500</v>
          </cell>
          <cell r="C53905">
            <v>17.3</v>
          </cell>
        </row>
        <row r="53906">
          <cell r="A53906">
            <v>45500</v>
          </cell>
          <cell r="C53906">
            <v>16.100000000000001</v>
          </cell>
        </row>
        <row r="53907">
          <cell r="A53907">
            <v>45500</v>
          </cell>
          <cell r="C53907">
            <v>14.9</v>
          </cell>
        </row>
        <row r="53908">
          <cell r="A53908">
            <v>45500</v>
          </cell>
          <cell r="C53908">
            <v>13.9</v>
          </cell>
        </row>
        <row r="53909">
          <cell r="A53909">
            <v>45501</v>
          </cell>
          <cell r="C53909">
            <v>12.9</v>
          </cell>
        </row>
        <row r="53910">
          <cell r="A53910">
            <v>45501</v>
          </cell>
          <cell r="C53910">
            <v>12.1</v>
          </cell>
        </row>
        <row r="53911">
          <cell r="A53911">
            <v>45501</v>
          </cell>
          <cell r="C53911">
            <v>11.6</v>
          </cell>
        </row>
        <row r="53912">
          <cell r="A53912">
            <v>45501</v>
          </cell>
          <cell r="C53912">
            <v>11.1</v>
          </cell>
        </row>
        <row r="53913">
          <cell r="A53913">
            <v>45501</v>
          </cell>
          <cell r="C53913">
            <v>10.8</v>
          </cell>
        </row>
        <row r="53914">
          <cell r="A53914">
            <v>45501</v>
          </cell>
          <cell r="C53914">
            <v>11.1</v>
          </cell>
        </row>
        <row r="53915">
          <cell r="A53915">
            <v>45501</v>
          </cell>
          <cell r="C53915">
            <v>12.3</v>
          </cell>
        </row>
        <row r="53916">
          <cell r="A53916">
            <v>45501</v>
          </cell>
          <cell r="C53916">
            <v>13.7</v>
          </cell>
        </row>
        <row r="53917">
          <cell r="A53917">
            <v>45501</v>
          </cell>
          <cell r="C53917">
            <v>15.7</v>
          </cell>
        </row>
        <row r="53918">
          <cell r="A53918">
            <v>45501</v>
          </cell>
          <cell r="C53918">
            <v>17.600000000000001</v>
          </cell>
        </row>
        <row r="53919">
          <cell r="A53919">
            <v>45501</v>
          </cell>
          <cell r="C53919">
            <v>19.5</v>
          </cell>
        </row>
        <row r="53920">
          <cell r="A53920">
            <v>45501</v>
          </cell>
          <cell r="C53920">
            <v>20.6</v>
          </cell>
        </row>
        <row r="53921">
          <cell r="A53921">
            <v>45501</v>
          </cell>
          <cell r="C53921">
            <v>21.4</v>
          </cell>
        </row>
        <row r="53922">
          <cell r="A53922">
            <v>45501</v>
          </cell>
          <cell r="C53922">
            <v>22.1</v>
          </cell>
        </row>
        <row r="53923">
          <cell r="A53923">
            <v>45501</v>
          </cell>
          <cell r="C53923">
            <v>22.9</v>
          </cell>
        </row>
        <row r="53924">
          <cell r="A53924">
            <v>45501</v>
          </cell>
          <cell r="C53924">
            <v>23.2</v>
          </cell>
        </row>
        <row r="53925">
          <cell r="A53925">
            <v>45501</v>
          </cell>
          <cell r="C53925">
            <v>23.2</v>
          </cell>
        </row>
        <row r="53926">
          <cell r="A53926">
            <v>45501</v>
          </cell>
          <cell r="C53926">
            <v>23.2</v>
          </cell>
        </row>
        <row r="53927">
          <cell r="A53927">
            <v>45501</v>
          </cell>
          <cell r="C53927">
            <v>22.6</v>
          </cell>
        </row>
        <row r="53928">
          <cell r="A53928">
            <v>45501</v>
          </cell>
          <cell r="C53928">
            <v>21.5</v>
          </cell>
        </row>
        <row r="53929">
          <cell r="A53929">
            <v>45501</v>
          </cell>
          <cell r="C53929">
            <v>19.899999999999999</v>
          </cell>
        </row>
        <row r="53930">
          <cell r="A53930">
            <v>45501</v>
          </cell>
          <cell r="C53930">
            <v>18.3</v>
          </cell>
        </row>
        <row r="53931">
          <cell r="A53931">
            <v>45501</v>
          </cell>
          <cell r="C53931">
            <v>16.5</v>
          </cell>
        </row>
        <row r="53932">
          <cell r="A53932">
            <v>45501</v>
          </cell>
          <cell r="C53932">
            <v>15.4</v>
          </cell>
        </row>
        <row r="53933">
          <cell r="A53933">
            <v>45502</v>
          </cell>
          <cell r="C53933">
            <v>14.4</v>
          </cell>
        </row>
        <row r="53934">
          <cell r="A53934">
            <v>45502</v>
          </cell>
          <cell r="C53934">
            <v>13.5</v>
          </cell>
        </row>
        <row r="53935">
          <cell r="A53935">
            <v>45502</v>
          </cell>
          <cell r="C53935">
            <v>12.9</v>
          </cell>
        </row>
        <row r="53936">
          <cell r="A53936">
            <v>45502</v>
          </cell>
          <cell r="C53936">
            <v>12.2</v>
          </cell>
        </row>
        <row r="53937">
          <cell r="A53937">
            <v>45502</v>
          </cell>
          <cell r="C53937">
            <v>11.6</v>
          </cell>
        </row>
        <row r="53938">
          <cell r="A53938">
            <v>45502</v>
          </cell>
          <cell r="C53938">
            <v>12.4</v>
          </cell>
        </row>
        <row r="53939">
          <cell r="A53939">
            <v>45502</v>
          </cell>
          <cell r="C53939">
            <v>14.3</v>
          </cell>
        </row>
        <row r="53940">
          <cell r="A53940">
            <v>45502</v>
          </cell>
          <cell r="C53940">
            <v>16.5</v>
          </cell>
        </row>
        <row r="53941">
          <cell r="A53941">
            <v>45502</v>
          </cell>
          <cell r="C53941">
            <v>18.399999999999999</v>
          </cell>
        </row>
        <row r="53942">
          <cell r="A53942">
            <v>45502</v>
          </cell>
          <cell r="C53942">
            <v>20.3</v>
          </cell>
        </row>
        <row r="53943">
          <cell r="A53943">
            <v>45502</v>
          </cell>
          <cell r="C53943">
            <v>22.1</v>
          </cell>
        </row>
        <row r="53944">
          <cell r="A53944">
            <v>45502</v>
          </cell>
          <cell r="C53944">
            <v>23.5</v>
          </cell>
        </row>
        <row r="53945">
          <cell r="A53945">
            <v>45502</v>
          </cell>
          <cell r="C53945">
            <v>24.4</v>
          </cell>
        </row>
        <row r="53946">
          <cell r="A53946">
            <v>45502</v>
          </cell>
          <cell r="C53946">
            <v>25.4</v>
          </cell>
        </row>
        <row r="53947">
          <cell r="A53947">
            <v>45502</v>
          </cell>
          <cell r="C53947">
            <v>26.1</v>
          </cell>
        </row>
        <row r="53948">
          <cell r="A53948">
            <v>45502</v>
          </cell>
          <cell r="C53948">
            <v>26.4</v>
          </cell>
        </row>
        <row r="53949">
          <cell r="A53949">
            <v>45502</v>
          </cell>
          <cell r="C53949">
            <v>26.6</v>
          </cell>
        </row>
        <row r="53950">
          <cell r="A53950">
            <v>45502</v>
          </cell>
          <cell r="C53950">
            <v>26.4</v>
          </cell>
        </row>
        <row r="53951">
          <cell r="A53951">
            <v>45502</v>
          </cell>
          <cell r="C53951">
            <v>25.8</v>
          </cell>
        </row>
        <row r="53952">
          <cell r="A53952">
            <v>45502</v>
          </cell>
          <cell r="C53952">
            <v>24.7</v>
          </cell>
        </row>
        <row r="53953">
          <cell r="A53953">
            <v>45502</v>
          </cell>
          <cell r="C53953">
            <v>23.2</v>
          </cell>
        </row>
        <row r="53954">
          <cell r="A53954">
            <v>45502</v>
          </cell>
          <cell r="C53954">
            <v>21.6</v>
          </cell>
        </row>
        <row r="53955">
          <cell r="A53955">
            <v>45502</v>
          </cell>
          <cell r="C53955">
            <v>20.100000000000001</v>
          </cell>
        </row>
        <row r="53956">
          <cell r="A53956">
            <v>45502</v>
          </cell>
          <cell r="C53956">
            <v>19</v>
          </cell>
        </row>
        <row r="53957">
          <cell r="A53957">
            <v>45503</v>
          </cell>
          <cell r="C53957">
            <v>18.100000000000001</v>
          </cell>
        </row>
        <row r="53958">
          <cell r="A53958">
            <v>45503</v>
          </cell>
          <cell r="C53958">
            <v>17.2</v>
          </cell>
        </row>
        <row r="53959">
          <cell r="A53959">
            <v>45503</v>
          </cell>
          <cell r="C53959">
            <v>16.600000000000001</v>
          </cell>
        </row>
        <row r="53960">
          <cell r="A53960">
            <v>45503</v>
          </cell>
          <cell r="C53960">
            <v>16</v>
          </cell>
        </row>
        <row r="53961">
          <cell r="A53961">
            <v>45503</v>
          </cell>
          <cell r="C53961">
            <v>15.5</v>
          </cell>
        </row>
        <row r="53962">
          <cell r="A53962">
            <v>45503</v>
          </cell>
          <cell r="C53962">
            <v>15.8</v>
          </cell>
        </row>
        <row r="53963">
          <cell r="A53963">
            <v>45503</v>
          </cell>
          <cell r="C53963">
            <v>16.8</v>
          </cell>
        </row>
        <row r="53964">
          <cell r="A53964">
            <v>45503</v>
          </cell>
          <cell r="C53964">
            <v>18</v>
          </cell>
        </row>
        <row r="53965">
          <cell r="A53965">
            <v>45503</v>
          </cell>
          <cell r="C53965">
            <v>19.399999999999999</v>
          </cell>
        </row>
        <row r="53966">
          <cell r="A53966">
            <v>45503</v>
          </cell>
          <cell r="C53966">
            <v>20.9</v>
          </cell>
        </row>
        <row r="53967">
          <cell r="A53967">
            <v>45503</v>
          </cell>
          <cell r="C53967">
            <v>22.2</v>
          </cell>
        </row>
        <row r="53968">
          <cell r="A53968">
            <v>45503</v>
          </cell>
          <cell r="C53968">
            <v>23.6</v>
          </cell>
        </row>
        <row r="53969">
          <cell r="A53969">
            <v>45503</v>
          </cell>
          <cell r="C53969">
            <v>24.7</v>
          </cell>
        </row>
        <row r="53970">
          <cell r="A53970">
            <v>45503</v>
          </cell>
          <cell r="C53970">
            <v>25.2</v>
          </cell>
        </row>
        <row r="53971">
          <cell r="A53971">
            <v>45503</v>
          </cell>
          <cell r="C53971">
            <v>25.9</v>
          </cell>
        </row>
        <row r="53972">
          <cell r="A53972">
            <v>45503</v>
          </cell>
          <cell r="C53972">
            <v>26.3</v>
          </cell>
        </row>
        <row r="53973">
          <cell r="A53973">
            <v>45503</v>
          </cell>
          <cell r="C53973">
            <v>26.5</v>
          </cell>
        </row>
        <row r="53974">
          <cell r="A53974">
            <v>45503</v>
          </cell>
          <cell r="C53974">
            <v>26.2</v>
          </cell>
        </row>
        <row r="53975">
          <cell r="A53975">
            <v>45503</v>
          </cell>
          <cell r="C53975">
            <v>25.6</v>
          </cell>
        </row>
        <row r="53976">
          <cell r="A53976">
            <v>45503</v>
          </cell>
          <cell r="C53976">
            <v>24.6</v>
          </cell>
        </row>
        <row r="53977">
          <cell r="A53977">
            <v>45503</v>
          </cell>
          <cell r="C53977">
            <v>23.2</v>
          </cell>
        </row>
        <row r="53978">
          <cell r="A53978">
            <v>45503</v>
          </cell>
          <cell r="C53978">
            <v>21.8</v>
          </cell>
        </row>
        <row r="53979">
          <cell r="A53979">
            <v>45503</v>
          </cell>
          <cell r="C53979">
            <v>20.399999999999999</v>
          </cell>
        </row>
        <row r="53980">
          <cell r="A53980">
            <v>45503</v>
          </cell>
          <cell r="C53980">
            <v>19.399999999999999</v>
          </cell>
        </row>
        <row r="53981">
          <cell r="A53981">
            <v>45504</v>
          </cell>
          <cell r="C53981">
            <v>18.7</v>
          </cell>
        </row>
        <row r="53982">
          <cell r="A53982">
            <v>45504</v>
          </cell>
          <cell r="C53982">
            <v>17.899999999999999</v>
          </cell>
        </row>
        <row r="53983">
          <cell r="A53983">
            <v>45504</v>
          </cell>
          <cell r="C53983">
            <v>17.3</v>
          </cell>
        </row>
        <row r="53984">
          <cell r="A53984">
            <v>45504</v>
          </cell>
          <cell r="C53984">
            <v>16.7</v>
          </cell>
        </row>
        <row r="53985">
          <cell r="A53985">
            <v>45504</v>
          </cell>
          <cell r="C53985">
            <v>15.7</v>
          </cell>
        </row>
        <row r="53986">
          <cell r="A53986">
            <v>45504</v>
          </cell>
          <cell r="C53986">
            <v>15.9</v>
          </cell>
        </row>
        <row r="53987">
          <cell r="A53987">
            <v>45504</v>
          </cell>
          <cell r="C53987">
            <v>16.7</v>
          </cell>
        </row>
        <row r="53988">
          <cell r="A53988">
            <v>45504</v>
          </cell>
          <cell r="C53988">
            <v>17.7</v>
          </cell>
        </row>
        <row r="53989">
          <cell r="A53989">
            <v>45504</v>
          </cell>
          <cell r="C53989">
            <v>18.8</v>
          </cell>
        </row>
        <row r="53990">
          <cell r="A53990">
            <v>45504</v>
          </cell>
          <cell r="C53990">
            <v>20.2</v>
          </cell>
        </row>
        <row r="53991">
          <cell r="A53991">
            <v>45504</v>
          </cell>
          <cell r="C53991">
            <v>22.3</v>
          </cell>
        </row>
        <row r="53992">
          <cell r="A53992">
            <v>45504</v>
          </cell>
          <cell r="C53992">
            <v>23.6</v>
          </cell>
        </row>
        <row r="53993">
          <cell r="A53993">
            <v>45504</v>
          </cell>
          <cell r="C53993">
            <v>24.5</v>
          </cell>
        </row>
        <row r="53994">
          <cell r="A53994">
            <v>45504</v>
          </cell>
          <cell r="C53994">
            <v>25.3</v>
          </cell>
        </row>
        <row r="53995">
          <cell r="A53995">
            <v>45504</v>
          </cell>
          <cell r="C53995">
            <v>26.2</v>
          </cell>
        </row>
        <row r="53996">
          <cell r="A53996">
            <v>45504</v>
          </cell>
          <cell r="C53996">
            <v>26.6</v>
          </cell>
        </row>
        <row r="53997">
          <cell r="A53997">
            <v>45504</v>
          </cell>
          <cell r="C53997">
            <v>27.7</v>
          </cell>
        </row>
        <row r="53998">
          <cell r="A53998">
            <v>45504</v>
          </cell>
          <cell r="C53998">
            <v>27.3</v>
          </cell>
        </row>
        <row r="53999">
          <cell r="A53999">
            <v>45504</v>
          </cell>
          <cell r="C53999">
            <v>26.9</v>
          </cell>
        </row>
        <row r="54000">
          <cell r="A54000">
            <v>45504</v>
          </cell>
          <cell r="C54000">
            <v>25.9</v>
          </cell>
        </row>
        <row r="54001">
          <cell r="A54001">
            <v>45504</v>
          </cell>
          <cell r="C54001">
            <v>24.6</v>
          </cell>
        </row>
        <row r="54002">
          <cell r="A54002">
            <v>45504</v>
          </cell>
          <cell r="C54002">
            <v>23.2</v>
          </cell>
        </row>
        <row r="54003">
          <cell r="A54003">
            <v>45504</v>
          </cell>
          <cell r="C54003">
            <v>22.1</v>
          </cell>
        </row>
        <row r="54004">
          <cell r="A54004">
            <v>45504</v>
          </cell>
          <cell r="C54004">
            <v>21.1</v>
          </cell>
        </row>
        <row r="54005">
          <cell r="A54005">
            <v>45505</v>
          </cell>
          <cell r="C54005">
            <v>20.6</v>
          </cell>
        </row>
        <row r="54006">
          <cell r="A54006">
            <v>45505</v>
          </cell>
          <cell r="C54006">
            <v>19.899999999999999</v>
          </cell>
        </row>
        <row r="54007">
          <cell r="A54007">
            <v>45505</v>
          </cell>
          <cell r="C54007">
            <v>19.399999999999999</v>
          </cell>
        </row>
        <row r="54008">
          <cell r="A54008">
            <v>45505</v>
          </cell>
          <cell r="C54008">
            <v>19</v>
          </cell>
        </row>
        <row r="54009">
          <cell r="A54009">
            <v>45505</v>
          </cell>
          <cell r="C54009">
            <v>18.2</v>
          </cell>
        </row>
        <row r="54010">
          <cell r="A54010">
            <v>45505</v>
          </cell>
          <cell r="C54010">
            <v>18.100000000000001</v>
          </cell>
        </row>
        <row r="54011">
          <cell r="A54011">
            <v>45505</v>
          </cell>
          <cell r="C54011">
            <v>18.8</v>
          </cell>
        </row>
        <row r="54012">
          <cell r="A54012">
            <v>45505</v>
          </cell>
          <cell r="C54012">
            <v>19.2</v>
          </cell>
        </row>
        <row r="54013">
          <cell r="A54013">
            <v>45505</v>
          </cell>
          <cell r="C54013">
            <v>20.100000000000001</v>
          </cell>
        </row>
        <row r="54014">
          <cell r="A54014">
            <v>45505</v>
          </cell>
          <cell r="C54014">
            <v>21.3</v>
          </cell>
        </row>
        <row r="54015">
          <cell r="A54015">
            <v>45505</v>
          </cell>
          <cell r="C54015">
            <v>22</v>
          </cell>
        </row>
        <row r="54016">
          <cell r="A54016">
            <v>45505</v>
          </cell>
          <cell r="C54016">
            <v>23.2</v>
          </cell>
        </row>
        <row r="54017">
          <cell r="A54017">
            <v>45505</v>
          </cell>
          <cell r="C54017">
            <v>23.8</v>
          </cell>
        </row>
        <row r="54018">
          <cell r="A54018">
            <v>45505</v>
          </cell>
          <cell r="C54018">
            <v>24.3</v>
          </cell>
        </row>
        <row r="54019">
          <cell r="A54019">
            <v>45505</v>
          </cell>
          <cell r="C54019">
            <v>24.6</v>
          </cell>
        </row>
        <row r="54020">
          <cell r="A54020">
            <v>45505</v>
          </cell>
          <cell r="C54020">
            <v>24.7</v>
          </cell>
        </row>
        <row r="54021">
          <cell r="A54021">
            <v>45505</v>
          </cell>
          <cell r="C54021">
            <v>24.8</v>
          </cell>
        </row>
        <row r="54022">
          <cell r="A54022">
            <v>45505</v>
          </cell>
          <cell r="C54022">
            <v>24.2</v>
          </cell>
        </row>
        <row r="54023">
          <cell r="A54023">
            <v>45505</v>
          </cell>
          <cell r="C54023">
            <v>23.5</v>
          </cell>
        </row>
        <row r="54024">
          <cell r="A54024">
            <v>45505</v>
          </cell>
          <cell r="C54024">
            <v>22.4</v>
          </cell>
        </row>
        <row r="54025">
          <cell r="A54025">
            <v>45505</v>
          </cell>
          <cell r="C54025">
            <v>21.3</v>
          </cell>
        </row>
        <row r="54026">
          <cell r="A54026">
            <v>45505</v>
          </cell>
          <cell r="C54026">
            <v>20.100000000000001</v>
          </cell>
        </row>
        <row r="54027">
          <cell r="A54027">
            <v>45505</v>
          </cell>
          <cell r="C54027">
            <v>19.100000000000001</v>
          </cell>
        </row>
        <row r="54028">
          <cell r="A54028">
            <v>45505</v>
          </cell>
          <cell r="C54028">
            <v>18.2</v>
          </cell>
        </row>
        <row r="54029">
          <cell r="A54029">
            <v>45506</v>
          </cell>
          <cell r="C54029">
            <v>17.399999999999999</v>
          </cell>
        </row>
        <row r="54030">
          <cell r="A54030">
            <v>45506</v>
          </cell>
          <cell r="C54030">
            <v>16.7</v>
          </cell>
        </row>
        <row r="54031">
          <cell r="A54031">
            <v>45506</v>
          </cell>
          <cell r="C54031">
            <v>16</v>
          </cell>
        </row>
        <row r="54032">
          <cell r="A54032">
            <v>45506</v>
          </cell>
          <cell r="C54032">
            <v>15.4</v>
          </cell>
        </row>
        <row r="54033">
          <cell r="A54033">
            <v>45506</v>
          </cell>
          <cell r="C54033">
            <v>14.5</v>
          </cell>
        </row>
        <row r="54034">
          <cell r="A54034">
            <v>45506</v>
          </cell>
          <cell r="C54034">
            <v>14.9</v>
          </cell>
        </row>
        <row r="54035">
          <cell r="A54035">
            <v>45506</v>
          </cell>
          <cell r="C54035">
            <v>15.9</v>
          </cell>
        </row>
        <row r="54036">
          <cell r="A54036">
            <v>45506</v>
          </cell>
          <cell r="C54036">
            <v>16.899999999999999</v>
          </cell>
        </row>
        <row r="54037">
          <cell r="A54037">
            <v>45506</v>
          </cell>
          <cell r="C54037">
            <v>17.899999999999999</v>
          </cell>
        </row>
        <row r="54038">
          <cell r="A54038">
            <v>45506</v>
          </cell>
          <cell r="C54038">
            <v>19.2</v>
          </cell>
        </row>
        <row r="54039">
          <cell r="A54039">
            <v>45506</v>
          </cell>
          <cell r="C54039">
            <v>20.9</v>
          </cell>
        </row>
        <row r="54040">
          <cell r="A54040">
            <v>45506</v>
          </cell>
          <cell r="C54040">
            <v>21.9</v>
          </cell>
        </row>
        <row r="54041">
          <cell r="A54041">
            <v>45506</v>
          </cell>
          <cell r="C54041">
            <v>22.4</v>
          </cell>
        </row>
        <row r="54042">
          <cell r="A54042">
            <v>45506</v>
          </cell>
          <cell r="C54042">
            <v>22.9</v>
          </cell>
        </row>
        <row r="54043">
          <cell r="A54043">
            <v>45506</v>
          </cell>
          <cell r="C54043">
            <v>23.3</v>
          </cell>
        </row>
        <row r="54044">
          <cell r="A54044">
            <v>45506</v>
          </cell>
          <cell r="C54044">
            <v>23.2</v>
          </cell>
        </row>
        <row r="54045">
          <cell r="A54045">
            <v>45506</v>
          </cell>
          <cell r="C54045">
            <v>23</v>
          </cell>
        </row>
        <row r="54046">
          <cell r="A54046">
            <v>45506</v>
          </cell>
          <cell r="C54046">
            <v>21.9</v>
          </cell>
        </row>
        <row r="54047">
          <cell r="A54047">
            <v>45506</v>
          </cell>
          <cell r="C54047">
            <v>21.1</v>
          </cell>
        </row>
        <row r="54048">
          <cell r="A54048">
            <v>45506</v>
          </cell>
          <cell r="C54048">
            <v>20.100000000000001</v>
          </cell>
        </row>
        <row r="54049">
          <cell r="A54049">
            <v>45506</v>
          </cell>
          <cell r="C54049">
            <v>19.3</v>
          </cell>
        </row>
        <row r="54050">
          <cell r="A54050">
            <v>45506</v>
          </cell>
          <cell r="C54050">
            <v>18.600000000000001</v>
          </cell>
        </row>
        <row r="54051">
          <cell r="A54051">
            <v>45506</v>
          </cell>
          <cell r="C54051">
            <v>18.399999999999999</v>
          </cell>
        </row>
        <row r="54052">
          <cell r="A54052">
            <v>45506</v>
          </cell>
          <cell r="C54052">
            <v>18.100000000000001</v>
          </cell>
        </row>
        <row r="54053">
          <cell r="A54053">
            <v>45507</v>
          </cell>
          <cell r="C54053">
            <v>18</v>
          </cell>
        </row>
        <row r="54054">
          <cell r="A54054">
            <v>45507</v>
          </cell>
          <cell r="C54054">
            <v>17.899999999999999</v>
          </cell>
        </row>
        <row r="54055">
          <cell r="A54055">
            <v>45507</v>
          </cell>
          <cell r="C54055">
            <v>17.899999999999999</v>
          </cell>
        </row>
        <row r="54056">
          <cell r="A54056">
            <v>45507</v>
          </cell>
          <cell r="C54056">
            <v>17.8</v>
          </cell>
        </row>
        <row r="54057">
          <cell r="A54057">
            <v>45507</v>
          </cell>
          <cell r="C54057">
            <v>17.600000000000001</v>
          </cell>
        </row>
        <row r="54058">
          <cell r="A54058">
            <v>45507</v>
          </cell>
          <cell r="C54058">
            <v>17.399999999999999</v>
          </cell>
        </row>
        <row r="54059">
          <cell r="A54059">
            <v>45507</v>
          </cell>
          <cell r="C54059">
            <v>17.3</v>
          </cell>
        </row>
        <row r="54060">
          <cell r="A54060">
            <v>45507</v>
          </cell>
          <cell r="C54060">
            <v>17.3</v>
          </cell>
        </row>
        <row r="54061">
          <cell r="A54061">
            <v>45507</v>
          </cell>
          <cell r="C54061">
            <v>17.7</v>
          </cell>
        </row>
        <row r="54062">
          <cell r="A54062">
            <v>45507</v>
          </cell>
          <cell r="C54062">
            <v>18.3</v>
          </cell>
        </row>
        <row r="54063">
          <cell r="A54063">
            <v>45507</v>
          </cell>
          <cell r="C54063">
            <v>19.600000000000001</v>
          </cell>
        </row>
        <row r="54064">
          <cell r="A54064">
            <v>45507</v>
          </cell>
          <cell r="C54064">
            <v>19.8</v>
          </cell>
        </row>
        <row r="54065">
          <cell r="A54065">
            <v>45507</v>
          </cell>
          <cell r="C54065">
            <v>19.899999999999999</v>
          </cell>
        </row>
        <row r="54066">
          <cell r="A54066">
            <v>45507</v>
          </cell>
          <cell r="C54066">
            <v>20.2</v>
          </cell>
        </row>
        <row r="54067">
          <cell r="A54067">
            <v>45507</v>
          </cell>
          <cell r="C54067">
            <v>20.6</v>
          </cell>
        </row>
        <row r="54068">
          <cell r="A54068">
            <v>45507</v>
          </cell>
          <cell r="C54068">
            <v>20.7</v>
          </cell>
        </row>
        <row r="54069">
          <cell r="A54069">
            <v>45507</v>
          </cell>
          <cell r="C54069">
            <v>20.399999999999999</v>
          </cell>
        </row>
        <row r="54070">
          <cell r="A54070">
            <v>45507</v>
          </cell>
          <cell r="C54070">
            <v>19.8</v>
          </cell>
        </row>
        <row r="54071">
          <cell r="A54071">
            <v>45507</v>
          </cell>
          <cell r="C54071">
            <v>19</v>
          </cell>
        </row>
        <row r="54072">
          <cell r="A54072">
            <v>45507</v>
          </cell>
          <cell r="C54072">
            <v>17.899999999999999</v>
          </cell>
        </row>
        <row r="54073">
          <cell r="A54073">
            <v>45507</v>
          </cell>
          <cell r="C54073">
            <v>16.5</v>
          </cell>
        </row>
        <row r="54074">
          <cell r="A54074">
            <v>45507</v>
          </cell>
          <cell r="C54074">
            <v>15.5</v>
          </cell>
        </row>
        <row r="54075">
          <cell r="A54075">
            <v>45507</v>
          </cell>
          <cell r="C54075">
            <v>14.6</v>
          </cell>
        </row>
        <row r="54076">
          <cell r="A54076">
            <v>45507</v>
          </cell>
          <cell r="C54076">
            <v>13.9</v>
          </cell>
        </row>
        <row r="54077">
          <cell r="A54077">
            <v>45508</v>
          </cell>
          <cell r="C54077">
            <v>13.3</v>
          </cell>
        </row>
        <row r="54078">
          <cell r="A54078">
            <v>45508</v>
          </cell>
          <cell r="C54078">
            <v>12.8</v>
          </cell>
        </row>
        <row r="54079">
          <cell r="A54079">
            <v>45508</v>
          </cell>
          <cell r="C54079">
            <v>12.4</v>
          </cell>
        </row>
        <row r="54080">
          <cell r="A54080">
            <v>45508</v>
          </cell>
          <cell r="C54080">
            <v>12.2</v>
          </cell>
        </row>
        <row r="54081">
          <cell r="A54081">
            <v>45508</v>
          </cell>
          <cell r="C54081">
            <v>11.7</v>
          </cell>
        </row>
        <row r="54082">
          <cell r="A54082">
            <v>45508</v>
          </cell>
          <cell r="C54082">
            <v>12.3</v>
          </cell>
        </row>
        <row r="54083">
          <cell r="A54083">
            <v>45508</v>
          </cell>
          <cell r="C54083">
            <v>13.3</v>
          </cell>
        </row>
        <row r="54084">
          <cell r="A54084">
            <v>45508</v>
          </cell>
          <cell r="C54084">
            <v>14.2</v>
          </cell>
        </row>
        <row r="54085">
          <cell r="A54085">
            <v>45508</v>
          </cell>
          <cell r="C54085">
            <v>15</v>
          </cell>
        </row>
        <row r="54086">
          <cell r="A54086">
            <v>45508</v>
          </cell>
          <cell r="C54086">
            <v>16</v>
          </cell>
        </row>
        <row r="54087">
          <cell r="A54087">
            <v>45508</v>
          </cell>
          <cell r="C54087">
            <v>17.600000000000001</v>
          </cell>
        </row>
        <row r="54088">
          <cell r="A54088">
            <v>45508</v>
          </cell>
          <cell r="C54088">
            <v>17.8</v>
          </cell>
        </row>
        <row r="54089">
          <cell r="A54089">
            <v>45508</v>
          </cell>
          <cell r="C54089">
            <v>18.399999999999999</v>
          </cell>
        </row>
        <row r="54090">
          <cell r="A54090">
            <v>45508</v>
          </cell>
          <cell r="C54090">
            <v>18.8</v>
          </cell>
        </row>
        <row r="54091">
          <cell r="A54091">
            <v>45508</v>
          </cell>
          <cell r="C54091">
            <v>19.3</v>
          </cell>
        </row>
        <row r="54092">
          <cell r="A54092">
            <v>45508</v>
          </cell>
          <cell r="C54092">
            <v>19.5</v>
          </cell>
        </row>
        <row r="54093">
          <cell r="A54093">
            <v>45508</v>
          </cell>
          <cell r="C54093">
            <v>19.600000000000001</v>
          </cell>
        </row>
        <row r="54094">
          <cell r="A54094">
            <v>45508</v>
          </cell>
          <cell r="C54094">
            <v>19.5</v>
          </cell>
        </row>
        <row r="54095">
          <cell r="A54095">
            <v>45508</v>
          </cell>
          <cell r="C54095">
            <v>19.100000000000001</v>
          </cell>
        </row>
        <row r="54096">
          <cell r="A54096">
            <v>45508</v>
          </cell>
          <cell r="C54096">
            <v>18.3</v>
          </cell>
        </row>
        <row r="54097">
          <cell r="A54097">
            <v>45508</v>
          </cell>
          <cell r="C54097">
            <v>17.399999999999999</v>
          </cell>
        </row>
        <row r="54098">
          <cell r="A54098">
            <v>45508</v>
          </cell>
          <cell r="C54098">
            <v>16.7</v>
          </cell>
        </row>
        <row r="54099">
          <cell r="A54099">
            <v>45508</v>
          </cell>
          <cell r="C54099">
            <v>16.5</v>
          </cell>
        </row>
        <row r="54100">
          <cell r="A54100">
            <v>45508</v>
          </cell>
          <cell r="C54100">
            <v>16</v>
          </cell>
        </row>
        <row r="54101">
          <cell r="A54101">
            <v>45509</v>
          </cell>
          <cell r="C54101">
            <v>15.7</v>
          </cell>
        </row>
        <row r="54102">
          <cell r="A54102">
            <v>45509</v>
          </cell>
          <cell r="C54102">
            <v>15.4</v>
          </cell>
        </row>
        <row r="54103">
          <cell r="A54103">
            <v>45509</v>
          </cell>
          <cell r="C54103">
            <v>15.2</v>
          </cell>
        </row>
        <row r="54104">
          <cell r="A54104">
            <v>45509</v>
          </cell>
          <cell r="C54104">
            <v>15.2</v>
          </cell>
        </row>
        <row r="54105">
          <cell r="A54105">
            <v>45509</v>
          </cell>
          <cell r="C54105">
            <v>15.4</v>
          </cell>
        </row>
        <row r="54106">
          <cell r="A54106">
            <v>45509</v>
          </cell>
          <cell r="C54106">
            <v>15.7</v>
          </cell>
        </row>
        <row r="54107">
          <cell r="A54107">
            <v>45509</v>
          </cell>
          <cell r="C54107">
            <v>16.5</v>
          </cell>
        </row>
        <row r="54108">
          <cell r="A54108">
            <v>45509</v>
          </cell>
          <cell r="C54108">
            <v>17.100000000000001</v>
          </cell>
        </row>
        <row r="54109">
          <cell r="A54109">
            <v>45509</v>
          </cell>
          <cell r="C54109">
            <v>17.7</v>
          </cell>
        </row>
        <row r="54110">
          <cell r="A54110">
            <v>45509</v>
          </cell>
          <cell r="C54110">
            <v>18.600000000000001</v>
          </cell>
        </row>
        <row r="54111">
          <cell r="A54111">
            <v>45509</v>
          </cell>
          <cell r="C54111">
            <v>20.3</v>
          </cell>
        </row>
        <row r="54112">
          <cell r="A54112">
            <v>45509</v>
          </cell>
          <cell r="C54112">
            <v>20.9</v>
          </cell>
        </row>
        <row r="54113">
          <cell r="A54113">
            <v>45509</v>
          </cell>
          <cell r="C54113">
            <v>21.2</v>
          </cell>
        </row>
        <row r="54114">
          <cell r="A54114">
            <v>45509</v>
          </cell>
          <cell r="C54114">
            <v>21.5</v>
          </cell>
        </row>
        <row r="54115">
          <cell r="A54115">
            <v>45509</v>
          </cell>
          <cell r="C54115">
            <v>21.9</v>
          </cell>
        </row>
        <row r="54116">
          <cell r="A54116">
            <v>45509</v>
          </cell>
          <cell r="C54116">
            <v>22.1</v>
          </cell>
        </row>
        <row r="54117">
          <cell r="A54117">
            <v>45509</v>
          </cell>
          <cell r="C54117">
            <v>22.1</v>
          </cell>
        </row>
        <row r="54118">
          <cell r="A54118">
            <v>45509</v>
          </cell>
          <cell r="C54118">
            <v>21.7</v>
          </cell>
        </row>
        <row r="54119">
          <cell r="A54119">
            <v>45509</v>
          </cell>
          <cell r="C54119">
            <v>21.3</v>
          </cell>
        </row>
        <row r="54120">
          <cell r="A54120">
            <v>45509</v>
          </cell>
          <cell r="C54120">
            <v>20.6</v>
          </cell>
        </row>
        <row r="54121">
          <cell r="A54121">
            <v>45509</v>
          </cell>
          <cell r="C54121">
            <v>19.7</v>
          </cell>
        </row>
        <row r="54122">
          <cell r="A54122">
            <v>45509</v>
          </cell>
          <cell r="C54122">
            <v>19.2</v>
          </cell>
        </row>
        <row r="54123">
          <cell r="A54123">
            <v>45509</v>
          </cell>
          <cell r="C54123">
            <v>19.2</v>
          </cell>
        </row>
        <row r="54124">
          <cell r="A54124">
            <v>45509</v>
          </cell>
          <cell r="C54124">
            <v>19.100000000000001</v>
          </cell>
        </row>
        <row r="54125">
          <cell r="A54125">
            <v>45510</v>
          </cell>
          <cell r="C54125">
            <v>18.899999999999999</v>
          </cell>
        </row>
        <row r="54126">
          <cell r="A54126">
            <v>45510</v>
          </cell>
          <cell r="C54126">
            <v>18.8</v>
          </cell>
        </row>
        <row r="54127">
          <cell r="A54127">
            <v>45510</v>
          </cell>
          <cell r="C54127">
            <v>18.5</v>
          </cell>
        </row>
        <row r="54128">
          <cell r="A54128">
            <v>45510</v>
          </cell>
          <cell r="C54128">
            <v>17.8</v>
          </cell>
        </row>
        <row r="54129">
          <cell r="A54129">
            <v>45510</v>
          </cell>
          <cell r="C54129">
            <v>17.100000000000001</v>
          </cell>
        </row>
        <row r="54130">
          <cell r="A54130">
            <v>45510</v>
          </cell>
          <cell r="C54130">
            <v>16.8</v>
          </cell>
        </row>
        <row r="54131">
          <cell r="A54131">
            <v>45510</v>
          </cell>
          <cell r="C54131">
            <v>16.7</v>
          </cell>
        </row>
        <row r="54132">
          <cell r="A54132">
            <v>45510</v>
          </cell>
          <cell r="C54132">
            <v>16.8</v>
          </cell>
        </row>
        <row r="54133">
          <cell r="A54133">
            <v>45510</v>
          </cell>
          <cell r="C54133">
            <v>17.399999999999999</v>
          </cell>
        </row>
        <row r="54134">
          <cell r="A54134">
            <v>45510</v>
          </cell>
          <cell r="C54134">
            <v>18.100000000000001</v>
          </cell>
        </row>
        <row r="54135">
          <cell r="A54135">
            <v>45510</v>
          </cell>
          <cell r="C54135">
            <v>18.8</v>
          </cell>
        </row>
        <row r="54136">
          <cell r="A54136">
            <v>45510</v>
          </cell>
          <cell r="C54136">
            <v>19.399999999999999</v>
          </cell>
        </row>
        <row r="54137">
          <cell r="A54137">
            <v>45510</v>
          </cell>
          <cell r="C54137">
            <v>19.7</v>
          </cell>
        </row>
        <row r="54138">
          <cell r="A54138">
            <v>45510</v>
          </cell>
          <cell r="C54138">
            <v>20.100000000000001</v>
          </cell>
        </row>
        <row r="54139">
          <cell r="A54139">
            <v>45510</v>
          </cell>
          <cell r="C54139">
            <v>20.5</v>
          </cell>
        </row>
        <row r="54140">
          <cell r="A54140">
            <v>45510</v>
          </cell>
          <cell r="C54140">
            <v>20.7</v>
          </cell>
        </row>
        <row r="54141">
          <cell r="A54141">
            <v>45510</v>
          </cell>
          <cell r="C54141">
            <v>20.6</v>
          </cell>
        </row>
        <row r="54142">
          <cell r="A54142">
            <v>45510</v>
          </cell>
          <cell r="C54142">
            <v>20.100000000000001</v>
          </cell>
        </row>
        <row r="54143">
          <cell r="A54143">
            <v>45510</v>
          </cell>
          <cell r="C54143">
            <v>19.2</v>
          </cell>
        </row>
        <row r="54144">
          <cell r="A54144">
            <v>45510</v>
          </cell>
          <cell r="C54144">
            <v>18.100000000000001</v>
          </cell>
        </row>
        <row r="54145">
          <cell r="A54145">
            <v>45510</v>
          </cell>
          <cell r="C54145">
            <v>17</v>
          </cell>
        </row>
        <row r="54146">
          <cell r="A54146">
            <v>45510</v>
          </cell>
          <cell r="C54146">
            <v>16</v>
          </cell>
        </row>
        <row r="54147">
          <cell r="A54147">
            <v>45510</v>
          </cell>
          <cell r="C54147">
            <v>15.2</v>
          </cell>
        </row>
        <row r="54148">
          <cell r="A54148">
            <v>45510</v>
          </cell>
          <cell r="C54148">
            <v>14.6</v>
          </cell>
        </row>
        <row r="54149">
          <cell r="A54149">
            <v>45511</v>
          </cell>
          <cell r="C54149">
            <v>14.1</v>
          </cell>
        </row>
        <row r="54150">
          <cell r="A54150">
            <v>45511</v>
          </cell>
          <cell r="C54150">
            <v>13.6</v>
          </cell>
        </row>
        <row r="54151">
          <cell r="A54151">
            <v>45511</v>
          </cell>
          <cell r="C54151">
            <v>13.2</v>
          </cell>
        </row>
        <row r="54152">
          <cell r="A54152">
            <v>45511</v>
          </cell>
          <cell r="C54152">
            <v>13</v>
          </cell>
        </row>
        <row r="54153">
          <cell r="A54153">
            <v>45511</v>
          </cell>
          <cell r="C54153">
            <v>12.8</v>
          </cell>
        </row>
        <row r="54154">
          <cell r="A54154">
            <v>45511</v>
          </cell>
          <cell r="C54154">
            <v>13.2</v>
          </cell>
        </row>
        <row r="54155">
          <cell r="A54155">
            <v>45511</v>
          </cell>
          <cell r="C54155">
            <v>14.1</v>
          </cell>
        </row>
        <row r="54156">
          <cell r="A54156">
            <v>45511</v>
          </cell>
          <cell r="C54156">
            <v>15</v>
          </cell>
        </row>
        <row r="54157">
          <cell r="A54157">
            <v>45511</v>
          </cell>
          <cell r="C54157">
            <v>15.9</v>
          </cell>
        </row>
        <row r="54158">
          <cell r="A54158">
            <v>45511</v>
          </cell>
          <cell r="C54158">
            <v>16.7</v>
          </cell>
        </row>
        <row r="54159">
          <cell r="A54159">
            <v>45511</v>
          </cell>
          <cell r="C54159">
            <v>17.600000000000001</v>
          </cell>
        </row>
        <row r="54160">
          <cell r="A54160">
            <v>45511</v>
          </cell>
          <cell r="C54160">
            <v>18.2</v>
          </cell>
        </row>
        <row r="54161">
          <cell r="A54161">
            <v>45511</v>
          </cell>
          <cell r="C54161">
            <v>18.8</v>
          </cell>
        </row>
        <row r="54162">
          <cell r="A54162">
            <v>45511</v>
          </cell>
          <cell r="C54162">
            <v>19.100000000000001</v>
          </cell>
        </row>
        <row r="54163">
          <cell r="A54163">
            <v>45511</v>
          </cell>
          <cell r="C54163">
            <v>19.3</v>
          </cell>
        </row>
        <row r="54164">
          <cell r="A54164">
            <v>45511</v>
          </cell>
          <cell r="C54164">
            <v>19.100000000000001</v>
          </cell>
        </row>
        <row r="54165">
          <cell r="A54165">
            <v>45511</v>
          </cell>
          <cell r="C54165">
            <v>18.899999999999999</v>
          </cell>
        </row>
        <row r="54166">
          <cell r="A54166">
            <v>45511</v>
          </cell>
          <cell r="C54166">
            <v>18.3</v>
          </cell>
        </row>
        <row r="54167">
          <cell r="A54167">
            <v>45511</v>
          </cell>
          <cell r="C54167">
            <v>17.600000000000001</v>
          </cell>
        </row>
        <row r="54168">
          <cell r="A54168">
            <v>45511</v>
          </cell>
          <cell r="C54168">
            <v>16.899999999999999</v>
          </cell>
        </row>
        <row r="54169">
          <cell r="A54169">
            <v>45511</v>
          </cell>
          <cell r="C54169">
            <v>16</v>
          </cell>
        </row>
        <row r="54170">
          <cell r="A54170">
            <v>45511</v>
          </cell>
          <cell r="C54170">
            <v>15.4</v>
          </cell>
        </row>
        <row r="54171">
          <cell r="A54171">
            <v>45511</v>
          </cell>
          <cell r="C54171">
            <v>15.1</v>
          </cell>
        </row>
        <row r="54172">
          <cell r="A54172">
            <v>45511</v>
          </cell>
          <cell r="C54172">
            <v>14.7</v>
          </cell>
        </row>
        <row r="54173">
          <cell r="A54173">
            <v>45512</v>
          </cell>
          <cell r="C54173">
            <v>14.5</v>
          </cell>
        </row>
        <row r="54174">
          <cell r="A54174">
            <v>45512</v>
          </cell>
          <cell r="C54174">
            <v>14.2</v>
          </cell>
        </row>
        <row r="54175">
          <cell r="A54175">
            <v>45512</v>
          </cell>
          <cell r="C54175">
            <v>14</v>
          </cell>
        </row>
        <row r="54176">
          <cell r="A54176">
            <v>45512</v>
          </cell>
          <cell r="C54176">
            <v>13.9</v>
          </cell>
        </row>
        <row r="54177">
          <cell r="A54177">
            <v>45512</v>
          </cell>
          <cell r="C54177">
            <v>13.5</v>
          </cell>
        </row>
        <row r="54178">
          <cell r="A54178">
            <v>45512</v>
          </cell>
          <cell r="C54178">
            <v>14.1</v>
          </cell>
        </row>
        <row r="54179">
          <cell r="A54179">
            <v>45512</v>
          </cell>
          <cell r="C54179">
            <v>15.5</v>
          </cell>
        </row>
        <row r="54180">
          <cell r="A54180">
            <v>45512</v>
          </cell>
          <cell r="C54180">
            <v>16.100000000000001</v>
          </cell>
        </row>
        <row r="54181">
          <cell r="A54181">
            <v>45512</v>
          </cell>
          <cell r="C54181">
            <v>16.7</v>
          </cell>
        </row>
        <row r="54182">
          <cell r="A54182">
            <v>45512</v>
          </cell>
          <cell r="C54182">
            <v>17.5</v>
          </cell>
        </row>
        <row r="54183">
          <cell r="A54183">
            <v>45512</v>
          </cell>
          <cell r="C54183">
            <v>17.899999999999999</v>
          </cell>
        </row>
        <row r="54184">
          <cell r="A54184">
            <v>45512</v>
          </cell>
          <cell r="C54184">
            <v>18.3</v>
          </cell>
        </row>
        <row r="54185">
          <cell r="A54185">
            <v>45512</v>
          </cell>
          <cell r="C54185">
            <v>18.8</v>
          </cell>
        </row>
        <row r="54186">
          <cell r="A54186">
            <v>45512</v>
          </cell>
          <cell r="C54186">
            <v>19</v>
          </cell>
        </row>
        <row r="54187">
          <cell r="A54187">
            <v>45512</v>
          </cell>
          <cell r="C54187">
            <v>19.3</v>
          </cell>
        </row>
        <row r="54188">
          <cell r="A54188">
            <v>45512</v>
          </cell>
          <cell r="C54188">
            <v>19.600000000000001</v>
          </cell>
        </row>
        <row r="54189">
          <cell r="A54189">
            <v>45512</v>
          </cell>
          <cell r="C54189">
            <v>19.399999999999999</v>
          </cell>
        </row>
        <row r="54190">
          <cell r="A54190">
            <v>45512</v>
          </cell>
          <cell r="C54190">
            <v>19.3</v>
          </cell>
        </row>
        <row r="54191">
          <cell r="A54191">
            <v>45512</v>
          </cell>
          <cell r="C54191">
            <v>19.2</v>
          </cell>
        </row>
        <row r="54192">
          <cell r="A54192">
            <v>45512</v>
          </cell>
          <cell r="C54192">
            <v>19</v>
          </cell>
        </row>
        <row r="54193">
          <cell r="A54193">
            <v>45512</v>
          </cell>
          <cell r="C54193">
            <v>18.8</v>
          </cell>
        </row>
        <row r="54194">
          <cell r="A54194">
            <v>45512</v>
          </cell>
          <cell r="C54194">
            <v>18.7</v>
          </cell>
        </row>
        <row r="54195">
          <cell r="A54195">
            <v>45512</v>
          </cell>
          <cell r="C54195">
            <v>18.8</v>
          </cell>
        </row>
        <row r="54196">
          <cell r="A54196">
            <v>45512</v>
          </cell>
          <cell r="C54196">
            <v>18.7</v>
          </cell>
        </row>
        <row r="54197">
          <cell r="A54197">
            <v>45513</v>
          </cell>
          <cell r="C54197">
            <v>18.7</v>
          </cell>
        </row>
        <row r="54198">
          <cell r="A54198">
            <v>45513</v>
          </cell>
          <cell r="C54198">
            <v>18.5</v>
          </cell>
        </row>
        <row r="54199">
          <cell r="A54199">
            <v>45513</v>
          </cell>
          <cell r="C54199">
            <v>18.3</v>
          </cell>
        </row>
        <row r="54200">
          <cell r="A54200">
            <v>45513</v>
          </cell>
          <cell r="C54200">
            <v>17.899999999999999</v>
          </cell>
        </row>
        <row r="54201">
          <cell r="A54201">
            <v>45513</v>
          </cell>
          <cell r="C54201">
            <v>17</v>
          </cell>
        </row>
        <row r="54202">
          <cell r="A54202">
            <v>45513</v>
          </cell>
          <cell r="C54202">
            <v>16.899999999999999</v>
          </cell>
        </row>
        <row r="54203">
          <cell r="A54203">
            <v>45513</v>
          </cell>
          <cell r="C54203">
            <v>17.2</v>
          </cell>
        </row>
        <row r="54204">
          <cell r="A54204">
            <v>45513</v>
          </cell>
          <cell r="C54204">
            <v>17.399999999999999</v>
          </cell>
        </row>
        <row r="54205">
          <cell r="A54205">
            <v>45513</v>
          </cell>
          <cell r="C54205">
            <v>17.7</v>
          </cell>
        </row>
        <row r="54206">
          <cell r="A54206">
            <v>45513</v>
          </cell>
          <cell r="C54206">
            <v>18.3</v>
          </cell>
        </row>
        <row r="54207">
          <cell r="A54207">
            <v>45513</v>
          </cell>
          <cell r="C54207">
            <v>18.899999999999999</v>
          </cell>
        </row>
        <row r="54208">
          <cell r="A54208">
            <v>45513</v>
          </cell>
          <cell r="C54208">
            <v>19.600000000000001</v>
          </cell>
        </row>
        <row r="54209">
          <cell r="A54209">
            <v>45513</v>
          </cell>
          <cell r="C54209">
            <v>20.2</v>
          </cell>
        </row>
        <row r="54210">
          <cell r="A54210">
            <v>45513</v>
          </cell>
          <cell r="C54210">
            <v>20.7</v>
          </cell>
        </row>
        <row r="54211">
          <cell r="A54211">
            <v>45513</v>
          </cell>
          <cell r="C54211">
            <v>21.2</v>
          </cell>
        </row>
        <row r="54212">
          <cell r="A54212">
            <v>45513</v>
          </cell>
          <cell r="C54212">
            <v>21.3</v>
          </cell>
        </row>
        <row r="54213">
          <cell r="A54213">
            <v>45513</v>
          </cell>
          <cell r="C54213">
            <v>21.5</v>
          </cell>
        </row>
        <row r="54214">
          <cell r="A54214">
            <v>45513</v>
          </cell>
          <cell r="C54214">
            <v>20.9</v>
          </cell>
        </row>
        <row r="54215">
          <cell r="A54215">
            <v>45513</v>
          </cell>
          <cell r="C54215">
            <v>19.899999999999999</v>
          </cell>
        </row>
        <row r="54216">
          <cell r="A54216">
            <v>45513</v>
          </cell>
          <cell r="C54216">
            <v>18.600000000000001</v>
          </cell>
        </row>
        <row r="54217">
          <cell r="A54217">
            <v>45513</v>
          </cell>
          <cell r="C54217">
            <v>17.399999999999999</v>
          </cell>
        </row>
        <row r="54218">
          <cell r="A54218">
            <v>45513</v>
          </cell>
          <cell r="C54218">
            <v>16.5</v>
          </cell>
        </row>
        <row r="54219">
          <cell r="A54219">
            <v>45513</v>
          </cell>
          <cell r="C54219">
            <v>15.8</v>
          </cell>
        </row>
        <row r="54220">
          <cell r="A54220">
            <v>45513</v>
          </cell>
          <cell r="C54220">
            <v>15.5</v>
          </cell>
        </row>
        <row r="54221">
          <cell r="A54221">
            <v>45514</v>
          </cell>
          <cell r="C54221">
            <v>15.4</v>
          </cell>
        </row>
        <row r="54222">
          <cell r="A54222">
            <v>45514</v>
          </cell>
          <cell r="C54222">
            <v>15.2</v>
          </cell>
        </row>
        <row r="54223">
          <cell r="A54223">
            <v>45514</v>
          </cell>
          <cell r="C54223">
            <v>15.2</v>
          </cell>
        </row>
        <row r="54224">
          <cell r="A54224">
            <v>45514</v>
          </cell>
          <cell r="C54224">
            <v>15.2</v>
          </cell>
        </row>
        <row r="54225">
          <cell r="A54225">
            <v>45514</v>
          </cell>
          <cell r="C54225">
            <v>15.3</v>
          </cell>
        </row>
        <row r="54226">
          <cell r="A54226">
            <v>45514</v>
          </cell>
          <cell r="C54226">
            <v>15.4</v>
          </cell>
        </row>
        <row r="54227">
          <cell r="A54227">
            <v>45514</v>
          </cell>
          <cell r="C54227">
            <v>15.8</v>
          </cell>
        </row>
        <row r="54228">
          <cell r="A54228">
            <v>45514</v>
          </cell>
          <cell r="C54228">
            <v>16.5</v>
          </cell>
        </row>
        <row r="54229">
          <cell r="A54229">
            <v>45514</v>
          </cell>
          <cell r="C54229">
            <v>17.100000000000001</v>
          </cell>
        </row>
        <row r="54230">
          <cell r="A54230">
            <v>45514</v>
          </cell>
          <cell r="C54230">
            <v>18.100000000000001</v>
          </cell>
        </row>
        <row r="54231">
          <cell r="A54231">
            <v>45514</v>
          </cell>
          <cell r="C54231">
            <v>18.8</v>
          </cell>
        </row>
        <row r="54232">
          <cell r="A54232">
            <v>45514</v>
          </cell>
          <cell r="C54232">
            <v>19.7</v>
          </cell>
        </row>
        <row r="54233">
          <cell r="A54233">
            <v>45514</v>
          </cell>
          <cell r="C54233">
            <v>20.6</v>
          </cell>
        </row>
        <row r="54234">
          <cell r="A54234">
            <v>45514</v>
          </cell>
          <cell r="C54234">
            <v>21.2</v>
          </cell>
        </row>
        <row r="54235">
          <cell r="A54235">
            <v>45514</v>
          </cell>
          <cell r="C54235">
            <v>21.8</v>
          </cell>
        </row>
        <row r="54236">
          <cell r="A54236">
            <v>45514</v>
          </cell>
          <cell r="C54236">
            <v>22.3</v>
          </cell>
        </row>
        <row r="54237">
          <cell r="A54237">
            <v>45514</v>
          </cell>
          <cell r="C54237">
            <v>22.7</v>
          </cell>
        </row>
        <row r="54238">
          <cell r="A54238">
            <v>45514</v>
          </cell>
          <cell r="C54238">
            <v>22.3</v>
          </cell>
        </row>
        <row r="54239">
          <cell r="A54239">
            <v>45514</v>
          </cell>
          <cell r="C54239">
            <v>21.8</v>
          </cell>
        </row>
        <row r="54240">
          <cell r="A54240">
            <v>45514</v>
          </cell>
          <cell r="C54240">
            <v>21</v>
          </cell>
        </row>
        <row r="54241">
          <cell r="A54241">
            <v>45514</v>
          </cell>
          <cell r="C54241">
            <v>19.7</v>
          </cell>
        </row>
        <row r="54242">
          <cell r="A54242">
            <v>45514</v>
          </cell>
          <cell r="C54242">
            <v>18.600000000000001</v>
          </cell>
        </row>
        <row r="54243">
          <cell r="A54243">
            <v>45514</v>
          </cell>
          <cell r="C54243">
            <v>17.600000000000001</v>
          </cell>
        </row>
        <row r="54244">
          <cell r="A54244">
            <v>45514</v>
          </cell>
          <cell r="C54244">
            <v>16.899999999999999</v>
          </cell>
        </row>
        <row r="54245">
          <cell r="A54245">
            <v>45515</v>
          </cell>
          <cell r="C54245">
            <v>16.3</v>
          </cell>
        </row>
        <row r="54246">
          <cell r="A54246">
            <v>45515</v>
          </cell>
          <cell r="C54246">
            <v>15.8</v>
          </cell>
        </row>
        <row r="54247">
          <cell r="A54247">
            <v>45515</v>
          </cell>
          <cell r="C54247">
            <v>15.4</v>
          </cell>
        </row>
        <row r="54248">
          <cell r="A54248">
            <v>45515</v>
          </cell>
          <cell r="C54248">
            <v>15.1</v>
          </cell>
        </row>
        <row r="54249">
          <cell r="A54249">
            <v>45515</v>
          </cell>
          <cell r="C54249">
            <v>14.9</v>
          </cell>
        </row>
        <row r="54250">
          <cell r="A54250">
            <v>45515</v>
          </cell>
          <cell r="C54250">
            <v>15.3</v>
          </cell>
        </row>
        <row r="54251">
          <cell r="A54251">
            <v>45515</v>
          </cell>
          <cell r="C54251">
            <v>16.100000000000001</v>
          </cell>
        </row>
        <row r="54252">
          <cell r="A54252">
            <v>45515</v>
          </cell>
          <cell r="C54252">
            <v>17</v>
          </cell>
        </row>
        <row r="54253">
          <cell r="A54253">
            <v>45515</v>
          </cell>
          <cell r="C54253">
            <v>17.899999999999999</v>
          </cell>
        </row>
        <row r="54254">
          <cell r="A54254">
            <v>45515</v>
          </cell>
          <cell r="C54254">
            <v>19</v>
          </cell>
        </row>
        <row r="54255">
          <cell r="A54255">
            <v>45515</v>
          </cell>
          <cell r="C54255">
            <v>20.8</v>
          </cell>
        </row>
        <row r="54256">
          <cell r="A54256">
            <v>45515</v>
          </cell>
          <cell r="C54256">
            <v>22.4</v>
          </cell>
        </row>
        <row r="54257">
          <cell r="A54257">
            <v>45515</v>
          </cell>
          <cell r="C54257">
            <v>23.2</v>
          </cell>
        </row>
        <row r="54258">
          <cell r="A54258">
            <v>45515</v>
          </cell>
          <cell r="C54258">
            <v>24.3</v>
          </cell>
        </row>
        <row r="54259">
          <cell r="A54259">
            <v>45515</v>
          </cell>
          <cell r="C54259">
            <v>25.1</v>
          </cell>
        </row>
        <row r="54260">
          <cell r="A54260">
            <v>45515</v>
          </cell>
          <cell r="C54260">
            <v>25.6</v>
          </cell>
        </row>
        <row r="54261">
          <cell r="A54261">
            <v>45515</v>
          </cell>
          <cell r="C54261">
            <v>26.6</v>
          </cell>
        </row>
        <row r="54262">
          <cell r="A54262">
            <v>45515</v>
          </cell>
          <cell r="C54262">
            <v>26.6</v>
          </cell>
        </row>
        <row r="54263">
          <cell r="A54263">
            <v>45515</v>
          </cell>
          <cell r="C54263">
            <v>26.2</v>
          </cell>
        </row>
        <row r="54264">
          <cell r="A54264">
            <v>45515</v>
          </cell>
          <cell r="C54264">
            <v>25.2</v>
          </cell>
        </row>
        <row r="54265">
          <cell r="A54265">
            <v>45515</v>
          </cell>
          <cell r="C54265">
            <v>23.9</v>
          </cell>
        </row>
        <row r="54266">
          <cell r="A54266">
            <v>45515</v>
          </cell>
          <cell r="C54266">
            <v>22.8</v>
          </cell>
        </row>
        <row r="54267">
          <cell r="A54267">
            <v>45515</v>
          </cell>
          <cell r="C54267">
            <v>21.7</v>
          </cell>
        </row>
        <row r="54268">
          <cell r="A54268">
            <v>45515</v>
          </cell>
          <cell r="C54268">
            <v>21.1</v>
          </cell>
        </row>
        <row r="54269">
          <cell r="A54269">
            <v>45516</v>
          </cell>
          <cell r="C54269">
            <v>20.8</v>
          </cell>
        </row>
        <row r="54270">
          <cell r="A54270">
            <v>45516</v>
          </cell>
          <cell r="C54270">
            <v>20.399999999999999</v>
          </cell>
        </row>
        <row r="54271">
          <cell r="A54271">
            <v>45516</v>
          </cell>
          <cell r="C54271">
            <v>20</v>
          </cell>
        </row>
        <row r="54272">
          <cell r="A54272">
            <v>45516</v>
          </cell>
          <cell r="C54272">
            <v>19.7</v>
          </cell>
        </row>
        <row r="54273">
          <cell r="A54273">
            <v>45516</v>
          </cell>
          <cell r="C54273">
            <v>19</v>
          </cell>
        </row>
        <row r="54274">
          <cell r="A54274">
            <v>45516</v>
          </cell>
          <cell r="C54274">
            <v>19.100000000000001</v>
          </cell>
        </row>
        <row r="54275">
          <cell r="A54275">
            <v>45516</v>
          </cell>
          <cell r="C54275">
            <v>19.899999999999999</v>
          </cell>
        </row>
        <row r="54276">
          <cell r="A54276">
            <v>45516</v>
          </cell>
          <cell r="C54276">
            <v>20.8</v>
          </cell>
        </row>
        <row r="54277">
          <cell r="A54277">
            <v>45516</v>
          </cell>
          <cell r="C54277">
            <v>21.8</v>
          </cell>
        </row>
        <row r="54278">
          <cell r="A54278">
            <v>45516</v>
          </cell>
          <cell r="C54278">
            <v>22.9</v>
          </cell>
        </row>
        <row r="54279">
          <cell r="A54279">
            <v>45516</v>
          </cell>
          <cell r="C54279">
            <v>23.6</v>
          </cell>
        </row>
        <row r="54280">
          <cell r="A54280">
            <v>45516</v>
          </cell>
          <cell r="C54280">
            <v>24.4</v>
          </cell>
        </row>
        <row r="54281">
          <cell r="A54281">
            <v>45516</v>
          </cell>
          <cell r="C54281">
            <v>24.9</v>
          </cell>
        </row>
        <row r="54282">
          <cell r="A54282">
            <v>45516</v>
          </cell>
          <cell r="C54282">
            <v>25.1</v>
          </cell>
        </row>
        <row r="54283">
          <cell r="A54283">
            <v>45516</v>
          </cell>
          <cell r="C54283">
            <v>25.3</v>
          </cell>
        </row>
        <row r="54284">
          <cell r="A54284">
            <v>45516</v>
          </cell>
          <cell r="C54284">
            <v>24.9</v>
          </cell>
        </row>
        <row r="54285">
          <cell r="A54285">
            <v>45516</v>
          </cell>
          <cell r="C54285">
            <v>24.6</v>
          </cell>
        </row>
        <row r="54286">
          <cell r="A54286">
            <v>45516</v>
          </cell>
          <cell r="C54286">
            <v>23.4</v>
          </cell>
        </row>
        <row r="54287">
          <cell r="A54287">
            <v>45516</v>
          </cell>
          <cell r="C54287">
            <v>22.1</v>
          </cell>
        </row>
        <row r="54288">
          <cell r="A54288">
            <v>45516</v>
          </cell>
          <cell r="C54288">
            <v>20.399999999999999</v>
          </cell>
        </row>
        <row r="54289">
          <cell r="A54289">
            <v>45516</v>
          </cell>
          <cell r="C54289">
            <v>18.399999999999999</v>
          </cell>
        </row>
        <row r="54290">
          <cell r="A54290">
            <v>45516</v>
          </cell>
          <cell r="C54290">
            <v>16.899999999999999</v>
          </cell>
        </row>
        <row r="54291">
          <cell r="A54291">
            <v>45516</v>
          </cell>
          <cell r="C54291">
            <v>15.6</v>
          </cell>
        </row>
        <row r="54292">
          <cell r="A54292">
            <v>45516</v>
          </cell>
          <cell r="C54292">
            <v>14.9</v>
          </cell>
        </row>
        <row r="54293">
          <cell r="A54293">
            <v>45517</v>
          </cell>
          <cell r="C54293">
            <v>14.2</v>
          </cell>
        </row>
        <row r="54294">
          <cell r="A54294">
            <v>45517</v>
          </cell>
          <cell r="C54294">
            <v>13.6</v>
          </cell>
        </row>
        <row r="54295">
          <cell r="A54295">
            <v>45517</v>
          </cell>
          <cell r="C54295">
            <v>13.1</v>
          </cell>
        </row>
        <row r="54296">
          <cell r="A54296">
            <v>45517</v>
          </cell>
          <cell r="C54296">
            <v>12.7</v>
          </cell>
        </row>
        <row r="54297">
          <cell r="A54297">
            <v>45517</v>
          </cell>
          <cell r="C54297">
            <v>11.9</v>
          </cell>
        </row>
        <row r="54298">
          <cell r="A54298">
            <v>45517</v>
          </cell>
          <cell r="C54298">
            <v>12.3</v>
          </cell>
        </row>
        <row r="54299">
          <cell r="A54299">
            <v>45517</v>
          </cell>
          <cell r="C54299">
            <v>13.5</v>
          </cell>
        </row>
        <row r="54300">
          <cell r="A54300">
            <v>45517</v>
          </cell>
          <cell r="C54300">
            <v>14.4</v>
          </cell>
        </row>
        <row r="54301">
          <cell r="A54301">
            <v>45517</v>
          </cell>
          <cell r="C54301">
            <v>15.9</v>
          </cell>
        </row>
        <row r="54302">
          <cell r="A54302">
            <v>45517</v>
          </cell>
          <cell r="C54302">
            <v>17.600000000000001</v>
          </cell>
        </row>
        <row r="54303">
          <cell r="A54303">
            <v>45517</v>
          </cell>
          <cell r="C54303">
            <v>19.100000000000001</v>
          </cell>
        </row>
        <row r="54304">
          <cell r="A54304">
            <v>45517</v>
          </cell>
          <cell r="C54304">
            <v>20</v>
          </cell>
        </row>
        <row r="54305">
          <cell r="A54305">
            <v>45517</v>
          </cell>
          <cell r="C54305">
            <v>20.399999999999999</v>
          </cell>
        </row>
        <row r="54306">
          <cell r="A54306">
            <v>45517</v>
          </cell>
          <cell r="C54306">
            <v>20.8</v>
          </cell>
        </row>
        <row r="54307">
          <cell r="A54307">
            <v>45517</v>
          </cell>
          <cell r="C54307">
            <v>20.8</v>
          </cell>
        </row>
        <row r="54308">
          <cell r="A54308">
            <v>45517</v>
          </cell>
          <cell r="C54308">
            <v>20.6</v>
          </cell>
        </row>
        <row r="54309">
          <cell r="A54309">
            <v>45517</v>
          </cell>
          <cell r="C54309">
            <v>20.9</v>
          </cell>
        </row>
        <row r="54310">
          <cell r="A54310">
            <v>45517</v>
          </cell>
          <cell r="C54310">
            <v>20.100000000000001</v>
          </cell>
        </row>
        <row r="54311">
          <cell r="A54311">
            <v>45517</v>
          </cell>
          <cell r="C54311">
            <v>19.399999999999999</v>
          </cell>
        </row>
        <row r="54312">
          <cell r="A54312">
            <v>45517</v>
          </cell>
          <cell r="C54312">
            <v>18.600000000000001</v>
          </cell>
        </row>
        <row r="54313">
          <cell r="A54313">
            <v>45517</v>
          </cell>
          <cell r="C54313">
            <v>18.100000000000001</v>
          </cell>
        </row>
        <row r="54314">
          <cell r="A54314">
            <v>45517</v>
          </cell>
          <cell r="C54314">
            <v>17.899999999999999</v>
          </cell>
        </row>
        <row r="54315">
          <cell r="A54315">
            <v>45517</v>
          </cell>
          <cell r="C54315">
            <v>17.7</v>
          </cell>
        </row>
        <row r="54316">
          <cell r="A54316">
            <v>45517</v>
          </cell>
          <cell r="C54316">
            <v>17.7</v>
          </cell>
        </row>
        <row r="54317">
          <cell r="A54317">
            <v>45518</v>
          </cell>
          <cell r="C54317">
            <v>17.600000000000001</v>
          </cell>
        </row>
        <row r="54318">
          <cell r="A54318">
            <v>45518</v>
          </cell>
          <cell r="C54318">
            <v>17.399999999999999</v>
          </cell>
        </row>
        <row r="54319">
          <cell r="A54319">
            <v>45518</v>
          </cell>
          <cell r="C54319">
            <v>17.3</v>
          </cell>
        </row>
        <row r="54320">
          <cell r="A54320">
            <v>45518</v>
          </cell>
          <cell r="C54320">
            <v>17.100000000000001</v>
          </cell>
        </row>
        <row r="54321">
          <cell r="A54321">
            <v>45518</v>
          </cell>
          <cell r="C54321">
            <v>16.8</v>
          </cell>
        </row>
        <row r="54322">
          <cell r="A54322">
            <v>45518</v>
          </cell>
          <cell r="C54322">
            <v>16.600000000000001</v>
          </cell>
        </row>
        <row r="54323">
          <cell r="A54323">
            <v>45518</v>
          </cell>
          <cell r="C54323">
            <v>16.399999999999999</v>
          </cell>
        </row>
        <row r="54324">
          <cell r="A54324">
            <v>45518</v>
          </cell>
          <cell r="C54324">
            <v>16.600000000000001</v>
          </cell>
        </row>
        <row r="54325">
          <cell r="A54325">
            <v>45518</v>
          </cell>
          <cell r="C54325">
            <v>16.8</v>
          </cell>
        </row>
        <row r="54326">
          <cell r="A54326">
            <v>45518</v>
          </cell>
          <cell r="C54326">
            <v>17.3</v>
          </cell>
        </row>
        <row r="54327">
          <cell r="A54327">
            <v>45518</v>
          </cell>
          <cell r="C54327">
            <v>18.100000000000001</v>
          </cell>
        </row>
        <row r="54328">
          <cell r="A54328">
            <v>45518</v>
          </cell>
          <cell r="C54328">
            <v>18.7</v>
          </cell>
        </row>
        <row r="54329">
          <cell r="A54329">
            <v>45518</v>
          </cell>
          <cell r="C54329">
            <v>19.600000000000001</v>
          </cell>
        </row>
        <row r="54330">
          <cell r="A54330">
            <v>45518</v>
          </cell>
          <cell r="C54330">
            <v>20.2</v>
          </cell>
        </row>
        <row r="54331">
          <cell r="A54331">
            <v>45518</v>
          </cell>
          <cell r="C54331">
            <v>20.7</v>
          </cell>
        </row>
        <row r="54332">
          <cell r="A54332">
            <v>45518</v>
          </cell>
          <cell r="C54332">
            <v>21.2</v>
          </cell>
        </row>
        <row r="54333">
          <cell r="A54333">
            <v>45518</v>
          </cell>
          <cell r="C54333">
            <v>20.7</v>
          </cell>
        </row>
        <row r="54334">
          <cell r="A54334">
            <v>45518</v>
          </cell>
          <cell r="C54334">
            <v>20.6</v>
          </cell>
        </row>
        <row r="54335">
          <cell r="A54335">
            <v>45518</v>
          </cell>
          <cell r="C54335">
            <v>20.100000000000001</v>
          </cell>
        </row>
        <row r="54336">
          <cell r="A54336">
            <v>45518</v>
          </cell>
          <cell r="C54336">
            <v>19</v>
          </cell>
        </row>
        <row r="54337">
          <cell r="A54337">
            <v>45518</v>
          </cell>
          <cell r="C54337">
            <v>17.600000000000001</v>
          </cell>
        </row>
        <row r="54338">
          <cell r="A54338">
            <v>45518</v>
          </cell>
          <cell r="C54338">
            <v>16.399999999999999</v>
          </cell>
        </row>
        <row r="54339">
          <cell r="A54339">
            <v>45518</v>
          </cell>
          <cell r="C54339">
            <v>15.5</v>
          </cell>
        </row>
        <row r="54340">
          <cell r="A54340">
            <v>45518</v>
          </cell>
          <cell r="C54340">
            <v>14.8</v>
          </cell>
        </row>
        <row r="54341">
          <cell r="A54341">
            <v>45519</v>
          </cell>
          <cell r="C54341">
            <v>14.2</v>
          </cell>
        </row>
        <row r="54342">
          <cell r="A54342">
            <v>45519</v>
          </cell>
          <cell r="C54342">
            <v>13.7</v>
          </cell>
        </row>
        <row r="54343">
          <cell r="A54343">
            <v>45519</v>
          </cell>
          <cell r="C54343">
            <v>13.3</v>
          </cell>
        </row>
        <row r="54344">
          <cell r="A54344">
            <v>45519</v>
          </cell>
          <cell r="C54344">
            <v>13.3</v>
          </cell>
        </row>
        <row r="54345">
          <cell r="A54345">
            <v>45519</v>
          </cell>
          <cell r="C54345">
            <v>13</v>
          </cell>
        </row>
        <row r="54346">
          <cell r="A54346">
            <v>45519</v>
          </cell>
          <cell r="C54346">
            <v>13.4</v>
          </cell>
        </row>
        <row r="54347">
          <cell r="A54347">
            <v>45519</v>
          </cell>
          <cell r="C54347">
            <v>14.5</v>
          </cell>
        </row>
        <row r="54348">
          <cell r="A54348">
            <v>45519</v>
          </cell>
          <cell r="C54348">
            <v>15.3</v>
          </cell>
        </row>
        <row r="54349">
          <cell r="A54349">
            <v>45519</v>
          </cell>
          <cell r="C54349">
            <v>16.100000000000001</v>
          </cell>
        </row>
        <row r="54350">
          <cell r="A54350">
            <v>45519</v>
          </cell>
          <cell r="C54350">
            <v>17.399999999999999</v>
          </cell>
        </row>
        <row r="54351">
          <cell r="A54351">
            <v>45519</v>
          </cell>
          <cell r="C54351">
            <v>18.399999999999999</v>
          </cell>
        </row>
        <row r="54352">
          <cell r="A54352">
            <v>45519</v>
          </cell>
          <cell r="C54352">
            <v>19.2</v>
          </cell>
        </row>
        <row r="54353">
          <cell r="A54353">
            <v>45519</v>
          </cell>
          <cell r="C54353">
            <v>19.8</v>
          </cell>
        </row>
        <row r="54354">
          <cell r="A54354">
            <v>45519</v>
          </cell>
          <cell r="C54354">
            <v>20.100000000000001</v>
          </cell>
        </row>
        <row r="54355">
          <cell r="A54355">
            <v>45519</v>
          </cell>
          <cell r="C54355">
            <v>20.5</v>
          </cell>
        </row>
        <row r="54356">
          <cell r="A54356">
            <v>45519</v>
          </cell>
          <cell r="C54356">
            <v>20.6</v>
          </cell>
        </row>
        <row r="54357">
          <cell r="A54357">
            <v>45519</v>
          </cell>
          <cell r="C54357">
            <v>20.3</v>
          </cell>
        </row>
        <row r="54358">
          <cell r="A54358">
            <v>45519</v>
          </cell>
          <cell r="C54358">
            <v>19.7</v>
          </cell>
        </row>
        <row r="54359">
          <cell r="A54359">
            <v>45519</v>
          </cell>
          <cell r="C54359">
            <v>19.399999999999999</v>
          </cell>
        </row>
        <row r="54360">
          <cell r="A54360">
            <v>45519</v>
          </cell>
          <cell r="C54360">
            <v>19</v>
          </cell>
        </row>
        <row r="54361">
          <cell r="A54361">
            <v>45519</v>
          </cell>
          <cell r="C54361">
            <v>18.5</v>
          </cell>
        </row>
        <row r="54362">
          <cell r="A54362">
            <v>45519</v>
          </cell>
          <cell r="C54362">
            <v>18.100000000000001</v>
          </cell>
        </row>
        <row r="54363">
          <cell r="A54363">
            <v>45519</v>
          </cell>
          <cell r="C54363">
            <v>17.7</v>
          </cell>
        </row>
        <row r="54364">
          <cell r="A54364">
            <v>45519</v>
          </cell>
          <cell r="C54364">
            <v>17.399999999999999</v>
          </cell>
        </row>
        <row r="54365">
          <cell r="A54365">
            <v>45520</v>
          </cell>
          <cell r="C54365">
            <v>16.8</v>
          </cell>
        </row>
        <row r="54366">
          <cell r="A54366">
            <v>45520</v>
          </cell>
          <cell r="C54366">
            <v>16.2</v>
          </cell>
        </row>
        <row r="54367">
          <cell r="A54367">
            <v>45520</v>
          </cell>
          <cell r="C54367">
            <v>15.5</v>
          </cell>
        </row>
        <row r="54368">
          <cell r="A54368">
            <v>45520</v>
          </cell>
          <cell r="C54368">
            <v>14.7</v>
          </cell>
        </row>
        <row r="54369">
          <cell r="A54369">
            <v>45520</v>
          </cell>
          <cell r="C54369">
            <v>13.4</v>
          </cell>
        </row>
        <row r="54370">
          <cell r="A54370">
            <v>45520</v>
          </cell>
          <cell r="C54370">
            <v>13.2</v>
          </cell>
        </row>
        <row r="54371">
          <cell r="A54371">
            <v>45520</v>
          </cell>
          <cell r="C54371">
            <v>14.2</v>
          </cell>
        </row>
        <row r="54372">
          <cell r="A54372">
            <v>45520</v>
          </cell>
          <cell r="C54372">
            <v>15</v>
          </cell>
        </row>
        <row r="54373">
          <cell r="A54373">
            <v>45520</v>
          </cell>
          <cell r="C54373">
            <v>16.2</v>
          </cell>
        </row>
        <row r="54374">
          <cell r="A54374">
            <v>45520</v>
          </cell>
          <cell r="C54374">
            <v>17.8</v>
          </cell>
        </row>
        <row r="54375">
          <cell r="A54375">
            <v>45520</v>
          </cell>
          <cell r="C54375">
            <v>18.8</v>
          </cell>
        </row>
        <row r="54376">
          <cell r="A54376">
            <v>45520</v>
          </cell>
          <cell r="C54376">
            <v>19.8</v>
          </cell>
        </row>
        <row r="54377">
          <cell r="A54377">
            <v>45520</v>
          </cell>
          <cell r="C54377">
            <v>20.399999999999999</v>
          </cell>
        </row>
        <row r="54378">
          <cell r="A54378">
            <v>45520</v>
          </cell>
          <cell r="C54378">
            <v>21.1</v>
          </cell>
        </row>
        <row r="54379">
          <cell r="A54379">
            <v>45520</v>
          </cell>
          <cell r="C54379">
            <v>21.7</v>
          </cell>
        </row>
        <row r="54380">
          <cell r="A54380">
            <v>45520</v>
          </cell>
          <cell r="C54380">
            <v>21.9</v>
          </cell>
        </row>
        <row r="54381">
          <cell r="A54381">
            <v>45520</v>
          </cell>
          <cell r="C54381">
            <v>21.7</v>
          </cell>
        </row>
        <row r="54382">
          <cell r="A54382">
            <v>45520</v>
          </cell>
          <cell r="C54382">
            <v>21.1</v>
          </cell>
        </row>
        <row r="54383">
          <cell r="A54383">
            <v>45520</v>
          </cell>
          <cell r="C54383">
            <v>20</v>
          </cell>
        </row>
        <row r="54384">
          <cell r="A54384">
            <v>45520</v>
          </cell>
          <cell r="C54384">
            <v>18.399999999999999</v>
          </cell>
        </row>
        <row r="54385">
          <cell r="A54385">
            <v>45520</v>
          </cell>
          <cell r="C54385">
            <v>16.7</v>
          </cell>
        </row>
        <row r="54386">
          <cell r="A54386">
            <v>45520</v>
          </cell>
          <cell r="C54386">
            <v>15.2</v>
          </cell>
        </row>
        <row r="54387">
          <cell r="A54387">
            <v>45520</v>
          </cell>
          <cell r="C54387">
            <v>13.7</v>
          </cell>
        </row>
        <row r="54388">
          <cell r="A54388">
            <v>45520</v>
          </cell>
          <cell r="C54388">
            <v>12.8</v>
          </cell>
        </row>
        <row r="54389">
          <cell r="A54389">
            <v>45521</v>
          </cell>
          <cell r="C54389">
            <v>12.1</v>
          </cell>
        </row>
        <row r="54390">
          <cell r="A54390">
            <v>45521</v>
          </cell>
          <cell r="C54390">
            <v>11.5</v>
          </cell>
        </row>
        <row r="54391">
          <cell r="A54391">
            <v>45521</v>
          </cell>
          <cell r="C54391">
            <v>11</v>
          </cell>
        </row>
        <row r="54392">
          <cell r="A54392">
            <v>45521</v>
          </cell>
          <cell r="C54392">
            <v>10.5</v>
          </cell>
        </row>
        <row r="54393">
          <cell r="A54393">
            <v>45521</v>
          </cell>
          <cell r="C54393">
            <v>9.9</v>
          </cell>
        </row>
        <row r="54394">
          <cell r="A54394">
            <v>45521</v>
          </cell>
          <cell r="C54394">
            <v>10.199999999999999</v>
          </cell>
        </row>
        <row r="54395">
          <cell r="A54395">
            <v>45521</v>
          </cell>
          <cell r="C54395">
            <v>11.3</v>
          </cell>
        </row>
        <row r="54396">
          <cell r="A54396">
            <v>45521</v>
          </cell>
          <cell r="C54396">
            <v>12.7</v>
          </cell>
        </row>
        <row r="54397">
          <cell r="A54397">
            <v>45521</v>
          </cell>
          <cell r="C54397">
            <v>14.2</v>
          </cell>
        </row>
        <row r="54398">
          <cell r="A54398">
            <v>45521</v>
          </cell>
          <cell r="C54398">
            <v>16.100000000000001</v>
          </cell>
        </row>
        <row r="54399">
          <cell r="A54399">
            <v>45521</v>
          </cell>
          <cell r="C54399">
            <v>18.100000000000001</v>
          </cell>
        </row>
        <row r="54400">
          <cell r="A54400">
            <v>45521</v>
          </cell>
          <cell r="C54400">
            <v>18.8</v>
          </cell>
        </row>
        <row r="54401">
          <cell r="A54401">
            <v>45521</v>
          </cell>
          <cell r="C54401">
            <v>19</v>
          </cell>
        </row>
        <row r="54402">
          <cell r="A54402">
            <v>45521</v>
          </cell>
          <cell r="C54402">
            <v>19.399999999999999</v>
          </cell>
        </row>
        <row r="54403">
          <cell r="A54403">
            <v>45521</v>
          </cell>
          <cell r="C54403">
            <v>19.600000000000001</v>
          </cell>
        </row>
        <row r="54404">
          <cell r="A54404">
            <v>45521</v>
          </cell>
          <cell r="C54404">
            <v>19.7</v>
          </cell>
        </row>
        <row r="54405">
          <cell r="A54405">
            <v>45521</v>
          </cell>
          <cell r="C54405">
            <v>19.399999999999999</v>
          </cell>
        </row>
        <row r="54406">
          <cell r="A54406">
            <v>45521</v>
          </cell>
          <cell r="C54406">
            <v>18.7</v>
          </cell>
        </row>
        <row r="54407">
          <cell r="A54407">
            <v>45521</v>
          </cell>
          <cell r="C54407">
            <v>18.100000000000001</v>
          </cell>
        </row>
        <row r="54408">
          <cell r="A54408">
            <v>45521</v>
          </cell>
          <cell r="C54408">
            <v>17</v>
          </cell>
        </row>
        <row r="54409">
          <cell r="A54409">
            <v>45521</v>
          </cell>
          <cell r="C54409">
            <v>16.100000000000001</v>
          </cell>
        </row>
        <row r="54410">
          <cell r="A54410">
            <v>45521</v>
          </cell>
          <cell r="C54410">
            <v>15.3</v>
          </cell>
        </row>
        <row r="54411">
          <cell r="A54411">
            <v>45521</v>
          </cell>
          <cell r="C54411">
            <v>14.8</v>
          </cell>
        </row>
        <row r="54412">
          <cell r="A54412">
            <v>45521</v>
          </cell>
          <cell r="C54412">
            <v>14.3</v>
          </cell>
        </row>
        <row r="54413">
          <cell r="A54413">
            <v>45522</v>
          </cell>
          <cell r="C54413">
            <v>13.7</v>
          </cell>
        </row>
        <row r="54414">
          <cell r="A54414">
            <v>45522</v>
          </cell>
          <cell r="C54414">
            <v>13.2</v>
          </cell>
        </row>
        <row r="54415">
          <cell r="A54415">
            <v>45522</v>
          </cell>
          <cell r="C54415">
            <v>12.8</v>
          </cell>
        </row>
        <row r="54416">
          <cell r="A54416">
            <v>45522</v>
          </cell>
          <cell r="C54416">
            <v>12.5</v>
          </cell>
        </row>
        <row r="54417">
          <cell r="A54417">
            <v>45522</v>
          </cell>
          <cell r="C54417">
            <v>12.1</v>
          </cell>
        </row>
        <row r="54418">
          <cell r="A54418">
            <v>45522</v>
          </cell>
          <cell r="C54418">
            <v>12.4</v>
          </cell>
        </row>
        <row r="54419">
          <cell r="A54419">
            <v>45522</v>
          </cell>
          <cell r="C54419">
            <v>13.3</v>
          </cell>
        </row>
        <row r="54420">
          <cell r="A54420">
            <v>45522</v>
          </cell>
          <cell r="C54420">
            <v>14.3</v>
          </cell>
        </row>
        <row r="54421">
          <cell r="A54421">
            <v>45522</v>
          </cell>
          <cell r="C54421">
            <v>15.6</v>
          </cell>
        </row>
        <row r="54422">
          <cell r="A54422">
            <v>45522</v>
          </cell>
          <cell r="C54422">
            <v>17</v>
          </cell>
        </row>
        <row r="54423">
          <cell r="A54423">
            <v>45522</v>
          </cell>
          <cell r="C54423">
            <v>18.5</v>
          </cell>
        </row>
        <row r="54424">
          <cell r="A54424">
            <v>45522</v>
          </cell>
          <cell r="C54424">
            <v>19.5</v>
          </cell>
        </row>
        <row r="54425">
          <cell r="A54425">
            <v>45522</v>
          </cell>
          <cell r="C54425">
            <v>20</v>
          </cell>
        </row>
        <row r="54426">
          <cell r="A54426">
            <v>45522</v>
          </cell>
          <cell r="C54426">
            <v>20.6</v>
          </cell>
        </row>
        <row r="54427">
          <cell r="A54427">
            <v>45522</v>
          </cell>
          <cell r="C54427">
            <v>21</v>
          </cell>
        </row>
        <row r="54428">
          <cell r="A54428">
            <v>45522</v>
          </cell>
          <cell r="C54428">
            <v>21.2</v>
          </cell>
        </row>
        <row r="54429">
          <cell r="A54429">
            <v>45522</v>
          </cell>
          <cell r="C54429">
            <v>21.3</v>
          </cell>
        </row>
        <row r="54430">
          <cell r="A54430">
            <v>45522</v>
          </cell>
          <cell r="C54430">
            <v>20.8</v>
          </cell>
        </row>
        <row r="54431">
          <cell r="A54431">
            <v>45522</v>
          </cell>
          <cell r="C54431">
            <v>19.8</v>
          </cell>
        </row>
        <row r="54432">
          <cell r="A54432">
            <v>45522</v>
          </cell>
          <cell r="C54432">
            <v>18.5</v>
          </cell>
        </row>
        <row r="54433">
          <cell r="A54433">
            <v>45522</v>
          </cell>
          <cell r="C54433">
            <v>17</v>
          </cell>
        </row>
        <row r="54434">
          <cell r="A54434">
            <v>45522</v>
          </cell>
          <cell r="C54434">
            <v>15.8</v>
          </cell>
        </row>
        <row r="54435">
          <cell r="A54435">
            <v>45522</v>
          </cell>
          <cell r="C54435">
            <v>14.8</v>
          </cell>
        </row>
        <row r="54436">
          <cell r="A54436">
            <v>45522</v>
          </cell>
          <cell r="C54436">
            <v>14</v>
          </cell>
        </row>
        <row r="54437">
          <cell r="A54437">
            <v>45523</v>
          </cell>
          <cell r="C54437">
            <v>13.7</v>
          </cell>
        </row>
        <row r="54438">
          <cell r="A54438">
            <v>45523</v>
          </cell>
          <cell r="C54438">
            <v>13</v>
          </cell>
        </row>
        <row r="54439">
          <cell r="A54439">
            <v>45523</v>
          </cell>
          <cell r="C54439">
            <v>12.9</v>
          </cell>
        </row>
        <row r="54440">
          <cell r="A54440">
            <v>45523</v>
          </cell>
          <cell r="C54440">
            <v>12.5</v>
          </cell>
        </row>
        <row r="54441">
          <cell r="A54441">
            <v>45523</v>
          </cell>
          <cell r="C54441">
            <v>11.7</v>
          </cell>
        </row>
        <row r="54442">
          <cell r="A54442">
            <v>45523</v>
          </cell>
          <cell r="C54442">
            <v>12.1</v>
          </cell>
        </row>
        <row r="54443">
          <cell r="A54443">
            <v>45523</v>
          </cell>
          <cell r="C54443">
            <v>12.9</v>
          </cell>
        </row>
        <row r="54444">
          <cell r="A54444">
            <v>45523</v>
          </cell>
          <cell r="C54444">
            <v>13.9</v>
          </cell>
        </row>
        <row r="54445">
          <cell r="A54445">
            <v>45523</v>
          </cell>
          <cell r="C54445">
            <v>14.9</v>
          </cell>
        </row>
        <row r="54446">
          <cell r="A54446">
            <v>45523</v>
          </cell>
          <cell r="C54446">
            <v>16.3</v>
          </cell>
        </row>
        <row r="54447">
          <cell r="A54447">
            <v>45523</v>
          </cell>
          <cell r="C54447">
            <v>17.7</v>
          </cell>
        </row>
        <row r="54448">
          <cell r="A54448">
            <v>45523</v>
          </cell>
          <cell r="C54448">
            <v>18</v>
          </cell>
        </row>
        <row r="54449">
          <cell r="A54449">
            <v>45523</v>
          </cell>
          <cell r="C54449">
            <v>18.3</v>
          </cell>
        </row>
        <row r="54450">
          <cell r="A54450">
            <v>45523</v>
          </cell>
          <cell r="C54450">
            <v>18.5</v>
          </cell>
        </row>
        <row r="54451">
          <cell r="A54451">
            <v>45523</v>
          </cell>
          <cell r="C54451">
            <v>18.8</v>
          </cell>
        </row>
        <row r="54452">
          <cell r="A54452">
            <v>45523</v>
          </cell>
          <cell r="C54452">
            <v>19</v>
          </cell>
        </row>
        <row r="54453">
          <cell r="A54453">
            <v>45523</v>
          </cell>
          <cell r="C54453">
            <v>18.600000000000001</v>
          </cell>
        </row>
        <row r="54454">
          <cell r="A54454">
            <v>45523</v>
          </cell>
          <cell r="C54454">
            <v>18</v>
          </cell>
        </row>
        <row r="54455">
          <cell r="A54455">
            <v>45523</v>
          </cell>
          <cell r="C54455">
            <v>17.5</v>
          </cell>
        </row>
        <row r="54456">
          <cell r="A54456">
            <v>45523</v>
          </cell>
          <cell r="C54456">
            <v>16.899999999999999</v>
          </cell>
        </row>
        <row r="54457">
          <cell r="A54457">
            <v>45523</v>
          </cell>
          <cell r="C54457">
            <v>16.7</v>
          </cell>
        </row>
        <row r="54458">
          <cell r="A54458">
            <v>45523</v>
          </cell>
          <cell r="C54458">
            <v>16.899999999999999</v>
          </cell>
        </row>
        <row r="54459">
          <cell r="A54459">
            <v>45523</v>
          </cell>
          <cell r="C54459">
            <v>16.600000000000001</v>
          </cell>
        </row>
        <row r="54460">
          <cell r="A54460">
            <v>45523</v>
          </cell>
          <cell r="C54460">
            <v>16.7</v>
          </cell>
        </row>
        <row r="54461">
          <cell r="A54461">
            <v>45524</v>
          </cell>
          <cell r="C54461">
            <v>16.5</v>
          </cell>
        </row>
        <row r="54462">
          <cell r="A54462">
            <v>45524</v>
          </cell>
          <cell r="C54462">
            <v>16.399999999999999</v>
          </cell>
        </row>
        <row r="54463">
          <cell r="A54463">
            <v>45524</v>
          </cell>
          <cell r="C54463">
            <v>16.100000000000001</v>
          </cell>
        </row>
        <row r="54464">
          <cell r="A54464">
            <v>45524</v>
          </cell>
          <cell r="C54464">
            <v>15.8</v>
          </cell>
        </row>
        <row r="54465">
          <cell r="A54465">
            <v>45524</v>
          </cell>
          <cell r="C54465">
            <v>15.3</v>
          </cell>
        </row>
        <row r="54466">
          <cell r="A54466">
            <v>45524</v>
          </cell>
          <cell r="C54466">
            <v>15.1</v>
          </cell>
        </row>
        <row r="54467">
          <cell r="A54467">
            <v>45524</v>
          </cell>
          <cell r="C54467">
            <v>15.4</v>
          </cell>
        </row>
        <row r="54468">
          <cell r="A54468">
            <v>45524</v>
          </cell>
          <cell r="C54468">
            <v>15.8</v>
          </cell>
        </row>
        <row r="54469">
          <cell r="A54469">
            <v>45524</v>
          </cell>
          <cell r="C54469">
            <v>16.399999999999999</v>
          </cell>
        </row>
        <row r="54470">
          <cell r="A54470">
            <v>45524</v>
          </cell>
          <cell r="C54470">
            <v>17.100000000000001</v>
          </cell>
        </row>
        <row r="54471">
          <cell r="A54471">
            <v>45524</v>
          </cell>
          <cell r="C54471">
            <v>18</v>
          </cell>
        </row>
        <row r="54472">
          <cell r="A54472">
            <v>45524</v>
          </cell>
          <cell r="C54472">
            <v>18.7</v>
          </cell>
        </row>
        <row r="54473">
          <cell r="A54473">
            <v>45524</v>
          </cell>
          <cell r="C54473">
            <v>18.899999999999999</v>
          </cell>
        </row>
        <row r="54474">
          <cell r="A54474">
            <v>45524</v>
          </cell>
          <cell r="C54474">
            <v>19.100000000000001</v>
          </cell>
        </row>
        <row r="54475">
          <cell r="A54475">
            <v>45524</v>
          </cell>
          <cell r="C54475">
            <v>19.3</v>
          </cell>
        </row>
        <row r="54476">
          <cell r="A54476">
            <v>45524</v>
          </cell>
          <cell r="C54476">
            <v>19.2</v>
          </cell>
        </row>
        <row r="54477">
          <cell r="A54477">
            <v>45524</v>
          </cell>
          <cell r="C54477">
            <v>19.600000000000001</v>
          </cell>
        </row>
        <row r="54478">
          <cell r="A54478">
            <v>45524</v>
          </cell>
          <cell r="C54478">
            <v>18.899999999999999</v>
          </cell>
        </row>
        <row r="54479">
          <cell r="A54479">
            <v>45524</v>
          </cell>
          <cell r="C54479">
            <v>17.600000000000001</v>
          </cell>
        </row>
        <row r="54480">
          <cell r="A54480">
            <v>45524</v>
          </cell>
          <cell r="C54480">
            <v>16.3</v>
          </cell>
        </row>
        <row r="54481">
          <cell r="A54481">
            <v>45524</v>
          </cell>
          <cell r="C54481">
            <v>15</v>
          </cell>
        </row>
        <row r="54482">
          <cell r="A54482">
            <v>45524</v>
          </cell>
          <cell r="C54482">
            <v>14.3</v>
          </cell>
        </row>
        <row r="54483">
          <cell r="A54483">
            <v>45524</v>
          </cell>
          <cell r="C54483">
            <v>13.4</v>
          </cell>
        </row>
        <row r="54484">
          <cell r="A54484">
            <v>45524</v>
          </cell>
          <cell r="C54484">
            <v>12.9</v>
          </cell>
        </row>
        <row r="54485">
          <cell r="A54485">
            <v>45525</v>
          </cell>
          <cell r="C54485">
            <v>12.4</v>
          </cell>
        </row>
        <row r="54486">
          <cell r="A54486">
            <v>45525</v>
          </cell>
          <cell r="C54486">
            <v>12</v>
          </cell>
        </row>
        <row r="54487">
          <cell r="A54487">
            <v>45525</v>
          </cell>
          <cell r="C54487">
            <v>11.6</v>
          </cell>
        </row>
        <row r="54488">
          <cell r="A54488">
            <v>45525</v>
          </cell>
          <cell r="C54488">
            <v>11.3</v>
          </cell>
        </row>
        <row r="54489">
          <cell r="A54489">
            <v>45525</v>
          </cell>
          <cell r="C54489">
            <v>11.1</v>
          </cell>
        </row>
        <row r="54490">
          <cell r="A54490">
            <v>45525</v>
          </cell>
          <cell r="C54490">
            <v>11.4</v>
          </cell>
        </row>
        <row r="54491">
          <cell r="A54491">
            <v>45525</v>
          </cell>
          <cell r="C54491">
            <v>12.1</v>
          </cell>
        </row>
        <row r="54492">
          <cell r="A54492">
            <v>45525</v>
          </cell>
          <cell r="C54492">
            <v>13.1</v>
          </cell>
        </row>
        <row r="54493">
          <cell r="A54493">
            <v>45525</v>
          </cell>
          <cell r="C54493">
            <v>14.2</v>
          </cell>
        </row>
        <row r="54494">
          <cell r="A54494">
            <v>45525</v>
          </cell>
          <cell r="C54494">
            <v>15.4</v>
          </cell>
        </row>
        <row r="54495">
          <cell r="A54495">
            <v>45525</v>
          </cell>
          <cell r="C54495">
            <v>16.5</v>
          </cell>
        </row>
        <row r="54496">
          <cell r="A54496">
            <v>45525</v>
          </cell>
          <cell r="C54496">
            <v>16.899999999999999</v>
          </cell>
        </row>
        <row r="54497">
          <cell r="A54497">
            <v>45525</v>
          </cell>
          <cell r="C54497">
            <v>17.399999999999999</v>
          </cell>
        </row>
        <row r="54498">
          <cell r="A54498">
            <v>45525</v>
          </cell>
          <cell r="C54498">
            <v>17.8</v>
          </cell>
        </row>
        <row r="54499">
          <cell r="A54499">
            <v>45525</v>
          </cell>
          <cell r="C54499">
            <v>18</v>
          </cell>
        </row>
        <row r="54500">
          <cell r="A54500">
            <v>45525</v>
          </cell>
          <cell r="C54500">
            <v>18.100000000000001</v>
          </cell>
        </row>
        <row r="54501">
          <cell r="A54501">
            <v>45525</v>
          </cell>
          <cell r="C54501">
            <v>18</v>
          </cell>
        </row>
        <row r="54502">
          <cell r="A54502">
            <v>45525</v>
          </cell>
          <cell r="C54502">
            <v>17.5</v>
          </cell>
        </row>
        <row r="54503">
          <cell r="A54503">
            <v>45525</v>
          </cell>
          <cell r="C54503">
            <v>17</v>
          </cell>
        </row>
        <row r="54504">
          <cell r="A54504">
            <v>45525</v>
          </cell>
          <cell r="C54504">
            <v>16.2</v>
          </cell>
        </row>
        <row r="54505">
          <cell r="A54505">
            <v>45525</v>
          </cell>
          <cell r="C54505">
            <v>15.7</v>
          </cell>
        </row>
        <row r="54506">
          <cell r="A54506">
            <v>45525</v>
          </cell>
          <cell r="C54506">
            <v>15.5</v>
          </cell>
        </row>
        <row r="54507">
          <cell r="A54507">
            <v>45525</v>
          </cell>
          <cell r="C54507">
            <v>15.5</v>
          </cell>
        </row>
        <row r="54508">
          <cell r="A54508">
            <v>45525</v>
          </cell>
          <cell r="C54508">
            <v>15.5</v>
          </cell>
        </row>
        <row r="54509">
          <cell r="A54509">
            <v>45526</v>
          </cell>
          <cell r="C54509">
            <v>15.7</v>
          </cell>
        </row>
        <row r="54510">
          <cell r="A54510">
            <v>45526</v>
          </cell>
          <cell r="C54510">
            <v>15.7</v>
          </cell>
        </row>
        <row r="54511">
          <cell r="A54511">
            <v>45526</v>
          </cell>
          <cell r="C54511">
            <v>15.8</v>
          </cell>
        </row>
        <row r="54512">
          <cell r="A54512">
            <v>45526</v>
          </cell>
          <cell r="C54512">
            <v>15.9</v>
          </cell>
        </row>
        <row r="54513">
          <cell r="A54513">
            <v>45526</v>
          </cell>
          <cell r="C54513">
            <v>15.6</v>
          </cell>
        </row>
        <row r="54514">
          <cell r="A54514">
            <v>45526</v>
          </cell>
          <cell r="C54514">
            <v>15.8</v>
          </cell>
        </row>
        <row r="54515">
          <cell r="A54515">
            <v>45526</v>
          </cell>
          <cell r="C54515">
            <v>16.3</v>
          </cell>
        </row>
        <row r="54516">
          <cell r="A54516">
            <v>45526</v>
          </cell>
          <cell r="C54516">
            <v>16.600000000000001</v>
          </cell>
        </row>
        <row r="54517">
          <cell r="A54517">
            <v>45526</v>
          </cell>
          <cell r="C54517">
            <v>16.8</v>
          </cell>
        </row>
        <row r="54518">
          <cell r="A54518">
            <v>45526</v>
          </cell>
          <cell r="C54518">
            <v>17.2</v>
          </cell>
        </row>
        <row r="54519">
          <cell r="A54519">
            <v>45526</v>
          </cell>
          <cell r="C54519">
            <v>17.899999999999999</v>
          </cell>
        </row>
        <row r="54520">
          <cell r="A54520">
            <v>45526</v>
          </cell>
          <cell r="C54520">
            <v>18.3</v>
          </cell>
        </row>
        <row r="54521">
          <cell r="A54521">
            <v>45526</v>
          </cell>
          <cell r="C54521">
            <v>18.5</v>
          </cell>
        </row>
        <row r="54522">
          <cell r="A54522">
            <v>45526</v>
          </cell>
          <cell r="C54522">
            <v>18.7</v>
          </cell>
        </row>
        <row r="54523">
          <cell r="A54523">
            <v>45526</v>
          </cell>
          <cell r="C54523">
            <v>18.899999999999999</v>
          </cell>
        </row>
        <row r="54524">
          <cell r="A54524">
            <v>45526</v>
          </cell>
          <cell r="C54524">
            <v>18.8</v>
          </cell>
        </row>
        <row r="54525">
          <cell r="A54525">
            <v>45526</v>
          </cell>
          <cell r="C54525">
            <v>18.399999999999999</v>
          </cell>
        </row>
        <row r="54526">
          <cell r="A54526">
            <v>45526</v>
          </cell>
          <cell r="C54526">
            <v>17.8</v>
          </cell>
        </row>
        <row r="54527">
          <cell r="A54527">
            <v>45526</v>
          </cell>
          <cell r="C54527">
            <v>17</v>
          </cell>
        </row>
        <row r="54528">
          <cell r="A54528">
            <v>45526</v>
          </cell>
          <cell r="C54528">
            <v>16.100000000000001</v>
          </cell>
        </row>
        <row r="54529">
          <cell r="A54529">
            <v>45526</v>
          </cell>
          <cell r="C54529">
            <v>15.6</v>
          </cell>
        </row>
        <row r="54530">
          <cell r="A54530">
            <v>45526</v>
          </cell>
          <cell r="C54530">
            <v>15.3</v>
          </cell>
        </row>
        <row r="54531">
          <cell r="A54531">
            <v>45526</v>
          </cell>
          <cell r="C54531">
            <v>15.1</v>
          </cell>
        </row>
        <row r="54532">
          <cell r="A54532">
            <v>45526</v>
          </cell>
          <cell r="C54532">
            <v>15.3</v>
          </cell>
        </row>
        <row r="54533">
          <cell r="A54533">
            <v>45527</v>
          </cell>
          <cell r="C54533">
            <v>15.7</v>
          </cell>
        </row>
        <row r="54534">
          <cell r="A54534">
            <v>45527</v>
          </cell>
          <cell r="C54534">
            <v>15.9</v>
          </cell>
        </row>
        <row r="54535">
          <cell r="A54535">
            <v>45527</v>
          </cell>
          <cell r="C54535">
            <v>16.100000000000001</v>
          </cell>
        </row>
        <row r="54536">
          <cell r="A54536">
            <v>45527</v>
          </cell>
          <cell r="C54536">
            <v>16.399999999999999</v>
          </cell>
        </row>
        <row r="54537">
          <cell r="A54537">
            <v>45527</v>
          </cell>
          <cell r="C54537">
            <v>15.7</v>
          </cell>
        </row>
        <row r="54538">
          <cell r="A54538">
            <v>45527</v>
          </cell>
          <cell r="C54538">
            <v>15.7</v>
          </cell>
        </row>
        <row r="54539">
          <cell r="A54539">
            <v>45527</v>
          </cell>
          <cell r="C54539">
            <v>15.8</v>
          </cell>
        </row>
        <row r="54540">
          <cell r="A54540">
            <v>45527</v>
          </cell>
          <cell r="C54540">
            <v>16</v>
          </cell>
        </row>
        <row r="54541">
          <cell r="A54541">
            <v>45527</v>
          </cell>
          <cell r="C54541">
            <v>16.3</v>
          </cell>
        </row>
        <row r="54542">
          <cell r="A54542">
            <v>45527</v>
          </cell>
          <cell r="C54542">
            <v>16.8</v>
          </cell>
        </row>
        <row r="54543">
          <cell r="A54543">
            <v>45527</v>
          </cell>
          <cell r="C54543">
            <v>17.7</v>
          </cell>
        </row>
        <row r="54544">
          <cell r="A54544">
            <v>45527</v>
          </cell>
          <cell r="C54544">
            <v>18.2</v>
          </cell>
        </row>
        <row r="54545">
          <cell r="A54545">
            <v>45527</v>
          </cell>
          <cell r="C54545">
            <v>18.399999999999999</v>
          </cell>
        </row>
        <row r="54546">
          <cell r="A54546">
            <v>45527</v>
          </cell>
          <cell r="C54546">
            <v>18.5</v>
          </cell>
        </row>
        <row r="54547">
          <cell r="A54547">
            <v>45527</v>
          </cell>
          <cell r="C54547">
            <v>18.7</v>
          </cell>
        </row>
        <row r="54548">
          <cell r="A54548">
            <v>45527</v>
          </cell>
          <cell r="C54548">
            <v>18.600000000000001</v>
          </cell>
        </row>
        <row r="54549">
          <cell r="A54549">
            <v>45527</v>
          </cell>
          <cell r="C54549">
            <v>18.899999999999999</v>
          </cell>
        </row>
        <row r="54550">
          <cell r="A54550">
            <v>45527</v>
          </cell>
          <cell r="C54550">
            <v>17.899999999999999</v>
          </cell>
        </row>
        <row r="54551">
          <cell r="A54551">
            <v>45527</v>
          </cell>
          <cell r="C54551">
            <v>17.100000000000001</v>
          </cell>
        </row>
        <row r="54552">
          <cell r="A54552">
            <v>45527</v>
          </cell>
          <cell r="C54552">
            <v>16.100000000000001</v>
          </cell>
        </row>
        <row r="54553">
          <cell r="A54553">
            <v>45527</v>
          </cell>
          <cell r="C54553">
            <v>15.3</v>
          </cell>
        </row>
        <row r="54554">
          <cell r="A54554">
            <v>45527</v>
          </cell>
          <cell r="C54554">
            <v>15</v>
          </cell>
        </row>
        <row r="54555">
          <cell r="A54555">
            <v>45527</v>
          </cell>
          <cell r="C54555">
            <v>14.6</v>
          </cell>
        </row>
        <row r="54556">
          <cell r="A54556">
            <v>45527</v>
          </cell>
          <cell r="C54556">
            <v>14.5</v>
          </cell>
        </row>
        <row r="54557">
          <cell r="A54557">
            <v>45528</v>
          </cell>
          <cell r="C54557">
            <v>14.5</v>
          </cell>
        </row>
        <row r="54558">
          <cell r="A54558">
            <v>45528</v>
          </cell>
          <cell r="C54558">
            <v>14.3</v>
          </cell>
        </row>
        <row r="54559">
          <cell r="A54559">
            <v>45528</v>
          </cell>
          <cell r="C54559">
            <v>14.2</v>
          </cell>
        </row>
        <row r="54560">
          <cell r="A54560">
            <v>45528</v>
          </cell>
          <cell r="C54560">
            <v>14.2</v>
          </cell>
        </row>
        <row r="54561">
          <cell r="A54561">
            <v>45528</v>
          </cell>
          <cell r="C54561">
            <v>13.3</v>
          </cell>
        </row>
        <row r="54562">
          <cell r="A54562">
            <v>45528</v>
          </cell>
          <cell r="C54562">
            <v>13.3</v>
          </cell>
        </row>
        <row r="54563">
          <cell r="A54563">
            <v>45528</v>
          </cell>
          <cell r="C54563">
            <v>13.6</v>
          </cell>
        </row>
        <row r="54564">
          <cell r="A54564">
            <v>45528</v>
          </cell>
          <cell r="C54564">
            <v>13.7</v>
          </cell>
        </row>
        <row r="54565">
          <cell r="A54565">
            <v>45528</v>
          </cell>
          <cell r="C54565">
            <v>13.7</v>
          </cell>
        </row>
        <row r="54566">
          <cell r="A54566">
            <v>45528</v>
          </cell>
          <cell r="C54566">
            <v>14.4</v>
          </cell>
        </row>
        <row r="54567">
          <cell r="A54567">
            <v>45528</v>
          </cell>
          <cell r="C54567">
            <v>16</v>
          </cell>
        </row>
        <row r="54568">
          <cell r="A54568">
            <v>45528</v>
          </cell>
          <cell r="C54568">
            <v>16.2</v>
          </cell>
        </row>
        <row r="54569">
          <cell r="A54569">
            <v>45528</v>
          </cell>
          <cell r="C54569">
            <v>16.399999999999999</v>
          </cell>
        </row>
        <row r="54570">
          <cell r="A54570">
            <v>45528</v>
          </cell>
          <cell r="C54570">
            <v>16.8</v>
          </cell>
        </row>
        <row r="54571">
          <cell r="A54571">
            <v>45528</v>
          </cell>
          <cell r="C54571">
            <v>17</v>
          </cell>
        </row>
        <row r="54572">
          <cell r="A54572">
            <v>45528</v>
          </cell>
          <cell r="C54572">
            <v>17.100000000000001</v>
          </cell>
        </row>
        <row r="54573">
          <cell r="A54573">
            <v>45528</v>
          </cell>
          <cell r="C54573">
            <v>17.2</v>
          </cell>
        </row>
        <row r="54574">
          <cell r="A54574">
            <v>45528</v>
          </cell>
          <cell r="C54574">
            <v>16.600000000000001</v>
          </cell>
        </row>
        <row r="54575">
          <cell r="A54575">
            <v>45528</v>
          </cell>
          <cell r="C54575">
            <v>15.8</v>
          </cell>
        </row>
        <row r="54576">
          <cell r="A54576">
            <v>45528</v>
          </cell>
          <cell r="C54576">
            <v>14.7</v>
          </cell>
        </row>
        <row r="54577">
          <cell r="A54577">
            <v>45528</v>
          </cell>
          <cell r="C54577">
            <v>13.5</v>
          </cell>
        </row>
        <row r="54578">
          <cell r="A54578">
            <v>45528</v>
          </cell>
          <cell r="C54578">
            <v>12.9</v>
          </cell>
        </row>
        <row r="54579">
          <cell r="A54579">
            <v>45528</v>
          </cell>
          <cell r="C54579">
            <v>12.4</v>
          </cell>
        </row>
        <row r="54580">
          <cell r="A54580">
            <v>45528</v>
          </cell>
          <cell r="C54580">
            <v>11.8</v>
          </cell>
        </row>
        <row r="54581">
          <cell r="A54581">
            <v>45529</v>
          </cell>
          <cell r="C54581">
            <v>11.3</v>
          </cell>
        </row>
        <row r="54582">
          <cell r="A54582">
            <v>45529</v>
          </cell>
          <cell r="C54582">
            <v>10.8</v>
          </cell>
        </row>
        <row r="54583">
          <cell r="A54583">
            <v>45529</v>
          </cell>
          <cell r="C54583">
            <v>10.3</v>
          </cell>
        </row>
        <row r="54584">
          <cell r="A54584">
            <v>45529</v>
          </cell>
          <cell r="C54584">
            <v>10</v>
          </cell>
        </row>
        <row r="54585">
          <cell r="A54585">
            <v>45529</v>
          </cell>
          <cell r="C54585">
            <v>9.6</v>
          </cell>
        </row>
        <row r="54586">
          <cell r="A54586">
            <v>45529</v>
          </cell>
          <cell r="C54586">
            <v>10</v>
          </cell>
        </row>
        <row r="54587">
          <cell r="A54587">
            <v>45529</v>
          </cell>
          <cell r="C54587">
            <v>11</v>
          </cell>
        </row>
        <row r="54588">
          <cell r="A54588">
            <v>45529</v>
          </cell>
          <cell r="C54588">
            <v>12.1</v>
          </cell>
        </row>
        <row r="54589">
          <cell r="A54589">
            <v>45529</v>
          </cell>
          <cell r="C54589">
            <v>13.3</v>
          </cell>
        </row>
        <row r="54590">
          <cell r="A54590">
            <v>45529</v>
          </cell>
          <cell r="C54590">
            <v>14.5</v>
          </cell>
        </row>
        <row r="54591">
          <cell r="A54591">
            <v>45529</v>
          </cell>
          <cell r="C54591">
            <v>15.6</v>
          </cell>
        </row>
        <row r="54592">
          <cell r="A54592">
            <v>45529</v>
          </cell>
          <cell r="C54592">
            <v>16</v>
          </cell>
        </row>
        <row r="54593">
          <cell r="A54593">
            <v>45529</v>
          </cell>
          <cell r="C54593">
            <v>16.399999999999999</v>
          </cell>
        </row>
        <row r="54594">
          <cell r="A54594">
            <v>45529</v>
          </cell>
          <cell r="C54594">
            <v>16.7</v>
          </cell>
        </row>
        <row r="54595">
          <cell r="A54595">
            <v>45529</v>
          </cell>
          <cell r="C54595">
            <v>17</v>
          </cell>
        </row>
        <row r="54596">
          <cell r="A54596">
            <v>45529</v>
          </cell>
          <cell r="C54596">
            <v>17.3</v>
          </cell>
        </row>
        <row r="54597">
          <cell r="A54597">
            <v>45529</v>
          </cell>
          <cell r="C54597">
            <v>17.2</v>
          </cell>
        </row>
        <row r="54598">
          <cell r="A54598">
            <v>45529</v>
          </cell>
          <cell r="C54598">
            <v>16.7</v>
          </cell>
        </row>
        <row r="54599">
          <cell r="A54599">
            <v>45529</v>
          </cell>
          <cell r="C54599">
            <v>16.3</v>
          </cell>
        </row>
        <row r="54600">
          <cell r="A54600">
            <v>45529</v>
          </cell>
          <cell r="C54600">
            <v>15.7</v>
          </cell>
        </row>
        <row r="54601">
          <cell r="A54601">
            <v>45529</v>
          </cell>
          <cell r="C54601">
            <v>15</v>
          </cell>
        </row>
        <row r="54602">
          <cell r="A54602">
            <v>45529</v>
          </cell>
          <cell r="C54602">
            <v>14.7</v>
          </cell>
        </row>
        <row r="54603">
          <cell r="A54603">
            <v>45529</v>
          </cell>
          <cell r="C54603">
            <v>14.4</v>
          </cell>
        </row>
        <row r="54604">
          <cell r="A54604">
            <v>45529</v>
          </cell>
          <cell r="C54604">
            <v>14.3</v>
          </cell>
        </row>
        <row r="54605">
          <cell r="A54605">
            <v>45530</v>
          </cell>
          <cell r="C54605">
            <v>14.2</v>
          </cell>
        </row>
        <row r="54606">
          <cell r="A54606">
            <v>45530</v>
          </cell>
          <cell r="C54606">
            <v>14.3</v>
          </cell>
        </row>
        <row r="54607">
          <cell r="A54607">
            <v>45530</v>
          </cell>
          <cell r="C54607">
            <v>14.2</v>
          </cell>
        </row>
        <row r="54608">
          <cell r="A54608">
            <v>45530</v>
          </cell>
          <cell r="C54608">
            <v>14.2</v>
          </cell>
        </row>
        <row r="54609">
          <cell r="A54609">
            <v>45530</v>
          </cell>
          <cell r="C54609">
            <v>14.2</v>
          </cell>
        </row>
        <row r="54610">
          <cell r="A54610">
            <v>45530</v>
          </cell>
          <cell r="C54610">
            <v>14.1</v>
          </cell>
        </row>
        <row r="54611">
          <cell r="A54611">
            <v>45530</v>
          </cell>
          <cell r="C54611">
            <v>14.3</v>
          </cell>
        </row>
        <row r="54612">
          <cell r="A54612">
            <v>45530</v>
          </cell>
          <cell r="C54612">
            <v>14.8</v>
          </cell>
        </row>
        <row r="54613">
          <cell r="A54613">
            <v>45530</v>
          </cell>
          <cell r="C54613">
            <v>15.7</v>
          </cell>
        </row>
        <row r="54614">
          <cell r="A54614">
            <v>45530</v>
          </cell>
          <cell r="C54614">
            <v>16.7</v>
          </cell>
        </row>
        <row r="54615">
          <cell r="A54615">
            <v>45530</v>
          </cell>
          <cell r="C54615">
            <v>17.600000000000001</v>
          </cell>
        </row>
        <row r="54616">
          <cell r="A54616">
            <v>45530</v>
          </cell>
          <cell r="C54616">
            <v>18.399999999999999</v>
          </cell>
        </row>
        <row r="54617">
          <cell r="A54617">
            <v>45530</v>
          </cell>
          <cell r="C54617">
            <v>18.899999999999999</v>
          </cell>
        </row>
        <row r="54618">
          <cell r="A54618">
            <v>45530</v>
          </cell>
          <cell r="C54618">
            <v>19.399999999999999</v>
          </cell>
        </row>
        <row r="54619">
          <cell r="A54619">
            <v>45530</v>
          </cell>
          <cell r="C54619">
            <v>19.7</v>
          </cell>
        </row>
        <row r="54620">
          <cell r="A54620">
            <v>45530</v>
          </cell>
          <cell r="C54620">
            <v>19.8</v>
          </cell>
        </row>
        <row r="54621">
          <cell r="A54621">
            <v>45530</v>
          </cell>
          <cell r="C54621">
            <v>19.600000000000001</v>
          </cell>
        </row>
        <row r="54622">
          <cell r="A54622">
            <v>45530</v>
          </cell>
          <cell r="C54622">
            <v>19.5</v>
          </cell>
        </row>
        <row r="54623">
          <cell r="A54623">
            <v>45530</v>
          </cell>
          <cell r="C54623">
            <v>18.8</v>
          </cell>
        </row>
        <row r="54624">
          <cell r="A54624">
            <v>45530</v>
          </cell>
          <cell r="C54624">
            <v>17.7</v>
          </cell>
        </row>
        <row r="54625">
          <cell r="A54625">
            <v>45530</v>
          </cell>
          <cell r="C54625">
            <v>16.899999999999999</v>
          </cell>
        </row>
        <row r="54626">
          <cell r="A54626">
            <v>45530</v>
          </cell>
          <cell r="C54626">
            <v>16.3</v>
          </cell>
        </row>
        <row r="54627">
          <cell r="A54627">
            <v>45530</v>
          </cell>
          <cell r="C54627">
            <v>15.9</v>
          </cell>
        </row>
        <row r="54628">
          <cell r="A54628">
            <v>45530</v>
          </cell>
          <cell r="C54628">
            <v>15.6</v>
          </cell>
        </row>
        <row r="54629">
          <cell r="A54629">
            <v>45531</v>
          </cell>
          <cell r="C54629">
            <v>15.3</v>
          </cell>
        </row>
        <row r="54630">
          <cell r="A54630">
            <v>45531</v>
          </cell>
          <cell r="C54630">
            <v>15.1</v>
          </cell>
        </row>
        <row r="54631">
          <cell r="A54631">
            <v>45531</v>
          </cell>
          <cell r="C54631">
            <v>15.1</v>
          </cell>
        </row>
        <row r="54632">
          <cell r="A54632">
            <v>45531</v>
          </cell>
          <cell r="C54632">
            <v>15</v>
          </cell>
        </row>
        <row r="54633">
          <cell r="A54633">
            <v>45531</v>
          </cell>
          <cell r="C54633">
            <v>15</v>
          </cell>
        </row>
        <row r="54634">
          <cell r="A54634">
            <v>45531</v>
          </cell>
          <cell r="C54634">
            <v>15.1</v>
          </cell>
        </row>
        <row r="54635">
          <cell r="A54635">
            <v>45531</v>
          </cell>
          <cell r="C54635">
            <v>15.4</v>
          </cell>
        </row>
        <row r="54636">
          <cell r="A54636">
            <v>45531</v>
          </cell>
          <cell r="C54636">
            <v>16.100000000000001</v>
          </cell>
        </row>
        <row r="54637">
          <cell r="A54637">
            <v>45531</v>
          </cell>
          <cell r="C54637">
            <v>16.8</v>
          </cell>
        </row>
        <row r="54638">
          <cell r="A54638">
            <v>45531</v>
          </cell>
          <cell r="C54638">
            <v>17.8</v>
          </cell>
        </row>
        <row r="54639">
          <cell r="A54639">
            <v>45531</v>
          </cell>
          <cell r="C54639">
            <v>18.8</v>
          </cell>
        </row>
        <row r="54640">
          <cell r="A54640">
            <v>45531</v>
          </cell>
          <cell r="C54640">
            <v>20</v>
          </cell>
        </row>
        <row r="54641">
          <cell r="A54641">
            <v>45531</v>
          </cell>
          <cell r="C54641">
            <v>20.7</v>
          </cell>
        </row>
        <row r="54642">
          <cell r="A54642">
            <v>45531</v>
          </cell>
          <cell r="C54642">
            <v>21</v>
          </cell>
        </row>
        <row r="54643">
          <cell r="A54643">
            <v>45531</v>
          </cell>
          <cell r="C54643">
            <v>21.5</v>
          </cell>
        </row>
        <row r="54644">
          <cell r="A54644">
            <v>45531</v>
          </cell>
          <cell r="C54644">
            <v>21.7</v>
          </cell>
        </row>
        <row r="54645">
          <cell r="A54645">
            <v>45531</v>
          </cell>
          <cell r="C54645">
            <v>21.5</v>
          </cell>
        </row>
        <row r="54646">
          <cell r="A54646">
            <v>45531</v>
          </cell>
          <cell r="C54646">
            <v>20.8</v>
          </cell>
        </row>
        <row r="54647">
          <cell r="A54647">
            <v>45531</v>
          </cell>
          <cell r="C54647">
            <v>20.100000000000001</v>
          </cell>
        </row>
        <row r="54648">
          <cell r="A54648">
            <v>45531</v>
          </cell>
          <cell r="C54648">
            <v>19</v>
          </cell>
        </row>
        <row r="54649">
          <cell r="A54649">
            <v>45531</v>
          </cell>
          <cell r="C54649">
            <v>18.100000000000001</v>
          </cell>
        </row>
        <row r="54650">
          <cell r="A54650">
            <v>45531</v>
          </cell>
          <cell r="C54650">
            <v>17.2</v>
          </cell>
        </row>
        <row r="54651">
          <cell r="A54651">
            <v>45531</v>
          </cell>
          <cell r="C54651">
            <v>16.399999999999999</v>
          </cell>
        </row>
        <row r="54652">
          <cell r="A54652">
            <v>45531</v>
          </cell>
          <cell r="C54652">
            <v>16</v>
          </cell>
        </row>
        <row r="54653">
          <cell r="A54653">
            <v>45532</v>
          </cell>
          <cell r="C54653">
            <v>15.6</v>
          </cell>
        </row>
        <row r="54654">
          <cell r="A54654">
            <v>45532</v>
          </cell>
          <cell r="C54654">
            <v>15.5</v>
          </cell>
        </row>
        <row r="54655">
          <cell r="A54655">
            <v>45532</v>
          </cell>
          <cell r="C54655">
            <v>15.1</v>
          </cell>
        </row>
        <row r="54656">
          <cell r="A54656">
            <v>45532</v>
          </cell>
          <cell r="C54656">
            <v>15.1</v>
          </cell>
        </row>
        <row r="54657">
          <cell r="A54657">
            <v>45532</v>
          </cell>
          <cell r="C54657">
            <v>14.7</v>
          </cell>
        </row>
        <row r="54658">
          <cell r="A54658">
            <v>45532</v>
          </cell>
          <cell r="C54658">
            <v>14.9</v>
          </cell>
        </row>
        <row r="54659">
          <cell r="A54659">
            <v>45532</v>
          </cell>
          <cell r="C54659">
            <v>15.2</v>
          </cell>
        </row>
        <row r="54660">
          <cell r="A54660">
            <v>45532</v>
          </cell>
          <cell r="C54660">
            <v>16.100000000000001</v>
          </cell>
        </row>
        <row r="54661">
          <cell r="A54661">
            <v>45532</v>
          </cell>
          <cell r="C54661">
            <v>17.399999999999999</v>
          </cell>
        </row>
        <row r="54662">
          <cell r="A54662">
            <v>45532</v>
          </cell>
          <cell r="C54662">
            <v>18.5</v>
          </cell>
        </row>
        <row r="54663">
          <cell r="A54663">
            <v>45532</v>
          </cell>
          <cell r="C54663">
            <v>19.7</v>
          </cell>
        </row>
        <row r="54664">
          <cell r="A54664">
            <v>45532</v>
          </cell>
          <cell r="C54664">
            <v>20.399999999999999</v>
          </cell>
        </row>
        <row r="54665">
          <cell r="A54665">
            <v>45532</v>
          </cell>
          <cell r="C54665">
            <v>20.9</v>
          </cell>
        </row>
        <row r="54666">
          <cell r="A54666">
            <v>45532</v>
          </cell>
          <cell r="C54666">
            <v>21.1</v>
          </cell>
        </row>
        <row r="54667">
          <cell r="A54667">
            <v>45532</v>
          </cell>
          <cell r="C54667">
            <v>21.4</v>
          </cell>
        </row>
        <row r="54668">
          <cell r="A54668">
            <v>45532</v>
          </cell>
          <cell r="C54668">
            <v>21.2</v>
          </cell>
        </row>
        <row r="54669">
          <cell r="A54669">
            <v>45532</v>
          </cell>
          <cell r="C54669">
            <v>21</v>
          </cell>
        </row>
        <row r="54670">
          <cell r="A54670">
            <v>45532</v>
          </cell>
          <cell r="C54670">
            <v>20.399999999999999</v>
          </cell>
        </row>
        <row r="54671">
          <cell r="A54671">
            <v>45532</v>
          </cell>
          <cell r="C54671">
            <v>19.600000000000001</v>
          </cell>
        </row>
        <row r="54672">
          <cell r="A54672">
            <v>45532</v>
          </cell>
          <cell r="C54672">
            <v>18.600000000000001</v>
          </cell>
        </row>
        <row r="54673">
          <cell r="A54673">
            <v>45532</v>
          </cell>
          <cell r="C54673">
            <v>17.399999999999999</v>
          </cell>
        </row>
        <row r="54674">
          <cell r="A54674">
            <v>45532</v>
          </cell>
          <cell r="C54674">
            <v>16.600000000000001</v>
          </cell>
        </row>
        <row r="54675">
          <cell r="A54675">
            <v>45532</v>
          </cell>
          <cell r="C54675">
            <v>16.100000000000001</v>
          </cell>
        </row>
        <row r="54676">
          <cell r="A54676">
            <v>45532</v>
          </cell>
          <cell r="C54676">
            <v>15.6</v>
          </cell>
        </row>
        <row r="54677">
          <cell r="A54677">
            <v>45533</v>
          </cell>
          <cell r="C54677">
            <v>15.1</v>
          </cell>
        </row>
        <row r="54678">
          <cell r="A54678">
            <v>45533</v>
          </cell>
          <cell r="C54678">
            <v>14.8</v>
          </cell>
        </row>
        <row r="54679">
          <cell r="A54679">
            <v>45533</v>
          </cell>
          <cell r="C54679">
            <v>14.4</v>
          </cell>
        </row>
        <row r="54680">
          <cell r="A54680">
            <v>45533</v>
          </cell>
          <cell r="C54680">
            <v>14.2</v>
          </cell>
        </row>
        <row r="54681">
          <cell r="A54681">
            <v>45533</v>
          </cell>
          <cell r="C54681">
            <v>14</v>
          </cell>
        </row>
        <row r="54682">
          <cell r="A54682">
            <v>45533</v>
          </cell>
          <cell r="C54682">
            <v>13.8</v>
          </cell>
        </row>
        <row r="54683">
          <cell r="A54683">
            <v>45533</v>
          </cell>
          <cell r="C54683">
            <v>14.1</v>
          </cell>
        </row>
        <row r="54684">
          <cell r="A54684">
            <v>45533</v>
          </cell>
          <cell r="C54684">
            <v>14.4</v>
          </cell>
        </row>
        <row r="54685">
          <cell r="A54685">
            <v>45533</v>
          </cell>
          <cell r="C54685">
            <v>15.2</v>
          </cell>
        </row>
        <row r="54686">
          <cell r="A54686">
            <v>45533</v>
          </cell>
          <cell r="C54686">
            <v>16.2</v>
          </cell>
        </row>
        <row r="54687">
          <cell r="A54687">
            <v>45533</v>
          </cell>
          <cell r="C54687">
            <v>17.2</v>
          </cell>
        </row>
        <row r="54688">
          <cell r="A54688">
            <v>45533</v>
          </cell>
          <cell r="C54688">
            <v>18.100000000000001</v>
          </cell>
        </row>
        <row r="54689">
          <cell r="A54689">
            <v>45533</v>
          </cell>
          <cell r="C54689">
            <v>18.5</v>
          </cell>
        </row>
        <row r="54690">
          <cell r="A54690">
            <v>45533</v>
          </cell>
          <cell r="C54690">
            <v>18.8</v>
          </cell>
        </row>
        <row r="54691">
          <cell r="A54691">
            <v>45533</v>
          </cell>
          <cell r="C54691">
            <v>19.100000000000001</v>
          </cell>
        </row>
        <row r="54692">
          <cell r="A54692">
            <v>45533</v>
          </cell>
          <cell r="C54692">
            <v>19.2</v>
          </cell>
        </row>
        <row r="54693">
          <cell r="A54693">
            <v>45533</v>
          </cell>
          <cell r="C54693">
            <v>19</v>
          </cell>
        </row>
        <row r="54694">
          <cell r="A54694">
            <v>45533</v>
          </cell>
          <cell r="C54694">
            <v>18.5</v>
          </cell>
        </row>
        <row r="54695">
          <cell r="A54695">
            <v>45533</v>
          </cell>
          <cell r="C54695">
            <v>17.600000000000001</v>
          </cell>
        </row>
        <row r="54696">
          <cell r="A54696">
            <v>45533</v>
          </cell>
          <cell r="C54696">
            <v>16.5</v>
          </cell>
        </row>
        <row r="54697">
          <cell r="A54697">
            <v>45533</v>
          </cell>
          <cell r="C54697">
            <v>15.6</v>
          </cell>
        </row>
        <row r="54698">
          <cell r="A54698">
            <v>45533</v>
          </cell>
          <cell r="C54698">
            <v>14.7</v>
          </cell>
        </row>
        <row r="54699">
          <cell r="A54699">
            <v>45533</v>
          </cell>
          <cell r="C54699">
            <v>13.9</v>
          </cell>
        </row>
        <row r="54700">
          <cell r="A54700">
            <v>45533</v>
          </cell>
          <cell r="C54700">
            <v>13.2</v>
          </cell>
        </row>
        <row r="54701">
          <cell r="A54701">
            <v>45534</v>
          </cell>
          <cell r="C54701">
            <v>12.8</v>
          </cell>
        </row>
        <row r="54702">
          <cell r="A54702">
            <v>45534</v>
          </cell>
          <cell r="C54702">
            <v>12.4</v>
          </cell>
        </row>
        <row r="54703">
          <cell r="A54703">
            <v>45534</v>
          </cell>
          <cell r="C54703">
            <v>12.2</v>
          </cell>
        </row>
        <row r="54704">
          <cell r="A54704">
            <v>45534</v>
          </cell>
          <cell r="C54704">
            <v>11.9</v>
          </cell>
        </row>
        <row r="54705">
          <cell r="A54705">
            <v>45534</v>
          </cell>
          <cell r="C54705">
            <v>11.8</v>
          </cell>
        </row>
        <row r="54706">
          <cell r="A54706">
            <v>45534</v>
          </cell>
          <cell r="C54706">
            <v>11.7</v>
          </cell>
        </row>
        <row r="54707">
          <cell r="A54707">
            <v>45534</v>
          </cell>
          <cell r="C54707">
            <v>11.9</v>
          </cell>
        </row>
        <row r="54708">
          <cell r="A54708">
            <v>45534</v>
          </cell>
          <cell r="C54708">
            <v>12.8</v>
          </cell>
        </row>
        <row r="54709">
          <cell r="A54709">
            <v>45534</v>
          </cell>
          <cell r="C54709">
            <v>13.9</v>
          </cell>
        </row>
        <row r="54710">
          <cell r="A54710">
            <v>45534</v>
          </cell>
          <cell r="C54710">
            <v>15.4</v>
          </cell>
        </row>
        <row r="54711">
          <cell r="A54711">
            <v>45534</v>
          </cell>
          <cell r="C54711">
            <v>16.5</v>
          </cell>
        </row>
        <row r="54712">
          <cell r="A54712">
            <v>45534</v>
          </cell>
          <cell r="C54712">
            <v>17</v>
          </cell>
        </row>
        <row r="54713">
          <cell r="A54713">
            <v>45534</v>
          </cell>
          <cell r="C54713">
            <v>17.600000000000001</v>
          </cell>
        </row>
        <row r="54714">
          <cell r="A54714">
            <v>45534</v>
          </cell>
          <cell r="C54714">
            <v>18.3</v>
          </cell>
        </row>
        <row r="54715">
          <cell r="A54715">
            <v>45534</v>
          </cell>
          <cell r="C54715">
            <v>19</v>
          </cell>
        </row>
        <row r="54716">
          <cell r="A54716">
            <v>45534</v>
          </cell>
          <cell r="C54716">
            <v>19</v>
          </cell>
        </row>
        <row r="54717">
          <cell r="A54717">
            <v>45534</v>
          </cell>
          <cell r="C54717">
            <v>19</v>
          </cell>
        </row>
        <row r="54718">
          <cell r="A54718">
            <v>45534</v>
          </cell>
          <cell r="C54718">
            <v>18.5</v>
          </cell>
        </row>
        <row r="54719">
          <cell r="A54719">
            <v>45534</v>
          </cell>
          <cell r="C54719">
            <v>17.7</v>
          </cell>
        </row>
        <row r="54720">
          <cell r="A54720">
            <v>45534</v>
          </cell>
          <cell r="C54720">
            <v>16.5</v>
          </cell>
        </row>
        <row r="54721">
          <cell r="A54721">
            <v>45534</v>
          </cell>
          <cell r="C54721">
            <v>15.5</v>
          </cell>
        </row>
        <row r="54722">
          <cell r="A54722">
            <v>45534</v>
          </cell>
          <cell r="C54722">
            <v>15</v>
          </cell>
        </row>
        <row r="54723">
          <cell r="A54723">
            <v>45534</v>
          </cell>
          <cell r="C54723">
            <v>14.4</v>
          </cell>
        </row>
        <row r="54724">
          <cell r="A54724">
            <v>45534</v>
          </cell>
          <cell r="C54724">
            <v>13.7</v>
          </cell>
        </row>
        <row r="54725">
          <cell r="A54725">
            <v>45535</v>
          </cell>
          <cell r="C54725">
            <v>13</v>
          </cell>
        </row>
        <row r="54726">
          <cell r="A54726">
            <v>45535</v>
          </cell>
          <cell r="C54726">
            <v>12.6</v>
          </cell>
        </row>
        <row r="54727">
          <cell r="A54727">
            <v>45535</v>
          </cell>
          <cell r="C54727">
            <v>12.5</v>
          </cell>
        </row>
        <row r="54728">
          <cell r="A54728">
            <v>45535</v>
          </cell>
          <cell r="C54728">
            <v>12.2</v>
          </cell>
        </row>
        <row r="54729">
          <cell r="A54729">
            <v>45535</v>
          </cell>
          <cell r="C54729">
            <v>12.1</v>
          </cell>
        </row>
        <row r="54730">
          <cell r="A54730">
            <v>45535</v>
          </cell>
          <cell r="C54730">
            <v>11.9</v>
          </cell>
        </row>
        <row r="54731">
          <cell r="A54731">
            <v>45535</v>
          </cell>
          <cell r="C54731">
            <v>12.3</v>
          </cell>
        </row>
        <row r="54732">
          <cell r="A54732">
            <v>45535</v>
          </cell>
          <cell r="C54732">
            <v>13.3</v>
          </cell>
        </row>
        <row r="54733">
          <cell r="A54733">
            <v>45535</v>
          </cell>
          <cell r="C54733">
            <v>14.5</v>
          </cell>
        </row>
        <row r="54734">
          <cell r="A54734">
            <v>45535</v>
          </cell>
          <cell r="C54734">
            <v>16</v>
          </cell>
        </row>
        <row r="54735">
          <cell r="A54735">
            <v>45535</v>
          </cell>
          <cell r="C54735">
            <v>17.7</v>
          </cell>
        </row>
        <row r="54736">
          <cell r="A54736">
            <v>45535</v>
          </cell>
          <cell r="C54736">
            <v>18.399999999999999</v>
          </cell>
        </row>
        <row r="54737">
          <cell r="A54737">
            <v>45535</v>
          </cell>
          <cell r="C54737">
            <v>19.3</v>
          </cell>
        </row>
        <row r="54738">
          <cell r="A54738">
            <v>45535</v>
          </cell>
          <cell r="C54738">
            <v>19.899999999999999</v>
          </cell>
        </row>
        <row r="54739">
          <cell r="A54739">
            <v>45535</v>
          </cell>
          <cell r="C54739">
            <v>20.399999999999999</v>
          </cell>
        </row>
        <row r="54740">
          <cell r="A54740">
            <v>45535</v>
          </cell>
          <cell r="C54740">
            <v>20.6</v>
          </cell>
        </row>
        <row r="54741">
          <cell r="A54741">
            <v>45535</v>
          </cell>
          <cell r="C54741">
            <v>20.5</v>
          </cell>
        </row>
        <row r="54742">
          <cell r="A54742">
            <v>45535</v>
          </cell>
          <cell r="C54742">
            <v>20</v>
          </cell>
        </row>
        <row r="54743">
          <cell r="A54743">
            <v>45535</v>
          </cell>
          <cell r="C54743">
            <v>19.2</v>
          </cell>
        </row>
        <row r="54744">
          <cell r="A54744">
            <v>45535</v>
          </cell>
          <cell r="C54744">
            <v>18.5</v>
          </cell>
        </row>
        <row r="54745">
          <cell r="A54745">
            <v>45535</v>
          </cell>
          <cell r="C54745">
            <v>17.399999999999999</v>
          </cell>
        </row>
        <row r="54746">
          <cell r="A54746">
            <v>45535</v>
          </cell>
          <cell r="C54746">
            <v>16.5</v>
          </cell>
        </row>
        <row r="54747">
          <cell r="A54747">
            <v>45535</v>
          </cell>
          <cell r="C54747">
            <v>15.5</v>
          </cell>
        </row>
        <row r="54748">
          <cell r="A54748">
            <v>45535</v>
          </cell>
          <cell r="C54748">
            <v>14.9</v>
          </cell>
        </row>
        <row r="54749">
          <cell r="A54749">
            <v>45536</v>
          </cell>
          <cell r="C54749">
            <v>14.4</v>
          </cell>
        </row>
        <row r="54750">
          <cell r="A54750">
            <v>45536</v>
          </cell>
          <cell r="C54750">
            <v>14.1</v>
          </cell>
        </row>
        <row r="54751">
          <cell r="A54751">
            <v>45536</v>
          </cell>
          <cell r="C54751">
            <v>13.5</v>
          </cell>
        </row>
        <row r="54752">
          <cell r="A54752">
            <v>45536</v>
          </cell>
          <cell r="C54752">
            <v>13.3</v>
          </cell>
        </row>
        <row r="54753">
          <cell r="A54753">
            <v>45536</v>
          </cell>
          <cell r="C54753">
            <v>13.1</v>
          </cell>
        </row>
        <row r="54754">
          <cell r="A54754">
            <v>45536</v>
          </cell>
          <cell r="C54754">
            <v>12.9</v>
          </cell>
        </row>
        <row r="54755">
          <cell r="A54755">
            <v>45536</v>
          </cell>
          <cell r="C54755">
            <v>13.2</v>
          </cell>
        </row>
        <row r="54756">
          <cell r="A54756">
            <v>45536</v>
          </cell>
          <cell r="C54756">
            <v>14</v>
          </cell>
        </row>
        <row r="54757">
          <cell r="A54757">
            <v>45536</v>
          </cell>
          <cell r="C54757">
            <v>15.2</v>
          </cell>
        </row>
        <row r="54758">
          <cell r="A54758">
            <v>45536</v>
          </cell>
          <cell r="C54758">
            <v>16.8</v>
          </cell>
        </row>
        <row r="54759">
          <cell r="A54759">
            <v>45536</v>
          </cell>
          <cell r="C54759">
            <v>18.100000000000001</v>
          </cell>
        </row>
        <row r="54760">
          <cell r="A54760">
            <v>45536</v>
          </cell>
          <cell r="C54760">
            <v>19.3</v>
          </cell>
        </row>
        <row r="54761">
          <cell r="A54761">
            <v>45536</v>
          </cell>
          <cell r="C54761">
            <v>20</v>
          </cell>
        </row>
        <row r="54762">
          <cell r="A54762">
            <v>45536</v>
          </cell>
          <cell r="C54762">
            <v>20.5</v>
          </cell>
        </row>
        <row r="54763">
          <cell r="A54763">
            <v>45536</v>
          </cell>
          <cell r="C54763">
            <v>20.9</v>
          </cell>
        </row>
        <row r="54764">
          <cell r="A54764">
            <v>45536</v>
          </cell>
          <cell r="C54764">
            <v>20.9</v>
          </cell>
        </row>
        <row r="54765">
          <cell r="A54765">
            <v>45536</v>
          </cell>
          <cell r="C54765">
            <v>20.8</v>
          </cell>
        </row>
        <row r="54766">
          <cell r="A54766">
            <v>45536</v>
          </cell>
          <cell r="C54766">
            <v>19.899999999999999</v>
          </cell>
        </row>
        <row r="54767">
          <cell r="A54767">
            <v>45536</v>
          </cell>
          <cell r="C54767">
            <v>19</v>
          </cell>
        </row>
        <row r="54768">
          <cell r="A54768">
            <v>45536</v>
          </cell>
          <cell r="C54768">
            <v>18</v>
          </cell>
        </row>
        <row r="54769">
          <cell r="A54769">
            <v>45536</v>
          </cell>
          <cell r="C54769">
            <v>16.8</v>
          </cell>
        </row>
        <row r="54770">
          <cell r="A54770">
            <v>45536</v>
          </cell>
          <cell r="C54770">
            <v>15.8</v>
          </cell>
        </row>
        <row r="54771">
          <cell r="A54771">
            <v>45536</v>
          </cell>
          <cell r="C54771">
            <v>15.6</v>
          </cell>
        </row>
        <row r="54772">
          <cell r="A54772">
            <v>45536</v>
          </cell>
          <cell r="C54772">
            <v>14.7</v>
          </cell>
        </row>
        <row r="54773">
          <cell r="A54773">
            <v>45537</v>
          </cell>
          <cell r="C54773">
            <v>14.9</v>
          </cell>
        </row>
        <row r="54774">
          <cell r="A54774">
            <v>45537</v>
          </cell>
          <cell r="C54774">
            <v>14.4</v>
          </cell>
        </row>
        <row r="54775">
          <cell r="A54775">
            <v>45537</v>
          </cell>
          <cell r="C54775">
            <v>13.2</v>
          </cell>
        </row>
        <row r="54776">
          <cell r="A54776">
            <v>45537</v>
          </cell>
          <cell r="C54776">
            <v>12.9</v>
          </cell>
        </row>
        <row r="54777">
          <cell r="A54777">
            <v>45537</v>
          </cell>
          <cell r="C54777">
            <v>12.8</v>
          </cell>
        </row>
        <row r="54778">
          <cell r="A54778">
            <v>45537</v>
          </cell>
          <cell r="C54778">
            <v>12.4</v>
          </cell>
        </row>
        <row r="54779">
          <cell r="A54779">
            <v>45537</v>
          </cell>
          <cell r="C54779">
            <v>13.1</v>
          </cell>
        </row>
        <row r="54780">
          <cell r="A54780">
            <v>45537</v>
          </cell>
          <cell r="C54780">
            <v>14.3</v>
          </cell>
        </row>
        <row r="54781">
          <cell r="A54781">
            <v>45537</v>
          </cell>
          <cell r="C54781">
            <v>14.8</v>
          </cell>
        </row>
        <row r="54782">
          <cell r="A54782">
            <v>45537</v>
          </cell>
          <cell r="C54782">
            <v>16.7</v>
          </cell>
        </row>
        <row r="54783">
          <cell r="A54783">
            <v>45537</v>
          </cell>
          <cell r="C54783">
            <v>18</v>
          </cell>
        </row>
        <row r="54784">
          <cell r="A54784">
            <v>45537</v>
          </cell>
          <cell r="C54784">
            <v>19.2</v>
          </cell>
        </row>
        <row r="54785">
          <cell r="A54785">
            <v>45537</v>
          </cell>
          <cell r="C54785">
            <v>20.100000000000001</v>
          </cell>
        </row>
        <row r="54786">
          <cell r="A54786">
            <v>45537</v>
          </cell>
          <cell r="C54786">
            <v>20.6</v>
          </cell>
        </row>
        <row r="54787">
          <cell r="A54787">
            <v>45537</v>
          </cell>
          <cell r="C54787">
            <v>21</v>
          </cell>
        </row>
        <row r="54788">
          <cell r="A54788">
            <v>45537</v>
          </cell>
          <cell r="C54788">
            <v>21.1</v>
          </cell>
        </row>
        <row r="54789">
          <cell r="A54789">
            <v>45537</v>
          </cell>
          <cell r="C54789">
            <v>21.1</v>
          </cell>
        </row>
        <row r="54790">
          <cell r="A54790">
            <v>45537</v>
          </cell>
          <cell r="C54790">
            <v>20.6</v>
          </cell>
        </row>
        <row r="54791">
          <cell r="A54791">
            <v>45537</v>
          </cell>
          <cell r="C54791">
            <v>19.8</v>
          </cell>
        </row>
        <row r="54792">
          <cell r="A54792">
            <v>45537</v>
          </cell>
          <cell r="C54792">
            <v>18.7</v>
          </cell>
        </row>
        <row r="54793">
          <cell r="A54793">
            <v>45537</v>
          </cell>
          <cell r="C54793">
            <v>17.399999999999999</v>
          </cell>
        </row>
        <row r="54794">
          <cell r="A54794">
            <v>45537</v>
          </cell>
          <cell r="C54794">
            <v>16.399999999999999</v>
          </cell>
        </row>
        <row r="54795">
          <cell r="A54795">
            <v>45537</v>
          </cell>
          <cell r="C54795">
            <v>15.8</v>
          </cell>
        </row>
        <row r="54796">
          <cell r="A54796">
            <v>45537</v>
          </cell>
          <cell r="C54796">
            <v>15.1</v>
          </cell>
        </row>
        <row r="54797">
          <cell r="A54797">
            <v>45538</v>
          </cell>
          <cell r="C54797">
            <v>14.6</v>
          </cell>
        </row>
        <row r="54798">
          <cell r="A54798">
            <v>45538</v>
          </cell>
          <cell r="C54798">
            <v>14.2</v>
          </cell>
        </row>
        <row r="54799">
          <cell r="A54799">
            <v>45538</v>
          </cell>
          <cell r="C54799">
            <v>13.7</v>
          </cell>
        </row>
        <row r="54800">
          <cell r="A54800">
            <v>45538</v>
          </cell>
          <cell r="C54800">
            <v>13.2</v>
          </cell>
        </row>
        <row r="54801">
          <cell r="A54801">
            <v>45538</v>
          </cell>
          <cell r="C54801">
            <v>12.9</v>
          </cell>
        </row>
        <row r="54802">
          <cell r="A54802">
            <v>45538</v>
          </cell>
          <cell r="C54802">
            <v>12.8</v>
          </cell>
        </row>
        <row r="54803">
          <cell r="A54803">
            <v>45538</v>
          </cell>
          <cell r="C54803">
            <v>13</v>
          </cell>
        </row>
        <row r="54804">
          <cell r="A54804">
            <v>45538</v>
          </cell>
          <cell r="C54804">
            <v>13.9</v>
          </cell>
        </row>
        <row r="54805">
          <cell r="A54805">
            <v>45538</v>
          </cell>
          <cell r="C54805">
            <v>15.4</v>
          </cell>
        </row>
        <row r="54806">
          <cell r="A54806">
            <v>45538</v>
          </cell>
          <cell r="C54806">
            <v>17.100000000000001</v>
          </cell>
        </row>
        <row r="54807">
          <cell r="A54807">
            <v>45538</v>
          </cell>
          <cell r="C54807">
            <v>18.5</v>
          </cell>
        </row>
        <row r="54808">
          <cell r="A54808">
            <v>45538</v>
          </cell>
          <cell r="C54808">
            <v>19.899999999999999</v>
          </cell>
        </row>
        <row r="54809">
          <cell r="A54809">
            <v>45538</v>
          </cell>
          <cell r="C54809">
            <v>20.8</v>
          </cell>
        </row>
        <row r="54810">
          <cell r="A54810">
            <v>45538</v>
          </cell>
          <cell r="C54810">
            <v>21.6</v>
          </cell>
        </row>
        <row r="54811">
          <cell r="A54811">
            <v>45538</v>
          </cell>
          <cell r="C54811">
            <v>21.8</v>
          </cell>
        </row>
        <row r="54812">
          <cell r="A54812">
            <v>45538</v>
          </cell>
          <cell r="C54812">
            <v>21.8</v>
          </cell>
        </row>
        <row r="54813">
          <cell r="A54813">
            <v>45538</v>
          </cell>
          <cell r="C54813">
            <v>21.6</v>
          </cell>
        </row>
        <row r="54814">
          <cell r="A54814">
            <v>45538</v>
          </cell>
          <cell r="C54814">
            <v>21.3</v>
          </cell>
        </row>
        <row r="54815">
          <cell r="A54815">
            <v>45538</v>
          </cell>
          <cell r="C54815">
            <v>20</v>
          </cell>
        </row>
        <row r="54816">
          <cell r="A54816">
            <v>45538</v>
          </cell>
          <cell r="C54816">
            <v>19.2</v>
          </cell>
        </row>
        <row r="54817">
          <cell r="A54817">
            <v>45538</v>
          </cell>
          <cell r="C54817">
            <v>18.100000000000001</v>
          </cell>
        </row>
        <row r="54818">
          <cell r="A54818">
            <v>45538</v>
          </cell>
          <cell r="C54818">
            <v>16.7</v>
          </cell>
        </row>
        <row r="54819">
          <cell r="A54819">
            <v>45538</v>
          </cell>
          <cell r="C54819">
            <v>15.8</v>
          </cell>
        </row>
        <row r="54820">
          <cell r="A54820">
            <v>45538</v>
          </cell>
          <cell r="C54820">
            <v>15</v>
          </cell>
        </row>
        <row r="54821">
          <cell r="A54821">
            <v>45539</v>
          </cell>
          <cell r="C54821">
            <v>14.5</v>
          </cell>
        </row>
        <row r="54822">
          <cell r="A54822">
            <v>45539</v>
          </cell>
          <cell r="C54822">
            <v>14</v>
          </cell>
        </row>
        <row r="54823">
          <cell r="A54823">
            <v>45539</v>
          </cell>
          <cell r="C54823">
            <v>13.5</v>
          </cell>
        </row>
        <row r="54824">
          <cell r="A54824">
            <v>45539</v>
          </cell>
          <cell r="C54824">
            <v>13</v>
          </cell>
        </row>
        <row r="54825">
          <cell r="A54825">
            <v>45539</v>
          </cell>
          <cell r="C54825">
            <v>11.8</v>
          </cell>
        </row>
        <row r="54826">
          <cell r="A54826">
            <v>45539</v>
          </cell>
          <cell r="C54826">
            <v>12</v>
          </cell>
        </row>
        <row r="54827">
          <cell r="A54827">
            <v>45539</v>
          </cell>
          <cell r="C54827">
            <v>12.7</v>
          </cell>
        </row>
        <row r="54828">
          <cell r="A54828">
            <v>45539</v>
          </cell>
          <cell r="C54828">
            <v>13.4</v>
          </cell>
        </row>
        <row r="54829">
          <cell r="A54829">
            <v>45539</v>
          </cell>
          <cell r="C54829">
            <v>14.1</v>
          </cell>
        </row>
        <row r="54830">
          <cell r="A54830">
            <v>45539</v>
          </cell>
          <cell r="C54830">
            <v>14.9</v>
          </cell>
        </row>
        <row r="54831">
          <cell r="A54831">
            <v>45539</v>
          </cell>
          <cell r="C54831">
            <v>15.6</v>
          </cell>
        </row>
        <row r="54832">
          <cell r="A54832">
            <v>45539</v>
          </cell>
          <cell r="C54832">
            <v>16.2</v>
          </cell>
        </row>
        <row r="54833">
          <cell r="A54833">
            <v>45539</v>
          </cell>
          <cell r="C54833">
            <v>16.3</v>
          </cell>
        </row>
        <row r="54834">
          <cell r="A54834">
            <v>45539</v>
          </cell>
          <cell r="C54834">
            <v>16.5</v>
          </cell>
        </row>
        <row r="54835">
          <cell r="A54835">
            <v>45539</v>
          </cell>
          <cell r="C54835">
            <v>16.600000000000001</v>
          </cell>
        </row>
        <row r="54836">
          <cell r="A54836">
            <v>45539</v>
          </cell>
          <cell r="C54836">
            <v>16.5</v>
          </cell>
        </row>
        <row r="54837">
          <cell r="A54837">
            <v>45539</v>
          </cell>
          <cell r="C54837">
            <v>17</v>
          </cell>
        </row>
        <row r="54838">
          <cell r="A54838">
            <v>45539</v>
          </cell>
          <cell r="C54838">
            <v>16.100000000000001</v>
          </cell>
        </row>
        <row r="54839">
          <cell r="A54839">
            <v>45539</v>
          </cell>
          <cell r="C54839">
            <v>15.3</v>
          </cell>
        </row>
        <row r="54840">
          <cell r="A54840">
            <v>45539</v>
          </cell>
          <cell r="C54840">
            <v>14.2</v>
          </cell>
        </row>
        <row r="54841">
          <cell r="A54841">
            <v>45539</v>
          </cell>
          <cell r="C54841">
            <v>13.2</v>
          </cell>
        </row>
        <row r="54842">
          <cell r="A54842">
            <v>45539</v>
          </cell>
          <cell r="C54842">
            <v>12.6</v>
          </cell>
        </row>
        <row r="54843">
          <cell r="A54843">
            <v>45539</v>
          </cell>
          <cell r="C54843">
            <v>12.5</v>
          </cell>
        </row>
        <row r="54844">
          <cell r="A54844">
            <v>45539</v>
          </cell>
          <cell r="C54844">
            <v>12.1</v>
          </cell>
        </row>
        <row r="54845">
          <cell r="A54845">
            <v>45540</v>
          </cell>
          <cell r="C54845">
            <v>11.8</v>
          </cell>
        </row>
        <row r="54846">
          <cell r="A54846">
            <v>45540</v>
          </cell>
          <cell r="C54846">
            <v>11.6</v>
          </cell>
        </row>
        <row r="54847">
          <cell r="A54847">
            <v>45540</v>
          </cell>
          <cell r="C54847">
            <v>11.4</v>
          </cell>
        </row>
        <row r="54848">
          <cell r="A54848">
            <v>45540</v>
          </cell>
          <cell r="C54848">
            <v>11.6</v>
          </cell>
        </row>
        <row r="54849">
          <cell r="A54849">
            <v>45540</v>
          </cell>
          <cell r="C54849">
            <v>11.1</v>
          </cell>
        </row>
        <row r="54850">
          <cell r="A54850">
            <v>45540</v>
          </cell>
          <cell r="C54850">
            <v>11.5</v>
          </cell>
        </row>
        <row r="54851">
          <cell r="A54851">
            <v>45540</v>
          </cell>
          <cell r="C54851">
            <v>12.2</v>
          </cell>
        </row>
        <row r="54852">
          <cell r="A54852">
            <v>45540</v>
          </cell>
          <cell r="C54852">
            <v>12.3</v>
          </cell>
        </row>
        <row r="54853">
          <cell r="A54853">
            <v>45540</v>
          </cell>
          <cell r="C54853">
            <v>12.3</v>
          </cell>
        </row>
        <row r="54854">
          <cell r="A54854">
            <v>45540</v>
          </cell>
          <cell r="C54854">
            <v>12.6</v>
          </cell>
        </row>
        <row r="54855">
          <cell r="A54855">
            <v>45540</v>
          </cell>
          <cell r="C54855">
            <v>12.9</v>
          </cell>
        </row>
        <row r="54856">
          <cell r="A54856">
            <v>45540</v>
          </cell>
          <cell r="C54856">
            <v>13.3</v>
          </cell>
        </row>
        <row r="54857">
          <cell r="A54857">
            <v>45540</v>
          </cell>
          <cell r="C54857">
            <v>13.7</v>
          </cell>
        </row>
        <row r="54858">
          <cell r="A54858">
            <v>45540</v>
          </cell>
          <cell r="C54858">
            <v>14.2</v>
          </cell>
        </row>
        <row r="54859">
          <cell r="A54859">
            <v>45540</v>
          </cell>
          <cell r="C54859">
            <v>14.8</v>
          </cell>
        </row>
        <row r="54860">
          <cell r="A54860">
            <v>45540</v>
          </cell>
          <cell r="C54860">
            <v>15.2</v>
          </cell>
        </row>
        <row r="54861">
          <cell r="A54861">
            <v>45540</v>
          </cell>
          <cell r="C54861">
            <v>15.5</v>
          </cell>
        </row>
        <row r="54862">
          <cell r="A54862">
            <v>45540</v>
          </cell>
          <cell r="C54862">
            <v>15.7</v>
          </cell>
        </row>
        <row r="54863">
          <cell r="A54863">
            <v>45540</v>
          </cell>
          <cell r="C54863">
            <v>15.8</v>
          </cell>
        </row>
        <row r="54864">
          <cell r="A54864">
            <v>45540</v>
          </cell>
          <cell r="C54864">
            <v>15.8</v>
          </cell>
        </row>
        <row r="54865">
          <cell r="A54865">
            <v>45540</v>
          </cell>
          <cell r="C54865">
            <v>15.8</v>
          </cell>
        </row>
        <row r="54866">
          <cell r="A54866">
            <v>45540</v>
          </cell>
          <cell r="C54866">
            <v>16.2</v>
          </cell>
        </row>
        <row r="54867">
          <cell r="A54867">
            <v>45540</v>
          </cell>
          <cell r="C54867">
            <v>16.5</v>
          </cell>
        </row>
        <row r="54868">
          <cell r="A54868">
            <v>45540</v>
          </cell>
          <cell r="C54868">
            <v>16.5</v>
          </cell>
        </row>
        <row r="54869">
          <cell r="A54869">
            <v>45541</v>
          </cell>
          <cell r="C54869">
            <v>16.5</v>
          </cell>
        </row>
        <row r="54870">
          <cell r="A54870">
            <v>45541</v>
          </cell>
          <cell r="C54870">
            <v>16.600000000000001</v>
          </cell>
        </row>
        <row r="54871">
          <cell r="A54871">
            <v>45541</v>
          </cell>
          <cell r="C54871">
            <v>16.5</v>
          </cell>
        </row>
        <row r="54872">
          <cell r="A54872">
            <v>45541</v>
          </cell>
          <cell r="C54872">
            <v>16.600000000000001</v>
          </cell>
        </row>
        <row r="54873">
          <cell r="A54873">
            <v>45541</v>
          </cell>
          <cell r="C54873">
            <v>16.5</v>
          </cell>
        </row>
        <row r="54874">
          <cell r="A54874">
            <v>45541</v>
          </cell>
          <cell r="C54874">
            <v>16.3</v>
          </cell>
        </row>
        <row r="54875">
          <cell r="A54875">
            <v>45541</v>
          </cell>
          <cell r="C54875">
            <v>16.399999999999999</v>
          </cell>
        </row>
        <row r="54876">
          <cell r="A54876">
            <v>45541</v>
          </cell>
          <cell r="C54876">
            <v>16.399999999999999</v>
          </cell>
        </row>
        <row r="54877">
          <cell r="A54877">
            <v>45541</v>
          </cell>
          <cell r="C54877">
            <v>16.5</v>
          </cell>
        </row>
        <row r="54878">
          <cell r="A54878">
            <v>45541</v>
          </cell>
          <cell r="C54878">
            <v>16.899999999999999</v>
          </cell>
        </row>
        <row r="54879">
          <cell r="A54879">
            <v>45541</v>
          </cell>
          <cell r="C54879">
            <v>17.100000000000001</v>
          </cell>
        </row>
        <row r="54880">
          <cell r="A54880">
            <v>45541</v>
          </cell>
          <cell r="C54880">
            <v>17.899999999999999</v>
          </cell>
        </row>
        <row r="54881">
          <cell r="A54881">
            <v>45541</v>
          </cell>
          <cell r="C54881">
            <v>18.5</v>
          </cell>
        </row>
        <row r="54882">
          <cell r="A54882">
            <v>45541</v>
          </cell>
          <cell r="C54882">
            <v>18.899999999999999</v>
          </cell>
        </row>
        <row r="54883">
          <cell r="A54883">
            <v>45541</v>
          </cell>
          <cell r="C54883">
            <v>19.3</v>
          </cell>
        </row>
        <row r="54884">
          <cell r="A54884">
            <v>45541</v>
          </cell>
          <cell r="C54884">
            <v>19.3</v>
          </cell>
        </row>
        <row r="54885">
          <cell r="A54885">
            <v>45541</v>
          </cell>
          <cell r="C54885">
            <v>19.7</v>
          </cell>
        </row>
        <row r="54886">
          <cell r="A54886">
            <v>45541</v>
          </cell>
          <cell r="C54886">
            <v>18.899999999999999</v>
          </cell>
        </row>
        <row r="54887">
          <cell r="A54887">
            <v>45541</v>
          </cell>
          <cell r="C54887">
            <v>18</v>
          </cell>
        </row>
        <row r="54888">
          <cell r="A54888">
            <v>45541</v>
          </cell>
          <cell r="C54888">
            <v>17.100000000000001</v>
          </cell>
        </row>
        <row r="54889">
          <cell r="A54889">
            <v>45541</v>
          </cell>
          <cell r="C54889">
            <v>16.600000000000001</v>
          </cell>
        </row>
        <row r="54890">
          <cell r="A54890">
            <v>45541</v>
          </cell>
          <cell r="C54890">
            <v>16.100000000000001</v>
          </cell>
        </row>
        <row r="54891">
          <cell r="A54891">
            <v>45541</v>
          </cell>
          <cell r="C54891">
            <v>15.9</v>
          </cell>
        </row>
        <row r="54892">
          <cell r="A54892">
            <v>45541</v>
          </cell>
          <cell r="C54892">
            <v>15.8</v>
          </cell>
        </row>
        <row r="54893">
          <cell r="A54893">
            <v>45542</v>
          </cell>
          <cell r="C54893">
            <v>15.6</v>
          </cell>
        </row>
        <row r="54894">
          <cell r="A54894">
            <v>45542</v>
          </cell>
          <cell r="C54894">
            <v>15.4</v>
          </cell>
        </row>
        <row r="54895">
          <cell r="A54895">
            <v>45542</v>
          </cell>
          <cell r="C54895">
            <v>15.1</v>
          </cell>
        </row>
        <row r="54896">
          <cell r="A54896">
            <v>45542</v>
          </cell>
          <cell r="C54896">
            <v>14.9</v>
          </cell>
        </row>
        <row r="54897">
          <cell r="A54897">
            <v>45542</v>
          </cell>
          <cell r="C54897">
            <v>14.3</v>
          </cell>
        </row>
        <row r="54898">
          <cell r="A54898">
            <v>45542</v>
          </cell>
          <cell r="C54898">
            <v>14.1</v>
          </cell>
        </row>
        <row r="54899">
          <cell r="A54899">
            <v>45542</v>
          </cell>
          <cell r="C54899">
            <v>14.5</v>
          </cell>
        </row>
        <row r="54900">
          <cell r="A54900">
            <v>45542</v>
          </cell>
          <cell r="C54900">
            <v>14.8</v>
          </cell>
        </row>
        <row r="54901">
          <cell r="A54901">
            <v>45542</v>
          </cell>
          <cell r="C54901">
            <v>15.3</v>
          </cell>
        </row>
        <row r="54902">
          <cell r="A54902">
            <v>45542</v>
          </cell>
          <cell r="C54902">
            <v>16.3</v>
          </cell>
        </row>
        <row r="54903">
          <cell r="A54903">
            <v>45542</v>
          </cell>
          <cell r="C54903">
            <v>17.5</v>
          </cell>
        </row>
        <row r="54904">
          <cell r="A54904">
            <v>45542</v>
          </cell>
          <cell r="C54904">
            <v>18.600000000000001</v>
          </cell>
        </row>
        <row r="54905">
          <cell r="A54905">
            <v>45542</v>
          </cell>
          <cell r="C54905">
            <v>19</v>
          </cell>
        </row>
        <row r="54906">
          <cell r="A54906">
            <v>45542</v>
          </cell>
          <cell r="C54906">
            <v>19.399999999999999</v>
          </cell>
        </row>
        <row r="54907">
          <cell r="A54907">
            <v>45542</v>
          </cell>
          <cell r="C54907">
            <v>19.7</v>
          </cell>
        </row>
        <row r="54908">
          <cell r="A54908">
            <v>45542</v>
          </cell>
          <cell r="C54908">
            <v>19.5</v>
          </cell>
        </row>
        <row r="54909">
          <cell r="A54909">
            <v>45542</v>
          </cell>
          <cell r="C54909">
            <v>18.899999999999999</v>
          </cell>
        </row>
        <row r="54910">
          <cell r="A54910">
            <v>45542</v>
          </cell>
          <cell r="C54910">
            <v>18.399999999999999</v>
          </cell>
        </row>
        <row r="54911">
          <cell r="A54911">
            <v>45542</v>
          </cell>
          <cell r="C54911">
            <v>17.8</v>
          </cell>
        </row>
        <row r="54912">
          <cell r="A54912">
            <v>45542</v>
          </cell>
          <cell r="C54912">
            <v>16.899999999999999</v>
          </cell>
        </row>
        <row r="54913">
          <cell r="A54913">
            <v>45542</v>
          </cell>
          <cell r="C54913">
            <v>16.5</v>
          </cell>
        </row>
        <row r="54914">
          <cell r="A54914">
            <v>45542</v>
          </cell>
          <cell r="C54914">
            <v>16.399999999999999</v>
          </cell>
        </row>
        <row r="54915">
          <cell r="A54915">
            <v>45542</v>
          </cell>
          <cell r="C54915">
            <v>15.7</v>
          </cell>
        </row>
        <row r="54916">
          <cell r="A54916">
            <v>45542</v>
          </cell>
          <cell r="C54916">
            <v>15.7</v>
          </cell>
        </row>
        <row r="54917">
          <cell r="A54917">
            <v>45543</v>
          </cell>
          <cell r="C54917">
            <v>15.8</v>
          </cell>
        </row>
        <row r="54918">
          <cell r="A54918">
            <v>45543</v>
          </cell>
          <cell r="C54918">
            <v>15.8</v>
          </cell>
        </row>
        <row r="54919">
          <cell r="A54919">
            <v>45543</v>
          </cell>
          <cell r="C54919">
            <v>15.7</v>
          </cell>
        </row>
        <row r="54920">
          <cell r="A54920">
            <v>45543</v>
          </cell>
          <cell r="C54920">
            <v>15.8</v>
          </cell>
        </row>
        <row r="54921">
          <cell r="A54921">
            <v>45543</v>
          </cell>
          <cell r="C54921">
            <v>15.4</v>
          </cell>
        </row>
        <row r="54922">
          <cell r="A54922">
            <v>45543</v>
          </cell>
          <cell r="C54922">
            <v>15.3</v>
          </cell>
        </row>
        <row r="54923">
          <cell r="A54923">
            <v>45543</v>
          </cell>
          <cell r="C54923">
            <v>15.6</v>
          </cell>
        </row>
        <row r="54924">
          <cell r="A54924">
            <v>45543</v>
          </cell>
          <cell r="C54924">
            <v>15.6</v>
          </cell>
        </row>
        <row r="54925">
          <cell r="A54925">
            <v>45543</v>
          </cell>
          <cell r="C54925">
            <v>15.7</v>
          </cell>
        </row>
        <row r="54926">
          <cell r="A54926">
            <v>45543</v>
          </cell>
          <cell r="C54926">
            <v>16.100000000000001</v>
          </cell>
        </row>
        <row r="54927">
          <cell r="A54927">
            <v>45543</v>
          </cell>
          <cell r="C54927">
            <v>16.5</v>
          </cell>
        </row>
        <row r="54928">
          <cell r="A54928">
            <v>45543</v>
          </cell>
          <cell r="C54928">
            <v>17.100000000000001</v>
          </cell>
        </row>
        <row r="54929">
          <cell r="A54929">
            <v>45543</v>
          </cell>
          <cell r="C54929">
            <v>17.3</v>
          </cell>
        </row>
        <row r="54930">
          <cell r="A54930">
            <v>45543</v>
          </cell>
          <cell r="C54930">
            <v>17.5</v>
          </cell>
        </row>
        <row r="54931">
          <cell r="A54931">
            <v>45543</v>
          </cell>
          <cell r="C54931">
            <v>17.600000000000001</v>
          </cell>
        </row>
        <row r="54932">
          <cell r="A54932">
            <v>45543</v>
          </cell>
          <cell r="C54932">
            <v>17.3</v>
          </cell>
        </row>
        <row r="54933">
          <cell r="A54933">
            <v>45543</v>
          </cell>
          <cell r="C54933">
            <v>17.3</v>
          </cell>
        </row>
        <row r="54934">
          <cell r="A54934">
            <v>45543</v>
          </cell>
          <cell r="C54934">
            <v>17</v>
          </cell>
        </row>
        <row r="54935">
          <cell r="A54935">
            <v>45543</v>
          </cell>
          <cell r="C54935">
            <v>16.600000000000001</v>
          </cell>
        </row>
        <row r="54936">
          <cell r="A54936">
            <v>45543</v>
          </cell>
          <cell r="C54936">
            <v>16</v>
          </cell>
        </row>
        <row r="54937">
          <cell r="A54937">
            <v>45543</v>
          </cell>
          <cell r="C54937">
            <v>15.7</v>
          </cell>
        </row>
        <row r="54938">
          <cell r="A54938">
            <v>45543</v>
          </cell>
          <cell r="C54938">
            <v>15.5</v>
          </cell>
        </row>
        <row r="54939">
          <cell r="A54939">
            <v>45543</v>
          </cell>
          <cell r="C54939">
            <v>15.3</v>
          </cell>
        </row>
        <row r="54940">
          <cell r="A54940">
            <v>45543</v>
          </cell>
          <cell r="C54940">
            <v>15</v>
          </cell>
        </row>
        <row r="54941">
          <cell r="A54941">
            <v>45544</v>
          </cell>
          <cell r="C54941">
            <v>14.7</v>
          </cell>
        </row>
        <row r="54942">
          <cell r="A54942">
            <v>45544</v>
          </cell>
          <cell r="C54942">
            <v>14.3</v>
          </cell>
        </row>
        <row r="54943">
          <cell r="A54943">
            <v>45544</v>
          </cell>
          <cell r="C54943">
            <v>14.1</v>
          </cell>
        </row>
        <row r="54944">
          <cell r="A54944">
            <v>45544</v>
          </cell>
          <cell r="C54944">
            <v>13.7</v>
          </cell>
        </row>
        <row r="54945">
          <cell r="A54945">
            <v>45544</v>
          </cell>
          <cell r="C54945">
            <v>13.5</v>
          </cell>
        </row>
        <row r="54946">
          <cell r="A54946">
            <v>45544</v>
          </cell>
          <cell r="C54946">
            <v>13.3</v>
          </cell>
        </row>
        <row r="54947">
          <cell r="A54947">
            <v>45544</v>
          </cell>
          <cell r="C54947">
            <v>13.4</v>
          </cell>
        </row>
        <row r="54948">
          <cell r="A54948">
            <v>45544</v>
          </cell>
          <cell r="C54948">
            <v>13.6</v>
          </cell>
        </row>
        <row r="54949">
          <cell r="A54949">
            <v>45544</v>
          </cell>
          <cell r="C54949">
            <v>14</v>
          </cell>
        </row>
        <row r="54950">
          <cell r="A54950">
            <v>45544</v>
          </cell>
          <cell r="C54950">
            <v>14.5</v>
          </cell>
        </row>
        <row r="54951">
          <cell r="A54951">
            <v>45544</v>
          </cell>
          <cell r="C54951">
            <v>14.9</v>
          </cell>
        </row>
        <row r="54952">
          <cell r="A54952">
            <v>45544</v>
          </cell>
          <cell r="C54952">
            <v>15.4</v>
          </cell>
        </row>
        <row r="54953">
          <cell r="A54953">
            <v>45544</v>
          </cell>
          <cell r="C54953">
            <v>15.9</v>
          </cell>
        </row>
        <row r="54954">
          <cell r="A54954">
            <v>45544</v>
          </cell>
          <cell r="C54954">
            <v>16.3</v>
          </cell>
        </row>
        <row r="54955">
          <cell r="A54955">
            <v>45544</v>
          </cell>
          <cell r="C54955">
            <v>16.5</v>
          </cell>
        </row>
        <row r="54956">
          <cell r="A54956">
            <v>45544</v>
          </cell>
          <cell r="C54956">
            <v>16.5</v>
          </cell>
        </row>
        <row r="54957">
          <cell r="A54957">
            <v>45544</v>
          </cell>
          <cell r="C54957">
            <v>16.399999999999999</v>
          </cell>
        </row>
        <row r="54958">
          <cell r="A54958">
            <v>45544</v>
          </cell>
          <cell r="C54958">
            <v>15.7</v>
          </cell>
        </row>
        <row r="54959">
          <cell r="A54959">
            <v>45544</v>
          </cell>
          <cell r="C54959">
            <v>14.9</v>
          </cell>
        </row>
        <row r="54960">
          <cell r="A54960">
            <v>45544</v>
          </cell>
          <cell r="C54960">
            <v>13.9</v>
          </cell>
        </row>
        <row r="54961">
          <cell r="A54961">
            <v>45544</v>
          </cell>
          <cell r="C54961">
            <v>12.8</v>
          </cell>
        </row>
        <row r="54962">
          <cell r="A54962">
            <v>45544</v>
          </cell>
          <cell r="C54962">
            <v>12.4</v>
          </cell>
        </row>
        <row r="54963">
          <cell r="A54963">
            <v>45544</v>
          </cell>
          <cell r="C54963">
            <v>12.7</v>
          </cell>
        </row>
        <row r="54964">
          <cell r="A54964">
            <v>45544</v>
          </cell>
          <cell r="C54964">
            <v>12.6</v>
          </cell>
        </row>
        <row r="54965">
          <cell r="A54965">
            <v>45545</v>
          </cell>
          <cell r="C54965">
            <v>12.7</v>
          </cell>
        </row>
        <row r="54966">
          <cell r="A54966">
            <v>45545</v>
          </cell>
          <cell r="C54966">
            <v>12.7</v>
          </cell>
        </row>
        <row r="54967">
          <cell r="A54967">
            <v>45545</v>
          </cell>
          <cell r="C54967">
            <v>12.8</v>
          </cell>
        </row>
        <row r="54968">
          <cell r="A54968">
            <v>45545</v>
          </cell>
          <cell r="C54968">
            <v>13.1</v>
          </cell>
        </row>
        <row r="54969">
          <cell r="A54969">
            <v>45545</v>
          </cell>
          <cell r="C54969">
            <v>12.9</v>
          </cell>
        </row>
        <row r="54970">
          <cell r="A54970">
            <v>45545</v>
          </cell>
          <cell r="C54970">
            <v>13.4</v>
          </cell>
        </row>
        <row r="54971">
          <cell r="A54971">
            <v>45545</v>
          </cell>
          <cell r="C54971">
            <v>13.9</v>
          </cell>
        </row>
        <row r="54972">
          <cell r="A54972">
            <v>45545</v>
          </cell>
          <cell r="C54972">
            <v>14.4</v>
          </cell>
        </row>
        <row r="54973">
          <cell r="A54973">
            <v>45545</v>
          </cell>
          <cell r="C54973">
            <v>14.9</v>
          </cell>
        </row>
        <row r="54974">
          <cell r="A54974">
            <v>45545</v>
          </cell>
          <cell r="C54974">
            <v>15.5</v>
          </cell>
        </row>
        <row r="54975">
          <cell r="A54975">
            <v>45545</v>
          </cell>
          <cell r="C54975">
            <v>16.399999999999999</v>
          </cell>
        </row>
        <row r="54976">
          <cell r="A54976">
            <v>45545</v>
          </cell>
          <cell r="C54976">
            <v>16.7</v>
          </cell>
        </row>
        <row r="54977">
          <cell r="A54977">
            <v>45545</v>
          </cell>
          <cell r="C54977">
            <v>16.600000000000001</v>
          </cell>
        </row>
        <row r="54978">
          <cell r="A54978">
            <v>45545</v>
          </cell>
          <cell r="C54978">
            <v>16.600000000000001</v>
          </cell>
        </row>
        <row r="54979">
          <cell r="A54979">
            <v>45545</v>
          </cell>
          <cell r="C54979">
            <v>16.399999999999999</v>
          </cell>
        </row>
        <row r="54980">
          <cell r="A54980">
            <v>45545</v>
          </cell>
          <cell r="C54980">
            <v>16.100000000000001</v>
          </cell>
        </row>
        <row r="54981">
          <cell r="A54981">
            <v>45545</v>
          </cell>
          <cell r="C54981">
            <v>15.7</v>
          </cell>
        </row>
        <row r="54982">
          <cell r="A54982">
            <v>45545</v>
          </cell>
          <cell r="C54982">
            <v>15</v>
          </cell>
        </row>
        <row r="54983">
          <cell r="A54983">
            <v>45545</v>
          </cell>
          <cell r="C54983">
            <v>14.2</v>
          </cell>
        </row>
        <row r="54984">
          <cell r="A54984">
            <v>45545</v>
          </cell>
          <cell r="C54984">
            <v>13.3</v>
          </cell>
        </row>
        <row r="54985">
          <cell r="A54985">
            <v>45545</v>
          </cell>
          <cell r="C54985">
            <v>12.3</v>
          </cell>
        </row>
        <row r="54986">
          <cell r="A54986">
            <v>45545</v>
          </cell>
          <cell r="C54986">
            <v>11.5</v>
          </cell>
        </row>
        <row r="54987">
          <cell r="A54987">
            <v>45545</v>
          </cell>
          <cell r="C54987">
            <v>10.8</v>
          </cell>
        </row>
        <row r="54988">
          <cell r="A54988">
            <v>45545</v>
          </cell>
          <cell r="C54988">
            <v>10.199999999999999</v>
          </cell>
        </row>
        <row r="54989">
          <cell r="A54989">
            <v>45546</v>
          </cell>
          <cell r="C54989">
            <v>9.8000000000000007</v>
          </cell>
        </row>
        <row r="54990">
          <cell r="A54990">
            <v>45546</v>
          </cell>
          <cell r="C54990">
            <v>9.4</v>
          </cell>
        </row>
        <row r="54991">
          <cell r="A54991">
            <v>45546</v>
          </cell>
          <cell r="C54991">
            <v>9</v>
          </cell>
        </row>
        <row r="54992">
          <cell r="A54992">
            <v>45546</v>
          </cell>
          <cell r="C54992">
            <v>8.6</v>
          </cell>
        </row>
        <row r="54993">
          <cell r="A54993">
            <v>45546</v>
          </cell>
          <cell r="C54993">
            <v>8.3000000000000007</v>
          </cell>
        </row>
        <row r="54994">
          <cell r="A54994">
            <v>45546</v>
          </cell>
          <cell r="C54994">
            <v>8.5</v>
          </cell>
        </row>
        <row r="54995">
          <cell r="A54995">
            <v>45546</v>
          </cell>
          <cell r="C54995">
            <v>9</v>
          </cell>
        </row>
        <row r="54996">
          <cell r="A54996">
            <v>45546</v>
          </cell>
          <cell r="C54996">
            <v>9.6999999999999993</v>
          </cell>
        </row>
        <row r="54997">
          <cell r="A54997">
            <v>45546</v>
          </cell>
          <cell r="C54997">
            <v>10.7</v>
          </cell>
        </row>
        <row r="54998">
          <cell r="A54998">
            <v>45546</v>
          </cell>
          <cell r="C54998">
            <v>11.8</v>
          </cell>
        </row>
        <row r="54999">
          <cell r="A54999">
            <v>45546</v>
          </cell>
          <cell r="C54999">
            <v>12.7</v>
          </cell>
        </row>
        <row r="55000">
          <cell r="A55000">
            <v>45546</v>
          </cell>
          <cell r="C55000">
            <v>13.4</v>
          </cell>
        </row>
        <row r="55001">
          <cell r="A55001">
            <v>45546</v>
          </cell>
          <cell r="C55001">
            <v>13.8</v>
          </cell>
        </row>
        <row r="55002">
          <cell r="A55002">
            <v>45546</v>
          </cell>
          <cell r="C55002">
            <v>13.9</v>
          </cell>
        </row>
        <row r="55003">
          <cell r="A55003">
            <v>45546</v>
          </cell>
          <cell r="C55003">
            <v>14</v>
          </cell>
        </row>
        <row r="55004">
          <cell r="A55004">
            <v>45546</v>
          </cell>
          <cell r="C55004">
            <v>13.9</v>
          </cell>
        </row>
        <row r="55005">
          <cell r="A55005">
            <v>45546</v>
          </cell>
          <cell r="C55005">
            <v>13.7</v>
          </cell>
        </row>
        <row r="55006">
          <cell r="A55006">
            <v>45546</v>
          </cell>
          <cell r="C55006">
            <v>13</v>
          </cell>
        </row>
        <row r="55007">
          <cell r="A55007">
            <v>45546</v>
          </cell>
          <cell r="C55007">
            <v>12.2</v>
          </cell>
        </row>
        <row r="55008">
          <cell r="A55008">
            <v>45546</v>
          </cell>
          <cell r="C55008">
            <v>11.1</v>
          </cell>
        </row>
        <row r="55009">
          <cell r="A55009">
            <v>45546</v>
          </cell>
          <cell r="C55009">
            <v>10.1</v>
          </cell>
        </row>
        <row r="55010">
          <cell r="A55010">
            <v>45546</v>
          </cell>
          <cell r="C55010">
            <v>9.5</v>
          </cell>
        </row>
        <row r="55011">
          <cell r="A55011">
            <v>45546</v>
          </cell>
          <cell r="C55011">
            <v>9.4</v>
          </cell>
        </row>
        <row r="55012">
          <cell r="A55012">
            <v>45546</v>
          </cell>
          <cell r="C55012">
            <v>8.6999999999999993</v>
          </cell>
        </row>
        <row r="55013">
          <cell r="A55013">
            <v>45547</v>
          </cell>
          <cell r="C55013">
            <v>8.3000000000000007</v>
          </cell>
        </row>
        <row r="55014">
          <cell r="A55014">
            <v>45547</v>
          </cell>
          <cell r="C55014">
            <v>7.9</v>
          </cell>
        </row>
        <row r="55015">
          <cell r="A55015">
            <v>45547</v>
          </cell>
          <cell r="C55015">
            <v>7.4</v>
          </cell>
        </row>
        <row r="55016">
          <cell r="A55016">
            <v>45547</v>
          </cell>
          <cell r="C55016">
            <v>7.2</v>
          </cell>
        </row>
        <row r="55017">
          <cell r="A55017">
            <v>45547</v>
          </cell>
          <cell r="C55017">
            <v>6.7</v>
          </cell>
        </row>
        <row r="55018">
          <cell r="A55018">
            <v>45547</v>
          </cell>
          <cell r="C55018">
            <v>6.8</v>
          </cell>
        </row>
        <row r="55019">
          <cell r="A55019">
            <v>45547</v>
          </cell>
          <cell r="C55019">
            <v>7.5</v>
          </cell>
        </row>
        <row r="55020">
          <cell r="A55020">
            <v>45547</v>
          </cell>
          <cell r="C55020">
            <v>8.4</v>
          </cell>
        </row>
        <row r="55021">
          <cell r="A55021">
            <v>45547</v>
          </cell>
          <cell r="C55021">
            <v>9.6</v>
          </cell>
        </row>
        <row r="55022">
          <cell r="A55022">
            <v>45547</v>
          </cell>
          <cell r="C55022">
            <v>11</v>
          </cell>
        </row>
        <row r="55023">
          <cell r="A55023">
            <v>45547</v>
          </cell>
          <cell r="C55023">
            <v>12.2</v>
          </cell>
        </row>
        <row r="55024">
          <cell r="A55024">
            <v>45547</v>
          </cell>
          <cell r="C55024">
            <v>12.6</v>
          </cell>
        </row>
        <row r="55025">
          <cell r="A55025">
            <v>45547</v>
          </cell>
          <cell r="C55025">
            <v>12.8</v>
          </cell>
        </row>
        <row r="55026">
          <cell r="A55026">
            <v>45547</v>
          </cell>
          <cell r="C55026">
            <v>12.9</v>
          </cell>
        </row>
        <row r="55027">
          <cell r="A55027">
            <v>45547</v>
          </cell>
          <cell r="C55027">
            <v>12.8</v>
          </cell>
        </row>
        <row r="55028">
          <cell r="A55028">
            <v>45547</v>
          </cell>
          <cell r="C55028">
            <v>12.6</v>
          </cell>
        </row>
        <row r="55029">
          <cell r="A55029">
            <v>45547</v>
          </cell>
          <cell r="C55029">
            <v>12.8</v>
          </cell>
        </row>
        <row r="55030">
          <cell r="A55030">
            <v>45547</v>
          </cell>
          <cell r="C55030">
            <v>12.3</v>
          </cell>
        </row>
        <row r="55031">
          <cell r="A55031">
            <v>45547</v>
          </cell>
          <cell r="C55031">
            <v>11.6</v>
          </cell>
        </row>
        <row r="55032">
          <cell r="A55032">
            <v>45547</v>
          </cell>
          <cell r="C55032">
            <v>10.5</v>
          </cell>
        </row>
        <row r="55033">
          <cell r="A55033">
            <v>45547</v>
          </cell>
          <cell r="C55033">
            <v>9.6</v>
          </cell>
        </row>
        <row r="55034">
          <cell r="A55034">
            <v>45547</v>
          </cell>
          <cell r="C55034">
            <v>8.9</v>
          </cell>
        </row>
        <row r="55035">
          <cell r="A55035">
            <v>45547</v>
          </cell>
          <cell r="C55035">
            <v>8.6999999999999993</v>
          </cell>
        </row>
        <row r="55036">
          <cell r="A55036">
            <v>45547</v>
          </cell>
          <cell r="C55036">
            <v>7.9</v>
          </cell>
        </row>
        <row r="55037">
          <cell r="A55037">
            <v>45548</v>
          </cell>
          <cell r="C55037">
            <v>7.3</v>
          </cell>
        </row>
        <row r="55038">
          <cell r="A55038">
            <v>45548</v>
          </cell>
          <cell r="C55038">
            <v>6.7</v>
          </cell>
        </row>
        <row r="55039">
          <cell r="A55039">
            <v>45548</v>
          </cell>
          <cell r="C55039">
            <v>6.3</v>
          </cell>
        </row>
        <row r="55040">
          <cell r="A55040">
            <v>45548</v>
          </cell>
          <cell r="C55040">
            <v>5.6</v>
          </cell>
        </row>
        <row r="55041">
          <cell r="A55041">
            <v>45548</v>
          </cell>
          <cell r="C55041">
            <v>5.2</v>
          </cell>
        </row>
        <row r="55042">
          <cell r="A55042">
            <v>45548</v>
          </cell>
          <cell r="C55042">
            <v>5.0999999999999996</v>
          </cell>
        </row>
        <row r="55043">
          <cell r="A55043">
            <v>45548</v>
          </cell>
          <cell r="C55043">
            <v>5.7</v>
          </cell>
        </row>
        <row r="55044">
          <cell r="A55044">
            <v>45548</v>
          </cell>
          <cell r="C55044">
            <v>6.9</v>
          </cell>
        </row>
        <row r="55045">
          <cell r="A55045">
            <v>45548</v>
          </cell>
          <cell r="C55045">
            <v>8.6999999999999993</v>
          </cell>
        </row>
        <row r="55046">
          <cell r="A55046">
            <v>45548</v>
          </cell>
          <cell r="C55046">
            <v>10.7</v>
          </cell>
        </row>
        <row r="55047">
          <cell r="A55047">
            <v>45548</v>
          </cell>
          <cell r="C55047">
            <v>12.7</v>
          </cell>
        </row>
        <row r="55048">
          <cell r="A55048">
            <v>45548</v>
          </cell>
          <cell r="C55048">
            <v>13.5</v>
          </cell>
        </row>
        <row r="55049">
          <cell r="A55049">
            <v>45548</v>
          </cell>
          <cell r="C55049">
            <v>14</v>
          </cell>
        </row>
        <row r="55050">
          <cell r="A55050">
            <v>45548</v>
          </cell>
          <cell r="C55050">
            <v>14.4</v>
          </cell>
        </row>
        <row r="55051">
          <cell r="A55051">
            <v>45548</v>
          </cell>
          <cell r="C55051">
            <v>14.7</v>
          </cell>
        </row>
        <row r="55052">
          <cell r="A55052">
            <v>45548</v>
          </cell>
          <cell r="C55052">
            <v>14.7</v>
          </cell>
        </row>
        <row r="55053">
          <cell r="A55053">
            <v>45548</v>
          </cell>
          <cell r="C55053">
            <v>14.9</v>
          </cell>
        </row>
        <row r="55054">
          <cell r="A55054">
            <v>45548</v>
          </cell>
          <cell r="C55054">
            <v>14.3</v>
          </cell>
        </row>
        <row r="55055">
          <cell r="A55055">
            <v>45548</v>
          </cell>
          <cell r="C55055">
            <v>13.5</v>
          </cell>
        </row>
        <row r="55056">
          <cell r="A55056">
            <v>45548</v>
          </cell>
          <cell r="C55056">
            <v>12.4</v>
          </cell>
        </row>
        <row r="55057">
          <cell r="A55057">
            <v>45548</v>
          </cell>
          <cell r="C55057">
            <v>11.3</v>
          </cell>
        </row>
        <row r="55058">
          <cell r="A55058">
            <v>45548</v>
          </cell>
          <cell r="C55058">
            <v>10.5</v>
          </cell>
        </row>
        <row r="55059">
          <cell r="A55059">
            <v>45548</v>
          </cell>
          <cell r="C55059">
            <v>9.6</v>
          </cell>
        </row>
        <row r="55060">
          <cell r="A55060">
            <v>45548</v>
          </cell>
          <cell r="C55060">
            <v>9</v>
          </cell>
        </row>
        <row r="55061">
          <cell r="A55061">
            <v>45549</v>
          </cell>
          <cell r="C55061">
            <v>8.6999999999999993</v>
          </cell>
        </row>
        <row r="55062">
          <cell r="A55062">
            <v>45549</v>
          </cell>
          <cell r="C55062">
            <v>8.1999999999999993</v>
          </cell>
        </row>
        <row r="55063">
          <cell r="A55063">
            <v>45549</v>
          </cell>
          <cell r="C55063">
            <v>7.7</v>
          </cell>
        </row>
        <row r="55064">
          <cell r="A55064">
            <v>45549</v>
          </cell>
          <cell r="C55064">
            <v>7.5</v>
          </cell>
        </row>
        <row r="55065">
          <cell r="A55065">
            <v>45549</v>
          </cell>
          <cell r="C55065">
            <v>8.1</v>
          </cell>
        </row>
        <row r="55066">
          <cell r="A55066">
            <v>45549</v>
          </cell>
          <cell r="C55066">
            <v>8.4</v>
          </cell>
        </row>
        <row r="55067">
          <cell r="A55067">
            <v>45549</v>
          </cell>
          <cell r="C55067">
            <v>8.8000000000000007</v>
          </cell>
        </row>
        <row r="55068">
          <cell r="A55068">
            <v>45549</v>
          </cell>
          <cell r="C55068">
            <v>9.9</v>
          </cell>
        </row>
        <row r="55069">
          <cell r="A55069">
            <v>45549</v>
          </cell>
          <cell r="C55069">
            <v>11.6</v>
          </cell>
        </row>
        <row r="55070">
          <cell r="A55070">
            <v>45549</v>
          </cell>
          <cell r="C55070">
            <v>13.1</v>
          </cell>
        </row>
        <row r="55071">
          <cell r="A55071">
            <v>45549</v>
          </cell>
          <cell r="C55071">
            <v>15.1</v>
          </cell>
        </row>
        <row r="55072">
          <cell r="A55072">
            <v>45549</v>
          </cell>
          <cell r="C55072">
            <v>15.8</v>
          </cell>
        </row>
        <row r="55073">
          <cell r="A55073">
            <v>45549</v>
          </cell>
          <cell r="C55073">
            <v>16.3</v>
          </cell>
        </row>
        <row r="55074">
          <cell r="A55074">
            <v>45549</v>
          </cell>
          <cell r="C55074">
            <v>16.899999999999999</v>
          </cell>
        </row>
        <row r="55075">
          <cell r="A55075">
            <v>45549</v>
          </cell>
          <cell r="C55075">
            <v>17.100000000000001</v>
          </cell>
        </row>
        <row r="55076">
          <cell r="A55076">
            <v>45549</v>
          </cell>
          <cell r="C55076">
            <v>17.2</v>
          </cell>
        </row>
        <row r="55077">
          <cell r="A55077">
            <v>45549</v>
          </cell>
          <cell r="C55077">
            <v>17.399999999999999</v>
          </cell>
        </row>
        <row r="55078">
          <cell r="A55078">
            <v>45549</v>
          </cell>
          <cell r="C55078">
            <v>16.7</v>
          </cell>
        </row>
        <row r="55079">
          <cell r="A55079">
            <v>45549</v>
          </cell>
          <cell r="C55079">
            <v>15.9</v>
          </cell>
        </row>
        <row r="55080">
          <cell r="A55080">
            <v>45549</v>
          </cell>
          <cell r="C55080">
            <v>14.7</v>
          </cell>
        </row>
        <row r="55081">
          <cell r="A55081">
            <v>45549</v>
          </cell>
          <cell r="C55081">
            <v>13.5</v>
          </cell>
        </row>
        <row r="55082">
          <cell r="A55082">
            <v>45549</v>
          </cell>
          <cell r="C55082">
            <v>12.5</v>
          </cell>
        </row>
        <row r="55083">
          <cell r="A55083">
            <v>45549</v>
          </cell>
          <cell r="C55083">
            <v>12.2</v>
          </cell>
        </row>
        <row r="55084">
          <cell r="A55084">
            <v>45549</v>
          </cell>
          <cell r="C55084">
            <v>11.5</v>
          </cell>
        </row>
        <row r="55085">
          <cell r="A55085">
            <v>45550</v>
          </cell>
          <cell r="C55085">
            <v>11</v>
          </cell>
        </row>
        <row r="55086">
          <cell r="A55086">
            <v>45550</v>
          </cell>
          <cell r="C55086">
            <v>10.6</v>
          </cell>
        </row>
        <row r="55087">
          <cell r="A55087">
            <v>45550</v>
          </cell>
          <cell r="C55087">
            <v>10.199999999999999</v>
          </cell>
        </row>
        <row r="55088">
          <cell r="A55088">
            <v>45550</v>
          </cell>
          <cell r="C55088">
            <v>10</v>
          </cell>
        </row>
        <row r="55089">
          <cell r="A55089">
            <v>45550</v>
          </cell>
          <cell r="C55089">
            <v>9.9</v>
          </cell>
        </row>
        <row r="55090">
          <cell r="A55090">
            <v>45550</v>
          </cell>
          <cell r="C55090">
            <v>9.9</v>
          </cell>
        </row>
        <row r="55091">
          <cell r="A55091">
            <v>45550</v>
          </cell>
          <cell r="C55091">
            <v>10.4</v>
          </cell>
        </row>
        <row r="55092">
          <cell r="A55092">
            <v>45550</v>
          </cell>
          <cell r="C55092">
            <v>11.2</v>
          </cell>
        </row>
        <row r="55093">
          <cell r="A55093">
            <v>45550</v>
          </cell>
          <cell r="C55093">
            <v>12.6</v>
          </cell>
        </row>
        <row r="55094">
          <cell r="A55094">
            <v>45550</v>
          </cell>
          <cell r="C55094">
            <v>14</v>
          </cell>
        </row>
        <row r="55095">
          <cell r="A55095">
            <v>45550</v>
          </cell>
          <cell r="C55095">
            <v>15.6</v>
          </cell>
        </row>
        <row r="55096">
          <cell r="A55096">
            <v>45550</v>
          </cell>
          <cell r="C55096">
            <v>16.2</v>
          </cell>
        </row>
        <row r="55097">
          <cell r="A55097">
            <v>45550</v>
          </cell>
          <cell r="C55097">
            <v>16.600000000000001</v>
          </cell>
        </row>
        <row r="55098">
          <cell r="A55098">
            <v>45550</v>
          </cell>
          <cell r="C55098">
            <v>17</v>
          </cell>
        </row>
        <row r="55099">
          <cell r="A55099">
            <v>45550</v>
          </cell>
          <cell r="C55099">
            <v>17.100000000000001</v>
          </cell>
        </row>
        <row r="55100">
          <cell r="A55100">
            <v>45550</v>
          </cell>
          <cell r="C55100">
            <v>17.2</v>
          </cell>
        </row>
        <row r="55101">
          <cell r="A55101">
            <v>45550</v>
          </cell>
          <cell r="C55101">
            <v>17.2</v>
          </cell>
        </row>
        <row r="55102">
          <cell r="A55102">
            <v>45550</v>
          </cell>
          <cell r="C55102">
            <v>16.8</v>
          </cell>
        </row>
        <row r="55103">
          <cell r="A55103">
            <v>45550</v>
          </cell>
          <cell r="C55103">
            <v>16.3</v>
          </cell>
        </row>
        <row r="55104">
          <cell r="A55104">
            <v>45550</v>
          </cell>
          <cell r="C55104">
            <v>15.7</v>
          </cell>
        </row>
        <row r="55105">
          <cell r="A55105">
            <v>45550</v>
          </cell>
          <cell r="C55105">
            <v>15.2</v>
          </cell>
        </row>
        <row r="55106">
          <cell r="A55106">
            <v>45550</v>
          </cell>
          <cell r="C55106">
            <v>14.8</v>
          </cell>
        </row>
        <row r="55107">
          <cell r="A55107">
            <v>45550</v>
          </cell>
          <cell r="C55107">
            <v>14.8</v>
          </cell>
        </row>
        <row r="55108">
          <cell r="A55108">
            <v>45550</v>
          </cell>
          <cell r="C55108">
            <v>14.5</v>
          </cell>
        </row>
        <row r="55109">
          <cell r="A55109">
            <v>45551</v>
          </cell>
          <cell r="C55109">
            <v>14.3</v>
          </cell>
        </row>
        <row r="55110">
          <cell r="A55110">
            <v>45551</v>
          </cell>
          <cell r="C55110">
            <v>13.8</v>
          </cell>
        </row>
        <row r="55111">
          <cell r="A55111">
            <v>45551</v>
          </cell>
          <cell r="C55111">
            <v>13.6</v>
          </cell>
        </row>
        <row r="55112">
          <cell r="A55112">
            <v>45551</v>
          </cell>
          <cell r="C55112">
            <v>13.2</v>
          </cell>
        </row>
        <row r="55113">
          <cell r="A55113">
            <v>45551</v>
          </cell>
          <cell r="C55113">
            <v>12.7</v>
          </cell>
        </row>
        <row r="55114">
          <cell r="A55114">
            <v>45551</v>
          </cell>
          <cell r="C55114">
            <v>12.5</v>
          </cell>
        </row>
        <row r="55115">
          <cell r="A55115">
            <v>45551</v>
          </cell>
          <cell r="C55115">
            <v>12.4</v>
          </cell>
        </row>
        <row r="55116">
          <cell r="A55116">
            <v>45551</v>
          </cell>
          <cell r="C55116">
            <v>12.6</v>
          </cell>
        </row>
        <row r="55117">
          <cell r="A55117">
            <v>45551</v>
          </cell>
          <cell r="C55117">
            <v>13.3</v>
          </cell>
        </row>
        <row r="55118">
          <cell r="A55118">
            <v>45551</v>
          </cell>
          <cell r="C55118">
            <v>14.1</v>
          </cell>
        </row>
        <row r="55119">
          <cell r="A55119">
            <v>45551</v>
          </cell>
          <cell r="C55119">
            <v>15.4</v>
          </cell>
        </row>
        <row r="55120">
          <cell r="A55120">
            <v>45551</v>
          </cell>
          <cell r="C55120">
            <v>16.5</v>
          </cell>
        </row>
        <row r="55121">
          <cell r="A55121">
            <v>45551</v>
          </cell>
          <cell r="C55121">
            <v>17.3</v>
          </cell>
        </row>
        <row r="55122">
          <cell r="A55122">
            <v>45551</v>
          </cell>
          <cell r="C55122">
            <v>18.100000000000001</v>
          </cell>
        </row>
        <row r="55123">
          <cell r="A55123">
            <v>45551</v>
          </cell>
          <cell r="C55123">
            <v>18.600000000000001</v>
          </cell>
        </row>
        <row r="55124">
          <cell r="A55124">
            <v>45551</v>
          </cell>
          <cell r="C55124">
            <v>18.600000000000001</v>
          </cell>
        </row>
        <row r="55125">
          <cell r="A55125">
            <v>45551</v>
          </cell>
          <cell r="C55125">
            <v>18.5</v>
          </cell>
        </row>
        <row r="55126">
          <cell r="A55126">
            <v>45551</v>
          </cell>
          <cell r="C55126">
            <v>17.899999999999999</v>
          </cell>
        </row>
        <row r="55127">
          <cell r="A55127">
            <v>45551</v>
          </cell>
          <cell r="C55127">
            <v>16.7</v>
          </cell>
        </row>
        <row r="55128">
          <cell r="A55128">
            <v>45551</v>
          </cell>
          <cell r="C55128">
            <v>15.6</v>
          </cell>
        </row>
        <row r="55129">
          <cell r="A55129">
            <v>45551</v>
          </cell>
          <cell r="C55129">
            <v>14.3</v>
          </cell>
        </row>
        <row r="55130">
          <cell r="A55130">
            <v>45551</v>
          </cell>
          <cell r="C55130">
            <v>13.5</v>
          </cell>
        </row>
        <row r="55131">
          <cell r="A55131">
            <v>45551</v>
          </cell>
          <cell r="C55131">
            <v>12.8</v>
          </cell>
        </row>
        <row r="55132">
          <cell r="A55132">
            <v>45551</v>
          </cell>
          <cell r="C55132">
            <v>12.1</v>
          </cell>
        </row>
        <row r="55133">
          <cell r="A55133">
            <v>45552</v>
          </cell>
          <cell r="C55133">
            <v>11.5</v>
          </cell>
        </row>
        <row r="55134">
          <cell r="A55134">
            <v>45552</v>
          </cell>
          <cell r="C55134">
            <v>10.8</v>
          </cell>
        </row>
        <row r="55135">
          <cell r="A55135">
            <v>45552</v>
          </cell>
          <cell r="C55135">
            <v>10.3</v>
          </cell>
        </row>
        <row r="55136">
          <cell r="A55136">
            <v>45552</v>
          </cell>
          <cell r="C55136">
            <v>9.6999999999999993</v>
          </cell>
        </row>
        <row r="55137">
          <cell r="A55137">
            <v>45552</v>
          </cell>
          <cell r="C55137">
            <v>8.6999999999999993</v>
          </cell>
        </row>
        <row r="55138">
          <cell r="A55138">
            <v>45552</v>
          </cell>
          <cell r="C55138">
            <v>8.6999999999999993</v>
          </cell>
        </row>
        <row r="55139">
          <cell r="A55139">
            <v>45552</v>
          </cell>
          <cell r="C55139">
            <v>9.4</v>
          </cell>
        </row>
        <row r="55140">
          <cell r="A55140">
            <v>45552</v>
          </cell>
          <cell r="C55140">
            <v>10</v>
          </cell>
        </row>
        <row r="55141">
          <cell r="A55141">
            <v>45552</v>
          </cell>
          <cell r="C55141">
            <v>11.5</v>
          </cell>
        </row>
        <row r="55142">
          <cell r="A55142">
            <v>45552</v>
          </cell>
          <cell r="C55142">
            <v>13.2</v>
          </cell>
        </row>
        <row r="55143">
          <cell r="A55143">
            <v>45552</v>
          </cell>
          <cell r="C55143">
            <v>14.8</v>
          </cell>
        </row>
        <row r="55144">
          <cell r="A55144">
            <v>45552</v>
          </cell>
          <cell r="C55144">
            <v>16</v>
          </cell>
        </row>
        <row r="55145">
          <cell r="A55145">
            <v>45552</v>
          </cell>
          <cell r="C55145">
            <v>17</v>
          </cell>
        </row>
        <row r="55146">
          <cell r="A55146">
            <v>45552</v>
          </cell>
          <cell r="C55146">
            <v>17.7</v>
          </cell>
        </row>
        <row r="55147">
          <cell r="A55147">
            <v>45552</v>
          </cell>
          <cell r="C55147">
            <v>18.3</v>
          </cell>
        </row>
        <row r="55148">
          <cell r="A55148">
            <v>45552</v>
          </cell>
          <cell r="C55148">
            <v>18.399999999999999</v>
          </cell>
        </row>
        <row r="55149">
          <cell r="A55149">
            <v>45552</v>
          </cell>
          <cell r="C55149">
            <v>18.7</v>
          </cell>
        </row>
        <row r="55150">
          <cell r="A55150">
            <v>45552</v>
          </cell>
          <cell r="C55150">
            <v>18</v>
          </cell>
        </row>
        <row r="55151">
          <cell r="A55151">
            <v>45552</v>
          </cell>
          <cell r="C55151">
            <v>17.100000000000001</v>
          </cell>
        </row>
        <row r="55152">
          <cell r="A55152">
            <v>45552</v>
          </cell>
          <cell r="C55152">
            <v>15.8</v>
          </cell>
        </row>
        <row r="55153">
          <cell r="A55153">
            <v>45552</v>
          </cell>
          <cell r="C55153">
            <v>14.6</v>
          </cell>
        </row>
        <row r="55154">
          <cell r="A55154">
            <v>45552</v>
          </cell>
          <cell r="C55154">
            <v>13.9</v>
          </cell>
        </row>
        <row r="55155">
          <cell r="A55155">
            <v>45552</v>
          </cell>
          <cell r="C55155">
            <v>13.6</v>
          </cell>
        </row>
        <row r="55156">
          <cell r="A55156">
            <v>45552</v>
          </cell>
          <cell r="C55156">
            <v>12.9</v>
          </cell>
        </row>
        <row r="55157">
          <cell r="A55157">
            <v>45553</v>
          </cell>
          <cell r="C55157">
            <v>12.6</v>
          </cell>
        </row>
        <row r="55158">
          <cell r="A55158">
            <v>45553</v>
          </cell>
          <cell r="C55158">
            <v>12.2</v>
          </cell>
        </row>
        <row r="55159">
          <cell r="A55159">
            <v>45553</v>
          </cell>
          <cell r="C55159">
            <v>12.1</v>
          </cell>
        </row>
        <row r="55160">
          <cell r="A55160">
            <v>45553</v>
          </cell>
          <cell r="C55160">
            <v>12</v>
          </cell>
        </row>
        <row r="55161">
          <cell r="A55161">
            <v>45553</v>
          </cell>
          <cell r="C55161">
            <v>11.3</v>
          </cell>
        </row>
        <row r="55162">
          <cell r="A55162">
            <v>45553</v>
          </cell>
          <cell r="C55162">
            <v>11.5</v>
          </cell>
        </row>
        <row r="55163">
          <cell r="A55163">
            <v>45553</v>
          </cell>
          <cell r="C55163">
            <v>12.1</v>
          </cell>
        </row>
        <row r="55164">
          <cell r="A55164">
            <v>45553</v>
          </cell>
          <cell r="C55164">
            <v>12.6</v>
          </cell>
        </row>
        <row r="55165">
          <cell r="A55165">
            <v>45553</v>
          </cell>
          <cell r="C55165">
            <v>13.6</v>
          </cell>
        </row>
        <row r="55166">
          <cell r="A55166">
            <v>45553</v>
          </cell>
          <cell r="C55166">
            <v>14.7</v>
          </cell>
        </row>
        <row r="55167">
          <cell r="A55167">
            <v>45553</v>
          </cell>
          <cell r="C55167">
            <v>15.6</v>
          </cell>
        </row>
        <row r="55168">
          <cell r="A55168">
            <v>45553</v>
          </cell>
          <cell r="C55168">
            <v>16.899999999999999</v>
          </cell>
        </row>
        <row r="55169">
          <cell r="A55169">
            <v>45553</v>
          </cell>
          <cell r="C55169">
            <v>18.2</v>
          </cell>
        </row>
        <row r="55170">
          <cell r="A55170">
            <v>45553</v>
          </cell>
          <cell r="C55170">
            <v>19.2</v>
          </cell>
        </row>
        <row r="55171">
          <cell r="A55171">
            <v>45553</v>
          </cell>
          <cell r="C55171">
            <v>19.899999999999999</v>
          </cell>
        </row>
        <row r="55172">
          <cell r="A55172">
            <v>45553</v>
          </cell>
          <cell r="C55172">
            <v>20.2</v>
          </cell>
        </row>
        <row r="55173">
          <cell r="A55173">
            <v>45553</v>
          </cell>
          <cell r="C55173">
            <v>20.7</v>
          </cell>
        </row>
        <row r="55174">
          <cell r="A55174">
            <v>45553</v>
          </cell>
          <cell r="C55174">
            <v>20</v>
          </cell>
        </row>
        <row r="55175">
          <cell r="A55175">
            <v>45553</v>
          </cell>
          <cell r="C55175">
            <v>19.100000000000001</v>
          </cell>
        </row>
        <row r="55176">
          <cell r="A55176">
            <v>45553</v>
          </cell>
          <cell r="C55176">
            <v>18</v>
          </cell>
        </row>
        <row r="55177">
          <cell r="A55177">
            <v>45553</v>
          </cell>
          <cell r="C55177">
            <v>16.8</v>
          </cell>
        </row>
        <row r="55178">
          <cell r="A55178">
            <v>45553</v>
          </cell>
          <cell r="C55178">
            <v>16</v>
          </cell>
        </row>
        <row r="55179">
          <cell r="A55179">
            <v>45553</v>
          </cell>
          <cell r="C55179">
            <v>15.4</v>
          </cell>
        </row>
        <row r="55180">
          <cell r="A55180">
            <v>45553</v>
          </cell>
          <cell r="C55180">
            <v>14.9</v>
          </cell>
        </row>
        <row r="55181">
          <cell r="A55181">
            <v>45554</v>
          </cell>
          <cell r="C55181">
            <v>14.6</v>
          </cell>
        </row>
        <row r="55182">
          <cell r="A55182">
            <v>45554</v>
          </cell>
          <cell r="C55182">
            <v>14.2</v>
          </cell>
        </row>
        <row r="55183">
          <cell r="A55183">
            <v>45554</v>
          </cell>
          <cell r="C55183">
            <v>14.2</v>
          </cell>
        </row>
        <row r="55184">
          <cell r="A55184">
            <v>45554</v>
          </cell>
          <cell r="C55184">
            <v>14</v>
          </cell>
        </row>
        <row r="55185">
          <cell r="A55185">
            <v>45554</v>
          </cell>
          <cell r="C55185">
            <v>13.9</v>
          </cell>
        </row>
        <row r="55186">
          <cell r="A55186">
            <v>45554</v>
          </cell>
          <cell r="C55186">
            <v>14</v>
          </cell>
        </row>
        <row r="55187">
          <cell r="A55187">
            <v>45554</v>
          </cell>
          <cell r="C55187">
            <v>14</v>
          </cell>
        </row>
        <row r="55188">
          <cell r="A55188">
            <v>45554</v>
          </cell>
          <cell r="C55188">
            <v>14.3</v>
          </cell>
        </row>
        <row r="55189">
          <cell r="A55189">
            <v>45554</v>
          </cell>
          <cell r="C55189">
            <v>14.8</v>
          </cell>
        </row>
        <row r="55190">
          <cell r="A55190">
            <v>45554</v>
          </cell>
          <cell r="C55190">
            <v>15.7</v>
          </cell>
        </row>
        <row r="55191">
          <cell r="A55191">
            <v>45554</v>
          </cell>
          <cell r="C55191">
            <v>16.399999999999999</v>
          </cell>
        </row>
        <row r="55192">
          <cell r="A55192">
            <v>45554</v>
          </cell>
          <cell r="C55192">
            <v>17.7</v>
          </cell>
        </row>
        <row r="55193">
          <cell r="A55193">
            <v>45554</v>
          </cell>
          <cell r="C55193">
            <v>18.899999999999999</v>
          </cell>
        </row>
        <row r="55194">
          <cell r="A55194">
            <v>45554</v>
          </cell>
          <cell r="C55194">
            <v>19.8</v>
          </cell>
        </row>
        <row r="55195">
          <cell r="A55195">
            <v>45554</v>
          </cell>
          <cell r="C55195">
            <v>20.399999999999999</v>
          </cell>
        </row>
        <row r="55196">
          <cell r="A55196">
            <v>45554</v>
          </cell>
          <cell r="C55196">
            <v>20.6</v>
          </cell>
        </row>
        <row r="55197">
          <cell r="A55197">
            <v>45554</v>
          </cell>
          <cell r="C55197">
            <v>20.8</v>
          </cell>
        </row>
        <row r="55198">
          <cell r="A55198">
            <v>45554</v>
          </cell>
          <cell r="C55198">
            <v>20.3</v>
          </cell>
        </row>
        <row r="55199">
          <cell r="A55199">
            <v>45554</v>
          </cell>
          <cell r="C55199">
            <v>19.399999999999999</v>
          </cell>
        </row>
        <row r="55200">
          <cell r="A55200">
            <v>45554</v>
          </cell>
          <cell r="C55200">
            <v>18.399999999999999</v>
          </cell>
        </row>
        <row r="55201">
          <cell r="A55201">
            <v>45554</v>
          </cell>
          <cell r="C55201">
            <v>17.3</v>
          </cell>
        </row>
        <row r="55202">
          <cell r="A55202">
            <v>45554</v>
          </cell>
          <cell r="C55202">
            <v>16.600000000000001</v>
          </cell>
        </row>
        <row r="55203">
          <cell r="A55203">
            <v>45554</v>
          </cell>
          <cell r="C55203">
            <v>15.7</v>
          </cell>
        </row>
        <row r="55204">
          <cell r="A55204">
            <v>45554</v>
          </cell>
          <cell r="C55204">
            <v>15.1</v>
          </cell>
        </row>
        <row r="55205">
          <cell r="A55205">
            <v>45555</v>
          </cell>
          <cell r="C55205">
            <v>14.8</v>
          </cell>
        </row>
        <row r="55206">
          <cell r="A55206">
            <v>45555</v>
          </cell>
          <cell r="C55206">
            <v>14.5</v>
          </cell>
        </row>
        <row r="55207">
          <cell r="A55207">
            <v>45555</v>
          </cell>
          <cell r="C55207">
            <v>14.3</v>
          </cell>
        </row>
        <row r="55208">
          <cell r="A55208">
            <v>45555</v>
          </cell>
          <cell r="C55208">
            <v>14.3</v>
          </cell>
        </row>
        <row r="55209">
          <cell r="A55209">
            <v>45555</v>
          </cell>
          <cell r="C55209">
            <v>13.6</v>
          </cell>
        </row>
        <row r="55210">
          <cell r="A55210">
            <v>45555</v>
          </cell>
          <cell r="C55210">
            <v>13.7</v>
          </cell>
        </row>
        <row r="55211">
          <cell r="A55211">
            <v>45555</v>
          </cell>
          <cell r="C55211">
            <v>14.4</v>
          </cell>
        </row>
        <row r="55212">
          <cell r="A55212">
            <v>45555</v>
          </cell>
          <cell r="C55212">
            <v>14.5</v>
          </cell>
        </row>
        <row r="55213">
          <cell r="A55213">
            <v>45555</v>
          </cell>
          <cell r="C55213">
            <v>14.8</v>
          </cell>
        </row>
        <row r="55214">
          <cell r="A55214">
            <v>45555</v>
          </cell>
          <cell r="C55214">
            <v>15.4</v>
          </cell>
        </row>
        <row r="55215">
          <cell r="A55215">
            <v>45555</v>
          </cell>
          <cell r="C55215">
            <v>15.4</v>
          </cell>
        </row>
        <row r="55216">
          <cell r="A55216">
            <v>45555</v>
          </cell>
          <cell r="C55216">
            <v>15.7</v>
          </cell>
        </row>
        <row r="55217">
          <cell r="A55217">
            <v>45555</v>
          </cell>
          <cell r="C55217">
            <v>16.399999999999999</v>
          </cell>
        </row>
        <row r="55218">
          <cell r="A55218">
            <v>45555</v>
          </cell>
          <cell r="C55218">
            <v>16.7</v>
          </cell>
        </row>
        <row r="55219">
          <cell r="A55219">
            <v>45555</v>
          </cell>
          <cell r="C55219">
            <v>17.100000000000001</v>
          </cell>
        </row>
        <row r="55220">
          <cell r="A55220">
            <v>45555</v>
          </cell>
          <cell r="C55220">
            <v>17</v>
          </cell>
        </row>
        <row r="55221">
          <cell r="A55221">
            <v>45555</v>
          </cell>
          <cell r="C55221">
            <v>16.7</v>
          </cell>
        </row>
        <row r="55222">
          <cell r="A55222">
            <v>45555</v>
          </cell>
          <cell r="C55222">
            <v>16.3</v>
          </cell>
        </row>
        <row r="55223">
          <cell r="A55223">
            <v>45555</v>
          </cell>
          <cell r="C55223">
            <v>15.9</v>
          </cell>
        </row>
        <row r="55224">
          <cell r="A55224">
            <v>45555</v>
          </cell>
          <cell r="C55224">
            <v>15.2</v>
          </cell>
        </row>
        <row r="55225">
          <cell r="A55225">
            <v>45555</v>
          </cell>
          <cell r="C55225">
            <v>14.9</v>
          </cell>
        </row>
        <row r="55226">
          <cell r="A55226">
            <v>45555</v>
          </cell>
          <cell r="C55226">
            <v>14.9</v>
          </cell>
        </row>
        <row r="55227">
          <cell r="A55227">
            <v>45555</v>
          </cell>
          <cell r="C55227">
            <v>14.5</v>
          </cell>
        </row>
        <row r="55228">
          <cell r="A55228">
            <v>45555</v>
          </cell>
          <cell r="C55228">
            <v>14.4</v>
          </cell>
        </row>
        <row r="55229">
          <cell r="A55229">
            <v>45556</v>
          </cell>
          <cell r="C55229">
            <v>14.6</v>
          </cell>
        </row>
        <row r="55230">
          <cell r="A55230">
            <v>45556</v>
          </cell>
          <cell r="C55230">
            <v>14.5</v>
          </cell>
        </row>
        <row r="55231">
          <cell r="A55231">
            <v>45556</v>
          </cell>
          <cell r="C55231">
            <v>14.4</v>
          </cell>
        </row>
        <row r="55232">
          <cell r="A55232">
            <v>45556</v>
          </cell>
          <cell r="C55232">
            <v>14.4</v>
          </cell>
        </row>
        <row r="55233">
          <cell r="A55233">
            <v>45556</v>
          </cell>
          <cell r="C55233">
            <v>13.9</v>
          </cell>
        </row>
        <row r="55234">
          <cell r="A55234">
            <v>45556</v>
          </cell>
          <cell r="C55234">
            <v>14.1</v>
          </cell>
        </row>
        <row r="55235">
          <cell r="A55235">
            <v>45556</v>
          </cell>
          <cell r="C55235">
            <v>14.4</v>
          </cell>
        </row>
        <row r="55236">
          <cell r="A55236">
            <v>45556</v>
          </cell>
          <cell r="C55236">
            <v>14.6</v>
          </cell>
        </row>
        <row r="55237">
          <cell r="A55237">
            <v>45556</v>
          </cell>
          <cell r="C55237">
            <v>14.9</v>
          </cell>
        </row>
        <row r="55238">
          <cell r="A55238">
            <v>45556</v>
          </cell>
          <cell r="C55238">
            <v>15.4</v>
          </cell>
        </row>
        <row r="55239">
          <cell r="A55239">
            <v>45556</v>
          </cell>
          <cell r="C55239">
            <v>15.7</v>
          </cell>
        </row>
        <row r="55240">
          <cell r="A55240">
            <v>45556</v>
          </cell>
          <cell r="C55240">
            <v>16.8</v>
          </cell>
        </row>
        <row r="55241">
          <cell r="A55241">
            <v>45556</v>
          </cell>
          <cell r="C55241">
            <v>17.7</v>
          </cell>
        </row>
        <row r="55242">
          <cell r="A55242">
            <v>45556</v>
          </cell>
          <cell r="C55242">
            <v>18.399999999999999</v>
          </cell>
        </row>
        <row r="55243">
          <cell r="A55243">
            <v>45556</v>
          </cell>
          <cell r="C55243">
            <v>18.899999999999999</v>
          </cell>
        </row>
        <row r="55244">
          <cell r="A55244">
            <v>45556</v>
          </cell>
          <cell r="C55244">
            <v>18.899999999999999</v>
          </cell>
        </row>
        <row r="55245">
          <cell r="A55245">
            <v>45556</v>
          </cell>
          <cell r="C55245">
            <v>18.600000000000001</v>
          </cell>
        </row>
        <row r="55246">
          <cell r="A55246">
            <v>45556</v>
          </cell>
          <cell r="C55246">
            <v>17.8</v>
          </cell>
        </row>
        <row r="55247">
          <cell r="A55247">
            <v>45556</v>
          </cell>
          <cell r="C55247">
            <v>16.899999999999999</v>
          </cell>
        </row>
        <row r="55248">
          <cell r="A55248">
            <v>45556</v>
          </cell>
          <cell r="C55248">
            <v>16.2</v>
          </cell>
        </row>
        <row r="55249">
          <cell r="A55249">
            <v>45556</v>
          </cell>
          <cell r="C55249">
            <v>15.8</v>
          </cell>
        </row>
        <row r="55250">
          <cell r="A55250">
            <v>45556</v>
          </cell>
          <cell r="C55250">
            <v>15.6</v>
          </cell>
        </row>
        <row r="55251">
          <cell r="A55251">
            <v>45556</v>
          </cell>
          <cell r="C55251">
            <v>15.4</v>
          </cell>
        </row>
        <row r="55252">
          <cell r="A55252">
            <v>45556</v>
          </cell>
          <cell r="C55252">
            <v>15.3</v>
          </cell>
        </row>
        <row r="55253">
          <cell r="A55253">
            <v>45557</v>
          </cell>
          <cell r="C55253">
            <v>15.4</v>
          </cell>
        </row>
        <row r="55254">
          <cell r="A55254">
            <v>45557</v>
          </cell>
          <cell r="C55254">
            <v>15.3</v>
          </cell>
        </row>
        <row r="55255">
          <cell r="A55255">
            <v>45557</v>
          </cell>
          <cell r="C55255">
            <v>15.3</v>
          </cell>
        </row>
        <row r="55256">
          <cell r="A55256">
            <v>45557</v>
          </cell>
          <cell r="C55256">
            <v>15.2</v>
          </cell>
        </row>
        <row r="55257">
          <cell r="A55257">
            <v>45557</v>
          </cell>
          <cell r="C55257">
            <v>15</v>
          </cell>
        </row>
        <row r="55258">
          <cell r="A55258">
            <v>45557</v>
          </cell>
          <cell r="C55258">
            <v>15.1</v>
          </cell>
        </row>
        <row r="55259">
          <cell r="A55259">
            <v>45557</v>
          </cell>
          <cell r="C55259">
            <v>15.2</v>
          </cell>
        </row>
        <row r="55260">
          <cell r="A55260">
            <v>45557</v>
          </cell>
          <cell r="C55260">
            <v>15.3</v>
          </cell>
        </row>
        <row r="55261">
          <cell r="A55261">
            <v>45557</v>
          </cell>
          <cell r="C55261">
            <v>15.3</v>
          </cell>
        </row>
        <row r="55262">
          <cell r="A55262">
            <v>45557</v>
          </cell>
          <cell r="C55262">
            <v>15.4</v>
          </cell>
        </row>
        <row r="55263">
          <cell r="A55263">
            <v>45557</v>
          </cell>
          <cell r="C55263">
            <v>15.3</v>
          </cell>
        </row>
        <row r="55264">
          <cell r="A55264">
            <v>45557</v>
          </cell>
          <cell r="C55264">
            <v>15.8</v>
          </cell>
        </row>
        <row r="55265">
          <cell r="A55265">
            <v>45557</v>
          </cell>
          <cell r="C55265">
            <v>16.100000000000001</v>
          </cell>
        </row>
        <row r="55266">
          <cell r="A55266">
            <v>45557</v>
          </cell>
          <cell r="C55266">
            <v>16.5</v>
          </cell>
        </row>
        <row r="55267">
          <cell r="A55267">
            <v>45557</v>
          </cell>
          <cell r="C55267">
            <v>16.8</v>
          </cell>
        </row>
        <row r="55268">
          <cell r="A55268">
            <v>45557</v>
          </cell>
          <cell r="C55268">
            <v>16.8</v>
          </cell>
        </row>
        <row r="55269">
          <cell r="A55269">
            <v>45557</v>
          </cell>
          <cell r="C55269">
            <v>17.100000000000001</v>
          </cell>
        </row>
        <row r="55270">
          <cell r="A55270">
            <v>45557</v>
          </cell>
          <cell r="C55270">
            <v>16.7</v>
          </cell>
        </row>
        <row r="55271">
          <cell r="A55271">
            <v>45557</v>
          </cell>
          <cell r="C55271">
            <v>16.3</v>
          </cell>
        </row>
        <row r="55272">
          <cell r="A55272">
            <v>45557</v>
          </cell>
          <cell r="C55272">
            <v>15.8</v>
          </cell>
        </row>
        <row r="55273">
          <cell r="A55273">
            <v>45557</v>
          </cell>
          <cell r="C55273">
            <v>15.3</v>
          </cell>
        </row>
        <row r="55274">
          <cell r="A55274">
            <v>45557</v>
          </cell>
          <cell r="C55274">
            <v>15.1</v>
          </cell>
        </row>
        <row r="55275">
          <cell r="A55275">
            <v>45557</v>
          </cell>
          <cell r="C55275">
            <v>14.7</v>
          </cell>
        </row>
        <row r="55276">
          <cell r="A55276">
            <v>45557</v>
          </cell>
          <cell r="C55276">
            <v>14.6</v>
          </cell>
        </row>
        <row r="55277">
          <cell r="A55277">
            <v>45558</v>
          </cell>
          <cell r="C55277">
            <v>14.6</v>
          </cell>
        </row>
        <row r="55278">
          <cell r="A55278">
            <v>45558</v>
          </cell>
          <cell r="C55278">
            <v>14.5</v>
          </cell>
        </row>
        <row r="55279">
          <cell r="A55279">
            <v>45558</v>
          </cell>
          <cell r="C55279">
            <v>14.3</v>
          </cell>
        </row>
        <row r="55280">
          <cell r="A55280">
            <v>45558</v>
          </cell>
          <cell r="C55280">
            <v>14.3</v>
          </cell>
        </row>
        <row r="55281">
          <cell r="A55281">
            <v>45558</v>
          </cell>
          <cell r="C55281">
            <v>14.1</v>
          </cell>
        </row>
        <row r="55282">
          <cell r="A55282">
            <v>45558</v>
          </cell>
          <cell r="C55282">
            <v>14.2</v>
          </cell>
        </row>
        <row r="55283">
          <cell r="A55283">
            <v>45558</v>
          </cell>
          <cell r="C55283">
            <v>14.3</v>
          </cell>
        </row>
        <row r="55284">
          <cell r="A55284">
            <v>45558</v>
          </cell>
          <cell r="C55284">
            <v>14.4</v>
          </cell>
        </row>
        <row r="55285">
          <cell r="A55285">
            <v>45558</v>
          </cell>
          <cell r="C55285">
            <v>14.5</v>
          </cell>
        </row>
        <row r="55286">
          <cell r="A55286">
            <v>45558</v>
          </cell>
          <cell r="C55286">
            <v>14.5</v>
          </cell>
        </row>
        <row r="55287">
          <cell r="A55287">
            <v>45558</v>
          </cell>
          <cell r="C55287">
            <v>14.8</v>
          </cell>
        </row>
        <row r="55288">
          <cell r="A55288">
            <v>45558</v>
          </cell>
          <cell r="C55288">
            <v>14.8</v>
          </cell>
        </row>
        <row r="55289">
          <cell r="A55289">
            <v>45558</v>
          </cell>
          <cell r="C55289">
            <v>15</v>
          </cell>
        </row>
        <row r="55290">
          <cell r="A55290">
            <v>45558</v>
          </cell>
          <cell r="C55290">
            <v>15.1</v>
          </cell>
        </row>
        <row r="55291">
          <cell r="A55291">
            <v>45558</v>
          </cell>
          <cell r="C55291">
            <v>15.4</v>
          </cell>
        </row>
        <row r="55292">
          <cell r="A55292">
            <v>45558</v>
          </cell>
          <cell r="C55292">
            <v>15.3</v>
          </cell>
        </row>
        <row r="55293">
          <cell r="A55293">
            <v>45558</v>
          </cell>
          <cell r="C55293">
            <v>15</v>
          </cell>
        </row>
        <row r="55294">
          <cell r="A55294">
            <v>45558</v>
          </cell>
          <cell r="C55294">
            <v>14.7</v>
          </cell>
        </row>
        <row r="55295">
          <cell r="A55295">
            <v>45558</v>
          </cell>
          <cell r="C55295">
            <v>14.6</v>
          </cell>
        </row>
        <row r="55296">
          <cell r="A55296">
            <v>45558</v>
          </cell>
          <cell r="C55296">
            <v>14.3</v>
          </cell>
        </row>
        <row r="55297">
          <cell r="A55297">
            <v>45558</v>
          </cell>
          <cell r="C55297">
            <v>14.3</v>
          </cell>
        </row>
        <row r="55298">
          <cell r="A55298">
            <v>45558</v>
          </cell>
          <cell r="C55298">
            <v>14.3</v>
          </cell>
        </row>
        <row r="55299">
          <cell r="A55299">
            <v>45558</v>
          </cell>
          <cell r="C55299">
            <v>13.7</v>
          </cell>
        </row>
        <row r="55300">
          <cell r="A55300">
            <v>45558</v>
          </cell>
          <cell r="C55300">
            <v>13.6</v>
          </cell>
        </row>
        <row r="55301">
          <cell r="A55301">
            <v>45559</v>
          </cell>
          <cell r="C55301">
            <v>13.6</v>
          </cell>
        </row>
        <row r="55302">
          <cell r="A55302">
            <v>45559</v>
          </cell>
          <cell r="C55302">
            <v>13.5</v>
          </cell>
        </row>
        <row r="55303">
          <cell r="A55303">
            <v>45559</v>
          </cell>
          <cell r="C55303">
            <v>13.5</v>
          </cell>
        </row>
        <row r="55304">
          <cell r="A55304">
            <v>45559</v>
          </cell>
          <cell r="C55304">
            <v>13.4</v>
          </cell>
        </row>
        <row r="55305">
          <cell r="A55305">
            <v>45559</v>
          </cell>
          <cell r="C55305">
            <v>13.3</v>
          </cell>
        </row>
        <row r="55306">
          <cell r="A55306">
            <v>45559</v>
          </cell>
          <cell r="C55306">
            <v>13.3</v>
          </cell>
        </row>
        <row r="55307">
          <cell r="A55307">
            <v>45559</v>
          </cell>
          <cell r="C55307">
            <v>13.3</v>
          </cell>
        </row>
        <row r="55308">
          <cell r="A55308">
            <v>45559</v>
          </cell>
          <cell r="C55308">
            <v>13.4</v>
          </cell>
        </row>
        <row r="55309">
          <cell r="A55309">
            <v>45559</v>
          </cell>
          <cell r="C55309">
            <v>13.7</v>
          </cell>
        </row>
        <row r="55310">
          <cell r="A55310">
            <v>45559</v>
          </cell>
          <cell r="C55310">
            <v>14.1</v>
          </cell>
        </row>
        <row r="55311">
          <cell r="A55311">
            <v>45559</v>
          </cell>
          <cell r="C55311">
            <v>14.6</v>
          </cell>
        </row>
        <row r="55312">
          <cell r="A55312">
            <v>45559</v>
          </cell>
          <cell r="C55312">
            <v>15</v>
          </cell>
        </row>
        <row r="55313">
          <cell r="A55313">
            <v>45559</v>
          </cell>
          <cell r="C55313">
            <v>15.2</v>
          </cell>
        </row>
        <row r="55314">
          <cell r="A55314">
            <v>45559</v>
          </cell>
          <cell r="C55314">
            <v>15.4</v>
          </cell>
        </row>
        <row r="55315">
          <cell r="A55315">
            <v>45559</v>
          </cell>
          <cell r="C55315">
            <v>15.6</v>
          </cell>
        </row>
        <row r="55316">
          <cell r="A55316">
            <v>45559</v>
          </cell>
          <cell r="C55316">
            <v>15.6</v>
          </cell>
        </row>
        <row r="55317">
          <cell r="A55317">
            <v>45559</v>
          </cell>
          <cell r="C55317">
            <v>15.3</v>
          </cell>
        </row>
        <row r="55318">
          <cell r="A55318">
            <v>45559</v>
          </cell>
          <cell r="C55318">
            <v>14.6</v>
          </cell>
        </row>
        <row r="55319">
          <cell r="A55319">
            <v>45559</v>
          </cell>
          <cell r="C55319">
            <v>13.8</v>
          </cell>
        </row>
        <row r="55320">
          <cell r="A55320">
            <v>45559</v>
          </cell>
          <cell r="C55320">
            <v>12.9</v>
          </cell>
        </row>
        <row r="55321">
          <cell r="A55321">
            <v>45559</v>
          </cell>
          <cell r="C55321">
            <v>12</v>
          </cell>
        </row>
        <row r="55322">
          <cell r="A55322">
            <v>45559</v>
          </cell>
          <cell r="C55322">
            <v>11.4</v>
          </cell>
        </row>
        <row r="55323">
          <cell r="A55323">
            <v>45559</v>
          </cell>
          <cell r="C55323">
            <v>11.5</v>
          </cell>
        </row>
        <row r="55324">
          <cell r="A55324">
            <v>45559</v>
          </cell>
          <cell r="C55324">
            <v>11</v>
          </cell>
        </row>
        <row r="55325">
          <cell r="A55325">
            <v>45560</v>
          </cell>
          <cell r="C55325">
            <v>10.7</v>
          </cell>
        </row>
        <row r="55326">
          <cell r="A55326">
            <v>45560</v>
          </cell>
          <cell r="C55326">
            <v>10.3</v>
          </cell>
        </row>
        <row r="55327">
          <cell r="A55327">
            <v>45560</v>
          </cell>
          <cell r="C55327">
            <v>10</v>
          </cell>
        </row>
        <row r="55328">
          <cell r="A55328">
            <v>45560</v>
          </cell>
          <cell r="C55328">
            <v>9.6999999999999993</v>
          </cell>
        </row>
        <row r="55329">
          <cell r="A55329">
            <v>45560</v>
          </cell>
          <cell r="C55329">
            <v>9.8000000000000007</v>
          </cell>
        </row>
        <row r="55330">
          <cell r="A55330">
            <v>45560</v>
          </cell>
          <cell r="C55330">
            <v>9.6999999999999993</v>
          </cell>
        </row>
        <row r="55331">
          <cell r="A55331">
            <v>45560</v>
          </cell>
          <cell r="C55331">
            <v>9.9</v>
          </cell>
        </row>
        <row r="55332">
          <cell r="A55332">
            <v>45560</v>
          </cell>
          <cell r="C55332">
            <v>10.3</v>
          </cell>
        </row>
        <row r="55333">
          <cell r="A55333">
            <v>45560</v>
          </cell>
          <cell r="C55333">
            <v>11.1</v>
          </cell>
        </row>
        <row r="55334">
          <cell r="A55334">
            <v>45560</v>
          </cell>
          <cell r="C55334">
            <v>11.9</v>
          </cell>
        </row>
        <row r="55335">
          <cell r="A55335">
            <v>45560</v>
          </cell>
          <cell r="C55335">
            <v>13.4</v>
          </cell>
        </row>
        <row r="55336">
          <cell r="A55336">
            <v>45560</v>
          </cell>
          <cell r="C55336">
            <v>13.9</v>
          </cell>
        </row>
        <row r="55337">
          <cell r="A55337">
            <v>45560</v>
          </cell>
          <cell r="C55337">
            <v>14.1</v>
          </cell>
        </row>
        <row r="55338">
          <cell r="A55338">
            <v>45560</v>
          </cell>
          <cell r="C55338">
            <v>14.3</v>
          </cell>
        </row>
        <row r="55339">
          <cell r="A55339">
            <v>45560</v>
          </cell>
          <cell r="C55339">
            <v>14.4</v>
          </cell>
        </row>
        <row r="55340">
          <cell r="A55340">
            <v>45560</v>
          </cell>
          <cell r="C55340">
            <v>14.3</v>
          </cell>
        </row>
        <row r="55341">
          <cell r="A55341">
            <v>45560</v>
          </cell>
          <cell r="C55341">
            <v>14.7</v>
          </cell>
        </row>
        <row r="55342">
          <cell r="A55342">
            <v>45560</v>
          </cell>
          <cell r="C55342">
            <v>14.4</v>
          </cell>
        </row>
        <row r="55343">
          <cell r="A55343">
            <v>45560</v>
          </cell>
          <cell r="C55343">
            <v>14.2</v>
          </cell>
        </row>
        <row r="55344">
          <cell r="A55344">
            <v>45560</v>
          </cell>
          <cell r="C55344">
            <v>13.6</v>
          </cell>
        </row>
        <row r="55345">
          <cell r="A55345">
            <v>45560</v>
          </cell>
          <cell r="C55345">
            <v>13.1</v>
          </cell>
        </row>
        <row r="55346">
          <cell r="A55346">
            <v>45560</v>
          </cell>
          <cell r="C55346">
            <v>12.8</v>
          </cell>
        </row>
        <row r="55347">
          <cell r="A55347">
            <v>45560</v>
          </cell>
          <cell r="C55347">
            <v>12.6</v>
          </cell>
        </row>
        <row r="55348">
          <cell r="A55348">
            <v>45560</v>
          </cell>
          <cell r="C55348">
            <v>12.4</v>
          </cell>
        </row>
        <row r="55349">
          <cell r="A55349">
            <v>45561</v>
          </cell>
          <cell r="C55349">
            <v>12.2</v>
          </cell>
        </row>
        <row r="55350">
          <cell r="A55350">
            <v>45561</v>
          </cell>
          <cell r="C55350">
            <v>11.9</v>
          </cell>
        </row>
        <row r="55351">
          <cell r="A55351">
            <v>45561</v>
          </cell>
          <cell r="C55351">
            <v>11.7</v>
          </cell>
        </row>
        <row r="55352">
          <cell r="A55352">
            <v>45561</v>
          </cell>
          <cell r="C55352">
            <v>11.5</v>
          </cell>
        </row>
        <row r="55353">
          <cell r="A55353">
            <v>45561</v>
          </cell>
          <cell r="C55353">
            <v>11.7</v>
          </cell>
        </row>
        <row r="55354">
          <cell r="A55354">
            <v>45561</v>
          </cell>
          <cell r="C55354">
            <v>11.5</v>
          </cell>
        </row>
        <row r="55355">
          <cell r="A55355">
            <v>45561</v>
          </cell>
          <cell r="C55355">
            <v>12</v>
          </cell>
        </row>
        <row r="55356">
          <cell r="A55356">
            <v>45561</v>
          </cell>
          <cell r="C55356">
            <v>12.2</v>
          </cell>
        </row>
        <row r="55357">
          <cell r="A55357">
            <v>45561</v>
          </cell>
          <cell r="C55357">
            <v>12.8</v>
          </cell>
        </row>
        <row r="55358">
          <cell r="A55358">
            <v>45561</v>
          </cell>
          <cell r="C55358">
            <v>13.7</v>
          </cell>
        </row>
        <row r="55359">
          <cell r="A55359">
            <v>45561</v>
          </cell>
          <cell r="C55359">
            <v>14.8</v>
          </cell>
        </row>
        <row r="55360">
          <cell r="A55360">
            <v>45561</v>
          </cell>
          <cell r="C55360">
            <v>15.2</v>
          </cell>
        </row>
        <row r="55361">
          <cell r="A55361">
            <v>45561</v>
          </cell>
          <cell r="C55361">
            <v>15.3</v>
          </cell>
        </row>
        <row r="55362">
          <cell r="A55362">
            <v>45561</v>
          </cell>
          <cell r="C55362">
            <v>15.4</v>
          </cell>
        </row>
        <row r="55363">
          <cell r="A55363">
            <v>45561</v>
          </cell>
          <cell r="C55363">
            <v>15.4</v>
          </cell>
        </row>
        <row r="55364">
          <cell r="A55364">
            <v>45561</v>
          </cell>
          <cell r="C55364">
            <v>15.1</v>
          </cell>
        </row>
        <row r="55365">
          <cell r="A55365">
            <v>45561</v>
          </cell>
          <cell r="C55365">
            <v>14.6</v>
          </cell>
        </row>
        <row r="55366">
          <cell r="A55366">
            <v>45561</v>
          </cell>
          <cell r="C55366">
            <v>14</v>
          </cell>
        </row>
        <row r="55367">
          <cell r="A55367">
            <v>45561</v>
          </cell>
          <cell r="C55367">
            <v>13.2</v>
          </cell>
        </row>
        <row r="55368">
          <cell r="A55368">
            <v>45561</v>
          </cell>
          <cell r="C55368">
            <v>12.4</v>
          </cell>
        </row>
        <row r="55369">
          <cell r="A55369">
            <v>45561</v>
          </cell>
          <cell r="C55369">
            <v>12</v>
          </cell>
        </row>
        <row r="55370">
          <cell r="A55370">
            <v>45561</v>
          </cell>
          <cell r="C55370">
            <v>11.7</v>
          </cell>
        </row>
        <row r="55371">
          <cell r="A55371">
            <v>45561</v>
          </cell>
          <cell r="C55371">
            <v>12.3</v>
          </cell>
        </row>
        <row r="55372">
          <cell r="A55372">
            <v>45561</v>
          </cell>
          <cell r="C55372">
            <v>11.6</v>
          </cell>
        </row>
        <row r="55373">
          <cell r="A55373">
            <v>45562</v>
          </cell>
          <cell r="C55373">
            <v>11.2</v>
          </cell>
        </row>
        <row r="55374">
          <cell r="A55374">
            <v>45562</v>
          </cell>
          <cell r="C55374">
            <v>10.7</v>
          </cell>
        </row>
        <row r="55375">
          <cell r="A55375">
            <v>45562</v>
          </cell>
          <cell r="C55375">
            <v>10.4</v>
          </cell>
        </row>
        <row r="55376">
          <cell r="A55376">
            <v>45562</v>
          </cell>
          <cell r="C55376">
            <v>9.9</v>
          </cell>
        </row>
        <row r="55377">
          <cell r="A55377">
            <v>45562</v>
          </cell>
          <cell r="C55377">
            <v>9.9</v>
          </cell>
        </row>
        <row r="55378">
          <cell r="A55378">
            <v>45562</v>
          </cell>
          <cell r="C55378">
            <v>9.6999999999999993</v>
          </cell>
        </row>
        <row r="55379">
          <cell r="A55379">
            <v>45562</v>
          </cell>
          <cell r="C55379">
            <v>9.6999999999999993</v>
          </cell>
        </row>
        <row r="55380">
          <cell r="A55380">
            <v>45562</v>
          </cell>
          <cell r="C55380">
            <v>9.9</v>
          </cell>
        </row>
        <row r="55381">
          <cell r="A55381">
            <v>45562</v>
          </cell>
          <cell r="C55381">
            <v>10.3</v>
          </cell>
        </row>
        <row r="55382">
          <cell r="A55382">
            <v>45562</v>
          </cell>
          <cell r="C55382">
            <v>10.7</v>
          </cell>
        </row>
        <row r="55383">
          <cell r="A55383">
            <v>45562</v>
          </cell>
          <cell r="C55383">
            <v>11.4</v>
          </cell>
        </row>
        <row r="55384">
          <cell r="A55384">
            <v>45562</v>
          </cell>
          <cell r="C55384">
            <v>12.1</v>
          </cell>
        </row>
        <row r="55385">
          <cell r="A55385">
            <v>45562</v>
          </cell>
          <cell r="C55385">
            <v>12.3</v>
          </cell>
        </row>
        <row r="55386">
          <cell r="A55386">
            <v>45562</v>
          </cell>
          <cell r="C55386">
            <v>12.7</v>
          </cell>
        </row>
        <row r="55387">
          <cell r="A55387">
            <v>45562</v>
          </cell>
          <cell r="C55387">
            <v>13</v>
          </cell>
        </row>
        <row r="55388">
          <cell r="A55388">
            <v>45562</v>
          </cell>
          <cell r="C55388">
            <v>12.9</v>
          </cell>
        </row>
        <row r="55389">
          <cell r="A55389">
            <v>45562</v>
          </cell>
          <cell r="C55389">
            <v>12.8</v>
          </cell>
        </row>
        <row r="55390">
          <cell r="A55390">
            <v>45562</v>
          </cell>
          <cell r="C55390">
            <v>12</v>
          </cell>
        </row>
        <row r="55391">
          <cell r="A55391">
            <v>45562</v>
          </cell>
          <cell r="C55391">
            <v>11.2</v>
          </cell>
        </row>
        <row r="55392">
          <cell r="A55392">
            <v>45562</v>
          </cell>
          <cell r="C55392">
            <v>10.1</v>
          </cell>
        </row>
        <row r="55393">
          <cell r="A55393">
            <v>45562</v>
          </cell>
          <cell r="C55393">
            <v>9.1</v>
          </cell>
        </row>
        <row r="55394">
          <cell r="A55394">
            <v>45562</v>
          </cell>
          <cell r="C55394">
            <v>8.4</v>
          </cell>
        </row>
        <row r="55395">
          <cell r="A55395">
            <v>45562</v>
          </cell>
          <cell r="C55395">
            <v>8.6999999999999993</v>
          </cell>
        </row>
        <row r="55396">
          <cell r="A55396">
            <v>45562</v>
          </cell>
          <cell r="C55396">
            <v>8</v>
          </cell>
        </row>
        <row r="55397">
          <cell r="A55397">
            <v>45563</v>
          </cell>
          <cell r="C55397">
            <v>7.5</v>
          </cell>
        </row>
        <row r="55398">
          <cell r="A55398">
            <v>45563</v>
          </cell>
          <cell r="C55398">
            <v>6.9</v>
          </cell>
        </row>
        <row r="55399">
          <cell r="A55399">
            <v>45563</v>
          </cell>
          <cell r="C55399">
            <v>6.5</v>
          </cell>
        </row>
        <row r="55400">
          <cell r="A55400">
            <v>45563</v>
          </cell>
          <cell r="C55400">
            <v>6.1</v>
          </cell>
        </row>
        <row r="55401">
          <cell r="A55401">
            <v>45563</v>
          </cell>
          <cell r="C55401">
            <v>5.7</v>
          </cell>
        </row>
        <row r="55402">
          <cell r="A55402">
            <v>45563</v>
          </cell>
          <cell r="C55402">
            <v>5.6</v>
          </cell>
        </row>
        <row r="55403">
          <cell r="A55403">
            <v>45563</v>
          </cell>
          <cell r="C55403">
            <v>5.9</v>
          </cell>
        </row>
        <row r="55404">
          <cell r="A55404">
            <v>45563</v>
          </cell>
          <cell r="C55404">
            <v>6.6</v>
          </cell>
        </row>
        <row r="55405">
          <cell r="A55405">
            <v>45563</v>
          </cell>
          <cell r="C55405">
            <v>8.1</v>
          </cell>
        </row>
        <row r="55406">
          <cell r="A55406">
            <v>45563</v>
          </cell>
          <cell r="C55406">
            <v>9.8000000000000007</v>
          </cell>
        </row>
        <row r="55407">
          <cell r="A55407">
            <v>45563</v>
          </cell>
          <cell r="C55407">
            <v>12</v>
          </cell>
        </row>
        <row r="55408">
          <cell r="A55408">
            <v>45563</v>
          </cell>
          <cell r="C55408">
            <v>12.7</v>
          </cell>
        </row>
        <row r="55409">
          <cell r="A55409">
            <v>45563</v>
          </cell>
          <cell r="C55409">
            <v>13.1</v>
          </cell>
        </row>
        <row r="55410">
          <cell r="A55410">
            <v>45563</v>
          </cell>
          <cell r="C55410">
            <v>13.5</v>
          </cell>
        </row>
        <row r="55411">
          <cell r="A55411">
            <v>45563</v>
          </cell>
          <cell r="C55411">
            <v>13.5</v>
          </cell>
        </row>
        <row r="55412">
          <cell r="A55412">
            <v>45563</v>
          </cell>
          <cell r="C55412">
            <v>13.5</v>
          </cell>
        </row>
        <row r="55413">
          <cell r="A55413">
            <v>45563</v>
          </cell>
          <cell r="C55413">
            <v>13.6</v>
          </cell>
        </row>
        <row r="55414">
          <cell r="A55414">
            <v>45563</v>
          </cell>
          <cell r="C55414">
            <v>12.8</v>
          </cell>
        </row>
        <row r="55415">
          <cell r="A55415">
            <v>45563</v>
          </cell>
          <cell r="C55415">
            <v>11.9</v>
          </cell>
        </row>
        <row r="55416">
          <cell r="A55416">
            <v>45563</v>
          </cell>
          <cell r="C55416">
            <v>10.9</v>
          </cell>
        </row>
        <row r="55417">
          <cell r="A55417">
            <v>45563</v>
          </cell>
          <cell r="C55417">
            <v>9.4</v>
          </cell>
        </row>
        <row r="55418">
          <cell r="A55418">
            <v>45563</v>
          </cell>
          <cell r="C55418">
            <v>8.4</v>
          </cell>
        </row>
        <row r="55419">
          <cell r="A55419">
            <v>45563</v>
          </cell>
          <cell r="C55419">
            <v>9.4</v>
          </cell>
        </row>
        <row r="55420">
          <cell r="A55420">
            <v>45563</v>
          </cell>
          <cell r="C55420">
            <v>8.6</v>
          </cell>
        </row>
        <row r="55421">
          <cell r="A55421">
            <v>45564</v>
          </cell>
          <cell r="C55421">
            <v>8</v>
          </cell>
        </row>
        <row r="55422">
          <cell r="A55422">
            <v>45564</v>
          </cell>
          <cell r="C55422">
            <v>7.6</v>
          </cell>
        </row>
        <row r="55423">
          <cell r="A55423">
            <v>45564</v>
          </cell>
          <cell r="C55423">
            <v>7.4</v>
          </cell>
        </row>
        <row r="55424">
          <cell r="A55424">
            <v>45564</v>
          </cell>
          <cell r="C55424">
            <v>7.4</v>
          </cell>
        </row>
        <row r="55425">
          <cell r="A55425">
            <v>45564</v>
          </cell>
          <cell r="C55425">
            <v>7.2</v>
          </cell>
        </row>
        <row r="55426">
          <cell r="A55426">
            <v>45564</v>
          </cell>
          <cell r="C55426">
            <v>7.4</v>
          </cell>
        </row>
        <row r="55427">
          <cell r="A55427">
            <v>45564</v>
          </cell>
          <cell r="C55427">
            <v>8.1</v>
          </cell>
        </row>
        <row r="55428">
          <cell r="A55428">
            <v>45564</v>
          </cell>
          <cell r="C55428">
            <v>8.6999999999999993</v>
          </cell>
        </row>
        <row r="55429">
          <cell r="A55429">
            <v>45564</v>
          </cell>
          <cell r="C55429">
            <v>9.6</v>
          </cell>
        </row>
        <row r="55430">
          <cell r="A55430">
            <v>45564</v>
          </cell>
          <cell r="C55430">
            <v>10.7</v>
          </cell>
        </row>
        <row r="55431">
          <cell r="A55431">
            <v>45564</v>
          </cell>
          <cell r="C55431">
            <v>12</v>
          </cell>
        </row>
        <row r="55432">
          <cell r="A55432">
            <v>45564</v>
          </cell>
          <cell r="C55432">
            <v>12.9</v>
          </cell>
        </row>
        <row r="55433">
          <cell r="A55433">
            <v>45564</v>
          </cell>
          <cell r="C55433">
            <v>13.4</v>
          </cell>
        </row>
        <row r="55434">
          <cell r="A55434">
            <v>45564</v>
          </cell>
          <cell r="C55434">
            <v>13.3</v>
          </cell>
        </row>
        <row r="55435">
          <cell r="A55435">
            <v>45564</v>
          </cell>
          <cell r="C55435">
            <v>13.2</v>
          </cell>
        </row>
        <row r="55436">
          <cell r="A55436">
            <v>45564</v>
          </cell>
          <cell r="C55436">
            <v>12.9</v>
          </cell>
        </row>
        <row r="55437">
          <cell r="A55437">
            <v>45564</v>
          </cell>
          <cell r="C55437">
            <v>12.1</v>
          </cell>
        </row>
        <row r="55438">
          <cell r="A55438">
            <v>45564</v>
          </cell>
          <cell r="C55438">
            <v>11.8</v>
          </cell>
        </row>
        <row r="55439">
          <cell r="A55439">
            <v>45564</v>
          </cell>
          <cell r="C55439">
            <v>11.5</v>
          </cell>
        </row>
        <row r="55440">
          <cell r="A55440">
            <v>45564</v>
          </cell>
          <cell r="C55440">
            <v>11.7</v>
          </cell>
        </row>
        <row r="55441">
          <cell r="A55441">
            <v>45564</v>
          </cell>
          <cell r="C55441">
            <v>11.4</v>
          </cell>
        </row>
        <row r="55442">
          <cell r="A55442">
            <v>45564</v>
          </cell>
          <cell r="C55442">
            <v>11.5</v>
          </cell>
        </row>
        <row r="55443">
          <cell r="A55443">
            <v>45564</v>
          </cell>
          <cell r="C55443">
            <v>11.8</v>
          </cell>
        </row>
        <row r="55444">
          <cell r="A55444">
            <v>45564</v>
          </cell>
          <cell r="C55444">
            <v>12.1</v>
          </cell>
        </row>
        <row r="55445">
          <cell r="A55445">
            <v>45565</v>
          </cell>
          <cell r="C55445">
            <v>12.3</v>
          </cell>
        </row>
        <row r="55446">
          <cell r="A55446">
            <v>45565</v>
          </cell>
          <cell r="C55446">
            <v>12.5</v>
          </cell>
        </row>
        <row r="55447">
          <cell r="A55447">
            <v>45565</v>
          </cell>
          <cell r="C55447">
            <v>12.9</v>
          </cell>
        </row>
        <row r="55448">
          <cell r="A55448">
            <v>45565</v>
          </cell>
          <cell r="C55448">
            <v>13</v>
          </cell>
        </row>
        <row r="55449">
          <cell r="A55449">
            <v>45565</v>
          </cell>
          <cell r="C55449">
            <v>13.3</v>
          </cell>
        </row>
        <row r="55450">
          <cell r="A55450">
            <v>45565</v>
          </cell>
          <cell r="C55450">
            <v>13.2</v>
          </cell>
        </row>
        <row r="55451">
          <cell r="A55451">
            <v>45565</v>
          </cell>
          <cell r="C55451">
            <v>13.3</v>
          </cell>
        </row>
        <row r="55452">
          <cell r="A55452">
            <v>45565</v>
          </cell>
          <cell r="C55452">
            <v>13.3</v>
          </cell>
        </row>
        <row r="55453">
          <cell r="A55453">
            <v>45565</v>
          </cell>
          <cell r="C55453">
            <v>13.3</v>
          </cell>
        </row>
        <row r="55454">
          <cell r="A55454">
            <v>45565</v>
          </cell>
          <cell r="C55454">
            <v>13.5</v>
          </cell>
        </row>
        <row r="55455">
          <cell r="A55455">
            <v>45565</v>
          </cell>
          <cell r="C55455">
            <v>14.2</v>
          </cell>
        </row>
        <row r="55456">
          <cell r="A55456">
            <v>45565</v>
          </cell>
          <cell r="C55456">
            <v>14.5</v>
          </cell>
        </row>
        <row r="55457">
          <cell r="A55457">
            <v>45565</v>
          </cell>
          <cell r="C55457">
            <v>14.6</v>
          </cell>
        </row>
        <row r="55458">
          <cell r="A55458">
            <v>45565</v>
          </cell>
          <cell r="C55458">
            <v>14.7</v>
          </cell>
        </row>
        <row r="55459">
          <cell r="A55459">
            <v>45565</v>
          </cell>
          <cell r="C55459">
            <v>14.8</v>
          </cell>
        </row>
        <row r="55460">
          <cell r="A55460">
            <v>45565</v>
          </cell>
          <cell r="C55460">
            <v>14.7</v>
          </cell>
        </row>
        <row r="55461">
          <cell r="A55461">
            <v>45565</v>
          </cell>
          <cell r="C55461">
            <v>14.5</v>
          </cell>
        </row>
        <row r="55462">
          <cell r="A55462">
            <v>45565</v>
          </cell>
          <cell r="C55462">
            <v>13.9</v>
          </cell>
        </row>
        <row r="55463">
          <cell r="A55463">
            <v>45565</v>
          </cell>
          <cell r="C55463">
            <v>13.4</v>
          </cell>
        </row>
        <row r="55464">
          <cell r="A55464">
            <v>45565</v>
          </cell>
          <cell r="C55464">
            <v>12.9</v>
          </cell>
        </row>
        <row r="55465">
          <cell r="A55465">
            <v>45565</v>
          </cell>
          <cell r="C55465">
            <v>12.3</v>
          </cell>
        </row>
        <row r="55466">
          <cell r="A55466">
            <v>45565</v>
          </cell>
          <cell r="C55466">
            <v>11.7</v>
          </cell>
        </row>
        <row r="55467">
          <cell r="A55467">
            <v>45565</v>
          </cell>
          <cell r="C55467">
            <v>11.4</v>
          </cell>
        </row>
        <row r="55468">
          <cell r="A55468">
            <v>45565</v>
          </cell>
          <cell r="C55468">
            <v>11.1</v>
          </cell>
        </row>
        <row r="55469">
          <cell r="A55469">
            <v>45566</v>
          </cell>
          <cell r="C55469">
            <v>10.9</v>
          </cell>
        </row>
        <row r="55470">
          <cell r="A55470">
            <v>45566</v>
          </cell>
          <cell r="C55470">
            <v>10.6</v>
          </cell>
        </row>
        <row r="55471">
          <cell r="A55471">
            <v>45566</v>
          </cell>
          <cell r="C55471">
            <v>10.4</v>
          </cell>
        </row>
        <row r="55472">
          <cell r="A55472">
            <v>45566</v>
          </cell>
          <cell r="C55472">
            <v>10.199999999999999</v>
          </cell>
        </row>
        <row r="55473">
          <cell r="A55473">
            <v>45566</v>
          </cell>
          <cell r="C55473">
            <v>9.6999999999999993</v>
          </cell>
        </row>
        <row r="55474">
          <cell r="A55474">
            <v>45566</v>
          </cell>
          <cell r="C55474">
            <v>9.8000000000000007</v>
          </cell>
        </row>
        <row r="55475">
          <cell r="A55475">
            <v>45566</v>
          </cell>
          <cell r="C55475">
            <v>10.199999999999999</v>
          </cell>
        </row>
        <row r="55476">
          <cell r="A55476">
            <v>45566</v>
          </cell>
          <cell r="C55476">
            <v>10.3</v>
          </cell>
        </row>
        <row r="55477">
          <cell r="A55477">
            <v>45566</v>
          </cell>
          <cell r="C55477">
            <v>10.8</v>
          </cell>
        </row>
        <row r="55478">
          <cell r="A55478">
            <v>45566</v>
          </cell>
          <cell r="C55478">
            <v>11.6</v>
          </cell>
        </row>
        <row r="55479">
          <cell r="A55479">
            <v>45566</v>
          </cell>
          <cell r="C55479">
            <v>12.3</v>
          </cell>
        </row>
        <row r="55480">
          <cell r="A55480">
            <v>45566</v>
          </cell>
          <cell r="C55480">
            <v>13.1</v>
          </cell>
        </row>
        <row r="55481">
          <cell r="A55481">
            <v>45566</v>
          </cell>
          <cell r="C55481">
            <v>13.7</v>
          </cell>
        </row>
        <row r="55482">
          <cell r="A55482">
            <v>45566</v>
          </cell>
          <cell r="C55482">
            <v>14.1</v>
          </cell>
        </row>
        <row r="55483">
          <cell r="A55483">
            <v>45566</v>
          </cell>
          <cell r="C55483">
            <v>14.4</v>
          </cell>
        </row>
        <row r="55484">
          <cell r="A55484">
            <v>45566</v>
          </cell>
          <cell r="C55484">
            <v>14.3</v>
          </cell>
        </row>
        <row r="55485">
          <cell r="A55485">
            <v>45566</v>
          </cell>
          <cell r="C55485">
            <v>14.3</v>
          </cell>
        </row>
        <row r="55486">
          <cell r="A55486">
            <v>45566</v>
          </cell>
          <cell r="C55486">
            <v>13.9</v>
          </cell>
        </row>
        <row r="55487">
          <cell r="A55487">
            <v>45566</v>
          </cell>
          <cell r="C55487">
            <v>13.6</v>
          </cell>
        </row>
        <row r="55488">
          <cell r="A55488">
            <v>45566</v>
          </cell>
          <cell r="C55488">
            <v>13.1</v>
          </cell>
        </row>
        <row r="55489">
          <cell r="A55489">
            <v>45566</v>
          </cell>
          <cell r="C55489">
            <v>12.9</v>
          </cell>
        </row>
        <row r="55490">
          <cell r="A55490">
            <v>45566</v>
          </cell>
          <cell r="C55490">
            <v>13</v>
          </cell>
        </row>
        <row r="55491">
          <cell r="A55491">
            <v>45566</v>
          </cell>
          <cell r="C55491">
            <v>12.9</v>
          </cell>
        </row>
        <row r="55492">
          <cell r="A55492">
            <v>45566</v>
          </cell>
          <cell r="C55492">
            <v>12.8</v>
          </cell>
        </row>
        <row r="55493">
          <cell r="A55493">
            <v>45567</v>
          </cell>
          <cell r="C55493">
            <v>12.8</v>
          </cell>
        </row>
        <row r="55494">
          <cell r="A55494">
            <v>45567</v>
          </cell>
          <cell r="C55494">
            <v>12.7</v>
          </cell>
        </row>
        <row r="55495">
          <cell r="A55495">
            <v>45567</v>
          </cell>
          <cell r="C55495">
            <v>12.6</v>
          </cell>
        </row>
        <row r="55496">
          <cell r="A55496">
            <v>45567</v>
          </cell>
          <cell r="C55496">
            <v>12.5</v>
          </cell>
        </row>
        <row r="55497">
          <cell r="A55497">
            <v>45567</v>
          </cell>
          <cell r="C55497">
            <v>12.1</v>
          </cell>
        </row>
        <row r="55498">
          <cell r="A55498">
            <v>45567</v>
          </cell>
          <cell r="C55498">
            <v>12.1</v>
          </cell>
        </row>
        <row r="55499">
          <cell r="A55499">
            <v>45567</v>
          </cell>
          <cell r="C55499">
            <v>12.6</v>
          </cell>
        </row>
        <row r="55500">
          <cell r="A55500">
            <v>45567</v>
          </cell>
          <cell r="C55500">
            <v>12.7</v>
          </cell>
        </row>
        <row r="55501">
          <cell r="A55501">
            <v>45567</v>
          </cell>
          <cell r="C55501">
            <v>12.8</v>
          </cell>
        </row>
        <row r="55502">
          <cell r="A55502">
            <v>45567</v>
          </cell>
          <cell r="C55502">
            <v>13.2</v>
          </cell>
        </row>
        <row r="55503">
          <cell r="A55503">
            <v>45567</v>
          </cell>
          <cell r="C55503">
            <v>13.3</v>
          </cell>
        </row>
        <row r="55504">
          <cell r="A55504">
            <v>45567</v>
          </cell>
          <cell r="C55504">
            <v>13.8</v>
          </cell>
        </row>
        <row r="55505">
          <cell r="A55505">
            <v>45567</v>
          </cell>
          <cell r="C55505">
            <v>14.3</v>
          </cell>
        </row>
        <row r="55506">
          <cell r="A55506">
            <v>45567</v>
          </cell>
          <cell r="C55506">
            <v>14.6</v>
          </cell>
        </row>
        <row r="55507">
          <cell r="A55507">
            <v>45567</v>
          </cell>
          <cell r="C55507">
            <v>15</v>
          </cell>
        </row>
        <row r="55508">
          <cell r="A55508">
            <v>45567</v>
          </cell>
          <cell r="C55508">
            <v>15.1</v>
          </cell>
        </row>
        <row r="55509">
          <cell r="A55509">
            <v>45567</v>
          </cell>
          <cell r="C55509">
            <v>15.1</v>
          </cell>
        </row>
        <row r="55510">
          <cell r="A55510">
            <v>45567</v>
          </cell>
          <cell r="C55510">
            <v>14.3</v>
          </cell>
        </row>
        <row r="55511">
          <cell r="A55511">
            <v>45567</v>
          </cell>
          <cell r="C55511">
            <v>13.6</v>
          </cell>
        </row>
        <row r="55512">
          <cell r="A55512">
            <v>45567</v>
          </cell>
          <cell r="C55512">
            <v>12.8</v>
          </cell>
        </row>
        <row r="55513">
          <cell r="A55513">
            <v>45567</v>
          </cell>
          <cell r="C55513">
            <v>11.9</v>
          </cell>
        </row>
        <row r="55514">
          <cell r="A55514">
            <v>45567</v>
          </cell>
          <cell r="C55514">
            <v>11.5</v>
          </cell>
        </row>
        <row r="55515">
          <cell r="A55515">
            <v>45567</v>
          </cell>
          <cell r="C55515">
            <v>11.5</v>
          </cell>
        </row>
        <row r="55516">
          <cell r="A55516">
            <v>45567</v>
          </cell>
          <cell r="C55516">
            <v>10.9</v>
          </cell>
        </row>
        <row r="55517">
          <cell r="A55517">
            <v>45568</v>
          </cell>
          <cell r="C55517">
            <v>10.6</v>
          </cell>
        </row>
        <row r="55518">
          <cell r="A55518">
            <v>45568</v>
          </cell>
          <cell r="C55518">
            <v>10</v>
          </cell>
        </row>
        <row r="55519">
          <cell r="A55519">
            <v>45568</v>
          </cell>
          <cell r="C55519">
            <v>9.5</v>
          </cell>
        </row>
        <row r="55520">
          <cell r="A55520">
            <v>45568</v>
          </cell>
          <cell r="C55520">
            <v>8.9</v>
          </cell>
        </row>
        <row r="55521">
          <cell r="A55521">
            <v>45568</v>
          </cell>
          <cell r="C55521">
            <v>8.3000000000000007</v>
          </cell>
        </row>
        <row r="55522">
          <cell r="A55522">
            <v>45568</v>
          </cell>
          <cell r="C55522">
            <v>8.1999999999999993</v>
          </cell>
        </row>
        <row r="55523">
          <cell r="A55523">
            <v>45568</v>
          </cell>
          <cell r="C55523">
            <v>8.1999999999999993</v>
          </cell>
        </row>
        <row r="55524">
          <cell r="A55524">
            <v>45568</v>
          </cell>
          <cell r="C55524">
            <v>8.5</v>
          </cell>
        </row>
        <row r="55525">
          <cell r="A55525">
            <v>45568</v>
          </cell>
          <cell r="C55525">
            <v>9.6</v>
          </cell>
        </row>
        <row r="55526">
          <cell r="A55526">
            <v>45568</v>
          </cell>
          <cell r="C55526">
            <v>10.7</v>
          </cell>
        </row>
        <row r="55527">
          <cell r="A55527">
            <v>45568</v>
          </cell>
          <cell r="C55527">
            <v>12</v>
          </cell>
        </row>
        <row r="55528">
          <cell r="A55528">
            <v>45568</v>
          </cell>
          <cell r="C55528">
            <v>13.2</v>
          </cell>
        </row>
        <row r="55529">
          <cell r="A55529">
            <v>45568</v>
          </cell>
          <cell r="C55529">
            <v>14.2</v>
          </cell>
        </row>
        <row r="55530">
          <cell r="A55530">
            <v>45568</v>
          </cell>
          <cell r="C55530">
            <v>14.8</v>
          </cell>
        </row>
        <row r="55531">
          <cell r="A55531">
            <v>45568</v>
          </cell>
          <cell r="C55531">
            <v>15</v>
          </cell>
        </row>
        <row r="55532">
          <cell r="A55532">
            <v>45568</v>
          </cell>
          <cell r="C55532">
            <v>15</v>
          </cell>
        </row>
        <row r="55533">
          <cell r="A55533">
            <v>45568</v>
          </cell>
          <cell r="C55533">
            <v>15.2</v>
          </cell>
        </row>
        <row r="55534">
          <cell r="A55534">
            <v>45568</v>
          </cell>
          <cell r="C55534">
            <v>14.2</v>
          </cell>
        </row>
        <row r="55535">
          <cell r="A55535">
            <v>45568</v>
          </cell>
          <cell r="C55535">
            <v>13.1</v>
          </cell>
        </row>
        <row r="55536">
          <cell r="A55536">
            <v>45568</v>
          </cell>
          <cell r="C55536">
            <v>11.9</v>
          </cell>
        </row>
        <row r="55537">
          <cell r="A55537">
            <v>45568</v>
          </cell>
          <cell r="C55537">
            <v>10.5</v>
          </cell>
        </row>
        <row r="55538">
          <cell r="A55538">
            <v>45568</v>
          </cell>
          <cell r="C55538">
            <v>9.6999999999999993</v>
          </cell>
        </row>
        <row r="55539">
          <cell r="A55539">
            <v>45568</v>
          </cell>
          <cell r="C55539">
            <v>9.8000000000000007</v>
          </cell>
        </row>
        <row r="55540">
          <cell r="A55540">
            <v>45568</v>
          </cell>
          <cell r="C55540">
            <v>9.3000000000000007</v>
          </cell>
        </row>
        <row r="55541">
          <cell r="A55541">
            <v>45569</v>
          </cell>
          <cell r="C55541">
            <v>8.8000000000000007</v>
          </cell>
        </row>
        <row r="55542">
          <cell r="A55542">
            <v>45569</v>
          </cell>
          <cell r="C55542">
            <v>8.3000000000000007</v>
          </cell>
        </row>
        <row r="55543">
          <cell r="A55543">
            <v>45569</v>
          </cell>
          <cell r="C55543">
            <v>7.9</v>
          </cell>
        </row>
        <row r="55544">
          <cell r="A55544">
            <v>45569</v>
          </cell>
          <cell r="C55544">
            <v>7.3</v>
          </cell>
        </row>
        <row r="55545">
          <cell r="A55545">
            <v>45569</v>
          </cell>
          <cell r="C55545">
            <v>6.5</v>
          </cell>
        </row>
        <row r="55546">
          <cell r="A55546">
            <v>45569</v>
          </cell>
          <cell r="C55546">
            <v>6.3</v>
          </cell>
        </row>
        <row r="55547">
          <cell r="A55547">
            <v>45569</v>
          </cell>
          <cell r="C55547">
            <v>6.6</v>
          </cell>
        </row>
        <row r="55548">
          <cell r="A55548">
            <v>45569</v>
          </cell>
          <cell r="C55548">
            <v>7.2</v>
          </cell>
        </row>
        <row r="55549">
          <cell r="A55549">
            <v>45569</v>
          </cell>
          <cell r="C55549">
            <v>8.4</v>
          </cell>
        </row>
        <row r="55550">
          <cell r="A55550">
            <v>45569</v>
          </cell>
          <cell r="C55550">
            <v>10</v>
          </cell>
        </row>
        <row r="55551">
          <cell r="A55551">
            <v>45569</v>
          </cell>
          <cell r="C55551">
            <v>11.5</v>
          </cell>
        </row>
        <row r="55552">
          <cell r="A55552">
            <v>45569</v>
          </cell>
          <cell r="C55552">
            <v>12.9</v>
          </cell>
        </row>
        <row r="55553">
          <cell r="A55553">
            <v>45569</v>
          </cell>
          <cell r="C55553">
            <v>14</v>
          </cell>
        </row>
        <row r="55554">
          <cell r="A55554">
            <v>45569</v>
          </cell>
          <cell r="C55554">
            <v>14.5</v>
          </cell>
        </row>
        <row r="55555">
          <cell r="A55555">
            <v>45569</v>
          </cell>
          <cell r="C55555">
            <v>14.7</v>
          </cell>
        </row>
        <row r="55556">
          <cell r="A55556">
            <v>45569</v>
          </cell>
          <cell r="C55556">
            <v>14.8</v>
          </cell>
        </row>
        <row r="55557">
          <cell r="A55557">
            <v>45569</v>
          </cell>
          <cell r="C55557">
            <v>14.7</v>
          </cell>
        </row>
        <row r="55558">
          <cell r="A55558">
            <v>45569</v>
          </cell>
          <cell r="C55558">
            <v>14</v>
          </cell>
        </row>
        <row r="55559">
          <cell r="A55559">
            <v>45569</v>
          </cell>
          <cell r="C55559">
            <v>13.1</v>
          </cell>
        </row>
        <row r="55560">
          <cell r="A55560">
            <v>45569</v>
          </cell>
          <cell r="C55560">
            <v>12.1</v>
          </cell>
        </row>
        <row r="55561">
          <cell r="A55561">
            <v>45569</v>
          </cell>
          <cell r="C55561">
            <v>11.1</v>
          </cell>
        </row>
        <row r="55562">
          <cell r="A55562">
            <v>45569</v>
          </cell>
          <cell r="C55562">
            <v>10.3</v>
          </cell>
        </row>
        <row r="55563">
          <cell r="A55563">
            <v>45569</v>
          </cell>
          <cell r="C55563">
            <v>9.8000000000000007</v>
          </cell>
        </row>
        <row r="55564">
          <cell r="A55564">
            <v>45569</v>
          </cell>
          <cell r="C55564">
            <v>9.1999999999999993</v>
          </cell>
        </row>
        <row r="55565">
          <cell r="A55565">
            <v>45570</v>
          </cell>
          <cell r="C55565">
            <v>9</v>
          </cell>
        </row>
        <row r="55566">
          <cell r="A55566">
            <v>45570</v>
          </cell>
          <cell r="C55566">
            <v>8.4</v>
          </cell>
        </row>
        <row r="55567">
          <cell r="A55567">
            <v>45570</v>
          </cell>
          <cell r="C55567">
            <v>8</v>
          </cell>
        </row>
        <row r="55568">
          <cell r="A55568">
            <v>45570</v>
          </cell>
          <cell r="C55568">
            <v>7.7</v>
          </cell>
        </row>
        <row r="55569">
          <cell r="A55569">
            <v>45570</v>
          </cell>
          <cell r="C55569">
            <v>7.1</v>
          </cell>
        </row>
        <row r="55570">
          <cell r="A55570">
            <v>45570</v>
          </cell>
          <cell r="C55570">
            <v>6.9</v>
          </cell>
        </row>
        <row r="55571">
          <cell r="A55571">
            <v>45570</v>
          </cell>
          <cell r="C55571">
            <v>7.3</v>
          </cell>
        </row>
        <row r="55572">
          <cell r="A55572">
            <v>45570</v>
          </cell>
          <cell r="C55572">
            <v>7.9</v>
          </cell>
        </row>
        <row r="55573">
          <cell r="A55573">
            <v>45570</v>
          </cell>
          <cell r="C55573">
            <v>9.1</v>
          </cell>
        </row>
        <row r="55574">
          <cell r="A55574">
            <v>45570</v>
          </cell>
          <cell r="C55574">
            <v>10.7</v>
          </cell>
        </row>
        <row r="55575">
          <cell r="A55575">
            <v>45570</v>
          </cell>
          <cell r="C55575">
            <v>12.9</v>
          </cell>
        </row>
        <row r="55576">
          <cell r="A55576">
            <v>45570</v>
          </cell>
          <cell r="C55576">
            <v>13.9</v>
          </cell>
        </row>
        <row r="55577">
          <cell r="A55577">
            <v>45570</v>
          </cell>
          <cell r="C55577">
            <v>14.9</v>
          </cell>
        </row>
        <row r="55578">
          <cell r="A55578">
            <v>45570</v>
          </cell>
          <cell r="C55578">
            <v>15.3</v>
          </cell>
        </row>
        <row r="55579">
          <cell r="A55579">
            <v>45570</v>
          </cell>
          <cell r="C55579">
            <v>15.5</v>
          </cell>
        </row>
        <row r="55580">
          <cell r="A55580">
            <v>45570</v>
          </cell>
          <cell r="C55580">
            <v>15.3</v>
          </cell>
        </row>
        <row r="55581">
          <cell r="A55581">
            <v>45570</v>
          </cell>
          <cell r="C55581">
            <v>15.4</v>
          </cell>
        </row>
        <row r="55582">
          <cell r="A55582">
            <v>45570</v>
          </cell>
          <cell r="C55582">
            <v>14.6</v>
          </cell>
        </row>
        <row r="55583">
          <cell r="A55583">
            <v>45570</v>
          </cell>
          <cell r="C55583">
            <v>13.8</v>
          </cell>
        </row>
        <row r="55584">
          <cell r="A55584">
            <v>45570</v>
          </cell>
          <cell r="C55584">
            <v>13</v>
          </cell>
        </row>
        <row r="55585">
          <cell r="A55585">
            <v>45570</v>
          </cell>
          <cell r="C55585">
            <v>12.4</v>
          </cell>
        </row>
        <row r="55586">
          <cell r="A55586">
            <v>45570</v>
          </cell>
          <cell r="C55586">
            <v>12.1</v>
          </cell>
        </row>
        <row r="55587">
          <cell r="A55587">
            <v>45570</v>
          </cell>
          <cell r="C55587">
            <v>12</v>
          </cell>
        </row>
        <row r="55588">
          <cell r="A55588">
            <v>45570</v>
          </cell>
          <cell r="C55588">
            <v>11.7</v>
          </cell>
        </row>
        <row r="55589">
          <cell r="A55589">
            <v>45571</v>
          </cell>
          <cell r="C55589">
            <v>11.4</v>
          </cell>
        </row>
        <row r="55590">
          <cell r="A55590">
            <v>45571</v>
          </cell>
          <cell r="C55590">
            <v>11.1</v>
          </cell>
        </row>
        <row r="55591">
          <cell r="A55591">
            <v>45571</v>
          </cell>
          <cell r="C55591">
            <v>11.2</v>
          </cell>
        </row>
        <row r="55592">
          <cell r="A55592">
            <v>45571</v>
          </cell>
          <cell r="C55592">
            <v>11.2</v>
          </cell>
        </row>
        <row r="55593">
          <cell r="A55593">
            <v>45571</v>
          </cell>
          <cell r="C55593">
            <v>11.3</v>
          </cell>
        </row>
        <row r="55594">
          <cell r="A55594">
            <v>45571</v>
          </cell>
          <cell r="C55594">
            <v>11.2</v>
          </cell>
        </row>
        <row r="55595">
          <cell r="A55595">
            <v>45571</v>
          </cell>
          <cell r="C55595">
            <v>11.7</v>
          </cell>
        </row>
        <row r="55596">
          <cell r="A55596">
            <v>45571</v>
          </cell>
          <cell r="C55596">
            <v>11.7</v>
          </cell>
        </row>
        <row r="55597">
          <cell r="A55597">
            <v>45571</v>
          </cell>
          <cell r="C55597">
            <v>11.7</v>
          </cell>
        </row>
        <row r="55598">
          <cell r="A55598">
            <v>45571</v>
          </cell>
          <cell r="C55598">
            <v>11.9</v>
          </cell>
        </row>
        <row r="55599">
          <cell r="A55599">
            <v>45571</v>
          </cell>
          <cell r="C55599">
            <v>12.5</v>
          </cell>
        </row>
        <row r="55600">
          <cell r="A55600">
            <v>45571</v>
          </cell>
          <cell r="C55600">
            <v>13.1</v>
          </cell>
        </row>
        <row r="55601">
          <cell r="A55601">
            <v>45571</v>
          </cell>
          <cell r="C55601">
            <v>13.8</v>
          </cell>
        </row>
        <row r="55602">
          <cell r="A55602">
            <v>45571</v>
          </cell>
          <cell r="C55602">
            <v>14.4</v>
          </cell>
        </row>
        <row r="55603">
          <cell r="A55603">
            <v>45571</v>
          </cell>
          <cell r="C55603">
            <v>14.8</v>
          </cell>
        </row>
        <row r="55604">
          <cell r="A55604">
            <v>45571</v>
          </cell>
          <cell r="C55604">
            <v>14.9</v>
          </cell>
        </row>
        <row r="55605">
          <cell r="A55605">
            <v>45571</v>
          </cell>
          <cell r="C55605">
            <v>14.9</v>
          </cell>
        </row>
        <row r="55606">
          <cell r="A55606">
            <v>45571</v>
          </cell>
          <cell r="C55606">
            <v>14.4</v>
          </cell>
        </row>
        <row r="55607">
          <cell r="A55607">
            <v>45571</v>
          </cell>
          <cell r="C55607">
            <v>14.2</v>
          </cell>
        </row>
        <row r="55608">
          <cell r="A55608">
            <v>45571</v>
          </cell>
          <cell r="C55608">
            <v>13.6</v>
          </cell>
        </row>
        <row r="55609">
          <cell r="A55609">
            <v>45571</v>
          </cell>
          <cell r="C55609">
            <v>13</v>
          </cell>
        </row>
        <row r="55610">
          <cell r="A55610">
            <v>45571</v>
          </cell>
          <cell r="C55610">
            <v>12.6</v>
          </cell>
        </row>
        <row r="55611">
          <cell r="A55611">
            <v>45571</v>
          </cell>
          <cell r="C55611">
            <v>12.2</v>
          </cell>
        </row>
        <row r="55612">
          <cell r="A55612">
            <v>45571</v>
          </cell>
          <cell r="C55612">
            <v>11.9</v>
          </cell>
        </row>
        <row r="55613">
          <cell r="A55613">
            <v>45572</v>
          </cell>
          <cell r="C55613">
            <v>11.8</v>
          </cell>
        </row>
        <row r="55614">
          <cell r="A55614">
            <v>45572</v>
          </cell>
          <cell r="C55614">
            <v>11.4</v>
          </cell>
        </row>
        <row r="55615">
          <cell r="A55615">
            <v>45572</v>
          </cell>
          <cell r="C55615">
            <v>11.5</v>
          </cell>
        </row>
        <row r="55616">
          <cell r="A55616">
            <v>45572</v>
          </cell>
          <cell r="C55616">
            <v>11.3</v>
          </cell>
        </row>
        <row r="55617">
          <cell r="A55617">
            <v>45572</v>
          </cell>
          <cell r="C55617">
            <v>11.1</v>
          </cell>
        </row>
        <row r="55618">
          <cell r="A55618">
            <v>45572</v>
          </cell>
          <cell r="C55618">
            <v>10.9</v>
          </cell>
        </row>
        <row r="55619">
          <cell r="A55619">
            <v>45572</v>
          </cell>
          <cell r="C55619">
            <v>11.1</v>
          </cell>
        </row>
        <row r="55620">
          <cell r="A55620">
            <v>45572</v>
          </cell>
          <cell r="C55620">
            <v>11.5</v>
          </cell>
        </row>
        <row r="55621">
          <cell r="A55621">
            <v>45572</v>
          </cell>
          <cell r="C55621">
            <v>12.3</v>
          </cell>
        </row>
        <row r="55622">
          <cell r="A55622">
            <v>45572</v>
          </cell>
          <cell r="C55622">
            <v>13.4</v>
          </cell>
        </row>
        <row r="55623">
          <cell r="A55623">
            <v>45572</v>
          </cell>
          <cell r="C55623">
            <v>14.7</v>
          </cell>
        </row>
        <row r="55624">
          <cell r="A55624">
            <v>45572</v>
          </cell>
          <cell r="C55624">
            <v>15.3</v>
          </cell>
        </row>
        <row r="55625">
          <cell r="A55625">
            <v>45572</v>
          </cell>
          <cell r="C55625">
            <v>16</v>
          </cell>
        </row>
        <row r="55626">
          <cell r="A55626">
            <v>45572</v>
          </cell>
          <cell r="C55626">
            <v>16.399999999999999</v>
          </cell>
        </row>
        <row r="55627">
          <cell r="A55627">
            <v>45572</v>
          </cell>
          <cell r="C55627">
            <v>16.600000000000001</v>
          </cell>
        </row>
        <row r="55628">
          <cell r="A55628">
            <v>45572</v>
          </cell>
          <cell r="C55628">
            <v>16.399999999999999</v>
          </cell>
        </row>
        <row r="55629">
          <cell r="A55629">
            <v>45572</v>
          </cell>
          <cell r="C55629">
            <v>16.100000000000001</v>
          </cell>
        </row>
        <row r="55630">
          <cell r="A55630">
            <v>45572</v>
          </cell>
          <cell r="C55630">
            <v>15.3</v>
          </cell>
        </row>
        <row r="55631">
          <cell r="A55631">
            <v>45572</v>
          </cell>
          <cell r="C55631">
            <v>14.6</v>
          </cell>
        </row>
        <row r="55632">
          <cell r="A55632">
            <v>45572</v>
          </cell>
          <cell r="C55632">
            <v>14</v>
          </cell>
        </row>
        <row r="55633">
          <cell r="A55633">
            <v>45572</v>
          </cell>
          <cell r="C55633">
            <v>13.4</v>
          </cell>
        </row>
        <row r="55634">
          <cell r="A55634">
            <v>45572</v>
          </cell>
          <cell r="C55634">
            <v>13</v>
          </cell>
        </row>
        <row r="55635">
          <cell r="A55635">
            <v>45572</v>
          </cell>
          <cell r="C55635">
            <v>12.8</v>
          </cell>
        </row>
        <row r="55636">
          <cell r="A55636">
            <v>45572</v>
          </cell>
          <cell r="C55636">
            <v>12.5</v>
          </cell>
        </row>
        <row r="55637">
          <cell r="A55637">
            <v>45573</v>
          </cell>
          <cell r="C55637">
            <v>12.2</v>
          </cell>
        </row>
        <row r="55638">
          <cell r="A55638">
            <v>45573</v>
          </cell>
          <cell r="C55638">
            <v>11.8</v>
          </cell>
        </row>
        <row r="55639">
          <cell r="A55639">
            <v>45573</v>
          </cell>
          <cell r="C55639">
            <v>11.5</v>
          </cell>
        </row>
        <row r="55640">
          <cell r="A55640">
            <v>45573</v>
          </cell>
          <cell r="C55640">
            <v>11.3</v>
          </cell>
        </row>
        <row r="55641">
          <cell r="A55641">
            <v>45573</v>
          </cell>
          <cell r="C55641">
            <v>11.5</v>
          </cell>
        </row>
        <row r="55642">
          <cell r="A55642">
            <v>45573</v>
          </cell>
          <cell r="C55642">
            <v>11.4</v>
          </cell>
        </row>
        <row r="55643">
          <cell r="A55643">
            <v>45573</v>
          </cell>
          <cell r="C55643">
            <v>11.6</v>
          </cell>
        </row>
        <row r="55644">
          <cell r="A55644">
            <v>45573</v>
          </cell>
          <cell r="C55644">
            <v>11.8</v>
          </cell>
        </row>
        <row r="55645">
          <cell r="A55645">
            <v>45573</v>
          </cell>
          <cell r="C55645">
            <v>12.2</v>
          </cell>
        </row>
        <row r="55646">
          <cell r="A55646">
            <v>45573</v>
          </cell>
          <cell r="C55646">
            <v>13</v>
          </cell>
        </row>
        <row r="55647">
          <cell r="A55647">
            <v>45573</v>
          </cell>
          <cell r="C55647">
            <v>13.9</v>
          </cell>
        </row>
        <row r="55648">
          <cell r="A55648">
            <v>45573</v>
          </cell>
          <cell r="C55648">
            <v>14.3</v>
          </cell>
        </row>
        <row r="55649">
          <cell r="A55649">
            <v>45573</v>
          </cell>
          <cell r="C55649">
            <v>14.7</v>
          </cell>
        </row>
        <row r="55650">
          <cell r="A55650">
            <v>45573</v>
          </cell>
          <cell r="C55650">
            <v>14.8</v>
          </cell>
        </row>
        <row r="55651">
          <cell r="A55651">
            <v>45573</v>
          </cell>
          <cell r="C55651">
            <v>15</v>
          </cell>
        </row>
        <row r="55652">
          <cell r="A55652">
            <v>45573</v>
          </cell>
          <cell r="C55652">
            <v>14.8</v>
          </cell>
        </row>
        <row r="55653">
          <cell r="A55653">
            <v>45573</v>
          </cell>
          <cell r="C55653">
            <v>14.6</v>
          </cell>
        </row>
        <row r="55654">
          <cell r="A55654">
            <v>45573</v>
          </cell>
          <cell r="C55654">
            <v>14.1</v>
          </cell>
        </row>
        <row r="55655">
          <cell r="A55655">
            <v>45573</v>
          </cell>
          <cell r="C55655">
            <v>13.7</v>
          </cell>
        </row>
        <row r="55656">
          <cell r="A55656">
            <v>45573</v>
          </cell>
          <cell r="C55656">
            <v>13.1</v>
          </cell>
        </row>
        <row r="55657">
          <cell r="A55657">
            <v>45573</v>
          </cell>
          <cell r="C55657">
            <v>12.6</v>
          </cell>
        </row>
        <row r="55658">
          <cell r="A55658">
            <v>45573</v>
          </cell>
          <cell r="C55658">
            <v>12.2</v>
          </cell>
        </row>
        <row r="55659">
          <cell r="A55659">
            <v>45573</v>
          </cell>
          <cell r="C55659">
            <v>12.2</v>
          </cell>
        </row>
        <row r="55660">
          <cell r="A55660">
            <v>45573</v>
          </cell>
          <cell r="C55660">
            <v>11.9</v>
          </cell>
        </row>
        <row r="55661">
          <cell r="A55661">
            <v>45574</v>
          </cell>
          <cell r="C55661">
            <v>11.7</v>
          </cell>
        </row>
        <row r="55662">
          <cell r="A55662">
            <v>45574</v>
          </cell>
          <cell r="C55662">
            <v>11.5</v>
          </cell>
        </row>
        <row r="55663">
          <cell r="A55663">
            <v>45574</v>
          </cell>
          <cell r="C55663">
            <v>11.3</v>
          </cell>
        </row>
        <row r="55664">
          <cell r="A55664">
            <v>45574</v>
          </cell>
          <cell r="C55664">
            <v>11.3</v>
          </cell>
        </row>
        <row r="55665">
          <cell r="A55665">
            <v>45574</v>
          </cell>
          <cell r="C55665">
            <v>11.3</v>
          </cell>
        </row>
        <row r="55666">
          <cell r="A55666">
            <v>45574</v>
          </cell>
          <cell r="C55666">
            <v>11</v>
          </cell>
        </row>
        <row r="55667">
          <cell r="A55667">
            <v>45574</v>
          </cell>
          <cell r="C55667">
            <v>11.3</v>
          </cell>
        </row>
        <row r="55668">
          <cell r="A55668">
            <v>45574</v>
          </cell>
          <cell r="C55668">
            <v>11.4</v>
          </cell>
        </row>
        <row r="55669">
          <cell r="A55669">
            <v>45574</v>
          </cell>
          <cell r="C55669">
            <v>11.9</v>
          </cell>
        </row>
        <row r="55670">
          <cell r="A55670">
            <v>45574</v>
          </cell>
          <cell r="C55670">
            <v>12.5</v>
          </cell>
        </row>
        <row r="55671">
          <cell r="A55671">
            <v>45574</v>
          </cell>
          <cell r="C55671">
            <v>13.2</v>
          </cell>
        </row>
        <row r="55672">
          <cell r="A55672">
            <v>45574</v>
          </cell>
          <cell r="C55672">
            <v>13.6</v>
          </cell>
        </row>
        <row r="55673">
          <cell r="A55673">
            <v>45574</v>
          </cell>
          <cell r="C55673">
            <v>14</v>
          </cell>
        </row>
        <row r="55674">
          <cell r="A55674">
            <v>45574</v>
          </cell>
          <cell r="C55674">
            <v>14.2</v>
          </cell>
        </row>
        <row r="55675">
          <cell r="A55675">
            <v>45574</v>
          </cell>
          <cell r="C55675">
            <v>14.4</v>
          </cell>
        </row>
        <row r="55676">
          <cell r="A55676">
            <v>45574</v>
          </cell>
          <cell r="C55676">
            <v>14.1</v>
          </cell>
        </row>
        <row r="55677">
          <cell r="A55677">
            <v>45574</v>
          </cell>
          <cell r="C55677">
            <v>13.5</v>
          </cell>
        </row>
        <row r="55678">
          <cell r="A55678">
            <v>45574</v>
          </cell>
          <cell r="C55678">
            <v>13.1</v>
          </cell>
        </row>
        <row r="55679">
          <cell r="A55679">
            <v>45574</v>
          </cell>
          <cell r="C55679">
            <v>12.5</v>
          </cell>
        </row>
        <row r="55680">
          <cell r="A55680">
            <v>45574</v>
          </cell>
          <cell r="C55680">
            <v>11.9</v>
          </cell>
        </row>
        <row r="55681">
          <cell r="A55681">
            <v>45574</v>
          </cell>
          <cell r="C55681">
            <v>11.2</v>
          </cell>
        </row>
        <row r="55682">
          <cell r="A55682">
            <v>45574</v>
          </cell>
          <cell r="C55682">
            <v>11.1</v>
          </cell>
        </row>
        <row r="55683">
          <cell r="A55683">
            <v>45574</v>
          </cell>
          <cell r="C55683">
            <v>11.7</v>
          </cell>
        </row>
        <row r="55684">
          <cell r="A55684">
            <v>45574</v>
          </cell>
          <cell r="C55684">
            <v>11.3</v>
          </cell>
        </row>
        <row r="55685">
          <cell r="A55685">
            <v>45575</v>
          </cell>
          <cell r="C55685">
            <v>11.1</v>
          </cell>
        </row>
        <row r="55686">
          <cell r="A55686">
            <v>45575</v>
          </cell>
          <cell r="C55686">
            <v>10.8</v>
          </cell>
        </row>
        <row r="55687">
          <cell r="A55687">
            <v>45575</v>
          </cell>
          <cell r="C55687">
            <v>10.5</v>
          </cell>
        </row>
        <row r="55688">
          <cell r="A55688">
            <v>45575</v>
          </cell>
          <cell r="C55688">
            <v>10.1</v>
          </cell>
        </row>
        <row r="55689">
          <cell r="A55689">
            <v>45575</v>
          </cell>
          <cell r="C55689">
            <v>9.9</v>
          </cell>
        </row>
        <row r="55690">
          <cell r="A55690">
            <v>45575</v>
          </cell>
          <cell r="C55690">
            <v>9.6</v>
          </cell>
        </row>
        <row r="55691">
          <cell r="A55691">
            <v>45575</v>
          </cell>
          <cell r="C55691">
            <v>9.3000000000000007</v>
          </cell>
        </row>
        <row r="55692">
          <cell r="A55692">
            <v>45575</v>
          </cell>
          <cell r="C55692">
            <v>9.1</v>
          </cell>
        </row>
        <row r="55693">
          <cell r="A55693">
            <v>45575</v>
          </cell>
          <cell r="C55693">
            <v>9.4</v>
          </cell>
        </row>
        <row r="55694">
          <cell r="A55694">
            <v>45575</v>
          </cell>
          <cell r="C55694">
            <v>9.5</v>
          </cell>
        </row>
        <row r="55695">
          <cell r="A55695">
            <v>45575</v>
          </cell>
          <cell r="C55695">
            <v>9.5</v>
          </cell>
        </row>
        <row r="55696">
          <cell r="A55696">
            <v>45575</v>
          </cell>
          <cell r="C55696">
            <v>9.8000000000000007</v>
          </cell>
        </row>
        <row r="55697">
          <cell r="A55697">
            <v>45575</v>
          </cell>
          <cell r="C55697">
            <v>10.1</v>
          </cell>
        </row>
        <row r="55698">
          <cell r="A55698">
            <v>45575</v>
          </cell>
          <cell r="C55698">
            <v>10.4</v>
          </cell>
        </row>
        <row r="55699">
          <cell r="A55699">
            <v>45575</v>
          </cell>
          <cell r="C55699">
            <v>10.6</v>
          </cell>
        </row>
        <row r="55700">
          <cell r="A55700">
            <v>45575</v>
          </cell>
          <cell r="C55700">
            <v>10.4</v>
          </cell>
        </row>
        <row r="55701">
          <cell r="A55701">
            <v>45575</v>
          </cell>
          <cell r="C55701">
            <v>10.5</v>
          </cell>
        </row>
        <row r="55702">
          <cell r="A55702">
            <v>45575</v>
          </cell>
          <cell r="C55702">
            <v>9.5</v>
          </cell>
        </row>
        <row r="55703">
          <cell r="A55703">
            <v>45575</v>
          </cell>
          <cell r="C55703">
            <v>8.6999999999999993</v>
          </cell>
        </row>
        <row r="55704">
          <cell r="A55704">
            <v>45575</v>
          </cell>
          <cell r="C55704">
            <v>7.9</v>
          </cell>
        </row>
        <row r="55705">
          <cell r="A55705">
            <v>45575</v>
          </cell>
          <cell r="C55705">
            <v>7.2</v>
          </cell>
        </row>
        <row r="55706">
          <cell r="A55706">
            <v>45575</v>
          </cell>
          <cell r="C55706">
            <v>6.6</v>
          </cell>
        </row>
        <row r="55707">
          <cell r="A55707">
            <v>45575</v>
          </cell>
          <cell r="C55707">
            <v>7.3</v>
          </cell>
        </row>
        <row r="55708">
          <cell r="A55708">
            <v>45575</v>
          </cell>
          <cell r="C55708">
            <v>6.8</v>
          </cell>
        </row>
        <row r="55709">
          <cell r="A55709">
            <v>45576</v>
          </cell>
          <cell r="C55709">
            <v>6.2</v>
          </cell>
        </row>
        <row r="55710">
          <cell r="A55710">
            <v>45576</v>
          </cell>
          <cell r="C55710">
            <v>5.4</v>
          </cell>
        </row>
        <row r="55711">
          <cell r="A55711">
            <v>45576</v>
          </cell>
          <cell r="C55711">
            <v>4.7</v>
          </cell>
        </row>
        <row r="55712">
          <cell r="A55712">
            <v>45576</v>
          </cell>
          <cell r="C55712">
            <v>4.0999999999999996</v>
          </cell>
        </row>
        <row r="55713">
          <cell r="A55713">
            <v>45576</v>
          </cell>
          <cell r="C55713">
            <v>3.4</v>
          </cell>
        </row>
        <row r="55714">
          <cell r="A55714">
            <v>45576</v>
          </cell>
          <cell r="C55714">
            <v>2.8</v>
          </cell>
        </row>
        <row r="55715">
          <cell r="A55715">
            <v>45576</v>
          </cell>
          <cell r="C55715">
            <v>2.6</v>
          </cell>
        </row>
        <row r="55716">
          <cell r="A55716">
            <v>45576</v>
          </cell>
          <cell r="C55716">
            <v>3.1</v>
          </cell>
        </row>
        <row r="55717">
          <cell r="A55717">
            <v>45576</v>
          </cell>
          <cell r="C55717">
            <v>4.4000000000000004</v>
          </cell>
        </row>
        <row r="55718">
          <cell r="A55718">
            <v>45576</v>
          </cell>
          <cell r="C55718">
            <v>6.2</v>
          </cell>
        </row>
        <row r="55719">
          <cell r="A55719">
            <v>45576</v>
          </cell>
          <cell r="C55719">
            <v>8.6999999999999993</v>
          </cell>
        </row>
        <row r="55720">
          <cell r="A55720">
            <v>45576</v>
          </cell>
          <cell r="C55720">
            <v>9.6999999999999993</v>
          </cell>
        </row>
        <row r="55721">
          <cell r="A55721">
            <v>45576</v>
          </cell>
          <cell r="C55721">
            <v>10.5</v>
          </cell>
        </row>
        <row r="55722">
          <cell r="A55722">
            <v>45576</v>
          </cell>
          <cell r="C55722">
            <v>11.1</v>
          </cell>
        </row>
        <row r="55723">
          <cell r="A55723">
            <v>45576</v>
          </cell>
          <cell r="C55723">
            <v>11.4</v>
          </cell>
        </row>
        <row r="55724">
          <cell r="A55724">
            <v>45576</v>
          </cell>
          <cell r="C55724">
            <v>11.4</v>
          </cell>
        </row>
        <row r="55725">
          <cell r="A55725">
            <v>45576</v>
          </cell>
          <cell r="C55725">
            <v>11.5</v>
          </cell>
        </row>
        <row r="55726">
          <cell r="A55726">
            <v>45576</v>
          </cell>
          <cell r="C55726">
            <v>10.7</v>
          </cell>
        </row>
        <row r="55727">
          <cell r="A55727">
            <v>45576</v>
          </cell>
          <cell r="C55727">
            <v>10</v>
          </cell>
        </row>
        <row r="55728">
          <cell r="A55728">
            <v>45576</v>
          </cell>
          <cell r="C55728">
            <v>9.3000000000000007</v>
          </cell>
        </row>
        <row r="55729">
          <cell r="A55729">
            <v>45576</v>
          </cell>
          <cell r="C55729">
            <v>8.5</v>
          </cell>
        </row>
        <row r="55730">
          <cell r="A55730">
            <v>45576</v>
          </cell>
          <cell r="C55730">
            <v>8</v>
          </cell>
        </row>
        <row r="55731">
          <cell r="A55731">
            <v>45576</v>
          </cell>
          <cell r="C55731">
            <v>7.8</v>
          </cell>
        </row>
        <row r="55732">
          <cell r="A55732">
            <v>45576</v>
          </cell>
          <cell r="C55732">
            <v>7.6</v>
          </cell>
        </row>
        <row r="55733">
          <cell r="A55733">
            <v>45577</v>
          </cell>
          <cell r="C55733">
            <v>7.6</v>
          </cell>
        </row>
        <row r="55734">
          <cell r="A55734">
            <v>45577</v>
          </cell>
          <cell r="C55734">
            <v>7.6</v>
          </cell>
        </row>
        <row r="55735">
          <cell r="A55735">
            <v>45577</v>
          </cell>
          <cell r="C55735">
            <v>7.4</v>
          </cell>
        </row>
        <row r="55736">
          <cell r="A55736">
            <v>45577</v>
          </cell>
          <cell r="C55736">
            <v>7.7</v>
          </cell>
        </row>
        <row r="55737">
          <cell r="A55737">
            <v>45577</v>
          </cell>
          <cell r="C55737">
            <v>7.6</v>
          </cell>
        </row>
        <row r="55738">
          <cell r="A55738">
            <v>45577</v>
          </cell>
          <cell r="C55738">
            <v>8</v>
          </cell>
        </row>
        <row r="55739">
          <cell r="A55739">
            <v>45577</v>
          </cell>
          <cell r="C55739">
            <v>8</v>
          </cell>
        </row>
        <row r="55740">
          <cell r="A55740">
            <v>45577</v>
          </cell>
          <cell r="C55740">
            <v>8.4</v>
          </cell>
        </row>
        <row r="55741">
          <cell r="A55741">
            <v>45577</v>
          </cell>
          <cell r="C55741">
            <v>9.3000000000000007</v>
          </cell>
        </row>
        <row r="55742">
          <cell r="A55742">
            <v>45577</v>
          </cell>
          <cell r="C55742">
            <v>10.1</v>
          </cell>
        </row>
        <row r="55743">
          <cell r="A55743">
            <v>45577</v>
          </cell>
          <cell r="C55743">
            <v>12</v>
          </cell>
        </row>
        <row r="55744">
          <cell r="A55744">
            <v>45577</v>
          </cell>
          <cell r="C55744">
            <v>12.7</v>
          </cell>
        </row>
        <row r="55745">
          <cell r="A55745">
            <v>45577</v>
          </cell>
          <cell r="C55745">
            <v>13.1</v>
          </cell>
        </row>
        <row r="55746">
          <cell r="A55746">
            <v>45577</v>
          </cell>
          <cell r="C55746">
            <v>13.3</v>
          </cell>
        </row>
        <row r="55747">
          <cell r="A55747">
            <v>45577</v>
          </cell>
          <cell r="C55747">
            <v>13.4</v>
          </cell>
        </row>
        <row r="55748">
          <cell r="A55748">
            <v>45577</v>
          </cell>
          <cell r="C55748">
            <v>13.1</v>
          </cell>
        </row>
        <row r="55749">
          <cell r="A55749">
            <v>45577</v>
          </cell>
          <cell r="C55749">
            <v>12.7</v>
          </cell>
        </row>
        <row r="55750">
          <cell r="A55750">
            <v>45577</v>
          </cell>
          <cell r="C55750">
            <v>11.7</v>
          </cell>
        </row>
        <row r="55751">
          <cell r="A55751">
            <v>45577</v>
          </cell>
          <cell r="C55751">
            <v>10.8</v>
          </cell>
        </row>
        <row r="55752">
          <cell r="A55752">
            <v>45577</v>
          </cell>
          <cell r="C55752">
            <v>9.9</v>
          </cell>
        </row>
        <row r="55753">
          <cell r="A55753">
            <v>45577</v>
          </cell>
          <cell r="C55753">
            <v>9</v>
          </cell>
        </row>
        <row r="55754">
          <cell r="A55754">
            <v>45577</v>
          </cell>
          <cell r="C55754">
            <v>8.1</v>
          </cell>
        </row>
        <row r="55755">
          <cell r="A55755">
            <v>45577</v>
          </cell>
          <cell r="C55755">
            <v>8.1</v>
          </cell>
        </row>
        <row r="55756">
          <cell r="A55756">
            <v>45577</v>
          </cell>
          <cell r="C55756">
            <v>7.4</v>
          </cell>
        </row>
        <row r="55757">
          <cell r="A55757">
            <v>45578</v>
          </cell>
          <cell r="C55757">
            <v>6.9</v>
          </cell>
        </row>
        <row r="55758">
          <cell r="A55758">
            <v>45578</v>
          </cell>
          <cell r="C55758">
            <v>6</v>
          </cell>
        </row>
        <row r="55759">
          <cell r="A55759">
            <v>45578</v>
          </cell>
          <cell r="C55759">
            <v>5.5</v>
          </cell>
        </row>
        <row r="55760">
          <cell r="A55760">
            <v>45578</v>
          </cell>
          <cell r="C55760">
            <v>4.9000000000000004</v>
          </cell>
        </row>
        <row r="55761">
          <cell r="A55761">
            <v>45578</v>
          </cell>
          <cell r="C55761">
            <v>4.4000000000000004</v>
          </cell>
        </row>
        <row r="55762">
          <cell r="A55762">
            <v>45578</v>
          </cell>
          <cell r="C55762">
            <v>4</v>
          </cell>
        </row>
        <row r="55763">
          <cell r="A55763">
            <v>45578</v>
          </cell>
          <cell r="C55763">
            <v>4</v>
          </cell>
        </row>
        <row r="55764">
          <cell r="A55764">
            <v>45578</v>
          </cell>
          <cell r="C55764">
            <v>4.3</v>
          </cell>
        </row>
        <row r="55765">
          <cell r="A55765">
            <v>45578</v>
          </cell>
          <cell r="C55765">
            <v>5.3</v>
          </cell>
        </row>
        <row r="55766">
          <cell r="A55766">
            <v>45578</v>
          </cell>
          <cell r="C55766">
            <v>6.6</v>
          </cell>
        </row>
        <row r="55767">
          <cell r="A55767">
            <v>45578</v>
          </cell>
          <cell r="C55767">
            <v>8.4</v>
          </cell>
        </row>
        <row r="55768">
          <cell r="A55768">
            <v>45578</v>
          </cell>
          <cell r="C55768">
            <v>8.8000000000000007</v>
          </cell>
        </row>
        <row r="55769">
          <cell r="A55769">
            <v>45578</v>
          </cell>
          <cell r="C55769">
            <v>9.5</v>
          </cell>
        </row>
        <row r="55770">
          <cell r="A55770">
            <v>45578</v>
          </cell>
          <cell r="C55770">
            <v>9.9</v>
          </cell>
        </row>
        <row r="55771">
          <cell r="A55771">
            <v>45578</v>
          </cell>
          <cell r="C55771">
            <v>10.1</v>
          </cell>
        </row>
        <row r="55772">
          <cell r="A55772">
            <v>45578</v>
          </cell>
          <cell r="C55772">
            <v>9.9</v>
          </cell>
        </row>
        <row r="55773">
          <cell r="A55773">
            <v>45578</v>
          </cell>
          <cell r="C55773">
            <v>9.9</v>
          </cell>
        </row>
        <row r="55774">
          <cell r="A55774">
            <v>45578</v>
          </cell>
          <cell r="C55774">
            <v>9</v>
          </cell>
        </row>
        <row r="55775">
          <cell r="A55775">
            <v>45578</v>
          </cell>
          <cell r="C55775">
            <v>8.6</v>
          </cell>
        </row>
        <row r="55776">
          <cell r="A55776">
            <v>45578</v>
          </cell>
          <cell r="C55776">
            <v>7.9</v>
          </cell>
        </row>
        <row r="55777">
          <cell r="A55777">
            <v>45578</v>
          </cell>
          <cell r="C55777">
            <v>7.6</v>
          </cell>
        </row>
        <row r="55778">
          <cell r="A55778">
            <v>45578</v>
          </cell>
          <cell r="C55778">
            <v>7.7</v>
          </cell>
        </row>
        <row r="55779">
          <cell r="A55779">
            <v>45578</v>
          </cell>
          <cell r="C55779">
            <v>8.1999999999999993</v>
          </cell>
        </row>
        <row r="55780">
          <cell r="A55780">
            <v>45578</v>
          </cell>
          <cell r="C55780">
            <v>8.1999999999999993</v>
          </cell>
        </row>
        <row r="55781">
          <cell r="A55781">
            <v>45579</v>
          </cell>
          <cell r="C55781">
            <v>8.1</v>
          </cell>
        </row>
        <row r="55782">
          <cell r="A55782">
            <v>45579</v>
          </cell>
          <cell r="C55782">
            <v>8.3000000000000007</v>
          </cell>
        </row>
        <row r="55783">
          <cell r="A55783">
            <v>45579</v>
          </cell>
          <cell r="C55783">
            <v>8.6</v>
          </cell>
        </row>
        <row r="55784">
          <cell r="A55784">
            <v>45579</v>
          </cell>
          <cell r="C55784">
            <v>8.6999999999999993</v>
          </cell>
        </row>
        <row r="55785">
          <cell r="A55785">
            <v>45579</v>
          </cell>
          <cell r="C55785">
            <v>9.1999999999999993</v>
          </cell>
        </row>
        <row r="55786">
          <cell r="A55786">
            <v>45579</v>
          </cell>
          <cell r="C55786">
            <v>9.5</v>
          </cell>
        </row>
        <row r="55787">
          <cell r="A55787">
            <v>45579</v>
          </cell>
          <cell r="C55787">
            <v>9.8000000000000007</v>
          </cell>
        </row>
        <row r="55788">
          <cell r="A55788">
            <v>45579</v>
          </cell>
          <cell r="C55788">
            <v>10.1</v>
          </cell>
        </row>
        <row r="55789">
          <cell r="A55789">
            <v>45579</v>
          </cell>
          <cell r="C55789">
            <v>10.1</v>
          </cell>
        </row>
        <row r="55790">
          <cell r="A55790">
            <v>45579</v>
          </cell>
          <cell r="C55790">
            <v>10.199999999999999</v>
          </cell>
        </row>
        <row r="55791">
          <cell r="A55791">
            <v>45579</v>
          </cell>
          <cell r="C55791">
            <v>10.4</v>
          </cell>
        </row>
        <row r="55792">
          <cell r="A55792">
            <v>45579</v>
          </cell>
          <cell r="C55792">
            <v>10.7</v>
          </cell>
        </row>
        <row r="55793">
          <cell r="A55793">
            <v>45579</v>
          </cell>
          <cell r="C55793">
            <v>11.3</v>
          </cell>
        </row>
        <row r="55794">
          <cell r="A55794">
            <v>45579</v>
          </cell>
          <cell r="C55794">
            <v>11.7</v>
          </cell>
        </row>
        <row r="55795">
          <cell r="A55795">
            <v>45579</v>
          </cell>
          <cell r="C55795">
            <v>12.1</v>
          </cell>
        </row>
        <row r="55796">
          <cell r="A55796">
            <v>45579</v>
          </cell>
          <cell r="C55796">
            <v>12.2</v>
          </cell>
        </row>
        <row r="55797">
          <cell r="A55797">
            <v>45579</v>
          </cell>
          <cell r="C55797">
            <v>12.2</v>
          </cell>
        </row>
        <row r="55798">
          <cell r="A55798">
            <v>45579</v>
          </cell>
          <cell r="C55798">
            <v>11.8</v>
          </cell>
        </row>
        <row r="55799">
          <cell r="A55799">
            <v>45579</v>
          </cell>
          <cell r="C55799">
            <v>11.5</v>
          </cell>
        </row>
        <row r="55800">
          <cell r="A55800">
            <v>45579</v>
          </cell>
          <cell r="C55800">
            <v>11.2</v>
          </cell>
        </row>
        <row r="55801">
          <cell r="A55801">
            <v>45579</v>
          </cell>
          <cell r="C55801">
            <v>11</v>
          </cell>
        </row>
        <row r="55802">
          <cell r="A55802">
            <v>45579</v>
          </cell>
          <cell r="C55802">
            <v>10.9</v>
          </cell>
        </row>
        <row r="55803">
          <cell r="A55803">
            <v>45579</v>
          </cell>
          <cell r="C55803">
            <v>11.1</v>
          </cell>
        </row>
        <row r="55804">
          <cell r="A55804">
            <v>45579</v>
          </cell>
          <cell r="C55804">
            <v>11.2</v>
          </cell>
        </row>
        <row r="55805">
          <cell r="A55805">
            <v>45580</v>
          </cell>
          <cell r="C55805">
            <v>11.2</v>
          </cell>
        </row>
        <row r="55806">
          <cell r="A55806">
            <v>45580</v>
          </cell>
          <cell r="C55806">
            <v>11.2</v>
          </cell>
        </row>
        <row r="55807">
          <cell r="A55807">
            <v>45580</v>
          </cell>
          <cell r="C55807">
            <v>11.3</v>
          </cell>
        </row>
        <row r="55808">
          <cell r="A55808">
            <v>45580</v>
          </cell>
          <cell r="C55808">
            <v>11.4</v>
          </cell>
        </row>
        <row r="55809">
          <cell r="A55809">
            <v>45580</v>
          </cell>
          <cell r="C55809">
            <v>11</v>
          </cell>
        </row>
        <row r="55810">
          <cell r="A55810">
            <v>45580</v>
          </cell>
          <cell r="C55810">
            <v>11.1</v>
          </cell>
        </row>
        <row r="55811">
          <cell r="A55811">
            <v>45580</v>
          </cell>
          <cell r="C55811">
            <v>11.5</v>
          </cell>
        </row>
        <row r="55812">
          <cell r="A55812">
            <v>45580</v>
          </cell>
          <cell r="C55812">
            <v>11.7</v>
          </cell>
        </row>
        <row r="55813">
          <cell r="A55813">
            <v>45580</v>
          </cell>
          <cell r="C55813">
            <v>11.8</v>
          </cell>
        </row>
        <row r="55814">
          <cell r="A55814">
            <v>45580</v>
          </cell>
          <cell r="C55814">
            <v>12.2</v>
          </cell>
        </row>
        <row r="55815">
          <cell r="A55815">
            <v>45580</v>
          </cell>
          <cell r="C55815">
            <v>12.9</v>
          </cell>
        </row>
        <row r="55816">
          <cell r="A55816">
            <v>45580</v>
          </cell>
          <cell r="C55816">
            <v>13.4</v>
          </cell>
        </row>
        <row r="55817">
          <cell r="A55817">
            <v>45580</v>
          </cell>
          <cell r="C55817">
            <v>13.9</v>
          </cell>
        </row>
        <row r="55818">
          <cell r="A55818">
            <v>45580</v>
          </cell>
          <cell r="C55818">
            <v>14.4</v>
          </cell>
        </row>
        <row r="55819">
          <cell r="A55819">
            <v>45580</v>
          </cell>
          <cell r="C55819">
            <v>15</v>
          </cell>
        </row>
        <row r="55820">
          <cell r="A55820">
            <v>45580</v>
          </cell>
          <cell r="C55820">
            <v>14.9</v>
          </cell>
        </row>
        <row r="55821">
          <cell r="A55821">
            <v>45580</v>
          </cell>
          <cell r="C55821">
            <v>15.2</v>
          </cell>
        </row>
        <row r="55822">
          <cell r="A55822">
            <v>45580</v>
          </cell>
          <cell r="C55822">
            <v>15</v>
          </cell>
        </row>
        <row r="55823">
          <cell r="A55823">
            <v>45580</v>
          </cell>
          <cell r="C55823">
            <v>14.9</v>
          </cell>
        </row>
        <row r="55824">
          <cell r="A55824">
            <v>45580</v>
          </cell>
          <cell r="C55824">
            <v>14.9</v>
          </cell>
        </row>
        <row r="55825">
          <cell r="A55825">
            <v>45580</v>
          </cell>
          <cell r="C55825">
            <v>14.6</v>
          </cell>
        </row>
        <row r="55826">
          <cell r="A55826">
            <v>45580</v>
          </cell>
          <cell r="C55826">
            <v>14.7</v>
          </cell>
        </row>
        <row r="55827">
          <cell r="A55827">
            <v>45580</v>
          </cell>
          <cell r="C55827">
            <v>14.6</v>
          </cell>
        </row>
        <row r="55828">
          <cell r="A55828">
            <v>45580</v>
          </cell>
          <cell r="C55828">
            <v>15</v>
          </cell>
        </row>
        <row r="55829">
          <cell r="A55829">
            <v>45581</v>
          </cell>
          <cell r="C55829">
            <v>15.3</v>
          </cell>
        </row>
        <row r="55830">
          <cell r="A55830">
            <v>45581</v>
          </cell>
          <cell r="C55830">
            <v>15.5</v>
          </cell>
        </row>
        <row r="55831">
          <cell r="A55831">
            <v>45581</v>
          </cell>
          <cell r="C55831">
            <v>15.7</v>
          </cell>
        </row>
        <row r="55832">
          <cell r="A55832">
            <v>45581</v>
          </cell>
          <cell r="C55832">
            <v>15.7</v>
          </cell>
        </row>
        <row r="55833">
          <cell r="A55833">
            <v>45581</v>
          </cell>
          <cell r="C55833">
            <v>15.7</v>
          </cell>
        </row>
        <row r="55834">
          <cell r="A55834">
            <v>45581</v>
          </cell>
          <cell r="C55834">
            <v>15.6</v>
          </cell>
        </row>
        <row r="55835">
          <cell r="A55835">
            <v>45581</v>
          </cell>
          <cell r="C55835">
            <v>15.7</v>
          </cell>
        </row>
        <row r="55836">
          <cell r="A55836">
            <v>45581</v>
          </cell>
          <cell r="C55836">
            <v>15.7</v>
          </cell>
        </row>
        <row r="55837">
          <cell r="A55837">
            <v>45581</v>
          </cell>
          <cell r="C55837">
            <v>15.6</v>
          </cell>
        </row>
        <row r="55838">
          <cell r="A55838">
            <v>45581</v>
          </cell>
          <cell r="C55838">
            <v>15.7</v>
          </cell>
        </row>
        <row r="55839">
          <cell r="A55839">
            <v>45581</v>
          </cell>
          <cell r="C55839">
            <v>15.9</v>
          </cell>
        </row>
        <row r="55840">
          <cell r="A55840">
            <v>45581</v>
          </cell>
          <cell r="C55840">
            <v>16.3</v>
          </cell>
        </row>
        <row r="55841">
          <cell r="A55841">
            <v>45581</v>
          </cell>
          <cell r="C55841">
            <v>16.8</v>
          </cell>
        </row>
        <row r="55842">
          <cell r="A55842">
            <v>45581</v>
          </cell>
          <cell r="C55842">
            <v>17</v>
          </cell>
        </row>
        <row r="55843">
          <cell r="A55843">
            <v>45581</v>
          </cell>
          <cell r="C55843">
            <v>17.3</v>
          </cell>
        </row>
        <row r="55844">
          <cell r="A55844">
            <v>45581</v>
          </cell>
          <cell r="C55844">
            <v>17.100000000000001</v>
          </cell>
        </row>
        <row r="55845">
          <cell r="A55845">
            <v>45581</v>
          </cell>
          <cell r="C55845">
            <v>16.899999999999999</v>
          </cell>
        </row>
        <row r="55846">
          <cell r="A55846">
            <v>45581</v>
          </cell>
          <cell r="C55846">
            <v>16.399999999999999</v>
          </cell>
        </row>
        <row r="55847">
          <cell r="A55847">
            <v>45581</v>
          </cell>
          <cell r="C55847">
            <v>16.2</v>
          </cell>
        </row>
        <row r="55848">
          <cell r="A55848">
            <v>45581</v>
          </cell>
          <cell r="C55848">
            <v>16</v>
          </cell>
        </row>
        <row r="55849">
          <cell r="A55849">
            <v>45581</v>
          </cell>
          <cell r="C55849">
            <v>15.8</v>
          </cell>
        </row>
        <row r="55850">
          <cell r="A55850">
            <v>45581</v>
          </cell>
          <cell r="C55850">
            <v>15.7</v>
          </cell>
        </row>
        <row r="55851">
          <cell r="A55851">
            <v>45581</v>
          </cell>
          <cell r="C55851">
            <v>14.7</v>
          </cell>
        </row>
        <row r="55852">
          <cell r="A55852">
            <v>45581</v>
          </cell>
          <cell r="C55852">
            <v>14.6</v>
          </cell>
        </row>
        <row r="55853">
          <cell r="A55853">
            <v>45582</v>
          </cell>
          <cell r="C55853">
            <v>14.5</v>
          </cell>
        </row>
        <row r="55854">
          <cell r="A55854">
            <v>45582</v>
          </cell>
          <cell r="C55854">
            <v>14.2</v>
          </cell>
        </row>
        <row r="55855">
          <cell r="A55855">
            <v>45582</v>
          </cell>
          <cell r="C55855">
            <v>13.8</v>
          </cell>
        </row>
        <row r="55856">
          <cell r="A55856">
            <v>45582</v>
          </cell>
          <cell r="C55856">
            <v>13.6</v>
          </cell>
        </row>
        <row r="55857">
          <cell r="A55857">
            <v>45582</v>
          </cell>
          <cell r="C55857">
            <v>13</v>
          </cell>
        </row>
        <row r="55858">
          <cell r="A55858">
            <v>45582</v>
          </cell>
          <cell r="C55858">
            <v>12.7</v>
          </cell>
        </row>
        <row r="55859">
          <cell r="A55859">
            <v>45582</v>
          </cell>
          <cell r="C55859">
            <v>12.4</v>
          </cell>
        </row>
        <row r="55860">
          <cell r="A55860">
            <v>45582</v>
          </cell>
          <cell r="C55860">
            <v>12.4</v>
          </cell>
        </row>
        <row r="55861">
          <cell r="A55861">
            <v>45582</v>
          </cell>
          <cell r="C55861">
            <v>12.6</v>
          </cell>
        </row>
        <row r="55862">
          <cell r="A55862">
            <v>45582</v>
          </cell>
          <cell r="C55862">
            <v>13.1</v>
          </cell>
        </row>
        <row r="55863">
          <cell r="A55863">
            <v>45582</v>
          </cell>
          <cell r="C55863">
            <v>14.3</v>
          </cell>
        </row>
        <row r="55864">
          <cell r="A55864">
            <v>45582</v>
          </cell>
          <cell r="C55864">
            <v>15.1</v>
          </cell>
        </row>
        <row r="55865">
          <cell r="A55865">
            <v>45582</v>
          </cell>
          <cell r="C55865">
            <v>15.8</v>
          </cell>
        </row>
        <row r="55866">
          <cell r="A55866">
            <v>45582</v>
          </cell>
          <cell r="C55866">
            <v>16.2</v>
          </cell>
        </row>
        <row r="55867">
          <cell r="A55867">
            <v>45582</v>
          </cell>
          <cell r="C55867">
            <v>16.5</v>
          </cell>
        </row>
        <row r="55868">
          <cell r="A55868">
            <v>45582</v>
          </cell>
          <cell r="C55868">
            <v>16.3</v>
          </cell>
        </row>
        <row r="55869">
          <cell r="A55869">
            <v>45582</v>
          </cell>
          <cell r="C55869">
            <v>15.9</v>
          </cell>
        </row>
        <row r="55870">
          <cell r="A55870">
            <v>45582</v>
          </cell>
          <cell r="C55870">
            <v>14.9</v>
          </cell>
        </row>
        <row r="55871">
          <cell r="A55871">
            <v>45582</v>
          </cell>
          <cell r="C55871">
            <v>14.1</v>
          </cell>
        </row>
        <row r="55872">
          <cell r="A55872">
            <v>45582</v>
          </cell>
          <cell r="C55872">
            <v>13.1</v>
          </cell>
        </row>
        <row r="55873">
          <cell r="A55873">
            <v>45582</v>
          </cell>
          <cell r="C55873">
            <v>12.1</v>
          </cell>
        </row>
        <row r="55874">
          <cell r="A55874">
            <v>45582</v>
          </cell>
          <cell r="C55874">
            <v>11.5</v>
          </cell>
        </row>
        <row r="55875">
          <cell r="A55875">
            <v>45582</v>
          </cell>
          <cell r="C55875">
            <v>11.4</v>
          </cell>
        </row>
        <row r="55876">
          <cell r="A55876">
            <v>45582</v>
          </cell>
          <cell r="C55876">
            <v>10.9</v>
          </cell>
        </row>
        <row r="55877">
          <cell r="A55877">
            <v>45583</v>
          </cell>
          <cell r="C55877">
            <v>10.6</v>
          </cell>
        </row>
        <row r="55878">
          <cell r="A55878">
            <v>45583</v>
          </cell>
          <cell r="C55878">
            <v>10.3</v>
          </cell>
        </row>
        <row r="55879">
          <cell r="A55879">
            <v>45583</v>
          </cell>
          <cell r="C55879">
            <v>10</v>
          </cell>
        </row>
        <row r="55880">
          <cell r="A55880">
            <v>45583</v>
          </cell>
          <cell r="C55880">
            <v>9.6999999999999993</v>
          </cell>
        </row>
        <row r="55881">
          <cell r="A55881">
            <v>45583</v>
          </cell>
          <cell r="C55881">
            <v>9.8000000000000007</v>
          </cell>
        </row>
        <row r="55882">
          <cell r="A55882">
            <v>45583</v>
          </cell>
          <cell r="C55882">
            <v>9.6</v>
          </cell>
        </row>
        <row r="55883">
          <cell r="A55883">
            <v>45583</v>
          </cell>
          <cell r="C55883">
            <v>9.8000000000000007</v>
          </cell>
        </row>
        <row r="55884">
          <cell r="A55884">
            <v>45583</v>
          </cell>
          <cell r="C55884">
            <v>9.9</v>
          </cell>
        </row>
        <row r="55885">
          <cell r="A55885">
            <v>45583</v>
          </cell>
          <cell r="C55885">
            <v>10.4</v>
          </cell>
        </row>
        <row r="55886">
          <cell r="A55886">
            <v>45583</v>
          </cell>
          <cell r="C55886">
            <v>11.1</v>
          </cell>
        </row>
        <row r="55887">
          <cell r="A55887">
            <v>45583</v>
          </cell>
          <cell r="C55887">
            <v>12.6</v>
          </cell>
        </row>
        <row r="55888">
          <cell r="A55888">
            <v>45583</v>
          </cell>
          <cell r="C55888">
            <v>13.6</v>
          </cell>
        </row>
        <row r="55889">
          <cell r="A55889">
            <v>45583</v>
          </cell>
          <cell r="C55889">
            <v>14.3</v>
          </cell>
        </row>
        <row r="55890">
          <cell r="A55890">
            <v>45583</v>
          </cell>
          <cell r="C55890">
            <v>14.8</v>
          </cell>
        </row>
        <row r="55891">
          <cell r="A55891">
            <v>45583</v>
          </cell>
          <cell r="C55891">
            <v>14.9</v>
          </cell>
        </row>
        <row r="55892">
          <cell r="A55892">
            <v>45583</v>
          </cell>
          <cell r="C55892">
            <v>14.9</v>
          </cell>
        </row>
        <row r="55893">
          <cell r="A55893">
            <v>45583</v>
          </cell>
          <cell r="C55893">
            <v>14.6</v>
          </cell>
        </row>
        <row r="55894">
          <cell r="A55894">
            <v>45583</v>
          </cell>
          <cell r="C55894">
            <v>14.2</v>
          </cell>
        </row>
        <row r="55895">
          <cell r="A55895">
            <v>45583</v>
          </cell>
          <cell r="C55895">
            <v>14.1</v>
          </cell>
        </row>
        <row r="55896">
          <cell r="A55896">
            <v>45583</v>
          </cell>
          <cell r="C55896">
            <v>14.1</v>
          </cell>
        </row>
        <row r="55897">
          <cell r="A55897">
            <v>45583</v>
          </cell>
          <cell r="C55897">
            <v>14.1</v>
          </cell>
        </row>
        <row r="55898">
          <cell r="A55898">
            <v>45583</v>
          </cell>
          <cell r="C55898">
            <v>14.2</v>
          </cell>
        </row>
        <row r="55899">
          <cell r="A55899">
            <v>45583</v>
          </cell>
          <cell r="C55899">
            <v>14.3</v>
          </cell>
        </row>
        <row r="55900">
          <cell r="A55900">
            <v>45583</v>
          </cell>
          <cell r="C55900">
            <v>14.5</v>
          </cell>
        </row>
        <row r="55901">
          <cell r="A55901">
            <v>45584</v>
          </cell>
          <cell r="C55901">
            <v>14.6</v>
          </cell>
        </row>
        <row r="55902">
          <cell r="A55902">
            <v>45584</v>
          </cell>
          <cell r="C55902">
            <v>14.5</v>
          </cell>
        </row>
        <row r="55903">
          <cell r="A55903">
            <v>45584</v>
          </cell>
          <cell r="C55903">
            <v>14.5</v>
          </cell>
        </row>
        <row r="55904">
          <cell r="A55904">
            <v>45584</v>
          </cell>
          <cell r="C55904">
            <v>14.1</v>
          </cell>
        </row>
        <row r="55905">
          <cell r="A55905">
            <v>45584</v>
          </cell>
          <cell r="C55905">
            <v>13.8</v>
          </cell>
        </row>
        <row r="55906">
          <cell r="A55906">
            <v>45584</v>
          </cell>
          <cell r="C55906">
            <v>13.3</v>
          </cell>
        </row>
        <row r="55907">
          <cell r="A55907">
            <v>45584</v>
          </cell>
          <cell r="C55907">
            <v>12.8</v>
          </cell>
        </row>
        <row r="55908">
          <cell r="A55908">
            <v>45584</v>
          </cell>
          <cell r="C55908">
            <v>12.6</v>
          </cell>
        </row>
        <row r="55909">
          <cell r="A55909">
            <v>45584</v>
          </cell>
          <cell r="C55909">
            <v>12.5</v>
          </cell>
        </row>
        <row r="55910">
          <cell r="A55910">
            <v>45584</v>
          </cell>
          <cell r="C55910">
            <v>12.9</v>
          </cell>
        </row>
        <row r="55911">
          <cell r="A55911">
            <v>45584</v>
          </cell>
          <cell r="C55911">
            <v>14</v>
          </cell>
        </row>
        <row r="55912">
          <cell r="A55912">
            <v>45584</v>
          </cell>
          <cell r="C55912">
            <v>14.7</v>
          </cell>
        </row>
        <row r="55913">
          <cell r="A55913">
            <v>45584</v>
          </cell>
          <cell r="C55913">
            <v>15.3</v>
          </cell>
        </row>
        <row r="55914">
          <cell r="A55914">
            <v>45584</v>
          </cell>
          <cell r="C55914">
            <v>15.6</v>
          </cell>
        </row>
        <row r="55915">
          <cell r="A55915">
            <v>45584</v>
          </cell>
          <cell r="C55915">
            <v>15.8</v>
          </cell>
        </row>
        <row r="55916">
          <cell r="A55916">
            <v>45584</v>
          </cell>
          <cell r="C55916">
            <v>15.6</v>
          </cell>
        </row>
        <row r="55917">
          <cell r="A55917">
            <v>45584</v>
          </cell>
          <cell r="C55917">
            <v>14.8</v>
          </cell>
        </row>
        <row r="55918">
          <cell r="A55918">
            <v>45584</v>
          </cell>
          <cell r="C55918">
            <v>13.8</v>
          </cell>
        </row>
        <row r="55919">
          <cell r="A55919">
            <v>45584</v>
          </cell>
          <cell r="C55919">
            <v>12.6</v>
          </cell>
        </row>
        <row r="55920">
          <cell r="A55920">
            <v>45584</v>
          </cell>
          <cell r="C55920">
            <v>11.6</v>
          </cell>
        </row>
        <row r="55921">
          <cell r="A55921">
            <v>45584</v>
          </cell>
          <cell r="C55921">
            <v>10.8</v>
          </cell>
        </row>
        <row r="55922">
          <cell r="A55922">
            <v>45584</v>
          </cell>
          <cell r="C55922">
            <v>10.3</v>
          </cell>
        </row>
        <row r="55923">
          <cell r="A55923">
            <v>45584</v>
          </cell>
          <cell r="C55923">
            <v>10</v>
          </cell>
        </row>
        <row r="55924">
          <cell r="A55924">
            <v>45584</v>
          </cell>
          <cell r="C55924">
            <v>10</v>
          </cell>
        </row>
        <row r="55925">
          <cell r="A55925">
            <v>45585</v>
          </cell>
          <cell r="C55925">
            <v>10.199999999999999</v>
          </cell>
        </row>
        <row r="55926">
          <cell r="A55926">
            <v>45585</v>
          </cell>
          <cell r="C55926">
            <v>10.4</v>
          </cell>
        </row>
        <row r="55927">
          <cell r="A55927">
            <v>45585</v>
          </cell>
          <cell r="C55927">
            <v>10.8</v>
          </cell>
        </row>
        <row r="55928">
          <cell r="A55928">
            <v>45585</v>
          </cell>
          <cell r="C55928">
            <v>11</v>
          </cell>
        </row>
        <row r="55929">
          <cell r="A55929">
            <v>45585</v>
          </cell>
          <cell r="C55929">
            <v>12.2</v>
          </cell>
        </row>
        <row r="55930">
          <cell r="A55930">
            <v>45585</v>
          </cell>
          <cell r="C55930">
            <v>12.5</v>
          </cell>
        </row>
        <row r="55931">
          <cell r="A55931">
            <v>45585</v>
          </cell>
          <cell r="C55931">
            <v>12.9</v>
          </cell>
        </row>
        <row r="55932">
          <cell r="A55932">
            <v>45585</v>
          </cell>
          <cell r="C55932">
            <v>13.3</v>
          </cell>
        </row>
        <row r="55933">
          <cell r="A55933">
            <v>45585</v>
          </cell>
          <cell r="C55933">
            <v>13.9</v>
          </cell>
        </row>
        <row r="55934">
          <cell r="A55934">
            <v>45585</v>
          </cell>
          <cell r="C55934">
            <v>14.6</v>
          </cell>
        </row>
        <row r="55935">
          <cell r="A55935">
            <v>45585</v>
          </cell>
          <cell r="C55935">
            <v>14.9</v>
          </cell>
        </row>
        <row r="55936">
          <cell r="A55936">
            <v>45585</v>
          </cell>
          <cell r="C55936">
            <v>15.4</v>
          </cell>
        </row>
        <row r="55937">
          <cell r="A55937">
            <v>45585</v>
          </cell>
          <cell r="C55937">
            <v>15.9</v>
          </cell>
        </row>
        <row r="55938">
          <cell r="A55938">
            <v>45585</v>
          </cell>
          <cell r="C55938">
            <v>16</v>
          </cell>
        </row>
        <row r="55939">
          <cell r="A55939">
            <v>45585</v>
          </cell>
          <cell r="C55939">
            <v>16</v>
          </cell>
        </row>
        <row r="55940">
          <cell r="A55940">
            <v>45585</v>
          </cell>
          <cell r="C55940">
            <v>15.6</v>
          </cell>
        </row>
        <row r="55941">
          <cell r="A55941">
            <v>45585</v>
          </cell>
          <cell r="C55941">
            <v>15.2</v>
          </cell>
        </row>
        <row r="55942">
          <cell r="A55942">
            <v>45585</v>
          </cell>
          <cell r="C55942">
            <v>14.4</v>
          </cell>
        </row>
        <row r="55943">
          <cell r="A55943">
            <v>45585</v>
          </cell>
          <cell r="C55943">
            <v>14</v>
          </cell>
        </row>
        <row r="55944">
          <cell r="A55944">
            <v>45585</v>
          </cell>
          <cell r="C55944">
            <v>13.6</v>
          </cell>
        </row>
        <row r="55945">
          <cell r="A55945">
            <v>45585</v>
          </cell>
          <cell r="C55945">
            <v>13.3</v>
          </cell>
        </row>
        <row r="55946">
          <cell r="A55946">
            <v>45585</v>
          </cell>
          <cell r="C55946">
            <v>13.1</v>
          </cell>
        </row>
        <row r="55947">
          <cell r="A55947">
            <v>45585</v>
          </cell>
          <cell r="C55947">
            <v>12.2</v>
          </cell>
        </row>
        <row r="55948">
          <cell r="A55948">
            <v>45585</v>
          </cell>
          <cell r="C55948">
            <v>12.1</v>
          </cell>
        </row>
        <row r="55949">
          <cell r="A55949">
            <v>45586</v>
          </cell>
          <cell r="C55949">
            <v>11.9</v>
          </cell>
        </row>
        <row r="55950">
          <cell r="A55950">
            <v>45586</v>
          </cell>
          <cell r="C55950">
            <v>11.8</v>
          </cell>
        </row>
        <row r="55951">
          <cell r="A55951">
            <v>45586</v>
          </cell>
          <cell r="C55951">
            <v>11.8</v>
          </cell>
        </row>
        <row r="55952">
          <cell r="A55952">
            <v>45586</v>
          </cell>
          <cell r="C55952">
            <v>11.7</v>
          </cell>
        </row>
        <row r="55953">
          <cell r="A55953">
            <v>45586</v>
          </cell>
          <cell r="C55953">
            <v>10.9</v>
          </cell>
        </row>
        <row r="55954">
          <cell r="A55954">
            <v>45586</v>
          </cell>
          <cell r="C55954">
            <v>10.9</v>
          </cell>
        </row>
        <row r="55955">
          <cell r="A55955">
            <v>45586</v>
          </cell>
          <cell r="C55955">
            <v>10.9</v>
          </cell>
        </row>
        <row r="55956">
          <cell r="A55956">
            <v>45586</v>
          </cell>
          <cell r="C55956">
            <v>11</v>
          </cell>
        </row>
        <row r="55957">
          <cell r="A55957">
            <v>45586</v>
          </cell>
          <cell r="C55957">
            <v>11.3</v>
          </cell>
        </row>
        <row r="55958">
          <cell r="A55958">
            <v>45586</v>
          </cell>
          <cell r="C55958">
            <v>11.9</v>
          </cell>
        </row>
        <row r="55959">
          <cell r="A55959">
            <v>45586</v>
          </cell>
          <cell r="C55959">
            <v>12.6</v>
          </cell>
        </row>
        <row r="55960">
          <cell r="A55960">
            <v>45586</v>
          </cell>
          <cell r="C55960">
            <v>13</v>
          </cell>
        </row>
        <row r="55961">
          <cell r="A55961">
            <v>45586</v>
          </cell>
          <cell r="C55961">
            <v>13.4</v>
          </cell>
        </row>
        <row r="55962">
          <cell r="A55962">
            <v>45586</v>
          </cell>
          <cell r="C55962">
            <v>13.8</v>
          </cell>
        </row>
        <row r="55963">
          <cell r="A55963">
            <v>45586</v>
          </cell>
          <cell r="C55963">
            <v>14</v>
          </cell>
        </row>
        <row r="55964">
          <cell r="A55964">
            <v>45586</v>
          </cell>
          <cell r="C55964">
            <v>13.8</v>
          </cell>
        </row>
        <row r="55965">
          <cell r="A55965">
            <v>45586</v>
          </cell>
          <cell r="C55965">
            <v>13.6</v>
          </cell>
        </row>
        <row r="55966">
          <cell r="A55966">
            <v>45586</v>
          </cell>
          <cell r="C55966">
            <v>12.7</v>
          </cell>
        </row>
        <row r="55967">
          <cell r="A55967">
            <v>45586</v>
          </cell>
          <cell r="C55967">
            <v>12.1</v>
          </cell>
        </row>
        <row r="55968">
          <cell r="A55968">
            <v>45586</v>
          </cell>
          <cell r="C55968">
            <v>11.3</v>
          </cell>
        </row>
        <row r="55969">
          <cell r="A55969">
            <v>45586</v>
          </cell>
          <cell r="C55969">
            <v>10.7</v>
          </cell>
        </row>
        <row r="55970">
          <cell r="A55970">
            <v>45586</v>
          </cell>
          <cell r="C55970">
            <v>10.3</v>
          </cell>
        </row>
        <row r="55971">
          <cell r="A55971">
            <v>45586</v>
          </cell>
          <cell r="C55971">
            <v>10</v>
          </cell>
        </row>
        <row r="55972">
          <cell r="A55972">
            <v>45586</v>
          </cell>
          <cell r="C55972">
            <v>9.6</v>
          </cell>
        </row>
        <row r="55973">
          <cell r="A55973">
            <v>45587</v>
          </cell>
          <cell r="C55973">
            <v>9.5</v>
          </cell>
        </row>
        <row r="55974">
          <cell r="A55974">
            <v>45587</v>
          </cell>
          <cell r="C55974">
            <v>9.3000000000000007</v>
          </cell>
        </row>
        <row r="55975">
          <cell r="A55975">
            <v>45587</v>
          </cell>
          <cell r="C55975">
            <v>9.1999999999999993</v>
          </cell>
        </row>
        <row r="55976">
          <cell r="A55976">
            <v>45587</v>
          </cell>
          <cell r="C55976">
            <v>9.1999999999999993</v>
          </cell>
        </row>
        <row r="55977">
          <cell r="A55977">
            <v>45587</v>
          </cell>
          <cell r="C55977">
            <v>9.1</v>
          </cell>
        </row>
        <row r="55978">
          <cell r="A55978">
            <v>45587</v>
          </cell>
          <cell r="C55978">
            <v>9.3000000000000007</v>
          </cell>
        </row>
        <row r="55979">
          <cell r="A55979">
            <v>45587</v>
          </cell>
          <cell r="C55979">
            <v>9.8000000000000007</v>
          </cell>
        </row>
        <row r="55980">
          <cell r="A55980">
            <v>45587</v>
          </cell>
          <cell r="C55980">
            <v>10.199999999999999</v>
          </cell>
        </row>
        <row r="55981">
          <cell r="A55981">
            <v>45587</v>
          </cell>
          <cell r="C55981">
            <v>11</v>
          </cell>
        </row>
        <row r="55982">
          <cell r="A55982">
            <v>45587</v>
          </cell>
          <cell r="C55982">
            <v>11.9</v>
          </cell>
        </row>
        <row r="55983">
          <cell r="A55983">
            <v>45587</v>
          </cell>
          <cell r="C55983">
            <v>12.8</v>
          </cell>
        </row>
        <row r="55984">
          <cell r="A55984">
            <v>45587</v>
          </cell>
          <cell r="C55984">
            <v>13.7</v>
          </cell>
        </row>
        <row r="55985">
          <cell r="A55985">
            <v>45587</v>
          </cell>
          <cell r="C55985">
            <v>14.4</v>
          </cell>
        </row>
        <row r="55986">
          <cell r="A55986">
            <v>45587</v>
          </cell>
          <cell r="C55986">
            <v>14.9</v>
          </cell>
        </row>
        <row r="55987">
          <cell r="A55987">
            <v>45587</v>
          </cell>
          <cell r="C55987">
            <v>15.2</v>
          </cell>
        </row>
        <row r="55988">
          <cell r="A55988">
            <v>45587</v>
          </cell>
          <cell r="C55988">
            <v>15.2</v>
          </cell>
        </row>
        <row r="55989">
          <cell r="A55989">
            <v>45587</v>
          </cell>
          <cell r="C55989">
            <v>14.6</v>
          </cell>
        </row>
        <row r="55990">
          <cell r="A55990">
            <v>45587</v>
          </cell>
          <cell r="C55990">
            <v>13.7</v>
          </cell>
        </row>
        <row r="55991">
          <cell r="A55991">
            <v>45587</v>
          </cell>
          <cell r="C55991">
            <v>12.8</v>
          </cell>
        </row>
        <row r="55992">
          <cell r="A55992">
            <v>45587</v>
          </cell>
          <cell r="C55992">
            <v>11.9</v>
          </cell>
        </row>
        <row r="55993">
          <cell r="A55993">
            <v>45587</v>
          </cell>
          <cell r="C55993">
            <v>11.2</v>
          </cell>
        </row>
        <row r="55994">
          <cell r="A55994">
            <v>45587</v>
          </cell>
          <cell r="C55994">
            <v>10.7</v>
          </cell>
        </row>
        <row r="55995">
          <cell r="A55995">
            <v>45587</v>
          </cell>
          <cell r="C55995">
            <v>10.8</v>
          </cell>
        </row>
        <row r="55996">
          <cell r="A55996">
            <v>45587</v>
          </cell>
          <cell r="C55996">
            <v>10.3</v>
          </cell>
        </row>
        <row r="55997">
          <cell r="A55997">
            <v>45588</v>
          </cell>
          <cell r="C55997">
            <v>9.8000000000000007</v>
          </cell>
        </row>
        <row r="55998">
          <cell r="A55998">
            <v>45588</v>
          </cell>
          <cell r="C55998">
            <v>9.6</v>
          </cell>
        </row>
        <row r="55999">
          <cell r="A55999">
            <v>45588</v>
          </cell>
          <cell r="C55999">
            <v>9.4</v>
          </cell>
        </row>
        <row r="56000">
          <cell r="A56000">
            <v>45588</v>
          </cell>
          <cell r="C56000">
            <v>9.3000000000000007</v>
          </cell>
        </row>
        <row r="56001">
          <cell r="A56001">
            <v>45588</v>
          </cell>
          <cell r="C56001">
            <v>9.4</v>
          </cell>
        </row>
        <row r="56002">
          <cell r="A56002">
            <v>45588</v>
          </cell>
          <cell r="C56002">
            <v>9.1999999999999993</v>
          </cell>
        </row>
        <row r="56003">
          <cell r="A56003">
            <v>45588</v>
          </cell>
          <cell r="C56003">
            <v>9.3000000000000007</v>
          </cell>
        </row>
        <row r="56004">
          <cell r="A56004">
            <v>45588</v>
          </cell>
          <cell r="C56004">
            <v>9.5</v>
          </cell>
        </row>
        <row r="56005">
          <cell r="A56005">
            <v>45588</v>
          </cell>
          <cell r="C56005">
            <v>9.9</v>
          </cell>
        </row>
        <row r="56006">
          <cell r="A56006">
            <v>45588</v>
          </cell>
          <cell r="C56006">
            <v>10.7</v>
          </cell>
        </row>
        <row r="56007">
          <cell r="A56007">
            <v>45588</v>
          </cell>
          <cell r="C56007">
            <v>12.1</v>
          </cell>
        </row>
        <row r="56008">
          <cell r="A56008">
            <v>45588</v>
          </cell>
          <cell r="C56008">
            <v>13</v>
          </cell>
        </row>
        <row r="56009">
          <cell r="A56009">
            <v>45588</v>
          </cell>
          <cell r="C56009">
            <v>13.7</v>
          </cell>
        </row>
        <row r="56010">
          <cell r="A56010">
            <v>45588</v>
          </cell>
          <cell r="C56010">
            <v>14.3</v>
          </cell>
        </row>
        <row r="56011">
          <cell r="A56011">
            <v>45588</v>
          </cell>
          <cell r="C56011">
            <v>14.6</v>
          </cell>
        </row>
        <row r="56012">
          <cell r="A56012">
            <v>45588</v>
          </cell>
          <cell r="C56012">
            <v>14.6</v>
          </cell>
        </row>
        <row r="56013">
          <cell r="A56013">
            <v>45588</v>
          </cell>
          <cell r="C56013">
            <v>14.7</v>
          </cell>
        </row>
        <row r="56014">
          <cell r="A56014">
            <v>45588</v>
          </cell>
          <cell r="C56014">
            <v>14</v>
          </cell>
        </row>
        <row r="56015">
          <cell r="A56015">
            <v>45588</v>
          </cell>
          <cell r="C56015">
            <v>13.1</v>
          </cell>
        </row>
        <row r="56016">
          <cell r="A56016">
            <v>45588</v>
          </cell>
          <cell r="C56016">
            <v>12.2</v>
          </cell>
        </row>
        <row r="56017">
          <cell r="A56017">
            <v>45588</v>
          </cell>
          <cell r="C56017">
            <v>11.5</v>
          </cell>
        </row>
        <row r="56018">
          <cell r="A56018">
            <v>45588</v>
          </cell>
          <cell r="C56018">
            <v>11</v>
          </cell>
        </row>
        <row r="56019">
          <cell r="A56019">
            <v>45588</v>
          </cell>
          <cell r="C56019">
            <v>11.2</v>
          </cell>
        </row>
        <row r="56020">
          <cell r="A56020">
            <v>45588</v>
          </cell>
          <cell r="C56020">
            <v>11</v>
          </cell>
        </row>
        <row r="56021">
          <cell r="A56021">
            <v>45589</v>
          </cell>
          <cell r="C56021">
            <v>11</v>
          </cell>
        </row>
        <row r="56022">
          <cell r="A56022">
            <v>45589</v>
          </cell>
          <cell r="C56022">
            <v>10.6</v>
          </cell>
        </row>
        <row r="56023">
          <cell r="A56023">
            <v>45589</v>
          </cell>
          <cell r="C56023">
            <v>10.5</v>
          </cell>
        </row>
        <row r="56024">
          <cell r="A56024">
            <v>45589</v>
          </cell>
          <cell r="C56024">
            <v>10.3</v>
          </cell>
        </row>
        <row r="56025">
          <cell r="A56025">
            <v>45589</v>
          </cell>
          <cell r="C56025">
            <v>10.1</v>
          </cell>
        </row>
        <row r="56026">
          <cell r="A56026">
            <v>45589</v>
          </cell>
          <cell r="C56026">
            <v>9.8000000000000007</v>
          </cell>
        </row>
        <row r="56027">
          <cell r="A56027">
            <v>45589</v>
          </cell>
          <cell r="C56027">
            <v>10.199999999999999</v>
          </cell>
        </row>
        <row r="56028">
          <cell r="A56028">
            <v>45589</v>
          </cell>
          <cell r="C56028">
            <v>10.3</v>
          </cell>
        </row>
        <row r="56029">
          <cell r="A56029">
            <v>45589</v>
          </cell>
          <cell r="C56029">
            <v>10.5</v>
          </cell>
        </row>
        <row r="56030">
          <cell r="A56030">
            <v>45589</v>
          </cell>
          <cell r="C56030">
            <v>11.3</v>
          </cell>
        </row>
        <row r="56031">
          <cell r="A56031">
            <v>45589</v>
          </cell>
          <cell r="C56031">
            <v>12.7</v>
          </cell>
        </row>
        <row r="56032">
          <cell r="A56032">
            <v>45589</v>
          </cell>
          <cell r="C56032">
            <v>13.5</v>
          </cell>
        </row>
        <row r="56033">
          <cell r="A56033">
            <v>45589</v>
          </cell>
          <cell r="C56033">
            <v>14.3</v>
          </cell>
        </row>
        <row r="56034">
          <cell r="A56034">
            <v>45589</v>
          </cell>
          <cell r="C56034">
            <v>14.8</v>
          </cell>
        </row>
        <row r="56035">
          <cell r="A56035">
            <v>45589</v>
          </cell>
          <cell r="C56035">
            <v>15.1</v>
          </cell>
        </row>
        <row r="56036">
          <cell r="A56036">
            <v>45589</v>
          </cell>
          <cell r="C56036">
            <v>15.3</v>
          </cell>
        </row>
        <row r="56037">
          <cell r="A56037">
            <v>45589</v>
          </cell>
          <cell r="C56037">
            <v>15.2</v>
          </cell>
        </row>
        <row r="56038">
          <cell r="A56038">
            <v>45589</v>
          </cell>
          <cell r="C56038">
            <v>14.7</v>
          </cell>
        </row>
        <row r="56039">
          <cell r="A56039">
            <v>45589</v>
          </cell>
          <cell r="C56039">
            <v>14.4</v>
          </cell>
        </row>
        <row r="56040">
          <cell r="A56040">
            <v>45589</v>
          </cell>
          <cell r="C56040">
            <v>14.1</v>
          </cell>
        </row>
        <row r="56041">
          <cell r="A56041">
            <v>45589</v>
          </cell>
          <cell r="C56041">
            <v>13.6</v>
          </cell>
        </row>
        <row r="56042">
          <cell r="A56042">
            <v>45589</v>
          </cell>
          <cell r="C56042">
            <v>13.4</v>
          </cell>
        </row>
        <row r="56043">
          <cell r="A56043">
            <v>45589</v>
          </cell>
          <cell r="C56043">
            <v>13.4</v>
          </cell>
        </row>
        <row r="56044">
          <cell r="A56044">
            <v>45589</v>
          </cell>
          <cell r="C56044">
            <v>13.5</v>
          </cell>
        </row>
        <row r="56045">
          <cell r="A56045">
            <v>45590</v>
          </cell>
          <cell r="C56045">
            <v>13.6</v>
          </cell>
        </row>
        <row r="56046">
          <cell r="A56046">
            <v>45590</v>
          </cell>
          <cell r="C56046">
            <v>13.8</v>
          </cell>
        </row>
        <row r="56047">
          <cell r="A56047">
            <v>45590</v>
          </cell>
          <cell r="C56047">
            <v>14</v>
          </cell>
        </row>
        <row r="56048">
          <cell r="A56048">
            <v>45590</v>
          </cell>
          <cell r="C56048">
            <v>13.8</v>
          </cell>
        </row>
        <row r="56049">
          <cell r="A56049">
            <v>45590</v>
          </cell>
          <cell r="C56049">
            <v>13.6</v>
          </cell>
        </row>
        <row r="56050">
          <cell r="A56050">
            <v>45590</v>
          </cell>
          <cell r="C56050">
            <v>13.6</v>
          </cell>
        </row>
        <row r="56051">
          <cell r="A56051">
            <v>45590</v>
          </cell>
          <cell r="C56051">
            <v>13.6</v>
          </cell>
        </row>
        <row r="56052">
          <cell r="A56052">
            <v>45590</v>
          </cell>
          <cell r="C56052">
            <v>13.5</v>
          </cell>
        </row>
        <row r="56053">
          <cell r="A56053">
            <v>45590</v>
          </cell>
          <cell r="C56053">
            <v>13.4</v>
          </cell>
        </row>
        <row r="56054">
          <cell r="A56054">
            <v>45590</v>
          </cell>
          <cell r="C56054">
            <v>13.6</v>
          </cell>
        </row>
        <row r="56055">
          <cell r="A56055">
            <v>45590</v>
          </cell>
          <cell r="C56055">
            <v>14.1</v>
          </cell>
        </row>
        <row r="56056">
          <cell r="A56056">
            <v>45590</v>
          </cell>
          <cell r="C56056">
            <v>14.6</v>
          </cell>
        </row>
        <row r="56057">
          <cell r="A56057">
            <v>45590</v>
          </cell>
          <cell r="C56057">
            <v>15</v>
          </cell>
        </row>
        <row r="56058">
          <cell r="A56058">
            <v>45590</v>
          </cell>
          <cell r="C56058">
            <v>15.1</v>
          </cell>
        </row>
        <row r="56059">
          <cell r="A56059">
            <v>45590</v>
          </cell>
          <cell r="C56059">
            <v>15.2</v>
          </cell>
        </row>
        <row r="56060">
          <cell r="A56060">
            <v>45590</v>
          </cell>
          <cell r="C56060">
            <v>15</v>
          </cell>
        </row>
        <row r="56061">
          <cell r="A56061">
            <v>45590</v>
          </cell>
          <cell r="C56061">
            <v>14.7</v>
          </cell>
        </row>
        <row r="56062">
          <cell r="A56062">
            <v>45590</v>
          </cell>
          <cell r="C56062">
            <v>13.8</v>
          </cell>
        </row>
        <row r="56063">
          <cell r="A56063">
            <v>45590</v>
          </cell>
          <cell r="C56063">
            <v>13</v>
          </cell>
        </row>
        <row r="56064">
          <cell r="A56064">
            <v>45590</v>
          </cell>
          <cell r="C56064">
            <v>12.1</v>
          </cell>
        </row>
        <row r="56065">
          <cell r="A56065">
            <v>45590</v>
          </cell>
          <cell r="C56065">
            <v>11.1</v>
          </cell>
        </row>
        <row r="56066">
          <cell r="A56066">
            <v>45590</v>
          </cell>
          <cell r="C56066">
            <v>10.5</v>
          </cell>
        </row>
        <row r="56067">
          <cell r="A56067">
            <v>45590</v>
          </cell>
          <cell r="C56067">
            <v>10.8</v>
          </cell>
        </row>
        <row r="56068">
          <cell r="A56068">
            <v>45590</v>
          </cell>
          <cell r="C56068">
            <v>10.4</v>
          </cell>
        </row>
        <row r="56069">
          <cell r="A56069">
            <v>45591</v>
          </cell>
          <cell r="C56069">
            <v>10</v>
          </cell>
        </row>
        <row r="56070">
          <cell r="A56070">
            <v>45591</v>
          </cell>
          <cell r="C56070">
            <v>9.6999999999999993</v>
          </cell>
        </row>
        <row r="56071">
          <cell r="A56071">
            <v>45591</v>
          </cell>
          <cell r="C56071">
            <v>9.4</v>
          </cell>
        </row>
        <row r="56072">
          <cell r="A56072">
            <v>45591</v>
          </cell>
          <cell r="C56072">
            <v>9.1</v>
          </cell>
        </row>
        <row r="56073">
          <cell r="A56073">
            <v>45591</v>
          </cell>
          <cell r="C56073">
            <v>8.5</v>
          </cell>
        </row>
        <row r="56074">
          <cell r="A56074">
            <v>45591</v>
          </cell>
          <cell r="C56074">
            <v>8.1</v>
          </cell>
        </row>
        <row r="56075">
          <cell r="A56075">
            <v>45591</v>
          </cell>
          <cell r="C56075">
            <v>8.1</v>
          </cell>
        </row>
        <row r="56076">
          <cell r="A56076">
            <v>45591</v>
          </cell>
          <cell r="C56076">
            <v>8.3000000000000007</v>
          </cell>
        </row>
        <row r="56077">
          <cell r="A56077">
            <v>45591</v>
          </cell>
          <cell r="C56077">
            <v>8.8000000000000007</v>
          </cell>
        </row>
        <row r="56078">
          <cell r="A56078">
            <v>45591</v>
          </cell>
          <cell r="C56078">
            <v>9.9</v>
          </cell>
        </row>
        <row r="56079">
          <cell r="A56079">
            <v>45591</v>
          </cell>
          <cell r="C56079">
            <v>11.5</v>
          </cell>
        </row>
        <row r="56080">
          <cell r="A56080">
            <v>45591</v>
          </cell>
          <cell r="C56080">
            <v>12.7</v>
          </cell>
        </row>
        <row r="56081">
          <cell r="A56081">
            <v>45591</v>
          </cell>
          <cell r="C56081">
            <v>13.8</v>
          </cell>
        </row>
        <row r="56082">
          <cell r="A56082">
            <v>45591</v>
          </cell>
          <cell r="C56082">
            <v>14.5</v>
          </cell>
        </row>
        <row r="56083">
          <cell r="A56083">
            <v>45591</v>
          </cell>
          <cell r="C56083">
            <v>14.9</v>
          </cell>
        </row>
        <row r="56084">
          <cell r="A56084">
            <v>45591</v>
          </cell>
          <cell r="C56084">
            <v>14.6</v>
          </cell>
        </row>
        <row r="56085">
          <cell r="A56085">
            <v>45591</v>
          </cell>
          <cell r="C56085">
            <v>14.5</v>
          </cell>
        </row>
        <row r="56086">
          <cell r="A56086">
            <v>45591</v>
          </cell>
          <cell r="C56086">
            <v>13.3</v>
          </cell>
        </row>
        <row r="56087">
          <cell r="A56087">
            <v>45591</v>
          </cell>
          <cell r="C56087">
            <v>12</v>
          </cell>
        </row>
        <row r="56088">
          <cell r="A56088">
            <v>45591</v>
          </cell>
          <cell r="C56088">
            <v>10.8</v>
          </cell>
        </row>
        <row r="56089">
          <cell r="A56089">
            <v>45591</v>
          </cell>
          <cell r="C56089">
            <v>10</v>
          </cell>
        </row>
        <row r="56090">
          <cell r="A56090">
            <v>45591</v>
          </cell>
          <cell r="C56090">
            <v>9.5</v>
          </cell>
        </row>
        <row r="56091">
          <cell r="A56091">
            <v>45591</v>
          </cell>
          <cell r="C56091">
            <v>9.5</v>
          </cell>
        </row>
        <row r="56092">
          <cell r="A56092">
            <v>45591</v>
          </cell>
          <cell r="C56092">
            <v>9.1999999999999993</v>
          </cell>
        </row>
        <row r="56093">
          <cell r="A56093">
            <v>45592</v>
          </cell>
          <cell r="C56093">
            <v>9.1999999999999993</v>
          </cell>
        </row>
        <row r="56094">
          <cell r="A56094">
            <v>45592</v>
          </cell>
          <cell r="C56094">
            <v>9</v>
          </cell>
        </row>
        <row r="56095">
          <cell r="A56095">
            <v>45592</v>
          </cell>
          <cell r="C56095">
            <v>8.8000000000000007</v>
          </cell>
        </row>
        <row r="56096">
          <cell r="A56096">
            <v>45592</v>
          </cell>
          <cell r="C56096">
            <v>8.4</v>
          </cell>
        </row>
        <row r="56097">
          <cell r="A56097">
            <v>45592</v>
          </cell>
          <cell r="C56097">
            <v>8.1999999999999993</v>
          </cell>
        </row>
        <row r="56098">
          <cell r="A56098">
            <v>45592</v>
          </cell>
          <cell r="C56098">
            <v>7.9</v>
          </cell>
        </row>
        <row r="56099">
          <cell r="A56099">
            <v>45592</v>
          </cell>
          <cell r="C56099">
            <v>7.8</v>
          </cell>
        </row>
        <row r="56100">
          <cell r="A56100">
            <v>45592</v>
          </cell>
          <cell r="C56100">
            <v>7.9</v>
          </cell>
        </row>
        <row r="56101">
          <cell r="A56101">
            <v>45592</v>
          </cell>
          <cell r="C56101">
            <v>8.4</v>
          </cell>
        </row>
        <row r="56102">
          <cell r="A56102">
            <v>45592</v>
          </cell>
          <cell r="C56102">
            <v>9.1</v>
          </cell>
        </row>
        <row r="56103">
          <cell r="A56103">
            <v>45592</v>
          </cell>
          <cell r="C56103">
            <v>10.199999999999999</v>
          </cell>
        </row>
        <row r="56104">
          <cell r="A56104">
            <v>45592</v>
          </cell>
          <cell r="C56104">
            <v>11.2</v>
          </cell>
        </row>
        <row r="56105">
          <cell r="A56105">
            <v>45592</v>
          </cell>
          <cell r="C56105">
            <v>12</v>
          </cell>
        </row>
        <row r="56106">
          <cell r="A56106">
            <v>45592</v>
          </cell>
          <cell r="C56106">
            <v>12.8</v>
          </cell>
        </row>
        <row r="56107">
          <cell r="A56107">
            <v>45592</v>
          </cell>
          <cell r="C56107">
            <v>13</v>
          </cell>
        </row>
        <row r="56108">
          <cell r="A56108">
            <v>45592</v>
          </cell>
          <cell r="C56108">
            <v>12.9</v>
          </cell>
        </row>
        <row r="56109">
          <cell r="A56109">
            <v>45592</v>
          </cell>
          <cell r="C56109">
            <v>12.8</v>
          </cell>
        </row>
        <row r="56110">
          <cell r="A56110">
            <v>45592</v>
          </cell>
          <cell r="C56110">
            <v>12</v>
          </cell>
        </row>
        <row r="56111">
          <cell r="A56111">
            <v>45592</v>
          </cell>
          <cell r="C56111">
            <v>11.2</v>
          </cell>
        </row>
        <row r="56112">
          <cell r="A56112">
            <v>45592</v>
          </cell>
          <cell r="C56112">
            <v>10.7</v>
          </cell>
        </row>
        <row r="56113">
          <cell r="A56113">
            <v>45592</v>
          </cell>
          <cell r="C56113">
            <v>10.6</v>
          </cell>
        </row>
        <row r="56114">
          <cell r="A56114">
            <v>45592</v>
          </cell>
          <cell r="C56114">
            <v>10.8</v>
          </cell>
        </row>
        <row r="56115">
          <cell r="A56115">
            <v>45592</v>
          </cell>
          <cell r="C56115">
            <v>10.4</v>
          </cell>
        </row>
        <row r="56116">
          <cell r="A56116">
            <v>45592</v>
          </cell>
          <cell r="C56116">
            <v>10.6</v>
          </cell>
        </row>
        <row r="56117">
          <cell r="A56117">
            <v>45593</v>
          </cell>
          <cell r="C56117">
            <v>10.8</v>
          </cell>
        </row>
        <row r="56118">
          <cell r="A56118">
            <v>45593</v>
          </cell>
          <cell r="C56118">
            <v>11</v>
          </cell>
        </row>
        <row r="56119">
          <cell r="A56119">
            <v>45593</v>
          </cell>
          <cell r="C56119">
            <v>11.4</v>
          </cell>
        </row>
        <row r="56120">
          <cell r="A56120">
            <v>45593</v>
          </cell>
          <cell r="C56120">
            <v>11.8</v>
          </cell>
        </row>
        <row r="56121">
          <cell r="A56121">
            <v>45593</v>
          </cell>
          <cell r="C56121">
            <v>11.8</v>
          </cell>
        </row>
        <row r="56122">
          <cell r="A56122">
            <v>45593</v>
          </cell>
          <cell r="C56122">
            <v>12.1</v>
          </cell>
        </row>
        <row r="56123">
          <cell r="A56123">
            <v>45593</v>
          </cell>
          <cell r="C56123">
            <v>12.8</v>
          </cell>
        </row>
        <row r="56124">
          <cell r="A56124">
            <v>45593</v>
          </cell>
          <cell r="C56124">
            <v>12.9</v>
          </cell>
        </row>
        <row r="56125">
          <cell r="A56125">
            <v>45593</v>
          </cell>
          <cell r="C56125">
            <v>13.3</v>
          </cell>
        </row>
        <row r="56126">
          <cell r="A56126">
            <v>45593</v>
          </cell>
          <cell r="C56126">
            <v>13.8</v>
          </cell>
        </row>
        <row r="56127">
          <cell r="A56127">
            <v>45593</v>
          </cell>
          <cell r="C56127">
            <v>13.9</v>
          </cell>
        </row>
        <row r="56128">
          <cell r="A56128">
            <v>45593</v>
          </cell>
          <cell r="C56128">
            <v>14.3</v>
          </cell>
        </row>
        <row r="56129">
          <cell r="A56129">
            <v>45593</v>
          </cell>
          <cell r="C56129">
            <v>14.7</v>
          </cell>
        </row>
        <row r="56130">
          <cell r="A56130">
            <v>45593</v>
          </cell>
          <cell r="C56130">
            <v>14.9</v>
          </cell>
        </row>
        <row r="56131">
          <cell r="A56131">
            <v>45593</v>
          </cell>
          <cell r="C56131">
            <v>15</v>
          </cell>
        </row>
        <row r="56132">
          <cell r="A56132">
            <v>45593</v>
          </cell>
          <cell r="C56132">
            <v>15.1</v>
          </cell>
        </row>
        <row r="56133">
          <cell r="A56133">
            <v>45593</v>
          </cell>
          <cell r="C56133">
            <v>14.9</v>
          </cell>
        </row>
        <row r="56134">
          <cell r="A56134">
            <v>45593</v>
          </cell>
          <cell r="C56134">
            <v>14.5</v>
          </cell>
        </row>
        <row r="56135">
          <cell r="A56135">
            <v>45593</v>
          </cell>
          <cell r="C56135">
            <v>14.2</v>
          </cell>
        </row>
        <row r="56136">
          <cell r="A56136">
            <v>45593</v>
          </cell>
          <cell r="C56136">
            <v>13.8</v>
          </cell>
        </row>
        <row r="56137">
          <cell r="A56137">
            <v>45593</v>
          </cell>
          <cell r="C56137">
            <v>13.7</v>
          </cell>
        </row>
        <row r="56138">
          <cell r="A56138">
            <v>45593</v>
          </cell>
          <cell r="C56138">
            <v>13.5</v>
          </cell>
        </row>
        <row r="56139">
          <cell r="A56139">
            <v>45593</v>
          </cell>
          <cell r="C56139">
            <v>13.3</v>
          </cell>
        </row>
        <row r="56140">
          <cell r="A56140">
            <v>45593</v>
          </cell>
          <cell r="C56140">
            <v>12.9</v>
          </cell>
        </row>
        <row r="56141">
          <cell r="A56141">
            <v>45594</v>
          </cell>
          <cell r="C56141">
            <v>12.8</v>
          </cell>
        </row>
        <row r="56142">
          <cell r="A56142">
            <v>45594</v>
          </cell>
          <cell r="C56142">
            <v>12.5</v>
          </cell>
        </row>
        <row r="56143">
          <cell r="A56143">
            <v>45594</v>
          </cell>
          <cell r="C56143">
            <v>12.4</v>
          </cell>
        </row>
        <row r="56144">
          <cell r="A56144">
            <v>45594</v>
          </cell>
          <cell r="C56144">
            <v>12.4</v>
          </cell>
        </row>
        <row r="56145">
          <cell r="A56145">
            <v>45594</v>
          </cell>
          <cell r="C56145">
            <v>12.2</v>
          </cell>
        </row>
        <row r="56146">
          <cell r="A56146">
            <v>45594</v>
          </cell>
          <cell r="C56146">
            <v>12.2</v>
          </cell>
        </row>
        <row r="56147">
          <cell r="A56147">
            <v>45594</v>
          </cell>
          <cell r="C56147">
            <v>12.2</v>
          </cell>
        </row>
        <row r="56148">
          <cell r="A56148">
            <v>45594</v>
          </cell>
          <cell r="C56148">
            <v>12.3</v>
          </cell>
        </row>
        <row r="56149">
          <cell r="A56149">
            <v>45594</v>
          </cell>
          <cell r="C56149">
            <v>12.4</v>
          </cell>
        </row>
        <row r="56150">
          <cell r="A56150">
            <v>45594</v>
          </cell>
          <cell r="C56150">
            <v>12.8</v>
          </cell>
        </row>
        <row r="56151">
          <cell r="A56151">
            <v>45594</v>
          </cell>
          <cell r="C56151">
            <v>13.1</v>
          </cell>
        </row>
        <row r="56152">
          <cell r="A56152">
            <v>45594</v>
          </cell>
          <cell r="C56152">
            <v>13.7</v>
          </cell>
        </row>
        <row r="56153">
          <cell r="A56153">
            <v>45594</v>
          </cell>
          <cell r="C56153">
            <v>14.2</v>
          </cell>
        </row>
        <row r="56154">
          <cell r="A56154">
            <v>45594</v>
          </cell>
          <cell r="C56154">
            <v>14.5</v>
          </cell>
        </row>
        <row r="56155">
          <cell r="A56155">
            <v>45594</v>
          </cell>
          <cell r="C56155">
            <v>14.6</v>
          </cell>
        </row>
        <row r="56156">
          <cell r="A56156">
            <v>45594</v>
          </cell>
          <cell r="C56156">
            <v>14.5</v>
          </cell>
        </row>
        <row r="56157">
          <cell r="A56157">
            <v>45594</v>
          </cell>
          <cell r="C56157">
            <v>14.4</v>
          </cell>
        </row>
        <row r="56158">
          <cell r="A56158">
            <v>45594</v>
          </cell>
          <cell r="C56158">
            <v>13.8</v>
          </cell>
        </row>
        <row r="56159">
          <cell r="A56159">
            <v>45594</v>
          </cell>
          <cell r="C56159">
            <v>13.2</v>
          </cell>
        </row>
        <row r="56160">
          <cell r="A56160">
            <v>45594</v>
          </cell>
          <cell r="C56160">
            <v>12.5</v>
          </cell>
        </row>
        <row r="56161">
          <cell r="A56161">
            <v>45594</v>
          </cell>
          <cell r="C56161">
            <v>11.7</v>
          </cell>
        </row>
        <row r="56162">
          <cell r="A56162">
            <v>45594</v>
          </cell>
          <cell r="C56162">
            <v>11.1</v>
          </cell>
        </row>
        <row r="56163">
          <cell r="A56163">
            <v>45594</v>
          </cell>
          <cell r="C56163">
            <v>11</v>
          </cell>
        </row>
        <row r="56164">
          <cell r="A56164">
            <v>45594</v>
          </cell>
          <cell r="C56164">
            <v>10.8</v>
          </cell>
        </row>
        <row r="56165">
          <cell r="A56165">
            <v>45595</v>
          </cell>
          <cell r="C56165">
            <v>10.7</v>
          </cell>
        </row>
        <row r="56166">
          <cell r="A56166">
            <v>45595</v>
          </cell>
          <cell r="C56166">
            <v>10.6</v>
          </cell>
        </row>
        <row r="56167">
          <cell r="A56167">
            <v>45595</v>
          </cell>
          <cell r="C56167">
            <v>10.7</v>
          </cell>
        </row>
        <row r="56168">
          <cell r="A56168">
            <v>45595</v>
          </cell>
          <cell r="C56168">
            <v>10.7</v>
          </cell>
        </row>
        <row r="56169">
          <cell r="A56169">
            <v>45595</v>
          </cell>
          <cell r="C56169">
            <v>10.199999999999999</v>
          </cell>
        </row>
        <row r="56170">
          <cell r="A56170">
            <v>45595</v>
          </cell>
          <cell r="C56170">
            <v>9.9</v>
          </cell>
        </row>
        <row r="56171">
          <cell r="A56171">
            <v>45595</v>
          </cell>
          <cell r="C56171">
            <v>9.9</v>
          </cell>
        </row>
        <row r="56172">
          <cell r="A56172">
            <v>45595</v>
          </cell>
          <cell r="C56172">
            <v>9.9</v>
          </cell>
        </row>
        <row r="56173">
          <cell r="A56173">
            <v>45595</v>
          </cell>
          <cell r="C56173">
            <v>10.1</v>
          </cell>
        </row>
        <row r="56174">
          <cell r="A56174">
            <v>45595</v>
          </cell>
          <cell r="C56174">
            <v>10.8</v>
          </cell>
        </row>
        <row r="56175">
          <cell r="A56175">
            <v>45595</v>
          </cell>
          <cell r="C56175">
            <v>11.3</v>
          </cell>
        </row>
        <row r="56176">
          <cell r="A56176">
            <v>45595</v>
          </cell>
          <cell r="C56176">
            <v>11.9</v>
          </cell>
        </row>
        <row r="56177">
          <cell r="A56177">
            <v>45595</v>
          </cell>
          <cell r="C56177">
            <v>12.5</v>
          </cell>
        </row>
        <row r="56178">
          <cell r="A56178">
            <v>45595</v>
          </cell>
          <cell r="C56178">
            <v>12.7</v>
          </cell>
        </row>
        <row r="56179">
          <cell r="A56179">
            <v>45595</v>
          </cell>
          <cell r="C56179">
            <v>12.8</v>
          </cell>
        </row>
        <row r="56180">
          <cell r="A56180">
            <v>45595</v>
          </cell>
          <cell r="C56180">
            <v>12.6</v>
          </cell>
        </row>
        <row r="56181">
          <cell r="A56181">
            <v>45595</v>
          </cell>
          <cell r="C56181">
            <v>12.1</v>
          </cell>
        </row>
        <row r="56182">
          <cell r="A56182">
            <v>45595</v>
          </cell>
          <cell r="C56182">
            <v>11.6</v>
          </cell>
        </row>
        <row r="56183">
          <cell r="A56183">
            <v>45595</v>
          </cell>
          <cell r="C56183">
            <v>11.2</v>
          </cell>
        </row>
        <row r="56184">
          <cell r="A56184">
            <v>45595</v>
          </cell>
          <cell r="C56184">
            <v>11</v>
          </cell>
        </row>
        <row r="56185">
          <cell r="A56185">
            <v>45595</v>
          </cell>
          <cell r="C56185">
            <v>10.8</v>
          </cell>
        </row>
        <row r="56186">
          <cell r="A56186">
            <v>45595</v>
          </cell>
          <cell r="C56186">
            <v>10.7</v>
          </cell>
        </row>
        <row r="56187">
          <cell r="A56187">
            <v>45595</v>
          </cell>
          <cell r="C56187">
            <v>10.5</v>
          </cell>
        </row>
        <row r="56188">
          <cell r="A56188">
            <v>45595</v>
          </cell>
          <cell r="C56188">
            <v>10.4</v>
          </cell>
        </row>
        <row r="56189">
          <cell r="A56189">
            <v>45596</v>
          </cell>
          <cell r="C56189">
            <v>10</v>
          </cell>
        </row>
        <row r="56190">
          <cell r="A56190">
            <v>45596</v>
          </cell>
          <cell r="C56190">
            <v>9.8000000000000007</v>
          </cell>
        </row>
        <row r="56191">
          <cell r="A56191">
            <v>45596</v>
          </cell>
          <cell r="C56191">
            <v>9.6</v>
          </cell>
        </row>
        <row r="56192">
          <cell r="A56192">
            <v>45596</v>
          </cell>
          <cell r="C56192">
            <v>9.4</v>
          </cell>
        </row>
        <row r="56193">
          <cell r="A56193">
            <v>45596</v>
          </cell>
          <cell r="C56193">
            <v>8.6999999999999993</v>
          </cell>
        </row>
        <row r="56194">
          <cell r="A56194">
            <v>45596</v>
          </cell>
          <cell r="C56194">
            <v>8.5</v>
          </cell>
        </row>
        <row r="56195">
          <cell r="A56195">
            <v>45596</v>
          </cell>
          <cell r="C56195">
            <v>8.5</v>
          </cell>
        </row>
        <row r="56196">
          <cell r="A56196">
            <v>45596</v>
          </cell>
          <cell r="C56196">
            <v>8.5</v>
          </cell>
        </row>
        <row r="56197">
          <cell r="A56197">
            <v>45596</v>
          </cell>
          <cell r="C56197">
            <v>9</v>
          </cell>
        </row>
        <row r="56198">
          <cell r="A56198">
            <v>45596</v>
          </cell>
          <cell r="C56198">
            <v>9.8000000000000007</v>
          </cell>
        </row>
        <row r="56199">
          <cell r="A56199">
            <v>45596</v>
          </cell>
          <cell r="C56199">
            <v>10.9</v>
          </cell>
        </row>
        <row r="56200">
          <cell r="A56200">
            <v>45596</v>
          </cell>
          <cell r="C56200">
            <v>11.8</v>
          </cell>
        </row>
        <row r="56201">
          <cell r="A56201">
            <v>45596</v>
          </cell>
          <cell r="C56201">
            <v>12.9</v>
          </cell>
        </row>
        <row r="56202">
          <cell r="A56202">
            <v>45596</v>
          </cell>
          <cell r="C56202">
            <v>13.4</v>
          </cell>
        </row>
        <row r="56203">
          <cell r="A56203">
            <v>45596</v>
          </cell>
          <cell r="C56203">
            <v>13.6</v>
          </cell>
        </row>
        <row r="56204">
          <cell r="A56204">
            <v>45596</v>
          </cell>
          <cell r="C56204">
            <v>13.4</v>
          </cell>
        </row>
        <row r="56205">
          <cell r="A56205">
            <v>45596</v>
          </cell>
          <cell r="C56205">
            <v>12.6</v>
          </cell>
        </row>
        <row r="56206">
          <cell r="A56206">
            <v>45596</v>
          </cell>
          <cell r="C56206">
            <v>11.7</v>
          </cell>
        </row>
        <row r="56207">
          <cell r="A56207">
            <v>45596</v>
          </cell>
          <cell r="C56207">
            <v>10.9</v>
          </cell>
        </row>
        <row r="56208">
          <cell r="A56208">
            <v>45596</v>
          </cell>
          <cell r="C56208">
            <v>10.5</v>
          </cell>
        </row>
        <row r="56209">
          <cell r="A56209">
            <v>45596</v>
          </cell>
          <cell r="C56209">
            <v>10.1</v>
          </cell>
        </row>
        <row r="56210">
          <cell r="A56210">
            <v>45596</v>
          </cell>
          <cell r="C56210">
            <v>9.9</v>
          </cell>
        </row>
        <row r="56211">
          <cell r="A56211">
            <v>45596</v>
          </cell>
          <cell r="C56211">
            <v>9.6999999999999993</v>
          </cell>
        </row>
        <row r="56212">
          <cell r="A56212">
            <v>45596</v>
          </cell>
          <cell r="C56212">
            <v>9.4</v>
          </cell>
        </row>
        <row r="56213">
          <cell r="A56213">
            <v>45597</v>
          </cell>
          <cell r="C56213">
            <v>9</v>
          </cell>
        </row>
        <row r="56214">
          <cell r="A56214">
            <v>45597</v>
          </cell>
          <cell r="C56214">
            <v>8.9</v>
          </cell>
        </row>
        <row r="56215">
          <cell r="A56215">
            <v>45597</v>
          </cell>
          <cell r="C56215">
            <v>8.5</v>
          </cell>
        </row>
        <row r="56216">
          <cell r="A56216">
            <v>45597</v>
          </cell>
          <cell r="C56216">
            <v>8.1999999999999993</v>
          </cell>
        </row>
        <row r="56217">
          <cell r="A56217">
            <v>45597</v>
          </cell>
          <cell r="C56217">
            <v>7.6</v>
          </cell>
        </row>
        <row r="56218">
          <cell r="A56218">
            <v>45597</v>
          </cell>
          <cell r="C56218">
            <v>7.2</v>
          </cell>
        </row>
        <row r="56219">
          <cell r="A56219">
            <v>45597</v>
          </cell>
          <cell r="C56219">
            <v>7.3</v>
          </cell>
        </row>
        <row r="56220">
          <cell r="A56220">
            <v>45597</v>
          </cell>
          <cell r="C56220">
            <v>7.4</v>
          </cell>
        </row>
        <row r="56221">
          <cell r="A56221">
            <v>45597</v>
          </cell>
          <cell r="C56221">
            <v>7.9</v>
          </cell>
        </row>
        <row r="56222">
          <cell r="A56222">
            <v>45597</v>
          </cell>
          <cell r="C56222">
            <v>8.9</v>
          </cell>
        </row>
        <row r="56223">
          <cell r="A56223">
            <v>45597</v>
          </cell>
          <cell r="C56223">
            <v>10.1</v>
          </cell>
        </row>
        <row r="56224">
          <cell r="A56224">
            <v>45597</v>
          </cell>
          <cell r="C56224">
            <v>10.9</v>
          </cell>
        </row>
        <row r="56225">
          <cell r="A56225">
            <v>45597</v>
          </cell>
          <cell r="C56225">
            <v>11.8</v>
          </cell>
        </row>
        <row r="56226">
          <cell r="A56226">
            <v>45597</v>
          </cell>
          <cell r="C56226">
            <v>12.2</v>
          </cell>
        </row>
        <row r="56227">
          <cell r="A56227">
            <v>45597</v>
          </cell>
          <cell r="C56227">
            <v>12.4</v>
          </cell>
        </row>
        <row r="56228">
          <cell r="A56228">
            <v>45597</v>
          </cell>
          <cell r="C56228">
            <v>12.2</v>
          </cell>
        </row>
        <row r="56229">
          <cell r="A56229">
            <v>45597</v>
          </cell>
          <cell r="C56229">
            <v>11.8</v>
          </cell>
        </row>
        <row r="56230">
          <cell r="A56230">
            <v>45597</v>
          </cell>
          <cell r="C56230">
            <v>11.3</v>
          </cell>
        </row>
        <row r="56231">
          <cell r="A56231">
            <v>45597</v>
          </cell>
          <cell r="C56231">
            <v>10.7</v>
          </cell>
        </row>
        <row r="56232">
          <cell r="A56232">
            <v>45597</v>
          </cell>
          <cell r="C56232">
            <v>10.4</v>
          </cell>
        </row>
        <row r="56233">
          <cell r="A56233">
            <v>45597</v>
          </cell>
          <cell r="C56233">
            <v>10.199999999999999</v>
          </cell>
        </row>
        <row r="56234">
          <cell r="A56234">
            <v>45597</v>
          </cell>
          <cell r="C56234">
            <v>10.3</v>
          </cell>
        </row>
        <row r="56235">
          <cell r="A56235">
            <v>45597</v>
          </cell>
          <cell r="C56235">
            <v>10.6</v>
          </cell>
        </row>
        <row r="56236">
          <cell r="A56236">
            <v>45597</v>
          </cell>
          <cell r="C56236">
            <v>10.6</v>
          </cell>
        </row>
        <row r="56237">
          <cell r="A56237">
            <v>45598</v>
          </cell>
          <cell r="C56237">
            <v>10.5</v>
          </cell>
        </row>
        <row r="56238">
          <cell r="A56238">
            <v>45598</v>
          </cell>
          <cell r="C56238">
            <v>10.3</v>
          </cell>
        </row>
        <row r="56239">
          <cell r="A56239">
            <v>45598</v>
          </cell>
          <cell r="C56239">
            <v>10.199999999999999</v>
          </cell>
        </row>
        <row r="56240">
          <cell r="A56240">
            <v>45598</v>
          </cell>
          <cell r="C56240">
            <v>10.1</v>
          </cell>
        </row>
        <row r="56241">
          <cell r="A56241">
            <v>45598</v>
          </cell>
          <cell r="C56241">
            <v>9.6</v>
          </cell>
        </row>
        <row r="56242">
          <cell r="A56242">
            <v>45598</v>
          </cell>
          <cell r="C56242">
            <v>9.6999999999999993</v>
          </cell>
        </row>
        <row r="56243">
          <cell r="A56243">
            <v>45598</v>
          </cell>
          <cell r="C56243">
            <v>9.8000000000000007</v>
          </cell>
        </row>
        <row r="56244">
          <cell r="A56244">
            <v>45598</v>
          </cell>
          <cell r="C56244">
            <v>9.9</v>
          </cell>
        </row>
        <row r="56245">
          <cell r="A56245">
            <v>45598</v>
          </cell>
          <cell r="C56245">
            <v>10.199999999999999</v>
          </cell>
        </row>
        <row r="56246">
          <cell r="A56246">
            <v>45598</v>
          </cell>
          <cell r="C56246">
            <v>10.7</v>
          </cell>
        </row>
        <row r="56247">
          <cell r="A56247">
            <v>45598</v>
          </cell>
          <cell r="C56247">
            <v>11.5</v>
          </cell>
        </row>
        <row r="56248">
          <cell r="A56248">
            <v>45598</v>
          </cell>
          <cell r="C56248">
            <v>12</v>
          </cell>
        </row>
        <row r="56249">
          <cell r="A56249">
            <v>45598</v>
          </cell>
          <cell r="C56249">
            <v>12.6</v>
          </cell>
        </row>
        <row r="56250">
          <cell r="A56250">
            <v>45598</v>
          </cell>
          <cell r="C56250">
            <v>12.9</v>
          </cell>
        </row>
        <row r="56251">
          <cell r="A56251">
            <v>45598</v>
          </cell>
          <cell r="C56251">
            <v>13</v>
          </cell>
        </row>
        <row r="56252">
          <cell r="A56252">
            <v>45598</v>
          </cell>
          <cell r="C56252">
            <v>12.7</v>
          </cell>
        </row>
        <row r="56253">
          <cell r="A56253">
            <v>45598</v>
          </cell>
          <cell r="C56253">
            <v>12.2</v>
          </cell>
        </row>
        <row r="56254">
          <cell r="A56254">
            <v>45598</v>
          </cell>
          <cell r="C56254">
            <v>11.9</v>
          </cell>
        </row>
        <row r="56255">
          <cell r="A56255">
            <v>45598</v>
          </cell>
          <cell r="C56255">
            <v>11.7</v>
          </cell>
        </row>
        <row r="56256">
          <cell r="A56256">
            <v>45598</v>
          </cell>
          <cell r="C56256">
            <v>11.6</v>
          </cell>
        </row>
        <row r="56257">
          <cell r="A56257">
            <v>45598</v>
          </cell>
          <cell r="C56257">
            <v>11.5</v>
          </cell>
        </row>
        <row r="56258">
          <cell r="A56258">
            <v>45598</v>
          </cell>
          <cell r="C56258">
            <v>11.6</v>
          </cell>
        </row>
        <row r="56259">
          <cell r="A56259">
            <v>45598</v>
          </cell>
          <cell r="C56259">
            <v>11.6</v>
          </cell>
        </row>
        <row r="56260">
          <cell r="A56260">
            <v>45598</v>
          </cell>
          <cell r="C56260">
            <v>11.6</v>
          </cell>
        </row>
        <row r="56261">
          <cell r="A56261">
            <v>45599</v>
          </cell>
          <cell r="C56261">
            <v>11.5</v>
          </cell>
        </row>
        <row r="56262">
          <cell r="A56262">
            <v>45599</v>
          </cell>
          <cell r="C56262">
            <v>11.3</v>
          </cell>
        </row>
        <row r="56263">
          <cell r="A56263">
            <v>45599</v>
          </cell>
          <cell r="C56263">
            <v>11.1</v>
          </cell>
        </row>
        <row r="56264">
          <cell r="A56264">
            <v>45599</v>
          </cell>
          <cell r="C56264">
            <v>10.9</v>
          </cell>
        </row>
        <row r="56265">
          <cell r="A56265">
            <v>45599</v>
          </cell>
          <cell r="C56265">
            <v>10.5</v>
          </cell>
        </row>
        <row r="56266">
          <cell r="A56266">
            <v>45599</v>
          </cell>
          <cell r="C56266">
            <v>10.5</v>
          </cell>
        </row>
        <row r="56267">
          <cell r="A56267">
            <v>45599</v>
          </cell>
          <cell r="C56267">
            <v>10.4</v>
          </cell>
        </row>
        <row r="56268">
          <cell r="A56268">
            <v>45599</v>
          </cell>
          <cell r="C56268">
            <v>10.4</v>
          </cell>
        </row>
        <row r="56269">
          <cell r="A56269">
            <v>45599</v>
          </cell>
          <cell r="C56269">
            <v>10.6</v>
          </cell>
        </row>
        <row r="56270">
          <cell r="A56270">
            <v>45599</v>
          </cell>
          <cell r="C56270">
            <v>10.9</v>
          </cell>
        </row>
        <row r="56271">
          <cell r="A56271">
            <v>45599</v>
          </cell>
          <cell r="C56271">
            <v>11.6</v>
          </cell>
        </row>
        <row r="56272">
          <cell r="A56272">
            <v>45599</v>
          </cell>
          <cell r="C56272">
            <v>11.9</v>
          </cell>
        </row>
        <row r="56273">
          <cell r="A56273">
            <v>45599</v>
          </cell>
          <cell r="C56273">
            <v>12.3</v>
          </cell>
        </row>
        <row r="56274">
          <cell r="A56274">
            <v>45599</v>
          </cell>
          <cell r="C56274">
            <v>12.4</v>
          </cell>
        </row>
        <row r="56275">
          <cell r="A56275">
            <v>45599</v>
          </cell>
          <cell r="C56275">
            <v>12.4</v>
          </cell>
        </row>
        <row r="56276">
          <cell r="A56276">
            <v>45599</v>
          </cell>
          <cell r="C56276">
            <v>12.1</v>
          </cell>
        </row>
        <row r="56277">
          <cell r="A56277">
            <v>45599</v>
          </cell>
          <cell r="C56277">
            <v>11.7</v>
          </cell>
        </row>
        <row r="56278">
          <cell r="A56278">
            <v>45599</v>
          </cell>
          <cell r="C56278">
            <v>11.3</v>
          </cell>
        </row>
        <row r="56279">
          <cell r="A56279">
            <v>45599</v>
          </cell>
          <cell r="C56279">
            <v>11</v>
          </cell>
        </row>
        <row r="56280">
          <cell r="A56280">
            <v>45599</v>
          </cell>
          <cell r="C56280">
            <v>10.8</v>
          </cell>
        </row>
        <row r="56281">
          <cell r="A56281">
            <v>45599</v>
          </cell>
          <cell r="C56281">
            <v>10.6</v>
          </cell>
        </row>
        <row r="56282">
          <cell r="A56282">
            <v>45599</v>
          </cell>
          <cell r="C56282">
            <v>10.6</v>
          </cell>
        </row>
        <row r="56283">
          <cell r="A56283">
            <v>45599</v>
          </cell>
          <cell r="C56283">
            <v>10.6</v>
          </cell>
        </row>
        <row r="56284">
          <cell r="A56284">
            <v>45599</v>
          </cell>
          <cell r="C56284">
            <v>10.4</v>
          </cell>
        </row>
        <row r="56285">
          <cell r="A56285">
            <v>45600</v>
          </cell>
          <cell r="C56285">
            <v>10.199999999999999</v>
          </cell>
        </row>
        <row r="56286">
          <cell r="A56286">
            <v>45600</v>
          </cell>
          <cell r="C56286">
            <v>9.9</v>
          </cell>
        </row>
        <row r="56287">
          <cell r="A56287">
            <v>45600</v>
          </cell>
          <cell r="C56287">
            <v>9.6999999999999993</v>
          </cell>
        </row>
        <row r="56288">
          <cell r="A56288">
            <v>45600</v>
          </cell>
          <cell r="C56288">
            <v>9.1999999999999993</v>
          </cell>
        </row>
        <row r="56289">
          <cell r="A56289">
            <v>45600</v>
          </cell>
          <cell r="C56289">
            <v>9</v>
          </cell>
        </row>
        <row r="56290">
          <cell r="A56290">
            <v>45600</v>
          </cell>
          <cell r="C56290">
            <v>9</v>
          </cell>
        </row>
        <row r="56291">
          <cell r="A56291">
            <v>45600</v>
          </cell>
          <cell r="C56291">
            <v>9</v>
          </cell>
        </row>
        <row r="56292">
          <cell r="A56292">
            <v>45600</v>
          </cell>
          <cell r="C56292">
            <v>9</v>
          </cell>
        </row>
        <row r="56293">
          <cell r="A56293">
            <v>45600</v>
          </cell>
          <cell r="C56293">
            <v>9.3000000000000007</v>
          </cell>
        </row>
        <row r="56294">
          <cell r="A56294">
            <v>45600</v>
          </cell>
          <cell r="C56294">
            <v>9.8000000000000007</v>
          </cell>
        </row>
        <row r="56295">
          <cell r="A56295">
            <v>45600</v>
          </cell>
          <cell r="C56295">
            <v>10.6</v>
          </cell>
        </row>
        <row r="56296">
          <cell r="A56296">
            <v>45600</v>
          </cell>
          <cell r="C56296">
            <v>11.1</v>
          </cell>
        </row>
        <row r="56297">
          <cell r="A56297">
            <v>45600</v>
          </cell>
          <cell r="C56297">
            <v>11.5</v>
          </cell>
        </row>
        <row r="56298">
          <cell r="A56298">
            <v>45600</v>
          </cell>
          <cell r="C56298">
            <v>11.7</v>
          </cell>
        </row>
        <row r="56299">
          <cell r="A56299">
            <v>45600</v>
          </cell>
          <cell r="C56299">
            <v>11.8</v>
          </cell>
        </row>
        <row r="56300">
          <cell r="A56300">
            <v>45600</v>
          </cell>
          <cell r="C56300">
            <v>11.5</v>
          </cell>
        </row>
        <row r="56301">
          <cell r="A56301">
            <v>45600</v>
          </cell>
          <cell r="C56301">
            <v>11</v>
          </cell>
        </row>
        <row r="56302">
          <cell r="A56302">
            <v>45600</v>
          </cell>
          <cell r="C56302">
            <v>10.6</v>
          </cell>
        </row>
        <row r="56303">
          <cell r="A56303">
            <v>45600</v>
          </cell>
          <cell r="C56303">
            <v>10.4</v>
          </cell>
        </row>
        <row r="56304">
          <cell r="A56304">
            <v>45600</v>
          </cell>
          <cell r="C56304">
            <v>10.199999999999999</v>
          </cell>
        </row>
        <row r="56305">
          <cell r="A56305">
            <v>45600</v>
          </cell>
          <cell r="C56305">
            <v>10.1</v>
          </cell>
        </row>
        <row r="56306">
          <cell r="A56306">
            <v>45600</v>
          </cell>
          <cell r="C56306">
            <v>10.1</v>
          </cell>
        </row>
        <row r="56307">
          <cell r="A56307">
            <v>45600</v>
          </cell>
          <cell r="C56307">
            <v>10.5</v>
          </cell>
        </row>
        <row r="56308">
          <cell r="A56308">
            <v>45600</v>
          </cell>
          <cell r="C56308">
            <v>10.5</v>
          </cell>
        </row>
        <row r="56309">
          <cell r="A56309">
            <v>45601</v>
          </cell>
          <cell r="C56309">
            <v>10.4</v>
          </cell>
        </row>
        <row r="56310">
          <cell r="A56310">
            <v>45601</v>
          </cell>
          <cell r="C56310">
            <v>10.3</v>
          </cell>
        </row>
        <row r="56311">
          <cell r="A56311">
            <v>45601</v>
          </cell>
          <cell r="C56311">
            <v>10.3</v>
          </cell>
        </row>
        <row r="56312">
          <cell r="A56312">
            <v>45601</v>
          </cell>
          <cell r="C56312">
            <v>10.1</v>
          </cell>
        </row>
        <row r="56313">
          <cell r="A56313">
            <v>45601</v>
          </cell>
          <cell r="C56313">
            <v>9.8000000000000007</v>
          </cell>
        </row>
        <row r="56314">
          <cell r="A56314">
            <v>45601</v>
          </cell>
          <cell r="C56314">
            <v>9.6</v>
          </cell>
        </row>
        <row r="56315">
          <cell r="A56315">
            <v>45601</v>
          </cell>
          <cell r="C56315">
            <v>9.6</v>
          </cell>
        </row>
        <row r="56316">
          <cell r="A56316">
            <v>45601</v>
          </cell>
          <cell r="C56316">
            <v>9.6</v>
          </cell>
        </row>
        <row r="56317">
          <cell r="A56317">
            <v>45601</v>
          </cell>
          <cell r="C56317">
            <v>9.8000000000000007</v>
          </cell>
        </row>
        <row r="56318">
          <cell r="A56318">
            <v>45601</v>
          </cell>
          <cell r="C56318">
            <v>10</v>
          </cell>
        </row>
        <row r="56319">
          <cell r="A56319">
            <v>45601</v>
          </cell>
          <cell r="C56319">
            <v>10.9</v>
          </cell>
        </row>
        <row r="56320">
          <cell r="A56320">
            <v>45601</v>
          </cell>
          <cell r="C56320">
            <v>11.7</v>
          </cell>
        </row>
        <row r="56321">
          <cell r="A56321">
            <v>45601</v>
          </cell>
          <cell r="C56321">
            <v>12.5</v>
          </cell>
        </row>
        <row r="56322">
          <cell r="A56322">
            <v>45601</v>
          </cell>
          <cell r="C56322">
            <v>13</v>
          </cell>
        </row>
        <row r="56323">
          <cell r="A56323">
            <v>45601</v>
          </cell>
          <cell r="C56323">
            <v>13.1</v>
          </cell>
        </row>
        <row r="56324">
          <cell r="A56324">
            <v>45601</v>
          </cell>
          <cell r="C56324">
            <v>13</v>
          </cell>
        </row>
        <row r="56325">
          <cell r="A56325">
            <v>45601</v>
          </cell>
          <cell r="C56325">
            <v>12.5</v>
          </cell>
        </row>
        <row r="56326">
          <cell r="A56326">
            <v>45601</v>
          </cell>
          <cell r="C56326">
            <v>12.1</v>
          </cell>
        </row>
        <row r="56327">
          <cell r="A56327">
            <v>45601</v>
          </cell>
          <cell r="C56327">
            <v>11.8</v>
          </cell>
        </row>
        <row r="56328">
          <cell r="A56328">
            <v>45601</v>
          </cell>
          <cell r="C56328">
            <v>11.6</v>
          </cell>
        </row>
        <row r="56329">
          <cell r="A56329">
            <v>45601</v>
          </cell>
          <cell r="C56329">
            <v>11.5</v>
          </cell>
        </row>
        <row r="56330">
          <cell r="A56330">
            <v>45601</v>
          </cell>
          <cell r="C56330">
            <v>11.4</v>
          </cell>
        </row>
        <row r="56331">
          <cell r="A56331">
            <v>45601</v>
          </cell>
          <cell r="C56331">
            <v>11.6</v>
          </cell>
        </row>
        <row r="56332">
          <cell r="A56332">
            <v>45601</v>
          </cell>
          <cell r="C56332">
            <v>11.5</v>
          </cell>
        </row>
        <row r="56333">
          <cell r="A56333">
            <v>45602</v>
          </cell>
          <cell r="C56333">
            <v>11.3</v>
          </cell>
        </row>
        <row r="56334">
          <cell r="A56334">
            <v>45602</v>
          </cell>
          <cell r="C56334">
            <v>11.2</v>
          </cell>
        </row>
        <row r="56335">
          <cell r="A56335">
            <v>45602</v>
          </cell>
          <cell r="C56335">
            <v>11.2</v>
          </cell>
        </row>
        <row r="56336">
          <cell r="A56336">
            <v>45602</v>
          </cell>
          <cell r="C56336">
            <v>11.2</v>
          </cell>
        </row>
        <row r="56337">
          <cell r="A56337">
            <v>45602</v>
          </cell>
          <cell r="C56337">
            <v>11.1</v>
          </cell>
        </row>
        <row r="56338">
          <cell r="A56338">
            <v>45602</v>
          </cell>
          <cell r="C56338">
            <v>11.1</v>
          </cell>
        </row>
        <row r="56339">
          <cell r="A56339">
            <v>45602</v>
          </cell>
          <cell r="C56339">
            <v>11.1</v>
          </cell>
        </row>
        <row r="56340">
          <cell r="A56340">
            <v>45602</v>
          </cell>
          <cell r="C56340">
            <v>11.2</v>
          </cell>
        </row>
        <row r="56341">
          <cell r="A56341">
            <v>45602</v>
          </cell>
          <cell r="C56341">
            <v>11.4</v>
          </cell>
        </row>
        <row r="56342">
          <cell r="A56342">
            <v>45602</v>
          </cell>
          <cell r="C56342">
            <v>11.8</v>
          </cell>
        </row>
        <row r="56343">
          <cell r="A56343">
            <v>45602</v>
          </cell>
          <cell r="C56343">
            <v>12.4</v>
          </cell>
        </row>
        <row r="56344">
          <cell r="A56344">
            <v>45602</v>
          </cell>
          <cell r="C56344">
            <v>13</v>
          </cell>
        </row>
        <row r="56345">
          <cell r="A56345">
            <v>45602</v>
          </cell>
          <cell r="C56345">
            <v>13.6</v>
          </cell>
        </row>
        <row r="56346">
          <cell r="A56346">
            <v>45602</v>
          </cell>
          <cell r="C56346">
            <v>13.9</v>
          </cell>
        </row>
        <row r="56347">
          <cell r="A56347">
            <v>45602</v>
          </cell>
          <cell r="C56347">
            <v>13.8</v>
          </cell>
        </row>
        <row r="56348">
          <cell r="A56348">
            <v>45602</v>
          </cell>
          <cell r="C56348">
            <v>13.6</v>
          </cell>
        </row>
        <row r="56349">
          <cell r="A56349">
            <v>45602</v>
          </cell>
          <cell r="C56349">
            <v>13.3</v>
          </cell>
        </row>
        <row r="56350">
          <cell r="A56350">
            <v>45602</v>
          </cell>
          <cell r="C56350">
            <v>12.9</v>
          </cell>
        </row>
        <row r="56351">
          <cell r="A56351">
            <v>45602</v>
          </cell>
          <cell r="C56351">
            <v>12.4</v>
          </cell>
        </row>
        <row r="56352">
          <cell r="A56352">
            <v>45602</v>
          </cell>
          <cell r="C56352">
            <v>12.1</v>
          </cell>
        </row>
        <row r="56353">
          <cell r="A56353">
            <v>45602</v>
          </cell>
          <cell r="C56353">
            <v>11.9</v>
          </cell>
        </row>
        <row r="56354">
          <cell r="A56354">
            <v>45602</v>
          </cell>
          <cell r="C56354">
            <v>11.8</v>
          </cell>
        </row>
        <row r="56355">
          <cell r="A56355">
            <v>45602</v>
          </cell>
          <cell r="C56355">
            <v>11.6</v>
          </cell>
        </row>
        <row r="56356">
          <cell r="A56356">
            <v>45602</v>
          </cell>
          <cell r="C56356">
            <v>11.5</v>
          </cell>
        </row>
        <row r="56357">
          <cell r="A56357">
            <v>45603</v>
          </cell>
          <cell r="C56357">
            <v>11.3</v>
          </cell>
        </row>
        <row r="56358">
          <cell r="A56358">
            <v>45603</v>
          </cell>
          <cell r="C56358">
            <v>11.1</v>
          </cell>
        </row>
        <row r="56359">
          <cell r="A56359">
            <v>45603</v>
          </cell>
          <cell r="C56359">
            <v>11</v>
          </cell>
        </row>
        <row r="56360">
          <cell r="A56360">
            <v>45603</v>
          </cell>
          <cell r="C56360">
            <v>10.9</v>
          </cell>
        </row>
        <row r="56361">
          <cell r="A56361">
            <v>45603</v>
          </cell>
          <cell r="C56361">
            <v>10.6</v>
          </cell>
        </row>
        <row r="56362">
          <cell r="A56362">
            <v>45603</v>
          </cell>
          <cell r="C56362">
            <v>10.6</v>
          </cell>
        </row>
        <row r="56363">
          <cell r="A56363">
            <v>45603</v>
          </cell>
          <cell r="C56363">
            <v>10.6</v>
          </cell>
        </row>
        <row r="56364">
          <cell r="A56364">
            <v>45603</v>
          </cell>
          <cell r="C56364">
            <v>10.6</v>
          </cell>
        </row>
        <row r="56365">
          <cell r="A56365">
            <v>45603</v>
          </cell>
          <cell r="C56365">
            <v>10.8</v>
          </cell>
        </row>
        <row r="56366">
          <cell r="A56366">
            <v>45603</v>
          </cell>
          <cell r="C56366">
            <v>11</v>
          </cell>
        </row>
        <row r="56367">
          <cell r="A56367">
            <v>45603</v>
          </cell>
          <cell r="C56367">
            <v>11.6</v>
          </cell>
        </row>
        <row r="56368">
          <cell r="A56368">
            <v>45603</v>
          </cell>
          <cell r="C56368">
            <v>12</v>
          </cell>
        </row>
        <row r="56369">
          <cell r="A56369">
            <v>45603</v>
          </cell>
          <cell r="C56369">
            <v>12.3</v>
          </cell>
        </row>
        <row r="56370">
          <cell r="A56370">
            <v>45603</v>
          </cell>
          <cell r="C56370">
            <v>12.5</v>
          </cell>
        </row>
        <row r="56371">
          <cell r="A56371">
            <v>45603</v>
          </cell>
          <cell r="C56371">
            <v>12.4</v>
          </cell>
        </row>
        <row r="56372">
          <cell r="A56372">
            <v>45603</v>
          </cell>
          <cell r="C56372">
            <v>12.1</v>
          </cell>
        </row>
        <row r="56373">
          <cell r="A56373">
            <v>45603</v>
          </cell>
          <cell r="C56373">
            <v>11.5</v>
          </cell>
        </row>
        <row r="56374">
          <cell r="A56374">
            <v>45603</v>
          </cell>
          <cell r="C56374">
            <v>11</v>
          </cell>
        </row>
        <row r="56375">
          <cell r="A56375">
            <v>45603</v>
          </cell>
          <cell r="C56375">
            <v>10.7</v>
          </cell>
        </row>
        <row r="56376">
          <cell r="A56376">
            <v>45603</v>
          </cell>
          <cell r="C56376">
            <v>10.6</v>
          </cell>
        </row>
        <row r="56377">
          <cell r="A56377">
            <v>45603</v>
          </cell>
          <cell r="C56377">
            <v>10.4</v>
          </cell>
        </row>
        <row r="56378">
          <cell r="A56378">
            <v>45603</v>
          </cell>
          <cell r="C56378">
            <v>10.5</v>
          </cell>
        </row>
        <row r="56379">
          <cell r="A56379">
            <v>45603</v>
          </cell>
          <cell r="C56379">
            <v>10.5</v>
          </cell>
        </row>
        <row r="56380">
          <cell r="A56380">
            <v>45603</v>
          </cell>
          <cell r="C56380">
            <v>10.5</v>
          </cell>
        </row>
        <row r="56381">
          <cell r="A56381">
            <v>45604</v>
          </cell>
          <cell r="C56381">
            <v>10.4</v>
          </cell>
        </row>
        <row r="56382">
          <cell r="A56382">
            <v>45604</v>
          </cell>
          <cell r="C56382">
            <v>10.3</v>
          </cell>
        </row>
        <row r="56383">
          <cell r="A56383">
            <v>45604</v>
          </cell>
          <cell r="C56383">
            <v>10.199999999999999</v>
          </cell>
        </row>
        <row r="56384">
          <cell r="A56384">
            <v>45604</v>
          </cell>
          <cell r="C56384">
            <v>10</v>
          </cell>
        </row>
        <row r="56385">
          <cell r="A56385">
            <v>45604</v>
          </cell>
          <cell r="C56385">
            <v>9.8000000000000007</v>
          </cell>
        </row>
        <row r="56386">
          <cell r="A56386">
            <v>45604</v>
          </cell>
          <cell r="C56386">
            <v>9.6</v>
          </cell>
        </row>
        <row r="56387">
          <cell r="A56387">
            <v>45604</v>
          </cell>
          <cell r="C56387">
            <v>9.4</v>
          </cell>
        </row>
        <row r="56388">
          <cell r="A56388">
            <v>45604</v>
          </cell>
          <cell r="C56388">
            <v>9.1999999999999993</v>
          </cell>
        </row>
        <row r="56389">
          <cell r="A56389">
            <v>45604</v>
          </cell>
          <cell r="C56389">
            <v>9.1999999999999993</v>
          </cell>
        </row>
        <row r="56390">
          <cell r="A56390">
            <v>45604</v>
          </cell>
          <cell r="C56390">
            <v>9.1999999999999993</v>
          </cell>
        </row>
        <row r="56391">
          <cell r="A56391">
            <v>45604</v>
          </cell>
          <cell r="C56391">
            <v>9.6</v>
          </cell>
        </row>
        <row r="56392">
          <cell r="A56392">
            <v>45604</v>
          </cell>
          <cell r="C56392">
            <v>9.8000000000000007</v>
          </cell>
        </row>
        <row r="56393">
          <cell r="A56393">
            <v>45604</v>
          </cell>
          <cell r="C56393">
            <v>10</v>
          </cell>
        </row>
        <row r="56394">
          <cell r="A56394">
            <v>45604</v>
          </cell>
          <cell r="C56394">
            <v>10</v>
          </cell>
        </row>
        <row r="56395">
          <cell r="A56395">
            <v>45604</v>
          </cell>
          <cell r="C56395">
            <v>9.9</v>
          </cell>
        </row>
        <row r="56396">
          <cell r="A56396">
            <v>45604</v>
          </cell>
          <cell r="C56396">
            <v>9.6</v>
          </cell>
        </row>
        <row r="56397">
          <cell r="A56397">
            <v>45604</v>
          </cell>
          <cell r="C56397">
            <v>8.9</v>
          </cell>
        </row>
        <row r="56398">
          <cell r="A56398">
            <v>45604</v>
          </cell>
          <cell r="C56398">
            <v>8.6</v>
          </cell>
        </row>
        <row r="56399">
          <cell r="A56399">
            <v>45604</v>
          </cell>
          <cell r="C56399">
            <v>8.3000000000000007</v>
          </cell>
        </row>
        <row r="56400">
          <cell r="A56400">
            <v>45604</v>
          </cell>
          <cell r="C56400">
            <v>8.1</v>
          </cell>
        </row>
        <row r="56401">
          <cell r="A56401">
            <v>45604</v>
          </cell>
          <cell r="C56401">
            <v>8</v>
          </cell>
        </row>
        <row r="56402">
          <cell r="A56402">
            <v>45604</v>
          </cell>
          <cell r="C56402">
            <v>8</v>
          </cell>
        </row>
        <row r="56403">
          <cell r="A56403">
            <v>45604</v>
          </cell>
          <cell r="C56403">
            <v>8</v>
          </cell>
        </row>
        <row r="56404">
          <cell r="A56404">
            <v>45604</v>
          </cell>
          <cell r="C56404">
            <v>8</v>
          </cell>
        </row>
        <row r="56405">
          <cell r="A56405">
            <v>45605</v>
          </cell>
          <cell r="C56405">
            <v>7.9</v>
          </cell>
        </row>
        <row r="56406">
          <cell r="A56406">
            <v>45605</v>
          </cell>
          <cell r="C56406">
            <v>7.7</v>
          </cell>
        </row>
        <row r="56407">
          <cell r="A56407">
            <v>45605</v>
          </cell>
          <cell r="C56407">
            <v>7.6</v>
          </cell>
        </row>
        <row r="56408">
          <cell r="A56408">
            <v>45605</v>
          </cell>
          <cell r="C56408">
            <v>7.5</v>
          </cell>
        </row>
        <row r="56409">
          <cell r="A56409">
            <v>45605</v>
          </cell>
          <cell r="C56409">
            <v>7.4</v>
          </cell>
        </row>
        <row r="56410">
          <cell r="A56410">
            <v>45605</v>
          </cell>
          <cell r="C56410">
            <v>7.3</v>
          </cell>
        </row>
        <row r="56411">
          <cell r="A56411">
            <v>45605</v>
          </cell>
          <cell r="C56411">
            <v>7.2</v>
          </cell>
        </row>
        <row r="56412">
          <cell r="A56412">
            <v>45605</v>
          </cell>
          <cell r="C56412">
            <v>7.1</v>
          </cell>
        </row>
        <row r="56413">
          <cell r="A56413">
            <v>45605</v>
          </cell>
          <cell r="C56413">
            <v>7.3</v>
          </cell>
        </row>
        <row r="56414">
          <cell r="A56414">
            <v>45605</v>
          </cell>
          <cell r="C56414">
            <v>7.5</v>
          </cell>
        </row>
        <row r="56415">
          <cell r="A56415">
            <v>45605</v>
          </cell>
          <cell r="C56415">
            <v>8.1999999999999993</v>
          </cell>
        </row>
        <row r="56416">
          <cell r="A56416">
            <v>45605</v>
          </cell>
          <cell r="C56416">
            <v>8.6999999999999993</v>
          </cell>
        </row>
        <row r="56417">
          <cell r="A56417">
            <v>45605</v>
          </cell>
          <cell r="C56417">
            <v>9.1999999999999993</v>
          </cell>
        </row>
        <row r="56418">
          <cell r="A56418">
            <v>45605</v>
          </cell>
          <cell r="C56418">
            <v>9.6</v>
          </cell>
        </row>
        <row r="56419">
          <cell r="A56419">
            <v>45605</v>
          </cell>
          <cell r="C56419">
            <v>9.6</v>
          </cell>
        </row>
        <row r="56420">
          <cell r="A56420">
            <v>45605</v>
          </cell>
          <cell r="C56420">
            <v>9.4</v>
          </cell>
        </row>
        <row r="56421">
          <cell r="A56421">
            <v>45605</v>
          </cell>
          <cell r="C56421">
            <v>8.6</v>
          </cell>
        </row>
        <row r="56422">
          <cell r="A56422">
            <v>45605</v>
          </cell>
          <cell r="C56422">
            <v>8.1999999999999993</v>
          </cell>
        </row>
        <row r="56423">
          <cell r="A56423">
            <v>45605</v>
          </cell>
          <cell r="C56423">
            <v>7.8</v>
          </cell>
        </row>
        <row r="56424">
          <cell r="A56424">
            <v>45605</v>
          </cell>
          <cell r="C56424">
            <v>7.6</v>
          </cell>
        </row>
        <row r="56425">
          <cell r="A56425">
            <v>45605</v>
          </cell>
          <cell r="C56425">
            <v>7.5</v>
          </cell>
        </row>
        <row r="56426">
          <cell r="A56426">
            <v>45605</v>
          </cell>
          <cell r="C56426">
            <v>7.4</v>
          </cell>
        </row>
        <row r="56427">
          <cell r="A56427">
            <v>45605</v>
          </cell>
          <cell r="C56427">
            <v>7.9</v>
          </cell>
        </row>
        <row r="56428">
          <cell r="A56428">
            <v>45605</v>
          </cell>
          <cell r="C56428">
            <v>7.9</v>
          </cell>
        </row>
        <row r="56429">
          <cell r="A56429">
            <v>45606</v>
          </cell>
          <cell r="C56429">
            <v>7.8</v>
          </cell>
        </row>
        <row r="56430">
          <cell r="A56430">
            <v>45606</v>
          </cell>
          <cell r="C56430">
            <v>7.9</v>
          </cell>
        </row>
        <row r="56431">
          <cell r="A56431">
            <v>45606</v>
          </cell>
          <cell r="C56431">
            <v>8</v>
          </cell>
        </row>
        <row r="56432">
          <cell r="A56432">
            <v>45606</v>
          </cell>
          <cell r="C56432">
            <v>8.1</v>
          </cell>
        </row>
        <row r="56433">
          <cell r="A56433">
            <v>45606</v>
          </cell>
          <cell r="C56433">
            <v>8.4</v>
          </cell>
        </row>
        <row r="56434">
          <cell r="A56434">
            <v>45606</v>
          </cell>
          <cell r="C56434">
            <v>8.5</v>
          </cell>
        </row>
        <row r="56435">
          <cell r="A56435">
            <v>45606</v>
          </cell>
          <cell r="C56435">
            <v>8.6999999999999993</v>
          </cell>
        </row>
        <row r="56436">
          <cell r="A56436">
            <v>45606</v>
          </cell>
          <cell r="C56436">
            <v>8.9</v>
          </cell>
        </row>
        <row r="56437">
          <cell r="A56437">
            <v>45606</v>
          </cell>
          <cell r="C56437">
            <v>9.3000000000000007</v>
          </cell>
        </row>
        <row r="56438">
          <cell r="A56438">
            <v>45606</v>
          </cell>
          <cell r="C56438">
            <v>9.8000000000000007</v>
          </cell>
        </row>
        <row r="56439">
          <cell r="A56439">
            <v>45606</v>
          </cell>
          <cell r="C56439">
            <v>10.8</v>
          </cell>
        </row>
        <row r="56440">
          <cell r="A56440">
            <v>45606</v>
          </cell>
          <cell r="C56440">
            <v>11.6</v>
          </cell>
        </row>
        <row r="56441">
          <cell r="A56441">
            <v>45606</v>
          </cell>
          <cell r="C56441">
            <v>12.4</v>
          </cell>
        </row>
        <row r="56442">
          <cell r="A56442">
            <v>45606</v>
          </cell>
          <cell r="C56442">
            <v>12.9</v>
          </cell>
        </row>
        <row r="56443">
          <cell r="A56443">
            <v>45606</v>
          </cell>
          <cell r="C56443">
            <v>13.1</v>
          </cell>
        </row>
        <row r="56444">
          <cell r="A56444">
            <v>45606</v>
          </cell>
          <cell r="C56444">
            <v>12.9</v>
          </cell>
        </row>
        <row r="56445">
          <cell r="A56445">
            <v>45606</v>
          </cell>
          <cell r="C56445">
            <v>12.6</v>
          </cell>
        </row>
        <row r="56446">
          <cell r="A56446">
            <v>45606</v>
          </cell>
          <cell r="C56446">
            <v>12.2</v>
          </cell>
        </row>
        <row r="56447">
          <cell r="A56447">
            <v>45606</v>
          </cell>
          <cell r="C56447">
            <v>11.8</v>
          </cell>
        </row>
        <row r="56448">
          <cell r="A56448">
            <v>45606</v>
          </cell>
          <cell r="C56448">
            <v>11.5</v>
          </cell>
        </row>
        <row r="56449">
          <cell r="A56449">
            <v>45606</v>
          </cell>
          <cell r="C56449">
            <v>11.2</v>
          </cell>
        </row>
        <row r="56450">
          <cell r="A56450">
            <v>45606</v>
          </cell>
          <cell r="C56450">
            <v>11</v>
          </cell>
        </row>
        <row r="56451">
          <cell r="A56451">
            <v>45606</v>
          </cell>
          <cell r="C56451">
            <v>11.2</v>
          </cell>
        </row>
        <row r="56452">
          <cell r="A56452">
            <v>45606</v>
          </cell>
          <cell r="C56452">
            <v>11.1</v>
          </cell>
        </row>
        <row r="56453">
          <cell r="A56453">
            <v>45607</v>
          </cell>
          <cell r="C56453">
            <v>11</v>
          </cell>
        </row>
        <row r="56454">
          <cell r="A56454">
            <v>45607</v>
          </cell>
          <cell r="C56454">
            <v>10.8</v>
          </cell>
        </row>
        <row r="56455">
          <cell r="A56455">
            <v>45607</v>
          </cell>
          <cell r="C56455">
            <v>10.6</v>
          </cell>
        </row>
        <row r="56456">
          <cell r="A56456">
            <v>45607</v>
          </cell>
          <cell r="C56456">
            <v>10.3</v>
          </cell>
        </row>
        <row r="56457">
          <cell r="A56457">
            <v>45607</v>
          </cell>
          <cell r="C56457">
            <v>10.1</v>
          </cell>
        </row>
        <row r="56458">
          <cell r="A56458">
            <v>45607</v>
          </cell>
          <cell r="C56458">
            <v>9.6999999999999993</v>
          </cell>
        </row>
        <row r="56459">
          <cell r="A56459">
            <v>45607</v>
          </cell>
          <cell r="C56459">
            <v>9</v>
          </cell>
        </row>
        <row r="56460">
          <cell r="A56460">
            <v>45607</v>
          </cell>
          <cell r="C56460">
            <v>8.6</v>
          </cell>
        </row>
        <row r="56461">
          <cell r="A56461">
            <v>45607</v>
          </cell>
          <cell r="C56461">
            <v>8.5</v>
          </cell>
        </row>
        <row r="56462">
          <cell r="A56462">
            <v>45607</v>
          </cell>
          <cell r="C56462">
            <v>8.6999999999999993</v>
          </cell>
        </row>
        <row r="56463">
          <cell r="A56463">
            <v>45607</v>
          </cell>
          <cell r="C56463">
            <v>9.6</v>
          </cell>
        </row>
        <row r="56464">
          <cell r="A56464">
            <v>45607</v>
          </cell>
          <cell r="C56464">
            <v>10.1</v>
          </cell>
        </row>
        <row r="56465">
          <cell r="A56465">
            <v>45607</v>
          </cell>
          <cell r="C56465">
            <v>10.6</v>
          </cell>
        </row>
        <row r="56466">
          <cell r="A56466">
            <v>45607</v>
          </cell>
          <cell r="C56466">
            <v>10.8</v>
          </cell>
        </row>
        <row r="56467">
          <cell r="A56467">
            <v>45607</v>
          </cell>
          <cell r="C56467">
            <v>10.7</v>
          </cell>
        </row>
        <row r="56468">
          <cell r="A56468">
            <v>45607</v>
          </cell>
          <cell r="C56468">
            <v>10.199999999999999</v>
          </cell>
        </row>
        <row r="56469">
          <cell r="A56469">
            <v>45607</v>
          </cell>
          <cell r="C56469">
            <v>9.5</v>
          </cell>
        </row>
        <row r="56470">
          <cell r="A56470">
            <v>45607</v>
          </cell>
          <cell r="C56470">
            <v>8.6999999999999993</v>
          </cell>
        </row>
        <row r="56471">
          <cell r="A56471">
            <v>45607</v>
          </cell>
          <cell r="C56471">
            <v>7.9</v>
          </cell>
        </row>
        <row r="56472">
          <cell r="A56472">
            <v>45607</v>
          </cell>
          <cell r="C56472">
            <v>7.2</v>
          </cell>
        </row>
        <row r="56473">
          <cell r="A56473">
            <v>45607</v>
          </cell>
          <cell r="C56473">
            <v>6.8</v>
          </cell>
        </row>
        <row r="56474">
          <cell r="A56474">
            <v>45607</v>
          </cell>
          <cell r="C56474">
            <v>6.7</v>
          </cell>
        </row>
        <row r="56475">
          <cell r="A56475">
            <v>45607</v>
          </cell>
          <cell r="C56475">
            <v>6.8</v>
          </cell>
        </row>
        <row r="56476">
          <cell r="A56476">
            <v>45607</v>
          </cell>
          <cell r="C56476">
            <v>6.6</v>
          </cell>
        </row>
        <row r="56477">
          <cell r="A56477">
            <v>45608</v>
          </cell>
          <cell r="C56477">
            <v>6.3</v>
          </cell>
        </row>
        <row r="56478">
          <cell r="A56478">
            <v>45608</v>
          </cell>
          <cell r="C56478">
            <v>5.9</v>
          </cell>
        </row>
        <row r="56479">
          <cell r="A56479">
            <v>45608</v>
          </cell>
          <cell r="C56479">
            <v>5.5</v>
          </cell>
        </row>
        <row r="56480">
          <cell r="A56480">
            <v>45608</v>
          </cell>
          <cell r="C56480">
            <v>5.0999999999999996</v>
          </cell>
        </row>
        <row r="56481">
          <cell r="A56481">
            <v>45608</v>
          </cell>
          <cell r="C56481">
            <v>4.5</v>
          </cell>
        </row>
        <row r="56482">
          <cell r="A56482">
            <v>45608</v>
          </cell>
          <cell r="C56482">
            <v>4.4000000000000004</v>
          </cell>
        </row>
        <row r="56483">
          <cell r="A56483">
            <v>45608</v>
          </cell>
          <cell r="C56483">
            <v>4.4000000000000004</v>
          </cell>
        </row>
        <row r="56484">
          <cell r="A56484">
            <v>45608</v>
          </cell>
          <cell r="C56484">
            <v>4.5999999999999996</v>
          </cell>
        </row>
        <row r="56485">
          <cell r="A56485">
            <v>45608</v>
          </cell>
          <cell r="C56485">
            <v>5</v>
          </cell>
        </row>
        <row r="56486">
          <cell r="A56486">
            <v>45608</v>
          </cell>
          <cell r="C56486">
            <v>5.6</v>
          </cell>
        </row>
        <row r="56487">
          <cell r="A56487">
            <v>45608</v>
          </cell>
          <cell r="C56487">
            <v>6.8</v>
          </cell>
        </row>
        <row r="56488">
          <cell r="A56488">
            <v>45608</v>
          </cell>
          <cell r="C56488">
            <v>7.6</v>
          </cell>
        </row>
        <row r="56489">
          <cell r="A56489">
            <v>45608</v>
          </cell>
          <cell r="C56489">
            <v>8.1999999999999993</v>
          </cell>
        </row>
        <row r="56490">
          <cell r="A56490">
            <v>45608</v>
          </cell>
          <cell r="C56490">
            <v>8.6</v>
          </cell>
        </row>
        <row r="56491">
          <cell r="A56491">
            <v>45608</v>
          </cell>
          <cell r="C56491">
            <v>8.6999999999999993</v>
          </cell>
        </row>
        <row r="56492">
          <cell r="A56492">
            <v>45608</v>
          </cell>
          <cell r="C56492">
            <v>8.5</v>
          </cell>
        </row>
        <row r="56493">
          <cell r="A56493">
            <v>45608</v>
          </cell>
          <cell r="C56493">
            <v>7.9</v>
          </cell>
        </row>
        <row r="56494">
          <cell r="A56494">
            <v>45608</v>
          </cell>
          <cell r="C56494">
            <v>7.6</v>
          </cell>
        </row>
        <row r="56495">
          <cell r="A56495">
            <v>45608</v>
          </cell>
          <cell r="C56495">
            <v>7.4</v>
          </cell>
        </row>
        <row r="56496">
          <cell r="A56496">
            <v>45608</v>
          </cell>
          <cell r="C56496">
            <v>7.1</v>
          </cell>
        </row>
        <row r="56497">
          <cell r="A56497">
            <v>45608</v>
          </cell>
          <cell r="C56497">
            <v>6.9</v>
          </cell>
        </row>
        <row r="56498">
          <cell r="A56498">
            <v>45608</v>
          </cell>
          <cell r="C56498">
            <v>6.7</v>
          </cell>
        </row>
        <row r="56499">
          <cell r="A56499">
            <v>45608</v>
          </cell>
          <cell r="C56499">
            <v>6.9</v>
          </cell>
        </row>
        <row r="56500">
          <cell r="A56500">
            <v>45608</v>
          </cell>
          <cell r="C56500">
            <v>6.7</v>
          </cell>
        </row>
        <row r="56501">
          <cell r="A56501">
            <v>45609</v>
          </cell>
          <cell r="C56501">
            <v>6.5</v>
          </cell>
        </row>
        <row r="56502">
          <cell r="A56502">
            <v>45609</v>
          </cell>
          <cell r="C56502">
            <v>6.2</v>
          </cell>
        </row>
        <row r="56503">
          <cell r="A56503">
            <v>45609</v>
          </cell>
          <cell r="C56503">
            <v>5.9</v>
          </cell>
        </row>
        <row r="56504">
          <cell r="A56504">
            <v>45609</v>
          </cell>
          <cell r="C56504">
            <v>5.7</v>
          </cell>
        </row>
        <row r="56505">
          <cell r="A56505">
            <v>45609</v>
          </cell>
          <cell r="C56505">
            <v>5.2</v>
          </cell>
        </row>
        <row r="56506">
          <cell r="A56506">
            <v>45609</v>
          </cell>
          <cell r="C56506">
            <v>5.0999999999999996</v>
          </cell>
        </row>
        <row r="56507">
          <cell r="A56507">
            <v>45609</v>
          </cell>
          <cell r="C56507">
            <v>5.0999999999999996</v>
          </cell>
        </row>
        <row r="56508">
          <cell r="A56508">
            <v>45609</v>
          </cell>
          <cell r="C56508">
            <v>5.0999999999999996</v>
          </cell>
        </row>
        <row r="56509">
          <cell r="A56509">
            <v>45609</v>
          </cell>
          <cell r="C56509">
            <v>5.4</v>
          </cell>
        </row>
        <row r="56510">
          <cell r="A56510">
            <v>45609</v>
          </cell>
          <cell r="C56510">
            <v>5.9</v>
          </cell>
        </row>
        <row r="56511">
          <cell r="A56511">
            <v>45609</v>
          </cell>
          <cell r="C56511">
            <v>7.3</v>
          </cell>
        </row>
        <row r="56512">
          <cell r="A56512">
            <v>45609</v>
          </cell>
          <cell r="C56512">
            <v>8.1</v>
          </cell>
        </row>
        <row r="56513">
          <cell r="A56513">
            <v>45609</v>
          </cell>
          <cell r="C56513">
            <v>8.8000000000000007</v>
          </cell>
        </row>
        <row r="56514">
          <cell r="A56514">
            <v>45609</v>
          </cell>
          <cell r="C56514">
            <v>9.1999999999999993</v>
          </cell>
        </row>
        <row r="56515">
          <cell r="A56515">
            <v>45609</v>
          </cell>
          <cell r="C56515">
            <v>9.4</v>
          </cell>
        </row>
        <row r="56516">
          <cell r="A56516">
            <v>45609</v>
          </cell>
          <cell r="C56516">
            <v>9.1</v>
          </cell>
        </row>
        <row r="56517">
          <cell r="A56517">
            <v>45609</v>
          </cell>
          <cell r="C56517">
            <v>8.4</v>
          </cell>
        </row>
        <row r="56518">
          <cell r="A56518">
            <v>45609</v>
          </cell>
          <cell r="C56518">
            <v>7.8</v>
          </cell>
        </row>
        <row r="56519">
          <cell r="A56519">
            <v>45609</v>
          </cell>
          <cell r="C56519">
            <v>7.4</v>
          </cell>
        </row>
        <row r="56520">
          <cell r="A56520">
            <v>45609</v>
          </cell>
          <cell r="C56520">
            <v>7.4</v>
          </cell>
        </row>
        <row r="56521">
          <cell r="A56521">
            <v>45609</v>
          </cell>
          <cell r="C56521">
            <v>7.5</v>
          </cell>
        </row>
        <row r="56522">
          <cell r="A56522">
            <v>45609</v>
          </cell>
          <cell r="C56522">
            <v>7.7</v>
          </cell>
        </row>
        <row r="56523">
          <cell r="A56523">
            <v>45609</v>
          </cell>
          <cell r="C56523">
            <v>8</v>
          </cell>
        </row>
        <row r="56524">
          <cell r="A56524">
            <v>45609</v>
          </cell>
          <cell r="C56524">
            <v>8.3000000000000007</v>
          </cell>
        </row>
        <row r="56525">
          <cell r="A56525">
            <v>45610</v>
          </cell>
          <cell r="C56525">
            <v>8.6</v>
          </cell>
        </row>
        <row r="56526">
          <cell r="A56526">
            <v>45610</v>
          </cell>
          <cell r="C56526">
            <v>8.6999999999999993</v>
          </cell>
        </row>
        <row r="56527">
          <cell r="A56527">
            <v>45610</v>
          </cell>
          <cell r="C56527">
            <v>8.9</v>
          </cell>
        </row>
        <row r="56528">
          <cell r="A56528">
            <v>45610</v>
          </cell>
          <cell r="C56528">
            <v>9</v>
          </cell>
        </row>
        <row r="56529">
          <cell r="A56529">
            <v>45610</v>
          </cell>
          <cell r="C56529">
            <v>9.1999999999999993</v>
          </cell>
        </row>
        <row r="56530">
          <cell r="A56530">
            <v>45610</v>
          </cell>
          <cell r="C56530">
            <v>9.4</v>
          </cell>
        </row>
        <row r="56531">
          <cell r="A56531">
            <v>45610</v>
          </cell>
          <cell r="C56531">
            <v>9.3000000000000007</v>
          </cell>
        </row>
        <row r="56532">
          <cell r="A56532">
            <v>45610</v>
          </cell>
          <cell r="C56532">
            <v>9.3000000000000007</v>
          </cell>
        </row>
        <row r="56533">
          <cell r="A56533">
            <v>45610</v>
          </cell>
          <cell r="C56533">
            <v>9.5</v>
          </cell>
        </row>
        <row r="56534">
          <cell r="A56534">
            <v>45610</v>
          </cell>
          <cell r="C56534">
            <v>9.8000000000000007</v>
          </cell>
        </row>
        <row r="56535">
          <cell r="A56535">
            <v>45610</v>
          </cell>
          <cell r="C56535">
            <v>10.199999999999999</v>
          </cell>
        </row>
        <row r="56536">
          <cell r="A56536">
            <v>45610</v>
          </cell>
          <cell r="C56536">
            <v>10.6</v>
          </cell>
        </row>
        <row r="56537">
          <cell r="A56537">
            <v>45610</v>
          </cell>
          <cell r="C56537">
            <v>10.9</v>
          </cell>
        </row>
        <row r="56538">
          <cell r="A56538">
            <v>45610</v>
          </cell>
          <cell r="C56538">
            <v>11.2</v>
          </cell>
        </row>
        <row r="56539">
          <cell r="A56539">
            <v>45610</v>
          </cell>
          <cell r="C56539">
            <v>11.1</v>
          </cell>
        </row>
        <row r="56540">
          <cell r="A56540">
            <v>45610</v>
          </cell>
          <cell r="C56540">
            <v>10.7</v>
          </cell>
        </row>
        <row r="56541">
          <cell r="A56541">
            <v>45610</v>
          </cell>
          <cell r="C56541">
            <v>10.199999999999999</v>
          </cell>
        </row>
        <row r="56542">
          <cell r="A56542">
            <v>45610</v>
          </cell>
          <cell r="C56542">
            <v>9.5</v>
          </cell>
        </row>
        <row r="56543">
          <cell r="A56543">
            <v>45610</v>
          </cell>
          <cell r="C56543">
            <v>8.8000000000000007</v>
          </cell>
        </row>
        <row r="56544">
          <cell r="A56544">
            <v>45610</v>
          </cell>
          <cell r="C56544">
            <v>8.1999999999999993</v>
          </cell>
        </row>
        <row r="56545">
          <cell r="A56545">
            <v>45610</v>
          </cell>
          <cell r="C56545">
            <v>7.6</v>
          </cell>
        </row>
        <row r="56546">
          <cell r="A56546">
            <v>45610</v>
          </cell>
          <cell r="C56546">
            <v>7.2</v>
          </cell>
        </row>
        <row r="56547">
          <cell r="A56547">
            <v>45610</v>
          </cell>
          <cell r="C56547">
            <v>7.3</v>
          </cell>
        </row>
        <row r="56548">
          <cell r="A56548">
            <v>45610</v>
          </cell>
          <cell r="C56548">
            <v>6.9</v>
          </cell>
        </row>
        <row r="56549">
          <cell r="A56549">
            <v>45611</v>
          </cell>
          <cell r="C56549">
            <v>6.3</v>
          </cell>
        </row>
        <row r="56550">
          <cell r="A56550">
            <v>45611</v>
          </cell>
          <cell r="C56550">
            <v>5.9</v>
          </cell>
        </row>
        <row r="56551">
          <cell r="A56551">
            <v>45611</v>
          </cell>
          <cell r="C56551">
            <v>5.5</v>
          </cell>
        </row>
        <row r="56552">
          <cell r="A56552">
            <v>45611</v>
          </cell>
          <cell r="C56552">
            <v>5.2</v>
          </cell>
        </row>
        <row r="56553">
          <cell r="A56553">
            <v>45611</v>
          </cell>
          <cell r="C56553">
            <v>4.5</v>
          </cell>
        </row>
        <row r="56554">
          <cell r="A56554">
            <v>45611</v>
          </cell>
          <cell r="C56554">
            <v>4.0999999999999996</v>
          </cell>
        </row>
        <row r="56555">
          <cell r="A56555">
            <v>45611</v>
          </cell>
          <cell r="C56555">
            <v>3.9</v>
          </cell>
        </row>
        <row r="56556">
          <cell r="A56556">
            <v>45611</v>
          </cell>
          <cell r="C56556">
            <v>3.9</v>
          </cell>
        </row>
        <row r="56557">
          <cell r="A56557">
            <v>45611</v>
          </cell>
          <cell r="C56557">
            <v>4.3</v>
          </cell>
        </row>
        <row r="56558">
          <cell r="A56558">
            <v>45611</v>
          </cell>
          <cell r="C56558">
            <v>5.2</v>
          </cell>
        </row>
        <row r="56559">
          <cell r="A56559">
            <v>45611</v>
          </cell>
          <cell r="C56559">
            <v>6.9</v>
          </cell>
        </row>
        <row r="56560">
          <cell r="A56560">
            <v>45611</v>
          </cell>
          <cell r="C56560">
            <v>8</v>
          </cell>
        </row>
        <row r="56561">
          <cell r="A56561">
            <v>45611</v>
          </cell>
          <cell r="C56561">
            <v>9.1</v>
          </cell>
        </row>
        <row r="56562">
          <cell r="A56562">
            <v>45611</v>
          </cell>
          <cell r="C56562">
            <v>9.6</v>
          </cell>
        </row>
        <row r="56563">
          <cell r="A56563">
            <v>45611</v>
          </cell>
          <cell r="C56563">
            <v>9.6</v>
          </cell>
        </row>
        <row r="56564">
          <cell r="A56564">
            <v>45611</v>
          </cell>
          <cell r="C56564">
            <v>9.3000000000000007</v>
          </cell>
        </row>
        <row r="56565">
          <cell r="A56565">
            <v>45611</v>
          </cell>
          <cell r="C56565">
            <v>8.3000000000000007</v>
          </cell>
        </row>
        <row r="56566">
          <cell r="A56566">
            <v>45611</v>
          </cell>
          <cell r="C56566">
            <v>7.4</v>
          </cell>
        </row>
        <row r="56567">
          <cell r="A56567">
            <v>45611</v>
          </cell>
          <cell r="C56567">
            <v>6.7</v>
          </cell>
        </row>
        <row r="56568">
          <cell r="A56568">
            <v>45611</v>
          </cell>
          <cell r="C56568">
            <v>6.3</v>
          </cell>
        </row>
        <row r="56569">
          <cell r="A56569">
            <v>45611</v>
          </cell>
          <cell r="C56569">
            <v>5.9</v>
          </cell>
        </row>
        <row r="56570">
          <cell r="A56570">
            <v>45611</v>
          </cell>
          <cell r="C56570">
            <v>5.7</v>
          </cell>
        </row>
        <row r="56571">
          <cell r="A56571">
            <v>45611</v>
          </cell>
          <cell r="C56571">
            <v>5.6</v>
          </cell>
        </row>
        <row r="56572">
          <cell r="A56572">
            <v>45611</v>
          </cell>
          <cell r="C56572">
            <v>5.6</v>
          </cell>
        </row>
        <row r="56573">
          <cell r="A56573">
            <v>45612</v>
          </cell>
          <cell r="C56573">
            <v>5.5</v>
          </cell>
        </row>
        <row r="56574">
          <cell r="A56574">
            <v>45612</v>
          </cell>
          <cell r="C56574">
            <v>5.4</v>
          </cell>
        </row>
        <row r="56575">
          <cell r="A56575">
            <v>45612</v>
          </cell>
          <cell r="C56575">
            <v>5.3</v>
          </cell>
        </row>
        <row r="56576">
          <cell r="A56576">
            <v>45612</v>
          </cell>
          <cell r="C56576">
            <v>5.4</v>
          </cell>
        </row>
        <row r="56577">
          <cell r="A56577">
            <v>45612</v>
          </cell>
          <cell r="C56577">
            <v>5.6</v>
          </cell>
        </row>
        <row r="56578">
          <cell r="A56578">
            <v>45612</v>
          </cell>
          <cell r="C56578">
            <v>5.7</v>
          </cell>
        </row>
        <row r="56579">
          <cell r="A56579">
            <v>45612</v>
          </cell>
          <cell r="C56579">
            <v>6</v>
          </cell>
        </row>
        <row r="56580">
          <cell r="A56580">
            <v>45612</v>
          </cell>
          <cell r="C56580">
            <v>6.2</v>
          </cell>
        </row>
        <row r="56581">
          <cell r="A56581">
            <v>45612</v>
          </cell>
          <cell r="C56581">
            <v>6.8</v>
          </cell>
        </row>
        <row r="56582">
          <cell r="A56582">
            <v>45612</v>
          </cell>
          <cell r="C56582">
            <v>7.5</v>
          </cell>
        </row>
        <row r="56583">
          <cell r="A56583">
            <v>45612</v>
          </cell>
          <cell r="C56583">
            <v>8.5</v>
          </cell>
        </row>
        <row r="56584">
          <cell r="A56584">
            <v>45612</v>
          </cell>
          <cell r="C56584">
            <v>9.4</v>
          </cell>
        </row>
        <row r="56585">
          <cell r="A56585">
            <v>45612</v>
          </cell>
          <cell r="C56585">
            <v>10.199999999999999</v>
          </cell>
        </row>
        <row r="56586">
          <cell r="A56586">
            <v>45612</v>
          </cell>
          <cell r="C56586">
            <v>10.6</v>
          </cell>
        </row>
        <row r="56587">
          <cell r="A56587">
            <v>45612</v>
          </cell>
          <cell r="C56587">
            <v>10.8</v>
          </cell>
        </row>
        <row r="56588">
          <cell r="A56588">
            <v>45612</v>
          </cell>
          <cell r="C56588">
            <v>10.6</v>
          </cell>
        </row>
        <row r="56589">
          <cell r="A56589">
            <v>45612</v>
          </cell>
          <cell r="C56589">
            <v>10.199999999999999</v>
          </cell>
        </row>
        <row r="56590">
          <cell r="A56590">
            <v>45612</v>
          </cell>
          <cell r="C56590">
            <v>10</v>
          </cell>
        </row>
        <row r="56591">
          <cell r="A56591">
            <v>45612</v>
          </cell>
          <cell r="C56591">
            <v>9.5</v>
          </cell>
        </row>
        <row r="56592">
          <cell r="A56592">
            <v>45612</v>
          </cell>
          <cell r="C56592">
            <v>9.1</v>
          </cell>
        </row>
        <row r="56593">
          <cell r="A56593">
            <v>45612</v>
          </cell>
          <cell r="C56593">
            <v>8.6</v>
          </cell>
        </row>
        <row r="56594">
          <cell r="A56594">
            <v>45612</v>
          </cell>
          <cell r="C56594">
            <v>8.1</v>
          </cell>
        </row>
        <row r="56595">
          <cell r="A56595">
            <v>45612</v>
          </cell>
          <cell r="C56595">
            <v>7.7</v>
          </cell>
        </row>
        <row r="56596">
          <cell r="A56596">
            <v>45612</v>
          </cell>
          <cell r="C56596">
            <v>7.3</v>
          </cell>
        </row>
        <row r="56597">
          <cell r="A56597">
            <v>45613</v>
          </cell>
          <cell r="C56597">
            <v>7.1</v>
          </cell>
        </row>
        <row r="56598">
          <cell r="A56598">
            <v>45613</v>
          </cell>
          <cell r="C56598">
            <v>6.8</v>
          </cell>
        </row>
        <row r="56599">
          <cell r="A56599">
            <v>45613</v>
          </cell>
          <cell r="C56599">
            <v>6.6</v>
          </cell>
        </row>
        <row r="56600">
          <cell r="A56600">
            <v>45613</v>
          </cell>
          <cell r="C56600">
            <v>6.2</v>
          </cell>
        </row>
        <row r="56601">
          <cell r="A56601">
            <v>45613</v>
          </cell>
          <cell r="C56601">
            <v>6.2</v>
          </cell>
        </row>
        <row r="56602">
          <cell r="A56602">
            <v>45613</v>
          </cell>
          <cell r="C56602">
            <v>6</v>
          </cell>
        </row>
        <row r="56603">
          <cell r="A56603">
            <v>45613</v>
          </cell>
          <cell r="C56603">
            <v>5.8</v>
          </cell>
        </row>
        <row r="56604">
          <cell r="A56604">
            <v>45613</v>
          </cell>
          <cell r="C56604">
            <v>5.7</v>
          </cell>
        </row>
        <row r="56605">
          <cell r="A56605">
            <v>45613</v>
          </cell>
          <cell r="C56605">
            <v>5.9</v>
          </cell>
        </row>
        <row r="56606">
          <cell r="A56606">
            <v>45613</v>
          </cell>
          <cell r="C56606">
            <v>6.3</v>
          </cell>
        </row>
        <row r="56607">
          <cell r="A56607">
            <v>45613</v>
          </cell>
          <cell r="C56607">
            <v>7.4</v>
          </cell>
        </row>
        <row r="56608">
          <cell r="A56608">
            <v>45613</v>
          </cell>
          <cell r="C56608">
            <v>8.1999999999999993</v>
          </cell>
        </row>
        <row r="56609">
          <cell r="A56609">
            <v>45613</v>
          </cell>
          <cell r="C56609">
            <v>8.6999999999999993</v>
          </cell>
        </row>
        <row r="56610">
          <cell r="A56610">
            <v>45613</v>
          </cell>
          <cell r="C56610">
            <v>9.1</v>
          </cell>
        </row>
        <row r="56611">
          <cell r="A56611">
            <v>45613</v>
          </cell>
          <cell r="C56611">
            <v>9.1</v>
          </cell>
        </row>
        <row r="56612">
          <cell r="A56612">
            <v>45613</v>
          </cell>
          <cell r="C56612">
            <v>8.9</v>
          </cell>
        </row>
        <row r="56613">
          <cell r="A56613">
            <v>45613</v>
          </cell>
          <cell r="C56613">
            <v>8.3000000000000007</v>
          </cell>
        </row>
        <row r="56614">
          <cell r="A56614">
            <v>45613</v>
          </cell>
          <cell r="C56614">
            <v>8.1</v>
          </cell>
        </row>
        <row r="56615">
          <cell r="A56615">
            <v>45613</v>
          </cell>
          <cell r="C56615">
            <v>7.8</v>
          </cell>
        </row>
        <row r="56616">
          <cell r="A56616">
            <v>45613</v>
          </cell>
          <cell r="C56616">
            <v>7.5</v>
          </cell>
        </row>
        <row r="56617">
          <cell r="A56617">
            <v>45613</v>
          </cell>
          <cell r="C56617">
            <v>7.2</v>
          </cell>
        </row>
        <row r="56618">
          <cell r="A56618">
            <v>45613</v>
          </cell>
          <cell r="C56618">
            <v>7.1</v>
          </cell>
        </row>
        <row r="56619">
          <cell r="A56619">
            <v>45613</v>
          </cell>
          <cell r="C56619">
            <v>7.3</v>
          </cell>
        </row>
        <row r="56620">
          <cell r="A56620">
            <v>45613</v>
          </cell>
          <cell r="C56620">
            <v>7.2</v>
          </cell>
        </row>
        <row r="56621">
          <cell r="A56621">
            <v>45614</v>
          </cell>
          <cell r="C56621">
            <v>7.2</v>
          </cell>
        </row>
        <row r="56622">
          <cell r="A56622">
            <v>45614</v>
          </cell>
          <cell r="C56622">
            <v>7.1</v>
          </cell>
        </row>
        <row r="56623">
          <cell r="A56623">
            <v>45614</v>
          </cell>
          <cell r="C56623">
            <v>7.1</v>
          </cell>
        </row>
        <row r="56624">
          <cell r="A56624">
            <v>45614</v>
          </cell>
          <cell r="C56624">
            <v>7</v>
          </cell>
        </row>
        <row r="56625">
          <cell r="A56625">
            <v>45614</v>
          </cell>
          <cell r="C56625">
            <v>7.2</v>
          </cell>
        </row>
        <row r="56626">
          <cell r="A56626">
            <v>45614</v>
          </cell>
          <cell r="C56626">
            <v>7</v>
          </cell>
        </row>
        <row r="56627">
          <cell r="A56627">
            <v>45614</v>
          </cell>
          <cell r="C56627">
            <v>6.7</v>
          </cell>
        </row>
        <row r="56628">
          <cell r="A56628">
            <v>45614</v>
          </cell>
          <cell r="C56628">
            <v>6.7</v>
          </cell>
        </row>
        <row r="56629">
          <cell r="A56629">
            <v>45614</v>
          </cell>
          <cell r="C56629">
            <v>6.6</v>
          </cell>
        </row>
        <row r="56630">
          <cell r="A56630">
            <v>45614</v>
          </cell>
          <cell r="C56630">
            <v>6.6</v>
          </cell>
        </row>
        <row r="56631">
          <cell r="A56631">
            <v>45614</v>
          </cell>
          <cell r="C56631">
            <v>7.2</v>
          </cell>
        </row>
        <row r="56632">
          <cell r="A56632">
            <v>45614</v>
          </cell>
          <cell r="C56632">
            <v>7.5</v>
          </cell>
        </row>
        <row r="56633">
          <cell r="A56633">
            <v>45614</v>
          </cell>
          <cell r="C56633">
            <v>7.6</v>
          </cell>
        </row>
        <row r="56634">
          <cell r="A56634">
            <v>45614</v>
          </cell>
          <cell r="C56634">
            <v>7.7</v>
          </cell>
        </row>
        <row r="56635">
          <cell r="A56635">
            <v>45614</v>
          </cell>
          <cell r="C56635">
            <v>7.5</v>
          </cell>
        </row>
        <row r="56636">
          <cell r="A56636">
            <v>45614</v>
          </cell>
          <cell r="C56636">
            <v>7.4</v>
          </cell>
        </row>
        <row r="56637">
          <cell r="A56637">
            <v>45614</v>
          </cell>
          <cell r="C56637">
            <v>7</v>
          </cell>
        </row>
        <row r="56638">
          <cell r="A56638">
            <v>45614</v>
          </cell>
          <cell r="C56638">
            <v>7.3</v>
          </cell>
        </row>
        <row r="56639">
          <cell r="A56639">
            <v>45614</v>
          </cell>
          <cell r="C56639">
            <v>7.4</v>
          </cell>
        </row>
        <row r="56640">
          <cell r="A56640">
            <v>45614</v>
          </cell>
          <cell r="C56640">
            <v>7.7</v>
          </cell>
        </row>
        <row r="56641">
          <cell r="A56641">
            <v>45614</v>
          </cell>
          <cell r="C56641">
            <v>8.1</v>
          </cell>
        </row>
        <row r="56642">
          <cell r="A56642">
            <v>45614</v>
          </cell>
          <cell r="C56642">
            <v>8.3000000000000007</v>
          </cell>
        </row>
        <row r="56643">
          <cell r="A56643">
            <v>45614</v>
          </cell>
          <cell r="C56643">
            <v>9.5</v>
          </cell>
        </row>
        <row r="56644">
          <cell r="A56644">
            <v>45614</v>
          </cell>
          <cell r="C56644">
            <v>9.6999999999999993</v>
          </cell>
        </row>
        <row r="56645">
          <cell r="A56645">
            <v>45615</v>
          </cell>
          <cell r="C56645">
            <v>9.1999999999999993</v>
          </cell>
        </row>
        <row r="56646">
          <cell r="A56646">
            <v>45615</v>
          </cell>
          <cell r="C56646">
            <v>8.8000000000000007</v>
          </cell>
        </row>
        <row r="56647">
          <cell r="A56647">
            <v>45615</v>
          </cell>
          <cell r="C56647">
            <v>8.1999999999999993</v>
          </cell>
        </row>
        <row r="56648">
          <cell r="A56648">
            <v>45615</v>
          </cell>
          <cell r="C56648">
            <v>7.3</v>
          </cell>
        </row>
        <row r="56649">
          <cell r="A56649">
            <v>45615</v>
          </cell>
          <cell r="C56649">
            <v>6.7</v>
          </cell>
        </row>
        <row r="56650">
          <cell r="A56650">
            <v>45615</v>
          </cell>
          <cell r="C56650">
            <v>5.7</v>
          </cell>
        </row>
        <row r="56651">
          <cell r="A56651">
            <v>45615</v>
          </cell>
          <cell r="C56651">
            <v>5.0999999999999996</v>
          </cell>
        </row>
        <row r="56652">
          <cell r="A56652">
            <v>45615</v>
          </cell>
          <cell r="C56652">
            <v>4.5999999999999996</v>
          </cell>
        </row>
        <row r="56653">
          <cell r="A56653">
            <v>45615</v>
          </cell>
          <cell r="C56653">
            <v>4.3</v>
          </cell>
        </row>
        <row r="56654">
          <cell r="A56654">
            <v>45615</v>
          </cell>
          <cell r="C56654">
            <v>3.9</v>
          </cell>
        </row>
        <row r="56655">
          <cell r="A56655">
            <v>45615</v>
          </cell>
          <cell r="C56655">
            <v>3.9</v>
          </cell>
        </row>
        <row r="56656">
          <cell r="A56656">
            <v>45615</v>
          </cell>
          <cell r="C56656">
            <v>3.7</v>
          </cell>
        </row>
        <row r="56657">
          <cell r="A56657">
            <v>45615</v>
          </cell>
          <cell r="C56657">
            <v>3.5</v>
          </cell>
        </row>
        <row r="56658">
          <cell r="A56658">
            <v>45615</v>
          </cell>
          <cell r="C56658">
            <v>3.5</v>
          </cell>
        </row>
        <row r="56659">
          <cell r="A56659">
            <v>45615</v>
          </cell>
          <cell r="C56659">
            <v>3.3</v>
          </cell>
        </row>
        <row r="56660">
          <cell r="A56660">
            <v>45615</v>
          </cell>
          <cell r="C56660">
            <v>3</v>
          </cell>
        </row>
        <row r="56661">
          <cell r="A56661">
            <v>45615</v>
          </cell>
          <cell r="C56661">
            <v>1.5</v>
          </cell>
        </row>
        <row r="56662">
          <cell r="A56662">
            <v>45615</v>
          </cell>
          <cell r="C56662">
            <v>1.4</v>
          </cell>
        </row>
        <row r="56663">
          <cell r="A56663">
            <v>45615</v>
          </cell>
          <cell r="C56663">
            <v>1.3</v>
          </cell>
        </row>
        <row r="56664">
          <cell r="A56664">
            <v>45615</v>
          </cell>
          <cell r="C56664">
            <v>1.2</v>
          </cell>
        </row>
        <row r="56665">
          <cell r="A56665">
            <v>45615</v>
          </cell>
          <cell r="C56665">
            <v>1</v>
          </cell>
        </row>
        <row r="56666">
          <cell r="A56666">
            <v>45615</v>
          </cell>
          <cell r="C56666">
            <v>0.8</v>
          </cell>
        </row>
        <row r="56667">
          <cell r="A56667">
            <v>45615</v>
          </cell>
          <cell r="C56667">
            <v>1.1000000000000001</v>
          </cell>
        </row>
        <row r="56668">
          <cell r="A56668">
            <v>45615</v>
          </cell>
          <cell r="C56668">
            <v>0.9</v>
          </cell>
        </row>
        <row r="56669">
          <cell r="A56669">
            <v>45616</v>
          </cell>
          <cell r="C56669">
            <v>0.8</v>
          </cell>
        </row>
        <row r="56670">
          <cell r="A56670">
            <v>45616</v>
          </cell>
          <cell r="C56670">
            <v>0.4</v>
          </cell>
        </row>
        <row r="56671">
          <cell r="A56671">
            <v>45616</v>
          </cell>
          <cell r="C56671">
            <v>0.2</v>
          </cell>
        </row>
        <row r="56672">
          <cell r="A56672">
            <v>45616</v>
          </cell>
          <cell r="C56672">
            <v>0.1</v>
          </cell>
        </row>
        <row r="56673">
          <cell r="A56673">
            <v>45616</v>
          </cell>
          <cell r="C56673">
            <v>-0.2</v>
          </cell>
        </row>
        <row r="56674">
          <cell r="A56674">
            <v>45616</v>
          </cell>
          <cell r="C56674">
            <v>-0.2</v>
          </cell>
        </row>
        <row r="56675">
          <cell r="A56675">
            <v>45616</v>
          </cell>
          <cell r="C56675">
            <v>-0.1</v>
          </cell>
        </row>
        <row r="56676">
          <cell r="A56676">
            <v>45616</v>
          </cell>
          <cell r="C56676">
            <v>0</v>
          </cell>
        </row>
        <row r="56677">
          <cell r="A56677">
            <v>45616</v>
          </cell>
          <cell r="C56677">
            <v>0.4</v>
          </cell>
        </row>
        <row r="56678">
          <cell r="A56678">
            <v>45616</v>
          </cell>
          <cell r="C56678">
            <v>1.1000000000000001</v>
          </cell>
        </row>
        <row r="56679">
          <cell r="A56679">
            <v>45616</v>
          </cell>
          <cell r="C56679">
            <v>2.2999999999999998</v>
          </cell>
        </row>
        <row r="56680">
          <cell r="A56680">
            <v>45616</v>
          </cell>
          <cell r="C56680">
            <v>3.2</v>
          </cell>
        </row>
        <row r="56681">
          <cell r="A56681">
            <v>45616</v>
          </cell>
          <cell r="C56681">
            <v>3.6</v>
          </cell>
        </row>
        <row r="56682">
          <cell r="A56682">
            <v>45616</v>
          </cell>
          <cell r="C56682">
            <v>4.0999999999999996</v>
          </cell>
        </row>
        <row r="56683">
          <cell r="A56683">
            <v>45616</v>
          </cell>
          <cell r="C56683">
            <v>4</v>
          </cell>
        </row>
        <row r="56684">
          <cell r="A56684">
            <v>45616</v>
          </cell>
          <cell r="C56684">
            <v>3.7</v>
          </cell>
        </row>
        <row r="56685">
          <cell r="A56685">
            <v>45616</v>
          </cell>
          <cell r="C56685">
            <v>2.6</v>
          </cell>
        </row>
        <row r="56686">
          <cell r="A56686">
            <v>45616</v>
          </cell>
          <cell r="C56686">
            <v>1.7</v>
          </cell>
        </row>
        <row r="56687">
          <cell r="A56687">
            <v>45616</v>
          </cell>
          <cell r="C56687">
            <v>0.9</v>
          </cell>
        </row>
        <row r="56688">
          <cell r="A56688">
            <v>45616</v>
          </cell>
          <cell r="C56688">
            <v>0.4</v>
          </cell>
        </row>
        <row r="56689">
          <cell r="A56689">
            <v>45616</v>
          </cell>
          <cell r="C56689">
            <v>0.1</v>
          </cell>
        </row>
        <row r="56690">
          <cell r="A56690">
            <v>45616</v>
          </cell>
          <cell r="C56690">
            <v>-0.1</v>
          </cell>
        </row>
        <row r="56691">
          <cell r="A56691">
            <v>45616</v>
          </cell>
          <cell r="C56691">
            <v>0.6</v>
          </cell>
        </row>
        <row r="56692">
          <cell r="A56692">
            <v>45616</v>
          </cell>
          <cell r="C56692">
            <v>0.4</v>
          </cell>
        </row>
        <row r="56693">
          <cell r="A56693">
            <v>45617</v>
          </cell>
          <cell r="C56693">
            <v>0.4</v>
          </cell>
        </row>
        <row r="56694">
          <cell r="A56694">
            <v>45617</v>
          </cell>
          <cell r="C56694">
            <v>0.3</v>
          </cell>
        </row>
        <row r="56695">
          <cell r="A56695">
            <v>45617</v>
          </cell>
          <cell r="C56695">
            <v>0.4</v>
          </cell>
        </row>
        <row r="56696">
          <cell r="A56696">
            <v>45617</v>
          </cell>
          <cell r="C56696">
            <v>0.4</v>
          </cell>
        </row>
        <row r="56697">
          <cell r="A56697">
            <v>45617</v>
          </cell>
          <cell r="C56697">
            <v>0.3</v>
          </cell>
        </row>
        <row r="56698">
          <cell r="A56698">
            <v>45617</v>
          </cell>
          <cell r="C56698">
            <v>0.3</v>
          </cell>
        </row>
        <row r="56699">
          <cell r="A56699">
            <v>45617</v>
          </cell>
          <cell r="C56699">
            <v>0.1</v>
          </cell>
        </row>
        <row r="56700">
          <cell r="A56700">
            <v>45617</v>
          </cell>
          <cell r="C56700">
            <v>0.2</v>
          </cell>
        </row>
        <row r="56701">
          <cell r="A56701">
            <v>45617</v>
          </cell>
          <cell r="C56701">
            <v>0.3</v>
          </cell>
        </row>
        <row r="56702">
          <cell r="A56702">
            <v>45617</v>
          </cell>
          <cell r="C56702">
            <v>0.4</v>
          </cell>
        </row>
        <row r="56703">
          <cell r="A56703">
            <v>45617</v>
          </cell>
          <cell r="C56703">
            <v>1.2</v>
          </cell>
        </row>
        <row r="56704">
          <cell r="A56704">
            <v>45617</v>
          </cell>
          <cell r="C56704">
            <v>1.5</v>
          </cell>
        </row>
        <row r="56705">
          <cell r="A56705">
            <v>45617</v>
          </cell>
          <cell r="C56705">
            <v>1.9</v>
          </cell>
        </row>
        <row r="56706">
          <cell r="A56706">
            <v>45617</v>
          </cell>
          <cell r="C56706">
            <v>2.2999999999999998</v>
          </cell>
        </row>
        <row r="56707">
          <cell r="A56707">
            <v>45617</v>
          </cell>
          <cell r="C56707">
            <v>2.4</v>
          </cell>
        </row>
        <row r="56708">
          <cell r="A56708">
            <v>45617</v>
          </cell>
          <cell r="C56708">
            <v>2.2000000000000002</v>
          </cell>
        </row>
        <row r="56709">
          <cell r="A56709">
            <v>45617</v>
          </cell>
          <cell r="C56709">
            <v>1.1000000000000001</v>
          </cell>
        </row>
        <row r="56710">
          <cell r="A56710">
            <v>45617</v>
          </cell>
          <cell r="C56710">
            <v>0.5</v>
          </cell>
        </row>
        <row r="56711">
          <cell r="A56711">
            <v>45617</v>
          </cell>
          <cell r="C56711">
            <v>0.1</v>
          </cell>
        </row>
        <row r="56712">
          <cell r="A56712">
            <v>45617</v>
          </cell>
          <cell r="C56712">
            <v>0</v>
          </cell>
        </row>
        <row r="56713">
          <cell r="A56713">
            <v>45617</v>
          </cell>
          <cell r="C56713">
            <v>0.2</v>
          </cell>
        </row>
        <row r="56714">
          <cell r="A56714">
            <v>45617</v>
          </cell>
          <cell r="C56714">
            <v>0.3</v>
          </cell>
        </row>
        <row r="56715">
          <cell r="A56715">
            <v>45617</v>
          </cell>
          <cell r="C56715">
            <v>0.5</v>
          </cell>
        </row>
        <row r="56716">
          <cell r="A56716">
            <v>45617</v>
          </cell>
          <cell r="C56716">
            <v>0.6</v>
          </cell>
        </row>
        <row r="56717">
          <cell r="A56717">
            <v>45618</v>
          </cell>
          <cell r="C56717">
            <v>0.9</v>
          </cell>
        </row>
        <row r="56718">
          <cell r="A56718">
            <v>45618</v>
          </cell>
          <cell r="C56718">
            <v>1</v>
          </cell>
        </row>
        <row r="56719">
          <cell r="A56719">
            <v>45618</v>
          </cell>
          <cell r="C56719">
            <v>1.1000000000000001</v>
          </cell>
        </row>
        <row r="56720">
          <cell r="A56720">
            <v>45618</v>
          </cell>
          <cell r="C56720">
            <v>1.2</v>
          </cell>
        </row>
        <row r="56721">
          <cell r="A56721">
            <v>45618</v>
          </cell>
          <cell r="C56721">
            <v>1.6</v>
          </cell>
        </row>
        <row r="56722">
          <cell r="A56722">
            <v>45618</v>
          </cell>
          <cell r="C56722">
            <v>2</v>
          </cell>
        </row>
        <row r="56723">
          <cell r="A56723">
            <v>45618</v>
          </cell>
          <cell r="C56723">
            <v>2.1</v>
          </cell>
        </row>
        <row r="56724">
          <cell r="A56724">
            <v>45618</v>
          </cell>
          <cell r="C56724">
            <v>2.2000000000000002</v>
          </cell>
        </row>
        <row r="56725">
          <cell r="A56725">
            <v>45618</v>
          </cell>
          <cell r="C56725">
            <v>2.4</v>
          </cell>
        </row>
        <row r="56726">
          <cell r="A56726">
            <v>45618</v>
          </cell>
          <cell r="C56726">
            <v>3</v>
          </cell>
        </row>
        <row r="56727">
          <cell r="A56727">
            <v>45618</v>
          </cell>
          <cell r="C56727">
            <v>3.6</v>
          </cell>
        </row>
        <row r="56728">
          <cell r="A56728">
            <v>45618</v>
          </cell>
          <cell r="C56728">
            <v>4.4000000000000004</v>
          </cell>
        </row>
        <row r="56729">
          <cell r="A56729">
            <v>45618</v>
          </cell>
          <cell r="C56729">
            <v>4.9000000000000004</v>
          </cell>
        </row>
        <row r="56730">
          <cell r="A56730">
            <v>45618</v>
          </cell>
          <cell r="C56730">
            <v>5.3</v>
          </cell>
        </row>
        <row r="56731">
          <cell r="A56731">
            <v>45618</v>
          </cell>
          <cell r="C56731">
            <v>5.2</v>
          </cell>
        </row>
        <row r="56732">
          <cell r="A56732">
            <v>45618</v>
          </cell>
          <cell r="C56732">
            <v>4.9000000000000004</v>
          </cell>
        </row>
        <row r="56733">
          <cell r="A56733">
            <v>45618</v>
          </cell>
          <cell r="C56733">
            <v>3.6</v>
          </cell>
        </row>
        <row r="56734">
          <cell r="A56734">
            <v>45618</v>
          </cell>
          <cell r="C56734">
            <v>2.8</v>
          </cell>
        </row>
        <row r="56735">
          <cell r="A56735">
            <v>45618</v>
          </cell>
          <cell r="C56735">
            <v>2.1</v>
          </cell>
        </row>
        <row r="56736">
          <cell r="A56736">
            <v>45618</v>
          </cell>
          <cell r="C56736">
            <v>2</v>
          </cell>
        </row>
        <row r="56737">
          <cell r="A56737">
            <v>45618</v>
          </cell>
          <cell r="C56737">
            <v>1.7</v>
          </cell>
        </row>
        <row r="56738">
          <cell r="A56738">
            <v>45618</v>
          </cell>
          <cell r="C56738">
            <v>1.7</v>
          </cell>
        </row>
        <row r="56739">
          <cell r="A56739">
            <v>45618</v>
          </cell>
          <cell r="C56739">
            <v>2.4</v>
          </cell>
        </row>
        <row r="56740">
          <cell r="A56740">
            <v>45618</v>
          </cell>
          <cell r="C56740">
            <v>2.6</v>
          </cell>
        </row>
        <row r="56741">
          <cell r="A56741">
            <v>45619</v>
          </cell>
          <cell r="C56741">
            <v>2.9</v>
          </cell>
        </row>
        <row r="56742">
          <cell r="A56742">
            <v>45619</v>
          </cell>
          <cell r="C56742">
            <v>3</v>
          </cell>
        </row>
        <row r="56743">
          <cell r="A56743">
            <v>45619</v>
          </cell>
          <cell r="C56743">
            <v>3.5</v>
          </cell>
        </row>
        <row r="56744">
          <cell r="A56744">
            <v>45619</v>
          </cell>
          <cell r="C56744">
            <v>4.0999999999999996</v>
          </cell>
        </row>
        <row r="56745">
          <cell r="A56745">
            <v>45619</v>
          </cell>
          <cell r="C56745">
            <v>4.5999999999999996</v>
          </cell>
        </row>
        <row r="56746">
          <cell r="A56746">
            <v>45619</v>
          </cell>
          <cell r="C56746">
            <v>5.2</v>
          </cell>
        </row>
        <row r="56747">
          <cell r="A56747">
            <v>45619</v>
          </cell>
          <cell r="C56747">
            <v>6</v>
          </cell>
        </row>
        <row r="56748">
          <cell r="A56748">
            <v>45619</v>
          </cell>
          <cell r="C56748">
            <v>7</v>
          </cell>
        </row>
        <row r="56749">
          <cell r="A56749">
            <v>45619</v>
          </cell>
          <cell r="C56749">
            <v>7.9</v>
          </cell>
        </row>
        <row r="56750">
          <cell r="A56750">
            <v>45619</v>
          </cell>
          <cell r="C56750">
            <v>8.8000000000000007</v>
          </cell>
        </row>
        <row r="56751">
          <cell r="A56751">
            <v>45619</v>
          </cell>
          <cell r="C56751">
            <v>9.9</v>
          </cell>
        </row>
        <row r="56752">
          <cell r="A56752">
            <v>45619</v>
          </cell>
          <cell r="C56752">
            <v>10.6</v>
          </cell>
        </row>
        <row r="56753">
          <cell r="A56753">
            <v>45619</v>
          </cell>
          <cell r="C56753">
            <v>11.3</v>
          </cell>
        </row>
        <row r="56754">
          <cell r="A56754">
            <v>45619</v>
          </cell>
          <cell r="C56754">
            <v>11.9</v>
          </cell>
        </row>
        <row r="56755">
          <cell r="A56755">
            <v>45619</v>
          </cell>
          <cell r="C56755">
            <v>12.3</v>
          </cell>
        </row>
        <row r="56756">
          <cell r="A56756">
            <v>45619</v>
          </cell>
          <cell r="C56756">
            <v>12.7</v>
          </cell>
        </row>
        <row r="56757">
          <cell r="A56757">
            <v>45619</v>
          </cell>
          <cell r="C56757">
            <v>12.8</v>
          </cell>
        </row>
        <row r="56758">
          <cell r="A56758">
            <v>45619</v>
          </cell>
          <cell r="C56758">
            <v>13.2</v>
          </cell>
        </row>
        <row r="56759">
          <cell r="A56759">
            <v>45619</v>
          </cell>
          <cell r="C56759">
            <v>13.6</v>
          </cell>
        </row>
        <row r="56760">
          <cell r="A56760">
            <v>45619</v>
          </cell>
          <cell r="C56760">
            <v>14</v>
          </cell>
        </row>
        <row r="56761">
          <cell r="A56761">
            <v>45619</v>
          </cell>
          <cell r="C56761">
            <v>14.1</v>
          </cell>
        </row>
        <row r="56762">
          <cell r="A56762">
            <v>45619</v>
          </cell>
          <cell r="C56762">
            <v>14.3</v>
          </cell>
        </row>
        <row r="56763">
          <cell r="A56763">
            <v>45619</v>
          </cell>
          <cell r="C56763">
            <v>14.7</v>
          </cell>
        </row>
        <row r="56764">
          <cell r="A56764">
            <v>45619</v>
          </cell>
          <cell r="C56764">
            <v>14.7</v>
          </cell>
        </row>
        <row r="56765">
          <cell r="A56765">
            <v>45620</v>
          </cell>
          <cell r="C56765">
            <v>14.7</v>
          </cell>
        </row>
        <row r="56766">
          <cell r="A56766">
            <v>45620</v>
          </cell>
          <cell r="C56766">
            <v>14.8</v>
          </cell>
        </row>
        <row r="56767">
          <cell r="A56767">
            <v>45620</v>
          </cell>
          <cell r="C56767">
            <v>14.8</v>
          </cell>
        </row>
        <row r="56768">
          <cell r="A56768">
            <v>45620</v>
          </cell>
          <cell r="C56768">
            <v>14.8</v>
          </cell>
        </row>
        <row r="56769">
          <cell r="A56769">
            <v>45620</v>
          </cell>
          <cell r="C56769">
            <v>14.9</v>
          </cell>
        </row>
        <row r="56770">
          <cell r="A56770">
            <v>45620</v>
          </cell>
          <cell r="C56770">
            <v>14.8</v>
          </cell>
        </row>
        <row r="56771">
          <cell r="A56771">
            <v>45620</v>
          </cell>
          <cell r="C56771">
            <v>14.8</v>
          </cell>
        </row>
        <row r="56772">
          <cell r="A56772">
            <v>45620</v>
          </cell>
          <cell r="C56772">
            <v>14.7</v>
          </cell>
        </row>
        <row r="56773">
          <cell r="A56773">
            <v>45620</v>
          </cell>
          <cell r="C56773">
            <v>14.6</v>
          </cell>
        </row>
        <row r="56774">
          <cell r="A56774">
            <v>45620</v>
          </cell>
          <cell r="C56774">
            <v>14.4</v>
          </cell>
        </row>
        <row r="56775">
          <cell r="A56775">
            <v>45620</v>
          </cell>
          <cell r="C56775">
            <v>14.1</v>
          </cell>
        </row>
        <row r="56776">
          <cell r="A56776">
            <v>45620</v>
          </cell>
          <cell r="C56776">
            <v>13.9</v>
          </cell>
        </row>
        <row r="56777">
          <cell r="A56777">
            <v>45620</v>
          </cell>
          <cell r="C56777">
            <v>13.5</v>
          </cell>
        </row>
        <row r="56778">
          <cell r="A56778">
            <v>45620</v>
          </cell>
          <cell r="C56778">
            <v>13</v>
          </cell>
        </row>
        <row r="56779">
          <cell r="A56779">
            <v>45620</v>
          </cell>
          <cell r="C56779">
            <v>12.6</v>
          </cell>
        </row>
        <row r="56780">
          <cell r="A56780">
            <v>45620</v>
          </cell>
          <cell r="C56780">
            <v>12</v>
          </cell>
        </row>
        <row r="56781">
          <cell r="A56781">
            <v>45620</v>
          </cell>
          <cell r="C56781">
            <v>11.4</v>
          </cell>
        </row>
        <row r="56782">
          <cell r="A56782">
            <v>45620</v>
          </cell>
          <cell r="C56782">
            <v>11.1</v>
          </cell>
        </row>
        <row r="56783">
          <cell r="A56783">
            <v>45620</v>
          </cell>
          <cell r="C56783">
            <v>10.9</v>
          </cell>
        </row>
        <row r="56784">
          <cell r="A56784">
            <v>45620</v>
          </cell>
          <cell r="C56784">
            <v>10.7</v>
          </cell>
        </row>
        <row r="56785">
          <cell r="A56785">
            <v>45620</v>
          </cell>
          <cell r="C56785">
            <v>10.4</v>
          </cell>
        </row>
        <row r="56786">
          <cell r="A56786">
            <v>45620</v>
          </cell>
          <cell r="C56786">
            <v>10.3</v>
          </cell>
        </row>
        <row r="56787">
          <cell r="A56787">
            <v>45620</v>
          </cell>
          <cell r="C56787">
            <v>10.199999999999999</v>
          </cell>
        </row>
        <row r="56788">
          <cell r="A56788">
            <v>45620</v>
          </cell>
          <cell r="C56788">
            <v>10.1</v>
          </cell>
        </row>
        <row r="56789">
          <cell r="A56789">
            <v>45621</v>
          </cell>
          <cell r="C56789">
            <v>10.1</v>
          </cell>
        </row>
        <row r="56790">
          <cell r="A56790">
            <v>45621</v>
          </cell>
          <cell r="C56790">
            <v>10</v>
          </cell>
        </row>
        <row r="56791">
          <cell r="A56791">
            <v>45621</v>
          </cell>
          <cell r="C56791">
            <v>9.9</v>
          </cell>
        </row>
        <row r="56792">
          <cell r="A56792">
            <v>45621</v>
          </cell>
          <cell r="C56792">
            <v>9.6</v>
          </cell>
        </row>
        <row r="56793">
          <cell r="A56793">
            <v>45621</v>
          </cell>
          <cell r="C56793">
            <v>9.3000000000000007</v>
          </cell>
        </row>
        <row r="56794">
          <cell r="A56794">
            <v>45621</v>
          </cell>
          <cell r="C56794">
            <v>9.1</v>
          </cell>
        </row>
        <row r="56795">
          <cell r="A56795">
            <v>45621</v>
          </cell>
          <cell r="C56795">
            <v>8.8000000000000007</v>
          </cell>
        </row>
        <row r="56796">
          <cell r="A56796">
            <v>45621</v>
          </cell>
          <cell r="C56796">
            <v>8.5</v>
          </cell>
        </row>
        <row r="56797">
          <cell r="A56797">
            <v>45621</v>
          </cell>
          <cell r="C56797">
            <v>8.4</v>
          </cell>
        </row>
        <row r="56798">
          <cell r="A56798">
            <v>45621</v>
          </cell>
          <cell r="C56798">
            <v>8.5</v>
          </cell>
        </row>
        <row r="56799">
          <cell r="A56799">
            <v>45621</v>
          </cell>
          <cell r="C56799">
            <v>9</v>
          </cell>
        </row>
        <row r="56800">
          <cell r="A56800">
            <v>45621</v>
          </cell>
          <cell r="C56800">
            <v>9.3000000000000007</v>
          </cell>
        </row>
        <row r="56801">
          <cell r="A56801">
            <v>45621</v>
          </cell>
          <cell r="C56801">
            <v>9.6</v>
          </cell>
        </row>
        <row r="56802">
          <cell r="A56802">
            <v>45621</v>
          </cell>
          <cell r="C56802">
            <v>9.6999999999999993</v>
          </cell>
        </row>
        <row r="56803">
          <cell r="A56803">
            <v>45621</v>
          </cell>
          <cell r="C56803">
            <v>9.4</v>
          </cell>
        </row>
        <row r="56804">
          <cell r="A56804">
            <v>45621</v>
          </cell>
          <cell r="C56804">
            <v>8.8000000000000007</v>
          </cell>
        </row>
        <row r="56805">
          <cell r="A56805">
            <v>45621</v>
          </cell>
          <cell r="C56805">
            <v>8</v>
          </cell>
        </row>
        <row r="56806">
          <cell r="A56806">
            <v>45621</v>
          </cell>
          <cell r="C56806">
            <v>7.4</v>
          </cell>
        </row>
        <row r="56807">
          <cell r="A56807">
            <v>45621</v>
          </cell>
          <cell r="C56807">
            <v>6.9</v>
          </cell>
        </row>
        <row r="56808">
          <cell r="A56808">
            <v>45621</v>
          </cell>
          <cell r="C56808">
            <v>6.5</v>
          </cell>
        </row>
        <row r="56809">
          <cell r="A56809">
            <v>45621</v>
          </cell>
          <cell r="C56809">
            <v>6.3</v>
          </cell>
        </row>
        <row r="56810">
          <cell r="A56810">
            <v>45621</v>
          </cell>
          <cell r="C56810">
            <v>6.1</v>
          </cell>
        </row>
        <row r="56811">
          <cell r="A56811">
            <v>45621</v>
          </cell>
          <cell r="C56811">
            <v>6.4</v>
          </cell>
        </row>
        <row r="56812">
          <cell r="A56812">
            <v>45621</v>
          </cell>
          <cell r="C56812">
            <v>6.2</v>
          </cell>
        </row>
        <row r="56813">
          <cell r="A56813">
            <v>45622</v>
          </cell>
          <cell r="C56813">
            <v>6</v>
          </cell>
        </row>
        <row r="56814">
          <cell r="A56814">
            <v>45622</v>
          </cell>
          <cell r="C56814">
            <v>5.8</v>
          </cell>
        </row>
        <row r="56815">
          <cell r="A56815">
            <v>45622</v>
          </cell>
          <cell r="C56815">
            <v>5.6</v>
          </cell>
        </row>
        <row r="56816">
          <cell r="A56816">
            <v>45622</v>
          </cell>
          <cell r="C56816">
            <v>5.3</v>
          </cell>
        </row>
        <row r="56817">
          <cell r="A56817">
            <v>45622</v>
          </cell>
          <cell r="C56817">
            <v>4.7</v>
          </cell>
        </row>
        <row r="56818">
          <cell r="A56818">
            <v>45622</v>
          </cell>
          <cell r="C56818">
            <v>4.5</v>
          </cell>
        </row>
        <row r="56819">
          <cell r="A56819">
            <v>45622</v>
          </cell>
          <cell r="C56819">
            <v>4.2</v>
          </cell>
        </row>
        <row r="56820">
          <cell r="A56820">
            <v>45622</v>
          </cell>
          <cell r="C56820">
            <v>4</v>
          </cell>
        </row>
        <row r="56821">
          <cell r="A56821">
            <v>45622</v>
          </cell>
          <cell r="C56821">
            <v>4.0999999999999996</v>
          </cell>
        </row>
        <row r="56822">
          <cell r="A56822">
            <v>45622</v>
          </cell>
          <cell r="C56822">
            <v>4.5999999999999996</v>
          </cell>
        </row>
        <row r="56823">
          <cell r="A56823">
            <v>45622</v>
          </cell>
          <cell r="C56823">
            <v>5.8</v>
          </cell>
        </row>
        <row r="56824">
          <cell r="A56824">
            <v>45622</v>
          </cell>
          <cell r="C56824">
            <v>6.7</v>
          </cell>
        </row>
        <row r="56825">
          <cell r="A56825">
            <v>45622</v>
          </cell>
          <cell r="C56825">
            <v>7.4</v>
          </cell>
        </row>
        <row r="56826">
          <cell r="A56826">
            <v>45622</v>
          </cell>
          <cell r="C56826">
            <v>7.8</v>
          </cell>
        </row>
        <row r="56827">
          <cell r="A56827">
            <v>45622</v>
          </cell>
          <cell r="C56827">
            <v>7.7</v>
          </cell>
        </row>
        <row r="56828">
          <cell r="A56828">
            <v>45622</v>
          </cell>
          <cell r="C56828">
            <v>7.5</v>
          </cell>
        </row>
        <row r="56829">
          <cell r="A56829">
            <v>45622</v>
          </cell>
          <cell r="C56829">
            <v>6.9</v>
          </cell>
        </row>
        <row r="56830">
          <cell r="A56830">
            <v>45622</v>
          </cell>
          <cell r="C56830">
            <v>6.5</v>
          </cell>
        </row>
        <row r="56831">
          <cell r="A56831">
            <v>45622</v>
          </cell>
          <cell r="C56831">
            <v>6.1</v>
          </cell>
        </row>
        <row r="56832">
          <cell r="A56832">
            <v>45622</v>
          </cell>
          <cell r="C56832">
            <v>5.9</v>
          </cell>
        </row>
        <row r="56833">
          <cell r="A56833">
            <v>45622</v>
          </cell>
          <cell r="C56833">
            <v>5.9</v>
          </cell>
        </row>
        <row r="56834">
          <cell r="A56834">
            <v>45622</v>
          </cell>
          <cell r="C56834">
            <v>5.9</v>
          </cell>
        </row>
        <row r="56835">
          <cell r="A56835">
            <v>45622</v>
          </cell>
          <cell r="C56835">
            <v>6.2</v>
          </cell>
        </row>
        <row r="56836">
          <cell r="A56836">
            <v>45622</v>
          </cell>
          <cell r="C56836">
            <v>6.2</v>
          </cell>
        </row>
        <row r="56837">
          <cell r="A56837">
            <v>45623</v>
          </cell>
          <cell r="C56837">
            <v>6.3</v>
          </cell>
        </row>
        <row r="56838">
          <cell r="A56838">
            <v>45623</v>
          </cell>
          <cell r="C56838">
            <v>6.2</v>
          </cell>
        </row>
        <row r="56839">
          <cell r="A56839">
            <v>45623</v>
          </cell>
          <cell r="C56839">
            <v>6.3</v>
          </cell>
        </row>
        <row r="56840">
          <cell r="A56840">
            <v>45623</v>
          </cell>
          <cell r="C56840">
            <v>6.3</v>
          </cell>
        </row>
        <row r="56841">
          <cell r="A56841">
            <v>45623</v>
          </cell>
          <cell r="C56841">
            <v>6.1</v>
          </cell>
        </row>
        <row r="56842">
          <cell r="A56842">
            <v>45623</v>
          </cell>
          <cell r="C56842">
            <v>5.9</v>
          </cell>
        </row>
        <row r="56843">
          <cell r="A56843">
            <v>45623</v>
          </cell>
          <cell r="C56843">
            <v>5.5</v>
          </cell>
        </row>
        <row r="56844">
          <cell r="A56844">
            <v>45623</v>
          </cell>
          <cell r="C56844">
            <v>5.2</v>
          </cell>
        </row>
        <row r="56845">
          <cell r="A56845">
            <v>45623</v>
          </cell>
          <cell r="C56845">
            <v>5</v>
          </cell>
        </row>
        <row r="56846">
          <cell r="A56846">
            <v>45623</v>
          </cell>
          <cell r="C56846">
            <v>5</v>
          </cell>
        </row>
        <row r="56847">
          <cell r="A56847">
            <v>45623</v>
          </cell>
          <cell r="C56847">
            <v>4.9000000000000004</v>
          </cell>
        </row>
        <row r="56848">
          <cell r="A56848">
            <v>45623</v>
          </cell>
          <cell r="C56848">
            <v>4.9000000000000004</v>
          </cell>
        </row>
        <row r="56849">
          <cell r="A56849">
            <v>45623</v>
          </cell>
          <cell r="C56849">
            <v>4.9000000000000004</v>
          </cell>
        </row>
        <row r="56850">
          <cell r="A56850">
            <v>45623</v>
          </cell>
          <cell r="C56850">
            <v>5.2</v>
          </cell>
        </row>
        <row r="56851">
          <cell r="A56851">
            <v>45623</v>
          </cell>
          <cell r="C56851">
            <v>5.3</v>
          </cell>
        </row>
        <row r="56852">
          <cell r="A56852">
            <v>45623</v>
          </cell>
          <cell r="C56852">
            <v>5.0999999999999996</v>
          </cell>
        </row>
        <row r="56853">
          <cell r="A56853">
            <v>45623</v>
          </cell>
          <cell r="C56853">
            <v>4.2</v>
          </cell>
        </row>
        <row r="56854">
          <cell r="A56854">
            <v>45623</v>
          </cell>
          <cell r="C56854">
            <v>3.5</v>
          </cell>
        </row>
        <row r="56855">
          <cell r="A56855">
            <v>45623</v>
          </cell>
          <cell r="C56855">
            <v>3</v>
          </cell>
        </row>
        <row r="56856">
          <cell r="A56856">
            <v>45623</v>
          </cell>
          <cell r="C56856">
            <v>2.6</v>
          </cell>
        </row>
        <row r="56857">
          <cell r="A56857">
            <v>45623</v>
          </cell>
          <cell r="C56857">
            <v>2.2000000000000002</v>
          </cell>
        </row>
        <row r="56858">
          <cell r="A56858">
            <v>45623</v>
          </cell>
          <cell r="C56858">
            <v>1.9</v>
          </cell>
        </row>
        <row r="56859">
          <cell r="A56859">
            <v>45623</v>
          </cell>
          <cell r="C56859">
            <v>2.1</v>
          </cell>
        </row>
        <row r="56860">
          <cell r="A56860">
            <v>45623</v>
          </cell>
          <cell r="C56860">
            <v>1.9</v>
          </cell>
        </row>
        <row r="56861">
          <cell r="A56861">
            <v>45624</v>
          </cell>
          <cell r="C56861">
            <v>1.7</v>
          </cell>
        </row>
        <row r="56862">
          <cell r="A56862">
            <v>45624</v>
          </cell>
          <cell r="C56862">
            <v>1.5</v>
          </cell>
        </row>
        <row r="56863">
          <cell r="A56863">
            <v>45624</v>
          </cell>
          <cell r="C56863">
            <v>1.5</v>
          </cell>
        </row>
        <row r="56864">
          <cell r="A56864">
            <v>45624</v>
          </cell>
          <cell r="C56864">
            <v>1.4</v>
          </cell>
        </row>
        <row r="56865">
          <cell r="A56865">
            <v>45624</v>
          </cell>
          <cell r="C56865">
            <v>0.9</v>
          </cell>
        </row>
        <row r="56866">
          <cell r="A56866">
            <v>45624</v>
          </cell>
          <cell r="C56866">
            <v>0.9</v>
          </cell>
        </row>
        <row r="56867">
          <cell r="A56867">
            <v>45624</v>
          </cell>
          <cell r="C56867">
            <v>0.8</v>
          </cell>
        </row>
        <row r="56868">
          <cell r="A56868">
            <v>45624</v>
          </cell>
          <cell r="C56868">
            <v>0.8</v>
          </cell>
        </row>
        <row r="56869">
          <cell r="A56869">
            <v>45624</v>
          </cell>
          <cell r="C56869">
            <v>1</v>
          </cell>
        </row>
        <row r="56870">
          <cell r="A56870">
            <v>45624</v>
          </cell>
          <cell r="C56870">
            <v>1.6</v>
          </cell>
        </row>
        <row r="56871">
          <cell r="A56871">
            <v>45624</v>
          </cell>
          <cell r="C56871">
            <v>2.5</v>
          </cell>
        </row>
        <row r="56872">
          <cell r="A56872">
            <v>45624</v>
          </cell>
          <cell r="C56872">
            <v>3.3</v>
          </cell>
        </row>
        <row r="56873">
          <cell r="A56873">
            <v>45624</v>
          </cell>
          <cell r="C56873">
            <v>4.0999999999999996</v>
          </cell>
        </row>
        <row r="56874">
          <cell r="A56874">
            <v>45624</v>
          </cell>
          <cell r="C56874">
            <v>4.8</v>
          </cell>
        </row>
        <row r="56875">
          <cell r="A56875">
            <v>45624</v>
          </cell>
          <cell r="C56875">
            <v>5.2</v>
          </cell>
        </row>
        <row r="56876">
          <cell r="A56876">
            <v>45624</v>
          </cell>
          <cell r="C56876">
            <v>5.3</v>
          </cell>
        </row>
        <row r="56877">
          <cell r="A56877">
            <v>45624</v>
          </cell>
          <cell r="C56877">
            <v>4.9000000000000004</v>
          </cell>
        </row>
        <row r="56878">
          <cell r="A56878">
            <v>45624</v>
          </cell>
          <cell r="C56878">
            <v>5</v>
          </cell>
        </row>
        <row r="56879">
          <cell r="A56879">
            <v>45624</v>
          </cell>
          <cell r="C56879">
            <v>5.0999999999999996</v>
          </cell>
        </row>
        <row r="56880">
          <cell r="A56880">
            <v>45624</v>
          </cell>
          <cell r="C56880">
            <v>5.0999999999999996</v>
          </cell>
        </row>
        <row r="56881">
          <cell r="A56881">
            <v>45624</v>
          </cell>
          <cell r="C56881">
            <v>5.2</v>
          </cell>
        </row>
        <row r="56882">
          <cell r="A56882">
            <v>45624</v>
          </cell>
          <cell r="C56882">
            <v>5.4</v>
          </cell>
        </row>
        <row r="56883">
          <cell r="A56883">
            <v>45624</v>
          </cell>
          <cell r="C56883">
            <v>5.7</v>
          </cell>
        </row>
        <row r="56884">
          <cell r="A56884">
            <v>45624</v>
          </cell>
          <cell r="C56884">
            <v>5.9</v>
          </cell>
        </row>
        <row r="56885">
          <cell r="A56885">
            <v>45625</v>
          </cell>
          <cell r="C56885">
            <v>6.3</v>
          </cell>
        </row>
        <row r="56886">
          <cell r="A56886">
            <v>45625</v>
          </cell>
          <cell r="C56886">
            <v>6.5</v>
          </cell>
        </row>
        <row r="56887">
          <cell r="A56887">
            <v>45625</v>
          </cell>
          <cell r="C56887">
            <v>6.7</v>
          </cell>
        </row>
        <row r="56888">
          <cell r="A56888">
            <v>45625</v>
          </cell>
          <cell r="C56888">
            <v>7</v>
          </cell>
        </row>
        <row r="56889">
          <cell r="A56889">
            <v>45625</v>
          </cell>
          <cell r="C56889">
            <v>6.6</v>
          </cell>
        </row>
        <row r="56890">
          <cell r="A56890">
            <v>45625</v>
          </cell>
          <cell r="C56890">
            <v>6.7</v>
          </cell>
        </row>
        <row r="56891">
          <cell r="A56891">
            <v>45625</v>
          </cell>
          <cell r="C56891">
            <v>6.9</v>
          </cell>
        </row>
        <row r="56892">
          <cell r="A56892">
            <v>45625</v>
          </cell>
          <cell r="C56892">
            <v>7</v>
          </cell>
        </row>
        <row r="56893">
          <cell r="A56893">
            <v>45625</v>
          </cell>
          <cell r="C56893">
            <v>7.2</v>
          </cell>
        </row>
        <row r="56894">
          <cell r="A56894">
            <v>45625</v>
          </cell>
          <cell r="C56894">
            <v>7.5</v>
          </cell>
        </row>
        <row r="56895">
          <cell r="A56895">
            <v>45625</v>
          </cell>
          <cell r="C56895">
            <v>7.8</v>
          </cell>
        </row>
        <row r="56896">
          <cell r="A56896">
            <v>45625</v>
          </cell>
          <cell r="C56896">
            <v>8.4</v>
          </cell>
        </row>
        <row r="56897">
          <cell r="A56897">
            <v>45625</v>
          </cell>
          <cell r="C56897">
            <v>8.9</v>
          </cell>
        </row>
        <row r="56898">
          <cell r="A56898">
            <v>45625</v>
          </cell>
          <cell r="C56898">
            <v>9.1</v>
          </cell>
        </row>
        <row r="56899">
          <cell r="A56899">
            <v>45625</v>
          </cell>
          <cell r="C56899">
            <v>9.1</v>
          </cell>
        </row>
        <row r="56900">
          <cell r="A56900">
            <v>45625</v>
          </cell>
          <cell r="C56900">
            <v>9</v>
          </cell>
        </row>
        <row r="56901">
          <cell r="A56901">
            <v>45625</v>
          </cell>
          <cell r="C56901">
            <v>8.8000000000000007</v>
          </cell>
        </row>
        <row r="56902">
          <cell r="A56902">
            <v>45625</v>
          </cell>
          <cell r="C56902">
            <v>8.8000000000000007</v>
          </cell>
        </row>
        <row r="56903">
          <cell r="A56903">
            <v>45625</v>
          </cell>
          <cell r="C56903">
            <v>8.8000000000000007</v>
          </cell>
        </row>
        <row r="56904">
          <cell r="A56904">
            <v>45625</v>
          </cell>
          <cell r="C56904">
            <v>9</v>
          </cell>
        </row>
        <row r="56905">
          <cell r="A56905">
            <v>45625</v>
          </cell>
          <cell r="C56905">
            <v>9.4</v>
          </cell>
        </row>
        <row r="56906">
          <cell r="A56906">
            <v>45625</v>
          </cell>
          <cell r="C56906">
            <v>9.6999999999999993</v>
          </cell>
        </row>
        <row r="56907">
          <cell r="A56907">
            <v>45625</v>
          </cell>
          <cell r="C56907">
            <v>10.4</v>
          </cell>
        </row>
        <row r="56908">
          <cell r="A56908">
            <v>45625</v>
          </cell>
          <cell r="C56908">
            <v>10.7</v>
          </cell>
        </row>
        <row r="56909">
          <cell r="A56909">
            <v>45626</v>
          </cell>
          <cell r="C56909">
            <v>10.8</v>
          </cell>
        </row>
        <row r="56910">
          <cell r="A56910">
            <v>45626</v>
          </cell>
          <cell r="C56910">
            <v>11.1</v>
          </cell>
        </row>
        <row r="56911">
          <cell r="A56911">
            <v>45626</v>
          </cell>
          <cell r="C56911">
            <v>11.2</v>
          </cell>
        </row>
        <row r="56912">
          <cell r="A56912">
            <v>45626</v>
          </cell>
          <cell r="C56912">
            <v>11.2</v>
          </cell>
        </row>
        <row r="56913">
          <cell r="A56913">
            <v>45626</v>
          </cell>
          <cell r="C56913">
            <v>11.2</v>
          </cell>
        </row>
        <row r="56914">
          <cell r="A56914">
            <v>45626</v>
          </cell>
          <cell r="C56914">
            <v>11.2</v>
          </cell>
        </row>
        <row r="56915">
          <cell r="A56915">
            <v>45626</v>
          </cell>
          <cell r="C56915">
            <v>11.1</v>
          </cell>
        </row>
        <row r="56916">
          <cell r="A56916">
            <v>45626</v>
          </cell>
          <cell r="C56916">
            <v>11.2</v>
          </cell>
        </row>
        <row r="56917">
          <cell r="A56917">
            <v>45626</v>
          </cell>
          <cell r="C56917">
            <v>11.4</v>
          </cell>
        </row>
        <row r="56918">
          <cell r="A56918">
            <v>45626</v>
          </cell>
          <cell r="C56918">
            <v>11.6</v>
          </cell>
        </row>
        <row r="56919">
          <cell r="A56919">
            <v>45626</v>
          </cell>
          <cell r="C56919">
            <v>11.9</v>
          </cell>
        </row>
        <row r="56920">
          <cell r="A56920">
            <v>45626</v>
          </cell>
          <cell r="C56920">
            <v>12.4</v>
          </cell>
        </row>
        <row r="56921">
          <cell r="A56921">
            <v>45626</v>
          </cell>
          <cell r="C56921">
            <v>12.8</v>
          </cell>
        </row>
        <row r="56922">
          <cell r="A56922">
            <v>45626</v>
          </cell>
          <cell r="C56922">
            <v>13.1</v>
          </cell>
        </row>
        <row r="56923">
          <cell r="A56923">
            <v>45626</v>
          </cell>
          <cell r="C56923">
            <v>13.1</v>
          </cell>
        </row>
        <row r="56924">
          <cell r="A56924">
            <v>45626</v>
          </cell>
          <cell r="C56924">
            <v>12.9</v>
          </cell>
        </row>
        <row r="56925">
          <cell r="A56925">
            <v>45626</v>
          </cell>
          <cell r="C56925">
            <v>12.6</v>
          </cell>
        </row>
        <row r="56926">
          <cell r="A56926">
            <v>45626</v>
          </cell>
          <cell r="C56926">
            <v>12.4</v>
          </cell>
        </row>
        <row r="56927">
          <cell r="A56927">
            <v>45626</v>
          </cell>
          <cell r="C56927">
            <v>12.3</v>
          </cell>
        </row>
        <row r="56928">
          <cell r="A56928">
            <v>45626</v>
          </cell>
          <cell r="C56928">
            <v>12.3</v>
          </cell>
        </row>
        <row r="56929">
          <cell r="A56929">
            <v>45626</v>
          </cell>
          <cell r="C56929">
            <v>12.2</v>
          </cell>
        </row>
        <row r="56930">
          <cell r="A56930">
            <v>45626</v>
          </cell>
          <cell r="C56930">
            <v>12.1</v>
          </cell>
        </row>
        <row r="56931">
          <cell r="A56931">
            <v>45626</v>
          </cell>
          <cell r="C56931">
            <v>12.1</v>
          </cell>
        </row>
        <row r="56932">
          <cell r="A56932">
            <v>45626</v>
          </cell>
          <cell r="C56932">
            <v>11.9</v>
          </cell>
        </row>
        <row r="56933">
          <cell r="A56933">
            <v>45627</v>
          </cell>
          <cell r="C56933">
            <v>11.7</v>
          </cell>
        </row>
        <row r="56934">
          <cell r="A56934">
            <v>45627</v>
          </cell>
          <cell r="C56934">
            <v>11.7</v>
          </cell>
        </row>
        <row r="56935">
          <cell r="A56935">
            <v>45627</v>
          </cell>
          <cell r="C56935">
            <v>11.6</v>
          </cell>
        </row>
        <row r="56936">
          <cell r="A56936">
            <v>45627</v>
          </cell>
          <cell r="C56936">
            <v>11.8</v>
          </cell>
        </row>
        <row r="56937">
          <cell r="A56937">
            <v>45627</v>
          </cell>
          <cell r="C56937">
            <v>11.6</v>
          </cell>
        </row>
        <row r="56938">
          <cell r="A56938">
            <v>45627</v>
          </cell>
          <cell r="C56938">
            <v>11.7</v>
          </cell>
        </row>
        <row r="56939">
          <cell r="A56939">
            <v>45627</v>
          </cell>
          <cell r="C56939">
            <v>11.8</v>
          </cell>
        </row>
        <row r="56940">
          <cell r="A56940">
            <v>45627</v>
          </cell>
          <cell r="C56940">
            <v>11.9</v>
          </cell>
        </row>
        <row r="56941">
          <cell r="A56941">
            <v>45627</v>
          </cell>
          <cell r="C56941">
            <v>12</v>
          </cell>
        </row>
        <row r="56942">
          <cell r="A56942">
            <v>45627</v>
          </cell>
          <cell r="C56942">
            <v>12</v>
          </cell>
        </row>
        <row r="56943">
          <cell r="A56943">
            <v>45627</v>
          </cell>
          <cell r="C56943">
            <v>12</v>
          </cell>
        </row>
        <row r="56944">
          <cell r="A56944">
            <v>45627</v>
          </cell>
          <cell r="C56944">
            <v>12.3</v>
          </cell>
        </row>
        <row r="56945">
          <cell r="A56945">
            <v>45627</v>
          </cell>
          <cell r="C56945">
            <v>12.5</v>
          </cell>
        </row>
        <row r="56946">
          <cell r="A56946">
            <v>45627</v>
          </cell>
          <cell r="C56946">
            <v>12.6</v>
          </cell>
        </row>
        <row r="56947">
          <cell r="A56947">
            <v>45627</v>
          </cell>
          <cell r="C56947">
            <v>12.5</v>
          </cell>
        </row>
        <row r="56948">
          <cell r="A56948">
            <v>45627</v>
          </cell>
          <cell r="C56948">
            <v>12.2</v>
          </cell>
        </row>
        <row r="56949">
          <cell r="A56949">
            <v>45627</v>
          </cell>
          <cell r="C56949">
            <v>11.8</v>
          </cell>
        </row>
        <row r="56950">
          <cell r="A56950">
            <v>45627</v>
          </cell>
          <cell r="C56950">
            <v>11.5</v>
          </cell>
        </row>
        <row r="56951">
          <cell r="A56951">
            <v>45627</v>
          </cell>
          <cell r="C56951">
            <v>11.3</v>
          </cell>
        </row>
        <row r="56952">
          <cell r="A56952">
            <v>45627</v>
          </cell>
          <cell r="C56952">
            <v>11</v>
          </cell>
        </row>
        <row r="56953">
          <cell r="A56953">
            <v>45627</v>
          </cell>
          <cell r="C56953">
            <v>10.7</v>
          </cell>
        </row>
        <row r="56954">
          <cell r="A56954">
            <v>45627</v>
          </cell>
          <cell r="C56954">
            <v>10.5</v>
          </cell>
        </row>
        <row r="56955">
          <cell r="A56955">
            <v>45627</v>
          </cell>
          <cell r="C56955">
            <v>10.3</v>
          </cell>
        </row>
        <row r="56956">
          <cell r="A56956">
            <v>45627</v>
          </cell>
          <cell r="C56956">
            <v>10</v>
          </cell>
        </row>
        <row r="56957">
          <cell r="A56957">
            <v>45628</v>
          </cell>
          <cell r="C56957">
            <v>9.6</v>
          </cell>
        </row>
        <row r="56958">
          <cell r="A56958">
            <v>45628</v>
          </cell>
          <cell r="C56958">
            <v>9.1999999999999993</v>
          </cell>
        </row>
        <row r="56959">
          <cell r="A56959">
            <v>45628</v>
          </cell>
          <cell r="C56959">
            <v>8.8000000000000007</v>
          </cell>
        </row>
        <row r="56960">
          <cell r="A56960">
            <v>45628</v>
          </cell>
          <cell r="C56960">
            <v>8.5</v>
          </cell>
        </row>
        <row r="56961">
          <cell r="A56961">
            <v>45628</v>
          </cell>
          <cell r="C56961">
            <v>8.1999999999999993</v>
          </cell>
        </row>
        <row r="56962">
          <cell r="A56962">
            <v>45628</v>
          </cell>
          <cell r="C56962">
            <v>8</v>
          </cell>
        </row>
        <row r="56963">
          <cell r="A56963">
            <v>45628</v>
          </cell>
          <cell r="C56963">
            <v>7.7</v>
          </cell>
        </row>
        <row r="56964">
          <cell r="A56964">
            <v>45628</v>
          </cell>
          <cell r="C56964">
            <v>7.5</v>
          </cell>
        </row>
        <row r="56965">
          <cell r="A56965">
            <v>45628</v>
          </cell>
          <cell r="C56965">
            <v>7.5</v>
          </cell>
        </row>
        <row r="56966">
          <cell r="A56966">
            <v>45628</v>
          </cell>
          <cell r="C56966">
            <v>7.7</v>
          </cell>
        </row>
        <row r="56967">
          <cell r="A56967">
            <v>45628</v>
          </cell>
          <cell r="C56967">
            <v>7.9</v>
          </cell>
        </row>
        <row r="56968">
          <cell r="A56968">
            <v>45628</v>
          </cell>
          <cell r="C56968">
            <v>8.1999999999999993</v>
          </cell>
        </row>
        <row r="56969">
          <cell r="A56969">
            <v>45628</v>
          </cell>
          <cell r="C56969">
            <v>8.5</v>
          </cell>
        </row>
        <row r="56970">
          <cell r="A56970">
            <v>45628</v>
          </cell>
          <cell r="C56970">
            <v>8.6</v>
          </cell>
        </row>
        <row r="56971">
          <cell r="A56971">
            <v>45628</v>
          </cell>
          <cell r="C56971">
            <v>8.4</v>
          </cell>
        </row>
        <row r="56972">
          <cell r="A56972">
            <v>45628</v>
          </cell>
          <cell r="C56972">
            <v>8</v>
          </cell>
        </row>
        <row r="56973">
          <cell r="A56973">
            <v>45628</v>
          </cell>
          <cell r="C56973">
            <v>7.3</v>
          </cell>
        </row>
        <row r="56974">
          <cell r="A56974">
            <v>45628</v>
          </cell>
          <cell r="C56974">
            <v>7</v>
          </cell>
        </row>
        <row r="56975">
          <cell r="A56975">
            <v>45628</v>
          </cell>
          <cell r="C56975">
            <v>6.7</v>
          </cell>
        </row>
        <row r="56976">
          <cell r="A56976">
            <v>45628</v>
          </cell>
          <cell r="C56976">
            <v>6.2</v>
          </cell>
        </row>
        <row r="56977">
          <cell r="A56977">
            <v>45628</v>
          </cell>
          <cell r="C56977">
            <v>5.8</v>
          </cell>
        </row>
        <row r="56978">
          <cell r="A56978">
            <v>45628</v>
          </cell>
          <cell r="C56978">
            <v>5.3</v>
          </cell>
        </row>
        <row r="56979">
          <cell r="A56979">
            <v>45628</v>
          </cell>
          <cell r="C56979">
            <v>5.4</v>
          </cell>
        </row>
        <row r="56980">
          <cell r="A56980">
            <v>45628</v>
          </cell>
          <cell r="C56980">
            <v>5</v>
          </cell>
        </row>
        <row r="56981">
          <cell r="A56981">
            <v>45629</v>
          </cell>
          <cell r="C56981">
            <v>4.5</v>
          </cell>
        </row>
        <row r="56982">
          <cell r="A56982">
            <v>45629</v>
          </cell>
          <cell r="C56982">
            <v>4.0999999999999996</v>
          </cell>
        </row>
        <row r="56983">
          <cell r="A56983">
            <v>45629</v>
          </cell>
          <cell r="C56983">
            <v>3.8</v>
          </cell>
        </row>
        <row r="56984">
          <cell r="A56984">
            <v>45629</v>
          </cell>
          <cell r="C56984">
            <v>3.5</v>
          </cell>
        </row>
        <row r="56985">
          <cell r="A56985">
            <v>45629</v>
          </cell>
          <cell r="C56985">
            <v>3</v>
          </cell>
        </row>
        <row r="56986">
          <cell r="A56986">
            <v>45629</v>
          </cell>
          <cell r="C56986">
            <v>2.9</v>
          </cell>
        </row>
        <row r="56987">
          <cell r="A56987">
            <v>45629</v>
          </cell>
          <cell r="C56987">
            <v>2.7</v>
          </cell>
        </row>
        <row r="56988">
          <cell r="A56988">
            <v>45629</v>
          </cell>
          <cell r="C56988">
            <v>2.6</v>
          </cell>
        </row>
        <row r="56989">
          <cell r="A56989">
            <v>45629</v>
          </cell>
          <cell r="C56989">
            <v>2.7</v>
          </cell>
        </row>
        <row r="56990">
          <cell r="A56990">
            <v>45629</v>
          </cell>
          <cell r="C56990">
            <v>3.2</v>
          </cell>
        </row>
        <row r="56991">
          <cell r="A56991">
            <v>45629</v>
          </cell>
          <cell r="C56991">
            <v>4.4000000000000004</v>
          </cell>
        </row>
        <row r="56992">
          <cell r="A56992">
            <v>45629</v>
          </cell>
          <cell r="C56992">
            <v>5.0999999999999996</v>
          </cell>
        </row>
        <row r="56993">
          <cell r="A56993">
            <v>45629</v>
          </cell>
          <cell r="C56993">
            <v>5.6</v>
          </cell>
        </row>
        <row r="56994">
          <cell r="A56994">
            <v>45629</v>
          </cell>
          <cell r="C56994">
            <v>5.9</v>
          </cell>
        </row>
        <row r="56995">
          <cell r="A56995">
            <v>45629</v>
          </cell>
          <cell r="C56995">
            <v>6</v>
          </cell>
        </row>
        <row r="56996">
          <cell r="A56996">
            <v>45629</v>
          </cell>
          <cell r="C56996">
            <v>5.7</v>
          </cell>
        </row>
        <row r="56997">
          <cell r="A56997">
            <v>45629</v>
          </cell>
          <cell r="C56997">
            <v>5</v>
          </cell>
        </row>
        <row r="56998">
          <cell r="A56998">
            <v>45629</v>
          </cell>
          <cell r="C56998">
            <v>4.5</v>
          </cell>
        </row>
        <row r="56999">
          <cell r="A56999">
            <v>45629</v>
          </cell>
          <cell r="C56999">
            <v>4.3</v>
          </cell>
        </row>
        <row r="57000">
          <cell r="A57000">
            <v>45629</v>
          </cell>
          <cell r="C57000">
            <v>3.9</v>
          </cell>
        </row>
        <row r="57001">
          <cell r="A57001">
            <v>45629</v>
          </cell>
          <cell r="C57001">
            <v>3.5</v>
          </cell>
        </row>
        <row r="57002">
          <cell r="A57002">
            <v>45629</v>
          </cell>
          <cell r="C57002">
            <v>3.3</v>
          </cell>
        </row>
        <row r="57003">
          <cell r="A57003">
            <v>45629</v>
          </cell>
          <cell r="C57003">
            <v>3.5</v>
          </cell>
        </row>
        <row r="57004">
          <cell r="A57004">
            <v>45629</v>
          </cell>
          <cell r="C57004">
            <v>3.3</v>
          </cell>
        </row>
        <row r="57005">
          <cell r="A57005">
            <v>45630</v>
          </cell>
          <cell r="C57005">
            <v>3.2</v>
          </cell>
        </row>
        <row r="57006">
          <cell r="A57006">
            <v>45630</v>
          </cell>
          <cell r="C57006">
            <v>3</v>
          </cell>
        </row>
        <row r="57007">
          <cell r="A57007">
            <v>45630</v>
          </cell>
          <cell r="C57007">
            <v>3.2</v>
          </cell>
        </row>
        <row r="57008">
          <cell r="A57008">
            <v>45630</v>
          </cell>
          <cell r="C57008">
            <v>3.5</v>
          </cell>
        </row>
        <row r="57009">
          <cell r="A57009">
            <v>45630</v>
          </cell>
          <cell r="C57009">
            <v>3.7</v>
          </cell>
        </row>
        <row r="57010">
          <cell r="A57010">
            <v>45630</v>
          </cell>
          <cell r="C57010">
            <v>3.9</v>
          </cell>
        </row>
        <row r="57011">
          <cell r="A57011">
            <v>45630</v>
          </cell>
          <cell r="C57011">
            <v>4</v>
          </cell>
        </row>
        <row r="57012">
          <cell r="A57012">
            <v>45630</v>
          </cell>
          <cell r="C57012">
            <v>4.3</v>
          </cell>
        </row>
        <row r="57013">
          <cell r="A57013">
            <v>45630</v>
          </cell>
          <cell r="C57013">
            <v>4.7</v>
          </cell>
        </row>
        <row r="57014">
          <cell r="A57014">
            <v>45630</v>
          </cell>
          <cell r="C57014">
            <v>5.3</v>
          </cell>
        </row>
        <row r="57015">
          <cell r="A57015">
            <v>45630</v>
          </cell>
          <cell r="C57015">
            <v>6.5</v>
          </cell>
        </row>
        <row r="57016">
          <cell r="A57016">
            <v>45630</v>
          </cell>
          <cell r="C57016">
            <v>7.3</v>
          </cell>
        </row>
        <row r="57017">
          <cell r="A57017">
            <v>45630</v>
          </cell>
          <cell r="C57017">
            <v>8</v>
          </cell>
        </row>
        <row r="57018">
          <cell r="A57018">
            <v>45630</v>
          </cell>
          <cell r="C57018">
            <v>8.6</v>
          </cell>
        </row>
        <row r="57019">
          <cell r="A57019">
            <v>45630</v>
          </cell>
          <cell r="C57019">
            <v>8.8000000000000007</v>
          </cell>
        </row>
        <row r="57020">
          <cell r="A57020">
            <v>45630</v>
          </cell>
          <cell r="C57020">
            <v>8.8000000000000007</v>
          </cell>
        </row>
        <row r="57021">
          <cell r="A57021">
            <v>45630</v>
          </cell>
          <cell r="C57021">
            <v>8.8000000000000007</v>
          </cell>
        </row>
        <row r="57022">
          <cell r="A57022">
            <v>45630</v>
          </cell>
          <cell r="C57022">
            <v>8.9</v>
          </cell>
        </row>
        <row r="57023">
          <cell r="A57023">
            <v>45630</v>
          </cell>
          <cell r="C57023">
            <v>9.3000000000000007</v>
          </cell>
        </row>
        <row r="57024">
          <cell r="A57024">
            <v>45630</v>
          </cell>
          <cell r="C57024">
            <v>9.3000000000000007</v>
          </cell>
        </row>
        <row r="57025">
          <cell r="A57025">
            <v>45630</v>
          </cell>
          <cell r="C57025">
            <v>9.6</v>
          </cell>
        </row>
        <row r="57026">
          <cell r="A57026">
            <v>45630</v>
          </cell>
          <cell r="C57026">
            <v>9.8000000000000007</v>
          </cell>
        </row>
        <row r="57027">
          <cell r="A57027">
            <v>45630</v>
          </cell>
          <cell r="C57027">
            <v>10.199999999999999</v>
          </cell>
        </row>
        <row r="57028">
          <cell r="A57028">
            <v>45630</v>
          </cell>
          <cell r="C57028">
            <v>10.4</v>
          </cell>
        </row>
        <row r="57029">
          <cell r="A57029">
            <v>45631</v>
          </cell>
          <cell r="C57029">
            <v>10.6</v>
          </cell>
        </row>
        <row r="57030">
          <cell r="A57030">
            <v>45631</v>
          </cell>
          <cell r="C57030">
            <v>11</v>
          </cell>
        </row>
        <row r="57031">
          <cell r="A57031">
            <v>45631</v>
          </cell>
          <cell r="C57031">
            <v>11.3</v>
          </cell>
        </row>
        <row r="57032">
          <cell r="A57032">
            <v>45631</v>
          </cell>
          <cell r="C57032">
            <v>11.5</v>
          </cell>
        </row>
        <row r="57033">
          <cell r="A57033">
            <v>45631</v>
          </cell>
          <cell r="C57033">
            <v>11.7</v>
          </cell>
        </row>
        <row r="57034">
          <cell r="A57034">
            <v>45631</v>
          </cell>
          <cell r="C57034">
            <v>11.8</v>
          </cell>
        </row>
        <row r="57035">
          <cell r="A57035">
            <v>45631</v>
          </cell>
          <cell r="C57035">
            <v>11.8</v>
          </cell>
        </row>
        <row r="57036">
          <cell r="A57036">
            <v>45631</v>
          </cell>
          <cell r="C57036">
            <v>11.8</v>
          </cell>
        </row>
        <row r="57037">
          <cell r="A57037">
            <v>45631</v>
          </cell>
          <cell r="C57037">
            <v>11.8</v>
          </cell>
        </row>
        <row r="57038">
          <cell r="A57038">
            <v>45631</v>
          </cell>
          <cell r="C57038">
            <v>11.8</v>
          </cell>
        </row>
        <row r="57039">
          <cell r="A57039">
            <v>45631</v>
          </cell>
          <cell r="C57039">
            <v>12</v>
          </cell>
        </row>
        <row r="57040">
          <cell r="A57040">
            <v>45631</v>
          </cell>
          <cell r="C57040">
            <v>12.1</v>
          </cell>
        </row>
        <row r="57041">
          <cell r="A57041">
            <v>45631</v>
          </cell>
          <cell r="C57041">
            <v>12.2</v>
          </cell>
        </row>
        <row r="57042">
          <cell r="A57042">
            <v>45631</v>
          </cell>
          <cell r="C57042">
            <v>12.3</v>
          </cell>
        </row>
        <row r="57043">
          <cell r="A57043">
            <v>45631</v>
          </cell>
          <cell r="C57043">
            <v>12.2</v>
          </cell>
        </row>
        <row r="57044">
          <cell r="A57044">
            <v>45631</v>
          </cell>
          <cell r="C57044">
            <v>11.9</v>
          </cell>
        </row>
        <row r="57045">
          <cell r="A57045">
            <v>45631</v>
          </cell>
          <cell r="C57045">
            <v>11.4</v>
          </cell>
        </row>
        <row r="57046">
          <cell r="A57046">
            <v>45631</v>
          </cell>
          <cell r="C57046">
            <v>11.5</v>
          </cell>
        </row>
        <row r="57047">
          <cell r="A57047">
            <v>45631</v>
          </cell>
          <cell r="C57047">
            <v>11.3</v>
          </cell>
        </row>
        <row r="57048">
          <cell r="A57048">
            <v>45631</v>
          </cell>
          <cell r="C57048">
            <v>10.6</v>
          </cell>
        </row>
        <row r="57049">
          <cell r="A57049">
            <v>45631</v>
          </cell>
          <cell r="C57049">
            <v>9.6999999999999993</v>
          </cell>
        </row>
        <row r="57050">
          <cell r="A57050">
            <v>45631</v>
          </cell>
          <cell r="C57050">
            <v>9</v>
          </cell>
        </row>
        <row r="57051">
          <cell r="A57051">
            <v>45631</v>
          </cell>
          <cell r="C57051">
            <v>8.4</v>
          </cell>
        </row>
        <row r="57052">
          <cell r="A57052">
            <v>45631</v>
          </cell>
          <cell r="C57052">
            <v>8.1</v>
          </cell>
        </row>
        <row r="57053">
          <cell r="A57053">
            <v>45632</v>
          </cell>
          <cell r="C57053">
            <v>7.7</v>
          </cell>
        </row>
        <row r="57054">
          <cell r="A57054">
            <v>45632</v>
          </cell>
          <cell r="C57054">
            <v>7</v>
          </cell>
        </row>
        <row r="57055">
          <cell r="A57055">
            <v>45632</v>
          </cell>
          <cell r="C57055">
            <v>6.7</v>
          </cell>
        </row>
        <row r="57056">
          <cell r="A57056">
            <v>45632</v>
          </cell>
          <cell r="C57056">
            <v>6.4</v>
          </cell>
        </row>
        <row r="57057">
          <cell r="A57057">
            <v>45632</v>
          </cell>
          <cell r="C57057">
            <v>6</v>
          </cell>
        </row>
        <row r="57058">
          <cell r="A57058">
            <v>45632</v>
          </cell>
          <cell r="C57058">
            <v>5.9</v>
          </cell>
        </row>
        <row r="57059">
          <cell r="A57059">
            <v>45632</v>
          </cell>
          <cell r="C57059">
            <v>5.4</v>
          </cell>
        </row>
        <row r="57060">
          <cell r="A57060">
            <v>45632</v>
          </cell>
          <cell r="C57060">
            <v>5</v>
          </cell>
        </row>
        <row r="57061">
          <cell r="A57061">
            <v>45632</v>
          </cell>
          <cell r="C57061">
            <v>4.9000000000000004</v>
          </cell>
        </row>
        <row r="57062">
          <cell r="A57062">
            <v>45632</v>
          </cell>
          <cell r="C57062">
            <v>5.2</v>
          </cell>
        </row>
        <row r="57063">
          <cell r="A57063">
            <v>45632</v>
          </cell>
          <cell r="C57063">
            <v>5.9</v>
          </cell>
        </row>
        <row r="57064">
          <cell r="A57064">
            <v>45632</v>
          </cell>
          <cell r="C57064">
            <v>6.6</v>
          </cell>
        </row>
        <row r="57065">
          <cell r="A57065">
            <v>45632</v>
          </cell>
          <cell r="C57065">
            <v>7.2</v>
          </cell>
        </row>
        <row r="57066">
          <cell r="A57066">
            <v>45632</v>
          </cell>
          <cell r="C57066">
            <v>7.6</v>
          </cell>
        </row>
        <row r="57067">
          <cell r="A57067">
            <v>45632</v>
          </cell>
          <cell r="C57067">
            <v>7.8</v>
          </cell>
        </row>
        <row r="57068">
          <cell r="A57068">
            <v>45632</v>
          </cell>
          <cell r="C57068">
            <v>7.8</v>
          </cell>
        </row>
        <row r="57069">
          <cell r="A57069">
            <v>45632</v>
          </cell>
          <cell r="C57069">
            <v>7.7</v>
          </cell>
        </row>
        <row r="57070">
          <cell r="A57070">
            <v>45632</v>
          </cell>
          <cell r="C57070">
            <v>8.1999999999999993</v>
          </cell>
        </row>
        <row r="57071">
          <cell r="A57071">
            <v>45632</v>
          </cell>
          <cell r="C57071">
            <v>8.6999999999999993</v>
          </cell>
        </row>
        <row r="57072">
          <cell r="A57072">
            <v>45632</v>
          </cell>
          <cell r="C57072">
            <v>9.3000000000000007</v>
          </cell>
        </row>
        <row r="57073">
          <cell r="A57073">
            <v>45632</v>
          </cell>
          <cell r="C57073">
            <v>10.1</v>
          </cell>
        </row>
        <row r="57074">
          <cell r="A57074">
            <v>45632</v>
          </cell>
          <cell r="C57074">
            <v>10.7</v>
          </cell>
        </row>
        <row r="57075">
          <cell r="A57075">
            <v>45632</v>
          </cell>
          <cell r="C57075">
            <v>11</v>
          </cell>
        </row>
        <row r="57076">
          <cell r="A57076">
            <v>45632</v>
          </cell>
          <cell r="C57076">
            <v>10.8</v>
          </cell>
        </row>
        <row r="57077">
          <cell r="A57077">
            <v>45633</v>
          </cell>
          <cell r="C57077">
            <v>10.6</v>
          </cell>
        </row>
        <row r="57078">
          <cell r="A57078">
            <v>45633</v>
          </cell>
          <cell r="C57078">
            <v>10.3</v>
          </cell>
        </row>
        <row r="57079">
          <cell r="A57079">
            <v>45633</v>
          </cell>
          <cell r="C57079">
            <v>9.6</v>
          </cell>
        </row>
        <row r="57080">
          <cell r="A57080">
            <v>45633</v>
          </cell>
          <cell r="C57080">
            <v>8.9</v>
          </cell>
        </row>
        <row r="57081">
          <cell r="A57081">
            <v>45633</v>
          </cell>
          <cell r="C57081">
            <v>8.4</v>
          </cell>
        </row>
        <row r="57082">
          <cell r="A57082">
            <v>45633</v>
          </cell>
          <cell r="C57082">
            <v>7.7</v>
          </cell>
        </row>
        <row r="57083">
          <cell r="A57083">
            <v>45633</v>
          </cell>
          <cell r="C57083">
            <v>7.5</v>
          </cell>
        </row>
        <row r="57084">
          <cell r="A57084">
            <v>45633</v>
          </cell>
          <cell r="C57084">
            <v>7.2</v>
          </cell>
        </row>
        <row r="57085">
          <cell r="A57085">
            <v>45633</v>
          </cell>
          <cell r="C57085">
            <v>6.9</v>
          </cell>
        </row>
        <row r="57086">
          <cell r="A57086">
            <v>45633</v>
          </cell>
          <cell r="C57086">
            <v>6.7</v>
          </cell>
        </row>
        <row r="57087">
          <cell r="A57087">
            <v>45633</v>
          </cell>
          <cell r="C57087">
            <v>6.8</v>
          </cell>
        </row>
        <row r="57088">
          <cell r="A57088">
            <v>45633</v>
          </cell>
          <cell r="C57088">
            <v>6.7</v>
          </cell>
        </row>
        <row r="57089">
          <cell r="A57089">
            <v>45633</v>
          </cell>
          <cell r="C57089">
            <v>7</v>
          </cell>
        </row>
        <row r="57090">
          <cell r="A57090">
            <v>45633</v>
          </cell>
          <cell r="C57090">
            <v>7.3</v>
          </cell>
        </row>
        <row r="57091">
          <cell r="A57091">
            <v>45633</v>
          </cell>
          <cell r="C57091">
            <v>7.2</v>
          </cell>
        </row>
        <row r="57092">
          <cell r="A57092">
            <v>45633</v>
          </cell>
          <cell r="C57092">
            <v>6.9</v>
          </cell>
        </row>
        <row r="57093">
          <cell r="A57093">
            <v>45633</v>
          </cell>
          <cell r="C57093">
            <v>6.7</v>
          </cell>
        </row>
        <row r="57094">
          <cell r="A57094">
            <v>45633</v>
          </cell>
          <cell r="C57094">
            <v>6.5</v>
          </cell>
        </row>
        <row r="57095">
          <cell r="A57095">
            <v>45633</v>
          </cell>
          <cell r="C57095">
            <v>6.4</v>
          </cell>
        </row>
        <row r="57096">
          <cell r="A57096">
            <v>45633</v>
          </cell>
          <cell r="C57096">
            <v>6.4</v>
          </cell>
        </row>
        <row r="57097">
          <cell r="A57097">
            <v>45633</v>
          </cell>
          <cell r="C57097">
            <v>6.3</v>
          </cell>
        </row>
        <row r="57098">
          <cell r="A57098">
            <v>45633</v>
          </cell>
          <cell r="C57098">
            <v>6.3</v>
          </cell>
        </row>
        <row r="57099">
          <cell r="A57099">
            <v>45633</v>
          </cell>
          <cell r="C57099">
            <v>6.3</v>
          </cell>
        </row>
        <row r="57100">
          <cell r="A57100">
            <v>45633</v>
          </cell>
          <cell r="C57100">
            <v>6.1</v>
          </cell>
        </row>
        <row r="57101">
          <cell r="A57101">
            <v>45634</v>
          </cell>
          <cell r="C57101">
            <v>6.1</v>
          </cell>
        </row>
        <row r="57102">
          <cell r="A57102">
            <v>45634</v>
          </cell>
          <cell r="C57102">
            <v>5.8</v>
          </cell>
        </row>
        <row r="57103">
          <cell r="A57103">
            <v>45634</v>
          </cell>
          <cell r="C57103">
            <v>5.5</v>
          </cell>
        </row>
        <row r="57104">
          <cell r="A57104">
            <v>45634</v>
          </cell>
          <cell r="C57104">
            <v>5.3</v>
          </cell>
        </row>
        <row r="57105">
          <cell r="A57105">
            <v>45634</v>
          </cell>
          <cell r="C57105">
            <v>5</v>
          </cell>
        </row>
        <row r="57106">
          <cell r="A57106">
            <v>45634</v>
          </cell>
          <cell r="C57106">
            <v>4.8</v>
          </cell>
        </row>
        <row r="57107">
          <cell r="A57107">
            <v>45634</v>
          </cell>
          <cell r="C57107">
            <v>4.5</v>
          </cell>
        </row>
        <row r="57108">
          <cell r="A57108">
            <v>45634</v>
          </cell>
          <cell r="C57108">
            <v>4.2</v>
          </cell>
        </row>
        <row r="57109">
          <cell r="A57109">
            <v>45634</v>
          </cell>
          <cell r="C57109">
            <v>4.2</v>
          </cell>
        </row>
        <row r="57110">
          <cell r="A57110">
            <v>45634</v>
          </cell>
          <cell r="C57110">
            <v>4.3</v>
          </cell>
        </row>
        <row r="57111">
          <cell r="A57111">
            <v>45634</v>
          </cell>
          <cell r="C57111">
            <v>4.8</v>
          </cell>
        </row>
        <row r="57112">
          <cell r="A57112">
            <v>45634</v>
          </cell>
          <cell r="C57112">
            <v>5.2</v>
          </cell>
        </row>
        <row r="57113">
          <cell r="A57113">
            <v>45634</v>
          </cell>
          <cell r="C57113">
            <v>5.7</v>
          </cell>
        </row>
        <row r="57114">
          <cell r="A57114">
            <v>45634</v>
          </cell>
          <cell r="C57114">
            <v>6</v>
          </cell>
        </row>
        <row r="57115">
          <cell r="A57115">
            <v>45634</v>
          </cell>
          <cell r="C57115">
            <v>6</v>
          </cell>
        </row>
        <row r="57116">
          <cell r="A57116">
            <v>45634</v>
          </cell>
          <cell r="C57116">
            <v>5.7</v>
          </cell>
        </row>
        <row r="57117">
          <cell r="A57117">
            <v>45634</v>
          </cell>
          <cell r="C57117">
            <v>5.7</v>
          </cell>
        </row>
        <row r="57118">
          <cell r="A57118">
            <v>45634</v>
          </cell>
          <cell r="C57118">
            <v>5.3</v>
          </cell>
        </row>
        <row r="57119">
          <cell r="A57119">
            <v>45634</v>
          </cell>
          <cell r="C57119">
            <v>5.3</v>
          </cell>
        </row>
        <row r="57120">
          <cell r="A57120">
            <v>45634</v>
          </cell>
          <cell r="C57120">
            <v>5.2</v>
          </cell>
        </row>
        <row r="57121">
          <cell r="A57121">
            <v>45634</v>
          </cell>
          <cell r="C57121">
            <v>5</v>
          </cell>
        </row>
        <row r="57122">
          <cell r="A57122">
            <v>45634</v>
          </cell>
          <cell r="C57122">
            <v>4.9000000000000004</v>
          </cell>
        </row>
        <row r="57123">
          <cell r="A57123">
            <v>45634</v>
          </cell>
          <cell r="C57123">
            <v>4.8</v>
          </cell>
        </row>
        <row r="57124">
          <cell r="A57124">
            <v>45634</v>
          </cell>
          <cell r="C57124">
            <v>4.8</v>
          </cell>
        </row>
        <row r="57125">
          <cell r="A57125">
            <v>45635</v>
          </cell>
          <cell r="C57125">
            <v>4.8</v>
          </cell>
        </row>
        <row r="57126">
          <cell r="A57126">
            <v>45635</v>
          </cell>
          <cell r="C57126">
            <v>5</v>
          </cell>
        </row>
        <row r="57127">
          <cell r="A57127">
            <v>45635</v>
          </cell>
          <cell r="C57127">
            <v>5.2</v>
          </cell>
        </row>
        <row r="57128">
          <cell r="A57128">
            <v>45635</v>
          </cell>
          <cell r="C57128">
            <v>5.3</v>
          </cell>
        </row>
        <row r="57129">
          <cell r="A57129">
            <v>45635</v>
          </cell>
          <cell r="C57129">
            <v>5.3</v>
          </cell>
        </row>
        <row r="57130">
          <cell r="A57130">
            <v>45635</v>
          </cell>
          <cell r="C57130">
            <v>5.3</v>
          </cell>
        </row>
        <row r="57131">
          <cell r="A57131">
            <v>45635</v>
          </cell>
          <cell r="C57131">
            <v>5.4</v>
          </cell>
        </row>
        <row r="57132">
          <cell r="A57132">
            <v>45635</v>
          </cell>
          <cell r="C57132">
            <v>5.5</v>
          </cell>
        </row>
        <row r="57133">
          <cell r="A57133">
            <v>45635</v>
          </cell>
          <cell r="C57133">
            <v>5.4</v>
          </cell>
        </row>
        <row r="57134">
          <cell r="A57134">
            <v>45635</v>
          </cell>
          <cell r="C57134">
            <v>5.4</v>
          </cell>
        </row>
        <row r="57135">
          <cell r="A57135">
            <v>45635</v>
          </cell>
          <cell r="C57135">
            <v>5.4</v>
          </cell>
        </row>
        <row r="57136">
          <cell r="A57136">
            <v>45635</v>
          </cell>
          <cell r="C57136">
            <v>5.6</v>
          </cell>
        </row>
        <row r="57137">
          <cell r="A57137">
            <v>45635</v>
          </cell>
          <cell r="C57137">
            <v>6.1</v>
          </cell>
        </row>
        <row r="57138">
          <cell r="A57138">
            <v>45635</v>
          </cell>
          <cell r="C57138">
            <v>6.3</v>
          </cell>
        </row>
        <row r="57139">
          <cell r="A57139">
            <v>45635</v>
          </cell>
          <cell r="C57139">
            <v>6.2</v>
          </cell>
        </row>
        <row r="57140">
          <cell r="A57140">
            <v>45635</v>
          </cell>
          <cell r="C57140">
            <v>6</v>
          </cell>
        </row>
        <row r="57141">
          <cell r="A57141">
            <v>45635</v>
          </cell>
          <cell r="C57141">
            <v>5.8</v>
          </cell>
        </row>
        <row r="57142">
          <cell r="A57142">
            <v>45635</v>
          </cell>
          <cell r="C57142">
            <v>5.5</v>
          </cell>
        </row>
        <row r="57143">
          <cell r="A57143">
            <v>45635</v>
          </cell>
          <cell r="C57143">
            <v>5.2</v>
          </cell>
        </row>
        <row r="57144">
          <cell r="A57144">
            <v>45635</v>
          </cell>
          <cell r="C57144">
            <v>5.0999999999999996</v>
          </cell>
        </row>
        <row r="57145">
          <cell r="A57145">
            <v>45635</v>
          </cell>
          <cell r="C57145">
            <v>5</v>
          </cell>
        </row>
        <row r="57146">
          <cell r="A57146">
            <v>45635</v>
          </cell>
          <cell r="C57146">
            <v>4.9000000000000004</v>
          </cell>
        </row>
        <row r="57147">
          <cell r="A57147">
            <v>45635</v>
          </cell>
          <cell r="C57147">
            <v>4.8</v>
          </cell>
        </row>
        <row r="57148">
          <cell r="A57148">
            <v>45635</v>
          </cell>
          <cell r="C57148">
            <v>4.7</v>
          </cell>
        </row>
        <row r="57149">
          <cell r="A57149">
            <v>45636</v>
          </cell>
          <cell r="C57149">
            <v>4.7</v>
          </cell>
        </row>
        <row r="57150">
          <cell r="A57150">
            <v>45636</v>
          </cell>
          <cell r="C57150">
            <v>4.5</v>
          </cell>
        </row>
        <row r="57151">
          <cell r="A57151">
            <v>45636</v>
          </cell>
          <cell r="C57151">
            <v>4.3</v>
          </cell>
        </row>
        <row r="57152">
          <cell r="A57152">
            <v>45636</v>
          </cell>
          <cell r="C57152">
            <v>4.0999999999999996</v>
          </cell>
        </row>
        <row r="57153">
          <cell r="A57153">
            <v>45636</v>
          </cell>
          <cell r="C57153">
            <v>4.0999999999999996</v>
          </cell>
        </row>
        <row r="57154">
          <cell r="A57154">
            <v>45636</v>
          </cell>
          <cell r="C57154">
            <v>4.0999999999999996</v>
          </cell>
        </row>
        <row r="57155">
          <cell r="A57155">
            <v>45636</v>
          </cell>
          <cell r="C57155">
            <v>4.0999999999999996</v>
          </cell>
        </row>
        <row r="57156">
          <cell r="A57156">
            <v>45636</v>
          </cell>
          <cell r="C57156">
            <v>4</v>
          </cell>
        </row>
        <row r="57157">
          <cell r="A57157">
            <v>45636</v>
          </cell>
          <cell r="C57157">
            <v>4.0999999999999996</v>
          </cell>
        </row>
        <row r="57158">
          <cell r="A57158">
            <v>45636</v>
          </cell>
          <cell r="C57158">
            <v>4.0999999999999996</v>
          </cell>
        </row>
        <row r="57159">
          <cell r="A57159">
            <v>45636</v>
          </cell>
          <cell r="C57159">
            <v>4.4000000000000004</v>
          </cell>
        </row>
        <row r="57160">
          <cell r="A57160">
            <v>45636</v>
          </cell>
          <cell r="C57160">
            <v>4.7</v>
          </cell>
        </row>
        <row r="57161">
          <cell r="A57161">
            <v>45636</v>
          </cell>
          <cell r="C57161">
            <v>5.0999999999999996</v>
          </cell>
        </row>
        <row r="57162">
          <cell r="A57162">
            <v>45636</v>
          </cell>
          <cell r="C57162">
            <v>5.4</v>
          </cell>
        </row>
        <row r="57163">
          <cell r="A57163">
            <v>45636</v>
          </cell>
          <cell r="C57163">
            <v>5.3</v>
          </cell>
        </row>
        <row r="57164">
          <cell r="A57164">
            <v>45636</v>
          </cell>
          <cell r="C57164">
            <v>5</v>
          </cell>
        </row>
        <row r="57165">
          <cell r="A57165">
            <v>45636</v>
          </cell>
          <cell r="C57165">
            <v>4.5999999999999996</v>
          </cell>
        </row>
        <row r="57166">
          <cell r="A57166">
            <v>45636</v>
          </cell>
          <cell r="C57166">
            <v>4.3</v>
          </cell>
        </row>
        <row r="57167">
          <cell r="A57167">
            <v>45636</v>
          </cell>
          <cell r="C57167">
            <v>4.0999999999999996</v>
          </cell>
        </row>
        <row r="57168">
          <cell r="A57168">
            <v>45636</v>
          </cell>
          <cell r="C57168">
            <v>4</v>
          </cell>
        </row>
        <row r="57169">
          <cell r="A57169">
            <v>45636</v>
          </cell>
          <cell r="C57169">
            <v>4</v>
          </cell>
        </row>
        <row r="57170">
          <cell r="A57170">
            <v>45636</v>
          </cell>
          <cell r="C57170">
            <v>4.0999999999999996</v>
          </cell>
        </row>
        <row r="57171">
          <cell r="A57171">
            <v>45636</v>
          </cell>
          <cell r="C57171">
            <v>3.9</v>
          </cell>
        </row>
        <row r="57172">
          <cell r="A57172">
            <v>45636</v>
          </cell>
          <cell r="C57172">
            <v>4</v>
          </cell>
        </row>
        <row r="57173">
          <cell r="A57173">
            <v>45637</v>
          </cell>
          <cell r="C57173">
            <v>3.8</v>
          </cell>
        </row>
        <row r="57174">
          <cell r="A57174">
            <v>45637</v>
          </cell>
          <cell r="C57174">
            <v>3.8</v>
          </cell>
        </row>
        <row r="57175">
          <cell r="A57175">
            <v>45637</v>
          </cell>
          <cell r="C57175">
            <v>3.7</v>
          </cell>
        </row>
        <row r="57176">
          <cell r="A57176">
            <v>45637</v>
          </cell>
          <cell r="C57176">
            <v>3.6</v>
          </cell>
        </row>
        <row r="57177">
          <cell r="A57177">
            <v>45637</v>
          </cell>
          <cell r="C57177">
            <v>3.5</v>
          </cell>
        </row>
        <row r="57178">
          <cell r="A57178">
            <v>45637</v>
          </cell>
          <cell r="C57178">
            <v>3.5</v>
          </cell>
        </row>
        <row r="57179">
          <cell r="A57179">
            <v>45637</v>
          </cell>
          <cell r="C57179">
            <v>3.5</v>
          </cell>
        </row>
        <row r="57180">
          <cell r="A57180">
            <v>45637</v>
          </cell>
          <cell r="C57180">
            <v>3.5</v>
          </cell>
        </row>
        <row r="57181">
          <cell r="A57181">
            <v>45637</v>
          </cell>
          <cell r="C57181">
            <v>3.5</v>
          </cell>
        </row>
        <row r="57182">
          <cell r="A57182">
            <v>45637</v>
          </cell>
          <cell r="C57182">
            <v>3.6</v>
          </cell>
        </row>
        <row r="57183">
          <cell r="A57183">
            <v>45637</v>
          </cell>
          <cell r="C57183">
            <v>3.9</v>
          </cell>
        </row>
        <row r="57184">
          <cell r="A57184">
            <v>45637</v>
          </cell>
          <cell r="C57184">
            <v>4.4000000000000004</v>
          </cell>
        </row>
        <row r="57185">
          <cell r="A57185">
            <v>45637</v>
          </cell>
          <cell r="C57185">
            <v>4.7</v>
          </cell>
        </row>
        <row r="57186">
          <cell r="A57186">
            <v>45637</v>
          </cell>
          <cell r="C57186">
            <v>4.9000000000000004</v>
          </cell>
        </row>
        <row r="57187">
          <cell r="A57187">
            <v>45637</v>
          </cell>
          <cell r="C57187">
            <v>4.9000000000000004</v>
          </cell>
        </row>
        <row r="57188">
          <cell r="A57188">
            <v>45637</v>
          </cell>
          <cell r="C57188">
            <v>4.7</v>
          </cell>
        </row>
        <row r="57189">
          <cell r="A57189">
            <v>45637</v>
          </cell>
          <cell r="C57189">
            <v>4.3</v>
          </cell>
        </row>
        <row r="57190">
          <cell r="A57190">
            <v>45637</v>
          </cell>
          <cell r="C57190">
            <v>3.9</v>
          </cell>
        </row>
        <row r="57191">
          <cell r="A57191">
            <v>45637</v>
          </cell>
          <cell r="C57191">
            <v>3.7</v>
          </cell>
        </row>
        <row r="57192">
          <cell r="A57192">
            <v>45637</v>
          </cell>
          <cell r="C57192">
            <v>3.6</v>
          </cell>
        </row>
        <row r="57193">
          <cell r="A57193">
            <v>45637</v>
          </cell>
          <cell r="C57193">
            <v>3.4</v>
          </cell>
        </row>
        <row r="57194">
          <cell r="A57194">
            <v>45637</v>
          </cell>
          <cell r="C57194">
            <v>3.5</v>
          </cell>
        </row>
        <row r="57195">
          <cell r="A57195">
            <v>45637</v>
          </cell>
          <cell r="C57195">
            <v>3.3</v>
          </cell>
        </row>
        <row r="57196">
          <cell r="A57196">
            <v>45637</v>
          </cell>
          <cell r="C57196">
            <v>3.2</v>
          </cell>
        </row>
        <row r="57197">
          <cell r="A57197">
            <v>45638</v>
          </cell>
          <cell r="C57197">
            <v>3</v>
          </cell>
        </row>
        <row r="57198">
          <cell r="A57198">
            <v>45638</v>
          </cell>
          <cell r="C57198">
            <v>2.9</v>
          </cell>
        </row>
        <row r="57199">
          <cell r="A57199">
            <v>45638</v>
          </cell>
          <cell r="C57199">
            <v>2.9</v>
          </cell>
        </row>
        <row r="57200">
          <cell r="A57200">
            <v>45638</v>
          </cell>
          <cell r="C57200">
            <v>2.6</v>
          </cell>
        </row>
        <row r="57201">
          <cell r="A57201">
            <v>45638</v>
          </cell>
          <cell r="C57201">
            <v>2.6</v>
          </cell>
        </row>
        <row r="57202">
          <cell r="A57202">
            <v>45638</v>
          </cell>
          <cell r="C57202">
            <v>2.7</v>
          </cell>
        </row>
        <row r="57203">
          <cell r="A57203">
            <v>45638</v>
          </cell>
          <cell r="C57203">
            <v>2.7</v>
          </cell>
        </row>
        <row r="57204">
          <cell r="A57204">
            <v>45638</v>
          </cell>
          <cell r="C57204">
            <v>2.4</v>
          </cell>
        </row>
        <row r="57205">
          <cell r="A57205">
            <v>45638</v>
          </cell>
          <cell r="C57205">
            <v>2.5</v>
          </cell>
        </row>
        <row r="57206">
          <cell r="A57206">
            <v>45638</v>
          </cell>
          <cell r="C57206">
            <v>2.8</v>
          </cell>
        </row>
        <row r="57207">
          <cell r="A57207">
            <v>45638</v>
          </cell>
          <cell r="C57207">
            <v>3.4</v>
          </cell>
        </row>
        <row r="57208">
          <cell r="A57208">
            <v>45638</v>
          </cell>
          <cell r="C57208">
            <v>4</v>
          </cell>
        </row>
        <row r="57209">
          <cell r="A57209">
            <v>45638</v>
          </cell>
          <cell r="C57209">
            <v>4.5</v>
          </cell>
        </row>
        <row r="57210">
          <cell r="A57210">
            <v>45638</v>
          </cell>
          <cell r="C57210">
            <v>4.7</v>
          </cell>
        </row>
        <row r="57211">
          <cell r="A57211">
            <v>45638</v>
          </cell>
          <cell r="C57211">
            <v>4.5999999999999996</v>
          </cell>
        </row>
        <row r="57212">
          <cell r="A57212">
            <v>45638</v>
          </cell>
          <cell r="C57212">
            <v>4.5</v>
          </cell>
        </row>
        <row r="57213">
          <cell r="A57213">
            <v>45638</v>
          </cell>
          <cell r="C57213">
            <v>4.3</v>
          </cell>
        </row>
        <row r="57214">
          <cell r="A57214">
            <v>45638</v>
          </cell>
          <cell r="C57214">
            <v>4.0999999999999996</v>
          </cell>
        </row>
        <row r="57215">
          <cell r="A57215">
            <v>45638</v>
          </cell>
          <cell r="C57215">
            <v>4</v>
          </cell>
        </row>
        <row r="57216">
          <cell r="A57216">
            <v>45638</v>
          </cell>
          <cell r="C57216">
            <v>3.8</v>
          </cell>
        </row>
        <row r="57217">
          <cell r="A57217">
            <v>45638</v>
          </cell>
          <cell r="C57217">
            <v>3.7</v>
          </cell>
        </row>
        <row r="57218">
          <cell r="A57218">
            <v>45638</v>
          </cell>
          <cell r="C57218">
            <v>3.7</v>
          </cell>
        </row>
        <row r="57219">
          <cell r="A57219">
            <v>45638</v>
          </cell>
          <cell r="C57219">
            <v>3.7</v>
          </cell>
        </row>
        <row r="57220">
          <cell r="A57220">
            <v>45638</v>
          </cell>
          <cell r="C57220">
            <v>3.6</v>
          </cell>
        </row>
        <row r="57221">
          <cell r="A57221">
            <v>45639</v>
          </cell>
          <cell r="C57221">
            <v>3.6</v>
          </cell>
        </row>
        <row r="57222">
          <cell r="A57222">
            <v>45639</v>
          </cell>
          <cell r="C57222">
            <v>3.5</v>
          </cell>
        </row>
        <row r="57223">
          <cell r="A57223">
            <v>45639</v>
          </cell>
          <cell r="C57223">
            <v>3.5</v>
          </cell>
        </row>
        <row r="57224">
          <cell r="A57224">
            <v>45639</v>
          </cell>
          <cell r="C57224">
            <v>3.5</v>
          </cell>
        </row>
        <row r="57225">
          <cell r="A57225">
            <v>45639</v>
          </cell>
          <cell r="C57225">
            <v>3.4</v>
          </cell>
        </row>
        <row r="57226">
          <cell r="A57226">
            <v>45639</v>
          </cell>
          <cell r="C57226">
            <v>3.3</v>
          </cell>
        </row>
        <row r="57227">
          <cell r="A57227">
            <v>45639</v>
          </cell>
          <cell r="C57227">
            <v>3.2</v>
          </cell>
        </row>
        <row r="57228">
          <cell r="A57228">
            <v>45639</v>
          </cell>
          <cell r="C57228">
            <v>3.1</v>
          </cell>
        </row>
        <row r="57229">
          <cell r="A57229">
            <v>45639</v>
          </cell>
          <cell r="C57229">
            <v>3.3</v>
          </cell>
        </row>
        <row r="57230">
          <cell r="A57230">
            <v>45639</v>
          </cell>
          <cell r="C57230">
            <v>3.5</v>
          </cell>
        </row>
        <row r="57231">
          <cell r="A57231">
            <v>45639</v>
          </cell>
          <cell r="C57231">
            <v>5.3</v>
          </cell>
        </row>
        <row r="57232">
          <cell r="A57232">
            <v>45639</v>
          </cell>
          <cell r="C57232">
            <v>5.4</v>
          </cell>
        </row>
        <row r="57233">
          <cell r="A57233">
            <v>45639</v>
          </cell>
          <cell r="C57233">
            <v>5.6</v>
          </cell>
        </row>
        <row r="57234">
          <cell r="A57234">
            <v>45639</v>
          </cell>
          <cell r="C57234">
            <v>5.8</v>
          </cell>
        </row>
        <row r="57235">
          <cell r="A57235">
            <v>45639</v>
          </cell>
          <cell r="C57235">
            <v>5.9</v>
          </cell>
        </row>
        <row r="57236">
          <cell r="A57236">
            <v>45639</v>
          </cell>
          <cell r="C57236">
            <v>5.8</v>
          </cell>
        </row>
        <row r="57237">
          <cell r="A57237">
            <v>45639</v>
          </cell>
          <cell r="C57237">
            <v>5.2</v>
          </cell>
        </row>
        <row r="57238">
          <cell r="A57238">
            <v>45639</v>
          </cell>
          <cell r="C57238">
            <v>5.0999999999999996</v>
          </cell>
        </row>
        <row r="57239">
          <cell r="A57239">
            <v>45639</v>
          </cell>
          <cell r="C57239">
            <v>5</v>
          </cell>
        </row>
        <row r="57240">
          <cell r="A57240">
            <v>45639</v>
          </cell>
          <cell r="C57240">
            <v>4.9000000000000004</v>
          </cell>
        </row>
        <row r="57241">
          <cell r="A57241">
            <v>45639</v>
          </cell>
          <cell r="C57241">
            <v>4.9000000000000004</v>
          </cell>
        </row>
        <row r="57242">
          <cell r="A57242">
            <v>45639</v>
          </cell>
          <cell r="C57242">
            <v>4.7</v>
          </cell>
        </row>
        <row r="57243">
          <cell r="A57243">
            <v>45639</v>
          </cell>
          <cell r="C57243">
            <v>4.5999999999999996</v>
          </cell>
        </row>
        <row r="57244">
          <cell r="A57244">
            <v>45639</v>
          </cell>
          <cell r="C57244">
            <v>4.5</v>
          </cell>
        </row>
        <row r="57245">
          <cell r="A57245">
            <v>45640</v>
          </cell>
          <cell r="C57245">
            <v>4.5</v>
          </cell>
        </row>
        <row r="57246">
          <cell r="A57246">
            <v>45640</v>
          </cell>
          <cell r="C57246">
            <v>4.3</v>
          </cell>
        </row>
        <row r="57247">
          <cell r="A57247">
            <v>45640</v>
          </cell>
          <cell r="C57247">
            <v>4.3</v>
          </cell>
        </row>
        <row r="57248">
          <cell r="A57248">
            <v>45640</v>
          </cell>
          <cell r="C57248">
            <v>4.4000000000000004</v>
          </cell>
        </row>
        <row r="57249">
          <cell r="A57249">
            <v>45640</v>
          </cell>
          <cell r="C57249">
            <v>4.0999999999999996</v>
          </cell>
        </row>
        <row r="57250">
          <cell r="A57250">
            <v>45640</v>
          </cell>
          <cell r="C57250">
            <v>4.0999999999999996</v>
          </cell>
        </row>
        <row r="57251">
          <cell r="A57251">
            <v>45640</v>
          </cell>
          <cell r="C57251">
            <v>4</v>
          </cell>
        </row>
        <row r="57252">
          <cell r="A57252">
            <v>45640</v>
          </cell>
          <cell r="C57252">
            <v>4</v>
          </cell>
        </row>
        <row r="57253">
          <cell r="A57253">
            <v>45640</v>
          </cell>
          <cell r="C57253">
            <v>4</v>
          </cell>
        </row>
        <row r="57254">
          <cell r="A57254">
            <v>45640</v>
          </cell>
          <cell r="C57254">
            <v>4.3</v>
          </cell>
        </row>
        <row r="57255">
          <cell r="A57255">
            <v>45640</v>
          </cell>
          <cell r="C57255">
            <v>4.8</v>
          </cell>
        </row>
        <row r="57256">
          <cell r="A57256">
            <v>45640</v>
          </cell>
          <cell r="C57256">
            <v>5.4</v>
          </cell>
        </row>
        <row r="57257">
          <cell r="A57257">
            <v>45640</v>
          </cell>
          <cell r="C57257">
            <v>5.8</v>
          </cell>
        </row>
        <row r="57258">
          <cell r="A57258">
            <v>45640</v>
          </cell>
          <cell r="C57258">
            <v>6.3</v>
          </cell>
        </row>
        <row r="57259">
          <cell r="A57259">
            <v>45640</v>
          </cell>
          <cell r="C57259">
            <v>6.3</v>
          </cell>
        </row>
        <row r="57260">
          <cell r="A57260">
            <v>45640</v>
          </cell>
          <cell r="C57260">
            <v>6.1</v>
          </cell>
        </row>
        <row r="57261">
          <cell r="A57261">
            <v>45640</v>
          </cell>
          <cell r="C57261">
            <v>5.5</v>
          </cell>
        </row>
        <row r="57262">
          <cell r="A57262">
            <v>45640</v>
          </cell>
          <cell r="C57262">
            <v>5.3</v>
          </cell>
        </row>
        <row r="57263">
          <cell r="A57263">
            <v>45640</v>
          </cell>
          <cell r="C57263">
            <v>5</v>
          </cell>
        </row>
        <row r="57264">
          <cell r="A57264">
            <v>45640</v>
          </cell>
          <cell r="C57264">
            <v>4.9000000000000004</v>
          </cell>
        </row>
        <row r="57265">
          <cell r="A57265">
            <v>45640</v>
          </cell>
          <cell r="C57265">
            <v>5.0999999999999996</v>
          </cell>
        </row>
        <row r="57266">
          <cell r="A57266">
            <v>45640</v>
          </cell>
          <cell r="C57266">
            <v>5.0999999999999996</v>
          </cell>
        </row>
        <row r="57267">
          <cell r="A57267">
            <v>45640</v>
          </cell>
          <cell r="C57267">
            <v>5.5</v>
          </cell>
        </row>
        <row r="57268">
          <cell r="A57268">
            <v>45640</v>
          </cell>
          <cell r="C57268">
            <v>5.8</v>
          </cell>
        </row>
        <row r="57269">
          <cell r="A57269">
            <v>45641</v>
          </cell>
          <cell r="C57269">
            <v>6.4</v>
          </cell>
        </row>
        <row r="57270">
          <cell r="A57270">
            <v>45641</v>
          </cell>
          <cell r="C57270">
            <v>6.8</v>
          </cell>
        </row>
        <row r="57271">
          <cell r="A57271">
            <v>45641</v>
          </cell>
          <cell r="C57271">
            <v>7.2</v>
          </cell>
        </row>
        <row r="57272">
          <cell r="A57272">
            <v>45641</v>
          </cell>
          <cell r="C57272">
            <v>7.5</v>
          </cell>
        </row>
        <row r="57273">
          <cell r="A57273">
            <v>45641</v>
          </cell>
          <cell r="C57273">
            <v>8.1999999999999993</v>
          </cell>
        </row>
        <row r="57274">
          <cell r="A57274">
            <v>45641</v>
          </cell>
          <cell r="C57274">
            <v>8.5</v>
          </cell>
        </row>
        <row r="57275">
          <cell r="A57275">
            <v>45641</v>
          </cell>
          <cell r="C57275">
            <v>8.6999999999999993</v>
          </cell>
        </row>
        <row r="57276">
          <cell r="A57276">
            <v>45641</v>
          </cell>
          <cell r="C57276">
            <v>8.9</v>
          </cell>
        </row>
        <row r="57277">
          <cell r="A57277">
            <v>45641</v>
          </cell>
          <cell r="C57277">
            <v>9.1</v>
          </cell>
        </row>
        <row r="57278">
          <cell r="A57278">
            <v>45641</v>
          </cell>
          <cell r="C57278">
            <v>9.4</v>
          </cell>
        </row>
        <row r="57279">
          <cell r="A57279">
            <v>45641</v>
          </cell>
          <cell r="C57279">
            <v>9.9</v>
          </cell>
        </row>
        <row r="57280">
          <cell r="A57280">
            <v>45641</v>
          </cell>
          <cell r="C57280">
            <v>10.5</v>
          </cell>
        </row>
        <row r="57281">
          <cell r="A57281">
            <v>45641</v>
          </cell>
          <cell r="C57281">
            <v>11</v>
          </cell>
        </row>
        <row r="57282">
          <cell r="A57282">
            <v>45641</v>
          </cell>
          <cell r="C57282">
            <v>11.3</v>
          </cell>
        </row>
        <row r="57283">
          <cell r="A57283">
            <v>45641</v>
          </cell>
          <cell r="C57283">
            <v>11.3</v>
          </cell>
        </row>
        <row r="57284">
          <cell r="A57284">
            <v>45641</v>
          </cell>
          <cell r="C57284">
            <v>11.2</v>
          </cell>
        </row>
        <row r="57285">
          <cell r="A57285">
            <v>45641</v>
          </cell>
          <cell r="C57285">
            <v>10.6</v>
          </cell>
        </row>
        <row r="57286">
          <cell r="A57286">
            <v>45641</v>
          </cell>
          <cell r="C57286">
            <v>10.4</v>
          </cell>
        </row>
        <row r="57287">
          <cell r="A57287">
            <v>45641</v>
          </cell>
          <cell r="C57287">
            <v>10.4</v>
          </cell>
        </row>
        <row r="57288">
          <cell r="A57288">
            <v>45641</v>
          </cell>
          <cell r="C57288">
            <v>10.3</v>
          </cell>
        </row>
        <row r="57289">
          <cell r="A57289">
            <v>45641</v>
          </cell>
          <cell r="C57289">
            <v>10.199999999999999</v>
          </cell>
        </row>
        <row r="57290">
          <cell r="A57290">
            <v>45641</v>
          </cell>
          <cell r="C57290">
            <v>10.199999999999999</v>
          </cell>
        </row>
        <row r="57291">
          <cell r="A57291">
            <v>45641</v>
          </cell>
          <cell r="C57291">
            <v>10.199999999999999</v>
          </cell>
        </row>
        <row r="57292">
          <cell r="A57292">
            <v>45641</v>
          </cell>
          <cell r="C57292">
            <v>10.1</v>
          </cell>
        </row>
        <row r="57293">
          <cell r="A57293">
            <v>45642</v>
          </cell>
          <cell r="C57293">
            <v>10</v>
          </cell>
        </row>
        <row r="57294">
          <cell r="A57294">
            <v>45642</v>
          </cell>
          <cell r="C57294">
            <v>9.9</v>
          </cell>
        </row>
        <row r="57295">
          <cell r="A57295">
            <v>45642</v>
          </cell>
          <cell r="C57295">
            <v>9.8000000000000007</v>
          </cell>
        </row>
        <row r="57296">
          <cell r="A57296">
            <v>45642</v>
          </cell>
          <cell r="C57296">
            <v>9.6999999999999993</v>
          </cell>
        </row>
        <row r="57297">
          <cell r="A57297">
            <v>45642</v>
          </cell>
          <cell r="C57297">
            <v>9.1999999999999993</v>
          </cell>
        </row>
        <row r="57298">
          <cell r="A57298">
            <v>45642</v>
          </cell>
          <cell r="C57298">
            <v>9.1999999999999993</v>
          </cell>
        </row>
        <row r="57299">
          <cell r="A57299">
            <v>45642</v>
          </cell>
          <cell r="C57299">
            <v>9.1</v>
          </cell>
        </row>
        <row r="57300">
          <cell r="A57300">
            <v>45642</v>
          </cell>
          <cell r="C57300">
            <v>9</v>
          </cell>
        </row>
        <row r="57301">
          <cell r="A57301">
            <v>45642</v>
          </cell>
          <cell r="C57301">
            <v>9</v>
          </cell>
        </row>
        <row r="57302">
          <cell r="A57302">
            <v>45642</v>
          </cell>
          <cell r="C57302">
            <v>9</v>
          </cell>
        </row>
        <row r="57303">
          <cell r="A57303">
            <v>45642</v>
          </cell>
          <cell r="C57303">
            <v>9</v>
          </cell>
        </row>
        <row r="57304">
          <cell r="A57304">
            <v>45642</v>
          </cell>
          <cell r="C57304">
            <v>9.3000000000000007</v>
          </cell>
        </row>
        <row r="57305">
          <cell r="A57305">
            <v>45642</v>
          </cell>
          <cell r="C57305">
            <v>9.6999999999999993</v>
          </cell>
        </row>
        <row r="57306">
          <cell r="A57306">
            <v>45642</v>
          </cell>
          <cell r="C57306">
            <v>10</v>
          </cell>
        </row>
        <row r="57307">
          <cell r="A57307">
            <v>45642</v>
          </cell>
          <cell r="C57307">
            <v>10</v>
          </cell>
        </row>
        <row r="57308">
          <cell r="A57308">
            <v>45642</v>
          </cell>
          <cell r="C57308">
            <v>9.6999999999999993</v>
          </cell>
        </row>
        <row r="57309">
          <cell r="A57309">
            <v>45642</v>
          </cell>
          <cell r="C57309">
            <v>9</v>
          </cell>
        </row>
        <row r="57310">
          <cell r="A57310">
            <v>45642</v>
          </cell>
          <cell r="C57310">
            <v>8.6999999999999993</v>
          </cell>
        </row>
        <row r="57311">
          <cell r="A57311">
            <v>45642</v>
          </cell>
          <cell r="C57311">
            <v>8.4</v>
          </cell>
        </row>
        <row r="57312">
          <cell r="A57312">
            <v>45642</v>
          </cell>
          <cell r="C57312">
            <v>8.1</v>
          </cell>
        </row>
        <row r="57313">
          <cell r="A57313">
            <v>45642</v>
          </cell>
          <cell r="C57313">
            <v>7.9</v>
          </cell>
        </row>
        <row r="57314">
          <cell r="A57314">
            <v>45642</v>
          </cell>
          <cell r="C57314">
            <v>7.6</v>
          </cell>
        </row>
        <row r="57315">
          <cell r="A57315">
            <v>45642</v>
          </cell>
          <cell r="C57315">
            <v>7.6</v>
          </cell>
        </row>
        <row r="57316">
          <cell r="A57316">
            <v>45642</v>
          </cell>
          <cell r="C57316">
            <v>7.3</v>
          </cell>
        </row>
        <row r="57317">
          <cell r="A57317">
            <v>45643</v>
          </cell>
          <cell r="C57317">
            <v>7.1</v>
          </cell>
        </row>
        <row r="57318">
          <cell r="A57318">
            <v>45643</v>
          </cell>
          <cell r="C57318">
            <v>7.1</v>
          </cell>
        </row>
        <row r="57319">
          <cell r="A57319">
            <v>45643</v>
          </cell>
          <cell r="C57319">
            <v>6.9</v>
          </cell>
        </row>
        <row r="57320">
          <cell r="A57320">
            <v>45643</v>
          </cell>
          <cell r="C57320">
            <v>7.1</v>
          </cell>
        </row>
        <row r="57321">
          <cell r="A57321">
            <v>45643</v>
          </cell>
          <cell r="C57321">
            <v>7.1</v>
          </cell>
        </row>
        <row r="57322">
          <cell r="A57322">
            <v>45643</v>
          </cell>
          <cell r="C57322">
            <v>7.5</v>
          </cell>
        </row>
        <row r="57323">
          <cell r="A57323">
            <v>45643</v>
          </cell>
          <cell r="C57323">
            <v>7.7</v>
          </cell>
        </row>
        <row r="57324">
          <cell r="A57324">
            <v>45643</v>
          </cell>
          <cell r="C57324">
            <v>7.9</v>
          </cell>
        </row>
        <row r="57325">
          <cell r="A57325">
            <v>45643</v>
          </cell>
          <cell r="C57325">
            <v>8.1</v>
          </cell>
        </row>
        <row r="57326">
          <cell r="A57326">
            <v>45643</v>
          </cell>
          <cell r="C57326">
            <v>8.1999999999999993</v>
          </cell>
        </row>
        <row r="57327">
          <cell r="A57327">
            <v>45643</v>
          </cell>
          <cell r="C57327">
            <v>8.4</v>
          </cell>
        </row>
        <row r="57328">
          <cell r="A57328">
            <v>45643</v>
          </cell>
          <cell r="C57328">
            <v>8.6999999999999993</v>
          </cell>
        </row>
        <row r="57329">
          <cell r="A57329">
            <v>45643</v>
          </cell>
          <cell r="C57329">
            <v>9</v>
          </cell>
        </row>
        <row r="57330">
          <cell r="A57330">
            <v>45643</v>
          </cell>
          <cell r="C57330">
            <v>9.1999999999999993</v>
          </cell>
        </row>
        <row r="57331">
          <cell r="A57331">
            <v>45643</v>
          </cell>
          <cell r="C57331">
            <v>9.1</v>
          </cell>
        </row>
        <row r="57332">
          <cell r="A57332">
            <v>45643</v>
          </cell>
          <cell r="C57332">
            <v>8.9</v>
          </cell>
        </row>
        <row r="57333">
          <cell r="A57333">
            <v>45643</v>
          </cell>
          <cell r="C57333">
            <v>8.6999999999999993</v>
          </cell>
        </row>
        <row r="57334">
          <cell r="A57334">
            <v>45643</v>
          </cell>
          <cell r="C57334">
            <v>8.6</v>
          </cell>
        </row>
        <row r="57335">
          <cell r="A57335">
            <v>45643</v>
          </cell>
          <cell r="C57335">
            <v>8.6999999999999993</v>
          </cell>
        </row>
        <row r="57336">
          <cell r="A57336">
            <v>45643</v>
          </cell>
          <cell r="C57336">
            <v>8.9</v>
          </cell>
        </row>
        <row r="57337">
          <cell r="A57337">
            <v>45643</v>
          </cell>
          <cell r="C57337">
            <v>9.4</v>
          </cell>
        </row>
        <row r="57338">
          <cell r="A57338">
            <v>45643</v>
          </cell>
          <cell r="C57338">
            <v>9.8000000000000007</v>
          </cell>
        </row>
        <row r="57339">
          <cell r="A57339">
            <v>45643</v>
          </cell>
          <cell r="C57339">
            <v>10.6</v>
          </cell>
        </row>
        <row r="57340">
          <cell r="A57340">
            <v>45643</v>
          </cell>
          <cell r="C57340">
            <v>11.1</v>
          </cell>
        </row>
        <row r="57341">
          <cell r="A57341">
            <v>45644</v>
          </cell>
          <cell r="C57341">
            <v>11.5</v>
          </cell>
        </row>
        <row r="57342">
          <cell r="A57342">
            <v>45644</v>
          </cell>
          <cell r="C57342">
            <v>12</v>
          </cell>
        </row>
        <row r="57343">
          <cell r="A57343">
            <v>45644</v>
          </cell>
          <cell r="C57343">
            <v>12.2</v>
          </cell>
        </row>
        <row r="57344">
          <cell r="A57344">
            <v>45644</v>
          </cell>
          <cell r="C57344">
            <v>12.3</v>
          </cell>
        </row>
        <row r="57345">
          <cell r="A57345">
            <v>45644</v>
          </cell>
          <cell r="C57345">
            <v>12.3</v>
          </cell>
        </row>
        <row r="57346">
          <cell r="A57346">
            <v>45644</v>
          </cell>
          <cell r="C57346">
            <v>12.3</v>
          </cell>
        </row>
        <row r="57347">
          <cell r="A57347">
            <v>45644</v>
          </cell>
          <cell r="C57347">
            <v>12.3</v>
          </cell>
        </row>
        <row r="57348">
          <cell r="A57348">
            <v>45644</v>
          </cell>
          <cell r="C57348">
            <v>12.1</v>
          </cell>
        </row>
        <row r="57349">
          <cell r="A57349">
            <v>45644</v>
          </cell>
          <cell r="C57349">
            <v>12.1</v>
          </cell>
        </row>
        <row r="57350">
          <cell r="A57350">
            <v>45644</v>
          </cell>
          <cell r="C57350">
            <v>11.7</v>
          </cell>
        </row>
        <row r="57351">
          <cell r="A57351">
            <v>45644</v>
          </cell>
          <cell r="C57351">
            <v>11.4</v>
          </cell>
        </row>
        <row r="57352">
          <cell r="A57352">
            <v>45644</v>
          </cell>
          <cell r="C57352">
            <v>11.5</v>
          </cell>
        </row>
        <row r="57353">
          <cell r="A57353">
            <v>45644</v>
          </cell>
          <cell r="C57353">
            <v>11.6</v>
          </cell>
        </row>
        <row r="57354">
          <cell r="A57354">
            <v>45644</v>
          </cell>
          <cell r="C57354">
            <v>11.5</v>
          </cell>
        </row>
        <row r="57355">
          <cell r="A57355">
            <v>45644</v>
          </cell>
          <cell r="C57355">
            <v>11.3</v>
          </cell>
        </row>
        <row r="57356">
          <cell r="A57356">
            <v>45644</v>
          </cell>
          <cell r="C57356">
            <v>11.1</v>
          </cell>
        </row>
        <row r="57357">
          <cell r="A57357">
            <v>45644</v>
          </cell>
          <cell r="C57357">
            <v>10.7</v>
          </cell>
        </row>
        <row r="57358">
          <cell r="A57358">
            <v>45644</v>
          </cell>
          <cell r="C57358">
            <v>10.6</v>
          </cell>
        </row>
        <row r="57359">
          <cell r="A57359">
            <v>45644</v>
          </cell>
          <cell r="C57359">
            <v>10.8</v>
          </cell>
        </row>
        <row r="57360">
          <cell r="A57360">
            <v>45644</v>
          </cell>
          <cell r="C57360">
            <v>11</v>
          </cell>
        </row>
        <row r="57361">
          <cell r="A57361">
            <v>45644</v>
          </cell>
          <cell r="C57361">
            <v>11.2</v>
          </cell>
        </row>
        <row r="57362">
          <cell r="A57362">
            <v>45644</v>
          </cell>
          <cell r="C57362">
            <v>11.2</v>
          </cell>
        </row>
        <row r="57363">
          <cell r="A57363">
            <v>45644</v>
          </cell>
          <cell r="C57363">
            <v>10.5</v>
          </cell>
        </row>
        <row r="57364">
          <cell r="A57364">
            <v>45644</v>
          </cell>
          <cell r="C57364">
            <v>9.4</v>
          </cell>
        </row>
        <row r="57365">
          <cell r="A57365">
            <v>45645</v>
          </cell>
          <cell r="C57365">
            <v>8.6</v>
          </cell>
        </row>
        <row r="57366">
          <cell r="A57366">
            <v>45645</v>
          </cell>
          <cell r="C57366">
            <v>7.8</v>
          </cell>
        </row>
        <row r="57367">
          <cell r="A57367">
            <v>45645</v>
          </cell>
          <cell r="C57367">
            <v>7.1</v>
          </cell>
        </row>
        <row r="57368">
          <cell r="A57368">
            <v>45645</v>
          </cell>
          <cell r="C57368">
            <v>6.5</v>
          </cell>
        </row>
        <row r="57369">
          <cell r="A57369">
            <v>45645</v>
          </cell>
          <cell r="C57369">
            <v>5.8</v>
          </cell>
        </row>
        <row r="57370">
          <cell r="A57370">
            <v>45645</v>
          </cell>
          <cell r="C57370">
            <v>5.5</v>
          </cell>
        </row>
        <row r="57371">
          <cell r="A57371">
            <v>45645</v>
          </cell>
          <cell r="C57371">
            <v>5</v>
          </cell>
        </row>
        <row r="57372">
          <cell r="A57372">
            <v>45645</v>
          </cell>
          <cell r="C57372">
            <v>4.5999999999999996</v>
          </cell>
        </row>
        <row r="57373">
          <cell r="A57373">
            <v>45645</v>
          </cell>
          <cell r="C57373">
            <v>4.4000000000000004</v>
          </cell>
        </row>
        <row r="57374">
          <cell r="A57374">
            <v>45645</v>
          </cell>
          <cell r="C57374">
            <v>4.5</v>
          </cell>
        </row>
        <row r="57375">
          <cell r="A57375">
            <v>45645</v>
          </cell>
          <cell r="C57375">
            <v>4.5999999999999996</v>
          </cell>
        </row>
        <row r="57376">
          <cell r="A57376">
            <v>45645</v>
          </cell>
          <cell r="C57376">
            <v>5</v>
          </cell>
        </row>
        <row r="57377">
          <cell r="A57377">
            <v>45645</v>
          </cell>
          <cell r="C57377">
            <v>5.4</v>
          </cell>
        </row>
        <row r="57378">
          <cell r="A57378">
            <v>45645</v>
          </cell>
          <cell r="C57378">
            <v>5.7</v>
          </cell>
        </row>
        <row r="57379">
          <cell r="A57379">
            <v>45645</v>
          </cell>
          <cell r="C57379">
            <v>5.8</v>
          </cell>
        </row>
        <row r="57380">
          <cell r="A57380">
            <v>45645</v>
          </cell>
          <cell r="C57380">
            <v>5.5</v>
          </cell>
        </row>
        <row r="57381">
          <cell r="A57381">
            <v>45645</v>
          </cell>
          <cell r="C57381">
            <v>4.9000000000000004</v>
          </cell>
        </row>
        <row r="57382">
          <cell r="A57382">
            <v>45645</v>
          </cell>
          <cell r="C57382">
            <v>4.5999999999999996</v>
          </cell>
        </row>
        <row r="57383">
          <cell r="A57383">
            <v>45645</v>
          </cell>
          <cell r="C57383">
            <v>4.4000000000000004</v>
          </cell>
        </row>
        <row r="57384">
          <cell r="A57384">
            <v>45645</v>
          </cell>
          <cell r="C57384">
            <v>4</v>
          </cell>
        </row>
        <row r="57385">
          <cell r="A57385">
            <v>45645</v>
          </cell>
          <cell r="C57385">
            <v>3.8</v>
          </cell>
        </row>
        <row r="57386">
          <cell r="A57386">
            <v>45645</v>
          </cell>
          <cell r="C57386">
            <v>3.5</v>
          </cell>
        </row>
        <row r="57387">
          <cell r="A57387">
            <v>45645</v>
          </cell>
          <cell r="C57387">
            <v>3.4</v>
          </cell>
        </row>
        <row r="57388">
          <cell r="A57388">
            <v>45645</v>
          </cell>
          <cell r="C57388">
            <v>3.2</v>
          </cell>
        </row>
        <row r="57389">
          <cell r="A57389">
            <v>45646</v>
          </cell>
          <cell r="C57389">
            <v>3.3</v>
          </cell>
        </row>
        <row r="57390">
          <cell r="A57390">
            <v>45646</v>
          </cell>
          <cell r="C57390">
            <v>3.2</v>
          </cell>
        </row>
        <row r="57391">
          <cell r="A57391">
            <v>45646</v>
          </cell>
          <cell r="C57391">
            <v>3</v>
          </cell>
        </row>
        <row r="57392">
          <cell r="A57392">
            <v>45646</v>
          </cell>
          <cell r="C57392">
            <v>3</v>
          </cell>
        </row>
        <row r="57393">
          <cell r="A57393">
            <v>45646</v>
          </cell>
          <cell r="C57393">
            <v>3</v>
          </cell>
        </row>
        <row r="57394">
          <cell r="A57394">
            <v>45646</v>
          </cell>
          <cell r="C57394">
            <v>3.1</v>
          </cell>
        </row>
        <row r="57395">
          <cell r="A57395">
            <v>45646</v>
          </cell>
          <cell r="C57395">
            <v>3.3</v>
          </cell>
        </row>
        <row r="57396">
          <cell r="A57396">
            <v>45646</v>
          </cell>
          <cell r="C57396">
            <v>3.6</v>
          </cell>
        </row>
        <row r="57397">
          <cell r="A57397">
            <v>45646</v>
          </cell>
          <cell r="C57397">
            <v>4.0999999999999996</v>
          </cell>
        </row>
        <row r="57398">
          <cell r="A57398">
            <v>45646</v>
          </cell>
          <cell r="C57398">
            <v>4.7</v>
          </cell>
        </row>
        <row r="57399">
          <cell r="A57399">
            <v>45646</v>
          </cell>
          <cell r="C57399">
            <v>5.0999999999999996</v>
          </cell>
        </row>
        <row r="57400">
          <cell r="A57400">
            <v>45646</v>
          </cell>
          <cell r="C57400">
            <v>5.9</v>
          </cell>
        </row>
        <row r="57401">
          <cell r="A57401">
            <v>45646</v>
          </cell>
          <cell r="C57401">
            <v>6.5</v>
          </cell>
        </row>
        <row r="57402">
          <cell r="A57402">
            <v>45646</v>
          </cell>
          <cell r="C57402">
            <v>7</v>
          </cell>
        </row>
        <row r="57403">
          <cell r="A57403">
            <v>45646</v>
          </cell>
          <cell r="C57403">
            <v>7.3</v>
          </cell>
        </row>
        <row r="57404">
          <cell r="A57404">
            <v>45646</v>
          </cell>
          <cell r="C57404">
            <v>7.3</v>
          </cell>
        </row>
        <row r="57405">
          <cell r="A57405">
            <v>45646</v>
          </cell>
          <cell r="C57405">
            <v>7</v>
          </cell>
        </row>
        <row r="57406">
          <cell r="A57406">
            <v>45646</v>
          </cell>
          <cell r="C57406">
            <v>7.1</v>
          </cell>
        </row>
        <row r="57407">
          <cell r="A57407">
            <v>45646</v>
          </cell>
          <cell r="C57407">
            <v>7</v>
          </cell>
        </row>
        <row r="57408">
          <cell r="A57408">
            <v>45646</v>
          </cell>
          <cell r="C57408">
            <v>6.7</v>
          </cell>
        </row>
        <row r="57409">
          <cell r="A57409">
            <v>45646</v>
          </cell>
          <cell r="C57409">
            <v>6.3</v>
          </cell>
        </row>
        <row r="57410">
          <cell r="A57410">
            <v>45646</v>
          </cell>
          <cell r="C57410">
            <v>6</v>
          </cell>
        </row>
        <row r="57411">
          <cell r="A57411">
            <v>45646</v>
          </cell>
          <cell r="C57411">
            <v>5.9</v>
          </cell>
        </row>
        <row r="57412">
          <cell r="A57412">
            <v>45646</v>
          </cell>
          <cell r="C57412">
            <v>5.5</v>
          </cell>
        </row>
        <row r="57413">
          <cell r="A57413">
            <v>45647</v>
          </cell>
          <cell r="C57413">
            <v>5.6</v>
          </cell>
        </row>
        <row r="57414">
          <cell r="A57414">
            <v>45647</v>
          </cell>
          <cell r="C57414">
            <v>5.7</v>
          </cell>
        </row>
        <row r="57415">
          <cell r="A57415">
            <v>45647</v>
          </cell>
          <cell r="C57415">
            <v>5.8</v>
          </cell>
        </row>
        <row r="57416">
          <cell r="A57416">
            <v>45647</v>
          </cell>
          <cell r="C57416">
            <v>6.1</v>
          </cell>
        </row>
        <row r="57417">
          <cell r="A57417">
            <v>45647</v>
          </cell>
          <cell r="C57417">
            <v>6.3</v>
          </cell>
        </row>
        <row r="57418">
          <cell r="A57418">
            <v>45647</v>
          </cell>
          <cell r="C57418">
            <v>6.8</v>
          </cell>
        </row>
        <row r="57419">
          <cell r="A57419">
            <v>45647</v>
          </cell>
          <cell r="C57419">
            <v>7.3</v>
          </cell>
        </row>
        <row r="57420">
          <cell r="A57420">
            <v>45647</v>
          </cell>
          <cell r="C57420">
            <v>7.6</v>
          </cell>
        </row>
        <row r="57421">
          <cell r="A57421">
            <v>45647</v>
          </cell>
          <cell r="C57421">
            <v>8</v>
          </cell>
        </row>
        <row r="57422">
          <cell r="A57422">
            <v>45647</v>
          </cell>
          <cell r="C57422">
            <v>8.5</v>
          </cell>
        </row>
        <row r="57423">
          <cell r="A57423">
            <v>45647</v>
          </cell>
          <cell r="C57423">
            <v>9</v>
          </cell>
        </row>
        <row r="57424">
          <cell r="A57424">
            <v>45647</v>
          </cell>
          <cell r="C57424">
            <v>9.6999999999999993</v>
          </cell>
        </row>
        <row r="57425">
          <cell r="A57425">
            <v>45647</v>
          </cell>
          <cell r="C57425">
            <v>10.4</v>
          </cell>
        </row>
        <row r="57426">
          <cell r="A57426">
            <v>45647</v>
          </cell>
          <cell r="C57426">
            <v>10.7</v>
          </cell>
        </row>
        <row r="57427">
          <cell r="A57427">
            <v>45647</v>
          </cell>
          <cell r="C57427">
            <v>10.6</v>
          </cell>
        </row>
        <row r="57428">
          <cell r="A57428">
            <v>45647</v>
          </cell>
          <cell r="C57428">
            <v>10.4</v>
          </cell>
        </row>
        <row r="57429">
          <cell r="A57429">
            <v>45647</v>
          </cell>
          <cell r="C57429">
            <v>9.4</v>
          </cell>
        </row>
        <row r="57430">
          <cell r="A57430">
            <v>45647</v>
          </cell>
          <cell r="C57430">
            <v>8.8000000000000007</v>
          </cell>
        </row>
        <row r="57431">
          <cell r="A57431">
            <v>45647</v>
          </cell>
          <cell r="C57431">
            <v>8.4</v>
          </cell>
        </row>
        <row r="57432">
          <cell r="A57432">
            <v>45647</v>
          </cell>
          <cell r="C57432">
            <v>7.8</v>
          </cell>
        </row>
        <row r="57433">
          <cell r="A57433">
            <v>45647</v>
          </cell>
          <cell r="C57433">
            <v>7.4</v>
          </cell>
        </row>
        <row r="57434">
          <cell r="A57434">
            <v>45647</v>
          </cell>
          <cell r="C57434">
            <v>7.1</v>
          </cell>
        </row>
        <row r="57435">
          <cell r="A57435">
            <v>45647</v>
          </cell>
          <cell r="C57435">
            <v>6.7</v>
          </cell>
        </row>
        <row r="57436">
          <cell r="A57436">
            <v>45647</v>
          </cell>
          <cell r="C57436">
            <v>6.3</v>
          </cell>
        </row>
        <row r="57437">
          <cell r="A57437">
            <v>45648</v>
          </cell>
          <cell r="C57437">
            <v>6</v>
          </cell>
        </row>
        <row r="57438">
          <cell r="A57438">
            <v>45648</v>
          </cell>
          <cell r="C57438">
            <v>5.7</v>
          </cell>
        </row>
        <row r="57439">
          <cell r="A57439">
            <v>45648</v>
          </cell>
          <cell r="C57439">
            <v>5.4</v>
          </cell>
        </row>
        <row r="57440">
          <cell r="A57440">
            <v>45648</v>
          </cell>
          <cell r="C57440">
            <v>5.2</v>
          </cell>
        </row>
        <row r="57441">
          <cell r="A57441">
            <v>45648</v>
          </cell>
          <cell r="C57441">
            <v>4.7</v>
          </cell>
        </row>
        <row r="57442">
          <cell r="A57442">
            <v>45648</v>
          </cell>
          <cell r="C57442">
            <v>4.5</v>
          </cell>
        </row>
        <row r="57443">
          <cell r="A57443">
            <v>45648</v>
          </cell>
          <cell r="C57443">
            <v>4.3</v>
          </cell>
        </row>
        <row r="57444">
          <cell r="A57444">
            <v>45648</v>
          </cell>
          <cell r="C57444">
            <v>4.2</v>
          </cell>
        </row>
        <row r="57445">
          <cell r="A57445">
            <v>45648</v>
          </cell>
          <cell r="C57445">
            <v>4.0999999999999996</v>
          </cell>
        </row>
        <row r="57446">
          <cell r="A57446">
            <v>45648</v>
          </cell>
          <cell r="C57446">
            <v>4.2</v>
          </cell>
        </row>
        <row r="57447">
          <cell r="A57447">
            <v>45648</v>
          </cell>
          <cell r="C57447">
            <v>4.5999999999999996</v>
          </cell>
        </row>
        <row r="57448">
          <cell r="A57448">
            <v>45648</v>
          </cell>
          <cell r="C57448">
            <v>5</v>
          </cell>
        </row>
        <row r="57449">
          <cell r="A57449">
            <v>45648</v>
          </cell>
          <cell r="C57449">
            <v>5.6</v>
          </cell>
        </row>
        <row r="57450">
          <cell r="A57450">
            <v>45648</v>
          </cell>
          <cell r="C57450">
            <v>6.1</v>
          </cell>
        </row>
        <row r="57451">
          <cell r="A57451">
            <v>45648</v>
          </cell>
          <cell r="C57451">
            <v>6.3</v>
          </cell>
        </row>
        <row r="57452">
          <cell r="A57452">
            <v>45648</v>
          </cell>
          <cell r="C57452">
            <v>6.1</v>
          </cell>
        </row>
        <row r="57453">
          <cell r="A57453">
            <v>45648</v>
          </cell>
          <cell r="C57453">
            <v>5.8</v>
          </cell>
        </row>
        <row r="57454">
          <cell r="A57454">
            <v>45648</v>
          </cell>
          <cell r="C57454">
            <v>5.5</v>
          </cell>
        </row>
        <row r="57455">
          <cell r="A57455">
            <v>45648</v>
          </cell>
          <cell r="C57455">
            <v>5.3</v>
          </cell>
        </row>
        <row r="57456">
          <cell r="A57456">
            <v>45648</v>
          </cell>
          <cell r="C57456">
            <v>4.9000000000000004</v>
          </cell>
        </row>
        <row r="57457">
          <cell r="A57457">
            <v>45648</v>
          </cell>
          <cell r="C57457">
            <v>4.9000000000000004</v>
          </cell>
        </row>
        <row r="57458">
          <cell r="A57458">
            <v>45648</v>
          </cell>
          <cell r="C57458">
            <v>4.8</v>
          </cell>
        </row>
        <row r="57459">
          <cell r="A57459">
            <v>45648</v>
          </cell>
          <cell r="C57459">
            <v>4.7</v>
          </cell>
        </row>
        <row r="57460">
          <cell r="A57460">
            <v>45648</v>
          </cell>
          <cell r="C57460">
            <v>4.5</v>
          </cell>
        </row>
        <row r="57461">
          <cell r="A57461">
            <v>45649</v>
          </cell>
          <cell r="C57461">
            <v>4.4000000000000004</v>
          </cell>
        </row>
        <row r="57462">
          <cell r="A57462">
            <v>45649</v>
          </cell>
          <cell r="C57462">
            <v>4.3</v>
          </cell>
        </row>
        <row r="57463">
          <cell r="A57463">
            <v>45649</v>
          </cell>
          <cell r="C57463">
            <v>4.3</v>
          </cell>
        </row>
        <row r="57464">
          <cell r="A57464">
            <v>45649</v>
          </cell>
          <cell r="C57464">
            <v>4.3</v>
          </cell>
        </row>
        <row r="57465">
          <cell r="A57465">
            <v>45649</v>
          </cell>
          <cell r="C57465">
            <v>4</v>
          </cell>
        </row>
        <row r="57466">
          <cell r="A57466">
            <v>45649</v>
          </cell>
          <cell r="C57466">
            <v>4</v>
          </cell>
        </row>
        <row r="57467">
          <cell r="A57467">
            <v>45649</v>
          </cell>
          <cell r="C57467">
            <v>3.9</v>
          </cell>
        </row>
        <row r="57468">
          <cell r="A57468">
            <v>45649</v>
          </cell>
          <cell r="C57468">
            <v>3.8</v>
          </cell>
        </row>
        <row r="57469">
          <cell r="A57469">
            <v>45649</v>
          </cell>
          <cell r="C57469">
            <v>3.8</v>
          </cell>
        </row>
        <row r="57470">
          <cell r="A57470">
            <v>45649</v>
          </cell>
          <cell r="C57470">
            <v>4.2</v>
          </cell>
        </row>
        <row r="57471">
          <cell r="A57471">
            <v>45649</v>
          </cell>
          <cell r="C57471">
            <v>4.7</v>
          </cell>
        </row>
        <row r="57472">
          <cell r="A57472">
            <v>45649</v>
          </cell>
          <cell r="C57472">
            <v>5.4</v>
          </cell>
        </row>
        <row r="57473">
          <cell r="A57473">
            <v>45649</v>
          </cell>
          <cell r="C57473">
            <v>5.9</v>
          </cell>
        </row>
        <row r="57474">
          <cell r="A57474">
            <v>45649</v>
          </cell>
          <cell r="C57474">
            <v>6.2</v>
          </cell>
        </row>
        <row r="57475">
          <cell r="A57475">
            <v>45649</v>
          </cell>
          <cell r="C57475">
            <v>6.4</v>
          </cell>
        </row>
        <row r="57476">
          <cell r="A57476">
            <v>45649</v>
          </cell>
          <cell r="C57476">
            <v>6.4</v>
          </cell>
        </row>
        <row r="57477">
          <cell r="A57477">
            <v>45649</v>
          </cell>
          <cell r="C57477">
            <v>6.4</v>
          </cell>
        </row>
        <row r="57478">
          <cell r="A57478">
            <v>45649</v>
          </cell>
          <cell r="C57478">
            <v>6.7</v>
          </cell>
        </row>
        <row r="57479">
          <cell r="A57479">
            <v>45649</v>
          </cell>
          <cell r="C57479">
            <v>6.9</v>
          </cell>
        </row>
        <row r="57480">
          <cell r="A57480">
            <v>45649</v>
          </cell>
          <cell r="C57480">
            <v>7.3</v>
          </cell>
        </row>
        <row r="57481">
          <cell r="A57481">
            <v>45649</v>
          </cell>
          <cell r="C57481">
            <v>7.7</v>
          </cell>
        </row>
        <row r="57482">
          <cell r="A57482">
            <v>45649</v>
          </cell>
          <cell r="C57482">
            <v>7.9</v>
          </cell>
        </row>
        <row r="57483">
          <cell r="A57483">
            <v>45649</v>
          </cell>
          <cell r="C57483">
            <v>8.1</v>
          </cell>
        </row>
        <row r="57484">
          <cell r="A57484">
            <v>45649</v>
          </cell>
          <cell r="C57484">
            <v>8.1999999999999993</v>
          </cell>
        </row>
        <row r="57485">
          <cell r="A57485">
            <v>45650</v>
          </cell>
          <cell r="C57485">
            <v>8.4</v>
          </cell>
        </row>
        <row r="57486">
          <cell r="A57486">
            <v>45650</v>
          </cell>
          <cell r="C57486">
            <v>8.8000000000000007</v>
          </cell>
        </row>
        <row r="57487">
          <cell r="A57487">
            <v>45650</v>
          </cell>
          <cell r="C57487">
            <v>8.8000000000000007</v>
          </cell>
        </row>
        <row r="57488">
          <cell r="A57488">
            <v>45650</v>
          </cell>
          <cell r="C57488">
            <v>8.9</v>
          </cell>
        </row>
        <row r="57489">
          <cell r="A57489">
            <v>45650</v>
          </cell>
          <cell r="C57489">
            <v>9.1</v>
          </cell>
        </row>
        <row r="57490">
          <cell r="A57490">
            <v>45650</v>
          </cell>
          <cell r="C57490">
            <v>9.1999999999999993</v>
          </cell>
        </row>
        <row r="57491">
          <cell r="A57491">
            <v>45650</v>
          </cell>
          <cell r="C57491">
            <v>9.3000000000000007</v>
          </cell>
        </row>
        <row r="57492">
          <cell r="A57492">
            <v>45650</v>
          </cell>
          <cell r="C57492">
            <v>9.4</v>
          </cell>
        </row>
        <row r="57493">
          <cell r="A57493">
            <v>45650</v>
          </cell>
          <cell r="C57493">
            <v>9.6999999999999993</v>
          </cell>
        </row>
        <row r="57494">
          <cell r="A57494">
            <v>45650</v>
          </cell>
          <cell r="C57494">
            <v>9.9</v>
          </cell>
        </row>
        <row r="57495">
          <cell r="A57495">
            <v>45650</v>
          </cell>
          <cell r="C57495">
            <v>10.4</v>
          </cell>
        </row>
        <row r="57496">
          <cell r="A57496">
            <v>45650</v>
          </cell>
          <cell r="C57496">
            <v>10.8</v>
          </cell>
        </row>
        <row r="57497">
          <cell r="A57497">
            <v>45650</v>
          </cell>
          <cell r="C57497">
            <v>11.2</v>
          </cell>
        </row>
        <row r="57498">
          <cell r="A57498">
            <v>45650</v>
          </cell>
          <cell r="C57498">
            <v>11.5</v>
          </cell>
        </row>
        <row r="57499">
          <cell r="A57499">
            <v>45650</v>
          </cell>
          <cell r="C57499">
            <v>11.4</v>
          </cell>
        </row>
        <row r="57500">
          <cell r="A57500">
            <v>45650</v>
          </cell>
          <cell r="C57500">
            <v>11.2</v>
          </cell>
        </row>
        <row r="57501">
          <cell r="A57501">
            <v>45650</v>
          </cell>
          <cell r="C57501">
            <v>10.7</v>
          </cell>
        </row>
        <row r="57502">
          <cell r="A57502">
            <v>45650</v>
          </cell>
          <cell r="C57502">
            <v>10.4</v>
          </cell>
        </row>
        <row r="57503">
          <cell r="A57503">
            <v>45650</v>
          </cell>
          <cell r="C57503">
            <v>10.1</v>
          </cell>
        </row>
        <row r="57504">
          <cell r="A57504">
            <v>45650</v>
          </cell>
          <cell r="C57504">
            <v>9.9</v>
          </cell>
        </row>
        <row r="57505">
          <cell r="A57505">
            <v>45650</v>
          </cell>
          <cell r="C57505">
            <v>9.6999999999999993</v>
          </cell>
        </row>
        <row r="57506">
          <cell r="A57506">
            <v>45650</v>
          </cell>
          <cell r="C57506">
            <v>9.5</v>
          </cell>
        </row>
        <row r="57507">
          <cell r="A57507">
            <v>45650</v>
          </cell>
          <cell r="C57507">
            <v>9.3000000000000007</v>
          </cell>
        </row>
        <row r="57508">
          <cell r="A57508">
            <v>45650</v>
          </cell>
          <cell r="C57508">
            <v>9.1999999999999993</v>
          </cell>
        </row>
        <row r="57509">
          <cell r="A57509">
            <v>45651</v>
          </cell>
          <cell r="C57509">
            <v>8.9</v>
          </cell>
        </row>
        <row r="57510">
          <cell r="A57510">
            <v>45651</v>
          </cell>
          <cell r="C57510">
            <v>8.8000000000000007</v>
          </cell>
        </row>
        <row r="57511">
          <cell r="A57511">
            <v>45651</v>
          </cell>
          <cell r="C57511">
            <v>8.6999999999999993</v>
          </cell>
        </row>
        <row r="57512">
          <cell r="A57512">
            <v>45651</v>
          </cell>
          <cell r="C57512">
            <v>8.6</v>
          </cell>
        </row>
        <row r="57513">
          <cell r="A57513">
            <v>45651</v>
          </cell>
          <cell r="C57513">
            <v>8.5</v>
          </cell>
        </row>
        <row r="57514">
          <cell r="A57514">
            <v>45651</v>
          </cell>
          <cell r="C57514">
            <v>8.6</v>
          </cell>
        </row>
        <row r="57515">
          <cell r="A57515">
            <v>45651</v>
          </cell>
          <cell r="C57515">
            <v>8.4</v>
          </cell>
        </row>
        <row r="57516">
          <cell r="A57516">
            <v>45651</v>
          </cell>
          <cell r="C57516">
            <v>8.3000000000000007</v>
          </cell>
        </row>
        <row r="57517">
          <cell r="A57517">
            <v>45651</v>
          </cell>
          <cell r="C57517">
            <v>8.5</v>
          </cell>
        </row>
        <row r="57518">
          <cell r="A57518">
            <v>45651</v>
          </cell>
          <cell r="C57518">
            <v>8.6</v>
          </cell>
        </row>
        <row r="57519">
          <cell r="A57519">
            <v>45651</v>
          </cell>
          <cell r="C57519">
            <v>8.5</v>
          </cell>
        </row>
        <row r="57520">
          <cell r="A57520">
            <v>45651</v>
          </cell>
          <cell r="C57520">
            <v>9</v>
          </cell>
        </row>
        <row r="57521">
          <cell r="A57521">
            <v>45651</v>
          </cell>
          <cell r="C57521">
            <v>9.6</v>
          </cell>
        </row>
        <row r="57522">
          <cell r="A57522">
            <v>45651</v>
          </cell>
          <cell r="C57522">
            <v>10</v>
          </cell>
        </row>
        <row r="57523">
          <cell r="A57523">
            <v>45651</v>
          </cell>
          <cell r="C57523">
            <v>10</v>
          </cell>
        </row>
        <row r="57524">
          <cell r="A57524">
            <v>45651</v>
          </cell>
          <cell r="C57524">
            <v>9.9</v>
          </cell>
        </row>
        <row r="57525">
          <cell r="A57525">
            <v>45651</v>
          </cell>
          <cell r="C57525">
            <v>9.6999999999999993</v>
          </cell>
        </row>
        <row r="57526">
          <cell r="A57526">
            <v>45651</v>
          </cell>
          <cell r="C57526">
            <v>9.4</v>
          </cell>
        </row>
        <row r="57527">
          <cell r="A57527">
            <v>45651</v>
          </cell>
          <cell r="C57527">
            <v>9.1999999999999993</v>
          </cell>
        </row>
        <row r="57528">
          <cell r="A57528">
            <v>45651</v>
          </cell>
          <cell r="C57528">
            <v>9.1</v>
          </cell>
        </row>
        <row r="57529">
          <cell r="A57529">
            <v>45651</v>
          </cell>
          <cell r="C57529">
            <v>9</v>
          </cell>
        </row>
        <row r="57530">
          <cell r="A57530">
            <v>45651</v>
          </cell>
          <cell r="C57530">
            <v>8.8000000000000007</v>
          </cell>
        </row>
        <row r="57531">
          <cell r="A57531">
            <v>45651</v>
          </cell>
          <cell r="C57531">
            <v>8.8000000000000007</v>
          </cell>
        </row>
        <row r="57532">
          <cell r="A57532">
            <v>45651</v>
          </cell>
          <cell r="C57532">
            <v>8.6</v>
          </cell>
        </row>
        <row r="57533">
          <cell r="A57533">
            <v>45652</v>
          </cell>
          <cell r="C57533">
            <v>8.3000000000000007</v>
          </cell>
        </row>
        <row r="57534">
          <cell r="A57534">
            <v>45652</v>
          </cell>
          <cell r="C57534">
            <v>8.1</v>
          </cell>
        </row>
        <row r="57535">
          <cell r="A57535">
            <v>45652</v>
          </cell>
          <cell r="C57535">
            <v>8.1</v>
          </cell>
        </row>
        <row r="57536">
          <cell r="A57536">
            <v>45652</v>
          </cell>
          <cell r="C57536">
            <v>8</v>
          </cell>
        </row>
        <row r="57537">
          <cell r="A57537">
            <v>45652</v>
          </cell>
          <cell r="C57537">
            <v>7.8</v>
          </cell>
        </row>
        <row r="57538">
          <cell r="A57538">
            <v>45652</v>
          </cell>
          <cell r="C57538">
            <v>7.7</v>
          </cell>
        </row>
        <row r="57539">
          <cell r="A57539">
            <v>45652</v>
          </cell>
          <cell r="C57539">
            <v>7.6</v>
          </cell>
        </row>
        <row r="57540">
          <cell r="A57540">
            <v>45652</v>
          </cell>
          <cell r="C57540">
            <v>7.5</v>
          </cell>
        </row>
        <row r="57541">
          <cell r="A57541">
            <v>45652</v>
          </cell>
          <cell r="C57541">
            <v>7.6</v>
          </cell>
        </row>
        <row r="57542">
          <cell r="A57542">
            <v>45652</v>
          </cell>
          <cell r="C57542">
            <v>7.6</v>
          </cell>
        </row>
        <row r="57543">
          <cell r="A57543">
            <v>45652</v>
          </cell>
          <cell r="C57543">
            <v>7.5</v>
          </cell>
        </row>
        <row r="57544">
          <cell r="A57544">
            <v>45652</v>
          </cell>
          <cell r="C57544">
            <v>7.8</v>
          </cell>
        </row>
        <row r="57545">
          <cell r="A57545">
            <v>45652</v>
          </cell>
          <cell r="C57545">
            <v>8.3000000000000007</v>
          </cell>
        </row>
        <row r="57546">
          <cell r="A57546">
            <v>45652</v>
          </cell>
          <cell r="C57546">
            <v>8.5</v>
          </cell>
        </row>
        <row r="57547">
          <cell r="A57547">
            <v>45652</v>
          </cell>
          <cell r="C57547">
            <v>8.4</v>
          </cell>
        </row>
        <row r="57548">
          <cell r="A57548">
            <v>45652</v>
          </cell>
          <cell r="C57548">
            <v>8.3000000000000007</v>
          </cell>
        </row>
        <row r="57549">
          <cell r="A57549">
            <v>45652</v>
          </cell>
          <cell r="C57549">
            <v>7.8</v>
          </cell>
        </row>
        <row r="57550">
          <cell r="A57550">
            <v>45652</v>
          </cell>
          <cell r="C57550">
            <v>7.7</v>
          </cell>
        </row>
        <row r="57551">
          <cell r="A57551">
            <v>45652</v>
          </cell>
          <cell r="C57551">
            <v>7.5</v>
          </cell>
        </row>
        <row r="57552">
          <cell r="A57552">
            <v>45652</v>
          </cell>
          <cell r="C57552">
            <v>7.4</v>
          </cell>
        </row>
        <row r="57553">
          <cell r="A57553">
            <v>45652</v>
          </cell>
          <cell r="C57553">
            <v>7.4</v>
          </cell>
        </row>
        <row r="57554">
          <cell r="A57554">
            <v>45652</v>
          </cell>
          <cell r="C57554">
            <v>7.3</v>
          </cell>
        </row>
        <row r="57555">
          <cell r="A57555">
            <v>45652</v>
          </cell>
          <cell r="C57555">
            <v>6.9</v>
          </cell>
        </row>
        <row r="57556">
          <cell r="A57556">
            <v>45652</v>
          </cell>
          <cell r="C57556">
            <v>6.7</v>
          </cell>
        </row>
        <row r="57557">
          <cell r="A57557">
            <v>45653</v>
          </cell>
          <cell r="C57557">
            <v>6.5</v>
          </cell>
        </row>
        <row r="57558">
          <cell r="A57558">
            <v>45653</v>
          </cell>
          <cell r="C57558">
            <v>6.4</v>
          </cell>
        </row>
        <row r="57559">
          <cell r="A57559">
            <v>45653</v>
          </cell>
          <cell r="C57559">
            <v>6.2</v>
          </cell>
        </row>
        <row r="57560">
          <cell r="A57560">
            <v>45653</v>
          </cell>
          <cell r="C57560">
            <v>6.1</v>
          </cell>
        </row>
        <row r="57561">
          <cell r="A57561">
            <v>45653</v>
          </cell>
          <cell r="C57561">
            <v>5.6</v>
          </cell>
        </row>
        <row r="57562">
          <cell r="A57562">
            <v>45653</v>
          </cell>
          <cell r="C57562">
            <v>5.6</v>
          </cell>
        </row>
        <row r="57563">
          <cell r="A57563">
            <v>45653</v>
          </cell>
          <cell r="C57563">
            <v>5.4</v>
          </cell>
        </row>
        <row r="57564">
          <cell r="A57564">
            <v>45653</v>
          </cell>
          <cell r="C57564">
            <v>5.3</v>
          </cell>
        </row>
        <row r="57565">
          <cell r="A57565">
            <v>45653</v>
          </cell>
          <cell r="C57565">
            <v>5.2</v>
          </cell>
        </row>
        <row r="57566">
          <cell r="A57566">
            <v>45653</v>
          </cell>
          <cell r="C57566">
            <v>5.4</v>
          </cell>
        </row>
        <row r="57567">
          <cell r="A57567">
            <v>45653</v>
          </cell>
          <cell r="C57567">
            <v>5.3</v>
          </cell>
        </row>
        <row r="57568">
          <cell r="A57568">
            <v>45653</v>
          </cell>
          <cell r="C57568">
            <v>5.6</v>
          </cell>
        </row>
        <row r="57569">
          <cell r="A57569">
            <v>45653</v>
          </cell>
          <cell r="C57569">
            <v>6</v>
          </cell>
        </row>
        <row r="57570">
          <cell r="A57570">
            <v>45653</v>
          </cell>
          <cell r="C57570">
            <v>6.3</v>
          </cell>
        </row>
        <row r="57571">
          <cell r="A57571">
            <v>45653</v>
          </cell>
          <cell r="C57571">
            <v>6.3</v>
          </cell>
        </row>
        <row r="57572">
          <cell r="A57572">
            <v>45653</v>
          </cell>
          <cell r="C57572">
            <v>6.2</v>
          </cell>
        </row>
        <row r="57573">
          <cell r="A57573">
            <v>45653</v>
          </cell>
          <cell r="C57573">
            <v>5.8</v>
          </cell>
        </row>
        <row r="57574">
          <cell r="A57574">
            <v>45653</v>
          </cell>
          <cell r="C57574">
            <v>5.5</v>
          </cell>
        </row>
        <row r="57575">
          <cell r="A57575">
            <v>45653</v>
          </cell>
          <cell r="C57575">
            <v>5.5</v>
          </cell>
        </row>
        <row r="57576">
          <cell r="A57576">
            <v>45653</v>
          </cell>
          <cell r="C57576">
            <v>5.4</v>
          </cell>
        </row>
        <row r="57577">
          <cell r="A57577">
            <v>45653</v>
          </cell>
          <cell r="C57577">
            <v>5.4</v>
          </cell>
        </row>
        <row r="57578">
          <cell r="A57578">
            <v>45653</v>
          </cell>
          <cell r="C57578">
            <v>5.4</v>
          </cell>
        </row>
        <row r="57579">
          <cell r="A57579">
            <v>45653</v>
          </cell>
          <cell r="C57579">
            <v>5.0999999999999996</v>
          </cell>
        </row>
        <row r="57580">
          <cell r="A57580">
            <v>45653</v>
          </cell>
          <cell r="C57580">
            <v>5.0999999999999996</v>
          </cell>
        </row>
        <row r="57581">
          <cell r="A57581">
            <v>45654</v>
          </cell>
          <cell r="C57581">
            <v>5</v>
          </cell>
        </row>
        <row r="57582">
          <cell r="A57582">
            <v>45654</v>
          </cell>
          <cell r="C57582">
            <v>4.9000000000000004</v>
          </cell>
        </row>
        <row r="57583">
          <cell r="A57583">
            <v>45654</v>
          </cell>
          <cell r="C57583">
            <v>5.0999999999999996</v>
          </cell>
        </row>
        <row r="57584">
          <cell r="A57584">
            <v>45654</v>
          </cell>
          <cell r="C57584">
            <v>5.0999999999999996</v>
          </cell>
        </row>
        <row r="57585">
          <cell r="A57585">
            <v>45654</v>
          </cell>
          <cell r="C57585">
            <v>4.5</v>
          </cell>
        </row>
        <row r="57586">
          <cell r="A57586">
            <v>45654</v>
          </cell>
          <cell r="C57586">
            <v>4.5999999999999996</v>
          </cell>
        </row>
        <row r="57587">
          <cell r="A57587">
            <v>45654</v>
          </cell>
          <cell r="C57587">
            <v>4.5999999999999996</v>
          </cell>
        </row>
        <row r="57588">
          <cell r="A57588">
            <v>45654</v>
          </cell>
          <cell r="C57588">
            <v>4.5999999999999996</v>
          </cell>
        </row>
        <row r="57589">
          <cell r="A57589">
            <v>45654</v>
          </cell>
          <cell r="C57589">
            <v>4.7</v>
          </cell>
        </row>
        <row r="57590">
          <cell r="A57590">
            <v>45654</v>
          </cell>
          <cell r="C57590">
            <v>4.8</v>
          </cell>
        </row>
        <row r="57591">
          <cell r="A57591">
            <v>45654</v>
          </cell>
          <cell r="C57591">
            <v>4.9000000000000004</v>
          </cell>
        </row>
        <row r="57592">
          <cell r="A57592">
            <v>45654</v>
          </cell>
          <cell r="C57592">
            <v>5.3</v>
          </cell>
        </row>
        <row r="57593">
          <cell r="A57593">
            <v>45654</v>
          </cell>
          <cell r="C57593">
            <v>5.7</v>
          </cell>
        </row>
        <row r="57594">
          <cell r="A57594">
            <v>45654</v>
          </cell>
          <cell r="C57594">
            <v>6</v>
          </cell>
        </row>
        <row r="57595">
          <cell r="A57595">
            <v>45654</v>
          </cell>
          <cell r="C57595">
            <v>6.2</v>
          </cell>
        </row>
        <row r="57596">
          <cell r="A57596">
            <v>45654</v>
          </cell>
          <cell r="C57596">
            <v>6.3</v>
          </cell>
        </row>
        <row r="57597">
          <cell r="A57597">
            <v>45654</v>
          </cell>
          <cell r="C57597">
            <v>5.9</v>
          </cell>
        </row>
        <row r="57598">
          <cell r="A57598">
            <v>45654</v>
          </cell>
          <cell r="C57598">
            <v>5.8</v>
          </cell>
        </row>
        <row r="57599">
          <cell r="A57599">
            <v>45654</v>
          </cell>
          <cell r="C57599">
            <v>5.6</v>
          </cell>
        </row>
        <row r="57600">
          <cell r="A57600">
            <v>45654</v>
          </cell>
          <cell r="C57600">
            <v>5.6</v>
          </cell>
        </row>
        <row r="57601">
          <cell r="A57601">
            <v>45654</v>
          </cell>
          <cell r="C57601">
            <v>5.4</v>
          </cell>
        </row>
        <row r="57602">
          <cell r="A57602">
            <v>45654</v>
          </cell>
          <cell r="C57602">
            <v>5.3</v>
          </cell>
        </row>
        <row r="57603">
          <cell r="A57603">
            <v>45654</v>
          </cell>
          <cell r="C57603">
            <v>5.0999999999999996</v>
          </cell>
        </row>
        <row r="57604">
          <cell r="A57604">
            <v>45654</v>
          </cell>
          <cell r="C57604">
            <v>4.9000000000000004</v>
          </cell>
        </row>
        <row r="57605">
          <cell r="A57605">
            <v>45655</v>
          </cell>
          <cell r="C57605">
            <v>4.8</v>
          </cell>
        </row>
        <row r="57606">
          <cell r="A57606">
            <v>45655</v>
          </cell>
          <cell r="C57606">
            <v>4.8</v>
          </cell>
        </row>
        <row r="57607">
          <cell r="A57607">
            <v>45655</v>
          </cell>
          <cell r="C57607">
            <v>4.8</v>
          </cell>
        </row>
        <row r="57608">
          <cell r="A57608">
            <v>45655</v>
          </cell>
          <cell r="C57608">
            <v>4.9000000000000004</v>
          </cell>
        </row>
        <row r="57609">
          <cell r="A57609">
            <v>45655</v>
          </cell>
          <cell r="C57609">
            <v>4.7</v>
          </cell>
        </row>
        <row r="57610">
          <cell r="A57610">
            <v>45655</v>
          </cell>
          <cell r="C57610">
            <v>4.7</v>
          </cell>
        </row>
        <row r="57611">
          <cell r="A57611">
            <v>45655</v>
          </cell>
          <cell r="C57611">
            <v>4.8</v>
          </cell>
        </row>
        <row r="57612">
          <cell r="A57612">
            <v>45655</v>
          </cell>
          <cell r="C57612">
            <v>4.8</v>
          </cell>
        </row>
        <row r="57613">
          <cell r="A57613">
            <v>45655</v>
          </cell>
          <cell r="C57613">
            <v>5.0999999999999996</v>
          </cell>
        </row>
        <row r="57614">
          <cell r="A57614">
            <v>45655</v>
          </cell>
          <cell r="C57614">
            <v>5.4</v>
          </cell>
        </row>
        <row r="57615">
          <cell r="A57615">
            <v>45655</v>
          </cell>
          <cell r="C57615">
            <v>6.1</v>
          </cell>
        </row>
        <row r="57616">
          <cell r="A57616">
            <v>45655</v>
          </cell>
          <cell r="C57616">
            <v>6.8</v>
          </cell>
        </row>
        <row r="57617">
          <cell r="A57617">
            <v>45655</v>
          </cell>
          <cell r="C57617">
            <v>7.7</v>
          </cell>
        </row>
        <row r="57618">
          <cell r="A57618">
            <v>45655</v>
          </cell>
          <cell r="C57618">
            <v>8.3000000000000007</v>
          </cell>
        </row>
        <row r="57619">
          <cell r="A57619">
            <v>45655</v>
          </cell>
          <cell r="C57619">
            <v>8.4</v>
          </cell>
        </row>
        <row r="57620">
          <cell r="A57620">
            <v>45655</v>
          </cell>
          <cell r="C57620">
            <v>8.3000000000000007</v>
          </cell>
        </row>
        <row r="57621">
          <cell r="A57621">
            <v>45655</v>
          </cell>
          <cell r="C57621">
            <v>7.8</v>
          </cell>
        </row>
        <row r="57622">
          <cell r="A57622">
            <v>45655</v>
          </cell>
          <cell r="C57622">
            <v>7.3</v>
          </cell>
        </row>
        <row r="57623">
          <cell r="A57623">
            <v>45655</v>
          </cell>
          <cell r="C57623">
            <v>7.1</v>
          </cell>
        </row>
        <row r="57624">
          <cell r="A57624">
            <v>45655</v>
          </cell>
          <cell r="C57624">
            <v>6.7</v>
          </cell>
        </row>
        <row r="57625">
          <cell r="A57625">
            <v>45655</v>
          </cell>
          <cell r="C57625">
            <v>6.5</v>
          </cell>
        </row>
        <row r="57626">
          <cell r="A57626">
            <v>45655</v>
          </cell>
          <cell r="C57626">
            <v>6.5</v>
          </cell>
        </row>
        <row r="57627">
          <cell r="A57627">
            <v>45655</v>
          </cell>
          <cell r="C57627">
            <v>6.5</v>
          </cell>
        </row>
        <row r="57628">
          <cell r="A57628">
            <v>45655</v>
          </cell>
          <cell r="C57628">
            <v>6.6</v>
          </cell>
        </row>
        <row r="57629">
          <cell r="A57629">
            <v>45656</v>
          </cell>
          <cell r="C57629">
            <v>6.6</v>
          </cell>
        </row>
        <row r="57630">
          <cell r="A57630">
            <v>45656</v>
          </cell>
          <cell r="C57630">
            <v>6.7</v>
          </cell>
        </row>
        <row r="57631">
          <cell r="A57631">
            <v>45656</v>
          </cell>
          <cell r="C57631">
            <v>6.7</v>
          </cell>
        </row>
        <row r="57632">
          <cell r="A57632">
            <v>45656</v>
          </cell>
          <cell r="C57632">
            <v>6.7</v>
          </cell>
        </row>
        <row r="57633">
          <cell r="A57633">
            <v>45656</v>
          </cell>
          <cell r="C57633">
            <v>6.6</v>
          </cell>
        </row>
        <row r="57634">
          <cell r="A57634">
            <v>45656</v>
          </cell>
          <cell r="C57634">
            <v>6.7</v>
          </cell>
        </row>
        <row r="57635">
          <cell r="A57635">
            <v>45656</v>
          </cell>
          <cell r="C57635">
            <v>6.5</v>
          </cell>
        </row>
        <row r="57636">
          <cell r="A57636">
            <v>45656</v>
          </cell>
          <cell r="C57636">
            <v>6.4</v>
          </cell>
        </row>
        <row r="57637">
          <cell r="A57637">
            <v>45656</v>
          </cell>
          <cell r="C57637">
            <v>6.6</v>
          </cell>
        </row>
        <row r="57638">
          <cell r="A57638">
            <v>45656</v>
          </cell>
          <cell r="C57638">
            <v>6.7</v>
          </cell>
        </row>
        <row r="57639">
          <cell r="A57639">
            <v>45656</v>
          </cell>
          <cell r="C57639">
            <v>7</v>
          </cell>
        </row>
        <row r="57640">
          <cell r="A57640">
            <v>45656</v>
          </cell>
          <cell r="C57640">
            <v>7.5</v>
          </cell>
        </row>
        <row r="57641">
          <cell r="A57641">
            <v>45656</v>
          </cell>
          <cell r="C57641">
            <v>8</v>
          </cell>
        </row>
        <row r="57642">
          <cell r="A57642">
            <v>45656</v>
          </cell>
          <cell r="C57642">
            <v>8.3000000000000007</v>
          </cell>
        </row>
        <row r="57643">
          <cell r="A57643">
            <v>45656</v>
          </cell>
          <cell r="C57643">
            <v>8.3000000000000007</v>
          </cell>
        </row>
        <row r="57644">
          <cell r="A57644">
            <v>45656</v>
          </cell>
          <cell r="C57644">
            <v>8.1</v>
          </cell>
        </row>
        <row r="57645">
          <cell r="A57645">
            <v>45656</v>
          </cell>
          <cell r="C57645">
            <v>7.7</v>
          </cell>
        </row>
        <row r="57646">
          <cell r="A57646">
            <v>45656</v>
          </cell>
          <cell r="C57646">
            <v>7.6</v>
          </cell>
        </row>
        <row r="57647">
          <cell r="A57647">
            <v>45656</v>
          </cell>
          <cell r="C57647">
            <v>7.5</v>
          </cell>
        </row>
        <row r="57648">
          <cell r="A57648">
            <v>45656</v>
          </cell>
          <cell r="C57648">
            <v>7.4</v>
          </cell>
        </row>
        <row r="57649">
          <cell r="A57649">
            <v>45656</v>
          </cell>
          <cell r="C57649">
            <v>7.5</v>
          </cell>
        </row>
        <row r="57650">
          <cell r="A57650">
            <v>45656</v>
          </cell>
          <cell r="C57650">
            <v>7.5</v>
          </cell>
        </row>
        <row r="57651">
          <cell r="A57651">
            <v>45656</v>
          </cell>
          <cell r="C57651">
            <v>7.4</v>
          </cell>
        </row>
        <row r="57652">
          <cell r="A57652">
            <v>45656</v>
          </cell>
          <cell r="C57652">
            <v>7.3</v>
          </cell>
        </row>
        <row r="57653">
          <cell r="A57653">
            <v>45657</v>
          </cell>
          <cell r="C57653">
            <v>7.3</v>
          </cell>
        </row>
        <row r="57654">
          <cell r="A57654">
            <v>45657</v>
          </cell>
          <cell r="C57654">
            <v>7.3</v>
          </cell>
        </row>
        <row r="57655">
          <cell r="A57655">
            <v>45657</v>
          </cell>
          <cell r="C57655">
            <v>7.2</v>
          </cell>
        </row>
        <row r="57656">
          <cell r="A57656">
            <v>45657</v>
          </cell>
          <cell r="C57656">
            <v>7.1</v>
          </cell>
        </row>
        <row r="57657">
          <cell r="A57657">
            <v>45657</v>
          </cell>
          <cell r="C57657">
            <v>6.9</v>
          </cell>
        </row>
        <row r="57658">
          <cell r="A57658">
            <v>45657</v>
          </cell>
          <cell r="C57658">
            <v>6.9</v>
          </cell>
        </row>
        <row r="57659">
          <cell r="A57659">
            <v>45657</v>
          </cell>
          <cell r="C57659">
            <v>7.1</v>
          </cell>
        </row>
        <row r="57660">
          <cell r="A57660">
            <v>45657</v>
          </cell>
          <cell r="C57660">
            <v>7.3</v>
          </cell>
        </row>
        <row r="57661">
          <cell r="A57661">
            <v>45657</v>
          </cell>
          <cell r="C57661">
            <v>7.6</v>
          </cell>
        </row>
        <row r="57662">
          <cell r="A57662">
            <v>45657</v>
          </cell>
          <cell r="C57662">
            <v>7.9</v>
          </cell>
        </row>
        <row r="57663">
          <cell r="A57663">
            <v>45657</v>
          </cell>
          <cell r="C57663">
            <v>8.1999999999999993</v>
          </cell>
        </row>
        <row r="57664">
          <cell r="A57664">
            <v>45657</v>
          </cell>
          <cell r="C57664">
            <v>8.6999999999999993</v>
          </cell>
        </row>
        <row r="57665">
          <cell r="A57665">
            <v>45657</v>
          </cell>
          <cell r="C57665">
            <v>9.4</v>
          </cell>
        </row>
        <row r="57666">
          <cell r="A57666">
            <v>45657</v>
          </cell>
          <cell r="C57666">
            <v>9.6999999999999993</v>
          </cell>
        </row>
        <row r="57667">
          <cell r="A57667">
            <v>45657</v>
          </cell>
          <cell r="C57667">
            <v>9.8000000000000007</v>
          </cell>
        </row>
        <row r="57668">
          <cell r="A57668">
            <v>45657</v>
          </cell>
          <cell r="C57668">
            <v>9.8000000000000007</v>
          </cell>
        </row>
        <row r="57669">
          <cell r="A57669">
            <v>45657</v>
          </cell>
          <cell r="C57669">
            <v>9.6</v>
          </cell>
        </row>
        <row r="57670">
          <cell r="A57670">
            <v>45657</v>
          </cell>
          <cell r="C57670">
            <v>9.6999999999999993</v>
          </cell>
        </row>
        <row r="57671">
          <cell r="A57671">
            <v>45657</v>
          </cell>
          <cell r="C57671">
            <v>9.9</v>
          </cell>
        </row>
        <row r="57672">
          <cell r="A57672">
            <v>45657</v>
          </cell>
          <cell r="C57672">
            <v>10.1</v>
          </cell>
        </row>
        <row r="57673">
          <cell r="A57673">
            <v>45657</v>
          </cell>
          <cell r="C57673">
            <v>10.199999999999999</v>
          </cell>
        </row>
        <row r="57674">
          <cell r="A57674">
            <v>45657</v>
          </cell>
          <cell r="C57674">
            <v>10.199999999999999</v>
          </cell>
        </row>
        <row r="57675">
          <cell r="A57675">
            <v>45657</v>
          </cell>
          <cell r="C57675">
            <v>10.4</v>
          </cell>
        </row>
        <row r="57676">
          <cell r="A57676">
            <v>45657</v>
          </cell>
          <cell r="C57676">
            <v>10.4</v>
          </cell>
        </row>
        <row r="57677">
          <cell r="A57677">
            <v>45658</v>
          </cell>
          <cell r="C57677">
            <v>10.4</v>
          </cell>
        </row>
        <row r="57678">
          <cell r="A57678">
            <v>45658</v>
          </cell>
          <cell r="C57678">
            <v>10.4</v>
          </cell>
        </row>
        <row r="57679">
          <cell r="A57679">
            <v>45658</v>
          </cell>
          <cell r="C57679">
            <v>10.4</v>
          </cell>
        </row>
        <row r="57680">
          <cell r="A57680">
            <v>45658</v>
          </cell>
          <cell r="C57680">
            <v>10.5</v>
          </cell>
        </row>
        <row r="57681">
          <cell r="A57681">
            <v>45658</v>
          </cell>
          <cell r="C57681">
            <v>10.6</v>
          </cell>
        </row>
        <row r="57682">
          <cell r="A57682">
            <v>45658</v>
          </cell>
          <cell r="C57682">
            <v>10.6</v>
          </cell>
        </row>
        <row r="57683">
          <cell r="A57683">
            <v>45658</v>
          </cell>
          <cell r="C57683">
            <v>10.6</v>
          </cell>
        </row>
        <row r="57684">
          <cell r="A57684">
            <v>45658</v>
          </cell>
          <cell r="C57684">
            <v>10.6</v>
          </cell>
        </row>
        <row r="57685">
          <cell r="A57685">
            <v>45658</v>
          </cell>
          <cell r="C57685">
            <v>10.5</v>
          </cell>
        </row>
        <row r="57686">
          <cell r="A57686">
            <v>45658</v>
          </cell>
          <cell r="C57686">
            <v>9.8000000000000007</v>
          </cell>
        </row>
        <row r="57687">
          <cell r="A57687">
            <v>45658</v>
          </cell>
          <cell r="C57687">
            <v>9.1999999999999993</v>
          </cell>
        </row>
        <row r="57688">
          <cell r="A57688">
            <v>45658</v>
          </cell>
          <cell r="C57688">
            <v>8.4</v>
          </cell>
        </row>
        <row r="57689">
          <cell r="A57689">
            <v>45658</v>
          </cell>
          <cell r="C57689">
            <v>7.6</v>
          </cell>
        </row>
        <row r="57690">
          <cell r="A57690">
            <v>45658</v>
          </cell>
          <cell r="C57690">
            <v>7.2</v>
          </cell>
        </row>
        <row r="57691">
          <cell r="A57691">
            <v>45658</v>
          </cell>
          <cell r="C57691">
            <v>7</v>
          </cell>
        </row>
        <row r="57692">
          <cell r="A57692">
            <v>45658</v>
          </cell>
          <cell r="C57692">
            <v>6.6</v>
          </cell>
        </row>
        <row r="57693">
          <cell r="A57693">
            <v>45658</v>
          </cell>
          <cell r="C57693">
            <v>6</v>
          </cell>
        </row>
        <row r="57694">
          <cell r="A57694">
            <v>45658</v>
          </cell>
          <cell r="C57694">
            <v>5.7</v>
          </cell>
        </row>
        <row r="57695">
          <cell r="A57695">
            <v>45658</v>
          </cell>
          <cell r="C57695">
            <v>5.4</v>
          </cell>
        </row>
        <row r="57696">
          <cell r="A57696">
            <v>45658</v>
          </cell>
          <cell r="C57696">
            <v>5</v>
          </cell>
        </row>
        <row r="57697">
          <cell r="A57697">
            <v>45658</v>
          </cell>
          <cell r="C57697">
            <v>4.5</v>
          </cell>
        </row>
        <row r="57698">
          <cell r="A57698">
            <v>45658</v>
          </cell>
          <cell r="C57698">
            <v>4</v>
          </cell>
        </row>
        <row r="57699">
          <cell r="A57699">
            <v>45658</v>
          </cell>
          <cell r="C57699">
            <v>3.5</v>
          </cell>
        </row>
        <row r="57700">
          <cell r="A57700">
            <v>45658</v>
          </cell>
          <cell r="C57700">
            <v>3.1</v>
          </cell>
        </row>
        <row r="57701">
          <cell r="A57701">
            <v>45659</v>
          </cell>
          <cell r="C57701">
            <v>2.8</v>
          </cell>
        </row>
        <row r="57702">
          <cell r="A57702">
            <v>45659</v>
          </cell>
          <cell r="C57702">
            <v>2.5</v>
          </cell>
        </row>
        <row r="57703">
          <cell r="A57703">
            <v>45659</v>
          </cell>
          <cell r="C57703">
            <v>2.2999999999999998</v>
          </cell>
        </row>
        <row r="57704">
          <cell r="A57704">
            <v>45659</v>
          </cell>
          <cell r="C57704">
            <v>2.1</v>
          </cell>
        </row>
        <row r="57705">
          <cell r="A57705">
            <v>45659</v>
          </cell>
          <cell r="C57705">
            <v>1.9</v>
          </cell>
        </row>
        <row r="57706">
          <cell r="A57706">
            <v>45659</v>
          </cell>
          <cell r="C57706">
            <v>1.8</v>
          </cell>
        </row>
        <row r="57707">
          <cell r="A57707">
            <v>45659</v>
          </cell>
          <cell r="C57707">
            <v>1.4</v>
          </cell>
        </row>
        <row r="57708">
          <cell r="A57708">
            <v>45659</v>
          </cell>
          <cell r="C57708">
            <v>1</v>
          </cell>
        </row>
        <row r="57709">
          <cell r="A57709">
            <v>45659</v>
          </cell>
          <cell r="C57709">
            <v>0.8</v>
          </cell>
        </row>
        <row r="57710">
          <cell r="A57710">
            <v>45659</v>
          </cell>
          <cell r="C57710">
            <v>0.9</v>
          </cell>
        </row>
        <row r="57711">
          <cell r="A57711">
            <v>45659</v>
          </cell>
          <cell r="C57711">
            <v>1.4</v>
          </cell>
        </row>
        <row r="57712">
          <cell r="A57712">
            <v>45659</v>
          </cell>
          <cell r="C57712">
            <v>1.7</v>
          </cell>
        </row>
        <row r="57713">
          <cell r="A57713">
            <v>45659</v>
          </cell>
          <cell r="C57713">
            <v>2.2000000000000002</v>
          </cell>
        </row>
        <row r="57714">
          <cell r="A57714">
            <v>45659</v>
          </cell>
          <cell r="C57714">
            <v>2.7</v>
          </cell>
        </row>
        <row r="57715">
          <cell r="A57715">
            <v>45659</v>
          </cell>
          <cell r="C57715">
            <v>2.9</v>
          </cell>
        </row>
        <row r="57716">
          <cell r="A57716">
            <v>45659</v>
          </cell>
          <cell r="C57716">
            <v>2.7</v>
          </cell>
        </row>
        <row r="57717">
          <cell r="A57717">
            <v>45659</v>
          </cell>
          <cell r="C57717">
            <v>1.8</v>
          </cell>
        </row>
        <row r="57718">
          <cell r="A57718">
            <v>45659</v>
          </cell>
          <cell r="C57718">
            <v>1.1000000000000001</v>
          </cell>
        </row>
        <row r="57719">
          <cell r="A57719">
            <v>45659</v>
          </cell>
          <cell r="C57719">
            <v>0.6</v>
          </cell>
        </row>
        <row r="57720">
          <cell r="A57720">
            <v>45659</v>
          </cell>
          <cell r="C57720">
            <v>0.1</v>
          </cell>
        </row>
        <row r="57721">
          <cell r="A57721">
            <v>45659</v>
          </cell>
          <cell r="C57721">
            <v>-0.2</v>
          </cell>
        </row>
        <row r="57722">
          <cell r="A57722">
            <v>45659</v>
          </cell>
          <cell r="C57722">
            <v>-0.5</v>
          </cell>
        </row>
        <row r="57723">
          <cell r="A57723">
            <v>45659</v>
          </cell>
          <cell r="C57723">
            <v>-0.2</v>
          </cell>
        </row>
        <row r="57724">
          <cell r="A57724">
            <v>45659</v>
          </cell>
          <cell r="C57724">
            <v>-0.4</v>
          </cell>
        </row>
        <row r="57725">
          <cell r="A57725">
            <v>45660</v>
          </cell>
          <cell r="C57725">
            <v>-0.6</v>
          </cell>
        </row>
        <row r="57726">
          <cell r="A57726">
            <v>45660</v>
          </cell>
          <cell r="C57726">
            <v>-0.8</v>
          </cell>
        </row>
        <row r="57727">
          <cell r="A57727">
            <v>45660</v>
          </cell>
          <cell r="C57727">
            <v>-1</v>
          </cell>
        </row>
        <row r="57728">
          <cell r="A57728">
            <v>45660</v>
          </cell>
          <cell r="C57728">
            <v>-1</v>
          </cell>
        </row>
        <row r="57729">
          <cell r="A57729">
            <v>45660</v>
          </cell>
          <cell r="C57729">
            <v>-1.7</v>
          </cell>
        </row>
        <row r="57730">
          <cell r="A57730">
            <v>45660</v>
          </cell>
          <cell r="C57730">
            <v>-1.5</v>
          </cell>
        </row>
        <row r="57731">
          <cell r="A57731">
            <v>45660</v>
          </cell>
          <cell r="C57731">
            <v>-1.8</v>
          </cell>
        </row>
        <row r="57732">
          <cell r="A57732">
            <v>45660</v>
          </cell>
          <cell r="C57732">
            <v>-1.8</v>
          </cell>
        </row>
        <row r="57733">
          <cell r="A57733">
            <v>45660</v>
          </cell>
          <cell r="C57733">
            <v>-1.6</v>
          </cell>
        </row>
        <row r="57734">
          <cell r="A57734">
            <v>45660</v>
          </cell>
          <cell r="C57734">
            <v>-0.8</v>
          </cell>
        </row>
        <row r="57735">
          <cell r="A57735">
            <v>45660</v>
          </cell>
          <cell r="C57735">
            <v>0.3</v>
          </cell>
        </row>
        <row r="57736">
          <cell r="A57736">
            <v>45660</v>
          </cell>
          <cell r="C57736">
            <v>1.4</v>
          </cell>
        </row>
        <row r="57737">
          <cell r="A57737">
            <v>45660</v>
          </cell>
          <cell r="C57737">
            <v>2.4</v>
          </cell>
        </row>
        <row r="57738">
          <cell r="A57738">
            <v>45660</v>
          </cell>
          <cell r="C57738">
            <v>3.1</v>
          </cell>
        </row>
        <row r="57739">
          <cell r="A57739">
            <v>45660</v>
          </cell>
          <cell r="C57739">
            <v>3.2</v>
          </cell>
        </row>
        <row r="57740">
          <cell r="A57740">
            <v>45660</v>
          </cell>
          <cell r="C57740">
            <v>2.9</v>
          </cell>
        </row>
        <row r="57741">
          <cell r="A57741">
            <v>45660</v>
          </cell>
          <cell r="C57741">
            <v>2.1</v>
          </cell>
        </row>
        <row r="57742">
          <cell r="A57742">
            <v>45660</v>
          </cell>
          <cell r="C57742">
            <v>1.4</v>
          </cell>
        </row>
        <row r="57743">
          <cell r="A57743">
            <v>45660</v>
          </cell>
          <cell r="C57743">
            <v>1</v>
          </cell>
        </row>
        <row r="57744">
          <cell r="A57744">
            <v>45660</v>
          </cell>
          <cell r="C57744">
            <v>0.8</v>
          </cell>
        </row>
        <row r="57745">
          <cell r="A57745">
            <v>45660</v>
          </cell>
          <cell r="C57745">
            <v>0.5</v>
          </cell>
        </row>
        <row r="57746">
          <cell r="A57746">
            <v>45660</v>
          </cell>
          <cell r="C57746">
            <v>0.3</v>
          </cell>
        </row>
        <row r="57747">
          <cell r="A57747">
            <v>45660</v>
          </cell>
          <cell r="C57747">
            <v>0.6</v>
          </cell>
        </row>
        <row r="57748">
          <cell r="A57748">
            <v>45660</v>
          </cell>
          <cell r="C57748">
            <v>0.4</v>
          </cell>
        </row>
        <row r="57749">
          <cell r="A57749">
            <v>45661</v>
          </cell>
          <cell r="C57749">
            <v>0.4</v>
          </cell>
        </row>
        <row r="57750">
          <cell r="A57750">
            <v>45661</v>
          </cell>
          <cell r="C57750">
            <v>0.2</v>
          </cell>
        </row>
        <row r="57751">
          <cell r="A57751">
            <v>45661</v>
          </cell>
          <cell r="C57751">
            <v>0.2</v>
          </cell>
        </row>
        <row r="57752">
          <cell r="A57752">
            <v>45661</v>
          </cell>
          <cell r="C57752">
            <v>0.3</v>
          </cell>
        </row>
        <row r="57753">
          <cell r="A57753">
            <v>45661</v>
          </cell>
          <cell r="C57753">
            <v>-0.1</v>
          </cell>
        </row>
        <row r="57754">
          <cell r="A57754">
            <v>45661</v>
          </cell>
          <cell r="C57754">
            <v>0</v>
          </cell>
        </row>
        <row r="57755">
          <cell r="A57755">
            <v>45661</v>
          </cell>
          <cell r="C57755">
            <v>-0.2</v>
          </cell>
        </row>
        <row r="57756">
          <cell r="A57756">
            <v>45661</v>
          </cell>
          <cell r="C57756">
            <v>-0.2</v>
          </cell>
        </row>
        <row r="57757">
          <cell r="A57757">
            <v>45661</v>
          </cell>
          <cell r="C57757">
            <v>-0.1</v>
          </cell>
        </row>
        <row r="57758">
          <cell r="A57758">
            <v>45661</v>
          </cell>
          <cell r="C57758">
            <v>0.2</v>
          </cell>
        </row>
        <row r="57759">
          <cell r="A57759">
            <v>45661</v>
          </cell>
          <cell r="C57759">
            <v>0.6</v>
          </cell>
        </row>
        <row r="57760">
          <cell r="A57760">
            <v>45661</v>
          </cell>
          <cell r="C57760">
            <v>1.3</v>
          </cell>
        </row>
        <row r="57761">
          <cell r="A57761">
            <v>45661</v>
          </cell>
          <cell r="C57761">
            <v>1.7</v>
          </cell>
        </row>
        <row r="57762">
          <cell r="A57762">
            <v>45661</v>
          </cell>
          <cell r="C57762">
            <v>2.2000000000000002</v>
          </cell>
        </row>
        <row r="57763">
          <cell r="A57763">
            <v>45661</v>
          </cell>
          <cell r="C57763">
            <v>2.4</v>
          </cell>
        </row>
        <row r="57764">
          <cell r="A57764">
            <v>45661</v>
          </cell>
          <cell r="C57764">
            <v>2.2999999999999998</v>
          </cell>
        </row>
        <row r="57765">
          <cell r="A57765">
            <v>45661</v>
          </cell>
          <cell r="C57765">
            <v>1.6</v>
          </cell>
        </row>
        <row r="57766">
          <cell r="A57766">
            <v>45661</v>
          </cell>
          <cell r="C57766">
            <v>1.5</v>
          </cell>
        </row>
        <row r="57767">
          <cell r="A57767">
            <v>45661</v>
          </cell>
          <cell r="C57767">
            <v>1.5</v>
          </cell>
        </row>
        <row r="57768">
          <cell r="A57768">
            <v>45661</v>
          </cell>
          <cell r="C57768">
            <v>1.3</v>
          </cell>
        </row>
        <row r="57769">
          <cell r="A57769">
            <v>45661</v>
          </cell>
          <cell r="C57769">
            <v>1.3</v>
          </cell>
        </row>
        <row r="57770">
          <cell r="A57770">
            <v>45661</v>
          </cell>
          <cell r="C57770">
            <v>1.6</v>
          </cell>
        </row>
        <row r="57771">
          <cell r="A57771">
            <v>45661</v>
          </cell>
          <cell r="C57771">
            <v>2</v>
          </cell>
        </row>
        <row r="57772">
          <cell r="A57772">
            <v>45661</v>
          </cell>
          <cell r="C57772">
            <v>2.2999999999999998</v>
          </cell>
        </row>
        <row r="57773">
          <cell r="A57773">
            <v>45662</v>
          </cell>
          <cell r="C57773">
            <v>2.7</v>
          </cell>
        </row>
        <row r="57774">
          <cell r="A57774">
            <v>45662</v>
          </cell>
          <cell r="C57774">
            <v>2.7</v>
          </cell>
        </row>
        <row r="57775">
          <cell r="A57775">
            <v>45662</v>
          </cell>
          <cell r="C57775">
            <v>3.1</v>
          </cell>
        </row>
        <row r="57776">
          <cell r="A57776">
            <v>45662</v>
          </cell>
          <cell r="C57776">
            <v>3.8</v>
          </cell>
        </row>
        <row r="57777">
          <cell r="A57777">
            <v>45662</v>
          </cell>
          <cell r="C57777">
            <v>3.8</v>
          </cell>
        </row>
        <row r="57778">
          <cell r="A57778">
            <v>45662</v>
          </cell>
          <cell r="C57778">
            <v>4.5</v>
          </cell>
        </row>
        <row r="57779">
          <cell r="A57779">
            <v>45662</v>
          </cell>
          <cell r="C57779">
            <v>5.4</v>
          </cell>
        </row>
        <row r="57780">
          <cell r="A57780">
            <v>45662</v>
          </cell>
          <cell r="C57780">
            <v>5.9</v>
          </cell>
        </row>
        <row r="57781">
          <cell r="A57781">
            <v>45662</v>
          </cell>
          <cell r="C57781">
            <v>6.6</v>
          </cell>
        </row>
        <row r="57782">
          <cell r="A57782">
            <v>45662</v>
          </cell>
          <cell r="C57782">
            <v>7.1</v>
          </cell>
        </row>
        <row r="57783">
          <cell r="A57783">
            <v>45662</v>
          </cell>
          <cell r="C57783">
            <v>7.5</v>
          </cell>
        </row>
        <row r="57784">
          <cell r="A57784">
            <v>45662</v>
          </cell>
          <cell r="C57784">
            <v>8.3000000000000007</v>
          </cell>
        </row>
        <row r="57785">
          <cell r="A57785">
            <v>45662</v>
          </cell>
          <cell r="C57785">
            <v>8.8000000000000007</v>
          </cell>
        </row>
        <row r="57786">
          <cell r="A57786">
            <v>45662</v>
          </cell>
          <cell r="C57786">
            <v>9.4</v>
          </cell>
        </row>
        <row r="57787">
          <cell r="A57787">
            <v>45662</v>
          </cell>
          <cell r="C57787">
            <v>9.8000000000000007</v>
          </cell>
        </row>
        <row r="57788">
          <cell r="A57788">
            <v>45662</v>
          </cell>
          <cell r="C57788">
            <v>10.199999999999999</v>
          </cell>
        </row>
        <row r="57789">
          <cell r="A57789">
            <v>45662</v>
          </cell>
          <cell r="C57789">
            <v>10.3</v>
          </cell>
        </row>
        <row r="57790">
          <cell r="A57790">
            <v>45662</v>
          </cell>
          <cell r="C57790">
            <v>10.5</v>
          </cell>
        </row>
        <row r="57791">
          <cell r="A57791">
            <v>45662</v>
          </cell>
          <cell r="C57791">
            <v>10.7</v>
          </cell>
        </row>
        <row r="57792">
          <cell r="A57792">
            <v>45662</v>
          </cell>
          <cell r="C57792">
            <v>11</v>
          </cell>
        </row>
        <row r="57793">
          <cell r="A57793">
            <v>45662</v>
          </cell>
          <cell r="C57793">
            <v>11</v>
          </cell>
        </row>
        <row r="57794">
          <cell r="A57794">
            <v>45662</v>
          </cell>
          <cell r="C57794">
            <v>11.2</v>
          </cell>
        </row>
        <row r="57795">
          <cell r="A57795">
            <v>45662</v>
          </cell>
          <cell r="C57795">
            <v>11.5</v>
          </cell>
        </row>
        <row r="57796">
          <cell r="A57796">
            <v>45662</v>
          </cell>
          <cell r="C57796">
            <v>11.4</v>
          </cell>
        </row>
        <row r="57797">
          <cell r="A57797">
            <v>45663</v>
          </cell>
          <cell r="C57797">
            <v>11.3</v>
          </cell>
        </row>
        <row r="57798">
          <cell r="A57798">
            <v>45663</v>
          </cell>
          <cell r="C57798">
            <v>11</v>
          </cell>
        </row>
        <row r="57799">
          <cell r="A57799">
            <v>45663</v>
          </cell>
          <cell r="C57799">
            <v>10.8</v>
          </cell>
        </row>
        <row r="57800">
          <cell r="A57800">
            <v>45663</v>
          </cell>
          <cell r="C57800">
            <v>10</v>
          </cell>
        </row>
        <row r="57801">
          <cell r="A57801">
            <v>45663</v>
          </cell>
          <cell r="C57801">
            <v>9.5</v>
          </cell>
        </row>
        <row r="57802">
          <cell r="A57802">
            <v>45663</v>
          </cell>
          <cell r="C57802">
            <v>7.6</v>
          </cell>
        </row>
        <row r="57803">
          <cell r="A57803">
            <v>45663</v>
          </cell>
          <cell r="C57803">
            <v>6.8</v>
          </cell>
        </row>
        <row r="57804">
          <cell r="A57804">
            <v>45663</v>
          </cell>
          <cell r="C57804">
            <v>6.1</v>
          </cell>
        </row>
        <row r="57805">
          <cell r="A57805">
            <v>45663</v>
          </cell>
          <cell r="C57805">
            <v>5.6</v>
          </cell>
        </row>
        <row r="57806">
          <cell r="A57806">
            <v>45663</v>
          </cell>
          <cell r="C57806">
            <v>5.0999999999999996</v>
          </cell>
        </row>
        <row r="57807">
          <cell r="A57807">
            <v>45663</v>
          </cell>
          <cell r="C57807">
            <v>4.9000000000000004</v>
          </cell>
        </row>
        <row r="57808">
          <cell r="A57808">
            <v>45663</v>
          </cell>
          <cell r="C57808">
            <v>5</v>
          </cell>
        </row>
        <row r="57809">
          <cell r="A57809">
            <v>45663</v>
          </cell>
          <cell r="C57809">
            <v>5.2</v>
          </cell>
        </row>
        <row r="57810">
          <cell r="A57810">
            <v>45663</v>
          </cell>
          <cell r="C57810">
            <v>5.4</v>
          </cell>
        </row>
        <row r="57811">
          <cell r="A57811">
            <v>45663</v>
          </cell>
          <cell r="C57811">
            <v>5.3</v>
          </cell>
        </row>
        <row r="57812">
          <cell r="A57812">
            <v>45663</v>
          </cell>
          <cell r="C57812">
            <v>5</v>
          </cell>
        </row>
        <row r="57813">
          <cell r="A57813">
            <v>45663</v>
          </cell>
          <cell r="C57813">
            <v>3.9</v>
          </cell>
        </row>
        <row r="57814">
          <cell r="A57814">
            <v>45663</v>
          </cell>
          <cell r="C57814">
            <v>3.3</v>
          </cell>
        </row>
        <row r="57815">
          <cell r="A57815">
            <v>45663</v>
          </cell>
          <cell r="C57815">
            <v>2.8</v>
          </cell>
        </row>
        <row r="57816">
          <cell r="A57816">
            <v>45663</v>
          </cell>
          <cell r="C57816">
            <v>2.6</v>
          </cell>
        </row>
        <row r="57817">
          <cell r="A57817">
            <v>45663</v>
          </cell>
          <cell r="C57817">
            <v>2.5</v>
          </cell>
        </row>
        <row r="57818">
          <cell r="A57818">
            <v>45663</v>
          </cell>
          <cell r="C57818">
            <v>2.4</v>
          </cell>
        </row>
        <row r="57819">
          <cell r="A57819">
            <v>45663</v>
          </cell>
          <cell r="C57819">
            <v>2.1</v>
          </cell>
        </row>
        <row r="57820">
          <cell r="A57820">
            <v>45663</v>
          </cell>
          <cell r="C57820">
            <v>1.9</v>
          </cell>
        </row>
        <row r="57821">
          <cell r="A57821">
            <v>45664</v>
          </cell>
          <cell r="C57821">
            <v>1.9</v>
          </cell>
        </row>
        <row r="57822">
          <cell r="A57822">
            <v>45664</v>
          </cell>
          <cell r="C57822">
            <v>1.7</v>
          </cell>
        </row>
        <row r="57823">
          <cell r="A57823">
            <v>45664</v>
          </cell>
          <cell r="C57823">
            <v>1.6</v>
          </cell>
        </row>
        <row r="57824">
          <cell r="A57824">
            <v>45664</v>
          </cell>
          <cell r="C57824">
            <v>1.6</v>
          </cell>
        </row>
        <row r="57825">
          <cell r="A57825">
            <v>45664</v>
          </cell>
          <cell r="C57825">
            <v>0.6</v>
          </cell>
        </row>
        <row r="57826">
          <cell r="A57826">
            <v>45664</v>
          </cell>
          <cell r="C57826">
            <v>0.8</v>
          </cell>
        </row>
        <row r="57827">
          <cell r="A57827">
            <v>45664</v>
          </cell>
          <cell r="C57827">
            <v>0.9</v>
          </cell>
        </row>
        <row r="57828">
          <cell r="A57828">
            <v>45664</v>
          </cell>
          <cell r="C57828">
            <v>1</v>
          </cell>
        </row>
        <row r="57829">
          <cell r="A57829">
            <v>45664</v>
          </cell>
          <cell r="C57829">
            <v>1.2</v>
          </cell>
        </row>
        <row r="57830">
          <cell r="A57830">
            <v>45664</v>
          </cell>
          <cell r="C57830">
            <v>1.6</v>
          </cell>
        </row>
        <row r="57831">
          <cell r="A57831">
            <v>45664</v>
          </cell>
          <cell r="C57831">
            <v>2.4</v>
          </cell>
        </row>
        <row r="57832">
          <cell r="A57832">
            <v>45664</v>
          </cell>
          <cell r="C57832">
            <v>3.2</v>
          </cell>
        </row>
        <row r="57833">
          <cell r="A57833">
            <v>45664</v>
          </cell>
          <cell r="C57833">
            <v>3.7</v>
          </cell>
        </row>
        <row r="57834">
          <cell r="A57834">
            <v>45664</v>
          </cell>
          <cell r="C57834">
            <v>4.2</v>
          </cell>
        </row>
        <row r="57835">
          <cell r="A57835">
            <v>45664</v>
          </cell>
          <cell r="C57835">
            <v>4.2</v>
          </cell>
        </row>
        <row r="57836">
          <cell r="A57836">
            <v>45664</v>
          </cell>
          <cell r="C57836">
            <v>3.9</v>
          </cell>
        </row>
        <row r="57837">
          <cell r="A57837">
            <v>45664</v>
          </cell>
          <cell r="C57837">
            <v>3.2</v>
          </cell>
        </row>
        <row r="57838">
          <cell r="A57838">
            <v>45664</v>
          </cell>
          <cell r="C57838">
            <v>2.4</v>
          </cell>
        </row>
        <row r="57839">
          <cell r="A57839">
            <v>45664</v>
          </cell>
          <cell r="C57839">
            <v>1.7</v>
          </cell>
        </row>
        <row r="57840">
          <cell r="A57840">
            <v>45664</v>
          </cell>
          <cell r="C57840">
            <v>1.1000000000000001</v>
          </cell>
        </row>
        <row r="57841">
          <cell r="A57841">
            <v>45664</v>
          </cell>
          <cell r="C57841">
            <v>0.7</v>
          </cell>
        </row>
        <row r="57842">
          <cell r="A57842">
            <v>45664</v>
          </cell>
          <cell r="C57842">
            <v>0.5</v>
          </cell>
        </row>
        <row r="57843">
          <cell r="A57843">
            <v>45664</v>
          </cell>
          <cell r="C57843">
            <v>0.1</v>
          </cell>
        </row>
        <row r="57844">
          <cell r="A57844">
            <v>45664</v>
          </cell>
          <cell r="C57844">
            <v>-0.1</v>
          </cell>
        </row>
        <row r="57845">
          <cell r="A57845">
            <v>45665</v>
          </cell>
          <cell r="C57845">
            <v>-0.2</v>
          </cell>
        </row>
        <row r="57846">
          <cell r="A57846">
            <v>45665</v>
          </cell>
          <cell r="C57846">
            <v>-0.5</v>
          </cell>
        </row>
        <row r="57847">
          <cell r="A57847">
            <v>45665</v>
          </cell>
          <cell r="C57847">
            <v>-0.6</v>
          </cell>
        </row>
        <row r="57848">
          <cell r="A57848">
            <v>45665</v>
          </cell>
          <cell r="C57848">
            <v>-0.5</v>
          </cell>
        </row>
        <row r="57849">
          <cell r="A57849">
            <v>45665</v>
          </cell>
          <cell r="C57849">
            <v>-0.2</v>
          </cell>
        </row>
        <row r="57850">
          <cell r="A57850">
            <v>45665</v>
          </cell>
          <cell r="C57850">
            <v>-0.1</v>
          </cell>
        </row>
        <row r="57851">
          <cell r="A57851">
            <v>45665</v>
          </cell>
          <cell r="C57851">
            <v>-0.3</v>
          </cell>
        </row>
        <row r="57852">
          <cell r="A57852">
            <v>45665</v>
          </cell>
          <cell r="C57852">
            <v>-0.2</v>
          </cell>
        </row>
        <row r="57853">
          <cell r="A57853">
            <v>45665</v>
          </cell>
          <cell r="C57853">
            <v>-0.2</v>
          </cell>
        </row>
        <row r="57854">
          <cell r="A57854">
            <v>45665</v>
          </cell>
          <cell r="C57854">
            <v>0</v>
          </cell>
        </row>
        <row r="57855">
          <cell r="A57855">
            <v>45665</v>
          </cell>
          <cell r="C57855">
            <v>0.5</v>
          </cell>
        </row>
        <row r="57856">
          <cell r="A57856">
            <v>45665</v>
          </cell>
          <cell r="C57856">
            <v>1.1000000000000001</v>
          </cell>
        </row>
        <row r="57857">
          <cell r="A57857">
            <v>45665</v>
          </cell>
          <cell r="C57857">
            <v>1.5</v>
          </cell>
        </row>
        <row r="57858">
          <cell r="A57858">
            <v>45665</v>
          </cell>
          <cell r="C57858">
            <v>1.8</v>
          </cell>
        </row>
        <row r="57859">
          <cell r="A57859">
            <v>45665</v>
          </cell>
          <cell r="C57859">
            <v>1.9</v>
          </cell>
        </row>
        <row r="57860">
          <cell r="A57860">
            <v>45665</v>
          </cell>
          <cell r="C57860">
            <v>1.7</v>
          </cell>
        </row>
        <row r="57861">
          <cell r="A57861">
            <v>45665</v>
          </cell>
          <cell r="C57861">
            <v>1.6</v>
          </cell>
        </row>
        <row r="57862">
          <cell r="A57862">
            <v>45665</v>
          </cell>
          <cell r="C57862">
            <v>1.4</v>
          </cell>
        </row>
        <row r="57863">
          <cell r="A57863">
            <v>45665</v>
          </cell>
          <cell r="C57863">
            <v>1.3</v>
          </cell>
        </row>
        <row r="57864">
          <cell r="A57864">
            <v>45665</v>
          </cell>
          <cell r="C57864">
            <v>1.2</v>
          </cell>
        </row>
        <row r="57865">
          <cell r="A57865">
            <v>45665</v>
          </cell>
          <cell r="C57865">
            <v>1</v>
          </cell>
        </row>
        <row r="57866">
          <cell r="A57866">
            <v>45665</v>
          </cell>
          <cell r="C57866">
            <v>0.7</v>
          </cell>
        </row>
        <row r="57867">
          <cell r="A57867">
            <v>45665</v>
          </cell>
          <cell r="C57867">
            <v>0.3</v>
          </cell>
        </row>
        <row r="57868">
          <cell r="A57868">
            <v>45665</v>
          </cell>
          <cell r="C57868">
            <v>-0.1</v>
          </cell>
        </row>
        <row r="57869">
          <cell r="A57869">
            <v>45666</v>
          </cell>
          <cell r="C57869">
            <v>-0.4</v>
          </cell>
        </row>
        <row r="57870">
          <cell r="A57870">
            <v>45666</v>
          </cell>
          <cell r="C57870">
            <v>-0.7</v>
          </cell>
        </row>
        <row r="57871">
          <cell r="A57871">
            <v>45666</v>
          </cell>
          <cell r="C57871">
            <v>-1</v>
          </cell>
        </row>
        <row r="57872">
          <cell r="A57872">
            <v>45666</v>
          </cell>
          <cell r="C57872">
            <v>-1.2</v>
          </cell>
        </row>
        <row r="57873">
          <cell r="A57873">
            <v>45666</v>
          </cell>
          <cell r="C57873">
            <v>-1.5</v>
          </cell>
        </row>
        <row r="57874">
          <cell r="A57874">
            <v>45666</v>
          </cell>
          <cell r="C57874">
            <v>-1.6</v>
          </cell>
        </row>
        <row r="57875">
          <cell r="A57875">
            <v>45666</v>
          </cell>
          <cell r="C57875">
            <v>-1.9</v>
          </cell>
        </row>
        <row r="57876">
          <cell r="A57876">
            <v>45666</v>
          </cell>
          <cell r="C57876">
            <v>-2</v>
          </cell>
        </row>
        <row r="57877">
          <cell r="A57877">
            <v>45666</v>
          </cell>
          <cell r="C57877">
            <v>-1.9</v>
          </cell>
        </row>
        <row r="57878">
          <cell r="A57878">
            <v>45666</v>
          </cell>
          <cell r="C57878">
            <v>-1.3</v>
          </cell>
        </row>
        <row r="57879">
          <cell r="A57879">
            <v>45666</v>
          </cell>
          <cell r="C57879">
            <v>-0.6</v>
          </cell>
        </row>
        <row r="57880">
          <cell r="A57880">
            <v>45666</v>
          </cell>
          <cell r="C57880">
            <v>0.3</v>
          </cell>
        </row>
        <row r="57881">
          <cell r="A57881">
            <v>45666</v>
          </cell>
          <cell r="C57881">
            <v>1.4</v>
          </cell>
        </row>
        <row r="57882">
          <cell r="A57882">
            <v>45666</v>
          </cell>
          <cell r="C57882">
            <v>2.1</v>
          </cell>
        </row>
        <row r="57883">
          <cell r="A57883">
            <v>45666</v>
          </cell>
          <cell r="C57883">
            <v>2.5</v>
          </cell>
        </row>
        <row r="57884">
          <cell r="A57884">
            <v>45666</v>
          </cell>
          <cell r="C57884">
            <v>2.4</v>
          </cell>
        </row>
        <row r="57885">
          <cell r="A57885">
            <v>45666</v>
          </cell>
          <cell r="C57885">
            <v>2</v>
          </cell>
        </row>
        <row r="57886">
          <cell r="A57886">
            <v>45666</v>
          </cell>
          <cell r="C57886">
            <v>1.5</v>
          </cell>
        </row>
        <row r="57887">
          <cell r="A57887">
            <v>45666</v>
          </cell>
          <cell r="C57887">
            <v>0.8</v>
          </cell>
        </row>
        <row r="57888">
          <cell r="A57888">
            <v>45666</v>
          </cell>
          <cell r="C57888">
            <v>0.4</v>
          </cell>
        </row>
        <row r="57889">
          <cell r="A57889">
            <v>45666</v>
          </cell>
          <cell r="C57889">
            <v>0.1</v>
          </cell>
        </row>
        <row r="57890">
          <cell r="A57890">
            <v>45666</v>
          </cell>
          <cell r="C57890">
            <v>0</v>
          </cell>
        </row>
        <row r="57891">
          <cell r="A57891">
            <v>45666</v>
          </cell>
          <cell r="C57891">
            <v>-0.3</v>
          </cell>
        </row>
        <row r="57892">
          <cell r="A57892">
            <v>45666</v>
          </cell>
          <cell r="C57892">
            <v>-0.4</v>
          </cell>
        </row>
        <row r="57893">
          <cell r="A57893">
            <v>45667</v>
          </cell>
          <cell r="C57893">
            <v>-0.4</v>
          </cell>
        </row>
        <row r="57894">
          <cell r="A57894">
            <v>45667</v>
          </cell>
          <cell r="C57894">
            <v>-0.4</v>
          </cell>
        </row>
        <row r="57895">
          <cell r="A57895">
            <v>45667</v>
          </cell>
          <cell r="C57895">
            <v>-0.4</v>
          </cell>
        </row>
        <row r="57896">
          <cell r="A57896">
            <v>45667</v>
          </cell>
          <cell r="C57896">
            <v>-0.5</v>
          </cell>
        </row>
        <row r="57897">
          <cell r="A57897">
            <v>45667</v>
          </cell>
          <cell r="C57897">
            <v>-0.5</v>
          </cell>
        </row>
        <row r="57898">
          <cell r="A57898">
            <v>45667</v>
          </cell>
          <cell r="C57898">
            <v>-0.3</v>
          </cell>
        </row>
        <row r="57899">
          <cell r="A57899">
            <v>45667</v>
          </cell>
          <cell r="C57899">
            <v>-0.3</v>
          </cell>
        </row>
        <row r="57900">
          <cell r="A57900">
            <v>45667</v>
          </cell>
          <cell r="C57900">
            <v>-0.1</v>
          </cell>
        </row>
        <row r="57901">
          <cell r="A57901">
            <v>45667</v>
          </cell>
          <cell r="C57901">
            <v>0</v>
          </cell>
        </row>
        <row r="57902">
          <cell r="A57902">
            <v>45667</v>
          </cell>
          <cell r="C57902">
            <v>0.3</v>
          </cell>
        </row>
        <row r="57903">
          <cell r="A57903">
            <v>45667</v>
          </cell>
          <cell r="C57903">
            <v>0.6</v>
          </cell>
        </row>
        <row r="57904">
          <cell r="A57904">
            <v>45667</v>
          </cell>
          <cell r="C57904">
            <v>0.9</v>
          </cell>
        </row>
        <row r="57905">
          <cell r="A57905">
            <v>45667</v>
          </cell>
          <cell r="C57905">
            <v>1.5</v>
          </cell>
        </row>
        <row r="57906">
          <cell r="A57906">
            <v>45667</v>
          </cell>
          <cell r="C57906">
            <v>1.9</v>
          </cell>
        </row>
        <row r="57907">
          <cell r="A57907">
            <v>45667</v>
          </cell>
          <cell r="C57907">
            <v>1.9</v>
          </cell>
        </row>
        <row r="57908">
          <cell r="A57908">
            <v>45667</v>
          </cell>
          <cell r="C57908">
            <v>1.9</v>
          </cell>
        </row>
        <row r="57909">
          <cell r="A57909">
            <v>45667</v>
          </cell>
          <cell r="C57909">
            <v>1.6</v>
          </cell>
        </row>
        <row r="57910">
          <cell r="A57910">
            <v>45667</v>
          </cell>
          <cell r="C57910">
            <v>1.2</v>
          </cell>
        </row>
        <row r="57911">
          <cell r="A57911">
            <v>45667</v>
          </cell>
          <cell r="C57911">
            <v>0.6</v>
          </cell>
        </row>
        <row r="57912">
          <cell r="A57912">
            <v>45667</v>
          </cell>
          <cell r="C57912">
            <v>0.6</v>
          </cell>
        </row>
        <row r="57913">
          <cell r="A57913">
            <v>45667</v>
          </cell>
          <cell r="C57913">
            <v>0.8</v>
          </cell>
        </row>
        <row r="57914">
          <cell r="A57914">
            <v>45667</v>
          </cell>
          <cell r="C57914">
            <v>0.6</v>
          </cell>
        </row>
        <row r="57915">
          <cell r="A57915">
            <v>45667</v>
          </cell>
          <cell r="C57915">
            <v>0.7</v>
          </cell>
        </row>
        <row r="57916">
          <cell r="A57916">
            <v>45667</v>
          </cell>
          <cell r="C57916">
            <v>0.7</v>
          </cell>
        </row>
        <row r="57917">
          <cell r="A57917">
            <v>45668</v>
          </cell>
          <cell r="C57917">
            <v>0.7</v>
          </cell>
        </row>
        <row r="57918">
          <cell r="A57918">
            <v>45668</v>
          </cell>
          <cell r="C57918">
            <v>0.7</v>
          </cell>
        </row>
        <row r="57919">
          <cell r="A57919">
            <v>45668</v>
          </cell>
          <cell r="C57919">
            <v>0.7</v>
          </cell>
        </row>
        <row r="57920">
          <cell r="A57920">
            <v>45668</v>
          </cell>
          <cell r="C57920">
            <v>0.8</v>
          </cell>
        </row>
        <row r="57921">
          <cell r="A57921">
            <v>45668</v>
          </cell>
          <cell r="C57921">
            <v>0.8</v>
          </cell>
        </row>
        <row r="57922">
          <cell r="A57922">
            <v>45668</v>
          </cell>
          <cell r="C57922">
            <v>0.8</v>
          </cell>
        </row>
        <row r="57923">
          <cell r="A57923">
            <v>45668</v>
          </cell>
          <cell r="C57923">
            <v>0.8</v>
          </cell>
        </row>
        <row r="57924">
          <cell r="A57924">
            <v>45668</v>
          </cell>
          <cell r="C57924">
            <v>1.1000000000000001</v>
          </cell>
        </row>
        <row r="57925">
          <cell r="A57925">
            <v>45668</v>
          </cell>
          <cell r="C57925">
            <v>1.3</v>
          </cell>
        </row>
        <row r="57926">
          <cell r="A57926">
            <v>45668</v>
          </cell>
          <cell r="C57926">
            <v>1.7</v>
          </cell>
        </row>
        <row r="57927">
          <cell r="A57927">
            <v>45668</v>
          </cell>
          <cell r="C57927">
            <v>2.2999999999999998</v>
          </cell>
        </row>
        <row r="57928">
          <cell r="A57928">
            <v>45668</v>
          </cell>
          <cell r="C57928">
            <v>2.9</v>
          </cell>
        </row>
        <row r="57929">
          <cell r="A57929">
            <v>45668</v>
          </cell>
          <cell r="C57929">
            <v>3.7</v>
          </cell>
        </row>
        <row r="57930">
          <cell r="A57930">
            <v>45668</v>
          </cell>
          <cell r="C57930">
            <v>3.9</v>
          </cell>
        </row>
        <row r="57931">
          <cell r="A57931">
            <v>45668</v>
          </cell>
          <cell r="C57931">
            <v>3.9</v>
          </cell>
        </row>
        <row r="57932">
          <cell r="A57932">
            <v>45668</v>
          </cell>
          <cell r="C57932">
            <v>3.9</v>
          </cell>
        </row>
        <row r="57933">
          <cell r="A57933">
            <v>45668</v>
          </cell>
          <cell r="C57933">
            <v>3.8</v>
          </cell>
        </row>
        <row r="57934">
          <cell r="A57934">
            <v>45668</v>
          </cell>
          <cell r="C57934">
            <v>3.6</v>
          </cell>
        </row>
        <row r="57935">
          <cell r="A57935">
            <v>45668</v>
          </cell>
          <cell r="C57935">
            <v>2.6</v>
          </cell>
        </row>
        <row r="57936">
          <cell r="A57936">
            <v>45668</v>
          </cell>
          <cell r="C57936">
            <v>2.6</v>
          </cell>
        </row>
        <row r="57937">
          <cell r="A57937">
            <v>45668</v>
          </cell>
          <cell r="C57937">
            <v>2.6</v>
          </cell>
        </row>
        <row r="57938">
          <cell r="A57938">
            <v>45668</v>
          </cell>
          <cell r="C57938">
            <v>2.6</v>
          </cell>
        </row>
        <row r="57939">
          <cell r="A57939">
            <v>45668</v>
          </cell>
          <cell r="C57939">
            <v>2.6</v>
          </cell>
        </row>
        <row r="57940">
          <cell r="A57940">
            <v>45668</v>
          </cell>
          <cell r="C57940">
            <v>2.6</v>
          </cell>
        </row>
        <row r="57941">
          <cell r="A57941">
            <v>45669</v>
          </cell>
          <cell r="C57941">
            <v>2.5</v>
          </cell>
        </row>
        <row r="57942">
          <cell r="A57942">
            <v>45669</v>
          </cell>
          <cell r="C57942">
            <v>2.5</v>
          </cell>
        </row>
        <row r="57943">
          <cell r="A57943">
            <v>45669</v>
          </cell>
          <cell r="C57943">
            <v>2.5</v>
          </cell>
        </row>
        <row r="57944">
          <cell r="A57944">
            <v>45669</v>
          </cell>
          <cell r="C57944">
            <v>2.4</v>
          </cell>
        </row>
        <row r="57945">
          <cell r="A57945">
            <v>45669</v>
          </cell>
          <cell r="C57945">
            <v>2.4</v>
          </cell>
        </row>
        <row r="57946">
          <cell r="A57946">
            <v>45669</v>
          </cell>
          <cell r="C57946">
            <v>2.4</v>
          </cell>
        </row>
        <row r="57947">
          <cell r="A57947">
            <v>45669</v>
          </cell>
          <cell r="C57947">
            <v>2.2999999999999998</v>
          </cell>
        </row>
        <row r="57948">
          <cell r="A57948">
            <v>45669</v>
          </cell>
          <cell r="C57948">
            <v>2.4</v>
          </cell>
        </row>
        <row r="57949">
          <cell r="A57949">
            <v>45669</v>
          </cell>
          <cell r="C57949">
            <v>2.7</v>
          </cell>
        </row>
        <row r="57950">
          <cell r="A57950">
            <v>45669</v>
          </cell>
          <cell r="C57950">
            <v>3.2</v>
          </cell>
        </row>
        <row r="57951">
          <cell r="A57951">
            <v>45669</v>
          </cell>
          <cell r="C57951">
            <v>4</v>
          </cell>
        </row>
        <row r="57952">
          <cell r="A57952">
            <v>45669</v>
          </cell>
          <cell r="C57952">
            <v>4.9000000000000004</v>
          </cell>
        </row>
        <row r="57953">
          <cell r="A57953">
            <v>45669</v>
          </cell>
          <cell r="C57953">
            <v>5.8</v>
          </cell>
        </row>
        <row r="57954">
          <cell r="A57954">
            <v>45669</v>
          </cell>
          <cell r="C57954">
            <v>6.4</v>
          </cell>
        </row>
        <row r="57955">
          <cell r="A57955">
            <v>45669</v>
          </cell>
          <cell r="C57955">
            <v>6.6</v>
          </cell>
        </row>
        <row r="57956">
          <cell r="A57956">
            <v>45669</v>
          </cell>
          <cell r="C57956">
            <v>6.6</v>
          </cell>
        </row>
        <row r="57957">
          <cell r="A57957">
            <v>45669</v>
          </cell>
          <cell r="C57957">
            <v>6.3</v>
          </cell>
        </row>
        <row r="57958">
          <cell r="A57958">
            <v>45669</v>
          </cell>
          <cell r="C57958">
            <v>6</v>
          </cell>
        </row>
        <row r="57959">
          <cell r="A57959">
            <v>45669</v>
          </cell>
          <cell r="C57959">
            <v>5.0999999999999996</v>
          </cell>
        </row>
        <row r="57960">
          <cell r="A57960">
            <v>45669</v>
          </cell>
          <cell r="C57960">
            <v>5.0999999999999996</v>
          </cell>
        </row>
        <row r="57961">
          <cell r="A57961">
            <v>45669</v>
          </cell>
          <cell r="C57961">
            <v>5</v>
          </cell>
        </row>
        <row r="57962">
          <cell r="A57962">
            <v>45669</v>
          </cell>
          <cell r="C57962">
            <v>5</v>
          </cell>
        </row>
        <row r="57963">
          <cell r="A57963">
            <v>45669</v>
          </cell>
          <cell r="C57963">
            <v>5</v>
          </cell>
        </row>
        <row r="57964">
          <cell r="A57964">
            <v>45669</v>
          </cell>
          <cell r="C57964">
            <v>5.0999999999999996</v>
          </cell>
        </row>
        <row r="57965">
          <cell r="A57965">
            <v>45670</v>
          </cell>
          <cell r="C57965">
            <v>5.0999999999999996</v>
          </cell>
        </row>
        <row r="57966">
          <cell r="A57966">
            <v>45670</v>
          </cell>
          <cell r="C57966">
            <v>5.0999999999999996</v>
          </cell>
        </row>
        <row r="57967">
          <cell r="A57967">
            <v>45670</v>
          </cell>
          <cell r="C57967">
            <v>5.0999999999999996</v>
          </cell>
        </row>
        <row r="57968">
          <cell r="A57968">
            <v>45670</v>
          </cell>
          <cell r="C57968">
            <v>5.0999999999999996</v>
          </cell>
        </row>
        <row r="57969">
          <cell r="A57969">
            <v>45670</v>
          </cell>
          <cell r="C57969">
            <v>5.0999999999999996</v>
          </cell>
        </row>
        <row r="57970">
          <cell r="A57970">
            <v>45670</v>
          </cell>
          <cell r="C57970">
            <v>5.0999999999999996</v>
          </cell>
        </row>
        <row r="57971">
          <cell r="A57971">
            <v>45670</v>
          </cell>
          <cell r="C57971">
            <v>5.0999999999999996</v>
          </cell>
        </row>
        <row r="57972">
          <cell r="A57972">
            <v>45670</v>
          </cell>
          <cell r="C57972">
            <v>5.8</v>
          </cell>
        </row>
        <row r="57973">
          <cell r="A57973">
            <v>45670</v>
          </cell>
          <cell r="C57973">
            <v>5.9</v>
          </cell>
        </row>
        <row r="57974">
          <cell r="A57974">
            <v>45670</v>
          </cell>
          <cell r="C57974">
            <v>6.3</v>
          </cell>
        </row>
        <row r="57975">
          <cell r="A57975">
            <v>45670</v>
          </cell>
          <cell r="C57975">
            <v>6.8</v>
          </cell>
        </row>
        <row r="57976">
          <cell r="A57976">
            <v>45670</v>
          </cell>
          <cell r="C57976">
            <v>7.3</v>
          </cell>
        </row>
        <row r="57977">
          <cell r="A57977">
            <v>45670</v>
          </cell>
          <cell r="C57977">
            <v>7.7</v>
          </cell>
        </row>
        <row r="57978">
          <cell r="A57978">
            <v>45670</v>
          </cell>
          <cell r="C57978">
            <v>7.9</v>
          </cell>
        </row>
        <row r="57979">
          <cell r="A57979">
            <v>45670</v>
          </cell>
          <cell r="C57979">
            <v>8</v>
          </cell>
        </row>
        <row r="57980">
          <cell r="A57980">
            <v>45670</v>
          </cell>
          <cell r="C57980">
            <v>8</v>
          </cell>
        </row>
        <row r="57981">
          <cell r="A57981">
            <v>45670</v>
          </cell>
          <cell r="C57981">
            <v>7.9</v>
          </cell>
        </row>
        <row r="57982">
          <cell r="A57982">
            <v>45670</v>
          </cell>
          <cell r="C57982">
            <v>7.6</v>
          </cell>
        </row>
        <row r="57983">
          <cell r="A57983">
            <v>45670</v>
          </cell>
          <cell r="C57983">
            <v>6.4</v>
          </cell>
        </row>
        <row r="57984">
          <cell r="A57984">
            <v>45670</v>
          </cell>
          <cell r="C57984">
            <v>6.4</v>
          </cell>
        </row>
        <row r="57985">
          <cell r="A57985">
            <v>45670</v>
          </cell>
          <cell r="C57985">
            <v>6.2</v>
          </cell>
        </row>
        <row r="57986">
          <cell r="A57986">
            <v>45670</v>
          </cell>
          <cell r="C57986">
            <v>6.2</v>
          </cell>
        </row>
        <row r="57987">
          <cell r="A57987">
            <v>45670</v>
          </cell>
          <cell r="C57987">
            <v>6.1</v>
          </cell>
        </row>
        <row r="57988">
          <cell r="A57988">
            <v>45670</v>
          </cell>
          <cell r="C57988">
            <v>5.8</v>
          </cell>
        </row>
        <row r="57989">
          <cell r="A57989">
            <v>45671</v>
          </cell>
          <cell r="C57989">
            <v>5.7</v>
          </cell>
        </row>
        <row r="57990">
          <cell r="A57990">
            <v>45671</v>
          </cell>
          <cell r="C57990">
            <v>5.6</v>
          </cell>
        </row>
        <row r="57991">
          <cell r="A57991">
            <v>45671</v>
          </cell>
          <cell r="C57991">
            <v>5.5</v>
          </cell>
        </row>
        <row r="57992">
          <cell r="A57992">
            <v>45671</v>
          </cell>
          <cell r="C57992">
            <v>5.4</v>
          </cell>
        </row>
        <row r="57993">
          <cell r="A57993">
            <v>45671</v>
          </cell>
          <cell r="C57993">
            <v>5.4</v>
          </cell>
        </row>
        <row r="57994">
          <cell r="A57994">
            <v>45671</v>
          </cell>
          <cell r="C57994">
            <v>5.7</v>
          </cell>
        </row>
        <row r="57995">
          <cell r="A57995">
            <v>45671</v>
          </cell>
          <cell r="C57995">
            <v>5.6</v>
          </cell>
        </row>
        <row r="57996">
          <cell r="A57996">
            <v>45671</v>
          </cell>
          <cell r="C57996">
            <v>5.7</v>
          </cell>
        </row>
        <row r="57997">
          <cell r="A57997">
            <v>45671</v>
          </cell>
          <cell r="C57997">
            <v>5.8</v>
          </cell>
        </row>
        <row r="57998">
          <cell r="A57998">
            <v>45671</v>
          </cell>
          <cell r="C57998">
            <v>6.1</v>
          </cell>
        </row>
        <row r="57999">
          <cell r="A57999">
            <v>45671</v>
          </cell>
          <cell r="C57999">
            <v>6.5</v>
          </cell>
        </row>
        <row r="58000">
          <cell r="A58000">
            <v>45671</v>
          </cell>
          <cell r="C58000">
            <v>6.8</v>
          </cell>
        </row>
        <row r="58001">
          <cell r="A58001">
            <v>45671</v>
          </cell>
          <cell r="C58001">
            <v>7</v>
          </cell>
        </row>
        <row r="58002">
          <cell r="A58002">
            <v>45671</v>
          </cell>
          <cell r="C58002">
            <v>7.1</v>
          </cell>
        </row>
        <row r="58003">
          <cell r="A58003">
            <v>45671</v>
          </cell>
          <cell r="C58003">
            <v>7.1</v>
          </cell>
        </row>
        <row r="58004">
          <cell r="A58004">
            <v>45671</v>
          </cell>
          <cell r="C58004">
            <v>7.1</v>
          </cell>
        </row>
        <row r="58005">
          <cell r="A58005">
            <v>45671</v>
          </cell>
          <cell r="C58005">
            <v>7</v>
          </cell>
        </row>
        <row r="58006">
          <cell r="A58006">
            <v>45671</v>
          </cell>
          <cell r="C58006">
            <v>6.9</v>
          </cell>
        </row>
        <row r="58007">
          <cell r="A58007">
            <v>45671</v>
          </cell>
          <cell r="C58007">
            <v>6.8</v>
          </cell>
        </row>
        <row r="58008">
          <cell r="A58008">
            <v>45671</v>
          </cell>
          <cell r="C58008">
            <v>6.7</v>
          </cell>
        </row>
        <row r="58009">
          <cell r="A58009">
            <v>45671</v>
          </cell>
          <cell r="C58009">
            <v>6.5</v>
          </cell>
        </row>
        <row r="58010">
          <cell r="A58010">
            <v>45671</v>
          </cell>
          <cell r="C58010">
            <v>6.3</v>
          </cell>
        </row>
        <row r="58011">
          <cell r="A58011">
            <v>45671</v>
          </cell>
          <cell r="C58011">
            <v>6.1</v>
          </cell>
        </row>
        <row r="58012">
          <cell r="A58012">
            <v>45671</v>
          </cell>
          <cell r="C58012">
            <v>5.9</v>
          </cell>
        </row>
        <row r="58013">
          <cell r="A58013">
            <v>45672</v>
          </cell>
          <cell r="C58013">
            <v>5.7</v>
          </cell>
        </row>
        <row r="58014">
          <cell r="A58014">
            <v>45672</v>
          </cell>
          <cell r="C58014">
            <v>5.7</v>
          </cell>
        </row>
        <row r="58015">
          <cell r="A58015">
            <v>45672</v>
          </cell>
          <cell r="C58015">
            <v>5.6</v>
          </cell>
        </row>
        <row r="58016">
          <cell r="A58016">
            <v>45672</v>
          </cell>
          <cell r="C58016">
            <v>5.6</v>
          </cell>
        </row>
        <row r="58017">
          <cell r="A58017">
            <v>45672</v>
          </cell>
          <cell r="C58017">
            <v>5.6</v>
          </cell>
        </row>
        <row r="58018">
          <cell r="A58018">
            <v>45672</v>
          </cell>
          <cell r="C58018">
            <v>5.3</v>
          </cell>
        </row>
        <row r="58019">
          <cell r="A58019">
            <v>45672</v>
          </cell>
          <cell r="C58019">
            <v>5.4</v>
          </cell>
        </row>
        <row r="58020">
          <cell r="A58020">
            <v>45672</v>
          </cell>
          <cell r="C58020">
            <v>5.4</v>
          </cell>
        </row>
        <row r="58021">
          <cell r="A58021">
            <v>45672</v>
          </cell>
          <cell r="C58021">
            <v>5.4</v>
          </cell>
        </row>
        <row r="58022">
          <cell r="A58022">
            <v>45672</v>
          </cell>
          <cell r="C58022">
            <v>5.6</v>
          </cell>
        </row>
        <row r="58023">
          <cell r="A58023">
            <v>45672</v>
          </cell>
          <cell r="C58023">
            <v>6</v>
          </cell>
        </row>
        <row r="58024">
          <cell r="A58024">
            <v>45672</v>
          </cell>
          <cell r="C58024">
            <v>6.5</v>
          </cell>
        </row>
        <row r="58025">
          <cell r="A58025">
            <v>45672</v>
          </cell>
          <cell r="C58025">
            <v>6.7</v>
          </cell>
        </row>
        <row r="58026">
          <cell r="A58026">
            <v>45672</v>
          </cell>
          <cell r="C58026">
            <v>6.7</v>
          </cell>
        </row>
        <row r="58027">
          <cell r="A58027">
            <v>45672</v>
          </cell>
          <cell r="C58027">
            <v>6.8</v>
          </cell>
        </row>
        <row r="58028">
          <cell r="A58028">
            <v>45672</v>
          </cell>
          <cell r="C58028">
            <v>6.8</v>
          </cell>
        </row>
        <row r="58029">
          <cell r="A58029">
            <v>45672</v>
          </cell>
          <cell r="C58029">
            <v>6.7</v>
          </cell>
        </row>
        <row r="58030">
          <cell r="A58030">
            <v>45672</v>
          </cell>
          <cell r="C58030">
            <v>6.5</v>
          </cell>
        </row>
        <row r="58031">
          <cell r="A58031">
            <v>45672</v>
          </cell>
          <cell r="C58031">
            <v>6.3</v>
          </cell>
        </row>
        <row r="58032">
          <cell r="A58032">
            <v>45672</v>
          </cell>
          <cell r="C58032">
            <v>6.1</v>
          </cell>
        </row>
        <row r="58033">
          <cell r="A58033">
            <v>45672</v>
          </cell>
          <cell r="C58033">
            <v>5.9</v>
          </cell>
        </row>
        <row r="58034">
          <cell r="A58034">
            <v>45672</v>
          </cell>
          <cell r="C58034">
            <v>5.7</v>
          </cell>
        </row>
        <row r="58035">
          <cell r="A58035">
            <v>45672</v>
          </cell>
          <cell r="C58035">
            <v>5.6</v>
          </cell>
        </row>
        <row r="58036">
          <cell r="A58036">
            <v>45672</v>
          </cell>
          <cell r="C58036">
            <v>5.4</v>
          </cell>
        </row>
        <row r="58037">
          <cell r="A58037">
            <v>45673</v>
          </cell>
          <cell r="C58037">
            <v>5.2</v>
          </cell>
        </row>
        <row r="58038">
          <cell r="A58038">
            <v>45673</v>
          </cell>
          <cell r="C58038">
            <v>5.0999999999999996</v>
          </cell>
        </row>
        <row r="58039">
          <cell r="A58039">
            <v>45673</v>
          </cell>
          <cell r="C58039">
            <v>5</v>
          </cell>
        </row>
        <row r="58040">
          <cell r="A58040">
            <v>45673</v>
          </cell>
          <cell r="C58040">
            <v>5.0999999999999996</v>
          </cell>
        </row>
        <row r="58041">
          <cell r="A58041">
            <v>45673</v>
          </cell>
          <cell r="C58041">
            <v>5.0999999999999996</v>
          </cell>
        </row>
        <row r="58042">
          <cell r="A58042">
            <v>45673</v>
          </cell>
          <cell r="C58042">
            <v>5</v>
          </cell>
        </row>
        <row r="58043">
          <cell r="A58043">
            <v>45673</v>
          </cell>
          <cell r="C58043">
            <v>5</v>
          </cell>
        </row>
        <row r="58044">
          <cell r="A58044">
            <v>45673</v>
          </cell>
          <cell r="C58044">
            <v>5</v>
          </cell>
        </row>
        <row r="58045">
          <cell r="A58045">
            <v>45673</v>
          </cell>
          <cell r="C58045">
            <v>4.9000000000000004</v>
          </cell>
        </row>
        <row r="58046">
          <cell r="A58046">
            <v>45673</v>
          </cell>
          <cell r="C58046">
            <v>5.0999999999999996</v>
          </cell>
        </row>
        <row r="58047">
          <cell r="A58047">
            <v>45673</v>
          </cell>
          <cell r="C58047">
            <v>5.7</v>
          </cell>
        </row>
        <row r="58048">
          <cell r="A58048">
            <v>45673</v>
          </cell>
          <cell r="C58048">
            <v>6.3</v>
          </cell>
        </row>
        <row r="58049">
          <cell r="A58049">
            <v>45673</v>
          </cell>
          <cell r="C58049">
            <v>6.5</v>
          </cell>
        </row>
        <row r="58050">
          <cell r="A58050">
            <v>45673</v>
          </cell>
          <cell r="C58050">
            <v>6.6</v>
          </cell>
        </row>
        <row r="58051">
          <cell r="A58051">
            <v>45673</v>
          </cell>
          <cell r="C58051">
            <v>6.7</v>
          </cell>
        </row>
        <row r="58052">
          <cell r="A58052">
            <v>45673</v>
          </cell>
          <cell r="C58052">
            <v>6.6</v>
          </cell>
        </row>
        <row r="58053">
          <cell r="A58053">
            <v>45673</v>
          </cell>
          <cell r="C58053">
            <v>6.5</v>
          </cell>
        </row>
        <row r="58054">
          <cell r="A58054">
            <v>45673</v>
          </cell>
          <cell r="C58054">
            <v>6.4</v>
          </cell>
        </row>
        <row r="58055">
          <cell r="A58055">
            <v>45673</v>
          </cell>
          <cell r="C58055">
            <v>5.9</v>
          </cell>
        </row>
        <row r="58056">
          <cell r="A58056">
            <v>45673</v>
          </cell>
          <cell r="C58056">
            <v>5.8</v>
          </cell>
        </row>
        <row r="58057">
          <cell r="A58057">
            <v>45673</v>
          </cell>
          <cell r="C58057">
            <v>5.7</v>
          </cell>
        </row>
        <row r="58058">
          <cell r="A58058">
            <v>45673</v>
          </cell>
          <cell r="C58058">
            <v>5.5</v>
          </cell>
        </row>
        <row r="58059">
          <cell r="A58059">
            <v>45673</v>
          </cell>
          <cell r="C58059">
            <v>5.4</v>
          </cell>
        </row>
        <row r="58060">
          <cell r="A58060">
            <v>45673</v>
          </cell>
          <cell r="C58060">
            <v>4.7</v>
          </cell>
        </row>
        <row r="58061">
          <cell r="A58061">
            <v>45674</v>
          </cell>
          <cell r="C58061">
            <v>4.8</v>
          </cell>
        </row>
        <row r="58062">
          <cell r="A58062">
            <v>45674</v>
          </cell>
          <cell r="C58062">
            <v>4.5999999999999996</v>
          </cell>
        </row>
        <row r="58063">
          <cell r="A58063">
            <v>45674</v>
          </cell>
          <cell r="C58063">
            <v>4.7</v>
          </cell>
        </row>
        <row r="58064">
          <cell r="A58064">
            <v>45674</v>
          </cell>
          <cell r="C58064">
            <v>4.5999999999999996</v>
          </cell>
        </row>
        <row r="58065">
          <cell r="A58065">
            <v>45674</v>
          </cell>
          <cell r="C58065">
            <v>4.7</v>
          </cell>
        </row>
        <row r="58066">
          <cell r="A58066">
            <v>45674</v>
          </cell>
          <cell r="C58066">
            <v>5.3</v>
          </cell>
        </row>
        <row r="58067">
          <cell r="A58067">
            <v>45674</v>
          </cell>
          <cell r="C58067">
            <v>5.3</v>
          </cell>
        </row>
        <row r="58068">
          <cell r="A58068">
            <v>45674</v>
          </cell>
          <cell r="C58068">
            <v>5.3</v>
          </cell>
        </row>
        <row r="58069">
          <cell r="A58069">
            <v>45674</v>
          </cell>
          <cell r="C58069">
            <v>5.2</v>
          </cell>
        </row>
        <row r="58070">
          <cell r="A58070">
            <v>45674</v>
          </cell>
          <cell r="C58070">
            <v>5.5</v>
          </cell>
        </row>
        <row r="58071">
          <cell r="A58071">
            <v>45674</v>
          </cell>
          <cell r="C58071">
            <v>5.9</v>
          </cell>
        </row>
        <row r="58072">
          <cell r="A58072">
            <v>45674</v>
          </cell>
          <cell r="C58072">
            <v>5.9</v>
          </cell>
        </row>
        <row r="58073">
          <cell r="A58073">
            <v>45674</v>
          </cell>
          <cell r="C58073">
            <v>6.3</v>
          </cell>
        </row>
        <row r="58074">
          <cell r="A58074">
            <v>45674</v>
          </cell>
          <cell r="C58074">
            <v>6.7</v>
          </cell>
        </row>
        <row r="58075">
          <cell r="A58075">
            <v>45674</v>
          </cell>
          <cell r="C58075">
            <v>6.9</v>
          </cell>
        </row>
        <row r="58076">
          <cell r="A58076">
            <v>45674</v>
          </cell>
          <cell r="C58076">
            <v>6.6</v>
          </cell>
        </row>
        <row r="58077">
          <cell r="A58077">
            <v>45674</v>
          </cell>
          <cell r="C58077">
            <v>6.1</v>
          </cell>
        </row>
        <row r="58078">
          <cell r="A58078">
            <v>45674</v>
          </cell>
          <cell r="C58078">
            <v>5.3</v>
          </cell>
        </row>
        <row r="58079">
          <cell r="A58079">
            <v>45674</v>
          </cell>
          <cell r="C58079">
            <v>4.8</v>
          </cell>
        </row>
        <row r="58080">
          <cell r="A58080">
            <v>45674</v>
          </cell>
          <cell r="C58080">
            <v>4.4000000000000004</v>
          </cell>
        </row>
        <row r="58081">
          <cell r="A58081">
            <v>45674</v>
          </cell>
          <cell r="C58081">
            <v>3.8</v>
          </cell>
        </row>
        <row r="58082">
          <cell r="A58082">
            <v>45674</v>
          </cell>
          <cell r="C58082">
            <v>3.4</v>
          </cell>
        </row>
        <row r="58083">
          <cell r="A58083">
            <v>45674</v>
          </cell>
          <cell r="C58083">
            <v>3.6</v>
          </cell>
        </row>
        <row r="58084">
          <cell r="A58084">
            <v>45674</v>
          </cell>
          <cell r="C58084">
            <v>3.3</v>
          </cell>
        </row>
        <row r="58085">
          <cell r="A58085">
            <v>45675</v>
          </cell>
          <cell r="C58085">
            <v>2.9</v>
          </cell>
        </row>
        <row r="58086">
          <cell r="A58086">
            <v>45675</v>
          </cell>
          <cell r="C58086">
            <v>2.6</v>
          </cell>
        </row>
        <row r="58087">
          <cell r="A58087">
            <v>45675</v>
          </cell>
          <cell r="C58087">
            <v>2.5</v>
          </cell>
        </row>
        <row r="58088">
          <cell r="A58088">
            <v>45675</v>
          </cell>
          <cell r="C58088">
            <v>2.5</v>
          </cell>
        </row>
        <row r="58089">
          <cell r="A58089">
            <v>45675</v>
          </cell>
          <cell r="C58089">
            <v>2.2000000000000002</v>
          </cell>
        </row>
        <row r="58090">
          <cell r="A58090">
            <v>45675</v>
          </cell>
          <cell r="C58090">
            <v>2.2999999999999998</v>
          </cell>
        </row>
        <row r="58091">
          <cell r="A58091">
            <v>45675</v>
          </cell>
          <cell r="C58091">
            <v>2.2000000000000002</v>
          </cell>
        </row>
        <row r="58092">
          <cell r="A58092">
            <v>45675</v>
          </cell>
          <cell r="C58092">
            <v>2.1</v>
          </cell>
        </row>
        <row r="58093">
          <cell r="A58093">
            <v>45675</v>
          </cell>
          <cell r="C58093">
            <v>2.2000000000000002</v>
          </cell>
        </row>
        <row r="58094">
          <cell r="A58094">
            <v>45675</v>
          </cell>
          <cell r="C58094">
            <v>2.5</v>
          </cell>
        </row>
        <row r="58095">
          <cell r="A58095">
            <v>45675</v>
          </cell>
          <cell r="C58095">
            <v>3.3</v>
          </cell>
        </row>
        <row r="58096">
          <cell r="A58096">
            <v>45675</v>
          </cell>
          <cell r="C58096">
            <v>3.9</v>
          </cell>
        </row>
        <row r="58097">
          <cell r="A58097">
            <v>45675</v>
          </cell>
          <cell r="C58097">
            <v>4.4000000000000004</v>
          </cell>
        </row>
        <row r="58098">
          <cell r="A58098">
            <v>45675</v>
          </cell>
          <cell r="C58098">
            <v>4.7</v>
          </cell>
        </row>
        <row r="58099">
          <cell r="A58099">
            <v>45675</v>
          </cell>
          <cell r="C58099">
            <v>4.5999999999999996</v>
          </cell>
        </row>
        <row r="58100">
          <cell r="A58100">
            <v>45675</v>
          </cell>
          <cell r="C58100">
            <v>4.5</v>
          </cell>
        </row>
        <row r="58101">
          <cell r="A58101">
            <v>45675</v>
          </cell>
          <cell r="C58101">
            <v>3.9</v>
          </cell>
        </row>
        <row r="58102">
          <cell r="A58102">
            <v>45675</v>
          </cell>
          <cell r="C58102">
            <v>3.4</v>
          </cell>
        </row>
        <row r="58103">
          <cell r="A58103">
            <v>45675</v>
          </cell>
          <cell r="C58103">
            <v>3.1</v>
          </cell>
        </row>
        <row r="58104">
          <cell r="A58104">
            <v>45675</v>
          </cell>
          <cell r="C58104">
            <v>3.1</v>
          </cell>
        </row>
        <row r="58105">
          <cell r="A58105">
            <v>45675</v>
          </cell>
          <cell r="C58105">
            <v>2.9</v>
          </cell>
        </row>
        <row r="58106">
          <cell r="A58106">
            <v>45675</v>
          </cell>
          <cell r="C58106">
            <v>2.8</v>
          </cell>
        </row>
        <row r="58107">
          <cell r="A58107">
            <v>45675</v>
          </cell>
          <cell r="C58107">
            <v>3</v>
          </cell>
        </row>
        <row r="58108">
          <cell r="A58108">
            <v>45675</v>
          </cell>
          <cell r="C58108">
            <v>2.9</v>
          </cell>
        </row>
        <row r="58109">
          <cell r="A58109">
            <v>45676</v>
          </cell>
          <cell r="C58109">
            <v>2.8</v>
          </cell>
        </row>
        <row r="58110">
          <cell r="A58110">
            <v>45676</v>
          </cell>
          <cell r="C58110">
            <v>2.6</v>
          </cell>
        </row>
        <row r="58111">
          <cell r="A58111">
            <v>45676</v>
          </cell>
          <cell r="C58111">
            <v>2.6</v>
          </cell>
        </row>
        <row r="58112">
          <cell r="A58112">
            <v>45676</v>
          </cell>
          <cell r="C58112">
            <v>2.6</v>
          </cell>
        </row>
        <row r="58113">
          <cell r="A58113">
            <v>45676</v>
          </cell>
          <cell r="C58113">
            <v>2</v>
          </cell>
        </row>
        <row r="58114">
          <cell r="A58114">
            <v>45676</v>
          </cell>
          <cell r="C58114">
            <v>2.2000000000000002</v>
          </cell>
        </row>
        <row r="58115">
          <cell r="A58115">
            <v>45676</v>
          </cell>
          <cell r="C58115">
            <v>2.2999999999999998</v>
          </cell>
        </row>
        <row r="58116">
          <cell r="A58116">
            <v>45676</v>
          </cell>
          <cell r="C58116">
            <v>2.2999999999999998</v>
          </cell>
        </row>
        <row r="58117">
          <cell r="A58117">
            <v>45676</v>
          </cell>
          <cell r="C58117">
            <v>2.2999999999999998</v>
          </cell>
        </row>
        <row r="58118">
          <cell r="A58118">
            <v>45676</v>
          </cell>
          <cell r="C58118">
            <v>2.2999999999999998</v>
          </cell>
        </row>
        <row r="58119">
          <cell r="A58119">
            <v>45676</v>
          </cell>
          <cell r="C58119">
            <v>2.4</v>
          </cell>
        </row>
        <row r="58120">
          <cell r="A58120">
            <v>45676</v>
          </cell>
          <cell r="C58120">
            <v>2.7</v>
          </cell>
        </row>
        <row r="58121">
          <cell r="A58121">
            <v>45676</v>
          </cell>
          <cell r="C58121">
            <v>3.1</v>
          </cell>
        </row>
        <row r="58122">
          <cell r="A58122">
            <v>45676</v>
          </cell>
          <cell r="C58122">
            <v>3.3</v>
          </cell>
        </row>
        <row r="58123">
          <cell r="A58123">
            <v>45676</v>
          </cell>
          <cell r="C58123">
            <v>3.5</v>
          </cell>
        </row>
        <row r="58124">
          <cell r="A58124">
            <v>45676</v>
          </cell>
          <cell r="C58124">
            <v>3.5</v>
          </cell>
        </row>
        <row r="58125">
          <cell r="A58125">
            <v>45676</v>
          </cell>
          <cell r="C58125">
            <v>3.3</v>
          </cell>
        </row>
        <row r="58126">
          <cell r="A58126">
            <v>45676</v>
          </cell>
          <cell r="C58126">
            <v>3.2</v>
          </cell>
        </row>
        <row r="58127">
          <cell r="A58127">
            <v>45676</v>
          </cell>
          <cell r="C58127">
            <v>3.1</v>
          </cell>
        </row>
        <row r="58128">
          <cell r="A58128">
            <v>45676</v>
          </cell>
          <cell r="C58128">
            <v>3</v>
          </cell>
        </row>
        <row r="58129">
          <cell r="A58129">
            <v>45676</v>
          </cell>
          <cell r="C58129">
            <v>2.9</v>
          </cell>
        </row>
        <row r="58130">
          <cell r="A58130">
            <v>45676</v>
          </cell>
          <cell r="C58130">
            <v>2.9</v>
          </cell>
        </row>
        <row r="58131">
          <cell r="A58131">
            <v>45676</v>
          </cell>
          <cell r="C58131">
            <v>3</v>
          </cell>
        </row>
        <row r="58132">
          <cell r="A58132">
            <v>45676</v>
          </cell>
          <cell r="C58132">
            <v>2.8</v>
          </cell>
        </row>
        <row r="58133">
          <cell r="A58133">
            <v>45677</v>
          </cell>
          <cell r="C58133">
            <v>2.6</v>
          </cell>
        </row>
        <row r="58134">
          <cell r="A58134">
            <v>45677</v>
          </cell>
          <cell r="C58134">
            <v>2.6</v>
          </cell>
        </row>
        <row r="58135">
          <cell r="A58135">
            <v>45677</v>
          </cell>
          <cell r="C58135">
            <v>2.7</v>
          </cell>
        </row>
        <row r="58136">
          <cell r="A58136">
            <v>45677</v>
          </cell>
          <cell r="C58136">
            <v>2.6</v>
          </cell>
        </row>
        <row r="58137">
          <cell r="A58137">
            <v>45677</v>
          </cell>
          <cell r="C58137">
            <v>1.9</v>
          </cell>
        </row>
        <row r="58138">
          <cell r="A58138">
            <v>45677</v>
          </cell>
          <cell r="C58138">
            <v>2</v>
          </cell>
        </row>
        <row r="58139">
          <cell r="A58139">
            <v>45677</v>
          </cell>
          <cell r="C58139">
            <v>2.1</v>
          </cell>
        </row>
        <row r="58140">
          <cell r="A58140">
            <v>45677</v>
          </cell>
          <cell r="C58140">
            <v>2.1</v>
          </cell>
        </row>
        <row r="58141">
          <cell r="A58141">
            <v>45677</v>
          </cell>
          <cell r="C58141">
            <v>2.2999999999999998</v>
          </cell>
        </row>
        <row r="58142">
          <cell r="A58142">
            <v>45677</v>
          </cell>
          <cell r="C58142">
            <v>2.6</v>
          </cell>
        </row>
        <row r="58143">
          <cell r="A58143">
            <v>45677</v>
          </cell>
          <cell r="C58143">
            <v>3</v>
          </cell>
        </row>
        <row r="58144">
          <cell r="A58144">
            <v>45677</v>
          </cell>
          <cell r="C58144">
            <v>3.7</v>
          </cell>
        </row>
        <row r="58145">
          <cell r="A58145">
            <v>45677</v>
          </cell>
          <cell r="C58145">
            <v>4.3</v>
          </cell>
        </row>
        <row r="58146">
          <cell r="A58146">
            <v>45677</v>
          </cell>
          <cell r="C58146">
            <v>4.9000000000000004</v>
          </cell>
        </row>
        <row r="58147">
          <cell r="A58147">
            <v>45677</v>
          </cell>
          <cell r="C58147">
            <v>5.3</v>
          </cell>
        </row>
        <row r="58148">
          <cell r="A58148">
            <v>45677</v>
          </cell>
          <cell r="C58148">
            <v>5.3</v>
          </cell>
        </row>
        <row r="58149">
          <cell r="A58149">
            <v>45677</v>
          </cell>
          <cell r="C58149">
            <v>5</v>
          </cell>
        </row>
        <row r="58150">
          <cell r="A58150">
            <v>45677</v>
          </cell>
          <cell r="C58150">
            <v>4.8</v>
          </cell>
        </row>
        <row r="58151">
          <cell r="A58151">
            <v>45677</v>
          </cell>
          <cell r="C58151">
            <v>4.4000000000000004</v>
          </cell>
        </row>
        <row r="58152">
          <cell r="A58152">
            <v>45677</v>
          </cell>
          <cell r="C58152">
            <v>4.3</v>
          </cell>
        </row>
        <row r="58153">
          <cell r="A58153">
            <v>45677</v>
          </cell>
          <cell r="C58153">
            <v>3.8</v>
          </cell>
        </row>
        <row r="58154">
          <cell r="A58154">
            <v>45677</v>
          </cell>
          <cell r="C58154">
            <v>3.6</v>
          </cell>
        </row>
        <row r="58155">
          <cell r="A58155">
            <v>45677</v>
          </cell>
          <cell r="C58155">
            <v>3.6</v>
          </cell>
        </row>
        <row r="58156">
          <cell r="A58156">
            <v>45677</v>
          </cell>
          <cell r="C58156">
            <v>3.3</v>
          </cell>
        </row>
        <row r="58157">
          <cell r="A58157">
            <v>45678</v>
          </cell>
          <cell r="C58157">
            <v>3</v>
          </cell>
        </row>
        <row r="58158">
          <cell r="A58158">
            <v>45678</v>
          </cell>
          <cell r="C58158">
            <v>2.8</v>
          </cell>
        </row>
        <row r="58159">
          <cell r="A58159">
            <v>45678</v>
          </cell>
          <cell r="C58159">
            <v>2.8</v>
          </cell>
        </row>
        <row r="58160">
          <cell r="A58160">
            <v>45678</v>
          </cell>
          <cell r="C58160">
            <v>2.7</v>
          </cell>
        </row>
        <row r="58161">
          <cell r="A58161">
            <v>45678</v>
          </cell>
          <cell r="C58161">
            <v>2.5</v>
          </cell>
        </row>
        <row r="58162">
          <cell r="A58162">
            <v>45678</v>
          </cell>
          <cell r="C58162">
            <v>2.4</v>
          </cell>
        </row>
        <row r="58163">
          <cell r="A58163">
            <v>45678</v>
          </cell>
          <cell r="C58163">
            <v>2.2000000000000002</v>
          </cell>
        </row>
        <row r="58164">
          <cell r="A58164">
            <v>45678</v>
          </cell>
          <cell r="C58164">
            <v>2.2000000000000002</v>
          </cell>
        </row>
        <row r="58165">
          <cell r="A58165">
            <v>45678</v>
          </cell>
          <cell r="C58165">
            <v>2.2000000000000002</v>
          </cell>
        </row>
        <row r="58166">
          <cell r="A58166">
            <v>45678</v>
          </cell>
          <cell r="C58166">
            <v>2.5</v>
          </cell>
        </row>
        <row r="58167">
          <cell r="A58167">
            <v>45678</v>
          </cell>
          <cell r="C58167">
            <v>3.2</v>
          </cell>
        </row>
        <row r="58168">
          <cell r="A58168">
            <v>45678</v>
          </cell>
          <cell r="C58168">
            <v>3.8</v>
          </cell>
        </row>
        <row r="58169">
          <cell r="A58169">
            <v>45678</v>
          </cell>
          <cell r="C58169">
            <v>4.3</v>
          </cell>
        </row>
        <row r="58170">
          <cell r="A58170">
            <v>45678</v>
          </cell>
          <cell r="C58170">
            <v>4.8</v>
          </cell>
        </row>
        <row r="58171">
          <cell r="A58171">
            <v>45678</v>
          </cell>
          <cell r="C58171">
            <v>5</v>
          </cell>
        </row>
        <row r="58172">
          <cell r="A58172">
            <v>45678</v>
          </cell>
          <cell r="C58172">
            <v>4.9000000000000004</v>
          </cell>
        </row>
        <row r="58173">
          <cell r="A58173">
            <v>45678</v>
          </cell>
          <cell r="C58173">
            <v>4.5</v>
          </cell>
        </row>
        <row r="58174">
          <cell r="A58174">
            <v>45678</v>
          </cell>
          <cell r="C58174">
            <v>4.2</v>
          </cell>
        </row>
        <row r="58175">
          <cell r="A58175">
            <v>45678</v>
          </cell>
          <cell r="C58175">
            <v>4</v>
          </cell>
        </row>
        <row r="58176">
          <cell r="A58176">
            <v>45678</v>
          </cell>
          <cell r="C58176">
            <v>4</v>
          </cell>
        </row>
        <row r="58177">
          <cell r="A58177">
            <v>45678</v>
          </cell>
          <cell r="C58177">
            <v>3.7</v>
          </cell>
        </row>
        <row r="58178">
          <cell r="A58178">
            <v>45678</v>
          </cell>
          <cell r="C58178">
            <v>3.5</v>
          </cell>
        </row>
        <row r="58179">
          <cell r="A58179">
            <v>45678</v>
          </cell>
          <cell r="C58179">
            <v>3.8</v>
          </cell>
        </row>
        <row r="58180">
          <cell r="A58180">
            <v>45678</v>
          </cell>
          <cell r="C58180">
            <v>3.7</v>
          </cell>
        </row>
        <row r="58181">
          <cell r="A58181">
            <v>45679</v>
          </cell>
          <cell r="C58181">
            <v>3.6</v>
          </cell>
        </row>
        <row r="58182">
          <cell r="A58182">
            <v>45679</v>
          </cell>
          <cell r="C58182">
            <v>3.4</v>
          </cell>
        </row>
        <row r="58183">
          <cell r="A58183">
            <v>45679</v>
          </cell>
          <cell r="C58183">
            <v>3.4</v>
          </cell>
        </row>
        <row r="58184">
          <cell r="A58184">
            <v>45679</v>
          </cell>
          <cell r="C58184">
            <v>3.3</v>
          </cell>
        </row>
        <row r="58185">
          <cell r="A58185">
            <v>45679</v>
          </cell>
          <cell r="C58185">
            <v>3.2</v>
          </cell>
        </row>
        <row r="58186">
          <cell r="A58186">
            <v>45679</v>
          </cell>
          <cell r="C58186">
            <v>3.2</v>
          </cell>
        </row>
        <row r="58187">
          <cell r="A58187">
            <v>45679</v>
          </cell>
          <cell r="C58187">
            <v>2.9</v>
          </cell>
        </row>
        <row r="58188">
          <cell r="A58188">
            <v>45679</v>
          </cell>
          <cell r="C58188">
            <v>2.7</v>
          </cell>
        </row>
        <row r="58189">
          <cell r="A58189">
            <v>45679</v>
          </cell>
          <cell r="C58189">
            <v>2.4</v>
          </cell>
        </row>
        <row r="58190">
          <cell r="A58190">
            <v>45679</v>
          </cell>
          <cell r="C58190">
            <v>2.7</v>
          </cell>
        </row>
        <row r="58191">
          <cell r="A58191">
            <v>45679</v>
          </cell>
          <cell r="C58191">
            <v>3</v>
          </cell>
        </row>
        <row r="58192">
          <cell r="A58192">
            <v>45679</v>
          </cell>
          <cell r="C58192">
            <v>3.5</v>
          </cell>
        </row>
        <row r="58193">
          <cell r="A58193">
            <v>45679</v>
          </cell>
          <cell r="C58193">
            <v>3.9</v>
          </cell>
        </row>
        <row r="58194">
          <cell r="A58194">
            <v>45679</v>
          </cell>
          <cell r="C58194">
            <v>4.3</v>
          </cell>
        </row>
        <row r="58195">
          <cell r="A58195">
            <v>45679</v>
          </cell>
          <cell r="C58195">
            <v>4.4000000000000004</v>
          </cell>
        </row>
        <row r="58196">
          <cell r="A58196">
            <v>45679</v>
          </cell>
          <cell r="C58196">
            <v>4.4000000000000004</v>
          </cell>
        </row>
        <row r="58197">
          <cell r="A58197">
            <v>45679</v>
          </cell>
          <cell r="C58197">
            <v>3.8</v>
          </cell>
        </row>
        <row r="58198">
          <cell r="A58198">
            <v>45679</v>
          </cell>
          <cell r="C58198">
            <v>3.2</v>
          </cell>
        </row>
        <row r="58199">
          <cell r="A58199">
            <v>45679</v>
          </cell>
          <cell r="C58199">
            <v>2.7</v>
          </cell>
        </row>
        <row r="58200">
          <cell r="A58200">
            <v>45679</v>
          </cell>
          <cell r="C58200">
            <v>2.5</v>
          </cell>
        </row>
        <row r="58201">
          <cell r="A58201">
            <v>45679</v>
          </cell>
          <cell r="C58201">
            <v>1.9</v>
          </cell>
        </row>
        <row r="58202">
          <cell r="A58202">
            <v>45679</v>
          </cell>
          <cell r="C58202">
            <v>1.7</v>
          </cell>
        </row>
        <row r="58203">
          <cell r="A58203">
            <v>45679</v>
          </cell>
          <cell r="C58203">
            <v>1.6</v>
          </cell>
        </row>
        <row r="58204">
          <cell r="A58204">
            <v>45679</v>
          </cell>
          <cell r="C58204">
            <v>1.5</v>
          </cell>
        </row>
        <row r="58205">
          <cell r="A58205">
            <v>45680</v>
          </cell>
          <cell r="C58205">
            <v>1.4</v>
          </cell>
        </row>
        <row r="58206">
          <cell r="A58206">
            <v>45680</v>
          </cell>
          <cell r="C58206">
            <v>1.3</v>
          </cell>
        </row>
        <row r="58207">
          <cell r="A58207">
            <v>45680</v>
          </cell>
          <cell r="C58207">
            <v>1.4</v>
          </cell>
        </row>
        <row r="58208">
          <cell r="A58208">
            <v>45680</v>
          </cell>
          <cell r="C58208">
            <v>1.7</v>
          </cell>
        </row>
        <row r="58209">
          <cell r="A58209">
            <v>45680</v>
          </cell>
          <cell r="C58209">
            <v>1.7</v>
          </cell>
        </row>
        <row r="58210">
          <cell r="A58210">
            <v>45680</v>
          </cell>
          <cell r="C58210">
            <v>2.2999999999999998</v>
          </cell>
        </row>
        <row r="58211">
          <cell r="A58211">
            <v>45680</v>
          </cell>
          <cell r="C58211">
            <v>2.8</v>
          </cell>
        </row>
        <row r="58212">
          <cell r="A58212">
            <v>45680</v>
          </cell>
          <cell r="C58212">
            <v>3.2</v>
          </cell>
        </row>
        <row r="58213">
          <cell r="A58213">
            <v>45680</v>
          </cell>
          <cell r="C58213">
            <v>3.7</v>
          </cell>
        </row>
        <row r="58214">
          <cell r="A58214">
            <v>45680</v>
          </cell>
          <cell r="C58214">
            <v>4.4000000000000004</v>
          </cell>
        </row>
        <row r="58215">
          <cell r="A58215">
            <v>45680</v>
          </cell>
          <cell r="C58215">
            <v>5</v>
          </cell>
        </row>
        <row r="58216">
          <cell r="A58216">
            <v>45680</v>
          </cell>
          <cell r="C58216">
            <v>5.7</v>
          </cell>
        </row>
        <row r="58217">
          <cell r="A58217">
            <v>45680</v>
          </cell>
          <cell r="C58217">
            <v>6.4</v>
          </cell>
        </row>
        <row r="58218">
          <cell r="A58218">
            <v>45680</v>
          </cell>
          <cell r="C58218">
            <v>6.7</v>
          </cell>
        </row>
        <row r="58219">
          <cell r="A58219">
            <v>45680</v>
          </cell>
          <cell r="C58219">
            <v>6.8</v>
          </cell>
        </row>
        <row r="58220">
          <cell r="A58220">
            <v>45680</v>
          </cell>
          <cell r="C58220">
            <v>6.8</v>
          </cell>
        </row>
        <row r="58221">
          <cell r="A58221">
            <v>45680</v>
          </cell>
          <cell r="C58221">
            <v>6.2</v>
          </cell>
        </row>
        <row r="58222">
          <cell r="A58222">
            <v>45680</v>
          </cell>
          <cell r="C58222">
            <v>5.7</v>
          </cell>
        </row>
        <row r="58223">
          <cell r="A58223">
            <v>45680</v>
          </cell>
          <cell r="C58223">
            <v>5.3</v>
          </cell>
        </row>
        <row r="58224">
          <cell r="A58224">
            <v>45680</v>
          </cell>
          <cell r="C58224">
            <v>5.3</v>
          </cell>
        </row>
        <row r="58225">
          <cell r="A58225">
            <v>45680</v>
          </cell>
          <cell r="C58225">
            <v>5.3</v>
          </cell>
        </row>
        <row r="58226">
          <cell r="A58226">
            <v>45680</v>
          </cell>
          <cell r="C58226">
            <v>5.5</v>
          </cell>
        </row>
        <row r="58227">
          <cell r="A58227">
            <v>45680</v>
          </cell>
          <cell r="C58227">
            <v>5.9</v>
          </cell>
        </row>
        <row r="58228">
          <cell r="A58228">
            <v>45680</v>
          </cell>
          <cell r="C58228">
            <v>6</v>
          </cell>
        </row>
        <row r="58229">
          <cell r="A58229">
            <v>45681</v>
          </cell>
          <cell r="C58229">
            <v>6.6</v>
          </cell>
        </row>
        <row r="58230">
          <cell r="A58230">
            <v>45681</v>
          </cell>
          <cell r="C58230">
            <v>7.1</v>
          </cell>
        </row>
        <row r="58231">
          <cell r="A58231">
            <v>45681</v>
          </cell>
          <cell r="C58231">
            <v>7.9</v>
          </cell>
        </row>
        <row r="58232">
          <cell r="A58232">
            <v>45681</v>
          </cell>
          <cell r="C58232">
            <v>8.6</v>
          </cell>
        </row>
        <row r="58233">
          <cell r="A58233">
            <v>45681</v>
          </cell>
          <cell r="C58233">
            <v>9.4</v>
          </cell>
        </row>
        <row r="58234">
          <cell r="A58234">
            <v>45681</v>
          </cell>
          <cell r="C58234">
            <v>9.8000000000000007</v>
          </cell>
        </row>
        <row r="58235">
          <cell r="A58235">
            <v>45681</v>
          </cell>
          <cell r="C58235">
            <v>9.6999999999999993</v>
          </cell>
        </row>
        <row r="58236">
          <cell r="A58236">
            <v>45681</v>
          </cell>
          <cell r="C58236">
            <v>9.1999999999999993</v>
          </cell>
        </row>
        <row r="58237">
          <cell r="A58237">
            <v>45681</v>
          </cell>
          <cell r="C58237">
            <v>8.8000000000000007</v>
          </cell>
        </row>
        <row r="58238">
          <cell r="A58238">
            <v>45681</v>
          </cell>
          <cell r="C58238">
            <v>8.1999999999999993</v>
          </cell>
        </row>
        <row r="58239">
          <cell r="A58239">
            <v>45681</v>
          </cell>
          <cell r="C58239">
            <v>8.1</v>
          </cell>
        </row>
        <row r="58240">
          <cell r="A58240">
            <v>45681</v>
          </cell>
          <cell r="C58240">
            <v>8.3000000000000007</v>
          </cell>
        </row>
        <row r="58241">
          <cell r="A58241">
            <v>45681</v>
          </cell>
          <cell r="C58241">
            <v>8.4</v>
          </cell>
        </row>
        <row r="58242">
          <cell r="A58242">
            <v>45681</v>
          </cell>
          <cell r="C58242">
            <v>8.6</v>
          </cell>
        </row>
        <row r="58243">
          <cell r="A58243">
            <v>45681</v>
          </cell>
          <cell r="C58243">
            <v>8.5</v>
          </cell>
        </row>
        <row r="58244">
          <cell r="A58244">
            <v>45681</v>
          </cell>
          <cell r="C58244">
            <v>8</v>
          </cell>
        </row>
        <row r="58245">
          <cell r="A58245">
            <v>45681</v>
          </cell>
          <cell r="C58245">
            <v>7.3</v>
          </cell>
        </row>
        <row r="58246">
          <cell r="A58246">
            <v>45681</v>
          </cell>
          <cell r="C58246">
            <v>6.6</v>
          </cell>
        </row>
        <row r="58247">
          <cell r="A58247">
            <v>45681</v>
          </cell>
          <cell r="C58247">
            <v>6.1</v>
          </cell>
        </row>
        <row r="58248">
          <cell r="A58248">
            <v>45681</v>
          </cell>
          <cell r="C58248">
            <v>5.5</v>
          </cell>
        </row>
        <row r="58249">
          <cell r="A58249">
            <v>45681</v>
          </cell>
          <cell r="C58249">
            <v>5</v>
          </cell>
        </row>
        <row r="58250">
          <cell r="A58250">
            <v>45681</v>
          </cell>
          <cell r="C58250">
            <v>4.8</v>
          </cell>
        </row>
        <row r="58251">
          <cell r="A58251">
            <v>45681</v>
          </cell>
          <cell r="C58251">
            <v>4.5</v>
          </cell>
        </row>
        <row r="58252">
          <cell r="A58252">
            <v>45681</v>
          </cell>
          <cell r="C58252">
            <v>4.3</v>
          </cell>
        </row>
        <row r="58253">
          <cell r="A58253">
            <v>45682</v>
          </cell>
          <cell r="C58253">
            <v>4.0999999999999996</v>
          </cell>
        </row>
        <row r="58254">
          <cell r="A58254">
            <v>45682</v>
          </cell>
          <cell r="C58254">
            <v>3.8</v>
          </cell>
        </row>
        <row r="58255">
          <cell r="A58255">
            <v>45682</v>
          </cell>
          <cell r="C58255">
            <v>3.6</v>
          </cell>
        </row>
        <row r="58256">
          <cell r="A58256">
            <v>45682</v>
          </cell>
          <cell r="C58256">
            <v>3.2</v>
          </cell>
        </row>
        <row r="58257">
          <cell r="A58257">
            <v>45682</v>
          </cell>
          <cell r="C58257">
            <v>2</v>
          </cell>
        </row>
        <row r="58258">
          <cell r="A58258">
            <v>45682</v>
          </cell>
          <cell r="C58258">
            <v>1.5</v>
          </cell>
        </row>
        <row r="58259">
          <cell r="A58259">
            <v>45682</v>
          </cell>
          <cell r="C58259">
            <v>0.9</v>
          </cell>
        </row>
        <row r="58260">
          <cell r="A58260">
            <v>45682</v>
          </cell>
          <cell r="C58260">
            <v>0.5</v>
          </cell>
        </row>
        <row r="58261">
          <cell r="A58261">
            <v>45682</v>
          </cell>
          <cell r="C58261">
            <v>0.5</v>
          </cell>
        </row>
        <row r="58262">
          <cell r="A58262">
            <v>45682</v>
          </cell>
          <cell r="C58262">
            <v>1.1000000000000001</v>
          </cell>
        </row>
        <row r="58263">
          <cell r="A58263">
            <v>45682</v>
          </cell>
          <cell r="C58263">
            <v>2.2999999999999998</v>
          </cell>
        </row>
        <row r="58264">
          <cell r="A58264">
            <v>45682</v>
          </cell>
          <cell r="C58264">
            <v>3.4</v>
          </cell>
        </row>
        <row r="58265">
          <cell r="A58265">
            <v>45682</v>
          </cell>
          <cell r="C58265">
            <v>4.4000000000000004</v>
          </cell>
        </row>
        <row r="58266">
          <cell r="A58266">
            <v>45682</v>
          </cell>
          <cell r="C58266">
            <v>5.2</v>
          </cell>
        </row>
        <row r="58267">
          <cell r="A58267">
            <v>45682</v>
          </cell>
          <cell r="C58267">
            <v>5.4</v>
          </cell>
        </row>
        <row r="58268">
          <cell r="A58268">
            <v>45682</v>
          </cell>
          <cell r="C58268">
            <v>5.3</v>
          </cell>
        </row>
        <row r="58269">
          <cell r="A58269">
            <v>45682</v>
          </cell>
          <cell r="C58269">
            <v>4.7</v>
          </cell>
        </row>
        <row r="58270">
          <cell r="A58270">
            <v>45682</v>
          </cell>
          <cell r="C58270">
            <v>3.9</v>
          </cell>
        </row>
        <row r="58271">
          <cell r="A58271">
            <v>45682</v>
          </cell>
          <cell r="C58271">
            <v>3.2</v>
          </cell>
        </row>
        <row r="58272">
          <cell r="A58272">
            <v>45682</v>
          </cell>
          <cell r="C58272">
            <v>2.9</v>
          </cell>
        </row>
        <row r="58273">
          <cell r="A58273">
            <v>45682</v>
          </cell>
          <cell r="C58273">
            <v>2.6</v>
          </cell>
        </row>
        <row r="58274">
          <cell r="A58274">
            <v>45682</v>
          </cell>
          <cell r="C58274">
            <v>2.7</v>
          </cell>
        </row>
        <row r="58275">
          <cell r="A58275">
            <v>45682</v>
          </cell>
          <cell r="C58275">
            <v>3.1</v>
          </cell>
        </row>
        <row r="58276">
          <cell r="A58276">
            <v>45682</v>
          </cell>
          <cell r="C58276">
            <v>3.3</v>
          </cell>
        </row>
        <row r="58277">
          <cell r="A58277">
            <v>45683</v>
          </cell>
          <cell r="C58277">
            <v>3.3</v>
          </cell>
        </row>
        <row r="58278">
          <cell r="A58278">
            <v>45683</v>
          </cell>
          <cell r="C58278">
            <v>3.4</v>
          </cell>
        </row>
        <row r="58279">
          <cell r="A58279">
            <v>45683</v>
          </cell>
          <cell r="C58279">
            <v>3.5</v>
          </cell>
        </row>
        <row r="58280">
          <cell r="A58280">
            <v>45683</v>
          </cell>
          <cell r="C58280">
            <v>3.9</v>
          </cell>
        </row>
        <row r="58281">
          <cell r="A58281">
            <v>45683</v>
          </cell>
          <cell r="C58281">
            <v>3.7</v>
          </cell>
        </row>
        <row r="58282">
          <cell r="A58282">
            <v>45683</v>
          </cell>
          <cell r="C58282">
            <v>3.9</v>
          </cell>
        </row>
        <row r="58283">
          <cell r="A58283">
            <v>45683</v>
          </cell>
          <cell r="C58283">
            <v>4.2</v>
          </cell>
        </row>
        <row r="58284">
          <cell r="A58284">
            <v>45683</v>
          </cell>
          <cell r="C58284">
            <v>4.5</v>
          </cell>
        </row>
        <row r="58285">
          <cell r="A58285">
            <v>45683</v>
          </cell>
          <cell r="C58285">
            <v>4.8</v>
          </cell>
        </row>
        <row r="58286">
          <cell r="A58286">
            <v>45683</v>
          </cell>
          <cell r="C58286">
            <v>5.0999999999999996</v>
          </cell>
        </row>
        <row r="58287">
          <cell r="A58287">
            <v>45683</v>
          </cell>
          <cell r="C58287">
            <v>5.2</v>
          </cell>
        </row>
        <row r="58288">
          <cell r="A58288">
            <v>45683</v>
          </cell>
          <cell r="C58288">
            <v>5.6</v>
          </cell>
        </row>
        <row r="58289">
          <cell r="A58289">
            <v>45683</v>
          </cell>
          <cell r="C58289">
            <v>5.8</v>
          </cell>
        </row>
        <row r="58290">
          <cell r="A58290">
            <v>45683</v>
          </cell>
          <cell r="C58290">
            <v>6.2</v>
          </cell>
        </row>
        <row r="58291">
          <cell r="A58291">
            <v>45683</v>
          </cell>
          <cell r="C58291">
            <v>6.7</v>
          </cell>
        </row>
        <row r="58292">
          <cell r="A58292">
            <v>45683</v>
          </cell>
          <cell r="C58292">
            <v>7.1</v>
          </cell>
        </row>
        <row r="58293">
          <cell r="A58293">
            <v>45683</v>
          </cell>
          <cell r="C58293">
            <v>7.1</v>
          </cell>
        </row>
        <row r="58294">
          <cell r="A58294">
            <v>45683</v>
          </cell>
          <cell r="C58294">
            <v>7.2</v>
          </cell>
        </row>
        <row r="58295">
          <cell r="A58295">
            <v>45683</v>
          </cell>
          <cell r="C58295">
            <v>7.3</v>
          </cell>
        </row>
        <row r="58296">
          <cell r="A58296">
            <v>45683</v>
          </cell>
          <cell r="C58296">
            <v>7.4</v>
          </cell>
        </row>
        <row r="58297">
          <cell r="A58297">
            <v>45683</v>
          </cell>
          <cell r="C58297">
            <v>7.5</v>
          </cell>
        </row>
        <row r="58298">
          <cell r="A58298">
            <v>45683</v>
          </cell>
          <cell r="C58298">
            <v>7.5</v>
          </cell>
        </row>
        <row r="58299">
          <cell r="A58299">
            <v>45683</v>
          </cell>
          <cell r="C58299">
            <v>7.5</v>
          </cell>
        </row>
        <row r="58300">
          <cell r="A58300">
            <v>45683</v>
          </cell>
          <cell r="C58300">
            <v>7.4</v>
          </cell>
        </row>
        <row r="58301">
          <cell r="A58301">
            <v>45684</v>
          </cell>
          <cell r="C58301">
            <v>7.1</v>
          </cell>
        </row>
        <row r="58302">
          <cell r="A58302">
            <v>45684</v>
          </cell>
          <cell r="C58302">
            <v>6.8</v>
          </cell>
        </row>
        <row r="58303">
          <cell r="A58303">
            <v>45684</v>
          </cell>
          <cell r="C58303">
            <v>6.4</v>
          </cell>
        </row>
        <row r="58304">
          <cell r="A58304">
            <v>45684</v>
          </cell>
          <cell r="C58304">
            <v>6.1</v>
          </cell>
        </row>
        <row r="58305">
          <cell r="A58305">
            <v>45684</v>
          </cell>
          <cell r="C58305">
            <v>6</v>
          </cell>
        </row>
        <row r="58306">
          <cell r="A58306">
            <v>45684</v>
          </cell>
          <cell r="C58306">
            <v>6</v>
          </cell>
        </row>
        <row r="58307">
          <cell r="A58307">
            <v>45684</v>
          </cell>
          <cell r="C58307">
            <v>5.9</v>
          </cell>
        </row>
        <row r="58308">
          <cell r="A58308">
            <v>45684</v>
          </cell>
          <cell r="C58308">
            <v>5.9</v>
          </cell>
        </row>
        <row r="58309">
          <cell r="A58309">
            <v>45684</v>
          </cell>
          <cell r="C58309">
            <v>6</v>
          </cell>
        </row>
        <row r="58310">
          <cell r="A58310">
            <v>45684</v>
          </cell>
          <cell r="C58310">
            <v>6.2</v>
          </cell>
        </row>
        <row r="58311">
          <cell r="A58311">
            <v>45684</v>
          </cell>
          <cell r="C58311">
            <v>6.6</v>
          </cell>
        </row>
        <row r="58312">
          <cell r="A58312">
            <v>45684</v>
          </cell>
          <cell r="C58312">
            <v>7.1</v>
          </cell>
        </row>
        <row r="58313">
          <cell r="A58313">
            <v>45684</v>
          </cell>
          <cell r="C58313">
            <v>7.3</v>
          </cell>
        </row>
        <row r="58314">
          <cell r="A58314">
            <v>45684</v>
          </cell>
          <cell r="C58314">
            <v>7.6</v>
          </cell>
        </row>
        <row r="58315">
          <cell r="A58315">
            <v>45684</v>
          </cell>
          <cell r="C58315">
            <v>7.5</v>
          </cell>
        </row>
        <row r="58316">
          <cell r="A58316">
            <v>45684</v>
          </cell>
          <cell r="C58316">
            <v>7.3</v>
          </cell>
        </row>
        <row r="58317">
          <cell r="A58317">
            <v>45684</v>
          </cell>
          <cell r="C58317">
            <v>6.8</v>
          </cell>
        </row>
        <row r="58318">
          <cell r="A58318">
            <v>45684</v>
          </cell>
          <cell r="C58318">
            <v>6.6</v>
          </cell>
        </row>
        <row r="58319">
          <cell r="A58319">
            <v>45684</v>
          </cell>
          <cell r="C58319">
            <v>6.6</v>
          </cell>
        </row>
        <row r="58320">
          <cell r="A58320">
            <v>45684</v>
          </cell>
          <cell r="C58320">
            <v>6.8</v>
          </cell>
        </row>
        <row r="58321">
          <cell r="A58321">
            <v>45684</v>
          </cell>
          <cell r="C58321">
            <v>6.9</v>
          </cell>
        </row>
        <row r="58322">
          <cell r="A58322">
            <v>45684</v>
          </cell>
          <cell r="C58322">
            <v>7.1</v>
          </cell>
        </row>
        <row r="58323">
          <cell r="A58323">
            <v>45684</v>
          </cell>
          <cell r="C58323">
            <v>7.2</v>
          </cell>
        </row>
        <row r="58324">
          <cell r="A58324">
            <v>45684</v>
          </cell>
          <cell r="C58324">
            <v>7.3</v>
          </cell>
        </row>
        <row r="58325">
          <cell r="A58325">
            <v>45685</v>
          </cell>
          <cell r="C58325">
            <v>7.5</v>
          </cell>
        </row>
        <row r="58326">
          <cell r="A58326">
            <v>45685</v>
          </cell>
          <cell r="C58326">
            <v>7.5</v>
          </cell>
        </row>
        <row r="58327">
          <cell r="A58327">
            <v>45685</v>
          </cell>
          <cell r="C58327">
            <v>7.7</v>
          </cell>
        </row>
        <row r="58328">
          <cell r="A58328">
            <v>45685</v>
          </cell>
          <cell r="C58328">
            <v>7.8</v>
          </cell>
        </row>
        <row r="58329">
          <cell r="A58329">
            <v>45685</v>
          </cell>
          <cell r="C58329">
            <v>7.8</v>
          </cell>
        </row>
        <row r="58330">
          <cell r="A58330">
            <v>45685</v>
          </cell>
          <cell r="C58330">
            <v>7.7</v>
          </cell>
        </row>
        <row r="58331">
          <cell r="A58331">
            <v>45685</v>
          </cell>
          <cell r="C58331">
            <v>7.6</v>
          </cell>
        </row>
        <row r="58332">
          <cell r="A58332">
            <v>45685</v>
          </cell>
          <cell r="C58332">
            <v>7.4</v>
          </cell>
        </row>
        <row r="58333">
          <cell r="A58333">
            <v>45685</v>
          </cell>
          <cell r="C58333">
            <v>7.3</v>
          </cell>
        </row>
        <row r="58334">
          <cell r="A58334">
            <v>45685</v>
          </cell>
          <cell r="C58334">
            <v>7.3</v>
          </cell>
        </row>
        <row r="58335">
          <cell r="A58335">
            <v>45685</v>
          </cell>
          <cell r="C58335">
            <v>7.4</v>
          </cell>
        </row>
        <row r="58336">
          <cell r="A58336">
            <v>45685</v>
          </cell>
          <cell r="C58336">
            <v>7.7</v>
          </cell>
        </row>
        <row r="58337">
          <cell r="A58337">
            <v>45685</v>
          </cell>
          <cell r="C58337">
            <v>7.8</v>
          </cell>
        </row>
        <row r="58338">
          <cell r="A58338">
            <v>45685</v>
          </cell>
          <cell r="C58338">
            <v>7.8</v>
          </cell>
        </row>
        <row r="58339">
          <cell r="A58339">
            <v>45685</v>
          </cell>
          <cell r="C58339">
            <v>7.7</v>
          </cell>
        </row>
        <row r="58340">
          <cell r="A58340">
            <v>45685</v>
          </cell>
          <cell r="C58340">
            <v>7.5</v>
          </cell>
        </row>
        <row r="58341">
          <cell r="A58341">
            <v>45685</v>
          </cell>
          <cell r="C58341">
            <v>7.3</v>
          </cell>
        </row>
        <row r="58342">
          <cell r="A58342">
            <v>45685</v>
          </cell>
          <cell r="C58342">
            <v>6.9</v>
          </cell>
        </row>
        <row r="58343">
          <cell r="A58343">
            <v>45685</v>
          </cell>
          <cell r="C58343">
            <v>6.7</v>
          </cell>
        </row>
        <row r="58344">
          <cell r="A58344">
            <v>45685</v>
          </cell>
          <cell r="C58344">
            <v>6.4</v>
          </cell>
        </row>
        <row r="58345">
          <cell r="A58345">
            <v>45685</v>
          </cell>
          <cell r="C58345">
            <v>6.3</v>
          </cell>
        </row>
        <row r="58346">
          <cell r="A58346">
            <v>45685</v>
          </cell>
          <cell r="C58346">
            <v>6.2</v>
          </cell>
        </row>
        <row r="58347">
          <cell r="A58347">
            <v>45685</v>
          </cell>
          <cell r="C58347">
            <v>6</v>
          </cell>
        </row>
        <row r="58348">
          <cell r="A58348">
            <v>45685</v>
          </cell>
          <cell r="C58348">
            <v>5.9</v>
          </cell>
        </row>
        <row r="58349">
          <cell r="A58349">
            <v>45686</v>
          </cell>
          <cell r="C58349">
            <v>5.8</v>
          </cell>
        </row>
        <row r="58350">
          <cell r="A58350">
            <v>45686</v>
          </cell>
          <cell r="C58350">
            <v>5.5</v>
          </cell>
        </row>
        <row r="58351">
          <cell r="A58351">
            <v>45686</v>
          </cell>
          <cell r="C58351">
            <v>5.2</v>
          </cell>
        </row>
        <row r="58352">
          <cell r="A58352">
            <v>45686</v>
          </cell>
          <cell r="C58352">
            <v>4.8</v>
          </cell>
        </row>
        <row r="58353">
          <cell r="A58353">
            <v>45686</v>
          </cell>
          <cell r="C58353">
            <v>4.5999999999999996</v>
          </cell>
        </row>
        <row r="58354">
          <cell r="A58354">
            <v>45686</v>
          </cell>
          <cell r="C58354">
            <v>4.0999999999999996</v>
          </cell>
        </row>
        <row r="58355">
          <cell r="A58355">
            <v>45686</v>
          </cell>
          <cell r="C58355">
            <v>3.8</v>
          </cell>
        </row>
        <row r="58356">
          <cell r="A58356">
            <v>45686</v>
          </cell>
          <cell r="C58356">
            <v>3.5</v>
          </cell>
        </row>
        <row r="58357">
          <cell r="A58357">
            <v>45686</v>
          </cell>
          <cell r="C58357">
            <v>3.4</v>
          </cell>
        </row>
        <row r="58358">
          <cell r="A58358">
            <v>45686</v>
          </cell>
          <cell r="C58358">
            <v>3.8</v>
          </cell>
        </row>
        <row r="58359">
          <cell r="A58359">
            <v>45686</v>
          </cell>
          <cell r="C58359">
            <v>4.3</v>
          </cell>
        </row>
        <row r="58360">
          <cell r="A58360">
            <v>45686</v>
          </cell>
          <cell r="C58360">
            <v>5</v>
          </cell>
        </row>
        <row r="58361">
          <cell r="A58361">
            <v>45686</v>
          </cell>
          <cell r="C58361">
            <v>5.7</v>
          </cell>
        </row>
        <row r="58362">
          <cell r="A58362">
            <v>45686</v>
          </cell>
          <cell r="C58362">
            <v>6.1</v>
          </cell>
        </row>
        <row r="58363">
          <cell r="A58363">
            <v>45686</v>
          </cell>
          <cell r="C58363">
            <v>6.2</v>
          </cell>
        </row>
        <row r="58364">
          <cell r="A58364">
            <v>45686</v>
          </cell>
          <cell r="C58364">
            <v>6</v>
          </cell>
        </row>
        <row r="58365">
          <cell r="A58365">
            <v>45686</v>
          </cell>
          <cell r="C58365">
            <v>5.6</v>
          </cell>
        </row>
        <row r="58366">
          <cell r="A58366">
            <v>45686</v>
          </cell>
          <cell r="C58366">
            <v>5.0999999999999996</v>
          </cell>
        </row>
        <row r="58367">
          <cell r="A58367">
            <v>45686</v>
          </cell>
          <cell r="C58367">
            <v>4.8</v>
          </cell>
        </row>
        <row r="58368">
          <cell r="A58368">
            <v>45686</v>
          </cell>
          <cell r="C58368">
            <v>4.4000000000000004</v>
          </cell>
        </row>
        <row r="58369">
          <cell r="A58369">
            <v>45686</v>
          </cell>
          <cell r="C58369">
            <v>4.0999999999999996</v>
          </cell>
        </row>
        <row r="58370">
          <cell r="A58370">
            <v>45686</v>
          </cell>
          <cell r="C58370">
            <v>4</v>
          </cell>
        </row>
        <row r="58371">
          <cell r="A58371">
            <v>45686</v>
          </cell>
          <cell r="C58371">
            <v>3.5</v>
          </cell>
        </row>
        <row r="58372">
          <cell r="A58372">
            <v>45686</v>
          </cell>
          <cell r="C58372">
            <v>3.2</v>
          </cell>
        </row>
        <row r="58373">
          <cell r="A58373">
            <v>45687</v>
          </cell>
          <cell r="C58373">
            <v>3</v>
          </cell>
        </row>
        <row r="58374">
          <cell r="A58374">
            <v>45687</v>
          </cell>
          <cell r="C58374">
            <v>2.8</v>
          </cell>
        </row>
        <row r="58375">
          <cell r="A58375">
            <v>45687</v>
          </cell>
          <cell r="C58375">
            <v>2.5</v>
          </cell>
        </row>
        <row r="58376">
          <cell r="A58376">
            <v>45687</v>
          </cell>
          <cell r="C58376">
            <v>2.2000000000000002</v>
          </cell>
        </row>
        <row r="58377">
          <cell r="A58377">
            <v>45687</v>
          </cell>
          <cell r="C58377">
            <v>2.1</v>
          </cell>
        </row>
        <row r="58378">
          <cell r="A58378">
            <v>45687</v>
          </cell>
          <cell r="C58378">
            <v>1.9</v>
          </cell>
        </row>
        <row r="58379">
          <cell r="A58379">
            <v>45687</v>
          </cell>
          <cell r="C58379">
            <v>1.8</v>
          </cell>
        </row>
        <row r="58380">
          <cell r="A58380">
            <v>45687</v>
          </cell>
          <cell r="C58380">
            <v>1.8</v>
          </cell>
        </row>
        <row r="58381">
          <cell r="A58381">
            <v>45687</v>
          </cell>
          <cell r="C58381">
            <v>1.9</v>
          </cell>
        </row>
        <row r="58382">
          <cell r="A58382">
            <v>45687</v>
          </cell>
          <cell r="C58382">
            <v>2.4</v>
          </cell>
        </row>
        <row r="58383">
          <cell r="A58383">
            <v>45687</v>
          </cell>
          <cell r="C58383">
            <v>3.2</v>
          </cell>
        </row>
        <row r="58384">
          <cell r="A58384">
            <v>45687</v>
          </cell>
          <cell r="C58384">
            <v>4.0999999999999996</v>
          </cell>
        </row>
        <row r="58385">
          <cell r="A58385">
            <v>45687</v>
          </cell>
          <cell r="C58385">
            <v>5</v>
          </cell>
        </row>
        <row r="58386">
          <cell r="A58386">
            <v>45687</v>
          </cell>
          <cell r="C58386">
            <v>5.5</v>
          </cell>
        </row>
        <row r="58387">
          <cell r="A58387">
            <v>45687</v>
          </cell>
          <cell r="C58387">
            <v>5.9</v>
          </cell>
        </row>
        <row r="58388">
          <cell r="A58388">
            <v>45687</v>
          </cell>
          <cell r="C58388">
            <v>5.7</v>
          </cell>
        </row>
        <row r="58389">
          <cell r="A58389">
            <v>45687</v>
          </cell>
          <cell r="C58389">
            <v>5.0999999999999996</v>
          </cell>
        </row>
        <row r="58390">
          <cell r="A58390">
            <v>45687</v>
          </cell>
          <cell r="C58390">
            <v>4.4000000000000004</v>
          </cell>
        </row>
        <row r="58391">
          <cell r="A58391">
            <v>45687</v>
          </cell>
          <cell r="C58391">
            <v>3.5</v>
          </cell>
        </row>
        <row r="58392">
          <cell r="A58392">
            <v>45687</v>
          </cell>
          <cell r="C58392">
            <v>2.9</v>
          </cell>
        </row>
        <row r="58393">
          <cell r="A58393">
            <v>45687</v>
          </cell>
          <cell r="C58393">
            <v>2.6</v>
          </cell>
        </row>
        <row r="58394">
          <cell r="A58394">
            <v>45687</v>
          </cell>
          <cell r="C58394">
            <v>2.2999999999999998</v>
          </cell>
        </row>
        <row r="58395">
          <cell r="A58395">
            <v>45687</v>
          </cell>
          <cell r="C58395">
            <v>2.1</v>
          </cell>
        </row>
        <row r="58396">
          <cell r="A58396">
            <v>45687</v>
          </cell>
          <cell r="C58396">
            <v>2</v>
          </cell>
        </row>
        <row r="58397">
          <cell r="A58397">
            <v>45688</v>
          </cell>
          <cell r="C58397">
            <v>1.9</v>
          </cell>
        </row>
        <row r="58398">
          <cell r="A58398">
            <v>45688</v>
          </cell>
          <cell r="C58398">
            <v>1.9</v>
          </cell>
        </row>
        <row r="58399">
          <cell r="A58399">
            <v>45688</v>
          </cell>
          <cell r="C58399">
            <v>1.9</v>
          </cell>
        </row>
        <row r="58400">
          <cell r="A58400">
            <v>45688</v>
          </cell>
          <cell r="C58400">
            <v>2</v>
          </cell>
        </row>
        <row r="58401">
          <cell r="A58401">
            <v>45688</v>
          </cell>
          <cell r="C58401">
            <v>2</v>
          </cell>
        </row>
        <row r="58402">
          <cell r="A58402">
            <v>45688</v>
          </cell>
          <cell r="C58402">
            <v>2.1</v>
          </cell>
        </row>
        <row r="58403">
          <cell r="A58403">
            <v>45688</v>
          </cell>
          <cell r="C58403">
            <v>2.4</v>
          </cell>
        </row>
        <row r="58404">
          <cell r="A58404">
            <v>45688</v>
          </cell>
          <cell r="C58404">
            <v>2.6</v>
          </cell>
        </row>
        <row r="58405">
          <cell r="A58405">
            <v>45688</v>
          </cell>
          <cell r="C58405">
            <v>2.9</v>
          </cell>
        </row>
        <row r="58406">
          <cell r="A58406">
            <v>45688</v>
          </cell>
          <cell r="C58406">
            <v>3.6</v>
          </cell>
        </row>
        <row r="58407">
          <cell r="A58407">
            <v>45688</v>
          </cell>
          <cell r="C58407">
            <v>4.5</v>
          </cell>
        </row>
        <row r="58408">
          <cell r="A58408">
            <v>45688</v>
          </cell>
          <cell r="C58408">
            <v>5.3</v>
          </cell>
        </row>
        <row r="58409">
          <cell r="A58409">
            <v>45688</v>
          </cell>
          <cell r="C58409">
            <v>6.1</v>
          </cell>
        </row>
        <row r="58410">
          <cell r="A58410">
            <v>45688</v>
          </cell>
          <cell r="C58410">
            <v>6.6</v>
          </cell>
        </row>
        <row r="58411">
          <cell r="A58411">
            <v>45688</v>
          </cell>
          <cell r="C58411">
            <v>7</v>
          </cell>
        </row>
        <row r="58412">
          <cell r="A58412">
            <v>45688</v>
          </cell>
          <cell r="C58412">
            <v>7</v>
          </cell>
        </row>
        <row r="58413">
          <cell r="A58413">
            <v>45688</v>
          </cell>
          <cell r="C58413">
            <v>6.7</v>
          </cell>
        </row>
        <row r="58414">
          <cell r="A58414">
            <v>45688</v>
          </cell>
          <cell r="C58414">
            <v>6.4</v>
          </cell>
        </row>
        <row r="58415">
          <cell r="A58415">
            <v>45688</v>
          </cell>
          <cell r="C58415">
            <v>5.3</v>
          </cell>
        </row>
        <row r="58416">
          <cell r="A58416">
            <v>45688</v>
          </cell>
          <cell r="C58416">
            <v>5.2</v>
          </cell>
        </row>
        <row r="58417">
          <cell r="A58417">
            <v>45688</v>
          </cell>
          <cell r="C58417">
            <v>5.2</v>
          </cell>
        </row>
        <row r="58418">
          <cell r="A58418">
            <v>45688</v>
          </cell>
          <cell r="C58418">
            <v>5.2</v>
          </cell>
        </row>
        <row r="58419">
          <cell r="A58419">
            <v>45688</v>
          </cell>
          <cell r="C58419">
            <v>5.0999999999999996</v>
          </cell>
        </row>
        <row r="58420">
          <cell r="A58420">
            <v>45688</v>
          </cell>
          <cell r="C58420">
            <v>5</v>
          </cell>
        </row>
        <row r="58421">
          <cell r="A58421">
            <v>45689</v>
          </cell>
          <cell r="C58421">
            <v>5</v>
          </cell>
        </row>
        <row r="58422">
          <cell r="A58422">
            <v>45689</v>
          </cell>
          <cell r="C58422">
            <v>4.9000000000000004</v>
          </cell>
        </row>
        <row r="58423">
          <cell r="A58423">
            <v>45689</v>
          </cell>
          <cell r="C58423">
            <v>4.8</v>
          </cell>
        </row>
        <row r="58424">
          <cell r="A58424">
            <v>45689</v>
          </cell>
          <cell r="C58424">
            <v>4.5999999999999996</v>
          </cell>
        </row>
        <row r="58425">
          <cell r="A58425">
            <v>45689</v>
          </cell>
          <cell r="C58425">
            <v>4.7</v>
          </cell>
        </row>
        <row r="58426">
          <cell r="A58426">
            <v>45689</v>
          </cell>
          <cell r="C58426">
            <v>4.7</v>
          </cell>
        </row>
        <row r="58427">
          <cell r="A58427">
            <v>45689</v>
          </cell>
          <cell r="C58427">
            <v>4.8</v>
          </cell>
        </row>
        <row r="58428">
          <cell r="A58428">
            <v>45689</v>
          </cell>
          <cell r="C58428">
            <v>4.9000000000000004</v>
          </cell>
        </row>
        <row r="58429">
          <cell r="A58429">
            <v>45689</v>
          </cell>
          <cell r="C58429">
            <v>5.3</v>
          </cell>
        </row>
        <row r="58430">
          <cell r="A58430">
            <v>45689</v>
          </cell>
          <cell r="C58430">
            <v>5.8</v>
          </cell>
        </row>
        <row r="58431">
          <cell r="A58431">
            <v>45689</v>
          </cell>
          <cell r="C58431">
            <v>6.5</v>
          </cell>
        </row>
        <row r="58432">
          <cell r="A58432">
            <v>45689</v>
          </cell>
          <cell r="C58432">
            <v>7.1</v>
          </cell>
        </row>
        <row r="58433">
          <cell r="A58433">
            <v>45689</v>
          </cell>
          <cell r="C58433">
            <v>7.6</v>
          </cell>
        </row>
        <row r="58434">
          <cell r="A58434">
            <v>45689</v>
          </cell>
          <cell r="C58434">
            <v>8</v>
          </cell>
        </row>
        <row r="58435">
          <cell r="A58435">
            <v>45689</v>
          </cell>
          <cell r="C58435">
            <v>8.1</v>
          </cell>
        </row>
        <row r="58436">
          <cell r="A58436">
            <v>45689</v>
          </cell>
          <cell r="C58436">
            <v>8</v>
          </cell>
        </row>
        <row r="58437">
          <cell r="A58437">
            <v>45689</v>
          </cell>
          <cell r="C58437">
            <v>7.7</v>
          </cell>
        </row>
        <row r="58438">
          <cell r="A58438">
            <v>45689</v>
          </cell>
          <cell r="C58438">
            <v>7.5</v>
          </cell>
        </row>
        <row r="58439">
          <cell r="A58439">
            <v>45689</v>
          </cell>
          <cell r="C58439">
            <v>6.8</v>
          </cell>
        </row>
        <row r="58440">
          <cell r="A58440">
            <v>45689</v>
          </cell>
          <cell r="C58440">
            <v>6.8</v>
          </cell>
        </row>
        <row r="58441">
          <cell r="A58441">
            <v>45689</v>
          </cell>
          <cell r="C58441">
            <v>6.9</v>
          </cell>
        </row>
        <row r="58442">
          <cell r="A58442">
            <v>45689</v>
          </cell>
          <cell r="C58442">
            <v>6.9</v>
          </cell>
        </row>
        <row r="58443">
          <cell r="A58443">
            <v>45689</v>
          </cell>
          <cell r="C58443">
            <v>6.9</v>
          </cell>
        </row>
        <row r="58444">
          <cell r="A58444">
            <v>45689</v>
          </cell>
          <cell r="C58444">
            <v>6.9</v>
          </cell>
        </row>
        <row r="58445">
          <cell r="A58445">
            <v>45690</v>
          </cell>
          <cell r="C58445">
            <v>6.9</v>
          </cell>
        </row>
        <row r="58446">
          <cell r="A58446">
            <v>45690</v>
          </cell>
          <cell r="C58446">
            <v>6.7</v>
          </cell>
        </row>
        <row r="58447">
          <cell r="A58447">
            <v>45690</v>
          </cell>
          <cell r="C58447">
            <v>6.7</v>
          </cell>
        </row>
        <row r="58448">
          <cell r="A58448">
            <v>45690</v>
          </cell>
          <cell r="C58448">
            <v>6.6</v>
          </cell>
        </row>
        <row r="58449">
          <cell r="A58449">
            <v>45690</v>
          </cell>
          <cell r="C58449">
            <v>6.5</v>
          </cell>
        </row>
        <row r="58450">
          <cell r="A58450">
            <v>45690</v>
          </cell>
          <cell r="C58450">
            <v>6.4</v>
          </cell>
        </row>
        <row r="58451">
          <cell r="A58451">
            <v>45690</v>
          </cell>
          <cell r="C58451">
            <v>6.4</v>
          </cell>
        </row>
        <row r="58452">
          <cell r="A58452">
            <v>45690</v>
          </cell>
          <cell r="C58452">
            <v>6.4</v>
          </cell>
        </row>
        <row r="58453">
          <cell r="A58453">
            <v>45690</v>
          </cell>
          <cell r="C58453">
            <v>6.4</v>
          </cell>
        </row>
        <row r="58454">
          <cell r="A58454">
            <v>45690</v>
          </cell>
          <cell r="C58454">
            <v>6.6</v>
          </cell>
        </row>
        <row r="58455">
          <cell r="A58455">
            <v>45690</v>
          </cell>
          <cell r="C58455">
            <v>7.1</v>
          </cell>
        </row>
        <row r="58456">
          <cell r="A58456">
            <v>45690</v>
          </cell>
          <cell r="C58456">
            <v>7.5</v>
          </cell>
        </row>
        <row r="58457">
          <cell r="A58457">
            <v>45690</v>
          </cell>
          <cell r="C58457">
            <v>7.7</v>
          </cell>
        </row>
        <row r="58458">
          <cell r="A58458">
            <v>45690</v>
          </cell>
          <cell r="C58458">
            <v>7.9</v>
          </cell>
        </row>
        <row r="58459">
          <cell r="A58459">
            <v>45690</v>
          </cell>
          <cell r="C58459">
            <v>8.1</v>
          </cell>
        </row>
        <row r="58460">
          <cell r="A58460">
            <v>45690</v>
          </cell>
          <cell r="C58460">
            <v>8</v>
          </cell>
        </row>
        <row r="58461">
          <cell r="A58461">
            <v>45690</v>
          </cell>
          <cell r="C58461">
            <v>7.6</v>
          </cell>
        </row>
        <row r="58462">
          <cell r="A58462">
            <v>45690</v>
          </cell>
          <cell r="C58462">
            <v>7.3</v>
          </cell>
        </row>
        <row r="58463">
          <cell r="A58463">
            <v>45690</v>
          </cell>
          <cell r="C58463">
            <v>6.3</v>
          </cell>
        </row>
        <row r="58464">
          <cell r="A58464">
            <v>45690</v>
          </cell>
          <cell r="C58464">
            <v>6.2</v>
          </cell>
        </row>
        <row r="58465">
          <cell r="A58465">
            <v>45690</v>
          </cell>
          <cell r="C58465">
            <v>6.1</v>
          </cell>
        </row>
        <row r="58466">
          <cell r="A58466">
            <v>45690</v>
          </cell>
          <cell r="C58466">
            <v>6</v>
          </cell>
        </row>
        <row r="58467">
          <cell r="A58467">
            <v>45690</v>
          </cell>
          <cell r="C58467">
            <v>5.9</v>
          </cell>
        </row>
        <row r="58468">
          <cell r="A58468">
            <v>45690</v>
          </cell>
          <cell r="C58468">
            <v>5.8</v>
          </cell>
        </row>
        <row r="58469">
          <cell r="A58469">
            <v>45691</v>
          </cell>
          <cell r="C58469">
            <v>5.8</v>
          </cell>
        </row>
        <row r="58470">
          <cell r="A58470">
            <v>45691</v>
          </cell>
          <cell r="C58470">
            <v>5.8</v>
          </cell>
        </row>
        <row r="58471">
          <cell r="A58471">
            <v>45691</v>
          </cell>
          <cell r="C58471">
            <v>5.8</v>
          </cell>
        </row>
        <row r="58472">
          <cell r="A58472">
            <v>45691</v>
          </cell>
          <cell r="C58472">
            <v>5.6</v>
          </cell>
        </row>
        <row r="58473">
          <cell r="A58473">
            <v>45691</v>
          </cell>
          <cell r="C58473">
            <v>5.5</v>
          </cell>
        </row>
        <row r="58474">
          <cell r="A58474">
            <v>45691</v>
          </cell>
          <cell r="C58474">
            <v>5.5</v>
          </cell>
        </row>
        <row r="58475">
          <cell r="A58475">
            <v>45691</v>
          </cell>
          <cell r="C58475">
            <v>5.5</v>
          </cell>
        </row>
        <row r="58476">
          <cell r="A58476">
            <v>45691</v>
          </cell>
          <cell r="C58476">
            <v>5.0999999999999996</v>
          </cell>
        </row>
        <row r="58477">
          <cell r="A58477">
            <v>45691</v>
          </cell>
          <cell r="C58477">
            <v>5.0999999999999996</v>
          </cell>
        </row>
        <row r="58478">
          <cell r="A58478">
            <v>45691</v>
          </cell>
          <cell r="C58478">
            <v>5.6</v>
          </cell>
        </row>
        <row r="58479">
          <cell r="A58479">
            <v>45691</v>
          </cell>
          <cell r="C58479">
            <v>6.1</v>
          </cell>
        </row>
        <row r="58480">
          <cell r="A58480">
            <v>45691</v>
          </cell>
          <cell r="C58480">
            <v>6.8</v>
          </cell>
        </row>
        <row r="58481">
          <cell r="A58481">
            <v>45691</v>
          </cell>
          <cell r="C58481">
            <v>7.4</v>
          </cell>
        </row>
        <row r="58482">
          <cell r="A58482">
            <v>45691</v>
          </cell>
          <cell r="C58482">
            <v>7.6</v>
          </cell>
        </row>
        <row r="58483">
          <cell r="A58483">
            <v>45691</v>
          </cell>
          <cell r="C58483">
            <v>7.7</v>
          </cell>
        </row>
        <row r="58484">
          <cell r="A58484">
            <v>45691</v>
          </cell>
          <cell r="C58484">
            <v>7.5</v>
          </cell>
        </row>
        <row r="58485">
          <cell r="A58485">
            <v>45691</v>
          </cell>
          <cell r="C58485">
            <v>7.2</v>
          </cell>
        </row>
        <row r="58486">
          <cell r="A58486">
            <v>45691</v>
          </cell>
          <cell r="C58486">
            <v>6.6</v>
          </cell>
        </row>
        <row r="58487">
          <cell r="A58487">
            <v>45691</v>
          </cell>
          <cell r="C58487">
            <v>6.2</v>
          </cell>
        </row>
        <row r="58488">
          <cell r="A58488">
            <v>45691</v>
          </cell>
          <cell r="C58488">
            <v>5.9</v>
          </cell>
        </row>
        <row r="58489">
          <cell r="A58489">
            <v>45691</v>
          </cell>
          <cell r="C58489">
            <v>5.8</v>
          </cell>
        </row>
        <row r="58490">
          <cell r="A58490">
            <v>45691</v>
          </cell>
          <cell r="C58490">
            <v>5.8</v>
          </cell>
        </row>
        <row r="58491">
          <cell r="A58491">
            <v>45691</v>
          </cell>
          <cell r="C58491">
            <v>5.7</v>
          </cell>
        </row>
        <row r="58492">
          <cell r="A58492">
            <v>45691</v>
          </cell>
          <cell r="C58492">
            <v>5.6</v>
          </cell>
        </row>
        <row r="58493">
          <cell r="A58493">
            <v>45692</v>
          </cell>
          <cell r="C58493">
            <v>5.6</v>
          </cell>
        </row>
        <row r="58494">
          <cell r="A58494">
            <v>45692</v>
          </cell>
          <cell r="C58494">
            <v>5.6</v>
          </cell>
        </row>
        <row r="58495">
          <cell r="A58495">
            <v>45692</v>
          </cell>
          <cell r="C58495">
            <v>5.4</v>
          </cell>
        </row>
        <row r="58496">
          <cell r="A58496">
            <v>45692</v>
          </cell>
          <cell r="C58496">
            <v>5.4</v>
          </cell>
        </row>
        <row r="58497">
          <cell r="A58497">
            <v>45692</v>
          </cell>
          <cell r="C58497">
            <v>5.4</v>
          </cell>
        </row>
        <row r="58498">
          <cell r="A58498">
            <v>45692</v>
          </cell>
          <cell r="C58498">
            <v>5.4</v>
          </cell>
        </row>
        <row r="58499">
          <cell r="A58499">
            <v>45692</v>
          </cell>
          <cell r="C58499">
            <v>5.4</v>
          </cell>
        </row>
        <row r="58500">
          <cell r="A58500">
            <v>45692</v>
          </cell>
          <cell r="C58500">
            <v>4.8</v>
          </cell>
        </row>
        <row r="58501">
          <cell r="A58501">
            <v>45692</v>
          </cell>
          <cell r="C58501">
            <v>4.9000000000000004</v>
          </cell>
        </row>
        <row r="58502">
          <cell r="A58502">
            <v>45692</v>
          </cell>
          <cell r="C58502">
            <v>5</v>
          </cell>
        </row>
        <row r="58503">
          <cell r="A58503">
            <v>45692</v>
          </cell>
          <cell r="C58503">
            <v>5.4</v>
          </cell>
        </row>
        <row r="58504">
          <cell r="A58504">
            <v>45692</v>
          </cell>
          <cell r="C58504">
            <v>6.1</v>
          </cell>
        </row>
        <row r="58505">
          <cell r="A58505">
            <v>45692</v>
          </cell>
          <cell r="C58505">
            <v>6.7</v>
          </cell>
        </row>
        <row r="58506">
          <cell r="A58506">
            <v>45692</v>
          </cell>
          <cell r="C58506">
            <v>6.9</v>
          </cell>
        </row>
        <row r="58507">
          <cell r="A58507">
            <v>45692</v>
          </cell>
          <cell r="C58507">
            <v>7</v>
          </cell>
        </row>
        <row r="58508">
          <cell r="A58508">
            <v>45692</v>
          </cell>
          <cell r="C58508">
            <v>6.8</v>
          </cell>
        </row>
        <row r="58509">
          <cell r="A58509">
            <v>45692</v>
          </cell>
          <cell r="C58509">
            <v>6.5</v>
          </cell>
        </row>
        <row r="58510">
          <cell r="A58510">
            <v>45692</v>
          </cell>
          <cell r="C58510">
            <v>6.2</v>
          </cell>
        </row>
        <row r="58511">
          <cell r="A58511">
            <v>45692</v>
          </cell>
          <cell r="C58511">
            <v>5.7</v>
          </cell>
        </row>
        <row r="58512">
          <cell r="A58512">
            <v>45692</v>
          </cell>
          <cell r="C58512">
            <v>5.4</v>
          </cell>
        </row>
        <row r="58513">
          <cell r="A58513">
            <v>45692</v>
          </cell>
          <cell r="C58513">
            <v>5.2</v>
          </cell>
        </row>
        <row r="58514">
          <cell r="A58514">
            <v>45692</v>
          </cell>
          <cell r="C58514">
            <v>4.8</v>
          </cell>
        </row>
        <row r="58515">
          <cell r="A58515">
            <v>45692</v>
          </cell>
          <cell r="C58515">
            <v>4.7</v>
          </cell>
        </row>
        <row r="58516">
          <cell r="A58516">
            <v>45692</v>
          </cell>
          <cell r="C58516">
            <v>4.5</v>
          </cell>
        </row>
        <row r="58517">
          <cell r="A58517">
            <v>45693</v>
          </cell>
          <cell r="C58517">
            <v>4.4000000000000004</v>
          </cell>
        </row>
        <row r="58518">
          <cell r="A58518">
            <v>45693</v>
          </cell>
          <cell r="C58518">
            <v>4.3</v>
          </cell>
        </row>
        <row r="58519">
          <cell r="A58519">
            <v>45693</v>
          </cell>
          <cell r="C58519">
            <v>4.2</v>
          </cell>
        </row>
        <row r="58520">
          <cell r="A58520">
            <v>45693</v>
          </cell>
          <cell r="C58520">
            <v>4.0999999999999996</v>
          </cell>
        </row>
        <row r="58521">
          <cell r="A58521">
            <v>45693</v>
          </cell>
          <cell r="C58521">
            <v>4</v>
          </cell>
        </row>
        <row r="58522">
          <cell r="A58522">
            <v>45693</v>
          </cell>
          <cell r="C58522">
            <v>4</v>
          </cell>
        </row>
        <row r="58523">
          <cell r="A58523">
            <v>45693</v>
          </cell>
          <cell r="C58523">
            <v>4</v>
          </cell>
        </row>
        <row r="58524">
          <cell r="A58524">
            <v>45693</v>
          </cell>
          <cell r="C58524">
            <v>3.9</v>
          </cell>
        </row>
        <row r="58525">
          <cell r="A58525">
            <v>45693</v>
          </cell>
          <cell r="C58525">
            <v>4.0999999999999996</v>
          </cell>
        </row>
        <row r="58526">
          <cell r="A58526">
            <v>45693</v>
          </cell>
          <cell r="C58526">
            <v>4.5</v>
          </cell>
        </row>
        <row r="58527">
          <cell r="A58527">
            <v>45693</v>
          </cell>
          <cell r="C58527">
            <v>5.3</v>
          </cell>
        </row>
        <row r="58528">
          <cell r="A58528">
            <v>45693</v>
          </cell>
          <cell r="C58528">
            <v>5.9</v>
          </cell>
        </row>
        <row r="58529">
          <cell r="A58529">
            <v>45693</v>
          </cell>
          <cell r="C58529">
            <v>6.4</v>
          </cell>
        </row>
        <row r="58530">
          <cell r="A58530">
            <v>45693</v>
          </cell>
          <cell r="C58530">
            <v>6.8</v>
          </cell>
        </row>
        <row r="58531">
          <cell r="A58531">
            <v>45693</v>
          </cell>
          <cell r="C58531">
            <v>7</v>
          </cell>
        </row>
        <row r="58532">
          <cell r="A58532">
            <v>45693</v>
          </cell>
          <cell r="C58532">
            <v>6.8</v>
          </cell>
        </row>
        <row r="58533">
          <cell r="A58533">
            <v>45693</v>
          </cell>
          <cell r="C58533">
            <v>6.4</v>
          </cell>
        </row>
        <row r="58534">
          <cell r="A58534">
            <v>45693</v>
          </cell>
          <cell r="C58534">
            <v>6</v>
          </cell>
        </row>
        <row r="58535">
          <cell r="A58535">
            <v>45693</v>
          </cell>
          <cell r="C58535">
            <v>5.4</v>
          </cell>
        </row>
        <row r="58536">
          <cell r="A58536">
            <v>45693</v>
          </cell>
          <cell r="C58536">
            <v>5</v>
          </cell>
        </row>
        <row r="58537">
          <cell r="A58537">
            <v>45693</v>
          </cell>
          <cell r="C58537">
            <v>4.5999999999999996</v>
          </cell>
        </row>
        <row r="58538">
          <cell r="A58538">
            <v>45693</v>
          </cell>
          <cell r="C58538">
            <v>4.4000000000000004</v>
          </cell>
        </row>
        <row r="58539">
          <cell r="A58539">
            <v>45693</v>
          </cell>
          <cell r="C58539">
            <v>4.2</v>
          </cell>
        </row>
        <row r="58540">
          <cell r="A58540">
            <v>45693</v>
          </cell>
          <cell r="C58540">
            <v>4.0999999999999996</v>
          </cell>
        </row>
        <row r="58541">
          <cell r="A58541">
            <v>45694</v>
          </cell>
          <cell r="C58541">
            <v>3.9</v>
          </cell>
        </row>
        <row r="58542">
          <cell r="A58542">
            <v>45694</v>
          </cell>
          <cell r="C58542">
            <v>3.8</v>
          </cell>
        </row>
        <row r="58543">
          <cell r="A58543">
            <v>45694</v>
          </cell>
          <cell r="C58543">
            <v>3.7</v>
          </cell>
        </row>
        <row r="58544">
          <cell r="A58544">
            <v>45694</v>
          </cell>
          <cell r="C58544">
            <v>3.4</v>
          </cell>
        </row>
        <row r="58545">
          <cell r="A58545">
            <v>45694</v>
          </cell>
          <cell r="C58545">
            <v>3.5</v>
          </cell>
        </row>
        <row r="58546">
          <cell r="A58546">
            <v>45694</v>
          </cell>
          <cell r="C58546">
            <v>3.1</v>
          </cell>
        </row>
        <row r="58547">
          <cell r="A58547">
            <v>45694</v>
          </cell>
          <cell r="C58547">
            <v>4</v>
          </cell>
        </row>
        <row r="58548">
          <cell r="A58548">
            <v>45694</v>
          </cell>
          <cell r="C58548">
            <v>4</v>
          </cell>
        </row>
        <row r="58549">
          <cell r="A58549">
            <v>45694</v>
          </cell>
          <cell r="C58549">
            <v>4</v>
          </cell>
        </row>
        <row r="58550">
          <cell r="A58550">
            <v>45694</v>
          </cell>
          <cell r="C58550">
            <v>4.2</v>
          </cell>
        </row>
        <row r="58551">
          <cell r="A58551">
            <v>45694</v>
          </cell>
          <cell r="C58551">
            <v>4.5</v>
          </cell>
        </row>
        <row r="58552">
          <cell r="A58552">
            <v>45694</v>
          </cell>
          <cell r="C58552">
            <v>5.4</v>
          </cell>
        </row>
        <row r="58553">
          <cell r="A58553">
            <v>45694</v>
          </cell>
          <cell r="C58553">
            <v>5.8</v>
          </cell>
        </row>
        <row r="58554">
          <cell r="A58554">
            <v>45694</v>
          </cell>
          <cell r="C58554">
            <v>5.7</v>
          </cell>
        </row>
        <row r="58555">
          <cell r="A58555">
            <v>45694</v>
          </cell>
          <cell r="C58555">
            <v>5.8</v>
          </cell>
        </row>
        <row r="58556">
          <cell r="A58556">
            <v>45694</v>
          </cell>
          <cell r="C58556">
            <v>5.6</v>
          </cell>
        </row>
        <row r="58557">
          <cell r="A58557">
            <v>45694</v>
          </cell>
          <cell r="C58557">
            <v>5.3</v>
          </cell>
        </row>
        <row r="58558">
          <cell r="A58558">
            <v>45694</v>
          </cell>
          <cell r="C58558">
            <v>4.2</v>
          </cell>
        </row>
        <row r="58559">
          <cell r="A58559">
            <v>45694</v>
          </cell>
          <cell r="C58559">
            <v>3.6</v>
          </cell>
        </row>
        <row r="58560">
          <cell r="A58560">
            <v>45694</v>
          </cell>
          <cell r="C58560">
            <v>2.9</v>
          </cell>
        </row>
        <row r="58561">
          <cell r="A58561">
            <v>45694</v>
          </cell>
          <cell r="C58561">
            <v>2.6</v>
          </cell>
        </row>
        <row r="58562">
          <cell r="A58562">
            <v>45694</v>
          </cell>
          <cell r="C58562">
            <v>2.5</v>
          </cell>
        </row>
        <row r="58563">
          <cell r="A58563">
            <v>45694</v>
          </cell>
          <cell r="C58563">
            <v>2.2999999999999998</v>
          </cell>
        </row>
        <row r="58564">
          <cell r="A58564">
            <v>45694</v>
          </cell>
          <cell r="C58564">
            <v>2.1</v>
          </cell>
        </row>
        <row r="58565">
          <cell r="A58565">
            <v>45695</v>
          </cell>
          <cell r="C58565">
            <v>2.1</v>
          </cell>
        </row>
        <row r="58566">
          <cell r="A58566">
            <v>45695</v>
          </cell>
          <cell r="C58566">
            <v>2.1</v>
          </cell>
        </row>
        <row r="58567">
          <cell r="A58567">
            <v>45695</v>
          </cell>
          <cell r="C58567">
            <v>2</v>
          </cell>
        </row>
        <row r="58568">
          <cell r="A58568">
            <v>45695</v>
          </cell>
          <cell r="C58568">
            <v>2</v>
          </cell>
        </row>
        <row r="58569">
          <cell r="A58569">
            <v>45695</v>
          </cell>
          <cell r="C58569">
            <v>2</v>
          </cell>
        </row>
        <row r="58570">
          <cell r="A58570">
            <v>45695</v>
          </cell>
          <cell r="C58570">
            <v>2</v>
          </cell>
        </row>
        <row r="58571">
          <cell r="A58571">
            <v>45695</v>
          </cell>
          <cell r="C58571">
            <v>2</v>
          </cell>
        </row>
        <row r="58572">
          <cell r="A58572">
            <v>45695</v>
          </cell>
          <cell r="C58572">
            <v>1.9</v>
          </cell>
        </row>
        <row r="58573">
          <cell r="A58573">
            <v>45695</v>
          </cell>
          <cell r="C58573">
            <v>2.1</v>
          </cell>
        </row>
        <row r="58574">
          <cell r="A58574">
            <v>45695</v>
          </cell>
          <cell r="C58574">
            <v>2</v>
          </cell>
        </row>
        <row r="58575">
          <cell r="A58575">
            <v>45695</v>
          </cell>
          <cell r="C58575">
            <v>2.2000000000000002</v>
          </cell>
        </row>
        <row r="58576">
          <cell r="A58576">
            <v>45695</v>
          </cell>
          <cell r="C58576">
            <v>2.4</v>
          </cell>
        </row>
        <row r="58577">
          <cell r="A58577">
            <v>45695</v>
          </cell>
          <cell r="C58577">
            <v>2.7</v>
          </cell>
        </row>
        <row r="58578">
          <cell r="A58578">
            <v>45695</v>
          </cell>
          <cell r="C58578">
            <v>2.8</v>
          </cell>
        </row>
        <row r="58579">
          <cell r="A58579">
            <v>45695</v>
          </cell>
          <cell r="C58579">
            <v>2.8</v>
          </cell>
        </row>
        <row r="58580">
          <cell r="A58580">
            <v>45695</v>
          </cell>
          <cell r="C58580">
            <v>2.8</v>
          </cell>
        </row>
        <row r="58581">
          <cell r="A58581">
            <v>45695</v>
          </cell>
          <cell r="C58581">
            <v>2.6</v>
          </cell>
        </row>
        <row r="58582">
          <cell r="A58582">
            <v>45695</v>
          </cell>
          <cell r="C58582">
            <v>2.2999999999999998</v>
          </cell>
        </row>
        <row r="58583">
          <cell r="A58583">
            <v>45695</v>
          </cell>
          <cell r="C58583">
            <v>2.2999999999999998</v>
          </cell>
        </row>
        <row r="58584">
          <cell r="A58584">
            <v>45695</v>
          </cell>
          <cell r="C58584">
            <v>2.1</v>
          </cell>
        </row>
        <row r="58585">
          <cell r="A58585">
            <v>45695</v>
          </cell>
          <cell r="C58585">
            <v>1.9</v>
          </cell>
        </row>
        <row r="58586">
          <cell r="A58586">
            <v>45695</v>
          </cell>
          <cell r="C58586">
            <v>1.9</v>
          </cell>
        </row>
        <row r="58587">
          <cell r="A58587">
            <v>45695</v>
          </cell>
          <cell r="C58587">
            <v>1.7</v>
          </cell>
        </row>
        <row r="58588">
          <cell r="A58588">
            <v>45695</v>
          </cell>
          <cell r="C58588">
            <v>1.5</v>
          </cell>
        </row>
        <row r="58589">
          <cell r="A58589">
            <v>45696</v>
          </cell>
          <cell r="C58589">
            <v>1.5</v>
          </cell>
        </row>
        <row r="58590">
          <cell r="A58590">
            <v>45696</v>
          </cell>
          <cell r="C58590">
            <v>1.3</v>
          </cell>
        </row>
        <row r="58591">
          <cell r="A58591">
            <v>45696</v>
          </cell>
          <cell r="C58591">
            <v>1.5</v>
          </cell>
        </row>
        <row r="58592">
          <cell r="A58592">
            <v>45696</v>
          </cell>
          <cell r="C58592">
            <v>1.6</v>
          </cell>
        </row>
        <row r="58593">
          <cell r="A58593">
            <v>45696</v>
          </cell>
          <cell r="C58593">
            <v>1.6</v>
          </cell>
        </row>
        <row r="58594">
          <cell r="A58594">
            <v>45696</v>
          </cell>
          <cell r="C58594">
            <v>1.7</v>
          </cell>
        </row>
        <row r="58595">
          <cell r="A58595">
            <v>45696</v>
          </cell>
          <cell r="C58595">
            <v>1.6</v>
          </cell>
        </row>
        <row r="58596">
          <cell r="A58596">
            <v>45696</v>
          </cell>
          <cell r="C58596">
            <v>1.7</v>
          </cell>
        </row>
        <row r="58597">
          <cell r="A58597">
            <v>45696</v>
          </cell>
          <cell r="C58597">
            <v>1.8</v>
          </cell>
        </row>
        <row r="58598">
          <cell r="A58598">
            <v>45696</v>
          </cell>
          <cell r="C58598">
            <v>2</v>
          </cell>
        </row>
        <row r="58599">
          <cell r="A58599">
            <v>45696</v>
          </cell>
          <cell r="C58599">
            <v>2.2999999999999998</v>
          </cell>
        </row>
        <row r="58600">
          <cell r="A58600">
            <v>45696</v>
          </cell>
          <cell r="C58600">
            <v>2.8</v>
          </cell>
        </row>
        <row r="58601">
          <cell r="A58601">
            <v>45696</v>
          </cell>
          <cell r="C58601">
            <v>3.3</v>
          </cell>
        </row>
        <row r="58602">
          <cell r="A58602">
            <v>45696</v>
          </cell>
          <cell r="C58602">
            <v>3.5</v>
          </cell>
        </row>
        <row r="58603">
          <cell r="A58603">
            <v>45696</v>
          </cell>
          <cell r="C58603">
            <v>3.5</v>
          </cell>
        </row>
        <row r="58604">
          <cell r="A58604">
            <v>45696</v>
          </cell>
          <cell r="C58604">
            <v>3.5</v>
          </cell>
        </row>
        <row r="58605">
          <cell r="A58605">
            <v>45696</v>
          </cell>
          <cell r="C58605">
            <v>3.3</v>
          </cell>
        </row>
        <row r="58606">
          <cell r="A58606">
            <v>45696</v>
          </cell>
          <cell r="C58606">
            <v>3.2</v>
          </cell>
        </row>
        <row r="58607">
          <cell r="A58607">
            <v>45696</v>
          </cell>
          <cell r="C58607">
            <v>3.3</v>
          </cell>
        </row>
        <row r="58608">
          <cell r="A58608">
            <v>45696</v>
          </cell>
          <cell r="C58608">
            <v>3.1</v>
          </cell>
        </row>
        <row r="58609">
          <cell r="A58609">
            <v>45696</v>
          </cell>
          <cell r="C58609">
            <v>3.1</v>
          </cell>
        </row>
        <row r="58610">
          <cell r="A58610">
            <v>45696</v>
          </cell>
          <cell r="C58610">
            <v>3.2</v>
          </cell>
        </row>
        <row r="58611">
          <cell r="A58611">
            <v>45696</v>
          </cell>
          <cell r="C58611">
            <v>3.2</v>
          </cell>
        </row>
        <row r="58612">
          <cell r="A58612">
            <v>45696</v>
          </cell>
          <cell r="C58612">
            <v>3.1</v>
          </cell>
        </row>
        <row r="58613">
          <cell r="A58613">
            <v>45697</v>
          </cell>
          <cell r="C58613">
            <v>3.1</v>
          </cell>
        </row>
        <row r="58614">
          <cell r="A58614">
            <v>45697</v>
          </cell>
          <cell r="C58614">
            <v>3.1</v>
          </cell>
        </row>
        <row r="58615">
          <cell r="A58615">
            <v>45697</v>
          </cell>
          <cell r="C58615">
            <v>3.1</v>
          </cell>
        </row>
        <row r="58616">
          <cell r="A58616">
            <v>45697</v>
          </cell>
          <cell r="C58616">
            <v>3.1</v>
          </cell>
        </row>
        <row r="58617">
          <cell r="A58617">
            <v>45697</v>
          </cell>
          <cell r="C58617">
            <v>3.2</v>
          </cell>
        </row>
        <row r="58618">
          <cell r="A58618">
            <v>45697</v>
          </cell>
          <cell r="C58618">
            <v>3.2</v>
          </cell>
        </row>
        <row r="58619">
          <cell r="A58619">
            <v>45697</v>
          </cell>
          <cell r="C58619">
            <v>3.3</v>
          </cell>
        </row>
        <row r="58620">
          <cell r="A58620">
            <v>45697</v>
          </cell>
          <cell r="C58620">
            <v>3.3</v>
          </cell>
        </row>
        <row r="58621">
          <cell r="A58621">
            <v>45697</v>
          </cell>
          <cell r="C58621">
            <v>3.5</v>
          </cell>
        </row>
        <row r="58622">
          <cell r="A58622">
            <v>45697</v>
          </cell>
          <cell r="C58622">
            <v>3.9</v>
          </cell>
        </row>
        <row r="58623">
          <cell r="A58623">
            <v>45697</v>
          </cell>
          <cell r="C58623">
            <v>4.4000000000000004</v>
          </cell>
        </row>
        <row r="58624">
          <cell r="A58624">
            <v>45697</v>
          </cell>
          <cell r="C58624">
            <v>4.7</v>
          </cell>
        </row>
        <row r="58625">
          <cell r="A58625">
            <v>45697</v>
          </cell>
          <cell r="C58625">
            <v>5.2</v>
          </cell>
        </row>
        <row r="58626">
          <cell r="A58626">
            <v>45697</v>
          </cell>
          <cell r="C58626">
            <v>5.7</v>
          </cell>
        </row>
        <row r="58627">
          <cell r="A58627">
            <v>45697</v>
          </cell>
          <cell r="C58627">
            <v>5.6</v>
          </cell>
        </row>
        <row r="58628">
          <cell r="A58628">
            <v>45697</v>
          </cell>
          <cell r="C58628">
            <v>5.5</v>
          </cell>
        </row>
        <row r="58629">
          <cell r="A58629">
            <v>45697</v>
          </cell>
          <cell r="C58629">
            <v>5.2</v>
          </cell>
        </row>
        <row r="58630">
          <cell r="A58630">
            <v>45697</v>
          </cell>
          <cell r="C58630">
            <v>5</v>
          </cell>
        </row>
        <row r="58631">
          <cell r="A58631">
            <v>45697</v>
          </cell>
          <cell r="C58631">
            <v>4.3</v>
          </cell>
        </row>
        <row r="58632">
          <cell r="A58632">
            <v>45697</v>
          </cell>
          <cell r="C58632">
            <v>4.0999999999999996</v>
          </cell>
        </row>
        <row r="58633">
          <cell r="A58633">
            <v>45697</v>
          </cell>
          <cell r="C58633">
            <v>4</v>
          </cell>
        </row>
        <row r="58634">
          <cell r="A58634">
            <v>45697</v>
          </cell>
          <cell r="C58634">
            <v>3.8</v>
          </cell>
        </row>
        <row r="58635">
          <cell r="A58635">
            <v>45697</v>
          </cell>
          <cell r="C58635">
            <v>3.5</v>
          </cell>
        </row>
        <row r="58636">
          <cell r="A58636">
            <v>45697</v>
          </cell>
          <cell r="C58636">
            <v>3.3</v>
          </cell>
        </row>
        <row r="58637">
          <cell r="A58637">
            <v>45698</v>
          </cell>
          <cell r="C58637">
            <v>3.1</v>
          </cell>
        </row>
        <row r="58638">
          <cell r="A58638">
            <v>45698</v>
          </cell>
          <cell r="C58638">
            <v>3</v>
          </cell>
        </row>
        <row r="58639">
          <cell r="A58639">
            <v>45698</v>
          </cell>
          <cell r="C58639">
            <v>2.8</v>
          </cell>
        </row>
        <row r="58640">
          <cell r="A58640">
            <v>45698</v>
          </cell>
          <cell r="C58640">
            <v>2.4</v>
          </cell>
        </row>
        <row r="58641">
          <cell r="A58641">
            <v>45698</v>
          </cell>
          <cell r="C58641">
            <v>2.2000000000000002</v>
          </cell>
        </row>
        <row r="58642">
          <cell r="A58642">
            <v>45698</v>
          </cell>
          <cell r="C58642">
            <v>2.2000000000000002</v>
          </cell>
        </row>
        <row r="58643">
          <cell r="A58643">
            <v>45698</v>
          </cell>
          <cell r="C58643">
            <v>2.2999999999999998</v>
          </cell>
        </row>
        <row r="58644">
          <cell r="A58644">
            <v>45698</v>
          </cell>
          <cell r="C58644">
            <v>2.2999999999999998</v>
          </cell>
        </row>
        <row r="58645">
          <cell r="A58645">
            <v>45698</v>
          </cell>
          <cell r="C58645">
            <v>2.4</v>
          </cell>
        </row>
        <row r="58646">
          <cell r="A58646">
            <v>45698</v>
          </cell>
          <cell r="C58646">
            <v>2.6</v>
          </cell>
        </row>
        <row r="58647">
          <cell r="A58647">
            <v>45698</v>
          </cell>
          <cell r="C58647">
            <v>3.1</v>
          </cell>
        </row>
        <row r="58648">
          <cell r="A58648">
            <v>45698</v>
          </cell>
          <cell r="C58648">
            <v>3.5</v>
          </cell>
        </row>
        <row r="58649">
          <cell r="A58649">
            <v>45698</v>
          </cell>
          <cell r="C58649">
            <v>3.8</v>
          </cell>
        </row>
        <row r="58650">
          <cell r="A58650">
            <v>45698</v>
          </cell>
          <cell r="C58650">
            <v>4.0999999999999996</v>
          </cell>
        </row>
        <row r="58651">
          <cell r="A58651">
            <v>45698</v>
          </cell>
          <cell r="C58651">
            <v>4.0999999999999996</v>
          </cell>
        </row>
        <row r="58652">
          <cell r="A58652">
            <v>45698</v>
          </cell>
          <cell r="C58652">
            <v>3.8</v>
          </cell>
        </row>
        <row r="58653">
          <cell r="A58653">
            <v>45698</v>
          </cell>
          <cell r="C58653">
            <v>3.4</v>
          </cell>
        </row>
        <row r="58654">
          <cell r="A58654">
            <v>45698</v>
          </cell>
          <cell r="C58654">
            <v>2.9</v>
          </cell>
        </row>
        <row r="58655">
          <cell r="A58655">
            <v>45698</v>
          </cell>
          <cell r="C58655">
            <v>2.5</v>
          </cell>
        </row>
        <row r="58656">
          <cell r="A58656">
            <v>45698</v>
          </cell>
          <cell r="C58656">
            <v>2.2999999999999998</v>
          </cell>
        </row>
        <row r="58657">
          <cell r="A58657">
            <v>45698</v>
          </cell>
          <cell r="C58657">
            <v>2.1</v>
          </cell>
        </row>
        <row r="58658">
          <cell r="A58658">
            <v>45698</v>
          </cell>
          <cell r="C58658">
            <v>2.2999999999999998</v>
          </cell>
        </row>
        <row r="58659">
          <cell r="A58659">
            <v>45698</v>
          </cell>
          <cell r="C58659">
            <v>2.2000000000000002</v>
          </cell>
        </row>
        <row r="58660">
          <cell r="A58660">
            <v>45698</v>
          </cell>
          <cell r="C58660">
            <v>2.2000000000000002</v>
          </cell>
        </row>
        <row r="58661">
          <cell r="A58661">
            <v>45699</v>
          </cell>
          <cell r="C58661">
            <v>2.1</v>
          </cell>
        </row>
        <row r="58662">
          <cell r="A58662">
            <v>45699</v>
          </cell>
          <cell r="C58662">
            <v>1.9</v>
          </cell>
        </row>
        <row r="58663">
          <cell r="A58663">
            <v>45699</v>
          </cell>
          <cell r="C58663">
            <v>1.8</v>
          </cell>
        </row>
        <row r="58664">
          <cell r="A58664">
            <v>45699</v>
          </cell>
          <cell r="C58664">
            <v>1.8</v>
          </cell>
        </row>
        <row r="58665">
          <cell r="A58665">
            <v>45699</v>
          </cell>
          <cell r="C58665">
            <v>1.7</v>
          </cell>
        </row>
        <row r="58666">
          <cell r="A58666">
            <v>45699</v>
          </cell>
          <cell r="C58666">
            <v>1.6</v>
          </cell>
        </row>
        <row r="58667">
          <cell r="A58667">
            <v>45699</v>
          </cell>
          <cell r="C58667">
            <v>1.5</v>
          </cell>
        </row>
        <row r="58668">
          <cell r="A58668">
            <v>45699</v>
          </cell>
          <cell r="C58668">
            <v>1.4</v>
          </cell>
        </row>
        <row r="58669">
          <cell r="A58669">
            <v>45699</v>
          </cell>
          <cell r="C58669">
            <v>1.5</v>
          </cell>
        </row>
        <row r="58670">
          <cell r="A58670">
            <v>45699</v>
          </cell>
          <cell r="C58670">
            <v>1.9</v>
          </cell>
        </row>
        <row r="58671">
          <cell r="A58671">
            <v>45699</v>
          </cell>
          <cell r="C58671">
            <v>2.2000000000000002</v>
          </cell>
        </row>
        <row r="58672">
          <cell r="A58672">
            <v>45699</v>
          </cell>
          <cell r="C58672">
            <v>2.6</v>
          </cell>
        </row>
        <row r="58673">
          <cell r="A58673">
            <v>45699</v>
          </cell>
          <cell r="C58673">
            <v>2.8</v>
          </cell>
        </row>
        <row r="58674">
          <cell r="A58674">
            <v>45699</v>
          </cell>
          <cell r="C58674">
            <v>2.9</v>
          </cell>
        </row>
        <row r="58675">
          <cell r="A58675">
            <v>45699</v>
          </cell>
          <cell r="C58675">
            <v>2.8</v>
          </cell>
        </row>
        <row r="58676">
          <cell r="A58676">
            <v>45699</v>
          </cell>
          <cell r="C58676">
            <v>2.6</v>
          </cell>
        </row>
        <row r="58677">
          <cell r="A58677">
            <v>45699</v>
          </cell>
          <cell r="C58677">
            <v>2.2999999999999998</v>
          </cell>
        </row>
        <row r="58678">
          <cell r="A58678">
            <v>45699</v>
          </cell>
          <cell r="C58678">
            <v>1.9</v>
          </cell>
        </row>
        <row r="58679">
          <cell r="A58679">
            <v>45699</v>
          </cell>
          <cell r="C58679">
            <v>1.5</v>
          </cell>
        </row>
        <row r="58680">
          <cell r="A58680">
            <v>45699</v>
          </cell>
          <cell r="C58680">
            <v>1.3</v>
          </cell>
        </row>
        <row r="58681">
          <cell r="A58681">
            <v>45699</v>
          </cell>
          <cell r="C58681">
            <v>1.1000000000000001</v>
          </cell>
        </row>
        <row r="58682">
          <cell r="A58682">
            <v>45699</v>
          </cell>
          <cell r="C58682">
            <v>1.1000000000000001</v>
          </cell>
        </row>
        <row r="58683">
          <cell r="A58683">
            <v>45699</v>
          </cell>
          <cell r="C58683">
            <v>0.9</v>
          </cell>
        </row>
        <row r="58684">
          <cell r="A58684">
            <v>45699</v>
          </cell>
          <cell r="C58684">
            <v>0.7</v>
          </cell>
        </row>
        <row r="58685">
          <cell r="A58685">
            <v>45700</v>
          </cell>
          <cell r="C58685">
            <v>0.6</v>
          </cell>
        </row>
        <row r="58686">
          <cell r="A58686">
            <v>45700</v>
          </cell>
          <cell r="C58686">
            <v>0.5</v>
          </cell>
        </row>
        <row r="58687">
          <cell r="A58687">
            <v>45700</v>
          </cell>
          <cell r="C58687">
            <v>0.4</v>
          </cell>
        </row>
        <row r="58688">
          <cell r="A58688">
            <v>45700</v>
          </cell>
          <cell r="C58688">
            <v>0.4</v>
          </cell>
        </row>
        <row r="58689">
          <cell r="A58689">
            <v>45700</v>
          </cell>
          <cell r="C58689">
            <v>0.4</v>
          </cell>
        </row>
        <row r="58690">
          <cell r="A58690">
            <v>45700</v>
          </cell>
          <cell r="C58690">
            <v>0.4</v>
          </cell>
        </row>
        <row r="58691">
          <cell r="A58691">
            <v>45700</v>
          </cell>
          <cell r="C58691">
            <v>0.4</v>
          </cell>
        </row>
        <row r="58692">
          <cell r="A58692">
            <v>45700</v>
          </cell>
          <cell r="C58692">
            <v>0.4</v>
          </cell>
        </row>
        <row r="58693">
          <cell r="A58693">
            <v>45700</v>
          </cell>
          <cell r="C58693">
            <v>0.6</v>
          </cell>
        </row>
        <row r="58694">
          <cell r="A58694">
            <v>45700</v>
          </cell>
          <cell r="C58694">
            <v>0.8</v>
          </cell>
        </row>
        <row r="58695">
          <cell r="A58695">
            <v>45700</v>
          </cell>
          <cell r="C58695">
            <v>1.4</v>
          </cell>
        </row>
        <row r="58696">
          <cell r="A58696">
            <v>45700</v>
          </cell>
          <cell r="C58696">
            <v>2.1</v>
          </cell>
        </row>
        <row r="58697">
          <cell r="A58697">
            <v>45700</v>
          </cell>
          <cell r="C58697">
            <v>2.7</v>
          </cell>
        </row>
        <row r="58698">
          <cell r="A58698">
            <v>45700</v>
          </cell>
          <cell r="C58698">
            <v>2.9</v>
          </cell>
        </row>
        <row r="58699">
          <cell r="A58699">
            <v>45700</v>
          </cell>
          <cell r="C58699">
            <v>2.9</v>
          </cell>
        </row>
        <row r="58700">
          <cell r="A58700">
            <v>45700</v>
          </cell>
          <cell r="C58700">
            <v>2.8</v>
          </cell>
        </row>
        <row r="58701">
          <cell r="A58701">
            <v>45700</v>
          </cell>
          <cell r="C58701">
            <v>2.7</v>
          </cell>
        </row>
        <row r="58702">
          <cell r="A58702">
            <v>45700</v>
          </cell>
          <cell r="C58702">
            <v>2.2999999999999998</v>
          </cell>
        </row>
        <row r="58703">
          <cell r="A58703">
            <v>45700</v>
          </cell>
          <cell r="C58703">
            <v>1.9</v>
          </cell>
        </row>
        <row r="58704">
          <cell r="A58704">
            <v>45700</v>
          </cell>
          <cell r="C58704">
            <v>1.7</v>
          </cell>
        </row>
        <row r="58705">
          <cell r="A58705">
            <v>45700</v>
          </cell>
          <cell r="C58705">
            <v>1.6</v>
          </cell>
        </row>
        <row r="58706">
          <cell r="A58706">
            <v>45700</v>
          </cell>
          <cell r="C58706">
            <v>1.5</v>
          </cell>
        </row>
        <row r="58707">
          <cell r="A58707">
            <v>45700</v>
          </cell>
          <cell r="C58707">
            <v>1.3</v>
          </cell>
        </row>
        <row r="58708">
          <cell r="A58708">
            <v>45700</v>
          </cell>
          <cell r="C58708">
            <v>1.1000000000000001</v>
          </cell>
        </row>
        <row r="58709">
          <cell r="A58709">
            <v>45701</v>
          </cell>
          <cell r="C58709">
            <v>1.1000000000000001</v>
          </cell>
        </row>
        <row r="58710">
          <cell r="A58710">
            <v>45701</v>
          </cell>
          <cell r="C58710">
            <v>1</v>
          </cell>
        </row>
        <row r="58711">
          <cell r="A58711">
            <v>45701</v>
          </cell>
          <cell r="C58711">
            <v>1</v>
          </cell>
        </row>
        <row r="58712">
          <cell r="A58712">
            <v>45701</v>
          </cell>
          <cell r="C58712">
            <v>1.1000000000000001</v>
          </cell>
        </row>
        <row r="58713">
          <cell r="A58713">
            <v>45701</v>
          </cell>
          <cell r="C58713">
            <v>1.1000000000000001</v>
          </cell>
        </row>
        <row r="58714">
          <cell r="A58714">
            <v>45701</v>
          </cell>
          <cell r="C58714">
            <v>0.9</v>
          </cell>
        </row>
        <row r="58715">
          <cell r="A58715">
            <v>45701</v>
          </cell>
          <cell r="C58715">
            <v>0.9</v>
          </cell>
        </row>
        <row r="58716">
          <cell r="A58716">
            <v>45701</v>
          </cell>
          <cell r="C58716">
            <v>0.9</v>
          </cell>
        </row>
        <row r="58717">
          <cell r="A58717">
            <v>45701</v>
          </cell>
          <cell r="C58717">
            <v>1.1000000000000001</v>
          </cell>
        </row>
        <row r="58718">
          <cell r="A58718">
            <v>45701</v>
          </cell>
          <cell r="C58718">
            <v>1.7</v>
          </cell>
        </row>
        <row r="58719">
          <cell r="A58719">
            <v>45701</v>
          </cell>
          <cell r="C58719">
            <v>2.4</v>
          </cell>
        </row>
        <row r="58720">
          <cell r="A58720">
            <v>45701</v>
          </cell>
          <cell r="C58720">
            <v>3</v>
          </cell>
        </row>
        <row r="58721">
          <cell r="A58721">
            <v>45701</v>
          </cell>
          <cell r="C58721">
            <v>3.7</v>
          </cell>
        </row>
        <row r="58722">
          <cell r="A58722">
            <v>45701</v>
          </cell>
          <cell r="C58722">
            <v>4.0999999999999996</v>
          </cell>
        </row>
        <row r="58723">
          <cell r="A58723">
            <v>45701</v>
          </cell>
          <cell r="C58723">
            <v>4.2</v>
          </cell>
        </row>
        <row r="58724">
          <cell r="A58724">
            <v>45701</v>
          </cell>
          <cell r="C58724">
            <v>4.0999999999999996</v>
          </cell>
        </row>
        <row r="58725">
          <cell r="A58725">
            <v>45701</v>
          </cell>
          <cell r="C58725">
            <v>3.9</v>
          </cell>
        </row>
        <row r="58726">
          <cell r="A58726">
            <v>45701</v>
          </cell>
          <cell r="C58726">
            <v>3.4</v>
          </cell>
        </row>
        <row r="58727">
          <cell r="A58727">
            <v>45701</v>
          </cell>
          <cell r="C58727">
            <v>2.8</v>
          </cell>
        </row>
        <row r="58728">
          <cell r="A58728">
            <v>45701</v>
          </cell>
          <cell r="C58728">
            <v>2.6</v>
          </cell>
        </row>
        <row r="58729">
          <cell r="A58729">
            <v>45701</v>
          </cell>
          <cell r="C58729">
            <v>2.4</v>
          </cell>
        </row>
        <row r="58730">
          <cell r="A58730">
            <v>45701</v>
          </cell>
          <cell r="C58730">
            <v>2.2999999999999998</v>
          </cell>
        </row>
        <row r="58731">
          <cell r="A58731">
            <v>45701</v>
          </cell>
          <cell r="C58731">
            <v>2.1</v>
          </cell>
        </row>
        <row r="58732">
          <cell r="A58732">
            <v>45701</v>
          </cell>
          <cell r="C58732">
            <v>2</v>
          </cell>
        </row>
        <row r="58733">
          <cell r="A58733">
            <v>45702</v>
          </cell>
          <cell r="C58733">
            <v>1.8</v>
          </cell>
        </row>
        <row r="58734">
          <cell r="A58734">
            <v>45702</v>
          </cell>
          <cell r="C58734">
            <v>1.8</v>
          </cell>
        </row>
        <row r="58735">
          <cell r="A58735">
            <v>45702</v>
          </cell>
          <cell r="C58735">
            <v>1.7</v>
          </cell>
        </row>
        <row r="58736">
          <cell r="A58736">
            <v>45702</v>
          </cell>
          <cell r="C58736">
            <v>1.7</v>
          </cell>
        </row>
        <row r="58737">
          <cell r="A58737">
            <v>45702</v>
          </cell>
          <cell r="C58737">
            <v>1.6</v>
          </cell>
        </row>
        <row r="58738">
          <cell r="A58738">
            <v>45702</v>
          </cell>
          <cell r="C58738">
            <v>1.3</v>
          </cell>
        </row>
        <row r="58739">
          <cell r="A58739">
            <v>45702</v>
          </cell>
          <cell r="C58739">
            <v>1.3</v>
          </cell>
        </row>
        <row r="58740">
          <cell r="A58740">
            <v>45702</v>
          </cell>
          <cell r="C58740">
            <v>1.4</v>
          </cell>
        </row>
        <row r="58741">
          <cell r="A58741">
            <v>45702</v>
          </cell>
          <cell r="C58741">
            <v>1.6</v>
          </cell>
        </row>
        <row r="58742">
          <cell r="A58742">
            <v>45702</v>
          </cell>
          <cell r="C58742">
            <v>2.2000000000000002</v>
          </cell>
        </row>
        <row r="58743">
          <cell r="A58743">
            <v>45702</v>
          </cell>
          <cell r="C58743">
            <v>2.9</v>
          </cell>
        </row>
        <row r="58744">
          <cell r="A58744">
            <v>45702</v>
          </cell>
          <cell r="C58744">
            <v>3.7</v>
          </cell>
        </row>
        <row r="58745">
          <cell r="A58745">
            <v>45702</v>
          </cell>
          <cell r="C58745">
            <v>4.2</v>
          </cell>
        </row>
        <row r="58746">
          <cell r="A58746">
            <v>45702</v>
          </cell>
          <cell r="C58746">
            <v>4.5999999999999996</v>
          </cell>
        </row>
        <row r="58747">
          <cell r="A58747">
            <v>45702</v>
          </cell>
          <cell r="C58747">
            <v>4.8</v>
          </cell>
        </row>
        <row r="58748">
          <cell r="A58748">
            <v>45702</v>
          </cell>
          <cell r="C58748">
            <v>4.7</v>
          </cell>
        </row>
        <row r="58749">
          <cell r="A58749">
            <v>45702</v>
          </cell>
          <cell r="C58749">
            <v>4.4000000000000004</v>
          </cell>
        </row>
        <row r="58750">
          <cell r="A58750">
            <v>45702</v>
          </cell>
          <cell r="C58750">
            <v>3.9</v>
          </cell>
        </row>
        <row r="58751">
          <cell r="A58751">
            <v>45702</v>
          </cell>
          <cell r="C58751">
            <v>3.3</v>
          </cell>
        </row>
        <row r="58752">
          <cell r="A58752">
            <v>45702</v>
          </cell>
          <cell r="C58752">
            <v>3.1</v>
          </cell>
        </row>
        <row r="58753">
          <cell r="A58753">
            <v>45702</v>
          </cell>
          <cell r="C58753">
            <v>2.9</v>
          </cell>
        </row>
        <row r="58754">
          <cell r="A58754">
            <v>45702</v>
          </cell>
          <cell r="C58754">
            <v>2.7</v>
          </cell>
        </row>
        <row r="58755">
          <cell r="A58755">
            <v>45702</v>
          </cell>
          <cell r="C58755">
            <v>2.6</v>
          </cell>
        </row>
        <row r="58756">
          <cell r="A58756">
            <v>45702</v>
          </cell>
          <cell r="C58756">
            <v>2.5</v>
          </cell>
        </row>
        <row r="58757">
          <cell r="A58757">
            <v>45703</v>
          </cell>
          <cell r="C58757">
            <v>2.4</v>
          </cell>
        </row>
        <row r="58758">
          <cell r="A58758">
            <v>45703</v>
          </cell>
          <cell r="C58758">
            <v>2.2999999999999998</v>
          </cell>
        </row>
        <row r="58759">
          <cell r="A58759">
            <v>45703</v>
          </cell>
          <cell r="C58759">
            <v>2.2000000000000002</v>
          </cell>
        </row>
        <row r="58760">
          <cell r="A58760">
            <v>45703</v>
          </cell>
          <cell r="C58760">
            <v>2.2000000000000002</v>
          </cell>
        </row>
        <row r="58761">
          <cell r="A58761">
            <v>45703</v>
          </cell>
          <cell r="C58761">
            <v>2.1</v>
          </cell>
        </row>
        <row r="58762">
          <cell r="A58762">
            <v>45703</v>
          </cell>
          <cell r="C58762">
            <v>2.2999999999999998</v>
          </cell>
        </row>
        <row r="58763">
          <cell r="A58763">
            <v>45703</v>
          </cell>
          <cell r="C58763">
            <v>2.2999999999999998</v>
          </cell>
        </row>
        <row r="58764">
          <cell r="A58764">
            <v>45703</v>
          </cell>
          <cell r="C58764">
            <v>2.5</v>
          </cell>
        </row>
        <row r="58765">
          <cell r="A58765">
            <v>45703</v>
          </cell>
          <cell r="C58765">
            <v>2.9</v>
          </cell>
        </row>
        <row r="58766">
          <cell r="A58766">
            <v>45703</v>
          </cell>
          <cell r="C58766">
            <v>3.5</v>
          </cell>
        </row>
        <row r="58767">
          <cell r="A58767">
            <v>45703</v>
          </cell>
          <cell r="C58767">
            <v>4.0999999999999996</v>
          </cell>
        </row>
        <row r="58768">
          <cell r="A58768">
            <v>45703</v>
          </cell>
          <cell r="C58768">
            <v>4.8</v>
          </cell>
        </row>
        <row r="58769">
          <cell r="A58769">
            <v>45703</v>
          </cell>
          <cell r="C58769">
            <v>5.4</v>
          </cell>
        </row>
        <row r="58770">
          <cell r="A58770">
            <v>45703</v>
          </cell>
          <cell r="C58770">
            <v>5.7</v>
          </cell>
        </row>
        <row r="58771">
          <cell r="A58771">
            <v>45703</v>
          </cell>
          <cell r="C58771">
            <v>6.2</v>
          </cell>
        </row>
        <row r="58772">
          <cell r="A58772">
            <v>45703</v>
          </cell>
          <cell r="C58772">
            <v>6</v>
          </cell>
        </row>
        <row r="58773">
          <cell r="A58773">
            <v>45703</v>
          </cell>
          <cell r="C58773">
            <v>5.6</v>
          </cell>
        </row>
        <row r="58774">
          <cell r="A58774">
            <v>45703</v>
          </cell>
          <cell r="C58774">
            <v>5.0999999999999996</v>
          </cell>
        </row>
        <row r="58775">
          <cell r="A58775">
            <v>45703</v>
          </cell>
          <cell r="C58775">
            <v>4.4000000000000004</v>
          </cell>
        </row>
        <row r="58776">
          <cell r="A58776">
            <v>45703</v>
          </cell>
          <cell r="C58776">
            <v>4.0999999999999996</v>
          </cell>
        </row>
        <row r="58777">
          <cell r="A58777">
            <v>45703</v>
          </cell>
          <cell r="C58777">
            <v>3.8</v>
          </cell>
        </row>
        <row r="58778">
          <cell r="A58778">
            <v>45703</v>
          </cell>
          <cell r="C58778">
            <v>3.6</v>
          </cell>
        </row>
        <row r="58779">
          <cell r="A58779">
            <v>45703</v>
          </cell>
          <cell r="C58779">
            <v>3.5</v>
          </cell>
        </row>
        <row r="58780">
          <cell r="A58780">
            <v>45703</v>
          </cell>
          <cell r="C58780">
            <v>3.5</v>
          </cell>
        </row>
        <row r="58781">
          <cell r="A58781">
            <v>45704</v>
          </cell>
          <cell r="C58781">
            <v>3.6</v>
          </cell>
        </row>
        <row r="58782">
          <cell r="A58782">
            <v>45704</v>
          </cell>
          <cell r="C58782">
            <v>3.5</v>
          </cell>
        </row>
        <row r="58783">
          <cell r="A58783">
            <v>45704</v>
          </cell>
          <cell r="C58783">
            <v>3.3</v>
          </cell>
        </row>
        <row r="58784">
          <cell r="A58784">
            <v>45704</v>
          </cell>
          <cell r="C58784">
            <v>3.2</v>
          </cell>
        </row>
        <row r="58785">
          <cell r="A58785">
            <v>45704</v>
          </cell>
          <cell r="C58785">
            <v>3.1</v>
          </cell>
        </row>
        <row r="58786">
          <cell r="A58786">
            <v>45704</v>
          </cell>
          <cell r="C58786">
            <v>2.8</v>
          </cell>
        </row>
        <row r="58787">
          <cell r="A58787">
            <v>45704</v>
          </cell>
          <cell r="C58787">
            <v>2.8</v>
          </cell>
        </row>
        <row r="58788">
          <cell r="A58788">
            <v>45704</v>
          </cell>
          <cell r="C58788">
            <v>2.9</v>
          </cell>
        </row>
        <row r="58789">
          <cell r="A58789">
            <v>45704</v>
          </cell>
          <cell r="C58789">
            <v>3.2</v>
          </cell>
        </row>
        <row r="58790">
          <cell r="A58790">
            <v>45704</v>
          </cell>
          <cell r="C58790">
            <v>3.7</v>
          </cell>
        </row>
        <row r="58791">
          <cell r="A58791">
            <v>45704</v>
          </cell>
          <cell r="C58791">
            <v>3.5</v>
          </cell>
        </row>
        <row r="58792">
          <cell r="A58792">
            <v>45704</v>
          </cell>
          <cell r="C58792">
            <v>4</v>
          </cell>
        </row>
        <row r="58793">
          <cell r="A58793">
            <v>45704</v>
          </cell>
          <cell r="C58793">
            <v>4.3</v>
          </cell>
        </row>
        <row r="58794">
          <cell r="A58794">
            <v>45704</v>
          </cell>
          <cell r="C58794">
            <v>4.7</v>
          </cell>
        </row>
        <row r="58795">
          <cell r="A58795">
            <v>45704</v>
          </cell>
          <cell r="C58795">
            <v>4.7</v>
          </cell>
        </row>
        <row r="58796">
          <cell r="A58796">
            <v>45704</v>
          </cell>
          <cell r="C58796">
            <v>4.7</v>
          </cell>
        </row>
        <row r="58797">
          <cell r="A58797">
            <v>45704</v>
          </cell>
          <cell r="C58797">
            <v>4.4000000000000004</v>
          </cell>
        </row>
        <row r="58798">
          <cell r="A58798">
            <v>45704</v>
          </cell>
          <cell r="C58798">
            <v>4.0999999999999996</v>
          </cell>
        </row>
        <row r="58799">
          <cell r="A58799">
            <v>45704</v>
          </cell>
          <cell r="C58799">
            <v>3.8</v>
          </cell>
        </row>
        <row r="58800">
          <cell r="A58800">
            <v>45704</v>
          </cell>
          <cell r="C58800">
            <v>3.4</v>
          </cell>
        </row>
        <row r="58801">
          <cell r="A58801">
            <v>45704</v>
          </cell>
          <cell r="C58801">
            <v>2.9</v>
          </cell>
        </row>
        <row r="58802">
          <cell r="A58802">
            <v>45704</v>
          </cell>
          <cell r="C58802">
            <v>2.6</v>
          </cell>
        </row>
        <row r="58803">
          <cell r="A58803">
            <v>45704</v>
          </cell>
          <cell r="C58803">
            <v>2.2999999999999998</v>
          </cell>
        </row>
        <row r="58804">
          <cell r="A58804">
            <v>45704</v>
          </cell>
          <cell r="C58804">
            <v>1.9</v>
          </cell>
        </row>
        <row r="58805">
          <cell r="A58805">
            <v>45705</v>
          </cell>
          <cell r="C58805">
            <v>1.6</v>
          </cell>
        </row>
        <row r="58806">
          <cell r="A58806">
            <v>45705</v>
          </cell>
          <cell r="C58806">
            <v>1.3</v>
          </cell>
        </row>
        <row r="58807">
          <cell r="A58807">
            <v>45705</v>
          </cell>
          <cell r="C58807">
            <v>1.3</v>
          </cell>
        </row>
        <row r="58808">
          <cell r="A58808">
            <v>45705</v>
          </cell>
          <cell r="C58808">
            <v>1.3</v>
          </cell>
        </row>
        <row r="58809">
          <cell r="A58809">
            <v>45705</v>
          </cell>
          <cell r="C58809">
            <v>1.1000000000000001</v>
          </cell>
        </row>
        <row r="58810">
          <cell r="A58810">
            <v>45705</v>
          </cell>
          <cell r="C58810">
            <v>1.1000000000000001</v>
          </cell>
        </row>
        <row r="58811">
          <cell r="A58811">
            <v>45705</v>
          </cell>
          <cell r="C58811">
            <v>1.1000000000000001</v>
          </cell>
        </row>
        <row r="58812">
          <cell r="A58812">
            <v>45705</v>
          </cell>
          <cell r="C58812">
            <v>1.1000000000000001</v>
          </cell>
        </row>
        <row r="58813">
          <cell r="A58813">
            <v>45705</v>
          </cell>
          <cell r="C58813">
            <v>1.3</v>
          </cell>
        </row>
        <row r="58814">
          <cell r="A58814">
            <v>45705</v>
          </cell>
          <cell r="C58814">
            <v>1.9</v>
          </cell>
        </row>
        <row r="58815">
          <cell r="A58815">
            <v>45705</v>
          </cell>
          <cell r="C58815">
            <v>2.7</v>
          </cell>
        </row>
        <row r="58816">
          <cell r="A58816">
            <v>45705</v>
          </cell>
          <cell r="C58816">
            <v>3.5</v>
          </cell>
        </row>
        <row r="58817">
          <cell r="A58817">
            <v>45705</v>
          </cell>
          <cell r="C58817">
            <v>4.3</v>
          </cell>
        </row>
        <row r="58818">
          <cell r="A58818">
            <v>45705</v>
          </cell>
          <cell r="C58818">
            <v>4.8</v>
          </cell>
        </row>
        <row r="58819">
          <cell r="A58819">
            <v>45705</v>
          </cell>
          <cell r="C58819">
            <v>5</v>
          </cell>
        </row>
        <row r="58820">
          <cell r="A58820">
            <v>45705</v>
          </cell>
          <cell r="C58820">
            <v>5.0999999999999996</v>
          </cell>
        </row>
      </sheetData>
      <sheetData sheetId="1">
        <row r="2547">
          <cell r="A2547">
            <v>45674</v>
          </cell>
        </row>
        <row r="2548">
          <cell r="A2548">
            <v>45675</v>
          </cell>
        </row>
        <row r="2549">
          <cell r="A2549">
            <v>45676</v>
          </cell>
        </row>
        <row r="2550">
          <cell r="A2550">
            <v>45677</v>
          </cell>
        </row>
        <row r="2551">
          <cell r="A2551">
            <v>45678</v>
          </cell>
        </row>
        <row r="2552">
          <cell r="A2552">
            <v>45679</v>
          </cell>
        </row>
        <row r="2553">
          <cell r="A2553">
            <v>45680</v>
          </cell>
        </row>
        <row r="2554">
          <cell r="A2554">
            <v>45681</v>
          </cell>
        </row>
        <row r="2555">
          <cell r="A2555">
            <v>45682</v>
          </cell>
        </row>
        <row r="2556">
          <cell r="A2556">
            <v>45683</v>
          </cell>
        </row>
        <row r="2557">
          <cell r="A2557">
            <v>45684</v>
          </cell>
        </row>
        <row r="2558">
          <cell r="A2558">
            <v>45685</v>
          </cell>
        </row>
        <row r="2559">
          <cell r="A2559">
            <v>45686</v>
          </cell>
        </row>
        <row r="2560">
          <cell r="A2560">
            <v>45687</v>
          </cell>
        </row>
        <row r="2561">
          <cell r="A2561">
            <v>45688</v>
          </cell>
        </row>
        <row r="2562">
          <cell r="A2562">
            <v>45689</v>
          </cell>
        </row>
        <row r="2563">
          <cell r="A2563">
            <v>45690</v>
          </cell>
        </row>
        <row r="2564">
          <cell r="A2564">
            <v>45691</v>
          </cell>
        </row>
        <row r="2565">
          <cell r="A2565">
            <v>45692</v>
          </cell>
        </row>
        <row r="2566">
          <cell r="A2566">
            <v>45693</v>
          </cell>
        </row>
        <row r="2567">
          <cell r="A2567">
            <v>45694</v>
          </cell>
        </row>
        <row r="2568">
          <cell r="A2568">
            <v>45695</v>
          </cell>
        </row>
        <row r="2569">
          <cell r="A2569">
            <v>45696</v>
          </cell>
        </row>
        <row r="2570">
          <cell r="A2570">
            <v>45697</v>
          </cell>
        </row>
        <row r="2571">
          <cell r="A2571">
            <v>45698</v>
          </cell>
        </row>
        <row r="2572">
          <cell r="A2572">
            <v>45699</v>
          </cell>
        </row>
        <row r="2573">
          <cell r="A2573">
            <v>45700</v>
          </cell>
        </row>
        <row r="2574">
          <cell r="A2574">
            <v>45701</v>
          </cell>
        </row>
        <row r="2575">
          <cell r="A2575">
            <v>45702</v>
          </cell>
        </row>
        <row r="2576">
          <cell r="A2576">
            <v>45703</v>
          </cell>
        </row>
        <row r="2577">
          <cell r="A2577">
            <v>45704</v>
          </cell>
        </row>
        <row r="2578">
          <cell r="A2578">
            <v>45705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10</v>
    <v>9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76A5BDA-F665-4B61-A454-6383C2016C37}" name="HeatPunkData" displayName="HeatPunkData" ref="A3:U26" totalsRowShown="0">
  <autoFilter ref="A3:U26" xr:uid="{076A5BDA-F665-4B61-A454-6383C2016C37}"/>
  <tableColumns count="21">
    <tableColumn id="1" xr3:uid="{7FEC2A36-1693-434F-9E1C-3B0A6CA72288}" name=" Room          ">
      <calculatedColumnFormula>IF(ISBLANK(A33),"",A33)</calculatedColumnFormula>
    </tableColumn>
    <tableColumn id="2" xr3:uid="{98F0A68F-DDA6-4321-A9DF-7D0E581068E2}" name=" Volume (m³) ">
      <calculatedColumnFormula>IF(ISBLANK(B33),"",B33)</calculatedColumnFormula>
    </tableColumn>
    <tableColumn id="3" xr3:uid="{29C5B595-1D41-4A27-9985-6AA11542E11F}" name=" Area (m²) ">
      <calculatedColumnFormula>IF(ISBLANK(C33),"",C33)</calculatedColumnFormula>
    </tableColumn>
    <tableColumn id="4" xr3:uid="{C7D2BE03-949F-42FA-A254-00AB1CED4A30}" name=" Heat Loss (W) ">
      <calculatedColumnFormula>IF(ISBLANK(D33),"",D33)</calculatedColumnFormula>
    </tableColumn>
    <tableColumn id="5" xr3:uid="{8EB8A8CB-5069-4EF1-B40C-A11B1325E696}" name=" Heat Loss (W/m²) ">
      <calculatedColumnFormula>IF(ISBLANK(E33),"",E33)</calculatedColumnFormula>
    </tableColumn>
    <tableColumn id="6" xr3:uid="{265632E5-40CE-4BEE-8CE0-B18B2FEB49D2}" name=" Temperature (°C) ">
      <calculatedColumnFormula>IF(ISBLANK(F33),"",F33)</calculatedColumnFormula>
    </tableColumn>
    <tableColumn id="7" xr3:uid="{9603C09E-6C16-4933-AB22-02428F5E4D1C}" name=" Annual Demand (kWh/year) ">
      <calculatedColumnFormula>IF(ISBLANK(G33),"",G33)</calculatedColumnFormula>
    </tableColumn>
    <tableColumn id="8" xr3:uid="{5C29D803-685B-4955-9545-A58FEC82FD86}" name=" ACH  ">
      <calculatedColumnFormula>IF(ISBLANK(H33),"",H33)</calculatedColumnFormula>
    </tableColumn>
    <tableColumn id="9" xr3:uid="{32D9F8E2-BC04-438A-9414-9B9707110758}" name=" External Walls (W) ">
      <calculatedColumnFormula>IF(ISBLANK(I33),"",I33)</calculatedColumnFormula>
    </tableColumn>
    <tableColumn id="10" xr3:uid="{6053EE42-8877-40A4-A146-6B5EC75E94ED}" name=" Internal Walls (W) ">
      <calculatedColumnFormula>IF(ISBLANK(J33),"",J33)</calculatedColumnFormula>
    </tableColumn>
    <tableColumn id="11" xr3:uid="{AEA07706-C23C-4A0F-AEA7-A990F72E9647}" name=" Internal Ceiling (W) ">
      <calculatedColumnFormula>IF(ISBLANK(K33),"",K33)</calculatedColumnFormula>
    </tableColumn>
    <tableColumn id="12" xr3:uid="{D13E0DBE-896D-494B-BB2C-8538EF4F7605}" name=" Internal Floor (W) ">
      <calculatedColumnFormula>IF(ISBLANK(L33),"",L33)</calculatedColumnFormula>
    </tableColumn>
    <tableColumn id="13" xr3:uid="{10EEAB9A-5BAA-4E31-A048-104556769689}" name=" Doors (W) ">
      <calculatedColumnFormula>IF(ISBLANK(M33),"",M33)</calculatedColumnFormula>
    </tableColumn>
    <tableColumn id="14" xr3:uid="{5F46CED8-BA03-45B9-BD13-E921E717F28B}" name=" Floor (W) ">
      <calculatedColumnFormula>IF(ISBLANK(N33),"",N33)</calculatedColumnFormula>
    </tableColumn>
    <tableColumn id="15" xr3:uid="{34345624-4F44-4687-A341-9432FC98AE45}" name=" Roof (W) ">
      <calculatedColumnFormula>IF(ISBLANK(O33),"",O33)</calculatedColumnFormula>
    </tableColumn>
    <tableColumn id="16" xr3:uid="{9F39C326-7528-4453-8449-76D6FD6BE4B8}" name=" Ventilation (W) ">
      <calculatedColumnFormula>IF(ISBLANK(P33),"",P33)</calculatedColumnFormula>
    </tableColumn>
    <tableColumn id="17" xr3:uid="{154B7540-8130-49B7-B06C-DA4BF6211A50}" name=" Windows (W) ">
      <calculatedColumnFormula>IF(ISBLANK(Q33),"",Q33)</calculatedColumnFormula>
    </tableColumn>
    <tableColumn id="18" xr3:uid="{D68CEF6F-57CA-40CA-8DAC-CD873B230FF1}" name=" Roof Glazing (W) ">
      <calculatedColumnFormula>IF(ISBLANK(R33),"",R33)</calculatedColumnFormula>
    </tableColumn>
    <tableColumn id="19" xr3:uid="{D8E3251C-D967-41D4-BA48-AF5DA72CC523}" name=" Heat Emitter                        ">
      <calculatedColumnFormula>IF(ISBLANK(S33),"",S33)</calculatedColumnFormula>
    </tableColumn>
    <tableColumn id="20" xr3:uid="{3DF42474-8C00-44C6-A339-D97B247C9723}" name=" Output (W) ">
      <calculatedColumnFormula>IF(ISBLANK(T33),"",T33)</calculatedColumnFormula>
    </tableColumn>
    <tableColumn id="21" xr3:uid="{CC76295F-3475-4851-826C-B9D149B13912}" name=" Shortfall (W) ">
      <calculatedColumnFormula>IF(ISBLANK(U33),"",U33)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47" totalsRowShown="0">
  <autoFilter ref="A1:H147" xr:uid="{58EEB467-E210-4341-8481-A47BCCD8FBA1}"/>
  <sortState xmlns:xlrd2="http://schemas.microsoft.com/office/spreadsheetml/2017/richdata2" ref="A2:H125">
    <sortCondition ref="A2:A147"/>
  </sortState>
  <tableColumns count="8">
    <tableColumn id="1" xr3:uid="{9BB030BD-CDEC-486F-89D1-6094E4AC4FFD}" name="Radiator Key"/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66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0897E6-0B07-42F1-B411-FB58D6817A44}" name="Table3" displayName="Table3" ref="A1:I14" totalsRowShown="0">
  <autoFilter ref="A1:I14" xr:uid="{570897E6-0B07-42F1-B411-FB58D6817A44}"/>
  <tableColumns count="9">
    <tableColumn id="1" xr3:uid="{D800A84A-07CB-4911-96AE-EAFD0F8CAE30}" name="Room Name"/>
    <tableColumn id="10" xr3:uid="{CF65C992-0CA1-4F09-9DED-4750959DD52A}" name="Location"/>
    <tableColumn id="2" xr3:uid="{4CE103AC-13D0-4753-8FC7-038D687F799D}" name="Length"/>
    <tableColumn id="3" xr3:uid="{234A5A48-99C6-4DE9-984A-BC9E2E4056FC}" name="Height"/>
    <tableColumn id="4" xr3:uid="{9D7EE84F-0409-4391-8CE9-0DA5FE262722}" name="Type"/>
    <tableColumn id="5" xr3:uid="{64F53E44-FD07-4342-9F0C-04B2CF692E45}" name="Depth"/>
    <tableColumn id="9" xr3:uid="{D1E70F50-CAD7-4DC4-B025-F137553365F9}" name="Labour Cost"/>
    <tableColumn id="6" xr3:uid="{0882DBFF-5D3F-46D6-B53A-35C64B6A30CD}" name="Existing Radiator"/>
    <tableColumn id="7" xr3:uid="{B60B7033-4CAE-4C2D-B618-EA4336732E2A}" name="Statu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1:C23" totalsRowShown="0">
  <autoFilter ref="A1:C23" xr:uid="{0E12B383-07AD-40EF-B5C1-680D56C9B1F1}"/>
  <tableColumns count="3">
    <tableColumn id="1" xr3:uid="{E2F919BA-9F12-4F38-9024-B496616313F5}" name="Room Name"/>
    <tableColumn id="2" xr3:uid="{6B10A149-4861-4967-BFD2-D98D041BD0DC}" name="Heat Loss"/>
    <tableColumn id="3" xr3:uid="{0EEC3356-1025-4401-A48D-19D36739BA0E}" name="Room Temperatu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5"/>
    <tableColumn id="3" xr3:uid="{FE7DE30C-00EC-4D58-B9FE-BE9B4D10D42F}" uniqueName="3" name="address2" queryTableFieldId="3" dataDxfId="64"/>
    <tableColumn id="4" xr3:uid="{2970744F-A5A3-488C-876C-7166CE42E329}" uniqueName="4" name="address3" queryTableFieldId="4" dataDxfId="63"/>
    <tableColumn id="5" xr3:uid="{4BE7B15C-291F-4F23-B153-34D225FDF079}" uniqueName="5" name="postcode" queryTableFieldId="5" dataDxfId="62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1"/>
    <tableColumn id="8" xr3:uid="{3CDF47B7-6A22-46A7-ABFD-3F3005E21877}" uniqueName="8" name="potential-energy-rating" queryTableFieldId="8" dataDxfId="60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59"/>
    <tableColumn id="12" xr3:uid="{431A9145-5429-4519-94E9-0D4E22DE76D1}" uniqueName="12" name="built-form" queryTableFieldId="12" dataDxfId="58"/>
    <tableColumn id="13" xr3:uid="{46591018-D17B-4871-9323-E82EC0261DD4}" uniqueName="13" name="inspection-date" queryTableFieldId="13" dataDxfId="57"/>
    <tableColumn id="14" xr3:uid="{85A8A77B-F73D-40E0-BD19-0BAAD417C2F4}" uniqueName="14" name="local-authority" queryTableFieldId="14" dataDxfId="56"/>
    <tableColumn id="15" xr3:uid="{16C0C5F4-8097-4F19-AC11-9C38D14AC078}" uniqueName="15" name="constituency" queryTableFieldId="15" dataDxfId="55"/>
    <tableColumn id="16" xr3:uid="{E0C82F27-2D1A-4241-B5EB-19C3CC219F6D}" uniqueName="16" name="county" queryTableFieldId="16" dataDxfId="54"/>
    <tableColumn id="17" xr3:uid="{A0B2C456-62E9-444E-8846-BD9BE589F2EA}" uniqueName="17" name="lodgement-date" queryTableFieldId="17" dataDxfId="53"/>
    <tableColumn id="18" xr3:uid="{8A6F77D8-9FDF-4146-8A45-BDF1CC0A7FA3}" uniqueName="18" name="transaction-type" queryTableFieldId="18" dataDxfId="52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1"/>
    <tableColumn id="34" xr3:uid="{2C108195-9353-4EEA-A560-5951B88CE4B9}" uniqueName="34" name="mains-gas-flag" queryTableFieldId="34" dataDxfId="50"/>
    <tableColumn id="35" xr3:uid="{6ED824CA-3AF1-4347-B1F1-F679930ACA81}" uniqueName="35" name="floor-level" queryTableFieldId="35" dataDxfId="49"/>
    <tableColumn id="36" xr3:uid="{DEF80D3A-9FE5-4610-962E-8B21B92DC4AB}" uniqueName="36" name="flat-top-storey" queryTableFieldId="36" dataDxfId="48"/>
    <tableColumn id="37" xr3:uid="{60B88DC4-16B0-453B-975B-E356FF172C8F}" uniqueName="37" name="flat-storey-count" queryTableFieldId="37" dataDxfId="47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6"/>
    <tableColumn id="41" xr3:uid="{46D5D65A-4896-49D1-A4AD-D0D1A38A11BA}" uniqueName="41" name="glazed-area" queryTableFieldId="41" dataDxfId="45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4"/>
    <tableColumn id="48" xr3:uid="{936588BE-4992-42FF-9B87-1475C653900C}" uniqueName="48" name="hot-water-energy-eff" queryTableFieldId="48" dataDxfId="43"/>
    <tableColumn id="49" xr3:uid="{95F6A363-C9C6-48B9-B96E-3FB7A6318B95}" uniqueName="49" name="hot-water-env-eff" queryTableFieldId="49" dataDxfId="42"/>
    <tableColumn id="50" xr3:uid="{D3D57C46-2FCA-43CC-B94C-38A3FCD7B4BC}" uniqueName="50" name="floor-description" queryTableFieldId="50" dataDxfId="41"/>
    <tableColumn id="51" xr3:uid="{5377900D-CCFD-4996-BE85-B6C092082910}" uniqueName="51" name="floor-energy-eff" queryTableFieldId="51" dataDxfId="40"/>
    <tableColumn id="52" xr3:uid="{26B970CF-0AC3-4595-B5A2-0FACD53F4CF7}" uniqueName="52" name="floor-env-eff" queryTableFieldId="52" dataDxfId="39"/>
    <tableColumn id="53" xr3:uid="{F5CE87CE-AF19-4765-B12B-206BBA3579F2}" uniqueName="53" name="windows-description" queryTableFieldId="53" dataDxfId="38"/>
    <tableColumn id="54" xr3:uid="{2EDD39D8-6248-499E-88B8-DF35D73E628E}" uniqueName="54" name="windows-energy-eff" queryTableFieldId="54" dataDxfId="37"/>
    <tableColumn id="55" xr3:uid="{10E2B8CE-873A-4387-B0ED-19E3BFA826FA}" uniqueName="55" name="windows-env-eff" queryTableFieldId="55" dataDxfId="36"/>
    <tableColumn id="56" xr3:uid="{616BB6D5-9E42-4DE4-AA7D-BA107600B808}" uniqueName="56" name="walls-description" queryTableFieldId="56" dataDxfId="35"/>
    <tableColumn id="57" xr3:uid="{22320CA3-1178-4FCF-8910-84AE7AFBA3CE}" uniqueName="57" name="walls-energy-eff" queryTableFieldId="57" dataDxfId="34"/>
    <tableColumn id="58" xr3:uid="{A71E04B2-F3B4-4841-A646-080640483DEF}" uniqueName="58" name="walls-env-eff" queryTableFieldId="58" dataDxfId="33"/>
    <tableColumn id="59" xr3:uid="{DA207A27-7BB6-43A4-9F5C-7D3EA50D27E4}" uniqueName="59" name="secondheat-description" queryTableFieldId="59" dataDxfId="32"/>
    <tableColumn id="60" xr3:uid="{1AA7331B-913D-4FD3-97C4-E86E3D5BC8E0}" uniqueName="60" name="sheating-energy-eff" queryTableFieldId="60" dataDxfId="31"/>
    <tableColumn id="61" xr3:uid="{EF8E9C60-B013-420E-8D9E-209B8DD75477}" uniqueName="61" name="sheating-env-eff" queryTableFieldId="61" dataDxfId="30"/>
    <tableColumn id="62" xr3:uid="{14176F5E-539C-4AA1-92A5-225C8ADDDA09}" uniqueName="62" name="roof-description" queryTableFieldId="62" dataDxfId="29"/>
    <tableColumn id="63" xr3:uid="{9CCB7625-9B22-4509-9A08-0718F6258B4D}" uniqueName="63" name="roof-energy-eff" queryTableFieldId="63" dataDxfId="28"/>
    <tableColumn id="64" xr3:uid="{9F257518-C012-4C27-BAA4-5BF04D214634}" uniqueName="64" name="roof-env-eff" queryTableFieldId="64" dataDxfId="27"/>
    <tableColumn id="65" xr3:uid="{A0EF518B-E1C7-4607-8AA5-F2C131A2B4B4}" uniqueName="65" name="mainheat-description" queryTableFieldId="65" dataDxfId="26"/>
    <tableColumn id="66" xr3:uid="{B91EDE72-9E3E-4F04-9E3F-5DF78A65E10A}" uniqueName="66" name="mainheat-energy-eff" queryTableFieldId="66" dataDxfId="25"/>
    <tableColumn id="67" xr3:uid="{D0BE486F-757B-4693-8710-1F2B39D1355C}" uniqueName="67" name="mainheat-env-eff" queryTableFieldId="67" dataDxfId="24"/>
    <tableColumn id="68" xr3:uid="{81602728-04E2-4E3A-8899-32164C014E21}" uniqueName="68" name="mainheatcont-description" queryTableFieldId="68" dataDxfId="23"/>
    <tableColumn id="69" xr3:uid="{6DE0614E-F857-42EC-9B6A-182AB195618F}" uniqueName="69" name="mainheatc-energy-eff" queryTableFieldId="69" dataDxfId="22"/>
    <tableColumn id="70" xr3:uid="{0D939316-6A34-43EC-9827-2C711B16A5C2}" uniqueName="70" name="mainheatc-env-eff" queryTableFieldId="70" dataDxfId="21"/>
    <tableColumn id="71" xr3:uid="{FB625599-7DEE-4290-9146-C5D6E18AADCD}" uniqueName="71" name="lighting-description" queryTableFieldId="71" dataDxfId="20"/>
    <tableColumn id="72" xr3:uid="{1EC5097C-8CEA-4A11-9702-6804BEE37616}" uniqueName="72" name="lighting-energy-eff" queryTableFieldId="72" dataDxfId="19"/>
    <tableColumn id="73" xr3:uid="{599EBBB2-0F92-4541-8B86-2DF4F304F1C3}" uniqueName="73" name="lighting-env-eff" queryTableFieldId="73" dataDxfId="18"/>
    <tableColumn id="74" xr3:uid="{2004AF14-6531-44FB-A8EA-CF4FD4CE5578}" uniqueName="74" name="main-fuel" queryTableFieldId="74" dataDxfId="17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6"/>
    <tableColumn id="77" xr3:uid="{CCF79A0B-0FA3-4083-92E9-CD37BFDAFBE7}" uniqueName="77" name="unheated-corridor-length" queryTableFieldId="77" dataDxfId="15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4"/>
    <tableColumn id="81" xr3:uid="{6D8C863F-28CB-4F22-A81A-5E0E53C8444C}" uniqueName="81" name="mechanical-ventilation" queryTableFieldId="81" dataDxfId="13"/>
    <tableColumn id="82" xr3:uid="{2A8B5259-21D2-4C7C-8CF7-24044378412E}" uniqueName="82" name="address" queryTableFieldId="82" dataDxfId="12"/>
    <tableColumn id="83" xr3:uid="{E5241218-05C3-410E-B272-C2414BAE1651}" uniqueName="83" name="local-authority-label" queryTableFieldId="83" dataDxfId="11"/>
    <tableColumn id="84" xr3:uid="{AD3AB2F4-19B8-40AC-B5E2-CB283D64C66D}" uniqueName="84" name="constituency-label" queryTableFieldId="84" dataDxfId="10"/>
    <tableColumn id="85" xr3:uid="{CFAC8E38-69CE-4868-8C54-2E9BCA1F46F2}" uniqueName="85" name="posttown" queryTableFieldId="85" dataDxfId="9"/>
    <tableColumn id="86" xr3:uid="{68E73FE9-ABBA-49FE-A250-C9E4C21C29DA}" uniqueName="86" name="construction-age-band" queryTableFieldId="86" dataDxfId="8"/>
    <tableColumn id="87" xr3:uid="{A7D3CB3B-AE2C-4BE0-B3B4-B570B2E8599E}" uniqueName="87" name="lodgement-datetime" queryTableFieldId="87" dataDxfId="7"/>
    <tableColumn id="88" xr3:uid="{F9AB98BB-FFC0-415C-B075-A815F06E9A15}" uniqueName="88" name="tenure" queryTableFieldId="88" dataDxfId="6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4"/>
    <tableColumn id="2" xr3:uid="{A7CC3CDC-10D3-42E7-BD55-CDA7506EE583}" uniqueName="2" name="Column2" queryTableFieldId="2" dataDxfId="3"/>
    <tableColumn id="3" xr3:uid="{8B12DDAB-3D3C-473E-84BB-B46C331F6089}" uniqueName="3" name="Column3" queryTableFieldId="3" dataDxfId="2"/>
    <tableColumn id="4" xr3:uid="{083E9715-9B26-44EF-BB1B-3C099418386D}" uniqueName="4" name="Column4" queryTableFieldId="4" dataDxfId="1"/>
    <tableColumn id="5" xr3:uid="{E5247CEF-2E29-4768-ABD3-3348893F9435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s://www.youtube.com/watch?v=RXSH2UiDc5g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dimension ref="A1:U144"/>
  <sheetViews>
    <sheetView topLeftCell="J20" workbookViewId="0">
      <selection activeCell="P31" sqref="P31"/>
    </sheetView>
  </sheetViews>
  <sheetFormatPr defaultRowHeight="14.25" x14ac:dyDescent="0.45"/>
  <cols>
    <col min="1" max="1" width="14.6640625" customWidth="1"/>
    <col min="2" max="2" width="14.1328125" customWidth="1"/>
    <col min="3" max="3" width="11.46484375" customWidth="1"/>
    <col min="4" max="4" width="14.9296875" customWidth="1"/>
    <col min="5" max="5" width="18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406</v>
      </c>
    </row>
    <row r="3" spans="1:21" x14ac:dyDescent="0.45">
      <c r="A3" t="s">
        <v>353</v>
      </c>
      <c r="B3" t="s">
        <v>354</v>
      </c>
      <c r="C3" t="s">
        <v>355</v>
      </c>
      <c r="D3" t="s">
        <v>356</v>
      </c>
      <c r="E3" t="s">
        <v>357</v>
      </c>
      <c r="F3" t="s">
        <v>358</v>
      </c>
      <c r="G3" t="s">
        <v>359</v>
      </c>
      <c r="H3" t="s">
        <v>360</v>
      </c>
      <c r="I3" t="s">
        <v>361</v>
      </c>
      <c r="J3" t="s">
        <v>362</v>
      </c>
      <c r="K3" t="s">
        <v>363</v>
      </c>
      <c r="L3" t="s">
        <v>364</v>
      </c>
      <c r="M3" t="s">
        <v>365</v>
      </c>
      <c r="N3" t="s">
        <v>366</v>
      </c>
      <c r="O3" t="s">
        <v>367</v>
      </c>
      <c r="P3" t="s">
        <v>368</v>
      </c>
      <c r="Q3" t="s">
        <v>369</v>
      </c>
      <c r="R3" t="s">
        <v>370</v>
      </c>
      <c r="S3" t="s">
        <v>371</v>
      </c>
      <c r="T3" t="s">
        <v>372</v>
      </c>
      <c r="U3" t="s">
        <v>373</v>
      </c>
    </row>
    <row r="4" spans="1:21" x14ac:dyDescent="0.45">
      <c r="A4" t="str">
        <f t="shared" ref="A4:U4" si="0">IF(ISBLANK(A33),"",A33)</f>
        <v xml:space="preserve"> Lounge        </v>
      </c>
      <c r="B4">
        <f t="shared" si="0"/>
        <v>87.16</v>
      </c>
      <c r="C4">
        <f t="shared" si="0"/>
        <v>36.32</v>
      </c>
      <c r="D4">
        <f t="shared" si="0"/>
        <v>2202</v>
      </c>
      <c r="E4">
        <f t="shared" si="0"/>
        <v>61</v>
      </c>
      <c r="F4">
        <f t="shared" si="0"/>
        <v>21</v>
      </c>
      <c r="G4">
        <f t="shared" si="0"/>
        <v>4272</v>
      </c>
      <c r="H4">
        <f t="shared" si="0"/>
        <v>0.5</v>
      </c>
      <c r="I4">
        <f t="shared" si="0"/>
        <v>243</v>
      </c>
      <c r="J4">
        <f t="shared" si="0"/>
        <v>90</v>
      </c>
      <c r="K4">
        <f t="shared" si="0"/>
        <v>146</v>
      </c>
      <c r="L4" t="str">
        <f t="shared" si="0"/>
        <v xml:space="preserve"> N/A               </v>
      </c>
      <c r="M4" t="str">
        <f t="shared" si="0"/>
        <v xml:space="preserve"> N/A       </v>
      </c>
      <c r="N4">
        <f t="shared" si="0"/>
        <v>948</v>
      </c>
      <c r="O4">
        <f t="shared" si="0"/>
        <v>29</v>
      </c>
      <c r="P4">
        <f t="shared" si="0"/>
        <v>326</v>
      </c>
      <c r="Q4">
        <f t="shared" si="0"/>
        <v>420</v>
      </c>
      <c r="R4" t="str">
        <f t="shared" si="0"/>
        <v xml:space="preserve"> N/A              </v>
      </c>
      <c r="S4" t="str">
        <f t="shared" si="0"/>
        <v xml:space="preserve"> New K3 1800 x 600 mm&lt;br&gt;New K3 2000 x 700 mm </v>
      </c>
      <c r="T4" t="str">
        <f t="shared" si="0"/>
        <v xml:space="preserve"> 681&lt;br&gt;835 </v>
      </c>
      <c r="U4">
        <f t="shared" si="0"/>
        <v>686</v>
      </c>
    </row>
    <row r="5" spans="1:21" x14ac:dyDescent="0.45">
      <c r="A5" t="str">
        <f t="shared" ref="A5:U5" si="1">IF(ISBLANK(A34),"",A34)</f>
        <v xml:space="preserve"> Hall          </v>
      </c>
      <c r="B5">
        <f t="shared" si="1"/>
        <v>38.54</v>
      </c>
      <c r="C5">
        <f t="shared" si="1"/>
        <v>16.059999999999999</v>
      </c>
      <c r="D5">
        <f t="shared" si="1"/>
        <v>951</v>
      </c>
      <c r="E5">
        <f t="shared" si="1"/>
        <v>59</v>
      </c>
      <c r="F5">
        <f t="shared" si="1"/>
        <v>18</v>
      </c>
      <c r="G5">
        <f t="shared" si="1"/>
        <v>2126</v>
      </c>
      <c r="H5">
        <f t="shared" si="1"/>
        <v>2</v>
      </c>
      <c r="I5">
        <f t="shared" si="1"/>
        <v>41</v>
      </c>
      <c r="J5">
        <f t="shared" si="1"/>
        <v>-39</v>
      </c>
      <c r="K5">
        <f t="shared" si="1"/>
        <v>-37</v>
      </c>
      <c r="L5" t="str">
        <f t="shared" si="1"/>
        <v xml:space="preserve"> N/A               </v>
      </c>
      <c r="M5">
        <f t="shared" si="1"/>
        <v>116</v>
      </c>
      <c r="N5">
        <f t="shared" si="1"/>
        <v>332</v>
      </c>
      <c r="O5" t="str">
        <f t="shared" si="1"/>
        <v xml:space="preserve"> N/A      </v>
      </c>
      <c r="P5">
        <f t="shared" si="1"/>
        <v>501</v>
      </c>
      <c r="Q5">
        <f t="shared" si="1"/>
        <v>36</v>
      </c>
      <c r="R5" t="str">
        <f t="shared" si="1"/>
        <v xml:space="preserve"> N/A              </v>
      </c>
      <c r="S5" t="str">
        <f t="shared" si="1"/>
        <v xml:space="preserve"> As Surveyed K2 1100 x 600 mm       </v>
      </c>
      <c r="T5">
        <f t="shared" si="1"/>
        <v>398</v>
      </c>
      <c r="U5">
        <f t="shared" si="1"/>
        <v>81</v>
      </c>
    </row>
    <row r="6" spans="1:21" x14ac:dyDescent="0.45">
      <c r="A6" t="str">
        <f t="shared" ref="A6:U6" si="2">IF(ISBLANK(A35),"",A35)</f>
        <v xml:space="preserve"> Bath          </v>
      </c>
      <c r="B6">
        <f t="shared" si="2"/>
        <v>22.01</v>
      </c>
      <c r="C6">
        <f t="shared" si="2"/>
        <v>5.41</v>
      </c>
      <c r="D6">
        <f t="shared" si="2"/>
        <v>1131</v>
      </c>
      <c r="E6">
        <f t="shared" si="2"/>
        <v>209</v>
      </c>
      <c r="F6">
        <f t="shared" si="2"/>
        <v>22</v>
      </c>
      <c r="G6">
        <f t="shared" si="2"/>
        <v>2102</v>
      </c>
      <c r="H6">
        <f t="shared" si="2"/>
        <v>3</v>
      </c>
      <c r="I6">
        <f t="shared" si="2"/>
        <v>297</v>
      </c>
      <c r="J6">
        <f t="shared" si="2"/>
        <v>90</v>
      </c>
      <c r="K6" t="str">
        <f t="shared" si="2"/>
        <v xml:space="preserve"> N/A                   </v>
      </c>
      <c r="L6">
        <f t="shared" si="2"/>
        <v>36</v>
      </c>
      <c r="M6" t="str">
        <f t="shared" si="2"/>
        <v xml:space="preserve"> N/A       </v>
      </c>
      <c r="N6" t="str">
        <f t="shared" si="2"/>
        <v xml:space="preserve"> N/A        </v>
      </c>
      <c r="O6">
        <f t="shared" si="2"/>
        <v>47</v>
      </c>
      <c r="P6">
        <f t="shared" si="2"/>
        <v>516</v>
      </c>
      <c r="Q6">
        <f t="shared" si="2"/>
        <v>145</v>
      </c>
      <c r="R6" t="str">
        <f t="shared" si="2"/>
        <v xml:space="preserve"> N/A              </v>
      </c>
      <c r="S6" t="str">
        <f t="shared" si="2"/>
        <v xml:space="preserve"> As Surveyed B&amp;Q Theo Double 550 x 1600 mm </v>
      </c>
      <c r="T6">
        <f t="shared" si="2"/>
        <v>253</v>
      </c>
      <c r="U6">
        <f t="shared" si="2"/>
        <v>878</v>
      </c>
    </row>
    <row r="7" spans="1:21" x14ac:dyDescent="0.45">
      <c r="A7" t="str">
        <f t="shared" ref="A7:U7" si="3">IF(ISBLANK(A36),"",A36)</f>
        <v xml:space="preserve"> Kitchen       </v>
      </c>
      <c r="B7">
        <f t="shared" si="3"/>
        <v>52.39</v>
      </c>
      <c r="C7">
        <f t="shared" si="3"/>
        <v>21.83</v>
      </c>
      <c r="D7">
        <f t="shared" si="3"/>
        <v>881</v>
      </c>
      <c r="E7">
        <f t="shared" si="3"/>
        <v>40</v>
      </c>
      <c r="F7">
        <f t="shared" si="3"/>
        <v>18</v>
      </c>
      <c r="G7">
        <f t="shared" si="3"/>
        <v>1970</v>
      </c>
      <c r="H7">
        <f t="shared" si="3"/>
        <v>0.4</v>
      </c>
      <c r="I7">
        <f t="shared" si="3"/>
        <v>193</v>
      </c>
      <c r="J7" t="str">
        <f t="shared" si="3"/>
        <v xml:space="preserve"> N/A                 </v>
      </c>
      <c r="K7" t="str">
        <f t="shared" si="3"/>
        <v xml:space="preserve"> N/A                   </v>
      </c>
      <c r="L7" t="str">
        <f t="shared" si="3"/>
        <v xml:space="preserve"> N/A               </v>
      </c>
      <c r="M7" t="str">
        <f t="shared" si="3"/>
        <v xml:space="preserve"> N/A       </v>
      </c>
      <c r="N7">
        <f t="shared" si="3"/>
        <v>186</v>
      </c>
      <c r="O7" t="str">
        <f t="shared" si="3"/>
        <v xml:space="preserve"> N/A      </v>
      </c>
      <c r="P7">
        <f t="shared" si="3"/>
        <v>136</v>
      </c>
      <c r="Q7">
        <f t="shared" si="3"/>
        <v>366</v>
      </c>
      <c r="R7" t="str">
        <f t="shared" si="3"/>
        <v xml:space="preserve"> N/A              </v>
      </c>
      <c r="S7" t="str">
        <f t="shared" si="3"/>
        <v xml:space="preserve"> New K3 1600 x 700 mm               </v>
      </c>
      <c r="T7">
        <f t="shared" si="3"/>
        <v>897</v>
      </c>
      <c r="U7">
        <f t="shared" si="3"/>
        <v>0</v>
      </c>
    </row>
    <row r="8" spans="1:21" x14ac:dyDescent="0.45">
      <c r="A8" t="str">
        <f t="shared" ref="A8:U8" si="4">IF(ISBLANK(A37),"",A37)</f>
        <v xml:space="preserve"> Main Bedroom  </v>
      </c>
      <c r="B8">
        <f t="shared" si="4"/>
        <v>52.82</v>
      </c>
      <c r="C8">
        <f t="shared" si="4"/>
        <v>21.83</v>
      </c>
      <c r="D8">
        <f t="shared" si="4"/>
        <v>856</v>
      </c>
      <c r="E8">
        <f t="shared" si="4"/>
        <v>39</v>
      </c>
      <c r="F8">
        <f t="shared" si="4"/>
        <v>18</v>
      </c>
      <c r="G8">
        <f t="shared" si="4"/>
        <v>1914</v>
      </c>
      <c r="H8">
        <f t="shared" si="4"/>
        <v>1</v>
      </c>
      <c r="I8">
        <f t="shared" si="4"/>
        <v>223</v>
      </c>
      <c r="J8">
        <f t="shared" si="4"/>
        <v>-38</v>
      </c>
      <c r="K8" t="str">
        <f t="shared" si="4"/>
        <v xml:space="preserve"> N/A                   </v>
      </c>
      <c r="L8" t="str">
        <f t="shared" si="4"/>
        <v xml:space="preserve"> N/A               </v>
      </c>
      <c r="M8" t="str">
        <f t="shared" si="4"/>
        <v xml:space="preserve"> N/A       </v>
      </c>
      <c r="N8" t="str">
        <f t="shared" si="4"/>
        <v xml:space="preserve"> N/A        </v>
      </c>
      <c r="O8">
        <f t="shared" si="4"/>
        <v>178</v>
      </c>
      <c r="P8">
        <f t="shared" si="4"/>
        <v>343</v>
      </c>
      <c r="Q8">
        <f t="shared" si="4"/>
        <v>149</v>
      </c>
      <c r="R8" t="str">
        <f t="shared" si="4"/>
        <v xml:space="preserve"> N/A              </v>
      </c>
      <c r="S8" t="str">
        <f t="shared" si="4"/>
        <v xml:space="preserve"> As Surveyed K3 1000 x 600 mm       </v>
      </c>
      <c r="T8">
        <f t="shared" si="4"/>
        <v>506</v>
      </c>
      <c r="U8">
        <f t="shared" si="4"/>
        <v>350</v>
      </c>
    </row>
    <row r="9" spans="1:21" x14ac:dyDescent="0.45">
      <c r="A9" t="str">
        <f t="shared" ref="A9:U9" si="5">IF(ISBLANK(A38),"",A38)</f>
        <v xml:space="preserve"> Bedroom NW    </v>
      </c>
      <c r="B9">
        <f t="shared" si="5"/>
        <v>34.43</v>
      </c>
      <c r="C9">
        <f t="shared" si="5"/>
        <v>15.53</v>
      </c>
      <c r="D9">
        <f t="shared" si="5"/>
        <v>830</v>
      </c>
      <c r="E9">
        <f t="shared" si="5"/>
        <v>53</v>
      </c>
      <c r="F9">
        <f t="shared" si="5"/>
        <v>18</v>
      </c>
      <c r="G9">
        <f t="shared" si="5"/>
        <v>1855</v>
      </c>
      <c r="H9">
        <f t="shared" si="5"/>
        <v>1</v>
      </c>
      <c r="I9">
        <f t="shared" si="5"/>
        <v>69</v>
      </c>
      <c r="J9" t="str">
        <f t="shared" si="5"/>
        <v xml:space="preserve"> N/A                 </v>
      </c>
      <c r="K9" t="str">
        <f t="shared" si="5"/>
        <v xml:space="preserve"> N/A                   </v>
      </c>
      <c r="L9">
        <f t="shared" si="5"/>
        <v>-66</v>
      </c>
      <c r="M9" t="str">
        <f t="shared" si="5"/>
        <v xml:space="preserve"> N/A       </v>
      </c>
      <c r="N9" t="str">
        <f t="shared" si="5"/>
        <v xml:space="preserve"> N/A        </v>
      </c>
      <c r="O9">
        <f t="shared" si="5"/>
        <v>450</v>
      </c>
      <c r="P9">
        <f t="shared" si="5"/>
        <v>224</v>
      </c>
      <c r="Q9">
        <f t="shared" si="5"/>
        <v>152</v>
      </c>
      <c r="R9" t="str">
        <f t="shared" si="5"/>
        <v xml:space="preserve"> N/A              </v>
      </c>
      <c r="S9" t="str">
        <f t="shared" si="5"/>
        <v xml:space="preserve"> As Surveyed K2 900 x 600 mm        </v>
      </c>
      <c r="T9">
        <f t="shared" si="5"/>
        <v>326</v>
      </c>
      <c r="U9">
        <f t="shared" si="5"/>
        <v>504</v>
      </c>
    </row>
    <row r="10" spans="1:21" x14ac:dyDescent="0.45">
      <c r="A10" t="str">
        <f t="shared" ref="A10:U10" si="6">IF(ISBLANK(A39),"",A39)</f>
        <v xml:space="preserve"> Bedroom SW    </v>
      </c>
      <c r="B10">
        <f t="shared" si="6"/>
        <v>31.72</v>
      </c>
      <c r="C10">
        <f t="shared" si="6"/>
        <v>14.36</v>
      </c>
      <c r="D10">
        <f t="shared" si="6"/>
        <v>817</v>
      </c>
      <c r="E10">
        <f t="shared" si="6"/>
        <v>57</v>
      </c>
      <c r="F10">
        <f t="shared" si="6"/>
        <v>18</v>
      </c>
      <c r="G10">
        <f t="shared" si="6"/>
        <v>1826</v>
      </c>
      <c r="H10">
        <f t="shared" si="6"/>
        <v>1</v>
      </c>
      <c r="I10">
        <f t="shared" si="6"/>
        <v>133</v>
      </c>
      <c r="J10">
        <f t="shared" si="6"/>
        <v>-22</v>
      </c>
      <c r="K10" t="str">
        <f t="shared" si="6"/>
        <v xml:space="preserve"> N/A                   </v>
      </c>
      <c r="L10">
        <f t="shared" si="6"/>
        <v>-53</v>
      </c>
      <c r="M10" t="str">
        <f t="shared" si="6"/>
        <v xml:space="preserve"> N/A       </v>
      </c>
      <c r="N10">
        <f t="shared" si="6"/>
        <v>31</v>
      </c>
      <c r="O10">
        <f t="shared" si="6"/>
        <v>371</v>
      </c>
      <c r="P10">
        <f t="shared" si="6"/>
        <v>206</v>
      </c>
      <c r="Q10">
        <f t="shared" si="6"/>
        <v>152</v>
      </c>
      <c r="R10" t="str">
        <f t="shared" si="6"/>
        <v xml:space="preserve"> N/A              </v>
      </c>
      <c r="S10" t="str">
        <f t="shared" si="6"/>
        <v xml:space="preserve"> As Surveyed K2 1000 x 600 mm       </v>
      </c>
      <c r="T10">
        <f t="shared" si="6"/>
        <v>362</v>
      </c>
      <c r="U10">
        <f t="shared" si="6"/>
        <v>455</v>
      </c>
    </row>
    <row r="11" spans="1:21" x14ac:dyDescent="0.45">
      <c r="A11" t="str">
        <f t="shared" ref="A11:U11" si="7">IF(ISBLANK(A40),"",A40)</f>
        <v xml:space="preserve"> Dining        </v>
      </c>
      <c r="B11">
        <f t="shared" si="7"/>
        <v>42.69</v>
      </c>
      <c r="C11">
        <f t="shared" si="7"/>
        <v>17.79</v>
      </c>
      <c r="D11">
        <f t="shared" si="7"/>
        <v>693</v>
      </c>
      <c r="E11">
        <f t="shared" si="7"/>
        <v>39</v>
      </c>
      <c r="F11">
        <f t="shared" si="7"/>
        <v>18</v>
      </c>
      <c r="G11">
        <f t="shared" si="7"/>
        <v>1549</v>
      </c>
      <c r="H11">
        <f t="shared" si="7"/>
        <v>0.5</v>
      </c>
      <c r="I11">
        <f t="shared" si="7"/>
        <v>41</v>
      </c>
      <c r="J11">
        <f t="shared" si="7"/>
        <v>-51</v>
      </c>
      <c r="K11" t="str">
        <f t="shared" si="7"/>
        <v xml:space="preserve"> N/A                   </v>
      </c>
      <c r="L11" t="str">
        <f t="shared" si="7"/>
        <v xml:space="preserve"> N/A               </v>
      </c>
      <c r="M11" t="str">
        <f t="shared" si="7"/>
        <v xml:space="preserve"> N/A       </v>
      </c>
      <c r="N11">
        <f t="shared" si="7"/>
        <v>368</v>
      </c>
      <c r="O11" t="str">
        <f t="shared" si="7"/>
        <v xml:space="preserve"> N/A      </v>
      </c>
      <c r="P11">
        <f t="shared" si="7"/>
        <v>139</v>
      </c>
      <c r="Q11">
        <f t="shared" si="7"/>
        <v>196</v>
      </c>
      <c r="R11" t="str">
        <f t="shared" si="7"/>
        <v xml:space="preserve"> N/A              </v>
      </c>
      <c r="S11" t="str">
        <f t="shared" si="7"/>
        <v xml:space="preserve"> New K3 1600 x 500 mm               </v>
      </c>
      <c r="T11">
        <f t="shared" si="7"/>
        <v>733</v>
      </c>
      <c r="U11">
        <f t="shared" si="7"/>
        <v>0</v>
      </c>
    </row>
    <row r="12" spans="1:21" x14ac:dyDescent="0.45">
      <c r="A12" t="str">
        <f t="shared" ref="A12:U12" si="8">IF(ISBLANK(A41),"",A41)</f>
        <v xml:space="preserve"> Landing       </v>
      </c>
      <c r="B12">
        <f t="shared" si="8"/>
        <v>34.369999999999997</v>
      </c>
      <c r="C12">
        <f t="shared" si="8"/>
        <v>12.97</v>
      </c>
      <c r="D12">
        <f t="shared" si="8"/>
        <v>590</v>
      </c>
      <c r="E12">
        <f t="shared" si="8"/>
        <v>45</v>
      </c>
      <c r="F12">
        <f t="shared" si="8"/>
        <v>18</v>
      </c>
      <c r="G12">
        <f t="shared" si="8"/>
        <v>1319</v>
      </c>
      <c r="H12">
        <f t="shared" si="8"/>
        <v>2</v>
      </c>
      <c r="I12">
        <f t="shared" si="8"/>
        <v>25</v>
      </c>
      <c r="J12">
        <f t="shared" si="8"/>
        <v>-70</v>
      </c>
      <c r="K12" t="str">
        <f t="shared" si="8"/>
        <v xml:space="preserve"> N/A                   </v>
      </c>
      <c r="L12" t="str">
        <f t="shared" si="8"/>
        <v xml:space="preserve"> N/A               </v>
      </c>
      <c r="M12" t="str">
        <f t="shared" si="8"/>
        <v xml:space="preserve"> N/A       </v>
      </c>
      <c r="N12" t="str">
        <f t="shared" si="8"/>
        <v xml:space="preserve"> N/A        </v>
      </c>
      <c r="O12">
        <f t="shared" si="8"/>
        <v>68</v>
      </c>
      <c r="P12">
        <f t="shared" si="8"/>
        <v>447</v>
      </c>
      <c r="Q12" t="str">
        <f t="shared" si="8"/>
        <v xml:space="preserve"> N/A         </v>
      </c>
      <c r="R12">
        <f t="shared" si="8"/>
        <v>120</v>
      </c>
      <c r="S12" t="str">
        <f t="shared" si="8"/>
        <v xml:space="preserve"> As Surveyed P+ 1000 x 600 mm       </v>
      </c>
      <c r="T12">
        <f t="shared" si="8"/>
        <v>278</v>
      </c>
      <c r="U12">
        <f t="shared" si="8"/>
        <v>312</v>
      </c>
    </row>
    <row r="13" spans="1:21" x14ac:dyDescent="0.45">
      <c r="A13" t="str">
        <f t="shared" ref="A13:U13" si="9">IF(ISBLANK(A42),"",A42)</f>
        <v xml:space="preserve"> Ensuite       </v>
      </c>
      <c r="B13">
        <f t="shared" si="9"/>
        <v>14.35</v>
      </c>
      <c r="C13">
        <f t="shared" si="9"/>
        <v>6.36</v>
      </c>
      <c r="D13">
        <f t="shared" si="9"/>
        <v>595</v>
      </c>
      <c r="E13">
        <f t="shared" si="9"/>
        <v>94</v>
      </c>
      <c r="F13">
        <f t="shared" si="9"/>
        <v>22</v>
      </c>
      <c r="G13">
        <f t="shared" si="9"/>
        <v>1106</v>
      </c>
      <c r="H13">
        <f t="shared" si="9"/>
        <v>3</v>
      </c>
      <c r="I13">
        <f t="shared" si="9"/>
        <v>60</v>
      </c>
      <c r="J13">
        <f t="shared" si="9"/>
        <v>79</v>
      </c>
      <c r="K13" t="str">
        <f t="shared" si="9"/>
        <v xml:space="preserve"> N/A                   </v>
      </c>
      <c r="L13">
        <f t="shared" si="9"/>
        <v>43</v>
      </c>
      <c r="M13" t="str">
        <f t="shared" si="9"/>
        <v xml:space="preserve"> N/A       </v>
      </c>
      <c r="N13" t="str">
        <f t="shared" si="9"/>
        <v xml:space="preserve"> N/A        </v>
      </c>
      <c r="O13">
        <f t="shared" si="9"/>
        <v>58</v>
      </c>
      <c r="P13">
        <f t="shared" si="9"/>
        <v>337</v>
      </c>
      <c r="Q13" t="str">
        <f t="shared" si="9"/>
        <v xml:space="preserve"> N/A         </v>
      </c>
      <c r="R13">
        <f t="shared" si="9"/>
        <v>19</v>
      </c>
      <c r="S13" t="str">
        <f t="shared" si="9"/>
        <v xml:space="preserve"> As Surveyed P+ 1000 x 600 mm       </v>
      </c>
      <c r="T13">
        <f t="shared" si="9"/>
        <v>185</v>
      </c>
      <c r="U13">
        <f t="shared" si="9"/>
        <v>410</v>
      </c>
    </row>
    <row r="14" spans="1:21" x14ac:dyDescent="0.45">
      <c r="A14" t="str">
        <f t="shared" ref="A14:U14" si="10">IF(ISBLANK(A43),"",A43)</f>
        <v xml:space="preserve"> Bedroom N     </v>
      </c>
      <c r="B14">
        <f t="shared" si="10"/>
        <v>31.85</v>
      </c>
      <c r="C14">
        <f t="shared" si="10"/>
        <v>13.85</v>
      </c>
      <c r="D14">
        <f t="shared" si="10"/>
        <v>454</v>
      </c>
      <c r="E14">
        <f t="shared" si="10"/>
        <v>33</v>
      </c>
      <c r="F14">
        <f t="shared" si="10"/>
        <v>18</v>
      </c>
      <c r="G14">
        <f t="shared" si="10"/>
        <v>1015</v>
      </c>
      <c r="H14">
        <f t="shared" si="10"/>
        <v>1</v>
      </c>
      <c r="I14">
        <f t="shared" si="10"/>
        <v>65</v>
      </c>
      <c r="J14" t="str">
        <f t="shared" si="10"/>
        <v xml:space="preserve"> N/A                 </v>
      </c>
      <c r="K14" t="str">
        <f t="shared" si="10"/>
        <v xml:space="preserve"> N/A                   </v>
      </c>
      <c r="L14" t="str">
        <f t="shared" si="10"/>
        <v xml:space="preserve"> N/A               </v>
      </c>
      <c r="M14" t="str">
        <f t="shared" si="10"/>
        <v xml:space="preserve"> N/A       </v>
      </c>
      <c r="N14" t="str">
        <f t="shared" si="10"/>
        <v xml:space="preserve"> N/A        </v>
      </c>
      <c r="O14">
        <f t="shared" si="10"/>
        <v>49</v>
      </c>
      <c r="P14">
        <f t="shared" si="10"/>
        <v>207</v>
      </c>
      <c r="Q14">
        <f t="shared" si="10"/>
        <v>133</v>
      </c>
      <c r="R14" t="str">
        <f t="shared" si="10"/>
        <v xml:space="preserve"> N/A              </v>
      </c>
      <c r="S14" t="str">
        <f t="shared" si="10"/>
        <v xml:space="preserve"> As Surveyed K2 900 x 600 mm        </v>
      </c>
      <c r="T14">
        <f t="shared" si="10"/>
        <v>326</v>
      </c>
      <c r="U14">
        <f t="shared" si="10"/>
        <v>128</v>
      </c>
    </row>
    <row r="15" spans="1:21" x14ac:dyDescent="0.45">
      <c r="A15" t="str">
        <f t="shared" ref="A15:U15" si="11">IF(ISBLANK(A44),"",A44)</f>
        <v xml:space="preserve"> Utility       </v>
      </c>
      <c r="B15">
        <f t="shared" si="11"/>
        <v>12.06</v>
      </c>
      <c r="C15">
        <f t="shared" si="11"/>
        <v>5.03</v>
      </c>
      <c r="D15">
        <f t="shared" si="11"/>
        <v>397</v>
      </c>
      <c r="E15">
        <f t="shared" si="11"/>
        <v>79</v>
      </c>
      <c r="F15">
        <f t="shared" si="11"/>
        <v>18</v>
      </c>
      <c r="G15">
        <f t="shared" si="11"/>
        <v>888</v>
      </c>
      <c r="H15">
        <f t="shared" si="11"/>
        <v>3</v>
      </c>
      <c r="I15">
        <f t="shared" si="11"/>
        <v>46</v>
      </c>
      <c r="J15" t="str">
        <f t="shared" si="11"/>
        <v xml:space="preserve"> N/A                 </v>
      </c>
      <c r="K15">
        <f t="shared" si="11"/>
        <v>-27</v>
      </c>
      <c r="L15" t="str">
        <f t="shared" si="11"/>
        <v xml:space="preserve"> N/A               </v>
      </c>
      <c r="M15" t="str">
        <f t="shared" si="11"/>
        <v xml:space="preserve"> N/A       </v>
      </c>
      <c r="N15">
        <f t="shared" si="11"/>
        <v>109</v>
      </c>
      <c r="O15" t="str">
        <f t="shared" si="11"/>
        <v xml:space="preserve"> N/A      </v>
      </c>
      <c r="P15">
        <f t="shared" si="11"/>
        <v>235</v>
      </c>
      <c r="Q15">
        <f t="shared" si="11"/>
        <v>34</v>
      </c>
      <c r="R15" t="str">
        <f t="shared" si="11"/>
        <v xml:space="preserve"> N/A              </v>
      </c>
      <c r="S15" t="str">
        <f t="shared" si="11"/>
        <v xml:space="preserve"> As Surveyed K1 1000 x 600 mm       </v>
      </c>
      <c r="T15">
        <f t="shared" si="11"/>
        <v>215</v>
      </c>
      <c r="U15">
        <f t="shared" si="11"/>
        <v>182</v>
      </c>
    </row>
    <row r="16" spans="1:21" x14ac:dyDescent="0.45">
      <c r="A16" t="str">
        <f t="shared" ref="A16:U16" si="12">IF(ISBLANK(A45),"",A45)</f>
        <v/>
      </c>
      <c r="B16" t="str">
        <f t="shared" si="12"/>
        <v/>
      </c>
      <c r="C16" t="str">
        <f t="shared" si="12"/>
        <v/>
      </c>
      <c r="D16" t="str">
        <f t="shared" si="12"/>
        <v/>
      </c>
      <c r="E16" t="str">
        <f t="shared" si="12"/>
        <v/>
      </c>
      <c r="F16" t="str">
        <f t="shared" si="12"/>
        <v/>
      </c>
      <c r="G16" t="str">
        <f t="shared" si="12"/>
        <v/>
      </c>
      <c r="H16" t="str">
        <f t="shared" si="12"/>
        <v/>
      </c>
      <c r="I16" t="str">
        <f t="shared" si="12"/>
        <v/>
      </c>
      <c r="J16" t="str">
        <f t="shared" si="12"/>
        <v/>
      </c>
      <c r="K16" t="str">
        <f t="shared" si="12"/>
        <v/>
      </c>
      <c r="L16" t="str">
        <f t="shared" si="12"/>
        <v/>
      </c>
      <c r="M16" t="str">
        <f t="shared" si="12"/>
        <v/>
      </c>
      <c r="N16" t="str">
        <f t="shared" si="12"/>
        <v/>
      </c>
      <c r="O16" t="str">
        <f t="shared" si="12"/>
        <v/>
      </c>
      <c r="P16" t="str">
        <f t="shared" si="12"/>
        <v/>
      </c>
      <c r="Q16" t="str">
        <f t="shared" si="12"/>
        <v/>
      </c>
      <c r="R16" t="str">
        <f t="shared" si="12"/>
        <v/>
      </c>
      <c r="S16" t="str">
        <f t="shared" si="12"/>
        <v/>
      </c>
      <c r="T16" t="str">
        <f t="shared" si="12"/>
        <v/>
      </c>
      <c r="U16" t="str">
        <f t="shared" si="12"/>
        <v/>
      </c>
    </row>
    <row r="17" spans="1:21" x14ac:dyDescent="0.45">
      <c r="A17" t="str">
        <f t="shared" ref="A17:U17" si="13">IF(ISBLANK(A46),"",A46)</f>
        <v/>
      </c>
      <c r="B17" t="str">
        <f t="shared" si="13"/>
        <v/>
      </c>
      <c r="C17" t="str">
        <f t="shared" si="13"/>
        <v/>
      </c>
      <c r="D17" t="str">
        <f t="shared" si="13"/>
        <v/>
      </c>
      <c r="E17" t="str">
        <f t="shared" si="13"/>
        <v/>
      </c>
      <c r="F17" t="str">
        <f t="shared" si="13"/>
        <v/>
      </c>
      <c r="G17" t="str">
        <f t="shared" si="13"/>
        <v/>
      </c>
      <c r="H17" t="str">
        <f t="shared" si="13"/>
        <v/>
      </c>
      <c r="I17" t="str">
        <f t="shared" si="13"/>
        <v/>
      </c>
      <c r="J17" t="str">
        <f t="shared" si="13"/>
        <v/>
      </c>
      <c r="K17" t="str">
        <f t="shared" si="13"/>
        <v/>
      </c>
      <c r="L17" t="str">
        <f t="shared" si="13"/>
        <v/>
      </c>
      <c r="M17" t="str">
        <f t="shared" si="13"/>
        <v/>
      </c>
      <c r="N17" t="str">
        <f t="shared" si="13"/>
        <v/>
      </c>
      <c r="O17" t="str">
        <f t="shared" si="13"/>
        <v/>
      </c>
      <c r="P17" t="str">
        <f t="shared" si="13"/>
        <v/>
      </c>
      <c r="Q17" t="str">
        <f t="shared" si="13"/>
        <v/>
      </c>
      <c r="R17" t="str">
        <f t="shared" si="13"/>
        <v/>
      </c>
      <c r="S17" t="str">
        <f t="shared" si="13"/>
        <v/>
      </c>
      <c r="T17" t="str">
        <f t="shared" si="13"/>
        <v/>
      </c>
      <c r="U17" t="str">
        <f t="shared" si="13"/>
        <v/>
      </c>
    </row>
    <row r="18" spans="1:21" x14ac:dyDescent="0.45">
      <c r="A18" t="str">
        <f t="shared" ref="A18:U18" si="14">IF(ISBLANK(A47),"",A47)</f>
        <v/>
      </c>
      <c r="B18" t="str">
        <f t="shared" si="14"/>
        <v/>
      </c>
      <c r="C18" t="str">
        <f t="shared" si="14"/>
        <v/>
      </c>
      <c r="D18" t="str">
        <f t="shared" si="14"/>
        <v/>
      </c>
      <c r="E18" t="str">
        <f t="shared" si="14"/>
        <v/>
      </c>
      <c r="F18" t="str">
        <f t="shared" si="14"/>
        <v/>
      </c>
      <c r="G18" t="str">
        <f t="shared" si="14"/>
        <v/>
      </c>
      <c r="H18" t="str">
        <f t="shared" si="14"/>
        <v/>
      </c>
      <c r="I18" t="str">
        <f t="shared" si="14"/>
        <v/>
      </c>
      <c r="J18" t="str">
        <f t="shared" si="14"/>
        <v/>
      </c>
      <c r="K18" t="str">
        <f t="shared" si="14"/>
        <v/>
      </c>
      <c r="L18" t="str">
        <f t="shared" si="14"/>
        <v/>
      </c>
      <c r="M18" t="str">
        <f t="shared" si="14"/>
        <v/>
      </c>
      <c r="N18" t="str">
        <f t="shared" si="14"/>
        <v/>
      </c>
      <c r="O18" t="str">
        <f t="shared" si="14"/>
        <v/>
      </c>
      <c r="P18" t="str">
        <f t="shared" si="14"/>
        <v/>
      </c>
      <c r="Q18" t="str">
        <f t="shared" si="14"/>
        <v/>
      </c>
      <c r="R18" t="str">
        <f t="shared" si="14"/>
        <v/>
      </c>
      <c r="S18" t="str">
        <f t="shared" si="14"/>
        <v/>
      </c>
      <c r="T18" t="str">
        <f t="shared" si="14"/>
        <v/>
      </c>
      <c r="U18" t="str">
        <f t="shared" si="14"/>
        <v/>
      </c>
    </row>
    <row r="19" spans="1:21" x14ac:dyDescent="0.45">
      <c r="A19" t="str">
        <f t="shared" ref="A19:U19" si="15">IF(ISBLANK(A48),"",A48)</f>
        <v/>
      </c>
      <c r="B19" t="str">
        <f t="shared" si="15"/>
        <v/>
      </c>
      <c r="C19" t="str">
        <f t="shared" si="15"/>
        <v/>
      </c>
      <c r="D19" t="str">
        <f t="shared" si="15"/>
        <v/>
      </c>
      <c r="E19" t="str">
        <f t="shared" si="15"/>
        <v/>
      </c>
      <c r="F19" t="str">
        <f t="shared" si="15"/>
        <v/>
      </c>
      <c r="G19" t="str">
        <f t="shared" si="15"/>
        <v/>
      </c>
      <c r="H19" t="str">
        <f t="shared" si="15"/>
        <v/>
      </c>
      <c r="I19" t="str">
        <f t="shared" si="15"/>
        <v/>
      </c>
      <c r="J19" t="str">
        <f t="shared" si="15"/>
        <v/>
      </c>
      <c r="K19" t="str">
        <f t="shared" si="15"/>
        <v/>
      </c>
      <c r="L19" t="str">
        <f t="shared" si="15"/>
        <v/>
      </c>
      <c r="M19" t="str">
        <f t="shared" si="15"/>
        <v/>
      </c>
      <c r="N19" t="str">
        <f t="shared" si="15"/>
        <v/>
      </c>
      <c r="O19" t="str">
        <f t="shared" si="15"/>
        <v/>
      </c>
      <c r="P19" t="str">
        <f t="shared" si="15"/>
        <v/>
      </c>
      <c r="Q19" t="str">
        <f t="shared" si="15"/>
        <v/>
      </c>
      <c r="R19" t="str">
        <f t="shared" si="15"/>
        <v/>
      </c>
      <c r="S19" t="str">
        <f t="shared" si="15"/>
        <v/>
      </c>
      <c r="T19" t="str">
        <f t="shared" si="15"/>
        <v/>
      </c>
      <c r="U19" t="str">
        <f t="shared" si="15"/>
        <v/>
      </c>
    </row>
    <row r="20" spans="1:21" x14ac:dyDescent="0.45">
      <c r="A20" t="str">
        <f t="shared" ref="A20:U20" si="16">IF(ISBLANK(A49),"",A49)</f>
        <v/>
      </c>
      <c r="B20" t="str">
        <f t="shared" si="16"/>
        <v/>
      </c>
      <c r="C20" t="str">
        <f t="shared" si="16"/>
        <v/>
      </c>
      <c r="D20" t="str">
        <f t="shared" si="16"/>
        <v/>
      </c>
      <c r="E20" t="str">
        <f t="shared" si="16"/>
        <v/>
      </c>
      <c r="F20" t="str">
        <f t="shared" si="16"/>
        <v/>
      </c>
      <c r="G20" t="str">
        <f t="shared" si="16"/>
        <v/>
      </c>
      <c r="H20" t="str">
        <f t="shared" si="16"/>
        <v/>
      </c>
      <c r="I20" t="str">
        <f t="shared" si="16"/>
        <v/>
      </c>
      <c r="J20" t="str">
        <f t="shared" si="16"/>
        <v/>
      </c>
      <c r="K20" t="str">
        <f t="shared" si="16"/>
        <v/>
      </c>
      <c r="L20" t="str">
        <f t="shared" si="16"/>
        <v/>
      </c>
      <c r="M20" t="str">
        <f t="shared" si="16"/>
        <v/>
      </c>
      <c r="N20" t="str">
        <f t="shared" si="16"/>
        <v/>
      </c>
      <c r="O20" t="str">
        <f t="shared" si="16"/>
        <v/>
      </c>
      <c r="P20" t="str">
        <f t="shared" si="16"/>
        <v/>
      </c>
      <c r="Q20" t="str">
        <f t="shared" si="16"/>
        <v/>
      </c>
      <c r="R20" t="str">
        <f t="shared" si="16"/>
        <v/>
      </c>
      <c r="S20" t="str">
        <f t="shared" si="16"/>
        <v/>
      </c>
      <c r="T20" t="str">
        <f t="shared" si="16"/>
        <v/>
      </c>
      <c r="U20" t="str">
        <f t="shared" si="16"/>
        <v/>
      </c>
    </row>
    <row r="21" spans="1:21" x14ac:dyDescent="0.45">
      <c r="A21" t="str">
        <f t="shared" ref="A21:U21" si="17">IF(ISBLANK(A50),"",A50)</f>
        <v/>
      </c>
      <c r="B21" t="str">
        <f t="shared" si="17"/>
        <v/>
      </c>
      <c r="C21" t="str">
        <f t="shared" si="17"/>
        <v/>
      </c>
      <c r="D21" t="str">
        <f t="shared" si="17"/>
        <v/>
      </c>
      <c r="E21" t="str">
        <f t="shared" si="17"/>
        <v/>
      </c>
      <c r="F21" t="str">
        <f t="shared" si="17"/>
        <v/>
      </c>
      <c r="G21" t="str">
        <f t="shared" si="17"/>
        <v/>
      </c>
      <c r="H21" t="str">
        <f t="shared" si="17"/>
        <v/>
      </c>
      <c r="I21" t="str">
        <f t="shared" si="17"/>
        <v/>
      </c>
      <c r="J21" t="str">
        <f t="shared" si="17"/>
        <v/>
      </c>
      <c r="K21" t="str">
        <f t="shared" si="17"/>
        <v/>
      </c>
      <c r="L21" t="str">
        <f t="shared" si="17"/>
        <v/>
      </c>
      <c r="M21" t="str">
        <f t="shared" si="17"/>
        <v/>
      </c>
      <c r="N21" t="str">
        <f t="shared" si="17"/>
        <v/>
      </c>
      <c r="O21" t="str">
        <f t="shared" si="17"/>
        <v/>
      </c>
      <c r="P21" t="str">
        <f t="shared" si="17"/>
        <v/>
      </c>
      <c r="Q21" t="str">
        <f t="shared" si="17"/>
        <v/>
      </c>
      <c r="R21" t="str">
        <f t="shared" si="17"/>
        <v/>
      </c>
      <c r="S21" t="str">
        <f t="shared" si="17"/>
        <v/>
      </c>
      <c r="T21" t="str">
        <f t="shared" si="17"/>
        <v/>
      </c>
      <c r="U21" t="str">
        <f t="shared" si="17"/>
        <v/>
      </c>
    </row>
    <row r="22" spans="1:21" x14ac:dyDescent="0.45">
      <c r="A22" t="str">
        <f t="shared" ref="A22:U22" si="18">IF(ISBLANK(A51),"",A51)</f>
        <v/>
      </c>
      <c r="B22" t="str">
        <f t="shared" si="18"/>
        <v/>
      </c>
      <c r="C22" t="str">
        <f t="shared" si="18"/>
        <v/>
      </c>
      <c r="D22" t="str">
        <f t="shared" si="18"/>
        <v/>
      </c>
      <c r="E22" t="str">
        <f t="shared" si="18"/>
        <v/>
      </c>
      <c r="F22" t="str">
        <f t="shared" si="18"/>
        <v/>
      </c>
      <c r="G22" t="str">
        <f t="shared" si="18"/>
        <v/>
      </c>
      <c r="H22" t="str">
        <f t="shared" si="18"/>
        <v/>
      </c>
      <c r="I22" t="str">
        <f t="shared" si="18"/>
        <v/>
      </c>
      <c r="J22" t="str">
        <f t="shared" si="18"/>
        <v/>
      </c>
      <c r="K22" t="str">
        <f t="shared" si="18"/>
        <v/>
      </c>
      <c r="L22" t="str">
        <f t="shared" si="18"/>
        <v/>
      </c>
      <c r="M22" t="str">
        <f t="shared" si="18"/>
        <v/>
      </c>
      <c r="N22" t="str">
        <f t="shared" si="18"/>
        <v/>
      </c>
      <c r="O22" t="str">
        <f t="shared" si="18"/>
        <v/>
      </c>
      <c r="P22" t="str">
        <f t="shared" si="18"/>
        <v/>
      </c>
      <c r="Q22" t="str">
        <f t="shared" si="18"/>
        <v/>
      </c>
      <c r="R22" t="str">
        <f t="shared" si="18"/>
        <v/>
      </c>
      <c r="S22" t="str">
        <f t="shared" si="18"/>
        <v/>
      </c>
      <c r="T22" t="str">
        <f t="shared" si="18"/>
        <v/>
      </c>
      <c r="U22" t="str">
        <f t="shared" si="18"/>
        <v/>
      </c>
    </row>
    <row r="23" spans="1:21" x14ac:dyDescent="0.45">
      <c r="A23" t="str">
        <f t="shared" ref="A23:U23" si="19">IF(ISBLANK(A52),"",A52)</f>
        <v/>
      </c>
      <c r="B23" t="str">
        <f t="shared" si="19"/>
        <v/>
      </c>
      <c r="C23" t="str">
        <f t="shared" si="19"/>
        <v/>
      </c>
      <c r="D23" t="str">
        <f t="shared" si="19"/>
        <v/>
      </c>
      <c r="E23" t="str">
        <f t="shared" si="19"/>
        <v/>
      </c>
      <c r="F23" t="str">
        <f t="shared" si="19"/>
        <v/>
      </c>
      <c r="G23" t="str">
        <f t="shared" si="19"/>
        <v/>
      </c>
      <c r="H23" t="str">
        <f t="shared" si="19"/>
        <v/>
      </c>
      <c r="I23" t="str">
        <f t="shared" si="19"/>
        <v/>
      </c>
      <c r="J23" t="str">
        <f t="shared" si="19"/>
        <v/>
      </c>
      <c r="K23" t="str">
        <f t="shared" si="19"/>
        <v/>
      </c>
      <c r="L23" t="str">
        <f t="shared" si="19"/>
        <v/>
      </c>
      <c r="M23" t="str">
        <f t="shared" si="19"/>
        <v/>
      </c>
      <c r="N23" t="str">
        <f t="shared" si="19"/>
        <v/>
      </c>
      <c r="O23" t="str">
        <f t="shared" si="19"/>
        <v/>
      </c>
      <c r="P23" t="str">
        <f t="shared" si="19"/>
        <v/>
      </c>
      <c r="Q23" t="str">
        <f t="shared" si="19"/>
        <v/>
      </c>
      <c r="R23" t="str">
        <f t="shared" si="19"/>
        <v/>
      </c>
      <c r="S23" t="str">
        <f t="shared" si="19"/>
        <v/>
      </c>
      <c r="T23" t="str">
        <f t="shared" si="19"/>
        <v/>
      </c>
      <c r="U23" t="str">
        <f t="shared" si="19"/>
        <v/>
      </c>
    </row>
    <row r="24" spans="1:21" x14ac:dyDescent="0.45">
      <c r="A24" t="str">
        <f t="shared" ref="A24:U24" si="20">IF(ISBLANK(A53),"",A53)</f>
        <v/>
      </c>
      <c r="B24" t="str">
        <f t="shared" si="20"/>
        <v/>
      </c>
      <c r="C24" t="str">
        <f t="shared" si="20"/>
        <v/>
      </c>
      <c r="D24" t="str">
        <f t="shared" si="20"/>
        <v/>
      </c>
      <c r="E24" t="str">
        <f t="shared" si="20"/>
        <v/>
      </c>
      <c r="F24" t="str">
        <f t="shared" si="20"/>
        <v/>
      </c>
      <c r="G24" t="str">
        <f t="shared" si="20"/>
        <v/>
      </c>
      <c r="H24" t="str">
        <f t="shared" si="20"/>
        <v/>
      </c>
      <c r="I24" t="str">
        <f t="shared" si="20"/>
        <v/>
      </c>
      <c r="J24" t="str">
        <f t="shared" si="20"/>
        <v/>
      </c>
      <c r="K24" t="str">
        <f t="shared" si="20"/>
        <v/>
      </c>
      <c r="L24" t="str">
        <f t="shared" si="20"/>
        <v/>
      </c>
      <c r="M24" t="str">
        <f t="shared" si="20"/>
        <v/>
      </c>
      <c r="N24" t="str">
        <f t="shared" si="20"/>
        <v/>
      </c>
      <c r="O24" t="str">
        <f t="shared" si="20"/>
        <v/>
      </c>
      <c r="P24" t="str">
        <f t="shared" si="20"/>
        <v/>
      </c>
      <c r="Q24" t="str">
        <f t="shared" si="20"/>
        <v/>
      </c>
      <c r="R24" t="str">
        <f t="shared" si="20"/>
        <v/>
      </c>
      <c r="S24" t="str">
        <f t="shared" si="20"/>
        <v/>
      </c>
      <c r="T24" t="str">
        <f t="shared" si="20"/>
        <v/>
      </c>
      <c r="U24" t="str">
        <f t="shared" si="20"/>
        <v/>
      </c>
    </row>
    <row r="25" spans="1:21" x14ac:dyDescent="0.45">
      <c r="A25" t="str">
        <f t="shared" ref="A25:U25" si="21">IF(ISBLANK(A54),"",A54)</f>
        <v/>
      </c>
      <c r="B25" t="str">
        <f t="shared" si="21"/>
        <v/>
      </c>
      <c r="C25" t="str">
        <f t="shared" si="21"/>
        <v/>
      </c>
      <c r="D25" t="str">
        <f t="shared" si="21"/>
        <v/>
      </c>
      <c r="E25" t="str">
        <f t="shared" si="21"/>
        <v/>
      </c>
      <c r="F25" t="str">
        <f t="shared" si="21"/>
        <v/>
      </c>
      <c r="G25" t="str">
        <f t="shared" si="21"/>
        <v/>
      </c>
      <c r="H25" t="str">
        <f t="shared" si="21"/>
        <v/>
      </c>
      <c r="I25" t="str">
        <f t="shared" si="21"/>
        <v/>
      </c>
      <c r="J25" t="str">
        <f t="shared" si="21"/>
        <v/>
      </c>
      <c r="K25" t="str">
        <f t="shared" si="21"/>
        <v/>
      </c>
      <c r="L25" t="str">
        <f t="shared" si="21"/>
        <v/>
      </c>
      <c r="M25" t="str">
        <f t="shared" si="21"/>
        <v/>
      </c>
      <c r="N25" t="str">
        <f t="shared" si="21"/>
        <v/>
      </c>
      <c r="O25" t="str">
        <f t="shared" si="21"/>
        <v/>
      </c>
      <c r="P25" t="str">
        <f t="shared" si="21"/>
        <v/>
      </c>
      <c r="Q25" t="str">
        <f t="shared" si="21"/>
        <v/>
      </c>
      <c r="R25" t="str">
        <f t="shared" si="21"/>
        <v/>
      </c>
      <c r="S25" t="str">
        <f t="shared" si="21"/>
        <v/>
      </c>
      <c r="T25" t="str">
        <f t="shared" si="21"/>
        <v/>
      </c>
      <c r="U25" t="str">
        <f t="shared" si="21"/>
        <v/>
      </c>
    </row>
    <row r="26" spans="1:21" x14ac:dyDescent="0.45">
      <c r="A26" t="str">
        <f t="shared" ref="A26:U26" si="22">IF(ISBLANK(A55),"",A55)</f>
        <v/>
      </c>
      <c r="B26" t="str">
        <f t="shared" si="22"/>
        <v/>
      </c>
      <c r="C26" t="str">
        <f t="shared" si="22"/>
        <v/>
      </c>
      <c r="D26" t="str">
        <f t="shared" si="22"/>
        <v/>
      </c>
      <c r="E26" t="str">
        <f t="shared" si="22"/>
        <v/>
      </c>
      <c r="F26" t="str">
        <f t="shared" si="22"/>
        <v/>
      </c>
      <c r="G26" t="str">
        <f t="shared" si="22"/>
        <v/>
      </c>
      <c r="H26" t="str">
        <f t="shared" si="22"/>
        <v/>
      </c>
      <c r="I26" t="str">
        <f t="shared" si="22"/>
        <v/>
      </c>
      <c r="J26" t="str">
        <f t="shared" si="22"/>
        <v/>
      </c>
      <c r="K26" t="str">
        <f t="shared" si="22"/>
        <v/>
      </c>
      <c r="L26" t="str">
        <f t="shared" si="22"/>
        <v/>
      </c>
      <c r="M26" t="str">
        <f t="shared" si="22"/>
        <v/>
      </c>
      <c r="N26" t="str">
        <f t="shared" si="22"/>
        <v/>
      </c>
      <c r="O26" t="str">
        <f t="shared" si="22"/>
        <v/>
      </c>
      <c r="P26" t="str">
        <f t="shared" si="22"/>
        <v/>
      </c>
      <c r="Q26" t="str">
        <f t="shared" si="22"/>
        <v/>
      </c>
      <c r="R26" t="str">
        <f t="shared" si="22"/>
        <v/>
      </c>
      <c r="S26" t="str">
        <f t="shared" si="22"/>
        <v/>
      </c>
      <c r="T26" t="str">
        <f t="shared" si="22"/>
        <v/>
      </c>
      <c r="U26" t="str">
        <f t="shared" si="22"/>
        <v/>
      </c>
    </row>
    <row r="29" spans="1:21" s="34" customFormat="1" x14ac:dyDescent="0.45">
      <c r="A29" s="34" t="s">
        <v>405</v>
      </c>
    </row>
    <row r="31" spans="1:21" x14ac:dyDescent="0.45">
      <c r="F31" s="26" cm="1">
        <f t="array" ref="F31">SUMPRODUCT(IF(ISNUMBER(D33:D56),(D33:D56)*(1/F33:F56)))</f>
        <v>542.70057720057707</v>
      </c>
      <c r="G31">
        <f>SUM(G33:G55)</f>
        <v>21942</v>
      </c>
      <c r="P31" s="27" cm="1">
        <f t="array" ref="P31">SUMPRODUCT(IF(ISNUMBER(P33:P56),(P33:P56)*(1/F33:F56)))</f>
        <v>189.74098124098123</v>
      </c>
    </row>
    <row r="32" spans="1:21" x14ac:dyDescent="0.45">
      <c r="A32" t="str">
        <f>HeatPunkRaw!B1</f>
        <v xml:space="preserve"> Room          </v>
      </c>
      <c r="B32" t="str">
        <f>HeatPunkRaw!C1</f>
        <v xml:space="preserve"> Volume (m³) </v>
      </c>
      <c r="C32" t="str">
        <f>HeatPunkRaw!D1</f>
        <v xml:space="preserve"> Area (m²) </v>
      </c>
      <c r="D32" t="str">
        <f>HeatPunkRaw!E1</f>
        <v xml:space="preserve"> Heat Loss (W) </v>
      </c>
      <c r="E32" t="str">
        <f>HeatPunkRaw!F1</f>
        <v xml:space="preserve"> Heat Loss (W/m²) </v>
      </c>
      <c r="F32" t="str">
        <f>HeatPunkRaw!G1</f>
        <v xml:space="preserve"> Temperature (°C) </v>
      </c>
      <c r="G32" t="str">
        <f>HeatPunkRaw!H1</f>
        <v xml:space="preserve"> Annual Demand (kWh/year) </v>
      </c>
      <c r="H32" t="str">
        <f>HeatPunkRaw!I1</f>
        <v xml:space="preserve"> ACH  </v>
      </c>
      <c r="I32" t="str">
        <f>HeatPunkRaw!J1</f>
        <v xml:space="preserve"> External Walls (W) </v>
      </c>
      <c r="J32" t="str">
        <f>HeatPunkRaw!K1</f>
        <v xml:space="preserve"> Internal Walls (W) </v>
      </c>
      <c r="K32" t="str">
        <f>HeatPunkRaw!L1</f>
        <v xml:space="preserve"> Internal Ceiling (W) </v>
      </c>
      <c r="L32" t="str">
        <f>HeatPunkRaw!M1</f>
        <v xml:space="preserve"> Internal Floor (W) </v>
      </c>
      <c r="M32" t="str">
        <f>HeatPunkRaw!N1</f>
        <v xml:space="preserve"> Doors (W) </v>
      </c>
      <c r="N32" t="str">
        <f>HeatPunkRaw!O1</f>
        <v xml:space="preserve"> Floor (W) </v>
      </c>
      <c r="O32" t="str">
        <f>HeatPunkRaw!P1</f>
        <v xml:space="preserve"> Roof (W) </v>
      </c>
      <c r="P32" t="str">
        <f>HeatPunkRaw!Q1</f>
        <v xml:space="preserve"> Ventilation (W) </v>
      </c>
      <c r="Q32" t="str">
        <f>HeatPunkRaw!R1</f>
        <v xml:space="preserve"> Windows (W) </v>
      </c>
      <c r="R32" t="str">
        <f>HeatPunkRaw!S1</f>
        <v xml:space="preserve"> Roof Glazing (W) </v>
      </c>
      <c r="S32" t="str">
        <f>HeatPunkRaw!T1</f>
        <v xml:space="preserve"> Heat Emitter                        </v>
      </c>
      <c r="T32" t="str">
        <f>HeatPunkRaw!U1</f>
        <v xml:space="preserve"> Output (W) </v>
      </c>
      <c r="U32" t="str">
        <f>HeatPunkRaw!V1</f>
        <v xml:space="preserve"> Shortfall (W) </v>
      </c>
    </row>
    <row r="33" spans="1:21" x14ac:dyDescent="0.45">
      <c r="A33" t="str" cm="1">
        <f t="array" ref="A33:U44">_xlfn._xlws.SORT(_xlfn._xlws.FILTER(HeatPunkRaw!B2:V24,HeatPunkRaw!B2:B24&lt;&gt;""),7,-1)</f>
        <v xml:space="preserve"> Lounge        </v>
      </c>
      <c r="B33">
        <v>87.16</v>
      </c>
      <c r="C33">
        <v>36.32</v>
      </c>
      <c r="D33">
        <v>2202</v>
      </c>
      <c r="E33">
        <v>61</v>
      </c>
      <c r="F33">
        <v>21</v>
      </c>
      <c r="G33">
        <v>4272</v>
      </c>
      <c r="H33">
        <v>0.5</v>
      </c>
      <c r="I33">
        <v>243</v>
      </c>
      <c r="J33">
        <v>90</v>
      </c>
      <c r="K33">
        <v>146</v>
      </c>
      <c r="L33" t="str">
        <v xml:space="preserve"> N/A               </v>
      </c>
      <c r="M33" t="str">
        <v xml:space="preserve"> N/A       </v>
      </c>
      <c r="N33">
        <v>948</v>
      </c>
      <c r="O33">
        <v>29</v>
      </c>
      <c r="P33">
        <v>326</v>
      </c>
      <c r="Q33">
        <v>420</v>
      </c>
      <c r="R33" t="str">
        <v xml:space="preserve"> N/A              </v>
      </c>
      <c r="S33" t="str">
        <v xml:space="preserve"> New K3 1800 x 600 mm&lt;br&gt;New K3 2000 x 700 mm </v>
      </c>
      <c r="T33" t="str">
        <v xml:space="preserve"> 681&lt;br&gt;835 </v>
      </c>
      <c r="U33">
        <v>686</v>
      </c>
    </row>
    <row r="34" spans="1:21" x14ac:dyDescent="0.45">
      <c r="A34" t="str">
        <v xml:space="preserve"> Hall          </v>
      </c>
      <c r="B34">
        <v>38.54</v>
      </c>
      <c r="C34">
        <v>16.059999999999999</v>
      </c>
      <c r="D34">
        <v>951</v>
      </c>
      <c r="E34">
        <v>59</v>
      </c>
      <c r="F34">
        <v>18</v>
      </c>
      <c r="G34">
        <v>2126</v>
      </c>
      <c r="H34">
        <v>2</v>
      </c>
      <c r="I34">
        <v>41</v>
      </c>
      <c r="J34">
        <v>-39</v>
      </c>
      <c r="K34">
        <v>-37</v>
      </c>
      <c r="L34" t="str">
        <v xml:space="preserve"> N/A               </v>
      </c>
      <c r="M34">
        <v>116</v>
      </c>
      <c r="N34">
        <v>332</v>
      </c>
      <c r="O34" t="str">
        <v xml:space="preserve"> N/A      </v>
      </c>
      <c r="P34">
        <v>501</v>
      </c>
      <c r="Q34">
        <v>36</v>
      </c>
      <c r="R34" t="str">
        <v xml:space="preserve"> N/A              </v>
      </c>
      <c r="S34" t="str">
        <v xml:space="preserve"> As Surveyed K2 1100 x 600 mm       </v>
      </c>
      <c r="T34">
        <v>398</v>
      </c>
      <c r="U34">
        <v>81</v>
      </c>
    </row>
    <row r="35" spans="1:21" x14ac:dyDescent="0.45">
      <c r="A35" t="str">
        <v xml:space="preserve"> Bath          </v>
      </c>
      <c r="B35">
        <v>22.01</v>
      </c>
      <c r="C35">
        <v>5.41</v>
      </c>
      <c r="D35">
        <v>1131</v>
      </c>
      <c r="E35">
        <v>209</v>
      </c>
      <c r="F35">
        <v>22</v>
      </c>
      <c r="G35">
        <v>2102</v>
      </c>
      <c r="H35">
        <v>3</v>
      </c>
      <c r="I35">
        <v>297</v>
      </c>
      <c r="J35">
        <v>90</v>
      </c>
      <c r="K35" t="str">
        <v xml:space="preserve"> N/A                   </v>
      </c>
      <c r="L35">
        <v>36</v>
      </c>
      <c r="M35" t="str">
        <v xml:space="preserve"> N/A       </v>
      </c>
      <c r="N35" t="str">
        <v xml:space="preserve"> N/A        </v>
      </c>
      <c r="O35">
        <v>47</v>
      </c>
      <c r="P35">
        <v>516</v>
      </c>
      <c r="Q35">
        <v>145</v>
      </c>
      <c r="R35" t="str">
        <v xml:space="preserve"> N/A              </v>
      </c>
      <c r="S35" t="str">
        <v xml:space="preserve"> As Surveyed B&amp;Q Theo Double 550 x 1600 mm </v>
      </c>
      <c r="T35">
        <v>253</v>
      </c>
      <c r="U35">
        <v>878</v>
      </c>
    </row>
    <row r="36" spans="1:21" x14ac:dyDescent="0.45">
      <c r="A36" t="str">
        <v xml:space="preserve"> Kitchen       </v>
      </c>
      <c r="B36">
        <v>52.39</v>
      </c>
      <c r="C36">
        <v>21.83</v>
      </c>
      <c r="D36">
        <v>881</v>
      </c>
      <c r="E36">
        <v>40</v>
      </c>
      <c r="F36">
        <v>18</v>
      </c>
      <c r="G36">
        <v>1970</v>
      </c>
      <c r="H36">
        <v>0.4</v>
      </c>
      <c r="I36">
        <v>193</v>
      </c>
      <c r="J36" t="str">
        <v xml:space="preserve"> N/A                 </v>
      </c>
      <c r="K36" t="str">
        <v xml:space="preserve"> N/A                   </v>
      </c>
      <c r="L36" t="str">
        <v xml:space="preserve"> N/A               </v>
      </c>
      <c r="M36" t="str">
        <v xml:space="preserve"> N/A       </v>
      </c>
      <c r="N36">
        <v>186</v>
      </c>
      <c r="O36" t="str">
        <v xml:space="preserve"> N/A      </v>
      </c>
      <c r="P36">
        <v>136</v>
      </c>
      <c r="Q36">
        <v>366</v>
      </c>
      <c r="R36" t="str">
        <v xml:space="preserve"> N/A              </v>
      </c>
      <c r="S36" t="str">
        <v xml:space="preserve"> New K3 1600 x 700 mm               </v>
      </c>
      <c r="T36">
        <v>897</v>
      </c>
      <c r="U36">
        <v>0</v>
      </c>
    </row>
    <row r="37" spans="1:21" x14ac:dyDescent="0.45">
      <c r="A37" t="str">
        <v xml:space="preserve"> Main Bedroom  </v>
      </c>
      <c r="B37">
        <v>52.82</v>
      </c>
      <c r="C37">
        <v>21.83</v>
      </c>
      <c r="D37">
        <v>856</v>
      </c>
      <c r="E37">
        <v>39</v>
      </c>
      <c r="F37">
        <v>18</v>
      </c>
      <c r="G37">
        <v>1914</v>
      </c>
      <c r="H37">
        <v>1</v>
      </c>
      <c r="I37">
        <v>223</v>
      </c>
      <c r="J37">
        <v>-38</v>
      </c>
      <c r="K37" t="str">
        <v xml:space="preserve"> N/A                   </v>
      </c>
      <c r="L37" t="str">
        <v xml:space="preserve"> N/A               </v>
      </c>
      <c r="M37" t="str">
        <v xml:space="preserve"> N/A       </v>
      </c>
      <c r="N37" t="str">
        <v xml:space="preserve"> N/A        </v>
      </c>
      <c r="O37">
        <v>178</v>
      </c>
      <c r="P37">
        <v>343</v>
      </c>
      <c r="Q37">
        <v>149</v>
      </c>
      <c r="R37" t="str">
        <v xml:space="preserve"> N/A              </v>
      </c>
      <c r="S37" t="str">
        <v xml:space="preserve"> As Surveyed K3 1000 x 600 mm       </v>
      </c>
      <c r="T37">
        <v>506</v>
      </c>
      <c r="U37">
        <v>350</v>
      </c>
    </row>
    <row r="38" spans="1:21" x14ac:dyDescent="0.45">
      <c r="A38" t="str">
        <v xml:space="preserve"> Bedroom NW    </v>
      </c>
      <c r="B38">
        <v>34.43</v>
      </c>
      <c r="C38">
        <v>15.53</v>
      </c>
      <c r="D38">
        <v>830</v>
      </c>
      <c r="E38">
        <v>53</v>
      </c>
      <c r="F38">
        <v>18</v>
      </c>
      <c r="G38">
        <v>1855</v>
      </c>
      <c r="H38">
        <v>1</v>
      </c>
      <c r="I38">
        <v>69</v>
      </c>
      <c r="J38" t="str">
        <v xml:space="preserve"> N/A                 </v>
      </c>
      <c r="K38" t="str">
        <v xml:space="preserve"> N/A                   </v>
      </c>
      <c r="L38">
        <v>-66</v>
      </c>
      <c r="M38" t="str">
        <v xml:space="preserve"> N/A       </v>
      </c>
      <c r="N38" t="str">
        <v xml:space="preserve"> N/A        </v>
      </c>
      <c r="O38">
        <v>450</v>
      </c>
      <c r="P38">
        <v>224</v>
      </c>
      <c r="Q38">
        <v>152</v>
      </c>
      <c r="R38" t="str">
        <v xml:space="preserve"> N/A              </v>
      </c>
      <c r="S38" t="str">
        <v xml:space="preserve"> As Surveyed K2 900 x 600 mm        </v>
      </c>
      <c r="T38">
        <v>326</v>
      </c>
      <c r="U38">
        <v>504</v>
      </c>
    </row>
    <row r="39" spans="1:21" x14ac:dyDescent="0.45">
      <c r="A39" t="str">
        <v xml:space="preserve"> Bedroom SW    </v>
      </c>
      <c r="B39">
        <v>31.72</v>
      </c>
      <c r="C39">
        <v>14.36</v>
      </c>
      <c r="D39">
        <v>817</v>
      </c>
      <c r="E39">
        <v>57</v>
      </c>
      <c r="F39">
        <v>18</v>
      </c>
      <c r="G39">
        <v>1826</v>
      </c>
      <c r="H39">
        <v>1</v>
      </c>
      <c r="I39">
        <v>133</v>
      </c>
      <c r="J39">
        <v>-22</v>
      </c>
      <c r="K39" t="str">
        <v xml:space="preserve"> N/A                   </v>
      </c>
      <c r="L39">
        <v>-53</v>
      </c>
      <c r="M39" t="str">
        <v xml:space="preserve"> N/A       </v>
      </c>
      <c r="N39">
        <v>31</v>
      </c>
      <c r="O39">
        <v>371</v>
      </c>
      <c r="P39">
        <v>206</v>
      </c>
      <c r="Q39">
        <v>152</v>
      </c>
      <c r="R39" t="str">
        <v xml:space="preserve"> N/A              </v>
      </c>
      <c r="S39" t="str">
        <v xml:space="preserve"> As Surveyed K2 1000 x 600 mm       </v>
      </c>
      <c r="T39">
        <v>362</v>
      </c>
      <c r="U39">
        <v>455</v>
      </c>
    </row>
    <row r="40" spans="1:21" x14ac:dyDescent="0.45">
      <c r="A40" t="str">
        <v xml:space="preserve"> Dining        </v>
      </c>
      <c r="B40">
        <v>42.69</v>
      </c>
      <c r="C40">
        <v>17.79</v>
      </c>
      <c r="D40">
        <v>693</v>
      </c>
      <c r="E40">
        <v>39</v>
      </c>
      <c r="F40">
        <v>18</v>
      </c>
      <c r="G40">
        <v>1549</v>
      </c>
      <c r="H40">
        <v>0.5</v>
      </c>
      <c r="I40">
        <v>41</v>
      </c>
      <c r="J40">
        <v>-51</v>
      </c>
      <c r="K40" t="str">
        <v xml:space="preserve"> N/A                   </v>
      </c>
      <c r="L40" t="str">
        <v xml:space="preserve"> N/A               </v>
      </c>
      <c r="M40" t="str">
        <v xml:space="preserve"> N/A       </v>
      </c>
      <c r="N40">
        <v>368</v>
      </c>
      <c r="O40" t="str">
        <v xml:space="preserve"> N/A      </v>
      </c>
      <c r="P40">
        <v>139</v>
      </c>
      <c r="Q40">
        <v>196</v>
      </c>
      <c r="R40" t="str">
        <v xml:space="preserve"> N/A              </v>
      </c>
      <c r="S40" t="str">
        <v xml:space="preserve"> New K3 1600 x 500 mm               </v>
      </c>
      <c r="T40">
        <v>733</v>
      </c>
      <c r="U40">
        <v>0</v>
      </c>
    </row>
    <row r="41" spans="1:21" x14ac:dyDescent="0.45">
      <c r="A41" t="str">
        <v xml:space="preserve"> Landing       </v>
      </c>
      <c r="B41">
        <v>34.369999999999997</v>
      </c>
      <c r="C41">
        <v>12.97</v>
      </c>
      <c r="D41">
        <v>590</v>
      </c>
      <c r="E41">
        <v>45</v>
      </c>
      <c r="F41">
        <v>18</v>
      </c>
      <c r="G41">
        <v>1319</v>
      </c>
      <c r="H41">
        <v>2</v>
      </c>
      <c r="I41">
        <v>25</v>
      </c>
      <c r="J41">
        <v>-70</v>
      </c>
      <c r="K41" t="str">
        <v xml:space="preserve"> N/A                   </v>
      </c>
      <c r="L41" t="str">
        <v xml:space="preserve"> N/A               </v>
      </c>
      <c r="M41" t="str">
        <v xml:space="preserve"> N/A       </v>
      </c>
      <c r="N41" t="str">
        <v xml:space="preserve"> N/A        </v>
      </c>
      <c r="O41">
        <v>68</v>
      </c>
      <c r="P41">
        <v>447</v>
      </c>
      <c r="Q41" t="str">
        <v xml:space="preserve"> N/A         </v>
      </c>
      <c r="R41">
        <v>120</v>
      </c>
      <c r="S41" t="str">
        <v xml:space="preserve"> As Surveyed P+ 1000 x 600 mm       </v>
      </c>
      <c r="T41">
        <v>278</v>
      </c>
      <c r="U41">
        <v>312</v>
      </c>
    </row>
    <row r="42" spans="1:21" x14ac:dyDescent="0.45">
      <c r="A42" t="str">
        <v xml:space="preserve"> Ensuite       </v>
      </c>
      <c r="B42">
        <v>14.35</v>
      </c>
      <c r="C42">
        <v>6.36</v>
      </c>
      <c r="D42">
        <v>595</v>
      </c>
      <c r="E42">
        <v>94</v>
      </c>
      <c r="F42">
        <v>22</v>
      </c>
      <c r="G42">
        <v>1106</v>
      </c>
      <c r="H42">
        <v>3</v>
      </c>
      <c r="I42">
        <v>60</v>
      </c>
      <c r="J42">
        <v>79</v>
      </c>
      <c r="K42" t="str">
        <v xml:space="preserve"> N/A                   </v>
      </c>
      <c r="L42">
        <v>43</v>
      </c>
      <c r="M42" t="str">
        <v xml:space="preserve"> N/A       </v>
      </c>
      <c r="N42" t="str">
        <v xml:space="preserve"> N/A        </v>
      </c>
      <c r="O42">
        <v>58</v>
      </c>
      <c r="P42">
        <v>337</v>
      </c>
      <c r="Q42" t="str">
        <v xml:space="preserve"> N/A         </v>
      </c>
      <c r="R42">
        <v>19</v>
      </c>
      <c r="S42" t="str">
        <v xml:space="preserve"> As Surveyed P+ 1000 x 600 mm       </v>
      </c>
      <c r="T42">
        <v>185</v>
      </c>
      <c r="U42">
        <v>410</v>
      </c>
    </row>
    <row r="43" spans="1:21" x14ac:dyDescent="0.45">
      <c r="A43" t="str">
        <v xml:space="preserve"> Bedroom N     </v>
      </c>
      <c r="B43">
        <v>31.85</v>
      </c>
      <c r="C43">
        <v>13.85</v>
      </c>
      <c r="D43">
        <v>454</v>
      </c>
      <c r="E43">
        <v>33</v>
      </c>
      <c r="F43">
        <v>18</v>
      </c>
      <c r="G43">
        <v>1015</v>
      </c>
      <c r="H43">
        <v>1</v>
      </c>
      <c r="I43">
        <v>65</v>
      </c>
      <c r="J43" t="str">
        <v xml:space="preserve"> N/A                 </v>
      </c>
      <c r="K43" t="str">
        <v xml:space="preserve"> N/A                   </v>
      </c>
      <c r="L43" t="str">
        <v xml:space="preserve"> N/A               </v>
      </c>
      <c r="M43" t="str">
        <v xml:space="preserve"> N/A       </v>
      </c>
      <c r="N43" t="str">
        <v xml:space="preserve"> N/A        </v>
      </c>
      <c r="O43">
        <v>49</v>
      </c>
      <c r="P43">
        <v>207</v>
      </c>
      <c r="Q43">
        <v>133</v>
      </c>
      <c r="R43" t="str">
        <v xml:space="preserve"> N/A              </v>
      </c>
      <c r="S43" t="str">
        <v xml:space="preserve"> As Surveyed K2 900 x 600 mm        </v>
      </c>
      <c r="T43">
        <v>326</v>
      </c>
      <c r="U43">
        <v>128</v>
      </c>
    </row>
    <row r="44" spans="1:21" x14ac:dyDescent="0.45">
      <c r="A44" t="str">
        <v xml:space="preserve"> Utility       </v>
      </c>
      <c r="B44">
        <v>12.06</v>
      </c>
      <c r="C44">
        <v>5.03</v>
      </c>
      <c r="D44">
        <v>397</v>
      </c>
      <c r="E44">
        <v>79</v>
      </c>
      <c r="F44">
        <v>18</v>
      </c>
      <c r="G44">
        <v>888</v>
      </c>
      <c r="H44">
        <v>3</v>
      </c>
      <c r="I44">
        <v>46</v>
      </c>
      <c r="J44" t="str">
        <v xml:space="preserve"> N/A                 </v>
      </c>
      <c r="K44">
        <v>-27</v>
      </c>
      <c r="L44" t="str">
        <v xml:space="preserve"> N/A               </v>
      </c>
      <c r="M44" t="str">
        <v xml:space="preserve"> N/A       </v>
      </c>
      <c r="N44">
        <v>109</v>
      </c>
      <c r="O44" t="str">
        <v xml:space="preserve"> N/A      </v>
      </c>
      <c r="P44">
        <v>235</v>
      </c>
      <c r="Q44">
        <v>34</v>
      </c>
      <c r="R44" t="str">
        <v xml:space="preserve"> N/A              </v>
      </c>
      <c r="S44" t="str">
        <v xml:space="preserve"> As Surveyed K1 1000 x 600 mm       </v>
      </c>
      <c r="T44">
        <v>215</v>
      </c>
      <c r="U44">
        <v>182</v>
      </c>
    </row>
    <row r="59" spans="1:13" s="34" customFormat="1" x14ac:dyDescent="0.45">
      <c r="A59" s="34" t="s">
        <v>407</v>
      </c>
    </row>
    <row r="60" spans="1:13" x14ac:dyDescent="0.45">
      <c r="D60" s="28">
        <f>D61/$C61</f>
        <v>0.13811676445128401</v>
      </c>
      <c r="E60" s="28">
        <f t="shared" ref="E60:M60" si="23">E61/$C61</f>
        <v>3.7510820428969895E-3</v>
      </c>
      <c r="F60" s="28">
        <f t="shared" si="23"/>
        <v>7.8868904491680297E-3</v>
      </c>
      <c r="G60" s="28">
        <f t="shared" si="23"/>
        <v>-3.847263633740502E-3</v>
      </c>
      <c r="H60" s="28">
        <f t="shared" si="23"/>
        <v>1.1157064537847455E-2</v>
      </c>
      <c r="I60" s="28">
        <f t="shared" si="23"/>
        <v>0.18986246032509377</v>
      </c>
      <c r="J60" s="28">
        <f t="shared" si="23"/>
        <v>0.12022698855439069</v>
      </c>
      <c r="K60" s="28">
        <f t="shared" si="23"/>
        <v>0.34788881408098488</v>
      </c>
      <c r="L60" s="28">
        <f t="shared" si="23"/>
        <v>0.17149177647398289</v>
      </c>
      <c r="M60" s="28">
        <f t="shared" si="23"/>
        <v>1.3369241127248245E-2</v>
      </c>
    </row>
    <row r="61" spans="1:13" x14ac:dyDescent="0.45">
      <c r="B61">
        <f>SUM(B63:B85)</f>
        <v>21942</v>
      </c>
      <c r="C61">
        <f t="shared" ref="C61:M61" si="24">SUM(C63:C85)</f>
        <v>10397</v>
      </c>
      <c r="D61">
        <f t="shared" si="24"/>
        <v>1436</v>
      </c>
      <c r="E61">
        <f t="shared" si="24"/>
        <v>39</v>
      </c>
      <c r="F61">
        <f t="shared" si="24"/>
        <v>82</v>
      </c>
      <c r="G61">
        <f t="shared" si="24"/>
        <v>-40</v>
      </c>
      <c r="H61">
        <f t="shared" si="24"/>
        <v>116</v>
      </c>
      <c r="I61">
        <f t="shared" si="24"/>
        <v>1974</v>
      </c>
      <c r="J61">
        <f t="shared" si="24"/>
        <v>1250</v>
      </c>
      <c r="K61">
        <f t="shared" si="24"/>
        <v>3617</v>
      </c>
      <c r="L61">
        <f t="shared" si="24"/>
        <v>1783</v>
      </c>
      <c r="M61">
        <f t="shared" si="24"/>
        <v>139</v>
      </c>
    </row>
    <row r="62" spans="1:13" x14ac:dyDescent="0.45">
      <c r="A62" t="str" cm="1">
        <f t="array" ref="A62:A85">HeatPunkData[[#All],[ Room          ]]</f>
        <v xml:space="preserve"> Room          </v>
      </c>
      <c r="B62" t="str" cm="1">
        <f t="array" ref="B62:B85">HeatPunkData[[#All],[ Annual Demand (kWh/year) ]]</f>
        <v xml:space="preserve"> Annual Demand (kWh/year) </v>
      </c>
      <c r="C62" t="str" cm="1">
        <f t="array" ref="C62:C85">HeatPunkData[[#All],[ Heat Loss (W) ]]</f>
        <v xml:space="preserve"> Heat Loss (W) </v>
      </c>
      <c r="D62" t="str" cm="1">
        <f t="array" ref="D62:D85">HeatPunkData[[#All],[ External Walls (W) ]]</f>
        <v xml:space="preserve"> External Walls (W) </v>
      </c>
      <c r="E62" t="str" cm="1">
        <f t="array" ref="E62:E85">HeatPunkData[[#All],[ Internal Walls (W) ]]</f>
        <v xml:space="preserve"> Internal Walls (W) </v>
      </c>
      <c r="F62" t="str" cm="1">
        <f t="array" ref="F62:F85">HeatPunkData[[#All],[ Internal Ceiling (W) ]]</f>
        <v xml:space="preserve"> Internal Ceiling (W) </v>
      </c>
      <c r="G62" t="str" cm="1">
        <f t="array" ref="G62:G85">HeatPunkData[[#All],[ Internal Floor (W) ]]</f>
        <v xml:space="preserve"> Internal Floor (W) </v>
      </c>
      <c r="H62" t="str" cm="1">
        <f t="array" ref="H62:H85">HeatPunkData[[#All],[ Doors (W) ]]</f>
        <v xml:space="preserve"> Doors (W) </v>
      </c>
      <c r="I62" t="str" cm="1">
        <f t="array" ref="I62:I85">HeatPunkData[[#All],[ Floor (W) ]]</f>
        <v xml:space="preserve"> Floor (W) </v>
      </c>
      <c r="J62" t="str" cm="1">
        <f t="array" ref="J62:J85">HeatPunkData[[#All],[ Roof (W) ]]</f>
        <v xml:space="preserve"> Roof (W) </v>
      </c>
      <c r="K62" t="str" cm="1">
        <f t="array" ref="K62:K85">HeatPunkData[[#All],[ Ventilation (W) ]]</f>
        <v xml:space="preserve"> Ventilation (W) </v>
      </c>
      <c r="L62" t="str" cm="1">
        <f t="array" ref="L62:L85">HeatPunkData[[#All],[ Windows (W) ]]</f>
        <v xml:space="preserve"> Windows (W) </v>
      </c>
      <c r="M62" t="str" cm="1">
        <f t="array" ref="M62:M85">HeatPunkData[[#All],[ Roof Glazing (W) ]]</f>
        <v xml:space="preserve"> Roof Glazing (W) </v>
      </c>
    </row>
    <row r="63" spans="1:13" x14ac:dyDescent="0.45">
      <c r="A63" t="str">
        <v xml:space="preserve"> Lounge        </v>
      </c>
      <c r="B63">
        <v>4272</v>
      </c>
      <c r="C63">
        <v>2202</v>
      </c>
      <c r="D63">
        <v>243</v>
      </c>
      <c r="E63">
        <v>90</v>
      </c>
      <c r="F63">
        <v>146</v>
      </c>
      <c r="G63" t="str">
        <v xml:space="preserve"> N/A               </v>
      </c>
      <c r="H63" t="str">
        <v xml:space="preserve"> N/A       </v>
      </c>
      <c r="I63">
        <v>948</v>
      </c>
      <c r="J63">
        <v>29</v>
      </c>
      <c r="K63">
        <v>326</v>
      </c>
      <c r="L63">
        <v>420</v>
      </c>
      <c r="M63" t="str">
        <v xml:space="preserve"> N/A              </v>
      </c>
    </row>
    <row r="64" spans="1:13" x14ac:dyDescent="0.45">
      <c r="A64" t="str">
        <v xml:space="preserve"> Hall          </v>
      </c>
      <c r="B64">
        <v>2126</v>
      </c>
      <c r="C64">
        <v>951</v>
      </c>
      <c r="D64">
        <v>41</v>
      </c>
      <c r="E64">
        <v>-39</v>
      </c>
      <c r="F64">
        <v>-37</v>
      </c>
      <c r="G64" t="str">
        <v xml:space="preserve"> N/A               </v>
      </c>
      <c r="H64">
        <v>116</v>
      </c>
      <c r="I64">
        <v>332</v>
      </c>
      <c r="J64" t="str">
        <v xml:space="preserve"> N/A      </v>
      </c>
      <c r="K64">
        <v>501</v>
      </c>
      <c r="L64">
        <v>36</v>
      </c>
      <c r="M64" t="str">
        <v xml:space="preserve"> N/A              </v>
      </c>
    </row>
    <row r="65" spans="1:13" x14ac:dyDescent="0.45">
      <c r="A65" t="str">
        <v xml:space="preserve"> Bath          </v>
      </c>
      <c r="B65">
        <v>2102</v>
      </c>
      <c r="C65">
        <v>1131</v>
      </c>
      <c r="D65">
        <v>297</v>
      </c>
      <c r="E65">
        <v>90</v>
      </c>
      <c r="F65" t="str">
        <v xml:space="preserve"> N/A                   </v>
      </c>
      <c r="G65">
        <v>36</v>
      </c>
      <c r="H65" t="str">
        <v xml:space="preserve"> N/A       </v>
      </c>
      <c r="I65" t="str">
        <v xml:space="preserve"> N/A        </v>
      </c>
      <c r="J65">
        <v>47</v>
      </c>
      <c r="K65">
        <v>516</v>
      </c>
      <c r="L65">
        <v>145</v>
      </c>
      <c r="M65" t="str">
        <v xml:space="preserve"> N/A              </v>
      </c>
    </row>
    <row r="66" spans="1:13" x14ac:dyDescent="0.45">
      <c r="A66" t="str">
        <v xml:space="preserve"> Kitchen       </v>
      </c>
      <c r="B66">
        <v>1970</v>
      </c>
      <c r="C66">
        <v>881</v>
      </c>
      <c r="D66">
        <v>193</v>
      </c>
      <c r="E66" t="str">
        <v xml:space="preserve"> N/A                 </v>
      </c>
      <c r="F66" t="str">
        <v xml:space="preserve"> N/A                   </v>
      </c>
      <c r="G66" t="str">
        <v xml:space="preserve"> N/A               </v>
      </c>
      <c r="H66" t="str">
        <v xml:space="preserve"> N/A       </v>
      </c>
      <c r="I66">
        <v>186</v>
      </c>
      <c r="J66" t="str">
        <v xml:space="preserve"> N/A      </v>
      </c>
      <c r="K66">
        <v>136</v>
      </c>
      <c r="L66">
        <v>366</v>
      </c>
      <c r="M66" t="str">
        <v xml:space="preserve"> N/A              </v>
      </c>
    </row>
    <row r="67" spans="1:13" x14ac:dyDescent="0.45">
      <c r="A67" t="str">
        <v xml:space="preserve"> Main Bedroom  </v>
      </c>
      <c r="B67">
        <v>1914</v>
      </c>
      <c r="C67">
        <v>856</v>
      </c>
      <c r="D67">
        <v>223</v>
      </c>
      <c r="E67">
        <v>-38</v>
      </c>
      <c r="F67" t="str">
        <v xml:space="preserve"> N/A                   </v>
      </c>
      <c r="G67" t="str">
        <v xml:space="preserve"> N/A               </v>
      </c>
      <c r="H67" t="str">
        <v xml:space="preserve"> N/A       </v>
      </c>
      <c r="I67" t="str">
        <v xml:space="preserve"> N/A        </v>
      </c>
      <c r="J67">
        <v>178</v>
      </c>
      <c r="K67">
        <v>343</v>
      </c>
      <c r="L67">
        <v>149</v>
      </c>
      <c r="M67" t="str">
        <v xml:space="preserve"> N/A              </v>
      </c>
    </row>
    <row r="68" spans="1:13" x14ac:dyDescent="0.45">
      <c r="A68" t="str">
        <v xml:space="preserve"> Bedroom NW    </v>
      </c>
      <c r="B68">
        <v>1855</v>
      </c>
      <c r="C68">
        <v>830</v>
      </c>
      <c r="D68">
        <v>69</v>
      </c>
      <c r="E68" t="str">
        <v xml:space="preserve"> N/A                 </v>
      </c>
      <c r="F68" t="str">
        <v xml:space="preserve"> N/A                   </v>
      </c>
      <c r="G68">
        <v>-66</v>
      </c>
      <c r="H68" t="str">
        <v xml:space="preserve"> N/A       </v>
      </c>
      <c r="I68" t="str">
        <v xml:space="preserve"> N/A        </v>
      </c>
      <c r="J68">
        <v>450</v>
      </c>
      <c r="K68">
        <v>224</v>
      </c>
      <c r="L68">
        <v>152</v>
      </c>
      <c r="M68" t="str">
        <v xml:space="preserve"> N/A              </v>
      </c>
    </row>
    <row r="69" spans="1:13" x14ac:dyDescent="0.45">
      <c r="A69" t="str">
        <v xml:space="preserve"> Bedroom SW    </v>
      </c>
      <c r="B69">
        <v>1826</v>
      </c>
      <c r="C69">
        <v>817</v>
      </c>
      <c r="D69">
        <v>133</v>
      </c>
      <c r="E69">
        <v>-22</v>
      </c>
      <c r="F69" t="str">
        <v xml:space="preserve"> N/A                   </v>
      </c>
      <c r="G69">
        <v>-53</v>
      </c>
      <c r="H69" t="str">
        <v xml:space="preserve"> N/A       </v>
      </c>
      <c r="I69">
        <v>31</v>
      </c>
      <c r="J69">
        <v>371</v>
      </c>
      <c r="K69">
        <v>206</v>
      </c>
      <c r="L69">
        <v>152</v>
      </c>
      <c r="M69" t="str">
        <v xml:space="preserve"> N/A              </v>
      </c>
    </row>
    <row r="70" spans="1:13" x14ac:dyDescent="0.45">
      <c r="A70" t="str">
        <v xml:space="preserve"> Dining        </v>
      </c>
      <c r="B70">
        <v>1549</v>
      </c>
      <c r="C70">
        <v>693</v>
      </c>
      <c r="D70">
        <v>41</v>
      </c>
      <c r="E70">
        <v>-51</v>
      </c>
      <c r="F70" t="str">
        <v xml:space="preserve"> N/A                   </v>
      </c>
      <c r="G70" t="str">
        <v xml:space="preserve"> N/A               </v>
      </c>
      <c r="H70" t="str">
        <v xml:space="preserve"> N/A       </v>
      </c>
      <c r="I70">
        <v>368</v>
      </c>
      <c r="J70" t="str">
        <v xml:space="preserve"> N/A      </v>
      </c>
      <c r="K70">
        <v>139</v>
      </c>
      <c r="L70">
        <v>196</v>
      </c>
      <c r="M70" t="str">
        <v xml:space="preserve"> N/A              </v>
      </c>
    </row>
    <row r="71" spans="1:13" x14ac:dyDescent="0.45">
      <c r="A71" t="str">
        <v xml:space="preserve"> Landing       </v>
      </c>
      <c r="B71">
        <v>1319</v>
      </c>
      <c r="C71">
        <v>590</v>
      </c>
      <c r="D71">
        <v>25</v>
      </c>
      <c r="E71">
        <v>-70</v>
      </c>
      <c r="F71" t="str">
        <v xml:space="preserve"> N/A                   </v>
      </c>
      <c r="G71" t="str">
        <v xml:space="preserve"> N/A               </v>
      </c>
      <c r="H71" t="str">
        <v xml:space="preserve"> N/A       </v>
      </c>
      <c r="I71" t="str">
        <v xml:space="preserve"> N/A        </v>
      </c>
      <c r="J71">
        <v>68</v>
      </c>
      <c r="K71">
        <v>447</v>
      </c>
      <c r="L71" t="str">
        <v xml:space="preserve"> N/A         </v>
      </c>
      <c r="M71">
        <v>120</v>
      </c>
    </row>
    <row r="72" spans="1:13" x14ac:dyDescent="0.45">
      <c r="A72" t="str">
        <v xml:space="preserve"> Ensuite       </v>
      </c>
      <c r="B72">
        <v>1106</v>
      </c>
      <c r="C72">
        <v>595</v>
      </c>
      <c r="D72">
        <v>60</v>
      </c>
      <c r="E72">
        <v>79</v>
      </c>
      <c r="F72" t="str">
        <v xml:space="preserve"> N/A                   </v>
      </c>
      <c r="G72">
        <v>43</v>
      </c>
      <c r="H72" t="str">
        <v xml:space="preserve"> N/A       </v>
      </c>
      <c r="I72" t="str">
        <v xml:space="preserve"> N/A        </v>
      </c>
      <c r="J72">
        <v>58</v>
      </c>
      <c r="K72">
        <v>337</v>
      </c>
      <c r="L72" t="str">
        <v xml:space="preserve"> N/A         </v>
      </c>
      <c r="M72">
        <v>19</v>
      </c>
    </row>
    <row r="73" spans="1:13" x14ac:dyDescent="0.45">
      <c r="A73" t="str">
        <v xml:space="preserve"> Bedroom N     </v>
      </c>
      <c r="B73">
        <v>1015</v>
      </c>
      <c r="C73">
        <v>454</v>
      </c>
      <c r="D73">
        <v>65</v>
      </c>
      <c r="E73" t="str">
        <v xml:space="preserve"> N/A                 </v>
      </c>
      <c r="F73" t="str">
        <v xml:space="preserve"> N/A                   </v>
      </c>
      <c r="G73" t="str">
        <v xml:space="preserve"> N/A               </v>
      </c>
      <c r="H73" t="str">
        <v xml:space="preserve"> N/A       </v>
      </c>
      <c r="I73" t="str">
        <v xml:space="preserve"> N/A        </v>
      </c>
      <c r="J73">
        <v>49</v>
      </c>
      <c r="K73">
        <v>207</v>
      </c>
      <c r="L73">
        <v>133</v>
      </c>
      <c r="M73" t="str">
        <v xml:space="preserve"> N/A              </v>
      </c>
    </row>
    <row r="74" spans="1:13" x14ac:dyDescent="0.45">
      <c r="A74" t="str">
        <v xml:space="preserve"> Utility       </v>
      </c>
      <c r="B74">
        <v>888</v>
      </c>
      <c r="C74">
        <v>397</v>
      </c>
      <c r="D74">
        <v>46</v>
      </c>
      <c r="E74" t="str">
        <v xml:space="preserve"> N/A                 </v>
      </c>
      <c r="F74">
        <v>-27</v>
      </c>
      <c r="G74" t="str">
        <v xml:space="preserve"> N/A               </v>
      </c>
      <c r="H74" t="str">
        <v xml:space="preserve"> N/A       </v>
      </c>
      <c r="I74">
        <v>109</v>
      </c>
      <c r="J74" t="str">
        <v xml:space="preserve"> N/A      </v>
      </c>
      <c r="K74">
        <v>235</v>
      </c>
      <c r="L74">
        <v>34</v>
      </c>
      <c r="M74" t="str">
        <v xml:space="preserve"> N/A              </v>
      </c>
    </row>
    <row r="75" spans="1:13" x14ac:dyDescent="0.4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</row>
    <row r="76" spans="1:13" x14ac:dyDescent="0.45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</row>
    <row r="77" spans="1:13" x14ac:dyDescent="0.45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</row>
    <row r="78" spans="1:13" x14ac:dyDescent="0.45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</row>
    <row r="79" spans="1:13" x14ac:dyDescent="0.45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</row>
    <row r="80" spans="1:13" x14ac:dyDescent="0.45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</row>
    <row r="81" spans="1:13" x14ac:dyDescent="0.45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</row>
    <row r="82" spans="1:13" x14ac:dyDescent="0.45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</row>
    <row r="83" spans="1:13" x14ac:dyDescent="0.45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</row>
    <row r="84" spans="1:13" x14ac:dyDescent="0.45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</row>
    <row r="85" spans="1:13" x14ac:dyDescent="0.4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</row>
    <row r="86" spans="1:13" s="35" customFormat="1" x14ac:dyDescent="0.45"/>
    <row r="87" spans="1:13" s="34" customFormat="1" x14ac:dyDescent="0.45">
      <c r="A87" s="34" t="s">
        <v>408</v>
      </c>
    </row>
    <row r="89" spans="1:13" x14ac:dyDescent="0.45">
      <c r="C89" s="28">
        <f t="shared" ref="C89:M89" si="25">C91/$B$91</f>
        <v>0.99988093004496803</v>
      </c>
      <c r="D89" s="28">
        <f t="shared" si="25"/>
        <v>0.13690663171473069</v>
      </c>
      <c r="E89" s="28">
        <f t="shared" si="25"/>
        <v>-1.4086558594476854E-4</v>
      </c>
      <c r="F89" s="28">
        <f t="shared" si="25"/>
        <v>6.3868367740693771E-3</v>
      </c>
      <c r="G89" s="28">
        <f t="shared" si="25"/>
        <v>-5.4290755120486407E-3</v>
      </c>
      <c r="H89" s="28">
        <f t="shared" si="25"/>
        <v>1.1818558840863413E-2</v>
      </c>
      <c r="I89" s="28">
        <f t="shared" si="25"/>
        <v>0.18835730283111626</v>
      </c>
      <c r="J89" s="28">
        <f t="shared" si="25"/>
        <v>0.12514392461875737</v>
      </c>
      <c r="K89" s="28">
        <f t="shared" si="25"/>
        <v>0.34948552973875274</v>
      </c>
      <c r="L89" s="28">
        <f t="shared" si="25"/>
        <v>0.1735161175471262</v>
      </c>
      <c r="M89" s="28">
        <f t="shared" si="25"/>
        <v>1.3835969077545415E-2</v>
      </c>
    </row>
    <row r="90" spans="1:13" x14ac:dyDescent="0.45">
      <c r="A90" t="str">
        <f>A62</f>
        <v xml:space="preserve"> Room          </v>
      </c>
      <c r="B90" t="str">
        <f>B62</f>
        <v xml:space="preserve"> Annual Demand (kWh/year) </v>
      </c>
      <c r="D90" t="str">
        <f t="shared" ref="D90:M90" si="26">SUBSTITUTE(D62,"(W)","(kWh/year)")</f>
        <v xml:space="preserve"> External Walls (kWh/year) </v>
      </c>
      <c r="E90" t="str">
        <f t="shared" si="26"/>
        <v xml:space="preserve"> Internal Walls (kWh/year) </v>
      </c>
      <c r="F90" t="str">
        <f t="shared" si="26"/>
        <v xml:space="preserve"> Internal Ceiling (kWh/year) </v>
      </c>
      <c r="G90" t="str">
        <f t="shared" si="26"/>
        <v xml:space="preserve"> Internal Floor (kWh/year) </v>
      </c>
      <c r="H90" t="str">
        <f t="shared" si="26"/>
        <v xml:space="preserve"> Doors (kWh/year) </v>
      </c>
      <c r="I90" t="str">
        <f t="shared" si="26"/>
        <v xml:space="preserve"> Floor (kWh/year) </v>
      </c>
      <c r="J90" t="str">
        <f t="shared" si="26"/>
        <v xml:space="preserve"> Roof (kWh/year) </v>
      </c>
      <c r="K90" t="str">
        <f t="shared" si="26"/>
        <v xml:space="preserve"> Ventilation (kWh/year) </v>
      </c>
      <c r="L90" t="str">
        <f t="shared" si="26"/>
        <v xml:space="preserve"> Windows (kWh/year) </v>
      </c>
      <c r="M90" t="str">
        <f t="shared" si="26"/>
        <v xml:space="preserve"> Roof Glazing (kWh/year) </v>
      </c>
    </row>
    <row r="91" spans="1:13" x14ac:dyDescent="0.45">
      <c r="B91">
        <f>SUM(B92:B114)</f>
        <v>21942</v>
      </c>
      <c r="C91" s="27">
        <f>SUM(C92:C114)</f>
        <v>21939.387367046689</v>
      </c>
      <c r="D91" s="27">
        <f t="shared" ref="D91:M91" si="27">SUMIF(D92:D114,"&lt;&gt;#N/A")</f>
        <v>3004.0053130846209</v>
      </c>
      <c r="E91" s="27">
        <f t="shared" si="27"/>
        <v>-3.0908726868001111</v>
      </c>
      <c r="F91" s="27">
        <f t="shared" si="27"/>
        <v>140.13997249663026</v>
      </c>
      <c r="G91" s="27">
        <f t="shared" si="27"/>
        <v>-119.12477488537127</v>
      </c>
      <c r="H91" s="27">
        <f t="shared" si="27"/>
        <v>259.32281808622503</v>
      </c>
      <c r="I91" s="27">
        <f t="shared" si="27"/>
        <v>4132.9359387203531</v>
      </c>
      <c r="J91" s="27">
        <f t="shared" si="27"/>
        <v>2745.9079939847743</v>
      </c>
      <c r="K91" s="27">
        <f t="shared" si="27"/>
        <v>7668.4114935277121</v>
      </c>
      <c r="L91" s="27">
        <f t="shared" si="27"/>
        <v>3807.290651219043</v>
      </c>
      <c r="M91" s="27">
        <f t="shared" si="27"/>
        <v>303.5888334995015</v>
      </c>
    </row>
    <row r="92" spans="1:13" x14ac:dyDescent="0.45">
      <c r="A92" t="str">
        <f t="shared" ref="A92:B114" si="28">A63</f>
        <v xml:space="preserve"> Lounge        </v>
      </c>
      <c r="B92">
        <f t="shared" si="28"/>
        <v>4272</v>
      </c>
      <c r="C92" s="27">
        <f>SUMIF(D92:M92,"&lt;&gt;#N/A")</f>
        <v>4272</v>
      </c>
      <c r="D92" s="27">
        <f t="shared" ref="D92:M92" si="29">IF(ISNUMBER(D63),$B63*(D63/$C63),NA())</f>
        <v>471.43324250681201</v>
      </c>
      <c r="E92" s="27">
        <f t="shared" si="29"/>
        <v>174.6049046321526</v>
      </c>
      <c r="F92" s="27">
        <f t="shared" si="29"/>
        <v>283.24795640326971</v>
      </c>
      <c r="G92" s="27" t="e">
        <f t="shared" si="29"/>
        <v>#N/A</v>
      </c>
      <c r="H92" s="27" t="e">
        <f t="shared" si="29"/>
        <v>#N/A</v>
      </c>
      <c r="I92" s="27">
        <f t="shared" si="29"/>
        <v>1839.1716621253404</v>
      </c>
      <c r="J92" s="27">
        <f t="shared" si="29"/>
        <v>56.26158038147139</v>
      </c>
      <c r="K92" s="27">
        <f t="shared" si="29"/>
        <v>632.4577656675749</v>
      </c>
      <c r="L92" s="27">
        <f t="shared" si="29"/>
        <v>814.8228882833788</v>
      </c>
      <c r="M92" s="27" t="e">
        <f t="shared" si="29"/>
        <v>#N/A</v>
      </c>
    </row>
    <row r="93" spans="1:13" x14ac:dyDescent="0.45">
      <c r="A93" t="str">
        <f t="shared" si="28"/>
        <v xml:space="preserve"> Hall          </v>
      </c>
      <c r="B93">
        <f t="shared" si="28"/>
        <v>2126</v>
      </c>
      <c r="C93" s="27">
        <f t="shared" ref="C93:C114" si="30">SUMIF(D93:M93,"&lt;&gt;#N/A")</f>
        <v>2123.7644584647737</v>
      </c>
      <c r="D93" s="27">
        <f t="shared" ref="D93:M93" si="31">IF(ISNUMBER(D64),$B64*(D64/$C64),NA())</f>
        <v>91.657202944269201</v>
      </c>
      <c r="E93" s="27">
        <f t="shared" si="31"/>
        <v>-87.186119873817034</v>
      </c>
      <c r="F93" s="27">
        <f t="shared" si="31"/>
        <v>-82.715036803364882</v>
      </c>
      <c r="G93" s="27" t="e">
        <f t="shared" si="31"/>
        <v>#N/A</v>
      </c>
      <c r="H93" s="27">
        <f t="shared" si="31"/>
        <v>259.32281808622503</v>
      </c>
      <c r="I93" s="27">
        <f t="shared" si="31"/>
        <v>742.1997896950578</v>
      </c>
      <c r="J93" s="27" t="e">
        <f t="shared" si="31"/>
        <v>#N/A</v>
      </c>
      <c r="K93" s="27">
        <f t="shared" si="31"/>
        <v>1120.006309148265</v>
      </c>
      <c r="L93" s="27">
        <f t="shared" si="31"/>
        <v>80.479495268138805</v>
      </c>
      <c r="M93" s="27" t="e">
        <f t="shared" si="31"/>
        <v>#N/A</v>
      </c>
    </row>
    <row r="94" spans="1:13" x14ac:dyDescent="0.45">
      <c r="A94" t="str">
        <f t="shared" si="28"/>
        <v xml:space="preserve"> Bath          </v>
      </c>
      <c r="B94">
        <f t="shared" si="28"/>
        <v>2102</v>
      </c>
      <c r="C94" s="27">
        <f t="shared" si="30"/>
        <v>2102</v>
      </c>
      <c r="D94" s="27">
        <f t="shared" ref="D94:M94" si="32">IF(ISNUMBER(D65),$B65*(D65/$C65),NA())</f>
        <v>551.9840848806366</v>
      </c>
      <c r="E94" s="27">
        <f t="shared" si="32"/>
        <v>167.26790450928382</v>
      </c>
      <c r="F94" s="27" t="e">
        <f t="shared" si="32"/>
        <v>#N/A</v>
      </c>
      <c r="G94" s="27">
        <f t="shared" si="32"/>
        <v>66.907161803713521</v>
      </c>
      <c r="H94" s="27" t="e">
        <f t="shared" si="32"/>
        <v>#N/A</v>
      </c>
      <c r="I94" s="27" t="e">
        <f t="shared" si="32"/>
        <v>#N/A</v>
      </c>
      <c r="J94" s="27">
        <f t="shared" si="32"/>
        <v>87.351016799292665</v>
      </c>
      <c r="K94" s="27">
        <f t="shared" si="32"/>
        <v>959.0026525198939</v>
      </c>
      <c r="L94" s="27">
        <f t="shared" si="32"/>
        <v>269.48717948717945</v>
      </c>
      <c r="M94" s="27" t="e">
        <f t="shared" si="32"/>
        <v>#N/A</v>
      </c>
    </row>
    <row r="95" spans="1:13" x14ac:dyDescent="0.45">
      <c r="A95" t="str">
        <f t="shared" si="28"/>
        <v xml:space="preserve"> Kitchen       </v>
      </c>
      <c r="B95">
        <f t="shared" si="28"/>
        <v>1970</v>
      </c>
      <c r="C95" s="27">
        <f t="shared" si="30"/>
        <v>1970</v>
      </c>
      <c r="D95" s="27">
        <f t="shared" ref="D95:M95" si="33">IF(ISNUMBER(D66),$B66*(D66/$C66),NA())</f>
        <v>431.56640181611806</v>
      </c>
      <c r="E95" s="27" t="e">
        <f t="shared" si="33"/>
        <v>#N/A</v>
      </c>
      <c r="F95" s="27" t="e">
        <f t="shared" si="33"/>
        <v>#N/A</v>
      </c>
      <c r="G95" s="27" t="e">
        <f t="shared" si="33"/>
        <v>#N/A</v>
      </c>
      <c r="H95" s="27" t="e">
        <f t="shared" si="33"/>
        <v>#N/A</v>
      </c>
      <c r="I95" s="27">
        <f t="shared" si="33"/>
        <v>415.91373439273553</v>
      </c>
      <c r="J95" s="27" t="e">
        <f t="shared" si="33"/>
        <v>#N/A</v>
      </c>
      <c r="K95" s="27">
        <f t="shared" si="33"/>
        <v>304.10896708286037</v>
      </c>
      <c r="L95" s="27">
        <f t="shared" si="33"/>
        <v>818.41089670828603</v>
      </c>
      <c r="M95" s="27" t="e">
        <f t="shared" si="33"/>
        <v>#N/A</v>
      </c>
    </row>
    <row r="96" spans="1:13" x14ac:dyDescent="0.45">
      <c r="A96" t="str">
        <f t="shared" si="28"/>
        <v xml:space="preserve"> Main Bedroom  </v>
      </c>
      <c r="B96">
        <f t="shared" si="28"/>
        <v>1914</v>
      </c>
      <c r="C96" s="27">
        <f t="shared" si="30"/>
        <v>1911.7640186915887</v>
      </c>
      <c r="D96" s="27">
        <f t="shared" ref="D96:M96" si="34">IF(ISNUMBER(D67),$B67*(D67/$C67),NA())</f>
        <v>498.62383177570098</v>
      </c>
      <c r="E96" s="27">
        <f t="shared" si="34"/>
        <v>-84.967289719626166</v>
      </c>
      <c r="F96" s="27" t="e">
        <f t="shared" si="34"/>
        <v>#N/A</v>
      </c>
      <c r="G96" s="27" t="e">
        <f t="shared" si="34"/>
        <v>#N/A</v>
      </c>
      <c r="H96" s="27" t="e">
        <f t="shared" si="34"/>
        <v>#N/A</v>
      </c>
      <c r="I96" s="27" t="e">
        <f t="shared" si="34"/>
        <v>#N/A</v>
      </c>
      <c r="J96" s="27">
        <f t="shared" si="34"/>
        <v>398.00467289719626</v>
      </c>
      <c r="K96" s="27">
        <f t="shared" si="34"/>
        <v>766.94158878504663</v>
      </c>
      <c r="L96" s="27">
        <f t="shared" si="34"/>
        <v>333.16121495327104</v>
      </c>
      <c r="M96" s="27" t="e">
        <f t="shared" si="34"/>
        <v>#N/A</v>
      </c>
    </row>
    <row r="97" spans="1:13" x14ac:dyDescent="0.45">
      <c r="A97" t="str">
        <f t="shared" si="28"/>
        <v xml:space="preserve"> Bedroom NW    </v>
      </c>
      <c r="B97">
        <f t="shared" si="28"/>
        <v>1855</v>
      </c>
      <c r="C97" s="27">
        <f t="shared" si="30"/>
        <v>1852.765060240964</v>
      </c>
      <c r="D97" s="27">
        <f t="shared" ref="D97:M97" si="35">IF(ISNUMBER(D68),$B68*(D68/$C68),NA())</f>
        <v>154.21084337349399</v>
      </c>
      <c r="E97" s="27" t="e">
        <f t="shared" si="35"/>
        <v>#N/A</v>
      </c>
      <c r="F97" s="27" t="e">
        <f t="shared" si="35"/>
        <v>#N/A</v>
      </c>
      <c r="G97" s="27">
        <f t="shared" si="35"/>
        <v>-147.50602409638554</v>
      </c>
      <c r="H97" s="27" t="e">
        <f t="shared" si="35"/>
        <v>#N/A</v>
      </c>
      <c r="I97" s="27" t="e">
        <f t="shared" si="35"/>
        <v>#N/A</v>
      </c>
      <c r="J97" s="27">
        <f t="shared" si="35"/>
        <v>1005.722891566265</v>
      </c>
      <c r="K97" s="27">
        <f t="shared" si="35"/>
        <v>500.62650602409639</v>
      </c>
      <c r="L97" s="27">
        <f t="shared" si="35"/>
        <v>339.71084337349396</v>
      </c>
      <c r="M97" s="27" t="e">
        <f t="shared" si="35"/>
        <v>#N/A</v>
      </c>
    </row>
    <row r="98" spans="1:13" x14ac:dyDescent="0.45">
      <c r="A98" t="str">
        <f t="shared" si="28"/>
        <v xml:space="preserve"> Bedroom SW    </v>
      </c>
      <c r="B98">
        <f t="shared" si="28"/>
        <v>1826</v>
      </c>
      <c r="C98" s="27">
        <f t="shared" si="30"/>
        <v>1828.2350061199511</v>
      </c>
      <c r="D98" s="27">
        <f t="shared" ref="D98:M98" si="36">IF(ISNUMBER(D69),$B69*(D69/$C69),NA())</f>
        <v>297.25581395348837</v>
      </c>
      <c r="E98" s="27">
        <f t="shared" si="36"/>
        <v>-49.170134638922889</v>
      </c>
      <c r="F98" s="27" t="e">
        <f t="shared" si="36"/>
        <v>#N/A</v>
      </c>
      <c r="G98" s="27">
        <f t="shared" si="36"/>
        <v>-118.45532435740515</v>
      </c>
      <c r="H98" s="27" t="e">
        <f t="shared" si="36"/>
        <v>#N/A</v>
      </c>
      <c r="I98" s="27">
        <f t="shared" si="36"/>
        <v>69.285189718482243</v>
      </c>
      <c r="J98" s="27">
        <f t="shared" si="36"/>
        <v>829.187270501836</v>
      </c>
      <c r="K98" s="27">
        <f t="shared" si="36"/>
        <v>460.4112607099143</v>
      </c>
      <c r="L98" s="27">
        <f t="shared" si="36"/>
        <v>339.72093023255815</v>
      </c>
      <c r="M98" s="27" t="e">
        <f t="shared" si="36"/>
        <v>#N/A</v>
      </c>
    </row>
    <row r="99" spans="1:13" x14ac:dyDescent="0.45">
      <c r="A99" t="str">
        <f t="shared" si="28"/>
        <v xml:space="preserve"> Dining        </v>
      </c>
      <c r="B99">
        <f t="shared" si="28"/>
        <v>1549</v>
      </c>
      <c r="C99" s="27">
        <f t="shared" si="30"/>
        <v>1549</v>
      </c>
      <c r="D99" s="27">
        <f t="shared" ref="D99:M99" si="37">IF(ISNUMBER(D70),$B70*(D70/$C70),NA())</f>
        <v>91.643578643578635</v>
      </c>
      <c r="E99" s="27">
        <f t="shared" si="37"/>
        <v>-113.99567099567101</v>
      </c>
      <c r="F99" s="27" t="e">
        <f t="shared" si="37"/>
        <v>#N/A</v>
      </c>
      <c r="G99" s="27" t="e">
        <f t="shared" si="37"/>
        <v>#N/A</v>
      </c>
      <c r="H99" s="27" t="e">
        <f t="shared" si="37"/>
        <v>#N/A</v>
      </c>
      <c r="I99" s="27">
        <f t="shared" si="37"/>
        <v>822.55699855699856</v>
      </c>
      <c r="J99" s="27" t="e">
        <f t="shared" si="37"/>
        <v>#N/A</v>
      </c>
      <c r="K99" s="27">
        <f t="shared" si="37"/>
        <v>310.6940836940837</v>
      </c>
      <c r="L99" s="27">
        <f t="shared" si="37"/>
        <v>438.1010101010101</v>
      </c>
      <c r="M99" s="27" t="e">
        <f t="shared" si="37"/>
        <v>#N/A</v>
      </c>
    </row>
    <row r="100" spans="1:13" x14ac:dyDescent="0.45">
      <c r="A100" t="str">
        <f t="shared" si="28"/>
        <v xml:space="preserve"> Landing       </v>
      </c>
      <c r="B100">
        <f t="shared" si="28"/>
        <v>1319</v>
      </c>
      <c r="C100" s="27">
        <f t="shared" si="30"/>
        <v>1319</v>
      </c>
      <c r="D100" s="27">
        <f t="shared" ref="D100:M100" si="38">IF(ISNUMBER(D71),$B71*(D71/$C71),NA())</f>
        <v>55.889830508474574</v>
      </c>
      <c r="E100" s="27">
        <f t="shared" si="38"/>
        <v>-156.49152542372883</v>
      </c>
      <c r="F100" s="27" t="e">
        <f t="shared" si="38"/>
        <v>#N/A</v>
      </c>
      <c r="G100" s="27" t="e">
        <f t="shared" si="38"/>
        <v>#N/A</v>
      </c>
      <c r="H100" s="27" t="e">
        <f t="shared" si="38"/>
        <v>#N/A</v>
      </c>
      <c r="I100" s="27" t="e">
        <f t="shared" si="38"/>
        <v>#N/A</v>
      </c>
      <c r="J100" s="27">
        <f t="shared" si="38"/>
        <v>152.02033898305086</v>
      </c>
      <c r="K100" s="27">
        <f t="shared" si="38"/>
        <v>999.31016949152547</v>
      </c>
      <c r="L100" s="27" t="e">
        <f t="shared" si="38"/>
        <v>#N/A</v>
      </c>
      <c r="M100" s="27">
        <f t="shared" si="38"/>
        <v>268.27118644067798</v>
      </c>
    </row>
    <row r="101" spans="1:13" x14ac:dyDescent="0.45">
      <c r="A101" t="str">
        <f t="shared" si="28"/>
        <v xml:space="preserve"> Ensuite       </v>
      </c>
      <c r="B101">
        <f t="shared" si="28"/>
        <v>1106</v>
      </c>
      <c r="C101" s="27">
        <f t="shared" si="30"/>
        <v>1107.8588235294117</v>
      </c>
      <c r="D101" s="27">
        <f t="shared" ref="D101:M101" si="39">IF(ISNUMBER(D72),$B72*(D72/$C72),NA())</f>
        <v>111.52941176470588</v>
      </c>
      <c r="E101" s="27">
        <f t="shared" si="39"/>
        <v>146.84705882352941</v>
      </c>
      <c r="F101" s="27" t="e">
        <f t="shared" si="39"/>
        <v>#N/A</v>
      </c>
      <c r="G101" s="27">
        <f t="shared" si="39"/>
        <v>79.92941176470589</v>
      </c>
      <c r="H101" s="27" t="e">
        <f t="shared" si="39"/>
        <v>#N/A</v>
      </c>
      <c r="I101" s="27" t="e">
        <f t="shared" si="39"/>
        <v>#N/A</v>
      </c>
      <c r="J101" s="27">
        <f t="shared" si="39"/>
        <v>107.81176470588235</v>
      </c>
      <c r="K101" s="27">
        <f t="shared" si="39"/>
        <v>626.42352941176466</v>
      </c>
      <c r="L101" s="27" t="e">
        <f t="shared" si="39"/>
        <v>#N/A</v>
      </c>
      <c r="M101" s="27">
        <f t="shared" si="39"/>
        <v>35.317647058823525</v>
      </c>
    </row>
    <row r="102" spans="1:13" x14ac:dyDescent="0.45">
      <c r="A102" t="str">
        <f t="shared" si="28"/>
        <v xml:space="preserve"> Bedroom N     </v>
      </c>
      <c r="B102">
        <f t="shared" si="28"/>
        <v>1015</v>
      </c>
      <c r="C102" s="27">
        <f t="shared" si="30"/>
        <v>1015</v>
      </c>
      <c r="D102" s="27">
        <f t="shared" ref="D102:M102" si="40">IF(ISNUMBER(D73),$B73*(D73/$C73),NA())</f>
        <v>145.31938325991189</v>
      </c>
      <c r="E102" s="27" t="e">
        <f t="shared" si="40"/>
        <v>#N/A</v>
      </c>
      <c r="F102" s="27" t="e">
        <f t="shared" si="40"/>
        <v>#N/A</v>
      </c>
      <c r="G102" s="27" t="e">
        <f t="shared" si="40"/>
        <v>#N/A</v>
      </c>
      <c r="H102" s="27" t="e">
        <f t="shared" si="40"/>
        <v>#N/A</v>
      </c>
      <c r="I102" s="27" t="e">
        <f t="shared" si="40"/>
        <v>#N/A</v>
      </c>
      <c r="J102" s="27">
        <f t="shared" si="40"/>
        <v>109.54845814977975</v>
      </c>
      <c r="K102" s="27">
        <f t="shared" si="40"/>
        <v>462.7863436123348</v>
      </c>
      <c r="L102" s="27">
        <f t="shared" si="40"/>
        <v>297.34581497797359</v>
      </c>
      <c r="M102" s="27" t="e">
        <f t="shared" si="40"/>
        <v>#N/A</v>
      </c>
    </row>
    <row r="103" spans="1:13" x14ac:dyDescent="0.45">
      <c r="A103" t="str">
        <f t="shared" si="28"/>
        <v xml:space="preserve"> Utility       </v>
      </c>
      <c r="B103">
        <f t="shared" si="28"/>
        <v>888</v>
      </c>
      <c r="C103" s="27">
        <f t="shared" si="30"/>
        <v>888</v>
      </c>
      <c r="D103" s="27">
        <f t="shared" ref="D103:M103" si="41">IF(ISNUMBER(D74),$B74*(D74/$C74),NA())</f>
        <v>102.89168765743074</v>
      </c>
      <c r="E103" s="27" t="e">
        <f t="shared" si="41"/>
        <v>#N/A</v>
      </c>
      <c r="F103" s="27">
        <f t="shared" si="41"/>
        <v>-60.392947103274565</v>
      </c>
      <c r="G103" s="27" t="e">
        <f t="shared" si="41"/>
        <v>#N/A</v>
      </c>
      <c r="H103" s="27" t="e">
        <f t="shared" si="41"/>
        <v>#N/A</v>
      </c>
      <c r="I103" s="27">
        <f t="shared" si="41"/>
        <v>243.80856423173802</v>
      </c>
      <c r="J103" s="27" t="e">
        <f t="shared" si="41"/>
        <v>#N/A</v>
      </c>
      <c r="K103" s="27">
        <f t="shared" si="41"/>
        <v>525.64231738035267</v>
      </c>
      <c r="L103" s="27">
        <f t="shared" si="41"/>
        <v>76.050377833753146</v>
      </c>
      <c r="M103" s="27" t="e">
        <f t="shared" si="41"/>
        <v>#N/A</v>
      </c>
    </row>
    <row r="104" spans="1:13" x14ac:dyDescent="0.45">
      <c r="A104" t="str">
        <f t="shared" si="28"/>
        <v/>
      </c>
      <c r="B104" t="str">
        <f t="shared" si="28"/>
        <v/>
      </c>
      <c r="C104" s="27">
        <f t="shared" si="30"/>
        <v>0</v>
      </c>
      <c r="D104" s="27" t="e">
        <f t="shared" ref="D104:M104" si="42">IF(ISNUMBER(D75),$B75*(D75/$C75),NA())</f>
        <v>#N/A</v>
      </c>
      <c r="E104" s="27" t="e">
        <f t="shared" si="42"/>
        <v>#N/A</v>
      </c>
      <c r="F104" s="27" t="e">
        <f t="shared" si="42"/>
        <v>#N/A</v>
      </c>
      <c r="G104" s="27" t="e">
        <f t="shared" si="42"/>
        <v>#N/A</v>
      </c>
      <c r="H104" s="27" t="e">
        <f t="shared" si="42"/>
        <v>#N/A</v>
      </c>
      <c r="I104" s="27" t="e">
        <f t="shared" si="42"/>
        <v>#N/A</v>
      </c>
      <c r="J104" s="27" t="e">
        <f t="shared" si="42"/>
        <v>#N/A</v>
      </c>
      <c r="K104" s="27" t="e">
        <f t="shared" si="42"/>
        <v>#N/A</v>
      </c>
      <c r="L104" s="27" t="e">
        <f t="shared" si="42"/>
        <v>#N/A</v>
      </c>
      <c r="M104" s="27" t="e">
        <f t="shared" si="42"/>
        <v>#N/A</v>
      </c>
    </row>
    <row r="105" spans="1:13" x14ac:dyDescent="0.45">
      <c r="A105" t="str">
        <f t="shared" si="28"/>
        <v/>
      </c>
      <c r="B105" t="str">
        <f t="shared" si="28"/>
        <v/>
      </c>
      <c r="C105" s="27">
        <f t="shared" si="30"/>
        <v>0</v>
      </c>
      <c r="D105" s="27" t="e">
        <f t="shared" ref="D105:M105" si="43">IF(ISNUMBER(D76),$B76*(D76/$C76),NA())</f>
        <v>#N/A</v>
      </c>
      <c r="E105" s="27" t="e">
        <f t="shared" si="43"/>
        <v>#N/A</v>
      </c>
      <c r="F105" s="27" t="e">
        <f t="shared" si="43"/>
        <v>#N/A</v>
      </c>
      <c r="G105" s="27" t="e">
        <f t="shared" si="43"/>
        <v>#N/A</v>
      </c>
      <c r="H105" s="27" t="e">
        <f t="shared" si="43"/>
        <v>#N/A</v>
      </c>
      <c r="I105" s="27" t="e">
        <f t="shared" si="43"/>
        <v>#N/A</v>
      </c>
      <c r="J105" s="27" t="e">
        <f t="shared" si="43"/>
        <v>#N/A</v>
      </c>
      <c r="K105" s="27" t="e">
        <f t="shared" si="43"/>
        <v>#N/A</v>
      </c>
      <c r="L105" s="27" t="e">
        <f t="shared" si="43"/>
        <v>#N/A</v>
      </c>
      <c r="M105" s="27" t="e">
        <f t="shared" si="43"/>
        <v>#N/A</v>
      </c>
    </row>
    <row r="106" spans="1:13" x14ac:dyDescent="0.45">
      <c r="A106" t="str">
        <f t="shared" si="28"/>
        <v/>
      </c>
      <c r="B106" t="str">
        <f t="shared" si="28"/>
        <v/>
      </c>
      <c r="C106" s="27">
        <f t="shared" si="30"/>
        <v>0</v>
      </c>
      <c r="D106" s="27" t="e">
        <f t="shared" ref="D106:M106" si="44">IF(ISNUMBER(D77),$B77*(D77/$C77),NA())</f>
        <v>#N/A</v>
      </c>
      <c r="E106" s="27" t="e">
        <f t="shared" si="44"/>
        <v>#N/A</v>
      </c>
      <c r="F106" s="27" t="e">
        <f t="shared" si="44"/>
        <v>#N/A</v>
      </c>
      <c r="G106" s="27" t="e">
        <f t="shared" si="44"/>
        <v>#N/A</v>
      </c>
      <c r="H106" s="27" t="e">
        <f t="shared" si="44"/>
        <v>#N/A</v>
      </c>
      <c r="I106" s="27" t="e">
        <f t="shared" si="44"/>
        <v>#N/A</v>
      </c>
      <c r="J106" s="27" t="e">
        <f t="shared" si="44"/>
        <v>#N/A</v>
      </c>
      <c r="K106" s="27" t="e">
        <f t="shared" si="44"/>
        <v>#N/A</v>
      </c>
      <c r="L106" s="27" t="e">
        <f t="shared" si="44"/>
        <v>#N/A</v>
      </c>
      <c r="M106" s="27" t="e">
        <f t="shared" si="44"/>
        <v>#N/A</v>
      </c>
    </row>
    <row r="107" spans="1:13" x14ac:dyDescent="0.45">
      <c r="A107" t="str">
        <f t="shared" si="28"/>
        <v/>
      </c>
      <c r="B107" t="str">
        <f t="shared" si="28"/>
        <v/>
      </c>
      <c r="C107" s="27">
        <f t="shared" si="30"/>
        <v>0</v>
      </c>
      <c r="D107" s="27" t="e">
        <f t="shared" ref="D107:M107" si="45">IF(ISNUMBER(D78),$B78*(D78/$C78),NA())</f>
        <v>#N/A</v>
      </c>
      <c r="E107" s="27" t="e">
        <f t="shared" si="45"/>
        <v>#N/A</v>
      </c>
      <c r="F107" s="27" t="e">
        <f t="shared" si="45"/>
        <v>#N/A</v>
      </c>
      <c r="G107" s="27" t="e">
        <f t="shared" si="45"/>
        <v>#N/A</v>
      </c>
      <c r="H107" s="27" t="e">
        <f t="shared" si="45"/>
        <v>#N/A</v>
      </c>
      <c r="I107" s="27" t="e">
        <f t="shared" si="45"/>
        <v>#N/A</v>
      </c>
      <c r="J107" s="27" t="e">
        <f t="shared" si="45"/>
        <v>#N/A</v>
      </c>
      <c r="K107" s="27" t="e">
        <f t="shared" si="45"/>
        <v>#N/A</v>
      </c>
      <c r="L107" s="27" t="e">
        <f t="shared" si="45"/>
        <v>#N/A</v>
      </c>
      <c r="M107" s="27" t="e">
        <f t="shared" si="45"/>
        <v>#N/A</v>
      </c>
    </row>
    <row r="108" spans="1:13" x14ac:dyDescent="0.45">
      <c r="A108" t="str">
        <f t="shared" si="28"/>
        <v/>
      </c>
      <c r="B108" t="str">
        <f t="shared" si="28"/>
        <v/>
      </c>
      <c r="C108" s="27">
        <f t="shared" si="30"/>
        <v>0</v>
      </c>
      <c r="D108" s="27" t="e">
        <f t="shared" ref="D108:M108" si="46">IF(ISNUMBER(D79),$B79*(D79/$C79),NA())</f>
        <v>#N/A</v>
      </c>
      <c r="E108" s="27" t="e">
        <f t="shared" si="46"/>
        <v>#N/A</v>
      </c>
      <c r="F108" s="27" t="e">
        <f t="shared" si="46"/>
        <v>#N/A</v>
      </c>
      <c r="G108" s="27" t="e">
        <f t="shared" si="46"/>
        <v>#N/A</v>
      </c>
      <c r="H108" s="27" t="e">
        <f t="shared" si="46"/>
        <v>#N/A</v>
      </c>
      <c r="I108" s="27" t="e">
        <f t="shared" si="46"/>
        <v>#N/A</v>
      </c>
      <c r="J108" s="27" t="e">
        <f t="shared" si="46"/>
        <v>#N/A</v>
      </c>
      <c r="K108" s="27" t="e">
        <f t="shared" si="46"/>
        <v>#N/A</v>
      </c>
      <c r="L108" s="27" t="e">
        <f t="shared" si="46"/>
        <v>#N/A</v>
      </c>
      <c r="M108" s="27" t="e">
        <f t="shared" si="46"/>
        <v>#N/A</v>
      </c>
    </row>
    <row r="109" spans="1:13" x14ac:dyDescent="0.45">
      <c r="A109" t="str">
        <f t="shared" si="28"/>
        <v/>
      </c>
      <c r="B109" t="str">
        <f t="shared" si="28"/>
        <v/>
      </c>
      <c r="C109" s="27">
        <f t="shared" si="30"/>
        <v>0</v>
      </c>
      <c r="D109" s="27" t="e">
        <f t="shared" ref="D109:M109" si="47">IF(ISNUMBER(D80),$B80*(D80/$C80),NA())</f>
        <v>#N/A</v>
      </c>
      <c r="E109" s="27" t="e">
        <f t="shared" si="47"/>
        <v>#N/A</v>
      </c>
      <c r="F109" s="27" t="e">
        <f t="shared" si="47"/>
        <v>#N/A</v>
      </c>
      <c r="G109" s="27" t="e">
        <f t="shared" si="47"/>
        <v>#N/A</v>
      </c>
      <c r="H109" s="27" t="e">
        <f t="shared" si="47"/>
        <v>#N/A</v>
      </c>
      <c r="I109" s="27" t="e">
        <f t="shared" si="47"/>
        <v>#N/A</v>
      </c>
      <c r="J109" s="27" t="e">
        <f t="shared" si="47"/>
        <v>#N/A</v>
      </c>
      <c r="K109" s="27" t="e">
        <f t="shared" si="47"/>
        <v>#N/A</v>
      </c>
      <c r="L109" s="27" t="e">
        <f t="shared" si="47"/>
        <v>#N/A</v>
      </c>
      <c r="M109" s="27" t="e">
        <f t="shared" si="47"/>
        <v>#N/A</v>
      </c>
    </row>
    <row r="110" spans="1:13" x14ac:dyDescent="0.45">
      <c r="A110" t="str">
        <f t="shared" si="28"/>
        <v/>
      </c>
      <c r="B110" t="str">
        <f t="shared" si="28"/>
        <v/>
      </c>
      <c r="C110" s="27">
        <f t="shared" si="30"/>
        <v>0</v>
      </c>
      <c r="D110" s="27" t="e">
        <f t="shared" ref="D110:M110" si="48">IF(ISNUMBER(D81),$B81*(D81/$C81),NA())</f>
        <v>#N/A</v>
      </c>
      <c r="E110" s="27" t="e">
        <f t="shared" si="48"/>
        <v>#N/A</v>
      </c>
      <c r="F110" s="27" t="e">
        <f t="shared" si="48"/>
        <v>#N/A</v>
      </c>
      <c r="G110" s="27" t="e">
        <f t="shared" si="48"/>
        <v>#N/A</v>
      </c>
      <c r="H110" s="27" t="e">
        <f t="shared" si="48"/>
        <v>#N/A</v>
      </c>
      <c r="I110" s="27" t="e">
        <f t="shared" si="48"/>
        <v>#N/A</v>
      </c>
      <c r="J110" s="27" t="e">
        <f t="shared" si="48"/>
        <v>#N/A</v>
      </c>
      <c r="K110" s="27" t="e">
        <f t="shared" si="48"/>
        <v>#N/A</v>
      </c>
      <c r="L110" s="27" t="e">
        <f t="shared" si="48"/>
        <v>#N/A</v>
      </c>
      <c r="M110" s="27" t="e">
        <f t="shared" si="48"/>
        <v>#N/A</v>
      </c>
    </row>
    <row r="111" spans="1:13" x14ac:dyDescent="0.45">
      <c r="A111" t="str">
        <f t="shared" si="28"/>
        <v/>
      </c>
      <c r="B111" t="str">
        <f t="shared" si="28"/>
        <v/>
      </c>
      <c r="C111" s="27">
        <f t="shared" si="30"/>
        <v>0</v>
      </c>
      <c r="D111" s="27" t="e">
        <f t="shared" ref="D111:M111" si="49">IF(ISNUMBER(D82),$B82*(D82/$C82),NA())</f>
        <v>#N/A</v>
      </c>
      <c r="E111" s="27" t="e">
        <f t="shared" si="49"/>
        <v>#N/A</v>
      </c>
      <c r="F111" s="27" t="e">
        <f t="shared" si="49"/>
        <v>#N/A</v>
      </c>
      <c r="G111" s="27" t="e">
        <f t="shared" si="49"/>
        <v>#N/A</v>
      </c>
      <c r="H111" s="27" t="e">
        <f t="shared" si="49"/>
        <v>#N/A</v>
      </c>
      <c r="I111" s="27" t="e">
        <f t="shared" si="49"/>
        <v>#N/A</v>
      </c>
      <c r="J111" s="27" t="e">
        <f t="shared" si="49"/>
        <v>#N/A</v>
      </c>
      <c r="K111" s="27" t="e">
        <f t="shared" si="49"/>
        <v>#N/A</v>
      </c>
      <c r="L111" s="27" t="e">
        <f t="shared" si="49"/>
        <v>#N/A</v>
      </c>
      <c r="M111" s="27" t="e">
        <f t="shared" si="49"/>
        <v>#N/A</v>
      </c>
    </row>
    <row r="112" spans="1:13" x14ac:dyDescent="0.45">
      <c r="A112" t="str">
        <f t="shared" si="28"/>
        <v/>
      </c>
      <c r="B112" t="str">
        <f t="shared" si="28"/>
        <v/>
      </c>
      <c r="C112" s="27">
        <f t="shared" si="30"/>
        <v>0</v>
      </c>
      <c r="D112" s="27" t="e">
        <f t="shared" ref="D112:M112" si="50">IF(ISNUMBER(D83),$B83*(D83/$C83),NA())</f>
        <v>#N/A</v>
      </c>
      <c r="E112" s="27" t="e">
        <f t="shared" si="50"/>
        <v>#N/A</v>
      </c>
      <c r="F112" s="27" t="e">
        <f t="shared" si="50"/>
        <v>#N/A</v>
      </c>
      <c r="G112" s="27" t="e">
        <f t="shared" si="50"/>
        <v>#N/A</v>
      </c>
      <c r="H112" s="27" t="e">
        <f t="shared" si="50"/>
        <v>#N/A</v>
      </c>
      <c r="I112" s="27" t="e">
        <f t="shared" si="50"/>
        <v>#N/A</v>
      </c>
      <c r="J112" s="27" t="e">
        <f t="shared" si="50"/>
        <v>#N/A</v>
      </c>
      <c r="K112" s="27" t="e">
        <f t="shared" si="50"/>
        <v>#N/A</v>
      </c>
      <c r="L112" s="27" t="e">
        <f t="shared" si="50"/>
        <v>#N/A</v>
      </c>
      <c r="M112" s="27" t="e">
        <f t="shared" si="50"/>
        <v>#N/A</v>
      </c>
    </row>
    <row r="113" spans="1:13" x14ac:dyDescent="0.45">
      <c r="A113" t="str">
        <f t="shared" si="28"/>
        <v/>
      </c>
      <c r="B113" t="str">
        <f t="shared" si="28"/>
        <v/>
      </c>
      <c r="C113" s="27">
        <f t="shared" si="30"/>
        <v>0</v>
      </c>
      <c r="D113" s="27" t="e">
        <f t="shared" ref="D113:M113" si="51">IF(ISNUMBER(D84),$B84*(D84/$C84),NA())</f>
        <v>#N/A</v>
      </c>
      <c r="E113" s="27" t="e">
        <f t="shared" si="51"/>
        <v>#N/A</v>
      </c>
      <c r="F113" s="27" t="e">
        <f t="shared" si="51"/>
        <v>#N/A</v>
      </c>
      <c r="G113" s="27" t="e">
        <f t="shared" si="51"/>
        <v>#N/A</v>
      </c>
      <c r="H113" s="27" t="e">
        <f t="shared" si="51"/>
        <v>#N/A</v>
      </c>
      <c r="I113" s="27" t="e">
        <f t="shared" si="51"/>
        <v>#N/A</v>
      </c>
      <c r="J113" s="27" t="e">
        <f t="shared" si="51"/>
        <v>#N/A</v>
      </c>
      <c r="K113" s="27" t="e">
        <f t="shared" si="51"/>
        <v>#N/A</v>
      </c>
      <c r="L113" s="27" t="e">
        <f t="shared" si="51"/>
        <v>#N/A</v>
      </c>
      <c r="M113" s="27" t="e">
        <f t="shared" si="51"/>
        <v>#N/A</v>
      </c>
    </row>
    <row r="114" spans="1:13" x14ac:dyDescent="0.45">
      <c r="A114" t="str">
        <f t="shared" si="28"/>
        <v/>
      </c>
      <c r="B114" t="str">
        <f t="shared" si="28"/>
        <v/>
      </c>
      <c r="C114" s="27">
        <f t="shared" si="30"/>
        <v>0</v>
      </c>
      <c r="D114" s="27" t="e">
        <f t="shared" ref="D114:M114" si="52">IF(ISNUMBER(D85),$B85*(D85/$C85),NA())</f>
        <v>#N/A</v>
      </c>
      <c r="E114" s="27" t="e">
        <f t="shared" si="52"/>
        <v>#N/A</v>
      </c>
      <c r="F114" s="27" t="e">
        <f t="shared" si="52"/>
        <v>#N/A</v>
      </c>
      <c r="G114" s="27" t="e">
        <f t="shared" si="52"/>
        <v>#N/A</v>
      </c>
      <c r="H114" s="27" t="e">
        <f t="shared" si="52"/>
        <v>#N/A</v>
      </c>
      <c r="I114" s="27" t="e">
        <f t="shared" si="52"/>
        <v>#N/A</v>
      </c>
      <c r="J114" s="27" t="e">
        <f t="shared" si="52"/>
        <v>#N/A</v>
      </c>
      <c r="K114" s="27" t="e">
        <f t="shared" si="52"/>
        <v>#N/A</v>
      </c>
      <c r="L114" s="27" t="e">
        <f t="shared" si="52"/>
        <v>#N/A</v>
      </c>
      <c r="M114" s="27" t="e">
        <f t="shared" si="52"/>
        <v>#N/A</v>
      </c>
    </row>
    <row r="115" spans="1:13" s="35" customFormat="1" x14ac:dyDescent="0.45"/>
    <row r="117" spans="1:13" s="34" customFormat="1" x14ac:dyDescent="0.45">
      <c r="A117" s="34" t="s">
        <v>409</v>
      </c>
    </row>
    <row r="119" spans="1:13" x14ac:dyDescent="0.45">
      <c r="D119" t="str" cm="1">
        <f t="array" ref="D119:M143">_xlfn._xlws.SORT(D90:M114,2,1,TRUE)</f>
        <v xml:space="preserve"> Internal Floor (kWh/year) </v>
      </c>
      <c r="E119" t="str">
        <v xml:space="preserve"> Internal Walls (kWh/year) </v>
      </c>
      <c r="F119" t="str">
        <v xml:space="preserve"> Internal Ceiling (kWh/year) </v>
      </c>
      <c r="G119" t="str">
        <v xml:space="preserve"> Doors (kWh/year) </v>
      </c>
      <c r="H119" t="str">
        <v xml:space="preserve"> Roof Glazing (kWh/year) </v>
      </c>
      <c r="I119" t="str">
        <v xml:space="preserve"> Roof (kWh/year) </v>
      </c>
      <c r="J119" t="str">
        <v xml:space="preserve"> External Walls (kWh/year) </v>
      </c>
      <c r="K119" t="str">
        <v xml:space="preserve"> Windows (kWh/year) </v>
      </c>
      <c r="L119" t="str">
        <v xml:space="preserve"> Floor (kWh/year) </v>
      </c>
      <c r="M119" t="str">
        <v xml:space="preserve"> Ventilation (kWh/year) </v>
      </c>
    </row>
    <row r="120" spans="1:13" x14ac:dyDescent="0.45">
      <c r="A120" t="s">
        <v>104</v>
      </c>
      <c r="B120">
        <f>B91</f>
        <v>21942</v>
      </c>
      <c r="C120" s="27">
        <f>SUMIF(D120:M120,"&lt;&gt;#N/A")</f>
        <v>21939.387367046689</v>
      </c>
      <c r="D120" s="27">
        <v>-119.12477488537127</v>
      </c>
      <c r="E120" s="27">
        <v>-3.0908726868001111</v>
      </c>
      <c r="F120" s="27">
        <v>140.13997249663026</v>
      </c>
      <c r="G120" s="27">
        <v>259.32281808622503</v>
      </c>
      <c r="H120" s="27">
        <v>303.5888334995015</v>
      </c>
      <c r="I120" s="27">
        <v>2745.9079939847743</v>
      </c>
      <c r="J120" s="27">
        <v>3004.0053130846209</v>
      </c>
      <c r="K120" s="27">
        <v>3807.290651219043</v>
      </c>
      <c r="L120" s="27">
        <v>4132.9359387203531</v>
      </c>
      <c r="M120" s="27">
        <v>7668.4114935277121</v>
      </c>
    </row>
    <row r="121" spans="1:13" x14ac:dyDescent="0.45">
      <c r="A121" t="str">
        <f>A92</f>
        <v xml:space="preserve"> Lounge        </v>
      </c>
      <c r="B121">
        <f t="shared" ref="B121:B143" si="53">B92</f>
        <v>4272</v>
      </c>
      <c r="C121" s="27">
        <f t="shared" ref="C121:C143" si="54">SUMIF(D121:M121,"&lt;&gt;#N/A")</f>
        <v>4272</v>
      </c>
      <c r="D121" s="27" t="e">
        <v>#N/A</v>
      </c>
      <c r="E121" s="27">
        <v>174.6049046321526</v>
      </c>
      <c r="F121" s="27">
        <v>283.24795640326971</v>
      </c>
      <c r="G121" s="27" t="e">
        <v>#N/A</v>
      </c>
      <c r="H121" s="27" t="e">
        <v>#N/A</v>
      </c>
      <c r="I121" s="27">
        <v>56.26158038147139</v>
      </c>
      <c r="J121" s="27">
        <v>471.43324250681201</v>
      </c>
      <c r="K121" s="27">
        <v>814.8228882833788</v>
      </c>
      <c r="L121" s="27">
        <v>1839.1716621253404</v>
      </c>
      <c r="M121" s="27">
        <v>632.4577656675749</v>
      </c>
    </row>
    <row r="122" spans="1:13" x14ac:dyDescent="0.45">
      <c r="A122" t="str">
        <f t="shared" ref="A122:A143" si="55">A93</f>
        <v xml:space="preserve"> Hall          </v>
      </c>
      <c r="B122">
        <f t="shared" si="53"/>
        <v>2126</v>
      </c>
      <c r="C122" s="27">
        <f t="shared" si="54"/>
        <v>2123.7644584647742</v>
      </c>
      <c r="D122" s="27" t="e">
        <v>#N/A</v>
      </c>
      <c r="E122" s="27">
        <v>-87.186119873817034</v>
      </c>
      <c r="F122" s="27">
        <v>-82.715036803364882</v>
      </c>
      <c r="G122" s="27">
        <v>259.32281808622503</v>
      </c>
      <c r="H122" s="27" t="e">
        <v>#N/A</v>
      </c>
      <c r="I122" s="27" t="e">
        <v>#N/A</v>
      </c>
      <c r="J122" s="27">
        <v>91.657202944269201</v>
      </c>
      <c r="K122" s="27">
        <v>80.479495268138805</v>
      </c>
      <c r="L122" s="27">
        <v>742.1997896950578</v>
      </c>
      <c r="M122" s="27">
        <v>1120.006309148265</v>
      </c>
    </row>
    <row r="123" spans="1:13" x14ac:dyDescent="0.45">
      <c r="A123" t="str">
        <f t="shared" si="55"/>
        <v xml:space="preserve"> Bath          </v>
      </c>
      <c r="B123">
        <f t="shared" si="53"/>
        <v>2102</v>
      </c>
      <c r="C123" s="27">
        <f t="shared" si="54"/>
        <v>2102</v>
      </c>
      <c r="D123" s="27">
        <v>66.907161803713521</v>
      </c>
      <c r="E123" s="27">
        <v>167.26790450928382</v>
      </c>
      <c r="F123" s="27" t="e">
        <v>#N/A</v>
      </c>
      <c r="G123" s="27" t="e">
        <v>#N/A</v>
      </c>
      <c r="H123" s="27" t="e">
        <v>#N/A</v>
      </c>
      <c r="I123" s="27">
        <v>87.351016799292665</v>
      </c>
      <c r="J123" s="27">
        <v>551.9840848806366</v>
      </c>
      <c r="K123" s="27">
        <v>269.48717948717945</v>
      </c>
      <c r="L123" s="27" t="e">
        <v>#N/A</v>
      </c>
      <c r="M123" s="27">
        <v>959.0026525198939</v>
      </c>
    </row>
    <row r="124" spans="1:13" x14ac:dyDescent="0.45">
      <c r="A124" t="str">
        <f t="shared" si="55"/>
        <v xml:space="preserve"> Kitchen       </v>
      </c>
      <c r="B124">
        <f t="shared" si="53"/>
        <v>1970</v>
      </c>
      <c r="C124" s="27">
        <f t="shared" si="54"/>
        <v>1969.9999999999998</v>
      </c>
      <c r="D124" s="27" t="e">
        <v>#N/A</v>
      </c>
      <c r="E124" s="27" t="e">
        <v>#N/A</v>
      </c>
      <c r="F124" s="27" t="e">
        <v>#N/A</v>
      </c>
      <c r="G124" s="27" t="e">
        <v>#N/A</v>
      </c>
      <c r="H124" s="27" t="e">
        <v>#N/A</v>
      </c>
      <c r="I124" s="27" t="e">
        <v>#N/A</v>
      </c>
      <c r="J124" s="27">
        <v>431.56640181611806</v>
      </c>
      <c r="K124" s="27">
        <v>818.41089670828603</v>
      </c>
      <c r="L124" s="27">
        <v>415.91373439273553</v>
      </c>
      <c r="M124" s="27">
        <v>304.10896708286037</v>
      </c>
    </row>
    <row r="125" spans="1:13" x14ac:dyDescent="0.45">
      <c r="A125" t="str">
        <f t="shared" si="55"/>
        <v xml:space="preserve"> Main Bedroom  </v>
      </c>
      <c r="B125">
        <f t="shared" si="53"/>
        <v>1914</v>
      </c>
      <c r="C125" s="27">
        <f t="shared" si="54"/>
        <v>1911.7640186915887</v>
      </c>
      <c r="D125" s="27" t="e">
        <v>#N/A</v>
      </c>
      <c r="E125" s="27">
        <v>-84.967289719626166</v>
      </c>
      <c r="F125" s="27" t="e">
        <v>#N/A</v>
      </c>
      <c r="G125" s="27" t="e">
        <v>#N/A</v>
      </c>
      <c r="H125" s="27" t="e">
        <v>#N/A</v>
      </c>
      <c r="I125" s="27">
        <v>398.00467289719626</v>
      </c>
      <c r="J125" s="27">
        <v>498.62383177570098</v>
      </c>
      <c r="K125" s="27">
        <v>333.16121495327104</v>
      </c>
      <c r="L125" s="27" t="e">
        <v>#N/A</v>
      </c>
      <c r="M125" s="27">
        <v>766.94158878504663</v>
      </c>
    </row>
    <row r="126" spans="1:13" x14ac:dyDescent="0.45">
      <c r="A126" t="str">
        <f t="shared" si="55"/>
        <v xml:space="preserve"> Bedroom NW    </v>
      </c>
      <c r="B126">
        <f t="shared" si="53"/>
        <v>1855</v>
      </c>
      <c r="C126" s="27">
        <f t="shared" si="54"/>
        <v>1852.7650602409637</v>
      </c>
      <c r="D126" s="27">
        <v>-147.50602409638554</v>
      </c>
      <c r="E126" s="27" t="e">
        <v>#N/A</v>
      </c>
      <c r="F126" s="27" t="e">
        <v>#N/A</v>
      </c>
      <c r="G126" s="27" t="e">
        <v>#N/A</v>
      </c>
      <c r="H126" s="27" t="e">
        <v>#N/A</v>
      </c>
      <c r="I126" s="27">
        <v>1005.722891566265</v>
      </c>
      <c r="J126" s="27">
        <v>154.21084337349399</v>
      </c>
      <c r="K126" s="27">
        <v>339.71084337349396</v>
      </c>
      <c r="L126" s="27" t="e">
        <v>#N/A</v>
      </c>
      <c r="M126" s="27">
        <v>500.62650602409639</v>
      </c>
    </row>
    <row r="127" spans="1:13" x14ac:dyDescent="0.45">
      <c r="A127" t="str">
        <f t="shared" si="55"/>
        <v xml:space="preserve"> Bedroom SW    </v>
      </c>
      <c r="B127">
        <f t="shared" si="53"/>
        <v>1826</v>
      </c>
      <c r="C127" s="27">
        <f t="shared" si="54"/>
        <v>1828.2350061199513</v>
      </c>
      <c r="D127" s="27">
        <v>-118.45532435740515</v>
      </c>
      <c r="E127" s="27">
        <v>-49.170134638922889</v>
      </c>
      <c r="F127" s="27" t="e">
        <v>#N/A</v>
      </c>
      <c r="G127" s="27" t="e">
        <v>#N/A</v>
      </c>
      <c r="H127" s="27" t="e">
        <v>#N/A</v>
      </c>
      <c r="I127" s="27">
        <v>829.187270501836</v>
      </c>
      <c r="J127" s="27">
        <v>297.25581395348837</v>
      </c>
      <c r="K127" s="27">
        <v>339.72093023255815</v>
      </c>
      <c r="L127" s="27">
        <v>69.285189718482243</v>
      </c>
      <c r="M127" s="27">
        <v>460.4112607099143</v>
      </c>
    </row>
    <row r="128" spans="1:13" x14ac:dyDescent="0.45">
      <c r="A128" t="str">
        <f t="shared" si="55"/>
        <v xml:space="preserve"> Dining        </v>
      </c>
      <c r="B128">
        <f t="shared" si="53"/>
        <v>1549</v>
      </c>
      <c r="C128" s="27">
        <f t="shared" si="54"/>
        <v>1549</v>
      </c>
      <c r="D128" s="27" t="e">
        <v>#N/A</v>
      </c>
      <c r="E128" s="27">
        <v>-113.99567099567101</v>
      </c>
      <c r="F128" s="27" t="e">
        <v>#N/A</v>
      </c>
      <c r="G128" s="27" t="e">
        <v>#N/A</v>
      </c>
      <c r="H128" s="27" t="e">
        <v>#N/A</v>
      </c>
      <c r="I128" s="27" t="e">
        <v>#N/A</v>
      </c>
      <c r="J128" s="27">
        <v>91.643578643578635</v>
      </c>
      <c r="K128" s="27">
        <v>438.1010101010101</v>
      </c>
      <c r="L128" s="27">
        <v>822.55699855699856</v>
      </c>
      <c r="M128" s="27">
        <v>310.6940836940837</v>
      </c>
    </row>
    <row r="129" spans="1:13" x14ac:dyDescent="0.45">
      <c r="A129" t="str">
        <f t="shared" si="55"/>
        <v xml:space="preserve"> Landing       </v>
      </c>
      <c r="B129">
        <f t="shared" si="53"/>
        <v>1319</v>
      </c>
      <c r="C129" s="27">
        <f t="shared" si="54"/>
        <v>1319</v>
      </c>
      <c r="D129" s="27" t="e">
        <v>#N/A</v>
      </c>
      <c r="E129" s="27">
        <v>-156.49152542372883</v>
      </c>
      <c r="F129" s="27" t="e">
        <v>#N/A</v>
      </c>
      <c r="G129" s="27" t="e">
        <v>#N/A</v>
      </c>
      <c r="H129" s="27">
        <v>268.27118644067798</v>
      </c>
      <c r="I129" s="27">
        <v>152.02033898305086</v>
      </c>
      <c r="J129" s="27">
        <v>55.889830508474574</v>
      </c>
      <c r="K129" s="27" t="e">
        <v>#N/A</v>
      </c>
      <c r="L129" s="27" t="e">
        <v>#N/A</v>
      </c>
      <c r="M129" s="27">
        <v>999.31016949152547</v>
      </c>
    </row>
    <row r="130" spans="1:13" x14ac:dyDescent="0.45">
      <c r="A130" t="str">
        <f t="shared" si="55"/>
        <v xml:space="preserve"> Ensuite       </v>
      </c>
      <c r="B130">
        <f t="shared" si="53"/>
        <v>1106</v>
      </c>
      <c r="C130" s="27">
        <f t="shared" si="54"/>
        <v>1107.8588235294119</v>
      </c>
      <c r="D130" s="27">
        <v>79.92941176470589</v>
      </c>
      <c r="E130" s="27">
        <v>146.84705882352941</v>
      </c>
      <c r="F130" s="27" t="e">
        <v>#N/A</v>
      </c>
      <c r="G130" s="27" t="e">
        <v>#N/A</v>
      </c>
      <c r="H130" s="27">
        <v>35.317647058823525</v>
      </c>
      <c r="I130" s="27">
        <v>107.81176470588235</v>
      </c>
      <c r="J130" s="27">
        <v>111.52941176470588</v>
      </c>
      <c r="K130" s="27" t="e">
        <v>#N/A</v>
      </c>
      <c r="L130" s="27" t="e">
        <v>#N/A</v>
      </c>
      <c r="M130" s="27">
        <v>626.42352941176466</v>
      </c>
    </row>
    <row r="131" spans="1:13" x14ac:dyDescent="0.45">
      <c r="A131" t="str">
        <f t="shared" si="55"/>
        <v xml:space="preserve"> Bedroom N     </v>
      </c>
      <c r="B131">
        <f t="shared" si="53"/>
        <v>1015</v>
      </c>
      <c r="C131" s="27">
        <f t="shared" si="54"/>
        <v>1015</v>
      </c>
      <c r="D131" s="27" t="e">
        <v>#N/A</v>
      </c>
      <c r="E131" s="27" t="e">
        <v>#N/A</v>
      </c>
      <c r="F131" s="27" t="e">
        <v>#N/A</v>
      </c>
      <c r="G131" s="27" t="e">
        <v>#N/A</v>
      </c>
      <c r="H131" s="27" t="e">
        <v>#N/A</v>
      </c>
      <c r="I131" s="27">
        <v>109.54845814977975</v>
      </c>
      <c r="J131" s="27">
        <v>145.31938325991189</v>
      </c>
      <c r="K131" s="27">
        <v>297.34581497797359</v>
      </c>
      <c r="L131" s="27" t="e">
        <v>#N/A</v>
      </c>
      <c r="M131" s="27">
        <v>462.7863436123348</v>
      </c>
    </row>
    <row r="132" spans="1:13" x14ac:dyDescent="0.45">
      <c r="A132" t="str">
        <f t="shared" si="55"/>
        <v xml:space="preserve"> Utility       </v>
      </c>
      <c r="B132">
        <f t="shared" si="53"/>
        <v>888</v>
      </c>
      <c r="C132" s="27">
        <f t="shared" si="54"/>
        <v>888</v>
      </c>
      <c r="D132" s="27" t="e">
        <v>#N/A</v>
      </c>
      <c r="E132" s="27" t="e">
        <v>#N/A</v>
      </c>
      <c r="F132" s="27">
        <v>-60.392947103274565</v>
      </c>
      <c r="G132" s="27" t="e">
        <v>#N/A</v>
      </c>
      <c r="H132" s="27" t="e">
        <v>#N/A</v>
      </c>
      <c r="I132" s="27" t="e">
        <v>#N/A</v>
      </c>
      <c r="J132" s="27">
        <v>102.89168765743074</v>
      </c>
      <c r="K132" s="27">
        <v>76.050377833753146</v>
      </c>
      <c r="L132" s="27">
        <v>243.80856423173802</v>
      </c>
      <c r="M132" s="27">
        <v>525.64231738035267</v>
      </c>
    </row>
    <row r="133" spans="1:13" x14ac:dyDescent="0.45">
      <c r="A133" t="str">
        <f t="shared" si="55"/>
        <v/>
      </c>
      <c r="B133" t="str">
        <f t="shared" si="53"/>
        <v/>
      </c>
      <c r="C133" s="27">
        <f t="shared" si="54"/>
        <v>0</v>
      </c>
      <c r="D133" s="27" t="e">
        <v>#N/A</v>
      </c>
      <c r="E133" s="27" t="e">
        <v>#N/A</v>
      </c>
      <c r="F133" s="27" t="e">
        <v>#N/A</v>
      </c>
      <c r="G133" s="27" t="e">
        <v>#N/A</v>
      </c>
      <c r="H133" s="27" t="e">
        <v>#N/A</v>
      </c>
      <c r="I133" s="27" t="e">
        <v>#N/A</v>
      </c>
      <c r="J133" s="27" t="e">
        <v>#N/A</v>
      </c>
      <c r="K133" s="27" t="e">
        <v>#N/A</v>
      </c>
      <c r="L133" s="27" t="e">
        <v>#N/A</v>
      </c>
      <c r="M133" s="27" t="e">
        <v>#N/A</v>
      </c>
    </row>
    <row r="134" spans="1:13" x14ac:dyDescent="0.45">
      <c r="A134" t="str">
        <f t="shared" si="55"/>
        <v/>
      </c>
      <c r="B134" t="str">
        <f t="shared" si="53"/>
        <v/>
      </c>
      <c r="C134" s="27">
        <f t="shared" si="54"/>
        <v>0</v>
      </c>
      <c r="D134" s="27" t="e">
        <v>#N/A</v>
      </c>
      <c r="E134" s="27" t="e">
        <v>#N/A</v>
      </c>
      <c r="F134" s="27" t="e">
        <v>#N/A</v>
      </c>
      <c r="G134" s="27" t="e">
        <v>#N/A</v>
      </c>
      <c r="H134" s="27" t="e">
        <v>#N/A</v>
      </c>
      <c r="I134" s="27" t="e">
        <v>#N/A</v>
      </c>
      <c r="J134" s="27" t="e">
        <v>#N/A</v>
      </c>
      <c r="K134" s="27" t="e">
        <v>#N/A</v>
      </c>
      <c r="L134" s="27" t="e">
        <v>#N/A</v>
      </c>
      <c r="M134" s="27" t="e">
        <v>#N/A</v>
      </c>
    </row>
    <row r="135" spans="1:13" x14ac:dyDescent="0.45">
      <c r="A135" t="str">
        <f t="shared" si="55"/>
        <v/>
      </c>
      <c r="B135" t="str">
        <f t="shared" si="53"/>
        <v/>
      </c>
      <c r="C135" s="27">
        <f t="shared" si="54"/>
        <v>0</v>
      </c>
      <c r="D135" s="27" t="e">
        <v>#N/A</v>
      </c>
      <c r="E135" s="27" t="e">
        <v>#N/A</v>
      </c>
      <c r="F135" s="27" t="e">
        <v>#N/A</v>
      </c>
      <c r="G135" s="27" t="e">
        <v>#N/A</v>
      </c>
      <c r="H135" s="27" t="e">
        <v>#N/A</v>
      </c>
      <c r="I135" s="27" t="e">
        <v>#N/A</v>
      </c>
      <c r="J135" s="27" t="e">
        <v>#N/A</v>
      </c>
      <c r="K135" s="27" t="e">
        <v>#N/A</v>
      </c>
      <c r="L135" s="27" t="e">
        <v>#N/A</v>
      </c>
      <c r="M135" s="27" t="e">
        <v>#N/A</v>
      </c>
    </row>
    <row r="136" spans="1:13" x14ac:dyDescent="0.45">
      <c r="A136" t="str">
        <f t="shared" si="55"/>
        <v/>
      </c>
      <c r="B136" t="str">
        <f t="shared" si="53"/>
        <v/>
      </c>
      <c r="C136" s="27">
        <f t="shared" si="54"/>
        <v>0</v>
      </c>
      <c r="D136" s="27" t="e">
        <v>#N/A</v>
      </c>
      <c r="E136" s="27" t="e">
        <v>#N/A</v>
      </c>
      <c r="F136" s="27" t="e">
        <v>#N/A</v>
      </c>
      <c r="G136" s="27" t="e">
        <v>#N/A</v>
      </c>
      <c r="H136" s="27" t="e">
        <v>#N/A</v>
      </c>
      <c r="I136" s="27" t="e">
        <v>#N/A</v>
      </c>
      <c r="J136" s="27" t="e">
        <v>#N/A</v>
      </c>
      <c r="K136" s="27" t="e">
        <v>#N/A</v>
      </c>
      <c r="L136" s="27" t="e">
        <v>#N/A</v>
      </c>
      <c r="M136" s="27" t="e">
        <v>#N/A</v>
      </c>
    </row>
    <row r="137" spans="1:13" x14ac:dyDescent="0.45">
      <c r="A137" t="str">
        <f t="shared" si="55"/>
        <v/>
      </c>
      <c r="B137" t="str">
        <f t="shared" si="53"/>
        <v/>
      </c>
      <c r="C137" s="27">
        <f t="shared" si="54"/>
        <v>0</v>
      </c>
      <c r="D137" s="27" t="e">
        <v>#N/A</v>
      </c>
      <c r="E137" s="27" t="e">
        <v>#N/A</v>
      </c>
      <c r="F137" s="27" t="e">
        <v>#N/A</v>
      </c>
      <c r="G137" s="27" t="e">
        <v>#N/A</v>
      </c>
      <c r="H137" s="27" t="e">
        <v>#N/A</v>
      </c>
      <c r="I137" s="27" t="e">
        <v>#N/A</v>
      </c>
      <c r="J137" s="27" t="e">
        <v>#N/A</v>
      </c>
      <c r="K137" s="27" t="e">
        <v>#N/A</v>
      </c>
      <c r="L137" s="27" t="e">
        <v>#N/A</v>
      </c>
      <c r="M137" s="27" t="e">
        <v>#N/A</v>
      </c>
    </row>
    <row r="138" spans="1:13" x14ac:dyDescent="0.45">
      <c r="A138" t="str">
        <f t="shared" si="55"/>
        <v/>
      </c>
      <c r="B138" t="str">
        <f t="shared" si="53"/>
        <v/>
      </c>
      <c r="C138" s="27">
        <f t="shared" si="54"/>
        <v>0</v>
      </c>
      <c r="D138" s="27" t="e">
        <v>#N/A</v>
      </c>
      <c r="E138" s="27" t="e">
        <v>#N/A</v>
      </c>
      <c r="F138" s="27" t="e">
        <v>#N/A</v>
      </c>
      <c r="G138" s="27" t="e">
        <v>#N/A</v>
      </c>
      <c r="H138" s="27" t="e">
        <v>#N/A</v>
      </c>
      <c r="I138" s="27" t="e">
        <v>#N/A</v>
      </c>
      <c r="J138" s="27" t="e">
        <v>#N/A</v>
      </c>
      <c r="K138" s="27" t="e">
        <v>#N/A</v>
      </c>
      <c r="L138" s="27" t="e">
        <v>#N/A</v>
      </c>
      <c r="M138" s="27" t="e">
        <v>#N/A</v>
      </c>
    </row>
    <row r="139" spans="1:13" x14ac:dyDescent="0.45">
      <c r="A139" t="str">
        <f t="shared" si="55"/>
        <v/>
      </c>
      <c r="B139" t="str">
        <f t="shared" si="53"/>
        <v/>
      </c>
      <c r="C139" s="27">
        <f t="shared" si="54"/>
        <v>0</v>
      </c>
      <c r="D139" s="27" t="e">
        <v>#N/A</v>
      </c>
      <c r="E139" s="27" t="e">
        <v>#N/A</v>
      </c>
      <c r="F139" s="27" t="e">
        <v>#N/A</v>
      </c>
      <c r="G139" s="27" t="e">
        <v>#N/A</v>
      </c>
      <c r="H139" s="27" t="e">
        <v>#N/A</v>
      </c>
      <c r="I139" s="27" t="e">
        <v>#N/A</v>
      </c>
      <c r="J139" s="27" t="e">
        <v>#N/A</v>
      </c>
      <c r="K139" s="27" t="e">
        <v>#N/A</v>
      </c>
      <c r="L139" s="27" t="e">
        <v>#N/A</v>
      </c>
      <c r="M139" s="27" t="e">
        <v>#N/A</v>
      </c>
    </row>
    <row r="140" spans="1:13" x14ac:dyDescent="0.45">
      <c r="A140" t="str">
        <f t="shared" si="55"/>
        <v/>
      </c>
      <c r="B140" t="str">
        <f t="shared" si="53"/>
        <v/>
      </c>
      <c r="C140" s="27">
        <f t="shared" si="54"/>
        <v>0</v>
      </c>
      <c r="D140" s="27" t="e">
        <v>#N/A</v>
      </c>
      <c r="E140" s="27" t="e">
        <v>#N/A</v>
      </c>
      <c r="F140" s="27" t="e">
        <v>#N/A</v>
      </c>
      <c r="G140" s="27" t="e">
        <v>#N/A</v>
      </c>
      <c r="H140" s="27" t="e">
        <v>#N/A</v>
      </c>
      <c r="I140" s="27" t="e">
        <v>#N/A</v>
      </c>
      <c r="J140" s="27" t="e">
        <v>#N/A</v>
      </c>
      <c r="K140" s="27" t="e">
        <v>#N/A</v>
      </c>
      <c r="L140" s="27" t="e">
        <v>#N/A</v>
      </c>
      <c r="M140" s="27" t="e">
        <v>#N/A</v>
      </c>
    </row>
    <row r="141" spans="1:13" x14ac:dyDescent="0.45">
      <c r="A141" t="str">
        <f t="shared" si="55"/>
        <v/>
      </c>
      <c r="B141" t="str">
        <f t="shared" si="53"/>
        <v/>
      </c>
      <c r="C141" s="27">
        <f t="shared" si="54"/>
        <v>0</v>
      </c>
      <c r="D141" s="27" t="e">
        <v>#N/A</v>
      </c>
      <c r="E141" s="27" t="e">
        <v>#N/A</v>
      </c>
      <c r="F141" s="27" t="e">
        <v>#N/A</v>
      </c>
      <c r="G141" s="27" t="e">
        <v>#N/A</v>
      </c>
      <c r="H141" s="27" t="e">
        <v>#N/A</v>
      </c>
      <c r="I141" s="27" t="e">
        <v>#N/A</v>
      </c>
      <c r="J141" s="27" t="e">
        <v>#N/A</v>
      </c>
      <c r="K141" s="27" t="e">
        <v>#N/A</v>
      </c>
      <c r="L141" s="27" t="e">
        <v>#N/A</v>
      </c>
      <c r="M141" s="27" t="e">
        <v>#N/A</v>
      </c>
    </row>
    <row r="142" spans="1:13" x14ac:dyDescent="0.45">
      <c r="A142" t="str">
        <f t="shared" si="55"/>
        <v/>
      </c>
      <c r="B142" t="str">
        <f t="shared" si="53"/>
        <v/>
      </c>
      <c r="C142" s="27">
        <f t="shared" si="54"/>
        <v>0</v>
      </c>
      <c r="D142" s="27" t="e">
        <v>#N/A</v>
      </c>
      <c r="E142" s="27" t="e">
        <v>#N/A</v>
      </c>
      <c r="F142" s="27" t="e">
        <v>#N/A</v>
      </c>
      <c r="G142" s="27" t="e">
        <v>#N/A</v>
      </c>
      <c r="H142" s="27" t="e">
        <v>#N/A</v>
      </c>
      <c r="I142" s="27" t="e">
        <v>#N/A</v>
      </c>
      <c r="J142" s="27" t="e">
        <v>#N/A</v>
      </c>
      <c r="K142" s="27" t="e">
        <v>#N/A</v>
      </c>
      <c r="L142" s="27" t="e">
        <v>#N/A</v>
      </c>
      <c r="M142" s="27" t="e">
        <v>#N/A</v>
      </c>
    </row>
    <row r="143" spans="1:13" x14ac:dyDescent="0.45">
      <c r="A143" t="str">
        <f t="shared" si="55"/>
        <v/>
      </c>
      <c r="B143" t="str">
        <f t="shared" si="53"/>
        <v/>
      </c>
      <c r="C143" s="27">
        <f t="shared" si="54"/>
        <v>0</v>
      </c>
      <c r="D143" s="27" t="e">
        <v>#N/A</v>
      </c>
      <c r="E143" s="27" t="e">
        <v>#N/A</v>
      </c>
      <c r="F143" s="27" t="e">
        <v>#N/A</v>
      </c>
      <c r="G143" s="27" t="e">
        <v>#N/A</v>
      </c>
      <c r="H143" s="27" t="e">
        <v>#N/A</v>
      </c>
      <c r="I143" s="27" t="e">
        <v>#N/A</v>
      </c>
      <c r="J143" s="27" t="e">
        <v>#N/A</v>
      </c>
      <c r="K143" s="27" t="e">
        <v>#N/A</v>
      </c>
      <c r="L143" s="27" t="e">
        <v>#N/A</v>
      </c>
      <c r="M143" s="27" t="e">
        <v>#N/A</v>
      </c>
    </row>
    <row r="144" spans="1:13" s="35" customFormat="1" x14ac:dyDescent="0.45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>
    <tabColor theme="5" tint="-0.249977111117893"/>
  </sheetPr>
  <dimension ref="B1:V13"/>
  <sheetViews>
    <sheetView workbookViewId="0">
      <selection activeCell="E24" sqref="E24"/>
    </sheetView>
  </sheetViews>
  <sheetFormatPr defaultRowHeight="14.25" x14ac:dyDescent="0.45"/>
  <sheetData>
    <row r="1" spans="2:22" x14ac:dyDescent="0.45"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358</v>
      </c>
      <c r="H1" t="s">
        <v>359</v>
      </c>
      <c r="I1" t="s">
        <v>360</v>
      </c>
      <c r="J1" t="s">
        <v>361</v>
      </c>
      <c r="K1" t="s">
        <v>362</v>
      </c>
      <c r="L1" t="s">
        <v>363</v>
      </c>
      <c r="M1" t="s">
        <v>364</v>
      </c>
      <c r="N1" t="s">
        <v>365</v>
      </c>
      <c r="O1" t="s">
        <v>366</v>
      </c>
      <c r="P1" t="s">
        <v>367</v>
      </c>
      <c r="Q1" t="s">
        <v>368</v>
      </c>
      <c r="R1" t="s">
        <v>369</v>
      </c>
      <c r="S1" t="s">
        <v>370</v>
      </c>
      <c r="T1" t="s">
        <v>371</v>
      </c>
      <c r="U1" t="s">
        <v>372</v>
      </c>
      <c r="V1" t="s">
        <v>373</v>
      </c>
    </row>
    <row r="2" spans="2:22" x14ac:dyDescent="0.45">
      <c r="B2" t="s">
        <v>374</v>
      </c>
      <c r="C2">
        <v>52.39</v>
      </c>
      <c r="D2">
        <v>21.83</v>
      </c>
      <c r="E2">
        <v>881</v>
      </c>
      <c r="F2">
        <v>40</v>
      </c>
      <c r="G2">
        <v>18</v>
      </c>
      <c r="H2">
        <v>1970</v>
      </c>
      <c r="I2">
        <v>0.4</v>
      </c>
      <c r="J2">
        <v>193</v>
      </c>
      <c r="K2" t="s">
        <v>375</v>
      </c>
      <c r="L2" t="s">
        <v>376</v>
      </c>
      <c r="M2" t="s">
        <v>377</v>
      </c>
      <c r="N2" t="s">
        <v>378</v>
      </c>
      <c r="O2">
        <v>186</v>
      </c>
      <c r="P2" t="s">
        <v>379</v>
      </c>
      <c r="Q2">
        <v>136</v>
      </c>
      <c r="R2">
        <v>366</v>
      </c>
      <c r="S2" t="s">
        <v>380</v>
      </c>
      <c r="T2" t="s">
        <v>381</v>
      </c>
      <c r="U2">
        <v>897</v>
      </c>
      <c r="V2">
        <v>0</v>
      </c>
    </row>
    <row r="3" spans="2:22" x14ac:dyDescent="0.45">
      <c r="B3" t="s">
        <v>382</v>
      </c>
      <c r="C3">
        <v>42.69</v>
      </c>
      <c r="D3">
        <v>17.79</v>
      </c>
      <c r="E3">
        <v>693</v>
      </c>
      <c r="F3">
        <v>39</v>
      </c>
      <c r="G3">
        <v>18</v>
      </c>
      <c r="H3">
        <v>1549</v>
      </c>
      <c r="I3">
        <v>0.5</v>
      </c>
      <c r="J3">
        <v>41</v>
      </c>
      <c r="K3">
        <v>-51</v>
      </c>
      <c r="L3" t="s">
        <v>376</v>
      </c>
      <c r="M3" t="s">
        <v>377</v>
      </c>
      <c r="N3" t="s">
        <v>378</v>
      </c>
      <c r="O3">
        <v>368</v>
      </c>
      <c r="P3" t="s">
        <v>379</v>
      </c>
      <c r="Q3">
        <v>139</v>
      </c>
      <c r="R3">
        <v>196</v>
      </c>
      <c r="S3" t="s">
        <v>380</v>
      </c>
      <c r="T3" t="s">
        <v>383</v>
      </c>
      <c r="U3">
        <v>733</v>
      </c>
      <c r="V3">
        <v>0</v>
      </c>
    </row>
    <row r="4" spans="2:22" x14ac:dyDescent="0.45">
      <c r="B4" t="s">
        <v>384</v>
      </c>
      <c r="C4">
        <v>38.54</v>
      </c>
      <c r="D4">
        <v>16.059999999999999</v>
      </c>
      <c r="E4">
        <v>951</v>
      </c>
      <c r="F4">
        <v>59</v>
      </c>
      <c r="G4">
        <v>18</v>
      </c>
      <c r="H4">
        <v>2126</v>
      </c>
      <c r="I4">
        <v>2</v>
      </c>
      <c r="J4">
        <v>41</v>
      </c>
      <c r="K4">
        <v>-39</v>
      </c>
      <c r="L4">
        <v>-37</v>
      </c>
      <c r="M4" t="s">
        <v>377</v>
      </c>
      <c r="N4">
        <v>116</v>
      </c>
      <c r="O4">
        <v>332</v>
      </c>
      <c r="P4" t="s">
        <v>379</v>
      </c>
      <c r="Q4">
        <v>501</v>
      </c>
      <c r="R4">
        <v>36</v>
      </c>
      <c r="S4" t="s">
        <v>380</v>
      </c>
      <c r="T4" t="s">
        <v>385</v>
      </c>
      <c r="U4">
        <v>398</v>
      </c>
      <c r="V4">
        <v>81</v>
      </c>
    </row>
    <row r="5" spans="2:22" x14ac:dyDescent="0.45">
      <c r="B5" t="s">
        <v>386</v>
      </c>
      <c r="C5">
        <v>87.16</v>
      </c>
      <c r="D5">
        <v>36.32</v>
      </c>
      <c r="E5">
        <v>2202</v>
      </c>
      <c r="F5">
        <v>61</v>
      </c>
      <c r="G5">
        <v>21</v>
      </c>
      <c r="H5">
        <v>4272</v>
      </c>
      <c r="I5">
        <v>0.5</v>
      </c>
      <c r="J5">
        <v>243</v>
      </c>
      <c r="K5">
        <v>90</v>
      </c>
      <c r="L5">
        <v>146</v>
      </c>
      <c r="M5" t="s">
        <v>377</v>
      </c>
      <c r="N5" t="s">
        <v>378</v>
      </c>
      <c r="O5">
        <v>948</v>
      </c>
      <c r="P5">
        <v>29</v>
      </c>
      <c r="Q5">
        <v>326</v>
      </c>
      <c r="R5">
        <v>420</v>
      </c>
      <c r="S5" t="s">
        <v>380</v>
      </c>
      <c r="T5" t="s">
        <v>387</v>
      </c>
      <c r="U5" t="s">
        <v>388</v>
      </c>
      <c r="V5">
        <v>686</v>
      </c>
    </row>
    <row r="6" spans="2:22" x14ac:dyDescent="0.45">
      <c r="B6" t="s">
        <v>389</v>
      </c>
      <c r="C6">
        <v>12.06</v>
      </c>
      <c r="D6">
        <v>5.03</v>
      </c>
      <c r="E6">
        <v>397</v>
      </c>
      <c r="F6">
        <v>79</v>
      </c>
      <c r="G6">
        <v>18</v>
      </c>
      <c r="H6">
        <v>888</v>
      </c>
      <c r="I6">
        <v>3</v>
      </c>
      <c r="J6">
        <v>46</v>
      </c>
      <c r="K6" t="s">
        <v>375</v>
      </c>
      <c r="L6">
        <v>-27</v>
      </c>
      <c r="M6" t="s">
        <v>377</v>
      </c>
      <c r="N6" t="s">
        <v>378</v>
      </c>
      <c r="O6">
        <v>109</v>
      </c>
      <c r="P6" t="s">
        <v>379</v>
      </c>
      <c r="Q6">
        <v>235</v>
      </c>
      <c r="R6">
        <v>34</v>
      </c>
      <c r="S6" t="s">
        <v>380</v>
      </c>
      <c r="T6" t="s">
        <v>390</v>
      </c>
      <c r="U6">
        <v>215</v>
      </c>
      <c r="V6">
        <v>182</v>
      </c>
    </row>
    <row r="7" spans="2:22" x14ac:dyDescent="0.45">
      <c r="B7" t="s">
        <v>391</v>
      </c>
      <c r="C7">
        <v>52.82</v>
      </c>
      <c r="D7">
        <v>21.83</v>
      </c>
      <c r="E7">
        <v>856</v>
      </c>
      <c r="F7">
        <v>39</v>
      </c>
      <c r="G7">
        <v>18</v>
      </c>
      <c r="H7">
        <v>1914</v>
      </c>
      <c r="I7">
        <v>1</v>
      </c>
      <c r="J7">
        <v>223</v>
      </c>
      <c r="K7">
        <v>-38</v>
      </c>
      <c r="L7" t="s">
        <v>376</v>
      </c>
      <c r="M7" t="s">
        <v>377</v>
      </c>
      <c r="N7" t="s">
        <v>378</v>
      </c>
      <c r="O7" t="s">
        <v>392</v>
      </c>
      <c r="P7">
        <v>178</v>
      </c>
      <c r="Q7">
        <v>343</v>
      </c>
      <c r="R7">
        <v>149</v>
      </c>
      <c r="S7" t="s">
        <v>380</v>
      </c>
      <c r="T7" t="s">
        <v>393</v>
      </c>
      <c r="U7">
        <v>506</v>
      </c>
      <c r="V7">
        <v>350</v>
      </c>
    </row>
    <row r="8" spans="2:22" x14ac:dyDescent="0.45">
      <c r="B8" t="s">
        <v>394</v>
      </c>
      <c r="C8">
        <v>31.85</v>
      </c>
      <c r="D8">
        <v>13.85</v>
      </c>
      <c r="E8">
        <v>454</v>
      </c>
      <c r="F8">
        <v>33</v>
      </c>
      <c r="G8">
        <v>18</v>
      </c>
      <c r="H8">
        <v>1015</v>
      </c>
      <c r="I8">
        <v>1</v>
      </c>
      <c r="J8">
        <v>65</v>
      </c>
      <c r="K8" t="s">
        <v>375</v>
      </c>
      <c r="L8" t="s">
        <v>376</v>
      </c>
      <c r="M8" t="s">
        <v>377</v>
      </c>
      <c r="N8" t="s">
        <v>378</v>
      </c>
      <c r="O8" t="s">
        <v>392</v>
      </c>
      <c r="P8">
        <v>49</v>
      </c>
      <c r="Q8">
        <v>207</v>
      </c>
      <c r="R8">
        <v>133</v>
      </c>
      <c r="S8" t="s">
        <v>380</v>
      </c>
      <c r="T8" t="s">
        <v>395</v>
      </c>
      <c r="U8">
        <v>326</v>
      </c>
      <c r="V8">
        <v>128</v>
      </c>
    </row>
    <row r="9" spans="2:22" x14ac:dyDescent="0.45">
      <c r="B9" t="s">
        <v>396</v>
      </c>
      <c r="C9">
        <v>34.43</v>
      </c>
      <c r="D9">
        <v>15.53</v>
      </c>
      <c r="E9">
        <v>830</v>
      </c>
      <c r="F9">
        <v>53</v>
      </c>
      <c r="G9">
        <v>18</v>
      </c>
      <c r="H9">
        <v>1855</v>
      </c>
      <c r="I9">
        <v>1</v>
      </c>
      <c r="J9">
        <v>69</v>
      </c>
      <c r="K9" t="s">
        <v>375</v>
      </c>
      <c r="L9" t="s">
        <v>376</v>
      </c>
      <c r="M9">
        <v>-66</v>
      </c>
      <c r="N9" t="s">
        <v>378</v>
      </c>
      <c r="O9" t="s">
        <v>392</v>
      </c>
      <c r="P9">
        <v>450</v>
      </c>
      <c r="Q9">
        <v>224</v>
      </c>
      <c r="R9">
        <v>152</v>
      </c>
      <c r="S9" t="s">
        <v>380</v>
      </c>
      <c r="T9" t="s">
        <v>395</v>
      </c>
      <c r="U9">
        <v>326</v>
      </c>
      <c r="V9">
        <v>504</v>
      </c>
    </row>
    <row r="10" spans="2:22" x14ac:dyDescent="0.45">
      <c r="B10" t="s">
        <v>397</v>
      </c>
      <c r="C10">
        <v>31.72</v>
      </c>
      <c r="D10">
        <v>14.36</v>
      </c>
      <c r="E10">
        <v>817</v>
      </c>
      <c r="F10">
        <v>57</v>
      </c>
      <c r="G10">
        <v>18</v>
      </c>
      <c r="H10">
        <v>1826</v>
      </c>
      <c r="I10">
        <v>1</v>
      </c>
      <c r="J10">
        <v>133</v>
      </c>
      <c r="K10">
        <v>-22</v>
      </c>
      <c r="L10" t="s">
        <v>376</v>
      </c>
      <c r="M10">
        <v>-53</v>
      </c>
      <c r="N10" t="s">
        <v>378</v>
      </c>
      <c r="O10">
        <v>31</v>
      </c>
      <c r="P10">
        <v>371</v>
      </c>
      <c r="Q10">
        <v>206</v>
      </c>
      <c r="R10">
        <v>152</v>
      </c>
      <c r="S10" t="s">
        <v>380</v>
      </c>
      <c r="T10" t="s">
        <v>398</v>
      </c>
      <c r="U10">
        <v>362</v>
      </c>
      <c r="V10">
        <v>455</v>
      </c>
    </row>
    <row r="11" spans="2:22" x14ac:dyDescent="0.45">
      <c r="B11" t="s">
        <v>399</v>
      </c>
      <c r="C11">
        <v>14.35</v>
      </c>
      <c r="D11">
        <v>6.36</v>
      </c>
      <c r="E11">
        <v>595</v>
      </c>
      <c r="F11">
        <v>94</v>
      </c>
      <c r="G11">
        <v>22</v>
      </c>
      <c r="H11">
        <v>1106</v>
      </c>
      <c r="I11">
        <v>3</v>
      </c>
      <c r="J11">
        <v>60</v>
      </c>
      <c r="K11">
        <v>79</v>
      </c>
      <c r="L11" t="s">
        <v>376</v>
      </c>
      <c r="M11">
        <v>43</v>
      </c>
      <c r="N11" t="s">
        <v>378</v>
      </c>
      <c r="O11" t="s">
        <v>392</v>
      </c>
      <c r="P11">
        <v>58</v>
      </c>
      <c r="Q11">
        <v>337</v>
      </c>
      <c r="R11" t="s">
        <v>400</v>
      </c>
      <c r="S11">
        <v>19</v>
      </c>
      <c r="T11" t="s">
        <v>401</v>
      </c>
      <c r="U11">
        <v>185</v>
      </c>
      <c r="V11">
        <v>410</v>
      </c>
    </row>
    <row r="12" spans="2:22" x14ac:dyDescent="0.45">
      <c r="B12" t="s">
        <v>402</v>
      </c>
      <c r="C12">
        <v>22.01</v>
      </c>
      <c r="D12">
        <v>5.41</v>
      </c>
      <c r="E12">
        <v>1131</v>
      </c>
      <c r="F12">
        <v>209</v>
      </c>
      <c r="G12">
        <v>22</v>
      </c>
      <c r="H12">
        <v>2102</v>
      </c>
      <c r="I12">
        <v>3</v>
      </c>
      <c r="J12">
        <v>297</v>
      </c>
      <c r="K12">
        <v>90</v>
      </c>
      <c r="L12" t="s">
        <v>376</v>
      </c>
      <c r="M12">
        <v>36</v>
      </c>
      <c r="N12" t="s">
        <v>378</v>
      </c>
      <c r="O12" t="s">
        <v>392</v>
      </c>
      <c r="P12">
        <v>47</v>
      </c>
      <c r="Q12">
        <v>516</v>
      </c>
      <c r="R12">
        <v>145</v>
      </c>
      <c r="S12" t="s">
        <v>380</v>
      </c>
      <c r="T12" t="s">
        <v>403</v>
      </c>
      <c r="U12">
        <v>253</v>
      </c>
      <c r="V12">
        <v>878</v>
      </c>
    </row>
    <row r="13" spans="2:22" x14ac:dyDescent="0.45">
      <c r="B13" t="s">
        <v>404</v>
      </c>
      <c r="C13">
        <v>34.369999999999997</v>
      </c>
      <c r="D13">
        <v>12.97</v>
      </c>
      <c r="E13">
        <v>590</v>
      </c>
      <c r="F13">
        <v>45</v>
      </c>
      <c r="G13">
        <v>18</v>
      </c>
      <c r="H13">
        <v>1319</v>
      </c>
      <c r="I13">
        <v>2</v>
      </c>
      <c r="J13">
        <v>25</v>
      </c>
      <c r="K13">
        <v>-70</v>
      </c>
      <c r="L13" t="s">
        <v>376</v>
      </c>
      <c r="M13" t="s">
        <v>377</v>
      </c>
      <c r="N13" t="s">
        <v>378</v>
      </c>
      <c r="O13" t="s">
        <v>392</v>
      </c>
      <c r="P13">
        <v>68</v>
      </c>
      <c r="Q13">
        <v>447</v>
      </c>
      <c r="R13" t="s">
        <v>400</v>
      </c>
      <c r="S13">
        <v>120</v>
      </c>
      <c r="T13" t="s">
        <v>401</v>
      </c>
      <c r="U13">
        <v>278</v>
      </c>
      <c r="V13">
        <v>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>
    <tabColor rgb="FFED7D31"/>
  </sheetPr>
  <dimension ref="A1:P42"/>
  <sheetViews>
    <sheetView workbookViewId="0">
      <selection activeCell="A19" sqref="A19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411</v>
      </c>
    </row>
    <row r="3" spans="1:16" x14ac:dyDescent="0.45">
      <c r="A3" t="s">
        <v>410</v>
      </c>
      <c r="B3">
        <v>6.5000000000000002E-2</v>
      </c>
      <c r="C3" t="s">
        <v>413</v>
      </c>
    </row>
    <row r="4" spans="1:16" x14ac:dyDescent="0.45">
      <c r="A4" t="s">
        <v>428</v>
      </c>
      <c r="B4" s="30">
        <v>0.85</v>
      </c>
      <c r="D4" t="s">
        <v>427</v>
      </c>
    </row>
    <row r="5" spans="1:16" x14ac:dyDescent="0.45">
      <c r="A5" t="s">
        <v>429</v>
      </c>
      <c r="B5" s="30">
        <v>0.75</v>
      </c>
      <c r="D5" t="s">
        <v>430</v>
      </c>
    </row>
    <row r="6" spans="1:16" x14ac:dyDescent="0.45">
      <c r="A6" t="s">
        <v>412</v>
      </c>
      <c r="B6" s="36">
        <f>GasTariff/GasBoilerEfficiency</f>
        <v>7.6470588235294124E-2</v>
      </c>
      <c r="C6" t="s">
        <v>413</v>
      </c>
      <c r="M6" s="24" t="s">
        <v>432</v>
      </c>
    </row>
    <row r="7" spans="1:16" x14ac:dyDescent="0.45">
      <c r="J7" s="24" t="s">
        <v>433</v>
      </c>
      <c r="M7" t="s">
        <v>420</v>
      </c>
      <c r="N7" t="s">
        <v>424</v>
      </c>
      <c r="O7" t="s">
        <v>452</v>
      </c>
      <c r="P7">
        <v>925</v>
      </c>
    </row>
    <row r="8" spans="1:16" x14ac:dyDescent="0.45">
      <c r="A8" t="s">
        <v>431</v>
      </c>
      <c r="B8" s="29">
        <v>45</v>
      </c>
      <c r="C8" t="s">
        <v>110</v>
      </c>
      <c r="J8" t="s">
        <v>101</v>
      </c>
      <c r="K8" t="s">
        <v>414</v>
      </c>
      <c r="M8" t="s">
        <v>421</v>
      </c>
      <c r="N8" t="s">
        <v>425</v>
      </c>
      <c r="O8" t="s">
        <v>454</v>
      </c>
      <c r="P8">
        <v>825</v>
      </c>
    </row>
    <row r="9" spans="1:16" x14ac:dyDescent="0.45">
      <c r="C9" s="48" t="s">
        <v>416</v>
      </c>
      <c r="J9">
        <v>35</v>
      </c>
      <c r="K9">
        <v>4</v>
      </c>
      <c r="O9" t="s">
        <v>453</v>
      </c>
      <c r="P9">
        <v>700</v>
      </c>
    </row>
    <row r="10" spans="1:16" x14ac:dyDescent="0.45">
      <c r="A10" t="s">
        <v>414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455</v>
      </c>
      <c r="P10">
        <v>875</v>
      </c>
    </row>
    <row r="11" spans="1:16" x14ac:dyDescent="0.45">
      <c r="A11" t="s">
        <v>415</v>
      </c>
      <c r="B11" s="47">
        <v>3</v>
      </c>
      <c r="C11" s="50">
        <v>1.7</v>
      </c>
      <c r="J11">
        <v>37</v>
      </c>
      <c r="K11">
        <f>K10</f>
        <v>3.8</v>
      </c>
      <c r="O11" t="s">
        <v>456</v>
      </c>
      <c r="P11">
        <v>875</v>
      </c>
    </row>
    <row r="12" spans="1:16" x14ac:dyDescent="0.45">
      <c r="J12">
        <v>38</v>
      </c>
      <c r="K12">
        <f t="shared" ref="K12:K13" si="0">K11</f>
        <v>3.8</v>
      </c>
    </row>
    <row r="13" spans="1:16" x14ac:dyDescent="0.45">
      <c r="A13" t="s">
        <v>426</v>
      </c>
      <c r="B13" s="27">
        <f>1000*AnnualkWhHeatingHeatPunk/(HeatLossParameter*24)</f>
        <v>1684.6306018615155</v>
      </c>
      <c r="J13">
        <v>39</v>
      </c>
      <c r="K13">
        <f t="shared" si="0"/>
        <v>3.8</v>
      </c>
    </row>
    <row r="14" spans="1:16" x14ac:dyDescent="0.45">
      <c r="A14" t="s">
        <v>417</v>
      </c>
      <c r="B14" s="29">
        <v>1800</v>
      </c>
      <c r="D14" t="s">
        <v>418</v>
      </c>
      <c r="J14">
        <v>40</v>
      </c>
      <c r="K14" s="24">
        <v>3.4</v>
      </c>
    </row>
    <row r="15" spans="1:16" x14ac:dyDescent="0.45">
      <c r="A15" t="s">
        <v>442</v>
      </c>
      <c r="B15" s="42">
        <f>HeatLossParameter</f>
        <v>542.70057720057707</v>
      </c>
      <c r="C15" t="s">
        <v>441</v>
      </c>
      <c r="J15">
        <v>41</v>
      </c>
      <c r="K15">
        <f>K14</f>
        <v>3.4</v>
      </c>
    </row>
    <row r="16" spans="1:16" x14ac:dyDescent="0.45">
      <c r="A16" t="s">
        <v>444</v>
      </c>
      <c r="B16" s="42">
        <f>B15-B17</f>
        <v>352.95959595959584</v>
      </c>
      <c r="C16" t="s">
        <v>441</v>
      </c>
      <c r="D16" s="28">
        <f>B16/$B$15</f>
        <v>0.65037630470244601</v>
      </c>
      <c r="J16">
        <v>42</v>
      </c>
      <c r="K16">
        <f>K15</f>
        <v>3.4</v>
      </c>
    </row>
    <row r="17" spans="1:11" x14ac:dyDescent="0.45">
      <c r="A17" t="s">
        <v>443</v>
      </c>
      <c r="B17" s="42">
        <f>VentilationHeatLossParameter</f>
        <v>189.74098124098123</v>
      </c>
      <c r="C17" t="s">
        <v>441</v>
      </c>
      <c r="D17" s="28">
        <f>B17/$B$15</f>
        <v>0.34962369529755399</v>
      </c>
      <c r="F17" t="s">
        <v>461</v>
      </c>
      <c r="J17">
        <v>43</v>
      </c>
      <c r="K17">
        <f t="shared" ref="K17:K18" si="1">K16</f>
        <v>3.4</v>
      </c>
    </row>
    <row r="18" spans="1:11" x14ac:dyDescent="0.45">
      <c r="J18">
        <v>44</v>
      </c>
      <c r="K18">
        <f t="shared" si="1"/>
        <v>3.4</v>
      </c>
    </row>
    <row r="19" spans="1:11" x14ac:dyDescent="0.45">
      <c r="A19" t="s">
        <v>419</v>
      </c>
      <c r="B19" s="29">
        <v>3</v>
      </c>
      <c r="J19">
        <v>45</v>
      </c>
      <c r="K19" s="24">
        <v>3.1</v>
      </c>
    </row>
    <row r="20" spans="1:11" x14ac:dyDescent="0.45">
      <c r="A20" t="s">
        <v>422</v>
      </c>
      <c r="B20" s="29" t="s">
        <v>420</v>
      </c>
      <c r="J20">
        <v>46</v>
      </c>
      <c r="K20">
        <f>K19</f>
        <v>3.1</v>
      </c>
    </row>
    <row r="21" spans="1:11" x14ac:dyDescent="0.45">
      <c r="A21" t="s">
        <v>423</v>
      </c>
      <c r="B21" s="29" t="s">
        <v>425</v>
      </c>
      <c r="J21">
        <v>47</v>
      </c>
      <c r="K21">
        <f t="shared" ref="K21:K22" si="2">K20</f>
        <v>3.1</v>
      </c>
    </row>
    <row r="22" spans="1:11" x14ac:dyDescent="0.45">
      <c r="J22">
        <v>48</v>
      </c>
      <c r="K22">
        <f t="shared" si="2"/>
        <v>3.1</v>
      </c>
    </row>
    <row r="23" spans="1:11" x14ac:dyDescent="0.45">
      <c r="A23" t="s">
        <v>435</v>
      </c>
      <c r="B23" s="29">
        <v>20000</v>
      </c>
      <c r="C23" t="s">
        <v>436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446</v>
      </c>
      <c r="B25" s="38" t="s">
        <v>434</v>
      </c>
      <c r="C25" s="38" t="s">
        <v>439</v>
      </c>
      <c r="D25" s="39" t="s">
        <v>440</v>
      </c>
      <c r="H25" s="1"/>
      <c r="J25">
        <v>51</v>
      </c>
      <c r="K25">
        <f>K24</f>
        <v>2.8</v>
      </c>
    </row>
    <row r="26" spans="1:11" x14ac:dyDescent="0.45">
      <c r="A26" s="40" t="s">
        <v>437</v>
      </c>
      <c r="B26" s="29">
        <v>20000</v>
      </c>
      <c r="C26" s="43">
        <f>B23-C27</f>
        <v>17300</v>
      </c>
      <c r="D26" s="43">
        <f>AnnualkWhHeatingHeatPunk</f>
        <v>21942</v>
      </c>
      <c r="J26">
        <v>52</v>
      </c>
      <c r="K26">
        <f>K25</f>
        <v>2.8</v>
      </c>
    </row>
    <row r="27" spans="1:11" x14ac:dyDescent="0.45">
      <c r="A27" s="40" t="s">
        <v>438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104</v>
      </c>
      <c r="B28" s="43">
        <f>SUM(B26:B27)</f>
        <v>23000</v>
      </c>
      <c r="C28" s="43">
        <f t="shared" ref="C28:D28" si="3">SUM(C26:C27)</f>
        <v>20000</v>
      </c>
      <c r="D28" s="43">
        <f t="shared" si="3"/>
        <v>24642</v>
      </c>
      <c r="J28">
        <v>54</v>
      </c>
      <c r="K28">
        <f>K27</f>
        <v>2.8</v>
      </c>
    </row>
    <row r="29" spans="1:11" x14ac:dyDescent="0.45">
      <c r="A29" s="37" t="s">
        <v>445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4">C26*GasDeliveredHeatTariff</f>
        <v>1322.9411764705883</v>
      </c>
      <c r="D30" s="44">
        <f t="shared" si="4"/>
        <v>1677.9176470588236</v>
      </c>
      <c r="J30">
        <v>56</v>
      </c>
      <c r="K30" s="24">
        <v>2.5</v>
      </c>
    </row>
    <row r="31" spans="1:11" x14ac:dyDescent="0.45">
      <c r="A31" s="40" t="str">
        <f t="shared" ref="A31:A32" si="5">A27</f>
        <v>Hot water:</v>
      </c>
      <c r="B31" s="44">
        <f>B27*GasTariff</f>
        <v>195</v>
      </c>
      <c r="C31" s="44">
        <f t="shared" si="4"/>
        <v>206.47058823529414</v>
      </c>
      <c r="D31" s="44">
        <f t="shared" si="4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 t="shared" si="5"/>
        <v>Total</v>
      </c>
      <c r="B32" s="44">
        <f>B28*GasTariff</f>
        <v>1495</v>
      </c>
      <c r="C32" s="44">
        <f t="shared" si="4"/>
        <v>1529.4117647058824</v>
      </c>
      <c r="D32" s="44">
        <f t="shared" si="4"/>
        <v>1884.3882352941177</v>
      </c>
      <c r="J32">
        <v>58</v>
      </c>
      <c r="K32">
        <f t="shared" ref="K32:K39" si="6">K31</f>
        <v>2.5</v>
      </c>
    </row>
    <row r="33" spans="1:11" x14ac:dyDescent="0.45">
      <c r="B33" s="44"/>
      <c r="C33" s="44"/>
      <c r="D33" s="44"/>
      <c r="J33">
        <v>59</v>
      </c>
      <c r="K33">
        <f t="shared" si="6"/>
        <v>2.5</v>
      </c>
    </row>
    <row r="34" spans="1:11" x14ac:dyDescent="0.45">
      <c r="A34" t="s">
        <v>460</v>
      </c>
      <c r="B34" s="45">
        <f>C32/D32</f>
        <v>0.81162243324405492</v>
      </c>
      <c r="J34">
        <v>60</v>
      </c>
      <c r="K34">
        <f t="shared" si="6"/>
        <v>2.5</v>
      </c>
    </row>
    <row r="35" spans="1:11" x14ac:dyDescent="0.45">
      <c r="J35">
        <v>61</v>
      </c>
      <c r="K35">
        <f t="shared" si="6"/>
        <v>2.5</v>
      </c>
    </row>
    <row r="36" spans="1:11" x14ac:dyDescent="0.45">
      <c r="A36" t="s">
        <v>447</v>
      </c>
      <c r="B36" s="29">
        <v>10</v>
      </c>
      <c r="D36" t="s">
        <v>448</v>
      </c>
      <c r="J36">
        <v>62</v>
      </c>
      <c r="K36">
        <f t="shared" si="6"/>
        <v>2.5</v>
      </c>
    </row>
    <row r="37" spans="1:11" x14ac:dyDescent="0.45">
      <c r="A37" t="s">
        <v>449</v>
      </c>
      <c r="B37" s="29">
        <v>425</v>
      </c>
      <c r="J37">
        <v>63</v>
      </c>
      <c r="K37">
        <f t="shared" si="6"/>
        <v>2.5</v>
      </c>
    </row>
    <row r="38" spans="1:11" x14ac:dyDescent="0.45">
      <c r="A38" t="s">
        <v>450</v>
      </c>
      <c r="B38" s="43">
        <f>B37*B36</f>
        <v>4250</v>
      </c>
      <c r="J38">
        <v>64</v>
      </c>
      <c r="K38">
        <f t="shared" si="6"/>
        <v>2.5</v>
      </c>
    </row>
    <row r="39" spans="1:11" x14ac:dyDescent="0.45">
      <c r="A39" t="s">
        <v>451</v>
      </c>
      <c r="B39" s="29" t="s">
        <v>452</v>
      </c>
      <c r="J39">
        <v>65</v>
      </c>
      <c r="K39">
        <f t="shared" si="6"/>
        <v>2.5</v>
      </c>
    </row>
    <row r="40" spans="1:11" x14ac:dyDescent="0.45">
      <c r="A40" t="s">
        <v>457</v>
      </c>
      <c r="B40" s="43">
        <f>VLOOKUP(B39,$O$7:$P$11,2,FALSE)</f>
        <v>925</v>
      </c>
    </row>
    <row r="41" spans="1:11" x14ac:dyDescent="0.45">
      <c r="A41" t="s">
        <v>458</v>
      </c>
      <c r="B41" s="42">
        <f>B40*B38/1000</f>
        <v>3931.25</v>
      </c>
    </row>
    <row r="42" spans="1:11" x14ac:dyDescent="0.45">
      <c r="A42" t="s">
        <v>459</v>
      </c>
      <c r="B42" s="29">
        <v>10</v>
      </c>
    </row>
  </sheetData>
  <dataValidations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dimension ref="A2:N11"/>
  <sheetViews>
    <sheetView topLeftCell="A3" workbookViewId="0">
      <selection activeCell="B11" sqref="B11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101</v>
      </c>
      <c r="B2" t="s">
        <v>102</v>
      </c>
      <c r="C2" t="s">
        <v>103</v>
      </c>
      <c r="D2" t="s">
        <v>88</v>
      </c>
      <c r="E2" t="s">
        <v>104</v>
      </c>
      <c r="F2" t="s">
        <v>69</v>
      </c>
      <c r="G2" t="s">
        <v>118</v>
      </c>
      <c r="H2" t="s">
        <v>105</v>
      </c>
      <c r="I2" s="1" t="s">
        <v>114</v>
      </c>
      <c r="J2" t="s">
        <v>115</v>
      </c>
      <c r="K2" t="s">
        <v>66</v>
      </c>
      <c r="L2" t="s">
        <v>116</v>
      </c>
      <c r="M2" t="s">
        <v>117</v>
      </c>
      <c r="N2" t="s">
        <v>128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0</v>
      </c>
      <c r="G3" s="28">
        <f ca="1">F3/(Calcs!$B$1*'Rooms'!$D$1)</f>
        <v>0</v>
      </c>
      <c r="H3">
        <v>3.01</v>
      </c>
      <c r="I3" s="27">
        <f>Calcs!$B$3/H3</f>
        <v>5793.2809754178634</v>
      </c>
      <c r="J3" s="1">
        <f>I3*Calcs!$B$4</f>
        <v>1390.3874341002872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50</v>
      </c>
      <c r="B4">
        <f>MATCH(A4,CalcResults!A:A,0)-1</f>
        <v>33</v>
      </c>
      <c r="C4" s="1">
        <f ca="1">SUM(OFFSET(CalcResults!$A$1,$B4,6,23,1))</f>
        <v>0</v>
      </c>
      <c r="D4" s="1">
        <f ca="1">SUM(OFFSET(CalcResults!$A$1,$B4,5,23,1))</f>
        <v>0</v>
      </c>
      <c r="E4" s="1">
        <f t="shared" ref="E4:E10" ca="1" si="0">SUM(C4:D4)</f>
        <v>0</v>
      </c>
      <c r="F4" s="27">
        <f ca="1">SUM(OFFSET(CalcResults!$A$1,$B4,8,23,1))</f>
        <v>0</v>
      </c>
      <c r="G4" s="28">
        <f ca="1">F4/(Calcs!$B$1*'Rooms'!$D$1)</f>
        <v>0</v>
      </c>
      <c r="H4">
        <v>3.92</v>
      </c>
      <c r="I4" s="27">
        <f>Calcs!$B$3/H4</f>
        <v>4448.412177553002</v>
      </c>
      <c r="J4" s="1">
        <f>I4*Calcs!$B$4</f>
        <v>1067.6189226127206</v>
      </c>
      <c r="K4" s="1">
        <f t="shared" ref="K4:K11" si="1">$J$3-J4</f>
        <v>322.76851148756668</v>
      </c>
      <c r="L4" s="1">
        <f t="shared" ref="L4:L11" ca="1" si="2">E4-$E$3</f>
        <v>0</v>
      </c>
      <c r="M4" s="27">
        <f ca="1">L4/K4</f>
        <v>0</v>
      </c>
      <c r="N4" s="28">
        <f t="shared" ref="N4:N11" si="3">K4/$J$3</f>
        <v>0.23214285714285715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0</v>
      </c>
      <c r="D5" s="1">
        <f ca="1">SUM(OFFSET(CalcResults!$A$1,$B5,5,23,1))</f>
        <v>0</v>
      </c>
      <c r="E5" s="1">
        <f t="shared" ca="1" si="0"/>
        <v>0</v>
      </c>
      <c r="F5" s="27">
        <f ca="1">SUM(OFFSET(CalcResults!$A$1,$B5,8,23,1))</f>
        <v>0</v>
      </c>
      <c r="G5" s="28">
        <f ca="1">F5/(Calcs!$B$1*'Rooms'!$D$1)</f>
        <v>0</v>
      </c>
      <c r="H5">
        <v>4.03</v>
      </c>
      <c r="I5" s="27">
        <f>Calcs!$B$3/H5</f>
        <v>4326.9914977686767</v>
      </c>
      <c r="J5" s="1">
        <f>I5*Calcs!$B$4</f>
        <v>1038.4779594644824</v>
      </c>
      <c r="K5" s="1">
        <f t="shared" si="1"/>
        <v>351.90947463580483</v>
      </c>
      <c r="L5" s="1">
        <f t="shared" ca="1" si="2"/>
        <v>0</v>
      </c>
      <c r="M5" s="27">
        <f ca="1">L5/K5</f>
        <v>0</v>
      </c>
      <c r="N5" s="28">
        <f t="shared" si="3"/>
        <v>0.25310173697270477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0</v>
      </c>
      <c r="D6" s="1">
        <f ca="1">SUM(OFFSET(CalcResults!$A$1,$B6,5,23,1))</f>
        <v>0</v>
      </c>
      <c r="E6" s="1">
        <f t="shared" ca="1" si="0"/>
        <v>0</v>
      </c>
      <c r="F6" s="27">
        <f ca="1">SUM(OFFSET(CalcResults!$A$1,$B6,8,23,1))</f>
        <v>0</v>
      </c>
      <c r="G6" s="28">
        <f ca="1">F6/(Calcs!$B$1*'Rooms'!$D$1)</f>
        <v>0</v>
      </c>
      <c r="H6">
        <v>4.1399999999999997</v>
      </c>
      <c r="I6" s="27">
        <f>Calcs!$B$3/H6</f>
        <v>4212.0231246395579</v>
      </c>
      <c r="J6" s="1">
        <f>I6*Calcs!$B$4</f>
        <v>1010.8855499134938</v>
      </c>
      <c r="K6" s="1">
        <f t="shared" si="1"/>
        <v>379.5018841867934</v>
      </c>
      <c r="L6" s="1">
        <f t="shared" ca="1" si="2"/>
        <v>0</v>
      </c>
      <c r="M6" s="27">
        <f t="shared" ref="M6:M11" ca="1" si="4">L6/K6</f>
        <v>0</v>
      </c>
      <c r="N6" s="28">
        <f t="shared" si="3"/>
        <v>0.27294685990338169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0</v>
      </c>
      <c r="D7" s="1">
        <f ca="1">SUM(OFFSET(CalcResults!$A$1,$B7,5,23,1))</f>
        <v>0</v>
      </c>
      <c r="E7" s="1">
        <f t="shared" ca="1" si="0"/>
        <v>0</v>
      </c>
      <c r="F7" s="27">
        <f ca="1">SUM(OFFSET(CalcResults!$A$1,$B7,8,23,1))</f>
        <v>0</v>
      </c>
      <c r="G7" s="28">
        <f ca="1">F7/(Calcs!$B$1*'Rooms'!$D$1)</f>
        <v>0</v>
      </c>
      <c r="H7">
        <v>4.25</v>
      </c>
      <c r="I7" s="27">
        <f>Calcs!$B$3/H7</f>
        <v>4103.0060555312393</v>
      </c>
      <c r="J7" s="1">
        <f>I7*Calcs!$B$4</f>
        <v>984.72145332749744</v>
      </c>
      <c r="K7" s="1">
        <f t="shared" si="1"/>
        <v>405.66598077278979</v>
      </c>
      <c r="L7" s="1">
        <f t="shared" ca="1" si="2"/>
        <v>0</v>
      </c>
      <c r="M7" s="27">
        <f t="shared" ca="1" si="4"/>
        <v>0</v>
      </c>
      <c r="N7" s="28">
        <f t="shared" si="3"/>
        <v>0.29176470588235304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0</v>
      </c>
      <c r="D8" s="1">
        <f ca="1">SUM(OFFSET(CalcResults!$A$1,$B8,5,23,1))</f>
        <v>0</v>
      </c>
      <c r="E8" s="1">
        <f t="shared" ca="1" si="0"/>
        <v>0</v>
      </c>
      <c r="F8" s="27">
        <f ca="1">SUM(OFFSET(CalcResults!$A$1,$B8,8,23,1))</f>
        <v>0</v>
      </c>
      <c r="G8" s="28">
        <f ca="1">F8/(Calcs!$B$1*'Rooms'!$D$1)</f>
        <v>0</v>
      </c>
      <c r="H8">
        <v>4.3600000000000003</v>
      </c>
      <c r="I8" s="27">
        <f>Calcs!$B$3/H8</f>
        <v>3999.4898477082029</v>
      </c>
      <c r="J8" s="1">
        <f>I8*Calcs!$B$4</f>
        <v>959.87756344996865</v>
      </c>
      <c r="K8" s="1">
        <f t="shared" si="1"/>
        <v>430.50987065031859</v>
      </c>
      <c r="L8" s="1">
        <f t="shared" ca="1" si="2"/>
        <v>0</v>
      </c>
      <c r="M8" s="27">
        <f t="shared" ca="1" si="4"/>
        <v>0</v>
      </c>
      <c r="N8" s="28">
        <f t="shared" si="3"/>
        <v>0.30963302752293598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0</v>
      </c>
      <c r="D9" s="1">
        <f ca="1">SUM(OFFSET(CalcResults!$A$1,$B9,5,23,1))</f>
        <v>0</v>
      </c>
      <c r="E9" s="1">
        <f t="shared" ca="1" si="0"/>
        <v>0</v>
      </c>
      <c r="F9" s="27">
        <f ca="1">SUM(OFFSET(CalcResults!$A$1,$B9,8,23,1))</f>
        <v>0</v>
      </c>
      <c r="G9" s="28">
        <f ca="1">F9/(Calcs!$B$1*'Rooms'!$D$1)</f>
        <v>0</v>
      </c>
      <c r="H9">
        <v>4.47</v>
      </c>
      <c r="I9" s="27">
        <f>Calcs!$B$3/H9</f>
        <v>3901.068397317174</v>
      </c>
      <c r="J9" s="1">
        <f>I9*Calcs!$B$4</f>
        <v>936.25641535612169</v>
      </c>
      <c r="K9" s="1">
        <f t="shared" si="1"/>
        <v>454.13101874416554</v>
      </c>
      <c r="L9" s="1">
        <f t="shared" ca="1" si="2"/>
        <v>0</v>
      </c>
      <c r="M9" s="27">
        <f t="shared" ca="1" si="4"/>
        <v>0</v>
      </c>
      <c r="N9" s="28">
        <f t="shared" si="3"/>
        <v>0.32662192393736028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0</v>
      </c>
      <c r="D10" s="1">
        <f ca="1">SUM(OFFSET(CalcResults!$A$1,$B10,5,23,1))</f>
        <v>0</v>
      </c>
      <c r="E10" s="1">
        <f t="shared" ca="1" si="0"/>
        <v>0</v>
      </c>
      <c r="F10" s="27">
        <f ca="1">SUM(OFFSET(CalcResults!$A$1,$B10,8,23,1))</f>
        <v>0</v>
      </c>
      <c r="G10" s="28">
        <f ca="1">F10/(Calcs!$B$1*'Rooms'!$D$1)</f>
        <v>0</v>
      </c>
      <c r="H10">
        <v>4.58</v>
      </c>
      <c r="I10" s="27">
        <f>Calcs!$B$3/H10</f>
        <v>3807.3746148488572</v>
      </c>
      <c r="J10" s="1">
        <f>I10*Calcs!$B$4</f>
        <v>913.76990756372572</v>
      </c>
      <c r="K10" s="1">
        <f t="shared" si="1"/>
        <v>476.61752653656151</v>
      </c>
      <c r="L10" s="1">
        <f t="shared" ca="1" si="2"/>
        <v>0</v>
      </c>
      <c r="M10" s="27">
        <f t="shared" ca="1" si="4"/>
        <v>0</v>
      </c>
      <c r="N10" s="28">
        <f t="shared" si="3"/>
        <v>0.34279475982532764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0</v>
      </c>
      <c r="D11" s="1">
        <f ca="1">SUM(OFFSET(CalcResults!$A$1,$B11,5,23,1))</f>
        <v>0</v>
      </c>
      <c r="E11" s="1">
        <f t="shared" ref="E11" ca="1" si="5">SUM(C11:D11)</f>
        <v>0</v>
      </c>
      <c r="F11" s="27">
        <f ca="1">SUM(OFFSET(CalcResults!$A$1,$B11,8,23,1))</f>
        <v>0</v>
      </c>
      <c r="G11" s="28">
        <f ca="1">F11/(Calcs!$B$1*'Rooms'!$D$1)</f>
        <v>0</v>
      </c>
      <c r="H11">
        <v>4.6900000000000004</v>
      </c>
      <c r="I11" s="27">
        <f>Calcs!$B$3/H11</f>
        <v>3718.0758498950458</v>
      </c>
      <c r="J11" s="1">
        <f>I11*Calcs!$B$4</f>
        <v>892.33820397481099</v>
      </c>
      <c r="K11" s="1">
        <f t="shared" si="1"/>
        <v>498.04923012547624</v>
      </c>
      <c r="L11" s="1">
        <f t="shared" ca="1" si="2"/>
        <v>0</v>
      </c>
      <c r="M11" s="27">
        <f t="shared" ca="1" si="4"/>
        <v>0</v>
      </c>
      <c r="N11" s="28">
        <f t="shared" si="3"/>
        <v>0.35820895522388074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dimension ref="A1:M162"/>
  <sheetViews>
    <sheetView workbookViewId="0">
      <selection activeCell="K31" sqref="K31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84</v>
      </c>
      <c r="B1" t="s">
        <v>3</v>
      </c>
      <c r="C1" t="s">
        <v>83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>RadiatorDatabase[[#This Row],[Type]]&amp;"x"&amp;RadiatorDatabase[[#This Row],[Depth]]&amp;"x"&amp;RadiatorDatabase[[#This Row],[Length]]&amp;"x"&amp;RadiatorDatabase[[#This Row],[Height]]</f>
        <v>ModernxK2x1000x600</v>
      </c>
      <c r="B2" t="s">
        <v>71</v>
      </c>
      <c r="C2" t="s">
        <v>2</v>
      </c>
      <c r="D2">
        <v>600</v>
      </c>
      <c r="E2">
        <v>1000</v>
      </c>
      <c r="F2">
        <v>1.3</v>
      </c>
      <c r="G2">
        <v>1732</v>
      </c>
      <c r="H2" s="1">
        <v>99.65</v>
      </c>
    </row>
    <row r="3" spans="1:13" x14ac:dyDescent="0.45">
      <c r="A3" t="str">
        <f>RadiatorDatabase[[#This Row],[Type]]&amp;"x"&amp;RadiatorDatabase[[#This Row],[Depth]]&amp;"x"&amp;RadiatorDatabase[[#This Row],[Length]]&amp;"x"&amp;RadiatorDatabase[[#This Row],[Height]]</f>
        <v>ModernxK2x1000x700</v>
      </c>
      <c r="B3" t="s">
        <v>71</v>
      </c>
      <c r="C3" t="s">
        <v>2</v>
      </c>
      <c r="D3">
        <v>700</v>
      </c>
      <c r="E3">
        <v>1000</v>
      </c>
      <c r="F3">
        <f t="shared" ref="F3:F34" si="0">F2</f>
        <v>1.3</v>
      </c>
      <c r="G3">
        <v>1961</v>
      </c>
      <c r="H3" s="1">
        <v>154.36000000000001</v>
      </c>
    </row>
    <row r="4" spans="1:13" x14ac:dyDescent="0.45">
      <c r="A4" t="str">
        <f>RadiatorDatabase[[#This Row],[Type]]&amp;"x"&amp;RadiatorDatabase[[#This Row],[Depth]]&amp;"x"&amp;RadiatorDatabase[[#This Row],[Length]]&amp;"x"&amp;RadiatorDatabase[[#This Row],[Height]]</f>
        <v>ModernxK2x1100x600</v>
      </c>
      <c r="B4" t="s">
        <v>71</v>
      </c>
      <c r="C4" t="s">
        <v>2</v>
      </c>
      <c r="D4">
        <v>600</v>
      </c>
      <c r="E4">
        <v>1100</v>
      </c>
      <c r="F4">
        <f t="shared" si="0"/>
        <v>1.3</v>
      </c>
      <c r="G4">
        <v>1905</v>
      </c>
      <c r="H4" s="1">
        <v>109.61</v>
      </c>
    </row>
    <row r="5" spans="1:13" x14ac:dyDescent="0.45">
      <c r="A5" t="str">
        <f>RadiatorDatabase[[#This Row],[Type]]&amp;"x"&amp;RadiatorDatabase[[#This Row],[Depth]]&amp;"x"&amp;RadiatorDatabase[[#This Row],[Length]]&amp;"x"&amp;RadiatorDatabase[[#This Row],[Height]]</f>
        <v>ModernxK2x1100x700</v>
      </c>
      <c r="B5" t="s">
        <v>71</v>
      </c>
      <c r="C5" t="s">
        <v>2</v>
      </c>
      <c r="D5">
        <v>700</v>
      </c>
      <c r="E5">
        <v>1100</v>
      </c>
      <c r="F5">
        <f t="shared" si="0"/>
        <v>1.3</v>
      </c>
      <c r="G5">
        <v>2157</v>
      </c>
      <c r="H5" s="1">
        <v>181.9</v>
      </c>
    </row>
    <row r="6" spans="1:13" x14ac:dyDescent="0.45">
      <c r="A6" t="str">
        <f>RadiatorDatabase[[#This Row],[Type]]&amp;"x"&amp;RadiatorDatabase[[#This Row],[Depth]]&amp;"x"&amp;RadiatorDatabase[[#This Row],[Length]]&amp;"x"&amp;RadiatorDatabase[[#This Row],[Height]]</f>
        <v>ModernxK2x1200x600</v>
      </c>
      <c r="B6" t="s">
        <v>71</v>
      </c>
      <c r="C6" t="s">
        <v>2</v>
      </c>
      <c r="D6">
        <v>600</v>
      </c>
      <c r="E6">
        <v>1200</v>
      </c>
      <c r="F6">
        <f t="shared" si="0"/>
        <v>1.3</v>
      </c>
      <c r="G6">
        <v>2078</v>
      </c>
      <c r="H6" s="1">
        <v>119.57</v>
      </c>
    </row>
    <row r="7" spans="1:13" x14ac:dyDescent="0.45">
      <c r="A7" t="str">
        <f>RadiatorDatabase[[#This Row],[Type]]&amp;"x"&amp;RadiatorDatabase[[#This Row],[Depth]]&amp;"x"&amp;RadiatorDatabase[[#This Row],[Length]]&amp;"x"&amp;RadiatorDatabase[[#This Row],[Height]]</f>
        <v>ModernxK2x1200x700</v>
      </c>
      <c r="B7" t="s">
        <v>71</v>
      </c>
      <c r="C7" t="s">
        <v>2</v>
      </c>
      <c r="D7">
        <v>700</v>
      </c>
      <c r="E7">
        <v>1200</v>
      </c>
      <c r="F7">
        <f t="shared" si="0"/>
        <v>1.3</v>
      </c>
      <c r="G7">
        <v>2353</v>
      </c>
      <c r="H7" s="1">
        <v>198.48</v>
      </c>
    </row>
    <row r="8" spans="1:13" x14ac:dyDescent="0.45">
      <c r="A8" t="str">
        <f>RadiatorDatabase[[#This Row],[Type]]&amp;"x"&amp;RadiatorDatabase[[#This Row],[Depth]]&amp;"x"&amp;RadiatorDatabase[[#This Row],[Length]]&amp;"x"&amp;RadiatorDatabase[[#This Row],[Height]]</f>
        <v>ModernxK2x1400x600</v>
      </c>
      <c r="B8" t="s">
        <v>71</v>
      </c>
      <c r="C8" t="s">
        <v>2</v>
      </c>
      <c r="D8">
        <v>600</v>
      </c>
      <c r="E8">
        <v>1400</v>
      </c>
      <c r="F8">
        <f t="shared" si="0"/>
        <v>1.3</v>
      </c>
      <c r="G8">
        <v>2425</v>
      </c>
      <c r="H8" s="1">
        <v>154.06</v>
      </c>
    </row>
    <row r="9" spans="1:13" x14ac:dyDescent="0.45">
      <c r="A9" t="str">
        <f>RadiatorDatabase[[#This Row],[Type]]&amp;"x"&amp;RadiatorDatabase[[#This Row],[Depth]]&amp;"x"&amp;RadiatorDatabase[[#This Row],[Length]]&amp;"x"&amp;RadiatorDatabase[[#This Row],[Height]]</f>
        <v>ModernxK2x1400x700</v>
      </c>
      <c r="B9" t="s">
        <v>71</v>
      </c>
      <c r="C9" t="s">
        <v>2</v>
      </c>
      <c r="D9">
        <v>700</v>
      </c>
      <c r="E9">
        <v>1400</v>
      </c>
      <c r="F9">
        <f t="shared" si="0"/>
        <v>1.3</v>
      </c>
      <c r="G9">
        <v>2745</v>
      </c>
      <c r="H9" s="1">
        <v>255.64</v>
      </c>
    </row>
    <row r="10" spans="1:13" x14ac:dyDescent="0.45">
      <c r="A10" t="str">
        <f>RadiatorDatabase[[#This Row],[Type]]&amp;"x"&amp;RadiatorDatabase[[#This Row],[Depth]]&amp;"x"&amp;RadiatorDatabase[[#This Row],[Length]]&amp;"x"&amp;RadiatorDatabase[[#This Row],[Height]]</f>
        <v>ModernxK2x1200x450</v>
      </c>
      <c r="B10" t="s">
        <v>71</v>
      </c>
      <c r="C10" t="s">
        <v>2</v>
      </c>
      <c r="D10">
        <v>450</v>
      </c>
      <c r="E10">
        <v>1200</v>
      </c>
      <c r="F10">
        <f t="shared" si="0"/>
        <v>1.3</v>
      </c>
      <c r="G10">
        <v>1645</v>
      </c>
      <c r="H10" s="1">
        <v>109.61</v>
      </c>
    </row>
    <row r="11" spans="1:13" x14ac:dyDescent="0.45">
      <c r="A11" t="str">
        <f>RadiatorDatabase[[#This Row],[Type]]&amp;"x"&amp;RadiatorDatabase[[#This Row],[Depth]]&amp;"x"&amp;RadiatorDatabase[[#This Row],[Length]]&amp;"x"&amp;RadiatorDatabase[[#This Row],[Height]]</f>
        <v>ModernxK2x1000x450</v>
      </c>
      <c r="B11" t="s">
        <v>71</v>
      </c>
      <c r="C11" t="s">
        <v>2</v>
      </c>
      <c r="D11">
        <v>450</v>
      </c>
      <c r="E11">
        <v>1000</v>
      </c>
      <c r="F11">
        <f t="shared" si="0"/>
        <v>1.3</v>
      </c>
      <c r="G11">
        <v>1371</v>
      </c>
      <c r="H11" s="1">
        <v>91.36</v>
      </c>
    </row>
    <row r="12" spans="1:13" x14ac:dyDescent="0.45">
      <c r="A12" t="str">
        <f>RadiatorDatabase[[#This Row],[Type]]&amp;"x"&amp;RadiatorDatabase[[#This Row],[Depth]]&amp;"x"&amp;RadiatorDatabase[[#This Row],[Length]]&amp;"x"&amp;RadiatorDatabase[[#This Row],[Height]]</f>
        <v>ModernxK2x1100x450</v>
      </c>
      <c r="B12" t="s">
        <v>71</v>
      </c>
      <c r="C12" t="s">
        <v>2</v>
      </c>
      <c r="D12">
        <v>450</v>
      </c>
      <c r="E12">
        <v>1100</v>
      </c>
      <c r="F12">
        <f t="shared" si="0"/>
        <v>1.3</v>
      </c>
      <c r="G12">
        <v>1508</v>
      </c>
      <c r="H12" s="1">
        <v>100.52</v>
      </c>
    </row>
    <row r="13" spans="1:13" x14ac:dyDescent="0.45">
      <c r="A13" t="str">
        <f>RadiatorDatabase[[#This Row],[Type]]&amp;"x"&amp;RadiatorDatabase[[#This Row],[Depth]]&amp;"x"&amp;RadiatorDatabase[[#This Row],[Length]]&amp;"x"&amp;RadiatorDatabase[[#This Row],[Height]]</f>
        <v>ModernxK2x1600x600</v>
      </c>
      <c r="B13" t="s">
        <v>71</v>
      </c>
      <c r="C13" t="s">
        <v>2</v>
      </c>
      <c r="D13">
        <v>600</v>
      </c>
      <c r="E13">
        <v>1600</v>
      </c>
      <c r="F13">
        <f t="shared" si="0"/>
        <v>1.3</v>
      </c>
      <c r="G13">
        <v>2771</v>
      </c>
      <c r="H13" s="1">
        <v>176.02</v>
      </c>
    </row>
    <row r="14" spans="1:13" x14ac:dyDescent="0.45">
      <c r="A14" t="str">
        <f>RadiatorDatabase[[#This Row],[Type]]&amp;"x"&amp;RadiatorDatabase[[#This Row],[Depth]]&amp;"x"&amp;RadiatorDatabase[[#This Row],[Length]]&amp;"x"&amp;RadiatorDatabase[[#This Row],[Height]]</f>
        <v>ModernxK2x900x450</v>
      </c>
      <c r="B14" t="s">
        <v>71</v>
      </c>
      <c r="C14" t="s">
        <v>2</v>
      </c>
      <c r="D14">
        <v>450</v>
      </c>
      <c r="E14">
        <v>900</v>
      </c>
      <c r="F14">
        <f t="shared" si="0"/>
        <v>1.3</v>
      </c>
      <c r="G14">
        <v>1234</v>
      </c>
      <c r="H14" s="1">
        <v>85.67</v>
      </c>
    </row>
    <row r="15" spans="1:13" x14ac:dyDescent="0.45">
      <c r="A15" t="str">
        <f>RadiatorDatabase[[#This Row],[Type]]&amp;"x"&amp;RadiatorDatabase[[#This Row],[Depth]]&amp;"x"&amp;RadiatorDatabase[[#This Row],[Length]]&amp;"x"&amp;RadiatorDatabase[[#This Row],[Height]]</f>
        <v>ModernxK2x1600x700</v>
      </c>
      <c r="B15" t="s">
        <v>71</v>
      </c>
      <c r="C15" t="s">
        <v>2</v>
      </c>
      <c r="D15">
        <v>700</v>
      </c>
      <c r="E15">
        <v>1600</v>
      </c>
      <c r="F15">
        <f t="shared" si="0"/>
        <v>1.3</v>
      </c>
      <c r="G15">
        <v>3138</v>
      </c>
      <c r="H15" s="1">
        <v>292.18</v>
      </c>
    </row>
    <row r="16" spans="1:13" x14ac:dyDescent="0.45">
      <c r="A16" t="str">
        <f>RadiatorDatabase[[#This Row],[Type]]&amp;"x"&amp;RadiatorDatabase[[#This Row],[Depth]]&amp;"x"&amp;RadiatorDatabase[[#This Row],[Length]]&amp;"x"&amp;RadiatorDatabase[[#This Row],[Height]]</f>
        <v>ModernxK2x800x450</v>
      </c>
      <c r="B16" t="s">
        <v>71</v>
      </c>
      <c r="C16" t="s">
        <v>2</v>
      </c>
      <c r="D16">
        <v>450</v>
      </c>
      <c r="E16">
        <v>800</v>
      </c>
      <c r="F16">
        <f t="shared" si="0"/>
        <v>1.3</v>
      </c>
      <c r="G16">
        <v>1097</v>
      </c>
      <c r="H16" s="1">
        <v>79.19</v>
      </c>
    </row>
    <row r="17" spans="1:8" x14ac:dyDescent="0.45">
      <c r="A17" t="str">
        <f>RadiatorDatabase[[#This Row],[Type]]&amp;"x"&amp;RadiatorDatabase[[#This Row],[Depth]]&amp;"x"&amp;RadiatorDatabase[[#This Row],[Length]]&amp;"x"&amp;RadiatorDatabase[[#This Row],[Height]]</f>
        <v>ModernxK1x700x600</v>
      </c>
      <c r="B17" t="s">
        <v>71</v>
      </c>
      <c r="C17" t="s">
        <v>0</v>
      </c>
      <c r="D17">
        <v>600</v>
      </c>
      <c r="E17">
        <v>700</v>
      </c>
      <c r="F17">
        <f t="shared" si="0"/>
        <v>1.3</v>
      </c>
      <c r="G17">
        <v>686</v>
      </c>
      <c r="H17" s="1">
        <v>49.78</v>
      </c>
    </row>
    <row r="18" spans="1:8" x14ac:dyDescent="0.45">
      <c r="A18" t="str">
        <f>RadiatorDatabase[[#This Row],[Type]]&amp;"x"&amp;RadiatorDatabase[[#This Row],[Depth]]&amp;"x"&amp;RadiatorDatabase[[#This Row],[Length]]&amp;"x"&amp;RadiatorDatabase[[#This Row],[Height]]</f>
        <v>ModernxK1x900x600</v>
      </c>
      <c r="B18" t="s">
        <v>71</v>
      </c>
      <c r="C18" t="s">
        <v>0</v>
      </c>
      <c r="D18">
        <v>600</v>
      </c>
      <c r="E18">
        <v>900</v>
      </c>
      <c r="F18">
        <f t="shared" si="0"/>
        <v>1.3</v>
      </c>
      <c r="G18">
        <v>882</v>
      </c>
      <c r="H18" s="1">
        <v>64.02</v>
      </c>
    </row>
    <row r="19" spans="1:8" x14ac:dyDescent="0.45">
      <c r="A19" t="str">
        <f>RadiatorDatabase[[#This Row],[Type]]&amp;"x"&amp;RadiatorDatabase[[#This Row],[Depth]]&amp;"x"&amp;RadiatorDatabase[[#This Row],[Length]]&amp;"x"&amp;RadiatorDatabase[[#This Row],[Height]]</f>
        <v>ModernxK1x1200x600</v>
      </c>
      <c r="B19" t="s">
        <v>71</v>
      </c>
      <c r="C19" t="s">
        <v>0</v>
      </c>
      <c r="D19">
        <v>600</v>
      </c>
      <c r="E19">
        <v>1200</v>
      </c>
      <c r="F19">
        <f t="shared" si="0"/>
        <v>1.3</v>
      </c>
      <c r="G19">
        <v>1176</v>
      </c>
      <c r="H19" s="1">
        <v>85.36</v>
      </c>
    </row>
    <row r="20" spans="1:8" x14ac:dyDescent="0.45">
      <c r="A20" t="str">
        <f>RadiatorDatabase[[#This Row],[Type]]&amp;"x"&amp;RadiatorDatabase[[#This Row],[Depth]]&amp;"x"&amp;RadiatorDatabase[[#This Row],[Length]]&amp;"x"&amp;RadiatorDatabase[[#This Row],[Height]]</f>
        <v>ModernxK1x600x600</v>
      </c>
      <c r="B20" t="s">
        <v>71</v>
      </c>
      <c r="C20" t="s">
        <v>0</v>
      </c>
      <c r="D20">
        <v>600</v>
      </c>
      <c r="E20">
        <v>600</v>
      </c>
      <c r="F20">
        <f t="shared" si="0"/>
        <v>1.3</v>
      </c>
      <c r="G20">
        <v>588</v>
      </c>
      <c r="H20" s="1">
        <v>42.69</v>
      </c>
    </row>
    <row r="21" spans="1:8" x14ac:dyDescent="0.45">
      <c r="A21" t="str">
        <f>RadiatorDatabase[[#This Row],[Type]]&amp;"x"&amp;RadiatorDatabase[[#This Row],[Depth]]&amp;"x"&amp;RadiatorDatabase[[#This Row],[Length]]&amp;"x"&amp;RadiatorDatabase[[#This Row],[Height]]</f>
        <v>ModernxK1x1400x600</v>
      </c>
      <c r="B21" t="s">
        <v>71</v>
      </c>
      <c r="C21" t="s">
        <v>0</v>
      </c>
      <c r="D21">
        <v>600</v>
      </c>
      <c r="E21">
        <v>1400</v>
      </c>
      <c r="F21">
        <f t="shared" si="0"/>
        <v>1.3</v>
      </c>
      <c r="G21">
        <v>1372</v>
      </c>
      <c r="H21" s="1">
        <v>99.61</v>
      </c>
    </row>
    <row r="22" spans="1:8" x14ac:dyDescent="0.45">
      <c r="A22" t="str">
        <f>RadiatorDatabase[[#This Row],[Type]]&amp;"x"&amp;RadiatorDatabase[[#This Row],[Depth]]&amp;"x"&amp;RadiatorDatabase[[#This Row],[Length]]&amp;"x"&amp;RadiatorDatabase[[#This Row],[Height]]</f>
        <v>ModernxK1x1600x600</v>
      </c>
      <c r="B22" t="s">
        <v>71</v>
      </c>
      <c r="C22" t="s">
        <v>0</v>
      </c>
      <c r="D22">
        <v>600</v>
      </c>
      <c r="E22">
        <v>1600</v>
      </c>
      <c r="F22">
        <f t="shared" si="0"/>
        <v>1.3</v>
      </c>
      <c r="G22">
        <v>1568</v>
      </c>
      <c r="H22" s="1">
        <v>113.84</v>
      </c>
    </row>
    <row r="23" spans="1:8" x14ac:dyDescent="0.45">
      <c r="A23" t="str">
        <f>RadiatorDatabase[[#This Row],[Type]]&amp;"x"&amp;RadiatorDatabase[[#This Row],[Depth]]&amp;"x"&amp;RadiatorDatabase[[#This Row],[Length]]&amp;"x"&amp;RadiatorDatabase[[#This Row],[Height]]</f>
        <v>ModernxK1x1100x600</v>
      </c>
      <c r="B23" t="s">
        <v>71</v>
      </c>
      <c r="C23" t="s">
        <v>0</v>
      </c>
      <c r="D23">
        <v>600</v>
      </c>
      <c r="E23">
        <v>1100</v>
      </c>
      <c r="F23">
        <f t="shared" si="0"/>
        <v>1.3</v>
      </c>
      <c r="G23">
        <v>1078</v>
      </c>
      <c r="H23" s="1">
        <v>78.27</v>
      </c>
    </row>
    <row r="24" spans="1:8" x14ac:dyDescent="0.45">
      <c r="A24" t="str">
        <f>RadiatorDatabase[[#This Row],[Type]]&amp;"x"&amp;RadiatorDatabase[[#This Row],[Depth]]&amp;"x"&amp;RadiatorDatabase[[#This Row],[Length]]&amp;"x"&amp;RadiatorDatabase[[#This Row],[Height]]</f>
        <v>ModernxK1x800x600</v>
      </c>
      <c r="B24" t="s">
        <v>71</v>
      </c>
      <c r="C24" t="s">
        <v>0</v>
      </c>
      <c r="D24">
        <v>600</v>
      </c>
      <c r="E24">
        <v>800</v>
      </c>
      <c r="F24">
        <f t="shared" si="0"/>
        <v>1.3</v>
      </c>
      <c r="G24">
        <v>784</v>
      </c>
      <c r="H24" s="1">
        <v>56.94</v>
      </c>
    </row>
    <row r="25" spans="1:8" x14ac:dyDescent="0.45">
      <c r="A25" t="str">
        <f>RadiatorDatabase[[#This Row],[Type]]&amp;"x"&amp;RadiatorDatabase[[#This Row],[Depth]]&amp;"x"&amp;RadiatorDatabase[[#This Row],[Length]]&amp;"x"&amp;RadiatorDatabase[[#This Row],[Height]]</f>
        <v>ModernxK1x1000x600</v>
      </c>
      <c r="B25" t="s">
        <v>71</v>
      </c>
      <c r="C25" t="s">
        <v>0</v>
      </c>
      <c r="D25">
        <v>600</v>
      </c>
      <c r="E25">
        <v>1000</v>
      </c>
      <c r="F25">
        <f t="shared" si="0"/>
        <v>1.3</v>
      </c>
      <c r="G25">
        <v>980</v>
      </c>
      <c r="H25" s="1">
        <v>71.739999999999995</v>
      </c>
    </row>
    <row r="26" spans="1:8" x14ac:dyDescent="0.45">
      <c r="A26" t="str">
        <f>RadiatorDatabase[[#This Row],[Type]]&amp;"x"&amp;RadiatorDatabase[[#This Row],[Depth]]&amp;"x"&amp;RadiatorDatabase[[#This Row],[Length]]&amp;"x"&amp;RadiatorDatabase[[#This Row],[Height]]</f>
        <v>ModernxK2x1600x450</v>
      </c>
      <c r="B26" t="s">
        <v>71</v>
      </c>
      <c r="C26" t="s">
        <v>2</v>
      </c>
      <c r="D26">
        <v>450</v>
      </c>
      <c r="E26">
        <v>1600</v>
      </c>
      <c r="F26">
        <f t="shared" si="0"/>
        <v>1.3</v>
      </c>
      <c r="G26">
        <v>2194</v>
      </c>
      <c r="H26" s="1">
        <v>161.37</v>
      </c>
    </row>
    <row r="27" spans="1:8" x14ac:dyDescent="0.45">
      <c r="A27" t="str">
        <f>RadiatorDatabase[[#This Row],[Type]]&amp;"x"&amp;RadiatorDatabase[[#This Row],[Depth]]&amp;"x"&amp;RadiatorDatabase[[#This Row],[Length]]&amp;"x"&amp;RadiatorDatabase[[#This Row],[Height]]</f>
        <v>ModernxK2x1800x450</v>
      </c>
      <c r="B27" t="s">
        <v>71</v>
      </c>
      <c r="C27" t="s">
        <v>2</v>
      </c>
      <c r="D27">
        <v>450</v>
      </c>
      <c r="E27">
        <v>1800</v>
      </c>
      <c r="F27">
        <f t="shared" si="0"/>
        <v>1.3</v>
      </c>
      <c r="G27">
        <v>2468</v>
      </c>
      <c r="H27" s="1">
        <v>181.58</v>
      </c>
    </row>
    <row r="28" spans="1:8" x14ac:dyDescent="0.45">
      <c r="A28" t="str">
        <f>RadiatorDatabase[[#This Row],[Type]]&amp;"x"&amp;RadiatorDatabase[[#This Row],[Depth]]&amp;"x"&amp;RadiatorDatabase[[#This Row],[Length]]&amp;"x"&amp;RadiatorDatabase[[#This Row],[Height]]</f>
        <v>ModernxK2x1400x450</v>
      </c>
      <c r="B28" t="s">
        <v>71</v>
      </c>
      <c r="C28" t="s">
        <v>2</v>
      </c>
      <c r="D28">
        <v>450</v>
      </c>
      <c r="E28">
        <v>1400</v>
      </c>
      <c r="F28">
        <f t="shared" si="0"/>
        <v>1.3</v>
      </c>
      <c r="G28">
        <v>1919</v>
      </c>
      <c r="H28" s="1">
        <v>141.21</v>
      </c>
    </row>
    <row r="29" spans="1:8" x14ac:dyDescent="0.45">
      <c r="A29" t="str">
        <f>RadiatorDatabase[[#This Row],[Type]]&amp;"x"&amp;RadiatorDatabase[[#This Row],[Depth]]&amp;"x"&amp;RadiatorDatabase[[#This Row],[Length]]&amp;"x"&amp;RadiatorDatabase[[#This Row],[Height]]</f>
        <v>ModernxK2x2000x450</v>
      </c>
      <c r="B29" t="s">
        <v>71</v>
      </c>
      <c r="C29" t="s">
        <v>2</v>
      </c>
      <c r="D29">
        <v>450</v>
      </c>
      <c r="E29">
        <v>2000</v>
      </c>
      <c r="F29">
        <f t="shared" si="0"/>
        <v>1.3</v>
      </c>
      <c r="G29">
        <v>2742</v>
      </c>
      <c r="H29" s="1">
        <v>209.8</v>
      </c>
    </row>
    <row r="30" spans="1:8" x14ac:dyDescent="0.45">
      <c r="A30" t="str">
        <f>RadiatorDatabase[[#This Row],[Type]]&amp;"x"&amp;RadiatorDatabase[[#This Row],[Depth]]&amp;"x"&amp;RadiatorDatabase[[#This Row],[Length]]&amp;"x"&amp;RadiatorDatabase[[#This Row],[Height]]</f>
        <v>ModernxK2x700x450</v>
      </c>
      <c r="B30" t="s">
        <v>71</v>
      </c>
      <c r="C30" t="s">
        <v>2</v>
      </c>
      <c r="D30">
        <v>450</v>
      </c>
      <c r="E30">
        <v>700</v>
      </c>
      <c r="F30">
        <f t="shared" si="0"/>
        <v>1.3</v>
      </c>
      <c r="G30">
        <v>960</v>
      </c>
      <c r="H30" s="1">
        <v>74.599999999999994</v>
      </c>
    </row>
    <row r="31" spans="1:8" x14ac:dyDescent="0.45">
      <c r="A31" t="str">
        <f>RadiatorDatabase[[#This Row],[Type]]&amp;"x"&amp;RadiatorDatabase[[#This Row],[Depth]]&amp;"x"&amp;RadiatorDatabase[[#This Row],[Length]]&amp;"x"&amp;RadiatorDatabase[[#This Row],[Height]]</f>
        <v>ModernxK2x1800x600</v>
      </c>
      <c r="B31" t="s">
        <v>71</v>
      </c>
      <c r="C31" t="s">
        <v>2</v>
      </c>
      <c r="D31">
        <v>600</v>
      </c>
      <c r="E31">
        <v>1800</v>
      </c>
      <c r="F31">
        <f t="shared" si="0"/>
        <v>1.3</v>
      </c>
      <c r="G31">
        <v>3118</v>
      </c>
      <c r="H31" s="1">
        <v>198.04</v>
      </c>
    </row>
    <row r="32" spans="1:8" x14ac:dyDescent="0.45">
      <c r="A32" t="str">
        <f>RadiatorDatabase[[#This Row],[Type]]&amp;"x"&amp;RadiatorDatabase[[#This Row],[Depth]]&amp;"x"&amp;RadiatorDatabase[[#This Row],[Length]]&amp;"x"&amp;RadiatorDatabase[[#This Row],[Height]]</f>
        <v>ModernxK2x1800x700</v>
      </c>
      <c r="B32" t="s">
        <v>71</v>
      </c>
      <c r="C32" t="s">
        <v>2</v>
      </c>
      <c r="D32">
        <v>700</v>
      </c>
      <c r="E32">
        <v>1800</v>
      </c>
      <c r="F32">
        <f t="shared" si="0"/>
        <v>1.3</v>
      </c>
      <c r="G32">
        <v>3530</v>
      </c>
      <c r="H32" s="1">
        <v>328.68</v>
      </c>
    </row>
    <row r="33" spans="1:8" x14ac:dyDescent="0.45">
      <c r="A33" t="str">
        <f>RadiatorDatabase[[#This Row],[Type]]&amp;"x"&amp;RadiatorDatabase[[#This Row],[Depth]]&amp;"x"&amp;RadiatorDatabase[[#This Row],[Length]]&amp;"x"&amp;RadiatorDatabase[[#This Row],[Height]]</f>
        <v>ModernxK1x1800x600</v>
      </c>
      <c r="B33" t="s">
        <v>71</v>
      </c>
      <c r="C33" t="s">
        <v>0</v>
      </c>
      <c r="D33">
        <v>600</v>
      </c>
      <c r="E33">
        <v>1800</v>
      </c>
      <c r="F33">
        <f t="shared" si="0"/>
        <v>1.3</v>
      </c>
      <c r="G33">
        <v>1764</v>
      </c>
      <c r="H33" s="1">
        <v>139.06</v>
      </c>
    </row>
    <row r="34" spans="1:8" x14ac:dyDescent="0.45">
      <c r="A34" t="str">
        <f>RadiatorDatabase[[#This Row],[Type]]&amp;"x"&amp;RadiatorDatabase[[#This Row],[Depth]]&amp;"x"&amp;RadiatorDatabase[[#This Row],[Length]]&amp;"x"&amp;RadiatorDatabase[[#This Row],[Height]]</f>
        <v>ModernxK1x500x600</v>
      </c>
      <c r="B34" t="s">
        <v>71</v>
      </c>
      <c r="C34" t="s">
        <v>0</v>
      </c>
      <c r="D34">
        <v>600</v>
      </c>
      <c r="E34">
        <v>500</v>
      </c>
      <c r="F34">
        <f t="shared" si="0"/>
        <v>1.3</v>
      </c>
      <c r="G34">
        <v>490</v>
      </c>
      <c r="H34" s="1">
        <v>40.659999999999997</v>
      </c>
    </row>
    <row r="35" spans="1:8" x14ac:dyDescent="0.45">
      <c r="A35" t="str">
        <f>RadiatorDatabase[[#This Row],[Type]]&amp;"x"&amp;RadiatorDatabase[[#This Row],[Depth]]&amp;"x"&amp;RadiatorDatabase[[#This Row],[Length]]&amp;"x"&amp;RadiatorDatabase[[#This Row],[Height]]</f>
        <v>ModernxK2x600x450</v>
      </c>
      <c r="B35" t="s">
        <v>71</v>
      </c>
      <c r="C35" t="s">
        <v>2</v>
      </c>
      <c r="D35">
        <v>450</v>
      </c>
      <c r="E35">
        <v>600</v>
      </c>
      <c r="F35">
        <f t="shared" ref="F35:F66" si="1">F34</f>
        <v>1.3</v>
      </c>
      <c r="G35">
        <v>823</v>
      </c>
      <c r="H35" s="1">
        <v>68.5</v>
      </c>
    </row>
    <row r="36" spans="1:8" x14ac:dyDescent="0.45">
      <c r="A36" t="str">
        <f>RadiatorDatabase[[#This Row],[Type]]&amp;"x"&amp;RadiatorDatabase[[#This Row],[Depth]]&amp;"x"&amp;RadiatorDatabase[[#This Row],[Length]]&amp;"x"&amp;RadiatorDatabase[[#This Row],[Height]]</f>
        <v>ModernxK2x2000x600</v>
      </c>
      <c r="B36" t="s">
        <v>71</v>
      </c>
      <c r="C36" t="s">
        <v>2</v>
      </c>
      <c r="D36">
        <v>600</v>
      </c>
      <c r="E36">
        <v>2000</v>
      </c>
      <c r="F36">
        <f t="shared" si="1"/>
        <v>1.3</v>
      </c>
      <c r="G36">
        <v>3464</v>
      </c>
      <c r="H36" s="1">
        <v>303.12</v>
      </c>
    </row>
    <row r="37" spans="1:8" x14ac:dyDescent="0.45">
      <c r="A37" t="str">
        <f>RadiatorDatabase[[#This Row],[Type]]&amp;"x"&amp;RadiatorDatabase[[#This Row],[Depth]]&amp;"x"&amp;RadiatorDatabase[[#This Row],[Length]]&amp;"x"&amp;RadiatorDatabase[[#This Row],[Height]]</f>
        <v>ModernxK2x2000x700</v>
      </c>
      <c r="B37" t="s">
        <v>71</v>
      </c>
      <c r="C37" t="s">
        <v>2</v>
      </c>
      <c r="D37">
        <v>700</v>
      </c>
      <c r="E37">
        <v>2000</v>
      </c>
      <c r="F37">
        <f t="shared" si="1"/>
        <v>1.3</v>
      </c>
      <c r="G37">
        <v>3922</v>
      </c>
      <c r="H37" s="1">
        <v>379.84</v>
      </c>
    </row>
    <row r="38" spans="1:8" x14ac:dyDescent="0.45">
      <c r="A38" t="str">
        <f>RadiatorDatabase[[#This Row],[Type]]&amp;"x"&amp;RadiatorDatabase[[#This Row],[Depth]]&amp;"x"&amp;RadiatorDatabase[[#This Row],[Length]]&amp;"x"&amp;RadiatorDatabase[[#This Row],[Height]]</f>
        <v>ModernxK2x2200x600</v>
      </c>
      <c r="B38" t="s">
        <v>71</v>
      </c>
      <c r="C38" t="s">
        <v>2</v>
      </c>
      <c r="D38">
        <v>600</v>
      </c>
      <c r="E38">
        <v>2200</v>
      </c>
      <c r="F38">
        <f t="shared" si="1"/>
        <v>1.3</v>
      </c>
      <c r="G38">
        <v>3810</v>
      </c>
      <c r="H38" s="1">
        <v>378.33</v>
      </c>
    </row>
    <row r="39" spans="1:8" x14ac:dyDescent="0.45">
      <c r="A39" t="str">
        <f>RadiatorDatabase[[#This Row],[Type]]&amp;"x"&amp;RadiatorDatabase[[#This Row],[Depth]]&amp;"x"&amp;RadiatorDatabase[[#This Row],[Length]]&amp;"x"&amp;RadiatorDatabase[[#This Row],[Height]]</f>
        <v>ModernxK2x2200x450</v>
      </c>
      <c r="B39" t="s">
        <v>71</v>
      </c>
      <c r="C39" t="s">
        <v>2</v>
      </c>
      <c r="D39">
        <v>450</v>
      </c>
      <c r="E39">
        <v>2200</v>
      </c>
      <c r="F39">
        <f t="shared" si="1"/>
        <v>1.3</v>
      </c>
      <c r="G39">
        <v>3016</v>
      </c>
      <c r="H39" s="1">
        <v>257.01</v>
      </c>
    </row>
    <row r="40" spans="1:8" x14ac:dyDescent="0.45">
      <c r="A40" t="str">
        <f>RadiatorDatabase[[#This Row],[Type]]&amp;"x"&amp;RadiatorDatabase[[#This Row],[Depth]]&amp;"x"&amp;RadiatorDatabase[[#This Row],[Length]]&amp;"x"&amp;RadiatorDatabase[[#This Row],[Height]]</f>
        <v>ModernxK2x2400x450</v>
      </c>
      <c r="B40" t="s">
        <v>71</v>
      </c>
      <c r="C40" t="s">
        <v>2</v>
      </c>
      <c r="D40">
        <v>450</v>
      </c>
      <c r="E40">
        <v>2400</v>
      </c>
      <c r="F40">
        <f t="shared" si="1"/>
        <v>1.3</v>
      </c>
      <c r="G40">
        <v>3290</v>
      </c>
      <c r="H40" s="1">
        <v>280.38</v>
      </c>
    </row>
    <row r="41" spans="1:8" x14ac:dyDescent="0.45">
      <c r="A41" t="str">
        <f>RadiatorDatabase[[#This Row],[Type]]&amp;"x"&amp;RadiatorDatabase[[#This Row],[Depth]]&amp;"x"&amp;RadiatorDatabase[[#This Row],[Length]]&amp;"x"&amp;RadiatorDatabase[[#This Row],[Height]]</f>
        <v>ModernxK1x1100x450</v>
      </c>
      <c r="B41" t="s">
        <v>71</v>
      </c>
      <c r="C41" t="s">
        <v>0</v>
      </c>
      <c r="D41">
        <v>450</v>
      </c>
      <c r="E41">
        <v>1100</v>
      </c>
      <c r="F41">
        <f t="shared" si="1"/>
        <v>1.3</v>
      </c>
      <c r="G41">
        <v>832</v>
      </c>
      <c r="H41" s="1">
        <v>71.739999999999995</v>
      </c>
    </row>
    <row r="42" spans="1:8" x14ac:dyDescent="0.45">
      <c r="A42" t="str">
        <f>RadiatorDatabase[[#This Row],[Type]]&amp;"x"&amp;RadiatorDatabase[[#This Row],[Depth]]&amp;"x"&amp;RadiatorDatabase[[#This Row],[Length]]&amp;"x"&amp;RadiatorDatabase[[#This Row],[Height]]</f>
        <v>ModernxK1x800x450</v>
      </c>
      <c r="B42" t="s">
        <v>71</v>
      </c>
      <c r="C42" t="s">
        <v>0</v>
      </c>
      <c r="D42">
        <v>450</v>
      </c>
      <c r="E42">
        <v>800</v>
      </c>
      <c r="F42">
        <f t="shared" si="1"/>
        <v>1.3</v>
      </c>
      <c r="G42">
        <v>605</v>
      </c>
      <c r="H42" s="1">
        <v>52.17</v>
      </c>
    </row>
    <row r="43" spans="1:8" x14ac:dyDescent="0.45">
      <c r="A43" t="str">
        <f>RadiatorDatabase[[#This Row],[Type]]&amp;"x"&amp;RadiatorDatabase[[#This Row],[Depth]]&amp;"x"&amp;RadiatorDatabase[[#This Row],[Length]]&amp;"x"&amp;RadiatorDatabase[[#This Row],[Height]]</f>
        <v>ModernxK1x1600x450</v>
      </c>
      <c r="B43" t="s">
        <v>71</v>
      </c>
      <c r="C43" t="s">
        <v>0</v>
      </c>
      <c r="D43">
        <v>450</v>
      </c>
      <c r="E43">
        <v>1600</v>
      </c>
      <c r="F43">
        <f t="shared" si="1"/>
        <v>1.3</v>
      </c>
      <c r="G43">
        <v>1210</v>
      </c>
      <c r="H43" s="1">
        <v>104.34</v>
      </c>
    </row>
    <row r="44" spans="1:8" x14ac:dyDescent="0.45">
      <c r="A44" t="str">
        <f>RadiatorDatabase[[#This Row],[Type]]&amp;"x"&amp;RadiatorDatabase[[#This Row],[Depth]]&amp;"x"&amp;RadiatorDatabase[[#This Row],[Length]]&amp;"x"&amp;RadiatorDatabase[[#This Row],[Height]]</f>
        <v>ModernxK1x600x450</v>
      </c>
      <c r="B44" t="s">
        <v>71</v>
      </c>
      <c r="C44" t="s">
        <v>0</v>
      </c>
      <c r="D44">
        <v>450</v>
      </c>
      <c r="E44">
        <v>600</v>
      </c>
      <c r="F44">
        <f t="shared" si="1"/>
        <v>1.3</v>
      </c>
      <c r="G44">
        <v>454</v>
      </c>
      <c r="H44" s="1">
        <v>39.15</v>
      </c>
    </row>
    <row r="45" spans="1:8" x14ac:dyDescent="0.45">
      <c r="A45" t="str">
        <f>RadiatorDatabase[[#This Row],[Type]]&amp;"x"&amp;RadiatorDatabase[[#This Row],[Depth]]&amp;"x"&amp;RadiatorDatabase[[#This Row],[Length]]&amp;"x"&amp;RadiatorDatabase[[#This Row],[Height]]</f>
        <v>ModernxK1x1000x450</v>
      </c>
      <c r="B45" t="s">
        <v>71</v>
      </c>
      <c r="C45" t="s">
        <v>0</v>
      </c>
      <c r="D45">
        <v>450</v>
      </c>
      <c r="E45">
        <v>1000</v>
      </c>
      <c r="F45">
        <f t="shared" si="1"/>
        <v>1.3</v>
      </c>
      <c r="G45">
        <v>756</v>
      </c>
      <c r="H45" s="1">
        <v>65.2</v>
      </c>
    </row>
    <row r="46" spans="1:8" x14ac:dyDescent="0.45">
      <c r="A46" t="str">
        <f>RadiatorDatabase[[#This Row],[Type]]&amp;"x"&amp;RadiatorDatabase[[#This Row],[Depth]]&amp;"x"&amp;RadiatorDatabase[[#This Row],[Length]]&amp;"x"&amp;RadiatorDatabase[[#This Row],[Height]]</f>
        <v>ModernxK1x1400x450</v>
      </c>
      <c r="B46" t="s">
        <v>71</v>
      </c>
      <c r="C46" t="s">
        <v>0</v>
      </c>
      <c r="D46">
        <v>450</v>
      </c>
      <c r="E46">
        <v>1400</v>
      </c>
      <c r="F46">
        <f t="shared" si="1"/>
        <v>1.3</v>
      </c>
      <c r="G46">
        <v>1058</v>
      </c>
      <c r="H46" s="1">
        <v>91.29</v>
      </c>
    </row>
    <row r="47" spans="1:8" x14ac:dyDescent="0.45">
      <c r="A47" t="str">
        <f>RadiatorDatabase[[#This Row],[Type]]&amp;"x"&amp;RadiatorDatabase[[#This Row],[Depth]]&amp;"x"&amp;RadiatorDatabase[[#This Row],[Length]]&amp;"x"&amp;RadiatorDatabase[[#This Row],[Height]]</f>
        <v>ModernxK1x900x450</v>
      </c>
      <c r="B47" t="s">
        <v>71</v>
      </c>
      <c r="C47" t="s">
        <v>0</v>
      </c>
      <c r="D47">
        <v>450</v>
      </c>
      <c r="E47">
        <v>900</v>
      </c>
      <c r="F47">
        <f t="shared" si="1"/>
        <v>1.3</v>
      </c>
      <c r="G47">
        <v>680</v>
      </c>
      <c r="H47" s="1">
        <v>58.68</v>
      </c>
    </row>
    <row r="48" spans="1:8" x14ac:dyDescent="0.45">
      <c r="A48" t="str">
        <f>RadiatorDatabase[[#This Row],[Type]]&amp;"x"&amp;RadiatorDatabase[[#This Row],[Depth]]&amp;"x"&amp;RadiatorDatabase[[#This Row],[Length]]&amp;"x"&amp;RadiatorDatabase[[#This Row],[Height]]</f>
        <v>ModernxK1x700x450</v>
      </c>
      <c r="B48" t="s">
        <v>71</v>
      </c>
      <c r="C48" t="s">
        <v>0</v>
      </c>
      <c r="D48">
        <v>450</v>
      </c>
      <c r="E48">
        <v>700</v>
      </c>
      <c r="F48">
        <f t="shared" si="1"/>
        <v>1.3</v>
      </c>
      <c r="G48">
        <v>529</v>
      </c>
      <c r="H48" s="1">
        <v>45.65</v>
      </c>
    </row>
    <row r="49" spans="1:8" x14ac:dyDescent="0.45">
      <c r="A49" t="str">
        <f>RadiatorDatabase[[#This Row],[Type]]&amp;"x"&amp;RadiatorDatabase[[#This Row],[Depth]]&amp;"x"&amp;RadiatorDatabase[[#This Row],[Length]]&amp;"x"&amp;RadiatorDatabase[[#This Row],[Height]]</f>
        <v>ModernxK1x1200x450</v>
      </c>
      <c r="B49" t="s">
        <v>71</v>
      </c>
      <c r="C49" t="s">
        <v>0</v>
      </c>
      <c r="D49">
        <v>450</v>
      </c>
      <c r="E49">
        <v>1200</v>
      </c>
      <c r="F49">
        <f t="shared" si="1"/>
        <v>1.3</v>
      </c>
      <c r="G49">
        <v>907</v>
      </c>
      <c r="H49" s="1">
        <v>78.27</v>
      </c>
    </row>
    <row r="50" spans="1:8" x14ac:dyDescent="0.45">
      <c r="A50" t="str">
        <f>RadiatorDatabase[[#This Row],[Type]]&amp;"x"&amp;RadiatorDatabase[[#This Row],[Depth]]&amp;"x"&amp;RadiatorDatabase[[#This Row],[Length]]&amp;"x"&amp;RadiatorDatabase[[#This Row],[Height]]</f>
        <v>ModernxK2x1000x300</v>
      </c>
      <c r="B50" t="s">
        <v>71</v>
      </c>
      <c r="C50" t="s">
        <v>2</v>
      </c>
      <c r="D50">
        <v>300</v>
      </c>
      <c r="E50">
        <v>1000</v>
      </c>
      <c r="F50">
        <f t="shared" si="1"/>
        <v>1.3</v>
      </c>
      <c r="G50">
        <v>982</v>
      </c>
      <c r="H50" s="1">
        <v>85.18</v>
      </c>
    </row>
    <row r="51" spans="1:8" x14ac:dyDescent="0.45">
      <c r="A51" t="str">
        <f>RadiatorDatabase[[#This Row],[Type]]&amp;"x"&amp;RadiatorDatabase[[#This Row],[Depth]]&amp;"x"&amp;RadiatorDatabase[[#This Row],[Length]]&amp;"x"&amp;RadiatorDatabase[[#This Row],[Height]]</f>
        <v>ModernxK2x2400x600</v>
      </c>
      <c r="B51" t="s">
        <v>71</v>
      </c>
      <c r="C51" t="s">
        <v>2</v>
      </c>
      <c r="D51">
        <v>600</v>
      </c>
      <c r="E51">
        <v>2400</v>
      </c>
      <c r="F51">
        <f t="shared" si="1"/>
        <v>1.3</v>
      </c>
      <c r="G51">
        <v>4157</v>
      </c>
      <c r="H51" s="1">
        <v>412.94</v>
      </c>
    </row>
    <row r="52" spans="1:8" x14ac:dyDescent="0.45">
      <c r="A52" t="str">
        <f>RadiatorDatabase[[#This Row],[Type]]&amp;"x"&amp;RadiatorDatabase[[#This Row],[Depth]]&amp;"x"&amp;RadiatorDatabase[[#This Row],[Length]]&amp;"x"&amp;RadiatorDatabase[[#This Row],[Height]]</f>
        <v>ModernxK2x400x600</v>
      </c>
      <c r="B52" t="s">
        <v>71</v>
      </c>
      <c r="C52" t="s">
        <v>2</v>
      </c>
      <c r="D52">
        <v>600</v>
      </c>
      <c r="E52">
        <v>400</v>
      </c>
      <c r="F52">
        <f t="shared" si="1"/>
        <v>1.3</v>
      </c>
      <c r="G52">
        <v>693</v>
      </c>
      <c r="H52" s="1">
        <v>58.14</v>
      </c>
    </row>
    <row r="53" spans="1:8" x14ac:dyDescent="0.45">
      <c r="A53" t="str">
        <f>RadiatorDatabase[[#This Row],[Type]]&amp;"x"&amp;RadiatorDatabase[[#This Row],[Depth]]&amp;"x"&amp;RadiatorDatabase[[#This Row],[Length]]&amp;"x"&amp;RadiatorDatabase[[#This Row],[Height]]</f>
        <v>ModernxK2x1500x300</v>
      </c>
      <c r="B53" t="s">
        <v>71</v>
      </c>
      <c r="C53" t="s">
        <v>2</v>
      </c>
      <c r="D53">
        <v>300</v>
      </c>
      <c r="E53">
        <v>1500</v>
      </c>
      <c r="F53">
        <f t="shared" si="1"/>
        <v>1.3</v>
      </c>
      <c r="G53">
        <v>1473</v>
      </c>
      <c r="H53" s="1">
        <v>130.91</v>
      </c>
    </row>
    <row r="54" spans="1:8" x14ac:dyDescent="0.45">
      <c r="A54" t="str">
        <f>RadiatorDatabase[[#This Row],[Type]]&amp;"x"&amp;RadiatorDatabase[[#This Row],[Depth]]&amp;"x"&amp;RadiatorDatabase[[#This Row],[Length]]&amp;"x"&amp;RadiatorDatabase[[#This Row],[Height]]</f>
        <v>ModernxK2x500x450</v>
      </c>
      <c r="B54" t="s">
        <v>71</v>
      </c>
      <c r="C54" t="s">
        <v>2</v>
      </c>
      <c r="D54">
        <v>450</v>
      </c>
      <c r="E54">
        <v>500</v>
      </c>
      <c r="F54">
        <f t="shared" si="1"/>
        <v>1.3</v>
      </c>
      <c r="G54">
        <v>686</v>
      </c>
      <c r="H54" s="1">
        <v>61.83</v>
      </c>
    </row>
    <row r="55" spans="1:8" x14ac:dyDescent="0.45">
      <c r="A55" t="str">
        <f>RadiatorDatabase[[#This Row],[Type]]&amp;"x"&amp;RadiatorDatabase[[#This Row],[Depth]]&amp;"x"&amp;RadiatorDatabase[[#This Row],[Length]]&amp;"x"&amp;RadiatorDatabase[[#This Row],[Height]]</f>
        <v>ModernxK2x400x700</v>
      </c>
      <c r="B55" t="s">
        <v>71</v>
      </c>
      <c r="C55" t="s">
        <v>2</v>
      </c>
      <c r="D55">
        <v>700</v>
      </c>
      <c r="E55">
        <v>400</v>
      </c>
      <c r="F55">
        <f t="shared" si="1"/>
        <v>1.3</v>
      </c>
      <c r="G55">
        <v>784</v>
      </c>
      <c r="H55" s="1">
        <v>96.46</v>
      </c>
    </row>
    <row r="56" spans="1:8" x14ac:dyDescent="0.45">
      <c r="A56" t="str">
        <f>RadiatorDatabase[[#This Row],[Type]]&amp;"x"&amp;RadiatorDatabase[[#This Row],[Depth]]&amp;"x"&amp;RadiatorDatabase[[#This Row],[Length]]&amp;"x"&amp;RadiatorDatabase[[#This Row],[Height]]</f>
        <v>ModernxK2x2000x300</v>
      </c>
      <c r="B56" t="s">
        <v>71</v>
      </c>
      <c r="C56" t="s">
        <v>2</v>
      </c>
      <c r="D56">
        <v>300</v>
      </c>
      <c r="E56">
        <v>2000</v>
      </c>
      <c r="F56">
        <f t="shared" si="1"/>
        <v>1.3</v>
      </c>
      <c r="G56">
        <v>1964</v>
      </c>
      <c r="H56" s="1">
        <v>181.53</v>
      </c>
    </row>
    <row r="57" spans="1:8" x14ac:dyDescent="0.45">
      <c r="A57" t="str">
        <f>RadiatorDatabase[[#This Row],[Type]]&amp;"x"&amp;RadiatorDatabase[[#This Row],[Depth]]&amp;"x"&amp;RadiatorDatabase[[#This Row],[Length]]&amp;"x"&amp;RadiatorDatabase[[#This Row],[Height]]</f>
        <v>ModernxK2x500x600</v>
      </c>
      <c r="B57" t="s">
        <v>71</v>
      </c>
      <c r="C57" t="s">
        <v>2</v>
      </c>
      <c r="D57">
        <v>600</v>
      </c>
      <c r="E57">
        <v>500</v>
      </c>
      <c r="F57">
        <f t="shared" si="1"/>
        <v>1.3</v>
      </c>
      <c r="G57">
        <v>866</v>
      </c>
      <c r="H57" s="1">
        <v>67.489999999999995</v>
      </c>
    </row>
    <row r="58" spans="1:8" x14ac:dyDescent="0.45">
      <c r="A58" t="str">
        <f>RadiatorDatabase[[#This Row],[Type]]&amp;"x"&amp;RadiatorDatabase[[#This Row],[Depth]]&amp;"x"&amp;RadiatorDatabase[[#This Row],[Length]]&amp;"x"&amp;RadiatorDatabase[[#This Row],[Height]]</f>
        <v>ModernxK2x500x700</v>
      </c>
      <c r="B58" t="s">
        <v>71</v>
      </c>
      <c r="C58" t="s">
        <v>2</v>
      </c>
      <c r="D58">
        <v>700</v>
      </c>
      <c r="E58">
        <v>500</v>
      </c>
      <c r="F58">
        <f t="shared" si="1"/>
        <v>1.3</v>
      </c>
      <c r="G58">
        <v>981</v>
      </c>
      <c r="H58" s="1">
        <v>111.95</v>
      </c>
    </row>
    <row r="59" spans="1:8" x14ac:dyDescent="0.45">
      <c r="A59" t="str">
        <f>RadiatorDatabase[[#This Row],[Type]]&amp;"x"&amp;RadiatorDatabase[[#This Row],[Depth]]&amp;"x"&amp;RadiatorDatabase[[#This Row],[Length]]&amp;"x"&amp;RadiatorDatabase[[#This Row],[Height]]</f>
        <v>ModernxK2x600x600</v>
      </c>
      <c r="B59" t="s">
        <v>71</v>
      </c>
      <c r="C59" t="s">
        <v>2</v>
      </c>
      <c r="D59">
        <v>600</v>
      </c>
      <c r="E59">
        <v>600</v>
      </c>
      <c r="F59">
        <f t="shared" si="1"/>
        <v>1.3</v>
      </c>
      <c r="G59">
        <v>1039</v>
      </c>
      <c r="H59" s="1">
        <v>74.739999999999995</v>
      </c>
    </row>
    <row r="60" spans="1:8" x14ac:dyDescent="0.45">
      <c r="A60" t="str">
        <f>RadiatorDatabase[[#This Row],[Type]]&amp;"x"&amp;RadiatorDatabase[[#This Row],[Depth]]&amp;"x"&amp;RadiatorDatabase[[#This Row],[Length]]&amp;"x"&amp;RadiatorDatabase[[#This Row],[Height]]</f>
        <v>ModernxK1x400x600</v>
      </c>
      <c r="B60" t="s">
        <v>71</v>
      </c>
      <c r="C60" t="s">
        <v>0</v>
      </c>
      <c r="D60">
        <v>600</v>
      </c>
      <c r="E60">
        <v>400</v>
      </c>
      <c r="F60">
        <f t="shared" si="1"/>
        <v>1.3</v>
      </c>
      <c r="G60">
        <v>392</v>
      </c>
      <c r="H60" s="1">
        <v>36.619999999999997</v>
      </c>
    </row>
    <row r="61" spans="1:8" x14ac:dyDescent="0.45">
      <c r="A61" t="str">
        <f>RadiatorDatabase[[#This Row],[Type]]&amp;"x"&amp;RadiatorDatabase[[#This Row],[Depth]]&amp;"x"&amp;RadiatorDatabase[[#This Row],[Length]]&amp;"x"&amp;RadiatorDatabase[[#This Row],[Height]]</f>
        <v>ModernxP+x1000x300</v>
      </c>
      <c r="B61" t="s">
        <v>71</v>
      </c>
      <c r="C61" t="s">
        <v>1</v>
      </c>
      <c r="D61">
        <v>300</v>
      </c>
      <c r="E61">
        <v>1000</v>
      </c>
      <c r="F61">
        <f t="shared" si="1"/>
        <v>1.3</v>
      </c>
      <c r="G61">
        <v>745</v>
      </c>
      <c r="H61" s="1">
        <v>71.739999999999995</v>
      </c>
    </row>
    <row r="62" spans="1:8" x14ac:dyDescent="0.45">
      <c r="A62" t="str">
        <f>RadiatorDatabase[[#This Row],[Type]]&amp;"x"&amp;RadiatorDatabase[[#This Row],[Depth]]&amp;"x"&amp;RadiatorDatabase[[#This Row],[Length]]&amp;"x"&amp;RadiatorDatabase[[#This Row],[Height]]</f>
        <v>ModernxK2x600x700</v>
      </c>
      <c r="B62" t="s">
        <v>71</v>
      </c>
      <c r="C62" t="s">
        <v>2</v>
      </c>
      <c r="D62">
        <v>700</v>
      </c>
      <c r="E62">
        <v>600</v>
      </c>
      <c r="F62">
        <f t="shared" si="1"/>
        <v>1.3</v>
      </c>
      <c r="G62">
        <v>1177</v>
      </c>
      <c r="H62" s="1">
        <v>124.02</v>
      </c>
    </row>
    <row r="63" spans="1:8" x14ac:dyDescent="0.45">
      <c r="A63" t="str">
        <f>RadiatorDatabase[[#This Row],[Type]]&amp;"x"&amp;RadiatorDatabase[[#This Row],[Depth]]&amp;"x"&amp;RadiatorDatabase[[#This Row],[Length]]&amp;"x"&amp;RadiatorDatabase[[#This Row],[Height]]</f>
        <v>ModernxK2x400x450</v>
      </c>
      <c r="B63" t="s">
        <v>71</v>
      </c>
      <c r="C63" t="s">
        <v>2</v>
      </c>
      <c r="D63">
        <v>450</v>
      </c>
      <c r="E63">
        <v>400</v>
      </c>
      <c r="F63">
        <f t="shared" si="1"/>
        <v>1.3</v>
      </c>
      <c r="G63">
        <v>548</v>
      </c>
      <c r="H63" s="1">
        <v>53.29</v>
      </c>
    </row>
    <row r="64" spans="1:8" x14ac:dyDescent="0.45">
      <c r="A64" t="str">
        <f>RadiatorDatabase[[#This Row],[Type]]&amp;"x"&amp;RadiatorDatabase[[#This Row],[Depth]]&amp;"x"&amp;RadiatorDatabase[[#This Row],[Length]]&amp;"x"&amp;RadiatorDatabase[[#This Row],[Height]]</f>
        <v>ModernxK2x700x600</v>
      </c>
      <c r="B64" t="s">
        <v>71</v>
      </c>
      <c r="C64" t="s">
        <v>2</v>
      </c>
      <c r="D64">
        <v>600</v>
      </c>
      <c r="E64">
        <v>700</v>
      </c>
      <c r="F64">
        <f t="shared" si="1"/>
        <v>1.3</v>
      </c>
      <c r="G64">
        <v>1212</v>
      </c>
      <c r="H64" s="1">
        <v>81.84</v>
      </c>
    </row>
    <row r="65" spans="1:8" x14ac:dyDescent="0.45">
      <c r="A65" t="str">
        <f>RadiatorDatabase[[#This Row],[Type]]&amp;"x"&amp;RadiatorDatabase[[#This Row],[Depth]]&amp;"x"&amp;RadiatorDatabase[[#This Row],[Length]]&amp;"x"&amp;RadiatorDatabase[[#This Row],[Height]]</f>
        <v>ModernxK3x1200x500</v>
      </c>
      <c r="B65" t="s">
        <v>71</v>
      </c>
      <c r="C65" t="s">
        <v>8</v>
      </c>
      <c r="D65">
        <v>500</v>
      </c>
      <c r="E65">
        <v>1200</v>
      </c>
      <c r="F65">
        <f t="shared" si="1"/>
        <v>1.3</v>
      </c>
      <c r="G65">
        <v>2467</v>
      </c>
      <c r="H65" s="1">
        <v>243</v>
      </c>
    </row>
    <row r="66" spans="1:8" x14ac:dyDescent="0.45">
      <c r="A66" t="str">
        <f>RadiatorDatabase[[#This Row],[Type]]&amp;"x"&amp;RadiatorDatabase[[#This Row],[Depth]]&amp;"x"&amp;RadiatorDatabase[[#This Row],[Length]]&amp;"x"&amp;RadiatorDatabase[[#This Row],[Height]]</f>
        <v>ModernxP+x1000x700</v>
      </c>
      <c r="B66" t="s">
        <v>71</v>
      </c>
      <c r="C66" t="s">
        <v>1</v>
      </c>
      <c r="D66">
        <v>700</v>
      </c>
      <c r="E66">
        <v>1000</v>
      </c>
      <c r="F66">
        <f t="shared" si="1"/>
        <v>1.3</v>
      </c>
      <c r="G66">
        <v>1530</v>
      </c>
      <c r="H66" s="1">
        <v>150.74</v>
      </c>
    </row>
    <row r="67" spans="1:8" x14ac:dyDescent="0.45">
      <c r="A67" t="str">
        <f>RadiatorDatabase[[#This Row],[Type]]&amp;"x"&amp;RadiatorDatabase[[#This Row],[Depth]]&amp;"x"&amp;RadiatorDatabase[[#This Row],[Length]]&amp;"x"&amp;RadiatorDatabase[[#This Row],[Height]]</f>
        <v>ModernxK3x1100x600</v>
      </c>
      <c r="B67" t="s">
        <v>71</v>
      </c>
      <c r="C67" t="s">
        <v>8</v>
      </c>
      <c r="D67">
        <v>600</v>
      </c>
      <c r="E67">
        <v>1100</v>
      </c>
      <c r="F67">
        <f t="shared" ref="F67:F98" si="2">F66</f>
        <v>1.3</v>
      </c>
      <c r="G67">
        <v>2628</v>
      </c>
      <c r="H67" s="1">
        <v>259</v>
      </c>
    </row>
    <row r="68" spans="1:8" x14ac:dyDescent="0.45">
      <c r="A68" t="str">
        <f>RadiatorDatabase[[#This Row],[Type]]&amp;"x"&amp;RadiatorDatabase[[#This Row],[Depth]]&amp;"x"&amp;RadiatorDatabase[[#This Row],[Length]]&amp;"x"&amp;RadiatorDatabase[[#This Row],[Height]]</f>
        <v>ModernxK1x500x450</v>
      </c>
      <c r="B68" t="s">
        <v>71</v>
      </c>
      <c r="C68" t="s">
        <v>0</v>
      </c>
      <c r="D68">
        <v>450</v>
      </c>
      <c r="E68">
        <v>500</v>
      </c>
      <c r="F68">
        <f t="shared" si="2"/>
        <v>1.3</v>
      </c>
      <c r="G68">
        <v>378</v>
      </c>
      <c r="H68" s="1">
        <v>37.26</v>
      </c>
    </row>
    <row r="69" spans="1:8" x14ac:dyDescent="0.45">
      <c r="A69" t="str">
        <f>RadiatorDatabase[[#This Row],[Type]]&amp;"x"&amp;RadiatorDatabase[[#This Row],[Depth]]&amp;"x"&amp;RadiatorDatabase[[#This Row],[Length]]&amp;"x"&amp;RadiatorDatabase[[#This Row],[Height]]</f>
        <v>ModernxK3x1100x500</v>
      </c>
      <c r="B69" t="s">
        <v>71</v>
      </c>
      <c r="C69" t="s">
        <v>8</v>
      </c>
      <c r="D69">
        <v>500</v>
      </c>
      <c r="E69">
        <v>1100</v>
      </c>
      <c r="F69">
        <f t="shared" si="2"/>
        <v>1.3</v>
      </c>
      <c r="G69">
        <v>2262</v>
      </c>
      <c r="H69" s="1">
        <v>223</v>
      </c>
    </row>
    <row r="70" spans="1:8" x14ac:dyDescent="0.45">
      <c r="A70" t="str">
        <f>RadiatorDatabase[[#This Row],[Type]]&amp;"x"&amp;RadiatorDatabase[[#This Row],[Depth]]&amp;"x"&amp;RadiatorDatabase[[#This Row],[Length]]&amp;"x"&amp;RadiatorDatabase[[#This Row],[Height]]</f>
        <v>ModernxK3x1200x600</v>
      </c>
      <c r="B70" t="s">
        <v>71</v>
      </c>
      <c r="C70" t="s">
        <v>8</v>
      </c>
      <c r="D70">
        <v>600</v>
      </c>
      <c r="E70">
        <v>1200</v>
      </c>
      <c r="F70">
        <f t="shared" si="2"/>
        <v>1.3</v>
      </c>
      <c r="G70">
        <v>2867</v>
      </c>
      <c r="H70" s="1">
        <v>283</v>
      </c>
    </row>
    <row r="71" spans="1:8" x14ac:dyDescent="0.45">
      <c r="A71" t="str">
        <f>RadiatorDatabase[[#This Row],[Type]]&amp;"x"&amp;RadiatorDatabase[[#This Row],[Depth]]&amp;"x"&amp;RadiatorDatabase[[#This Row],[Length]]&amp;"x"&amp;RadiatorDatabase[[#This Row],[Height]]</f>
        <v>ModernxK3x1000x500</v>
      </c>
      <c r="B71" t="s">
        <v>71</v>
      </c>
      <c r="C71" t="s">
        <v>8</v>
      </c>
      <c r="D71">
        <v>500</v>
      </c>
      <c r="E71">
        <v>1000</v>
      </c>
      <c r="F71">
        <f t="shared" si="2"/>
        <v>1.3</v>
      </c>
      <c r="G71">
        <v>2056</v>
      </c>
      <c r="H71" s="1">
        <v>203</v>
      </c>
    </row>
    <row r="72" spans="1:8" x14ac:dyDescent="0.45">
      <c r="A72" t="str">
        <f>RadiatorDatabase[[#This Row],[Type]]&amp;"x"&amp;RadiatorDatabase[[#This Row],[Depth]]&amp;"x"&amp;RadiatorDatabase[[#This Row],[Length]]&amp;"x"&amp;RadiatorDatabase[[#This Row],[Height]]</f>
        <v>ModernxK3x1000x600</v>
      </c>
      <c r="B72" t="s">
        <v>71</v>
      </c>
      <c r="C72" t="s">
        <v>8</v>
      </c>
      <c r="D72">
        <v>600</v>
      </c>
      <c r="E72">
        <v>1000</v>
      </c>
      <c r="F72">
        <f t="shared" si="2"/>
        <v>1.3</v>
      </c>
      <c r="G72">
        <v>2389</v>
      </c>
      <c r="H72" s="1">
        <v>236</v>
      </c>
    </row>
    <row r="73" spans="1:8" x14ac:dyDescent="0.45">
      <c r="A73" t="str">
        <f>RadiatorDatabase[[#This Row],[Type]]&amp;"x"&amp;RadiatorDatabase[[#This Row],[Depth]]&amp;"x"&amp;RadiatorDatabase[[#This Row],[Length]]&amp;"x"&amp;RadiatorDatabase[[#This Row],[Height]]</f>
        <v>ModernxP+x1200x700</v>
      </c>
      <c r="B73" t="s">
        <v>71</v>
      </c>
      <c r="C73" t="s">
        <v>1</v>
      </c>
      <c r="D73">
        <v>700</v>
      </c>
      <c r="E73">
        <v>1200</v>
      </c>
      <c r="F73">
        <f t="shared" si="2"/>
        <v>1.3</v>
      </c>
      <c r="G73">
        <v>1836</v>
      </c>
      <c r="H73" s="1">
        <v>181.86</v>
      </c>
    </row>
    <row r="74" spans="1:8" x14ac:dyDescent="0.45">
      <c r="A74" t="str">
        <f>RadiatorDatabase[[#This Row],[Type]]&amp;"x"&amp;RadiatorDatabase[[#This Row],[Depth]]&amp;"x"&amp;RadiatorDatabase[[#This Row],[Length]]&amp;"x"&amp;RadiatorDatabase[[#This Row],[Height]]</f>
        <v>ModernxK2x700x700</v>
      </c>
      <c r="B74" t="s">
        <v>71</v>
      </c>
      <c r="C74" t="s">
        <v>2</v>
      </c>
      <c r="D74">
        <v>700</v>
      </c>
      <c r="E74">
        <v>700</v>
      </c>
      <c r="F74">
        <f t="shared" si="2"/>
        <v>1.3</v>
      </c>
      <c r="G74">
        <v>1373</v>
      </c>
      <c r="H74" s="1">
        <v>135.04</v>
      </c>
    </row>
    <row r="75" spans="1:8" x14ac:dyDescent="0.45">
      <c r="A75" t="str">
        <f>RadiatorDatabase[[#This Row],[Type]]&amp;"x"&amp;RadiatorDatabase[[#This Row],[Depth]]&amp;"x"&amp;RadiatorDatabase[[#This Row],[Length]]&amp;"x"&amp;RadiatorDatabase[[#This Row],[Height]]</f>
        <v>ModernxK2x800x600</v>
      </c>
      <c r="B75" t="s">
        <v>71</v>
      </c>
      <c r="C75" t="s">
        <v>2</v>
      </c>
      <c r="D75">
        <v>600</v>
      </c>
      <c r="E75">
        <v>800</v>
      </c>
      <c r="F75">
        <f t="shared" si="2"/>
        <v>1.3</v>
      </c>
      <c r="G75">
        <v>1386</v>
      </c>
      <c r="H75" s="1">
        <v>86.36</v>
      </c>
    </row>
    <row r="76" spans="1:8" x14ac:dyDescent="0.45">
      <c r="A76" t="str">
        <f>RadiatorDatabase[[#This Row],[Type]]&amp;"x"&amp;RadiatorDatabase[[#This Row],[Depth]]&amp;"x"&amp;RadiatorDatabase[[#This Row],[Length]]&amp;"x"&amp;RadiatorDatabase[[#This Row],[Height]]</f>
        <v>ModernxK1x2000x600</v>
      </c>
      <c r="B76" t="s">
        <v>71</v>
      </c>
      <c r="C76" t="s">
        <v>0</v>
      </c>
      <c r="D76">
        <v>600</v>
      </c>
      <c r="E76">
        <v>2000</v>
      </c>
      <c r="F76">
        <f t="shared" si="2"/>
        <v>1.3</v>
      </c>
      <c r="G76">
        <v>1960</v>
      </c>
      <c r="H76" s="1">
        <v>195.09</v>
      </c>
    </row>
    <row r="77" spans="1:8" x14ac:dyDescent="0.45">
      <c r="A77" t="str">
        <f>RadiatorDatabase[[#This Row],[Type]]&amp;"x"&amp;RadiatorDatabase[[#This Row],[Depth]]&amp;"x"&amp;RadiatorDatabase[[#This Row],[Length]]&amp;"x"&amp;RadiatorDatabase[[#This Row],[Height]]</f>
        <v>ModernxK2x500x300</v>
      </c>
      <c r="B77" t="s">
        <v>71</v>
      </c>
      <c r="C77" t="s">
        <v>2</v>
      </c>
      <c r="D77">
        <v>300</v>
      </c>
      <c r="E77">
        <v>500</v>
      </c>
      <c r="F77">
        <f t="shared" si="2"/>
        <v>1.3</v>
      </c>
      <c r="G77">
        <v>491</v>
      </c>
      <c r="H77" s="1">
        <v>48.99</v>
      </c>
    </row>
    <row r="78" spans="1:8" x14ac:dyDescent="0.45">
      <c r="A78" t="str">
        <f>RadiatorDatabase[[#This Row],[Type]]&amp;"x"&amp;RadiatorDatabase[[#This Row],[Depth]]&amp;"x"&amp;RadiatorDatabase[[#This Row],[Length]]&amp;"x"&amp;RadiatorDatabase[[#This Row],[Height]]</f>
        <v>ModernxK1x1500x300</v>
      </c>
      <c r="B78" t="s">
        <v>71</v>
      </c>
      <c r="C78" t="s">
        <v>0</v>
      </c>
      <c r="D78">
        <v>300</v>
      </c>
      <c r="E78">
        <v>1500</v>
      </c>
      <c r="F78">
        <f t="shared" si="2"/>
        <v>1.3</v>
      </c>
      <c r="G78">
        <v>764</v>
      </c>
      <c r="H78" s="1">
        <v>76.23</v>
      </c>
    </row>
    <row r="79" spans="1:8" x14ac:dyDescent="0.45">
      <c r="A79" t="str">
        <f>RadiatorDatabase[[#This Row],[Type]]&amp;"x"&amp;RadiatorDatabase[[#This Row],[Depth]]&amp;"x"&amp;RadiatorDatabase[[#This Row],[Length]]&amp;"x"&amp;RadiatorDatabase[[#This Row],[Height]]</f>
        <v>ModernxP+x900x700</v>
      </c>
      <c r="B79" t="s">
        <v>71</v>
      </c>
      <c r="C79" t="s">
        <v>1</v>
      </c>
      <c r="D79">
        <v>700</v>
      </c>
      <c r="E79">
        <v>900</v>
      </c>
      <c r="F79">
        <f t="shared" si="2"/>
        <v>1.3</v>
      </c>
      <c r="G79">
        <v>1377</v>
      </c>
      <c r="H79" s="1">
        <v>137.72999999999999</v>
      </c>
    </row>
    <row r="80" spans="1:8" x14ac:dyDescent="0.45">
      <c r="A80" t="str">
        <f>RadiatorDatabase[[#This Row],[Type]]&amp;"x"&amp;RadiatorDatabase[[#This Row],[Depth]]&amp;"x"&amp;RadiatorDatabase[[#This Row],[Length]]&amp;"x"&amp;RadiatorDatabase[[#This Row],[Height]]</f>
        <v>ModernxP+x800x700</v>
      </c>
      <c r="B80" t="s">
        <v>71</v>
      </c>
      <c r="C80" t="s">
        <v>1</v>
      </c>
      <c r="D80">
        <v>700</v>
      </c>
      <c r="E80">
        <v>800</v>
      </c>
      <c r="F80">
        <f t="shared" si="2"/>
        <v>1.3</v>
      </c>
      <c r="G80">
        <v>1224</v>
      </c>
      <c r="H80" s="1">
        <v>124.55</v>
      </c>
    </row>
    <row r="81" spans="1:8" x14ac:dyDescent="0.45">
      <c r="A81" t="str">
        <f>RadiatorDatabase[[#This Row],[Type]]&amp;"x"&amp;RadiatorDatabase[[#This Row],[Depth]]&amp;"x"&amp;RadiatorDatabase[[#This Row],[Length]]&amp;"x"&amp;RadiatorDatabase[[#This Row],[Height]]</f>
        <v>ModernxK3x900x500</v>
      </c>
      <c r="B81" t="s">
        <v>71</v>
      </c>
      <c r="C81" t="s">
        <v>8</v>
      </c>
      <c r="D81">
        <v>500</v>
      </c>
      <c r="E81">
        <v>900</v>
      </c>
      <c r="F81">
        <f t="shared" si="2"/>
        <v>1.3</v>
      </c>
      <c r="G81">
        <v>1850</v>
      </c>
      <c r="H81" s="1">
        <v>190</v>
      </c>
    </row>
    <row r="82" spans="1:8" x14ac:dyDescent="0.45">
      <c r="A82" t="str">
        <f>RadiatorDatabase[[#This Row],[Type]]&amp;"x"&amp;RadiatorDatabase[[#This Row],[Depth]]&amp;"x"&amp;RadiatorDatabase[[#This Row],[Length]]&amp;"x"&amp;RadiatorDatabase[[#This Row],[Height]]</f>
        <v>ModernxK3x900x600</v>
      </c>
      <c r="B82" t="s">
        <v>71</v>
      </c>
      <c r="C82" t="s">
        <v>8</v>
      </c>
      <c r="D82">
        <v>600</v>
      </c>
      <c r="E82">
        <v>900</v>
      </c>
      <c r="F82">
        <f t="shared" si="2"/>
        <v>1.3</v>
      </c>
      <c r="G82">
        <v>2150</v>
      </c>
      <c r="H82" s="1">
        <v>221</v>
      </c>
    </row>
    <row r="83" spans="1:8" x14ac:dyDescent="0.45">
      <c r="A83" t="str">
        <f>RadiatorDatabase[[#This Row],[Type]]&amp;"x"&amp;RadiatorDatabase[[#This Row],[Depth]]&amp;"x"&amp;RadiatorDatabase[[#This Row],[Length]]&amp;"x"&amp;RadiatorDatabase[[#This Row],[Height]]</f>
        <v>ModernxP+x700x700</v>
      </c>
      <c r="B83" t="s">
        <v>71</v>
      </c>
      <c r="C83" t="s">
        <v>1</v>
      </c>
      <c r="D83">
        <v>700</v>
      </c>
      <c r="E83">
        <v>700</v>
      </c>
      <c r="F83">
        <f t="shared" si="2"/>
        <v>1.3</v>
      </c>
      <c r="G83">
        <v>1071</v>
      </c>
      <c r="H83" s="1">
        <v>112.74</v>
      </c>
    </row>
    <row r="84" spans="1:8" x14ac:dyDescent="0.45">
      <c r="A84" t="str">
        <f>RadiatorDatabase[[#This Row],[Type]]&amp;"x"&amp;RadiatorDatabase[[#This Row],[Depth]]&amp;"x"&amp;RadiatorDatabase[[#This Row],[Length]]&amp;"x"&amp;RadiatorDatabase[[#This Row],[Height]]</f>
        <v>ModernxK1x1000x300</v>
      </c>
      <c r="B84" t="s">
        <v>71</v>
      </c>
      <c r="C84" t="s">
        <v>0</v>
      </c>
      <c r="D84">
        <v>300</v>
      </c>
      <c r="E84">
        <v>1000</v>
      </c>
      <c r="F84">
        <f t="shared" si="2"/>
        <v>1.3</v>
      </c>
      <c r="G84">
        <v>509</v>
      </c>
      <c r="H84" s="1">
        <v>53.62</v>
      </c>
    </row>
    <row r="85" spans="1:8" x14ac:dyDescent="0.45">
      <c r="A85" t="str">
        <f>RadiatorDatabase[[#This Row],[Type]]&amp;"x"&amp;RadiatorDatabase[[#This Row],[Depth]]&amp;"x"&amp;RadiatorDatabase[[#This Row],[Length]]&amp;"x"&amp;RadiatorDatabase[[#This Row],[Height]]</f>
        <v>ModernxK2x800x700</v>
      </c>
      <c r="B85" t="s">
        <v>71</v>
      </c>
      <c r="C85" t="s">
        <v>2</v>
      </c>
      <c r="D85">
        <v>700</v>
      </c>
      <c r="E85">
        <v>800</v>
      </c>
      <c r="F85">
        <f t="shared" si="2"/>
        <v>1.3</v>
      </c>
      <c r="G85">
        <v>1569</v>
      </c>
      <c r="H85" s="1">
        <v>143.31</v>
      </c>
    </row>
    <row r="86" spans="1:8" x14ac:dyDescent="0.45">
      <c r="A86" t="str">
        <f>RadiatorDatabase[[#This Row],[Type]]&amp;"x"&amp;RadiatorDatabase[[#This Row],[Depth]]&amp;"x"&amp;RadiatorDatabase[[#This Row],[Length]]&amp;"x"&amp;RadiatorDatabase[[#This Row],[Height]]</f>
        <v>ModernxK1x800x700</v>
      </c>
      <c r="B86" t="s">
        <v>71</v>
      </c>
      <c r="C86" t="s">
        <v>0</v>
      </c>
      <c r="D86">
        <v>700</v>
      </c>
      <c r="E86">
        <v>800</v>
      </c>
      <c r="F86">
        <f t="shared" si="2"/>
        <v>1.3</v>
      </c>
      <c r="G86">
        <v>894</v>
      </c>
      <c r="H86" s="1">
        <v>94.46</v>
      </c>
    </row>
    <row r="87" spans="1:8" x14ac:dyDescent="0.45">
      <c r="A87" t="str">
        <f>RadiatorDatabase[[#This Row],[Type]]&amp;"x"&amp;RadiatorDatabase[[#This Row],[Depth]]&amp;"x"&amp;RadiatorDatabase[[#This Row],[Length]]&amp;"x"&amp;RadiatorDatabase[[#This Row],[Height]]</f>
        <v>ModernxK1x1100x700</v>
      </c>
      <c r="B87" t="s">
        <v>71</v>
      </c>
      <c r="C87" t="s">
        <v>0</v>
      </c>
      <c r="D87">
        <v>700</v>
      </c>
      <c r="E87">
        <v>1100</v>
      </c>
      <c r="F87">
        <f t="shared" si="2"/>
        <v>1.3</v>
      </c>
      <c r="G87">
        <v>1229</v>
      </c>
      <c r="H87" s="1">
        <v>129.87</v>
      </c>
    </row>
    <row r="88" spans="1:8" x14ac:dyDescent="0.45">
      <c r="A88" t="str">
        <f>RadiatorDatabase[[#This Row],[Type]]&amp;"x"&amp;RadiatorDatabase[[#This Row],[Depth]]&amp;"x"&amp;RadiatorDatabase[[#This Row],[Length]]&amp;"x"&amp;RadiatorDatabase[[#This Row],[Height]]</f>
        <v>ModernxK1x700x700</v>
      </c>
      <c r="B88" t="s">
        <v>71</v>
      </c>
      <c r="C88" t="s">
        <v>0</v>
      </c>
      <c r="D88">
        <v>700</v>
      </c>
      <c r="E88">
        <v>700</v>
      </c>
      <c r="F88">
        <f t="shared" si="2"/>
        <v>1.3</v>
      </c>
      <c r="G88">
        <v>782</v>
      </c>
      <c r="H88" s="1">
        <v>82.64</v>
      </c>
    </row>
    <row r="89" spans="1:8" x14ac:dyDescent="0.45">
      <c r="A89" t="str">
        <f>RadiatorDatabase[[#This Row],[Type]]&amp;"x"&amp;RadiatorDatabase[[#This Row],[Depth]]&amp;"x"&amp;RadiatorDatabase[[#This Row],[Length]]&amp;"x"&amp;RadiatorDatabase[[#This Row],[Height]]</f>
        <v>ModernxK1x1000x700</v>
      </c>
      <c r="B89" t="s">
        <v>71</v>
      </c>
      <c r="C89" t="s">
        <v>0</v>
      </c>
      <c r="D89">
        <v>700</v>
      </c>
      <c r="E89">
        <v>1000</v>
      </c>
      <c r="F89">
        <f t="shared" si="2"/>
        <v>1.3</v>
      </c>
      <c r="G89">
        <v>1117</v>
      </c>
      <c r="H89" s="1">
        <v>118.06</v>
      </c>
    </row>
    <row r="90" spans="1:8" x14ac:dyDescent="0.45">
      <c r="A90" t="str">
        <f>RadiatorDatabase[[#This Row],[Type]]&amp;"x"&amp;RadiatorDatabase[[#This Row],[Depth]]&amp;"x"&amp;RadiatorDatabase[[#This Row],[Length]]&amp;"x"&amp;RadiatorDatabase[[#This Row],[Height]]</f>
        <v>ModernxK1x600x700</v>
      </c>
      <c r="B90" t="s">
        <v>71</v>
      </c>
      <c r="C90" t="s">
        <v>0</v>
      </c>
      <c r="D90">
        <v>700</v>
      </c>
      <c r="E90">
        <v>600</v>
      </c>
      <c r="F90">
        <f t="shared" si="2"/>
        <v>1.3</v>
      </c>
      <c r="G90">
        <v>670</v>
      </c>
      <c r="H90" s="1">
        <v>70.819999999999993</v>
      </c>
    </row>
    <row r="91" spans="1:8" x14ac:dyDescent="0.45">
      <c r="A91" t="str">
        <f>RadiatorDatabase[[#This Row],[Type]]&amp;"x"&amp;RadiatorDatabase[[#This Row],[Depth]]&amp;"x"&amp;RadiatorDatabase[[#This Row],[Length]]&amp;"x"&amp;RadiatorDatabase[[#This Row],[Height]]</f>
        <v>ModernxK1x1400x700</v>
      </c>
      <c r="B91" t="s">
        <v>71</v>
      </c>
      <c r="C91" t="s">
        <v>0</v>
      </c>
      <c r="D91">
        <v>700</v>
      </c>
      <c r="E91">
        <v>1400</v>
      </c>
      <c r="F91">
        <f t="shared" si="2"/>
        <v>1.3</v>
      </c>
      <c r="G91">
        <v>1564</v>
      </c>
      <c r="H91" s="1">
        <v>165.32</v>
      </c>
    </row>
    <row r="92" spans="1:8" x14ac:dyDescent="0.45">
      <c r="A92" t="str">
        <f>RadiatorDatabase[[#This Row],[Type]]&amp;"x"&amp;RadiatorDatabase[[#This Row],[Depth]]&amp;"x"&amp;RadiatorDatabase[[#This Row],[Length]]&amp;"x"&amp;RadiatorDatabase[[#This Row],[Height]]</f>
        <v>ModernxK1x1600x700</v>
      </c>
      <c r="B92" t="s">
        <v>71</v>
      </c>
      <c r="C92" t="s">
        <v>0</v>
      </c>
      <c r="D92">
        <v>700</v>
      </c>
      <c r="E92">
        <v>1600</v>
      </c>
      <c r="F92">
        <f t="shared" si="2"/>
        <v>1.3</v>
      </c>
      <c r="G92">
        <v>1787</v>
      </c>
      <c r="H92" s="1">
        <v>188.91</v>
      </c>
    </row>
    <row r="93" spans="1:8" x14ac:dyDescent="0.45">
      <c r="A93" t="str">
        <f>RadiatorDatabase[[#This Row],[Type]]&amp;"x"&amp;RadiatorDatabase[[#This Row],[Depth]]&amp;"x"&amp;RadiatorDatabase[[#This Row],[Length]]&amp;"x"&amp;RadiatorDatabase[[#This Row],[Height]]</f>
        <v>ModernxK1x1200x700</v>
      </c>
      <c r="B93" t="s">
        <v>71</v>
      </c>
      <c r="C93" t="s">
        <v>0</v>
      </c>
      <c r="D93">
        <v>700</v>
      </c>
      <c r="E93">
        <v>1200</v>
      </c>
      <c r="F93">
        <f t="shared" si="2"/>
        <v>1.3</v>
      </c>
      <c r="G93">
        <v>1340</v>
      </c>
      <c r="H93" s="1">
        <v>141.69</v>
      </c>
    </row>
    <row r="94" spans="1:8" x14ac:dyDescent="0.45">
      <c r="A94" t="str">
        <f>RadiatorDatabase[[#This Row],[Type]]&amp;"x"&amp;RadiatorDatabase[[#This Row],[Depth]]&amp;"x"&amp;RadiatorDatabase[[#This Row],[Length]]&amp;"x"&amp;RadiatorDatabase[[#This Row],[Height]]</f>
        <v>ModernxK1x900x700</v>
      </c>
      <c r="B94" t="s">
        <v>71</v>
      </c>
      <c r="C94" t="s">
        <v>0</v>
      </c>
      <c r="D94">
        <v>700</v>
      </c>
      <c r="E94">
        <v>900</v>
      </c>
      <c r="F94">
        <f t="shared" si="2"/>
        <v>1.3</v>
      </c>
      <c r="G94">
        <v>1005</v>
      </c>
      <c r="H94" s="1">
        <v>106.28</v>
      </c>
    </row>
    <row r="95" spans="1:8" x14ac:dyDescent="0.45">
      <c r="A95" t="str">
        <f>RadiatorDatabase[[#This Row],[Type]]&amp;"x"&amp;RadiatorDatabase[[#This Row],[Depth]]&amp;"x"&amp;RadiatorDatabase[[#This Row],[Length]]&amp;"x"&amp;RadiatorDatabase[[#This Row],[Height]]</f>
        <v>ModernxP+x1400x700</v>
      </c>
      <c r="B95" t="s">
        <v>71</v>
      </c>
      <c r="C95" t="s">
        <v>1</v>
      </c>
      <c r="D95">
        <v>700</v>
      </c>
      <c r="E95">
        <v>1400</v>
      </c>
      <c r="F95">
        <f t="shared" si="2"/>
        <v>1.3</v>
      </c>
      <c r="G95">
        <v>2142</v>
      </c>
      <c r="H95" s="1">
        <v>227.63</v>
      </c>
    </row>
    <row r="96" spans="1:8" x14ac:dyDescent="0.45">
      <c r="A96" t="str">
        <f>RadiatorDatabase[[#This Row],[Type]]&amp;"x"&amp;RadiatorDatabase[[#This Row],[Depth]]&amp;"x"&amp;RadiatorDatabase[[#This Row],[Length]]&amp;"x"&amp;RadiatorDatabase[[#This Row],[Height]]</f>
        <v>ModernxK3x800x600</v>
      </c>
      <c r="B96" t="s">
        <v>71</v>
      </c>
      <c r="C96" t="s">
        <v>8</v>
      </c>
      <c r="D96">
        <v>600</v>
      </c>
      <c r="E96">
        <v>800</v>
      </c>
      <c r="F96">
        <f t="shared" si="2"/>
        <v>1.3</v>
      </c>
      <c r="G96">
        <v>1911</v>
      </c>
      <c r="H96" s="1">
        <v>204</v>
      </c>
    </row>
    <row r="97" spans="1:8" x14ac:dyDescent="0.45">
      <c r="A97" t="str">
        <f>RadiatorDatabase[[#This Row],[Type]]&amp;"x"&amp;RadiatorDatabase[[#This Row],[Depth]]&amp;"x"&amp;RadiatorDatabase[[#This Row],[Length]]&amp;"x"&amp;RadiatorDatabase[[#This Row],[Height]]</f>
        <v>ModernxK3x800x500</v>
      </c>
      <c r="B97" t="s">
        <v>71</v>
      </c>
      <c r="C97" t="s">
        <v>8</v>
      </c>
      <c r="D97">
        <v>500</v>
      </c>
      <c r="E97">
        <v>800</v>
      </c>
      <c r="F97">
        <f t="shared" si="2"/>
        <v>1.3</v>
      </c>
      <c r="G97">
        <v>1645</v>
      </c>
      <c r="H97" s="1">
        <v>176</v>
      </c>
    </row>
    <row r="98" spans="1:8" x14ac:dyDescent="0.45">
      <c r="A98" t="str">
        <f>RadiatorDatabase[[#This Row],[Type]]&amp;"x"&amp;RadiatorDatabase[[#This Row],[Depth]]&amp;"x"&amp;RadiatorDatabase[[#This Row],[Length]]&amp;"x"&amp;RadiatorDatabase[[#This Row],[Height]]</f>
        <v>ModernxK1x2400x600</v>
      </c>
      <c r="B98" t="s">
        <v>71</v>
      </c>
      <c r="C98" t="s">
        <v>0</v>
      </c>
      <c r="D98">
        <v>600</v>
      </c>
      <c r="E98">
        <v>2400</v>
      </c>
      <c r="F98">
        <f t="shared" si="2"/>
        <v>1.3</v>
      </c>
      <c r="G98">
        <v>2352</v>
      </c>
      <c r="H98" s="1">
        <v>253.72</v>
      </c>
    </row>
    <row r="99" spans="1:8" x14ac:dyDescent="0.45">
      <c r="A99" t="str">
        <f>RadiatorDatabase[[#This Row],[Type]]&amp;"x"&amp;RadiatorDatabase[[#This Row],[Depth]]&amp;"x"&amp;RadiatorDatabase[[#This Row],[Length]]&amp;"x"&amp;RadiatorDatabase[[#This Row],[Height]]</f>
        <v>ModernxK1x2200x600</v>
      </c>
      <c r="B99" t="s">
        <v>71</v>
      </c>
      <c r="C99" t="s">
        <v>0</v>
      </c>
      <c r="D99">
        <v>600</v>
      </c>
      <c r="E99">
        <v>2200</v>
      </c>
      <c r="F99">
        <f t="shared" ref="F99:F125" si="3">F98</f>
        <v>1.3</v>
      </c>
      <c r="G99">
        <v>2156</v>
      </c>
      <c r="H99" s="1">
        <v>232.65</v>
      </c>
    </row>
    <row r="100" spans="1:8" x14ac:dyDescent="0.45">
      <c r="A100" t="str">
        <f>RadiatorDatabase[[#This Row],[Type]]&amp;"x"&amp;RadiatorDatabase[[#This Row],[Depth]]&amp;"x"&amp;RadiatorDatabase[[#This Row],[Length]]&amp;"x"&amp;RadiatorDatabase[[#This Row],[Height]]</f>
        <v>ModernxP+x1100x700</v>
      </c>
      <c r="B100" t="s">
        <v>71</v>
      </c>
      <c r="C100" t="s">
        <v>1</v>
      </c>
      <c r="D100">
        <v>700</v>
      </c>
      <c r="E100">
        <v>1100</v>
      </c>
      <c r="F100">
        <f t="shared" si="3"/>
        <v>1.3</v>
      </c>
      <c r="G100">
        <v>1683</v>
      </c>
      <c r="H100" s="1">
        <v>181.86</v>
      </c>
    </row>
    <row r="101" spans="1:8" x14ac:dyDescent="0.45">
      <c r="A101" t="str">
        <f>RadiatorDatabase[[#This Row],[Type]]&amp;"x"&amp;RadiatorDatabase[[#This Row],[Depth]]&amp;"x"&amp;RadiatorDatabase[[#This Row],[Length]]&amp;"x"&amp;RadiatorDatabase[[#This Row],[Height]]</f>
        <v>ModernxK1x2400x450</v>
      </c>
      <c r="B101" t="s">
        <v>71</v>
      </c>
      <c r="C101" t="s">
        <v>0</v>
      </c>
      <c r="D101">
        <v>450</v>
      </c>
      <c r="E101">
        <v>2400</v>
      </c>
      <c r="F101">
        <f t="shared" si="3"/>
        <v>1.3</v>
      </c>
      <c r="G101">
        <v>1814</v>
      </c>
      <c r="H101" s="1">
        <v>196.23</v>
      </c>
    </row>
    <row r="102" spans="1:8" x14ac:dyDescent="0.45">
      <c r="A102" t="str">
        <f>RadiatorDatabase[[#This Row],[Type]]&amp;"x"&amp;RadiatorDatabase[[#This Row],[Depth]]&amp;"x"&amp;RadiatorDatabase[[#This Row],[Length]]&amp;"x"&amp;RadiatorDatabase[[#This Row],[Height]]</f>
        <v>ModernxP+x600x700</v>
      </c>
      <c r="B102" t="s">
        <v>71</v>
      </c>
      <c r="C102" t="s">
        <v>1</v>
      </c>
      <c r="D102">
        <v>700</v>
      </c>
      <c r="E102">
        <v>600</v>
      </c>
      <c r="F102">
        <f t="shared" si="3"/>
        <v>1.3</v>
      </c>
      <c r="G102">
        <v>918</v>
      </c>
      <c r="H102" s="1">
        <v>99.86</v>
      </c>
    </row>
    <row r="103" spans="1:8" x14ac:dyDescent="0.45">
      <c r="A103" t="str">
        <f>RadiatorDatabase[[#This Row],[Type]]&amp;"x"&amp;RadiatorDatabase[[#This Row],[Depth]]&amp;"x"&amp;RadiatorDatabase[[#This Row],[Length]]&amp;"x"&amp;RadiatorDatabase[[#This Row],[Height]]</f>
        <v>ModernxK3x1800x500</v>
      </c>
      <c r="B103" t="s">
        <v>71</v>
      </c>
      <c r="C103" t="s">
        <v>8</v>
      </c>
      <c r="D103">
        <v>500</v>
      </c>
      <c r="E103">
        <v>1800</v>
      </c>
      <c r="F103">
        <f t="shared" si="3"/>
        <v>1.3</v>
      </c>
      <c r="G103">
        <v>3701</v>
      </c>
      <c r="H103" s="1">
        <v>403</v>
      </c>
    </row>
    <row r="104" spans="1:8" x14ac:dyDescent="0.45">
      <c r="A104" t="str">
        <f>RadiatorDatabase[[#This Row],[Type]]&amp;"x"&amp;RadiatorDatabase[[#This Row],[Depth]]&amp;"x"&amp;RadiatorDatabase[[#This Row],[Length]]&amp;"x"&amp;RadiatorDatabase[[#This Row],[Height]]</f>
        <v>ModernxK3x1800x600</v>
      </c>
      <c r="B104" t="s">
        <v>71</v>
      </c>
      <c r="C104" t="s">
        <v>8</v>
      </c>
      <c r="D104">
        <v>600</v>
      </c>
      <c r="E104">
        <v>1800</v>
      </c>
      <c r="F104">
        <f t="shared" si="3"/>
        <v>1.3</v>
      </c>
      <c r="G104">
        <v>4300</v>
      </c>
      <c r="H104" s="1">
        <v>469</v>
      </c>
    </row>
    <row r="105" spans="1:8" x14ac:dyDescent="0.45">
      <c r="A105" t="str">
        <f>RadiatorDatabase[[#This Row],[Type]]&amp;"x"&amp;RadiatorDatabase[[#This Row],[Depth]]&amp;"x"&amp;RadiatorDatabase[[#This Row],[Length]]&amp;"x"&amp;RadiatorDatabase[[#This Row],[Height]]</f>
        <v>ModernxK3x1400x500</v>
      </c>
      <c r="B105" t="s">
        <v>71</v>
      </c>
      <c r="C105" t="s">
        <v>8</v>
      </c>
      <c r="D105">
        <v>500</v>
      </c>
      <c r="E105">
        <v>1400</v>
      </c>
      <c r="F105">
        <f t="shared" si="3"/>
        <v>1.3</v>
      </c>
      <c r="G105">
        <v>2878</v>
      </c>
      <c r="H105" s="1">
        <v>314</v>
      </c>
    </row>
    <row r="106" spans="1:8" x14ac:dyDescent="0.45">
      <c r="A106" t="str">
        <f>RadiatorDatabase[[#This Row],[Type]]&amp;"x"&amp;RadiatorDatabase[[#This Row],[Depth]]&amp;"x"&amp;RadiatorDatabase[[#This Row],[Length]]&amp;"x"&amp;RadiatorDatabase[[#This Row],[Height]]</f>
        <v>ModernxK3x1600x600</v>
      </c>
      <c r="B106" t="s">
        <v>71</v>
      </c>
      <c r="C106" t="s">
        <v>8</v>
      </c>
      <c r="D106">
        <v>600</v>
      </c>
      <c r="E106">
        <v>1600</v>
      </c>
      <c r="F106">
        <f t="shared" si="3"/>
        <v>1.3</v>
      </c>
      <c r="G106">
        <v>3822</v>
      </c>
      <c r="H106" s="1">
        <v>417</v>
      </c>
    </row>
    <row r="107" spans="1:8" x14ac:dyDescent="0.45">
      <c r="A107" t="str">
        <f>RadiatorDatabase[[#This Row],[Type]]&amp;"x"&amp;RadiatorDatabase[[#This Row],[Depth]]&amp;"x"&amp;RadiatorDatabase[[#This Row],[Length]]&amp;"x"&amp;RadiatorDatabase[[#This Row],[Height]]</f>
        <v>ModernxK3x1400x600</v>
      </c>
      <c r="B107" t="s">
        <v>71</v>
      </c>
      <c r="C107" t="s">
        <v>8</v>
      </c>
      <c r="D107">
        <v>600</v>
      </c>
      <c r="E107">
        <v>1400</v>
      </c>
      <c r="F107">
        <f t="shared" si="3"/>
        <v>1.3</v>
      </c>
      <c r="G107">
        <v>3345</v>
      </c>
      <c r="H107" s="1">
        <v>365</v>
      </c>
    </row>
    <row r="108" spans="1:8" x14ac:dyDescent="0.45">
      <c r="A108" t="str">
        <f>RadiatorDatabase[[#This Row],[Type]]&amp;"x"&amp;RadiatorDatabase[[#This Row],[Depth]]&amp;"x"&amp;RadiatorDatabase[[#This Row],[Length]]&amp;"x"&amp;RadiatorDatabase[[#This Row],[Height]]</f>
        <v>ModernxK3x1600x500</v>
      </c>
      <c r="B108" t="s">
        <v>71</v>
      </c>
      <c r="C108" t="s">
        <v>8</v>
      </c>
      <c r="D108">
        <v>500</v>
      </c>
      <c r="E108">
        <v>1600</v>
      </c>
      <c r="F108">
        <f t="shared" si="3"/>
        <v>1.3</v>
      </c>
      <c r="G108">
        <v>3290</v>
      </c>
      <c r="H108" s="1">
        <v>359</v>
      </c>
    </row>
    <row r="109" spans="1:8" x14ac:dyDescent="0.45">
      <c r="A109" t="str">
        <f>RadiatorDatabase[[#This Row],[Type]]&amp;"x"&amp;RadiatorDatabase[[#This Row],[Depth]]&amp;"x"&amp;RadiatorDatabase[[#This Row],[Length]]&amp;"x"&amp;RadiatorDatabase[[#This Row],[Height]]</f>
        <v>ModernxK1x400x450</v>
      </c>
      <c r="B109" t="s">
        <v>71</v>
      </c>
      <c r="C109" t="s">
        <v>0</v>
      </c>
      <c r="D109">
        <v>450</v>
      </c>
      <c r="E109">
        <v>400</v>
      </c>
      <c r="F109">
        <f t="shared" si="3"/>
        <v>1.3</v>
      </c>
      <c r="G109">
        <v>302</v>
      </c>
      <c r="H109" s="1">
        <v>33.53</v>
      </c>
    </row>
    <row r="110" spans="1:8" x14ac:dyDescent="0.45">
      <c r="A110" t="str">
        <f>RadiatorDatabase[[#This Row],[Type]]&amp;"x"&amp;RadiatorDatabase[[#This Row],[Depth]]&amp;"x"&amp;RadiatorDatabase[[#This Row],[Length]]&amp;"x"&amp;RadiatorDatabase[[#This Row],[Height]]</f>
        <v>ModernxK1x1800x450</v>
      </c>
      <c r="B110" t="s">
        <v>71</v>
      </c>
      <c r="C110" t="s">
        <v>0</v>
      </c>
      <c r="D110">
        <v>450</v>
      </c>
      <c r="E110">
        <v>1800</v>
      </c>
      <c r="F110">
        <f t="shared" si="3"/>
        <v>1.3</v>
      </c>
      <c r="G110">
        <v>1361</v>
      </c>
      <c r="H110" s="1">
        <v>154.74</v>
      </c>
    </row>
    <row r="111" spans="1:8" x14ac:dyDescent="0.45">
      <c r="A111" t="str">
        <f>RadiatorDatabase[[#This Row],[Type]]&amp;"x"&amp;RadiatorDatabase[[#This Row],[Depth]]&amp;"x"&amp;RadiatorDatabase[[#This Row],[Length]]&amp;"x"&amp;RadiatorDatabase[[#This Row],[Height]]</f>
        <v>ModernxK2x900x600</v>
      </c>
      <c r="B111" t="s">
        <v>71</v>
      </c>
      <c r="C111" t="s">
        <v>2</v>
      </c>
      <c r="D111">
        <v>600</v>
      </c>
      <c r="E111">
        <v>900</v>
      </c>
      <c r="F111">
        <f t="shared" si="3"/>
        <v>1.3</v>
      </c>
      <c r="G111">
        <v>1559</v>
      </c>
      <c r="H111" s="1">
        <v>93.42</v>
      </c>
    </row>
    <row r="112" spans="1:8" x14ac:dyDescent="0.45">
      <c r="A112" t="str">
        <f>RadiatorDatabase[[#This Row],[Type]]&amp;"x"&amp;RadiatorDatabase[[#This Row],[Depth]]&amp;"x"&amp;RadiatorDatabase[[#This Row],[Length]]&amp;"x"&amp;RadiatorDatabase[[#This Row],[Height]]</f>
        <v>ModernxK1x1800x700</v>
      </c>
      <c r="B112" t="s">
        <v>71</v>
      </c>
      <c r="C112" t="s">
        <v>0</v>
      </c>
      <c r="D112">
        <v>700</v>
      </c>
      <c r="E112">
        <v>1800</v>
      </c>
      <c r="F112">
        <f t="shared" si="3"/>
        <v>1.3</v>
      </c>
      <c r="G112">
        <v>2011</v>
      </c>
      <c r="H112" s="1">
        <v>230.73</v>
      </c>
    </row>
    <row r="113" spans="1:8" x14ac:dyDescent="0.45">
      <c r="A113" t="str">
        <f>RadiatorDatabase[[#This Row],[Type]]&amp;"x"&amp;RadiatorDatabase[[#This Row],[Depth]]&amp;"x"&amp;RadiatorDatabase[[#This Row],[Length]]&amp;"x"&amp;RadiatorDatabase[[#This Row],[Height]]</f>
        <v>ModernxK3x700x500</v>
      </c>
      <c r="B113" t="s">
        <v>71</v>
      </c>
      <c r="C113" t="s">
        <v>8</v>
      </c>
      <c r="D113">
        <v>500</v>
      </c>
      <c r="E113">
        <v>700</v>
      </c>
      <c r="F113">
        <f t="shared" si="3"/>
        <v>1.3</v>
      </c>
      <c r="G113">
        <v>1439</v>
      </c>
      <c r="H113" s="1">
        <v>166</v>
      </c>
    </row>
    <row r="114" spans="1:8" x14ac:dyDescent="0.45">
      <c r="A114" t="str">
        <f>RadiatorDatabase[[#This Row],[Type]]&amp;"x"&amp;RadiatorDatabase[[#This Row],[Depth]]&amp;"x"&amp;RadiatorDatabase[[#This Row],[Length]]&amp;"x"&amp;RadiatorDatabase[[#This Row],[Height]]</f>
        <v>ModernxK3x700x600</v>
      </c>
      <c r="B114" t="s">
        <v>71</v>
      </c>
      <c r="C114" t="s">
        <v>8</v>
      </c>
      <c r="D114">
        <v>600</v>
      </c>
      <c r="E114">
        <v>700</v>
      </c>
      <c r="F114">
        <f t="shared" si="3"/>
        <v>1.3</v>
      </c>
      <c r="G114">
        <v>1672</v>
      </c>
      <c r="H114" s="1">
        <v>193</v>
      </c>
    </row>
    <row r="115" spans="1:8" x14ac:dyDescent="0.45">
      <c r="A115" t="str">
        <f>RadiatorDatabase[[#This Row],[Type]]&amp;"x"&amp;RadiatorDatabase[[#This Row],[Depth]]&amp;"x"&amp;RadiatorDatabase[[#This Row],[Length]]&amp;"x"&amp;RadiatorDatabase[[#This Row],[Height]]</f>
        <v>ModernxK1x2000x450</v>
      </c>
      <c r="B115" t="s">
        <v>71</v>
      </c>
      <c r="C115" t="s">
        <v>0</v>
      </c>
      <c r="D115">
        <v>450</v>
      </c>
      <c r="E115">
        <v>2000</v>
      </c>
      <c r="F115">
        <f t="shared" si="3"/>
        <v>1.3</v>
      </c>
      <c r="G115">
        <v>1512</v>
      </c>
      <c r="H115" s="1">
        <v>175.38</v>
      </c>
    </row>
    <row r="116" spans="1:8" x14ac:dyDescent="0.45">
      <c r="A116" t="str">
        <f>RadiatorDatabase[[#This Row],[Type]]&amp;"x"&amp;RadiatorDatabase[[#This Row],[Depth]]&amp;"x"&amp;RadiatorDatabase[[#This Row],[Length]]&amp;"x"&amp;RadiatorDatabase[[#This Row],[Height]]</f>
        <v>ModernxP+x1500x300</v>
      </c>
      <c r="B116" t="s">
        <v>71</v>
      </c>
      <c r="C116" t="s">
        <v>1</v>
      </c>
      <c r="D116">
        <v>300</v>
      </c>
      <c r="E116">
        <v>1500</v>
      </c>
      <c r="F116">
        <f t="shared" si="3"/>
        <v>1.3</v>
      </c>
      <c r="G116">
        <v>1118</v>
      </c>
      <c r="H116" s="1">
        <v>130.16</v>
      </c>
    </row>
    <row r="117" spans="1:8" x14ac:dyDescent="0.45">
      <c r="A117" t="str">
        <f>RadiatorDatabase[[#This Row],[Type]]&amp;"x"&amp;RadiatorDatabase[[#This Row],[Depth]]&amp;"x"&amp;RadiatorDatabase[[#This Row],[Length]]&amp;"x"&amp;RadiatorDatabase[[#This Row],[Height]]</f>
        <v>ModernxP+x500x300</v>
      </c>
      <c r="B117" t="s">
        <v>71</v>
      </c>
      <c r="C117" t="s">
        <v>1</v>
      </c>
      <c r="D117">
        <v>300</v>
      </c>
      <c r="E117">
        <v>500</v>
      </c>
      <c r="F117">
        <f t="shared" si="3"/>
        <v>1.3</v>
      </c>
      <c r="G117">
        <v>373</v>
      </c>
      <c r="H117" s="1">
        <v>44.15</v>
      </c>
    </row>
    <row r="118" spans="1:8" x14ac:dyDescent="0.45">
      <c r="A118" t="str">
        <f>RadiatorDatabase[[#This Row],[Type]]&amp;"x"&amp;RadiatorDatabase[[#This Row],[Depth]]&amp;"x"&amp;RadiatorDatabase[[#This Row],[Length]]&amp;"x"&amp;RadiatorDatabase[[#This Row],[Height]]</f>
        <v>ModernxK3x1100x700</v>
      </c>
      <c r="B118" t="s">
        <v>71</v>
      </c>
      <c r="C118" t="s">
        <v>8</v>
      </c>
      <c r="D118">
        <v>700</v>
      </c>
      <c r="E118">
        <v>1100</v>
      </c>
      <c r="F118">
        <f t="shared" si="3"/>
        <v>1.3</v>
      </c>
      <c r="G118">
        <v>2983</v>
      </c>
      <c r="H118" s="1">
        <v>355</v>
      </c>
    </row>
    <row r="119" spans="1:8" x14ac:dyDescent="0.45">
      <c r="A119" t="str">
        <f>RadiatorDatabase[[#This Row],[Type]]&amp;"x"&amp;RadiatorDatabase[[#This Row],[Depth]]&amp;"x"&amp;RadiatorDatabase[[#This Row],[Length]]&amp;"x"&amp;RadiatorDatabase[[#This Row],[Height]]</f>
        <v>ModernxK3x1000x700</v>
      </c>
      <c r="B119" t="s">
        <v>71</v>
      </c>
      <c r="C119" t="s">
        <v>8</v>
      </c>
      <c r="D119">
        <v>700</v>
      </c>
      <c r="E119">
        <v>1000</v>
      </c>
      <c r="F119">
        <f t="shared" si="3"/>
        <v>1.3</v>
      </c>
      <c r="G119">
        <v>2712</v>
      </c>
      <c r="H119" s="1">
        <v>323</v>
      </c>
    </row>
    <row r="120" spans="1:8" x14ac:dyDescent="0.45">
      <c r="A120" t="str">
        <f>RadiatorDatabase[[#This Row],[Type]]&amp;"x"&amp;RadiatorDatabase[[#This Row],[Depth]]&amp;"x"&amp;RadiatorDatabase[[#This Row],[Length]]&amp;"x"&amp;RadiatorDatabase[[#This Row],[Height]]</f>
        <v>ModernxK3x1200x700</v>
      </c>
      <c r="B120" t="s">
        <v>71</v>
      </c>
      <c r="C120" t="s">
        <v>8</v>
      </c>
      <c r="D120">
        <v>700</v>
      </c>
      <c r="E120">
        <v>1200</v>
      </c>
      <c r="F120">
        <f t="shared" si="3"/>
        <v>1.3</v>
      </c>
      <c r="G120">
        <v>3254</v>
      </c>
      <c r="H120" s="1">
        <v>388</v>
      </c>
    </row>
    <row r="121" spans="1:8" x14ac:dyDescent="0.45">
      <c r="A121" t="str">
        <f>RadiatorDatabase[[#This Row],[Type]]&amp;"x"&amp;RadiatorDatabase[[#This Row],[Depth]]&amp;"x"&amp;RadiatorDatabase[[#This Row],[Length]]&amp;"x"&amp;RadiatorDatabase[[#This Row],[Height]]</f>
        <v>ModernxP+x400x700</v>
      </c>
      <c r="B121" t="s">
        <v>71</v>
      </c>
      <c r="C121" t="s">
        <v>1</v>
      </c>
      <c r="D121">
        <v>700</v>
      </c>
      <c r="E121">
        <v>400</v>
      </c>
      <c r="F121">
        <f t="shared" si="3"/>
        <v>1.3</v>
      </c>
      <c r="G121">
        <v>612</v>
      </c>
      <c r="H121" s="1">
        <v>72.98</v>
      </c>
    </row>
    <row r="122" spans="1:8" x14ac:dyDescent="0.45">
      <c r="A122" t="str">
        <f>RadiatorDatabase[[#This Row],[Type]]&amp;"x"&amp;RadiatorDatabase[[#This Row],[Depth]]&amp;"x"&amp;RadiatorDatabase[[#This Row],[Length]]&amp;"x"&amp;RadiatorDatabase[[#This Row],[Height]]</f>
        <v>ModernxK1x2000x700</v>
      </c>
      <c r="B122" t="s">
        <v>71</v>
      </c>
      <c r="C122" t="s">
        <v>0</v>
      </c>
      <c r="D122">
        <v>700</v>
      </c>
      <c r="E122">
        <v>2000</v>
      </c>
      <c r="F122">
        <f t="shared" si="3"/>
        <v>1.3</v>
      </c>
      <c r="G122">
        <v>2234</v>
      </c>
      <c r="H122" s="1">
        <v>266.62</v>
      </c>
    </row>
    <row r="123" spans="1:8" x14ac:dyDescent="0.45">
      <c r="A123" t="str">
        <f>RadiatorDatabase[[#This Row],[Type]]&amp;"x"&amp;RadiatorDatabase[[#This Row],[Depth]]&amp;"x"&amp;RadiatorDatabase[[#This Row],[Length]]&amp;"x"&amp;RadiatorDatabase[[#This Row],[Height]]</f>
        <v>ModernxK1x500x700</v>
      </c>
      <c r="B123" t="s">
        <v>71</v>
      </c>
      <c r="C123" t="s">
        <v>0</v>
      </c>
      <c r="D123">
        <v>700</v>
      </c>
      <c r="E123">
        <v>500</v>
      </c>
      <c r="F123">
        <f t="shared" si="3"/>
        <v>1.3</v>
      </c>
      <c r="G123">
        <v>559</v>
      </c>
      <c r="H123" s="1">
        <v>67.47</v>
      </c>
    </row>
    <row r="124" spans="1:8" x14ac:dyDescent="0.45">
      <c r="A124" t="str">
        <f>RadiatorDatabase[[#This Row],[Type]]&amp;"x"&amp;RadiatorDatabase[[#This Row],[Depth]]&amp;"x"&amp;RadiatorDatabase[[#This Row],[Length]]&amp;"x"&amp;RadiatorDatabase[[#This Row],[Height]]</f>
        <v>ModernxP+x500x700</v>
      </c>
      <c r="B124" t="s">
        <v>71</v>
      </c>
      <c r="C124" t="s">
        <v>1</v>
      </c>
      <c r="D124">
        <v>700</v>
      </c>
      <c r="E124">
        <v>500</v>
      </c>
      <c r="F124">
        <f t="shared" si="3"/>
        <v>1.3</v>
      </c>
      <c r="G124">
        <v>765</v>
      </c>
      <c r="H124" s="1">
        <v>92.68</v>
      </c>
    </row>
    <row r="125" spans="1:8" x14ac:dyDescent="0.45">
      <c r="A125" t="str">
        <f>RadiatorDatabase[[#This Row],[Type]]&amp;"x"&amp;RadiatorDatabase[[#This Row],[Depth]]&amp;"x"&amp;RadiatorDatabase[[#This Row],[Length]]&amp;"x"&amp;RadiatorDatabase[[#This Row],[Height]]</f>
        <v>ModernxK2x900x700</v>
      </c>
      <c r="B125" t="s">
        <v>71</v>
      </c>
      <c r="C125" t="s">
        <v>2</v>
      </c>
      <c r="D125">
        <v>700</v>
      </c>
      <c r="E125">
        <v>900</v>
      </c>
      <c r="F125">
        <f t="shared" si="3"/>
        <v>1.3</v>
      </c>
      <c r="G125">
        <v>1765</v>
      </c>
      <c r="H125" s="1">
        <v>155.07</v>
      </c>
    </row>
    <row r="126" spans="1:8" x14ac:dyDescent="0.45">
      <c r="A126" t="str">
        <f>RadiatorDatabase[[#This Row],[Type]]&amp;"x"&amp;RadiatorDatabase[[#This Row],[Depth]]&amp;"x"&amp;RadiatorDatabase[[#This Row],[Length]]&amp;"x"&amp;RadiatorDatabase[[#This Row],[Height]]</f>
        <v>ModernxK3x600x600</v>
      </c>
      <c r="B126" t="s">
        <v>71</v>
      </c>
      <c r="C126" t="s">
        <v>8</v>
      </c>
      <c r="D126">
        <v>600</v>
      </c>
      <c r="E126">
        <v>600</v>
      </c>
      <c r="F126">
        <f t="shared" ref="F126:F131" si="4">F125</f>
        <v>1.3</v>
      </c>
      <c r="G126">
        <v>1433</v>
      </c>
      <c r="H126" s="1">
        <v>177</v>
      </c>
    </row>
    <row r="127" spans="1:8" x14ac:dyDescent="0.45">
      <c r="A127" t="str">
        <f>RadiatorDatabase[[#This Row],[Type]]&amp;"x"&amp;RadiatorDatabase[[#This Row],[Depth]]&amp;"x"&amp;RadiatorDatabase[[#This Row],[Length]]&amp;"x"&amp;RadiatorDatabase[[#This Row],[Height]]</f>
        <v>ModernxK3x600x500</v>
      </c>
      <c r="B127" t="s">
        <v>71</v>
      </c>
      <c r="C127" t="s">
        <v>8</v>
      </c>
      <c r="D127">
        <v>500</v>
      </c>
      <c r="E127">
        <v>600</v>
      </c>
      <c r="F127">
        <f t="shared" si="4"/>
        <v>1.3</v>
      </c>
      <c r="G127">
        <v>1234</v>
      </c>
      <c r="H127" s="1">
        <v>152.51</v>
      </c>
    </row>
    <row r="128" spans="1:8" x14ac:dyDescent="0.45">
      <c r="A128" t="str">
        <f>RadiatorDatabase[[#This Row],[Type]]&amp;"x"&amp;RadiatorDatabase[[#This Row],[Depth]]&amp;"x"&amp;RadiatorDatabase[[#This Row],[Length]]&amp;"x"&amp;RadiatorDatabase[[#This Row],[Height]]</f>
        <v>ModernxK3x900x700</v>
      </c>
      <c r="B128" t="s">
        <v>71</v>
      </c>
      <c r="C128" t="s">
        <v>8</v>
      </c>
      <c r="D128">
        <v>700</v>
      </c>
      <c r="E128">
        <v>900</v>
      </c>
      <c r="F128">
        <f t="shared" si="4"/>
        <v>1.3</v>
      </c>
      <c r="G128">
        <v>2441</v>
      </c>
      <c r="H128" s="1">
        <v>303</v>
      </c>
    </row>
    <row r="129" spans="1:8" x14ac:dyDescent="0.45">
      <c r="A129" t="str">
        <f>RadiatorDatabase[[#This Row],[Type]]&amp;"x"&amp;RadiatorDatabase[[#This Row],[Depth]]&amp;"x"&amp;RadiatorDatabase[[#This Row],[Length]]&amp;"x"&amp;RadiatorDatabase[[#This Row],[Height]]</f>
        <v>ModernxK1x500x300</v>
      </c>
      <c r="B129" t="s">
        <v>71</v>
      </c>
      <c r="C129" t="s">
        <v>0</v>
      </c>
      <c r="D129">
        <v>300</v>
      </c>
      <c r="E129">
        <v>500</v>
      </c>
      <c r="F129">
        <f t="shared" si="4"/>
        <v>1.3</v>
      </c>
      <c r="G129">
        <v>255</v>
      </c>
      <c r="H129" s="1">
        <v>32.85</v>
      </c>
    </row>
    <row r="130" spans="1:8" x14ac:dyDescent="0.45">
      <c r="A130" t="str">
        <f>RadiatorDatabase[[#This Row],[Type]]&amp;"x"&amp;RadiatorDatabase[[#This Row],[Depth]]&amp;"x"&amp;RadiatorDatabase[[#This Row],[Length]]&amp;"x"&amp;RadiatorDatabase[[#This Row],[Height]]</f>
        <v>ModernxK3x800x700</v>
      </c>
      <c r="B130" t="s">
        <v>71</v>
      </c>
      <c r="C130" t="s">
        <v>8</v>
      </c>
      <c r="D130">
        <v>700</v>
      </c>
      <c r="E130">
        <v>800</v>
      </c>
      <c r="F130">
        <f t="shared" si="4"/>
        <v>1.3</v>
      </c>
      <c r="G130">
        <v>2170</v>
      </c>
      <c r="H130" s="1">
        <v>280</v>
      </c>
    </row>
    <row r="131" spans="1:8" x14ac:dyDescent="0.45">
      <c r="A131" t="str">
        <f>RadiatorDatabase[[#This Row],[Type]]&amp;"x"&amp;RadiatorDatabase[[#This Row],[Depth]]&amp;"x"&amp;RadiatorDatabase[[#This Row],[Length]]&amp;"x"&amp;RadiatorDatabase[[#This Row],[Height]]</f>
        <v>ModernxK1x2200x450</v>
      </c>
      <c r="B131" t="s">
        <v>71</v>
      </c>
      <c r="C131" t="s">
        <v>0</v>
      </c>
      <c r="D131">
        <v>450</v>
      </c>
      <c r="E131">
        <v>2200</v>
      </c>
      <c r="F131">
        <f t="shared" si="4"/>
        <v>1.3</v>
      </c>
      <c r="G131">
        <v>1663</v>
      </c>
      <c r="H131" s="1">
        <v>218.4</v>
      </c>
    </row>
    <row r="132" spans="1:8" x14ac:dyDescent="0.45">
      <c r="A132" t="str">
        <f>RadiatorDatabase[[#This Row],[Type]]&amp;"x"&amp;RadiatorDatabase[[#This Row],[Depth]]&amp;"x"&amp;RadiatorDatabase[[#This Row],[Length]]&amp;"x"&amp;RadiatorDatabase[[#This Row],[Height]]</f>
        <v>ModernxK3x1600x700</v>
      </c>
      <c r="B132" t="s">
        <v>71</v>
      </c>
      <c r="C132" t="s">
        <v>8</v>
      </c>
      <c r="D132">
        <v>700</v>
      </c>
      <c r="E132">
        <v>1600</v>
      </c>
      <c r="F132">
        <f t="shared" ref="F132:F147" si="5">F131</f>
        <v>1.3</v>
      </c>
      <c r="G132">
        <v>4339</v>
      </c>
      <c r="H132" s="1">
        <v>571</v>
      </c>
    </row>
    <row r="133" spans="1:8" x14ac:dyDescent="0.45">
      <c r="A133" t="str">
        <f>RadiatorDatabase[[#This Row],[Type]]&amp;"x"&amp;RadiatorDatabase[[#This Row],[Depth]]&amp;"x"&amp;RadiatorDatabase[[#This Row],[Length]]&amp;"x"&amp;RadiatorDatabase[[#This Row],[Height]]</f>
        <v>ModernxK3x1400x700</v>
      </c>
      <c r="B133" t="s">
        <v>71</v>
      </c>
      <c r="C133" t="s">
        <v>8</v>
      </c>
      <c r="D133">
        <v>700</v>
      </c>
      <c r="E133">
        <v>1400</v>
      </c>
      <c r="F133">
        <f t="shared" si="5"/>
        <v>1.3</v>
      </c>
      <c r="G133">
        <v>3797</v>
      </c>
      <c r="H133" s="1">
        <v>500</v>
      </c>
    </row>
    <row r="134" spans="1:8" x14ac:dyDescent="0.45">
      <c r="A134" t="str">
        <f>RadiatorDatabase[[#This Row],[Type]]&amp;"x"&amp;RadiatorDatabase[[#This Row],[Depth]]&amp;"x"&amp;RadiatorDatabase[[#This Row],[Length]]&amp;"x"&amp;RadiatorDatabase[[#This Row],[Height]]</f>
        <v>ModernxK3x1800x700</v>
      </c>
      <c r="B134" t="s">
        <v>71</v>
      </c>
      <c r="C134" t="s">
        <v>8</v>
      </c>
      <c r="D134">
        <v>700</v>
      </c>
      <c r="E134">
        <v>1800</v>
      </c>
      <c r="F134">
        <f t="shared" si="5"/>
        <v>1.3</v>
      </c>
      <c r="G134">
        <v>4882</v>
      </c>
      <c r="H134" s="1">
        <v>643</v>
      </c>
    </row>
    <row r="135" spans="1:8" x14ac:dyDescent="0.45">
      <c r="A135" t="str">
        <f>RadiatorDatabase[[#This Row],[Type]]&amp;"x"&amp;RadiatorDatabase[[#This Row],[Depth]]&amp;"x"&amp;RadiatorDatabase[[#This Row],[Length]]&amp;"x"&amp;RadiatorDatabase[[#This Row],[Height]]</f>
        <v>ModernxK3x500x600</v>
      </c>
      <c r="B135" t="s">
        <v>71</v>
      </c>
      <c r="C135" t="s">
        <v>8</v>
      </c>
      <c r="D135">
        <v>600</v>
      </c>
      <c r="E135">
        <v>500</v>
      </c>
      <c r="F135">
        <f t="shared" si="5"/>
        <v>1.3</v>
      </c>
      <c r="G135">
        <v>1195</v>
      </c>
      <c r="H135" s="1">
        <v>160</v>
      </c>
    </row>
    <row r="136" spans="1:8" x14ac:dyDescent="0.45">
      <c r="A136" t="str">
        <f>RadiatorDatabase[[#This Row],[Type]]&amp;"x"&amp;RadiatorDatabase[[#This Row],[Depth]]&amp;"x"&amp;RadiatorDatabase[[#This Row],[Length]]&amp;"x"&amp;RadiatorDatabase[[#This Row],[Height]]</f>
        <v>ModernxK1x400x700</v>
      </c>
      <c r="B136" t="s">
        <v>71</v>
      </c>
      <c r="C136" t="s">
        <v>0</v>
      </c>
      <c r="D136">
        <v>700</v>
      </c>
      <c r="E136">
        <v>400</v>
      </c>
      <c r="F136">
        <f t="shared" si="5"/>
        <v>1.3</v>
      </c>
      <c r="G136">
        <v>447</v>
      </c>
      <c r="H136" s="1">
        <v>60.71</v>
      </c>
    </row>
    <row r="137" spans="1:8" x14ac:dyDescent="0.45">
      <c r="A137" t="str">
        <f>RadiatorDatabase[[#This Row],[Type]]&amp;"x"&amp;RadiatorDatabase[[#This Row],[Depth]]&amp;"x"&amp;RadiatorDatabase[[#This Row],[Length]]&amp;"x"&amp;RadiatorDatabase[[#This Row],[Height]]</f>
        <v>ModernxK3x2000x700</v>
      </c>
      <c r="B137" t="s">
        <v>71</v>
      </c>
      <c r="C137" t="s">
        <v>8</v>
      </c>
      <c r="D137">
        <v>700</v>
      </c>
      <c r="E137">
        <v>2000</v>
      </c>
      <c r="F137">
        <f t="shared" si="5"/>
        <v>1.3</v>
      </c>
      <c r="G137">
        <v>5424</v>
      </c>
      <c r="H137" s="1">
        <v>743</v>
      </c>
    </row>
    <row r="138" spans="1:8" x14ac:dyDescent="0.45">
      <c r="A138" t="str">
        <f>RadiatorDatabase[[#This Row],[Type]]&amp;"x"&amp;RadiatorDatabase[[#This Row],[Depth]]&amp;"x"&amp;RadiatorDatabase[[#This Row],[Length]]&amp;"x"&amp;RadiatorDatabase[[#This Row],[Height]]</f>
        <v>ModernxK3x700x700</v>
      </c>
      <c r="B138" t="s">
        <v>71</v>
      </c>
      <c r="C138" t="s">
        <v>8</v>
      </c>
      <c r="D138">
        <v>700</v>
      </c>
      <c r="E138">
        <v>700</v>
      </c>
      <c r="F138">
        <f t="shared" si="5"/>
        <v>1.3</v>
      </c>
      <c r="G138">
        <v>1898</v>
      </c>
      <c r="H138" s="1">
        <v>264</v>
      </c>
    </row>
    <row r="139" spans="1:8" x14ac:dyDescent="0.45">
      <c r="A139" t="str">
        <f>RadiatorDatabase[[#This Row],[Type]]&amp;"x"&amp;RadiatorDatabase[[#This Row],[Depth]]&amp;"x"&amp;RadiatorDatabase[[#This Row],[Length]]&amp;"x"&amp;RadiatorDatabase[[#This Row],[Height]]</f>
        <v>ModernxK3x400x600</v>
      </c>
      <c r="B139" t="s">
        <v>71</v>
      </c>
      <c r="C139" t="s">
        <v>8</v>
      </c>
      <c r="D139">
        <v>600</v>
      </c>
      <c r="E139">
        <v>400</v>
      </c>
      <c r="F139">
        <f t="shared" si="5"/>
        <v>1.3</v>
      </c>
      <c r="G139">
        <v>956</v>
      </c>
      <c r="H139" s="1">
        <v>137</v>
      </c>
    </row>
    <row r="140" spans="1:8" x14ac:dyDescent="0.45">
      <c r="A140" t="str">
        <f>RadiatorDatabase[[#This Row],[Type]]&amp;"x"&amp;RadiatorDatabase[[#This Row],[Depth]]&amp;"x"&amp;RadiatorDatabase[[#This Row],[Length]]&amp;"x"&amp;RadiatorDatabase[[#This Row],[Height]]</f>
        <v>ModernxK3x600x700</v>
      </c>
      <c r="B140" t="s">
        <v>71</v>
      </c>
      <c r="C140" t="s">
        <v>8</v>
      </c>
      <c r="D140">
        <v>700</v>
      </c>
      <c r="E140">
        <v>600</v>
      </c>
      <c r="F140">
        <f t="shared" si="5"/>
        <v>1.3</v>
      </c>
      <c r="G140">
        <v>1627</v>
      </c>
      <c r="H140" s="1">
        <v>242</v>
      </c>
    </row>
    <row r="141" spans="1:8" x14ac:dyDescent="0.45">
      <c r="A141" t="str">
        <f>RadiatorDatabase[[#This Row],[Type]]&amp;"x"&amp;RadiatorDatabase[[#This Row],[Depth]]&amp;"x"&amp;RadiatorDatabase[[#This Row],[Length]]&amp;"x"&amp;RadiatorDatabase[[#This Row],[Height]]</f>
        <v>ModernxK3x1000x300</v>
      </c>
      <c r="B141" t="s">
        <v>71</v>
      </c>
      <c r="C141" t="s">
        <v>8</v>
      </c>
      <c r="D141">
        <v>300</v>
      </c>
      <c r="E141">
        <v>1000</v>
      </c>
      <c r="F141">
        <f t="shared" si="5"/>
        <v>1.3</v>
      </c>
      <c r="G141">
        <v>1349</v>
      </c>
      <c r="H141" s="1">
        <v>201</v>
      </c>
    </row>
    <row r="142" spans="1:8" x14ac:dyDescent="0.45">
      <c r="A142" t="str">
        <f>RadiatorDatabase[[#This Row],[Type]]&amp;"x"&amp;RadiatorDatabase[[#This Row],[Depth]]&amp;"x"&amp;RadiatorDatabase[[#This Row],[Length]]&amp;"x"&amp;RadiatorDatabase[[#This Row],[Height]]</f>
        <v>ModernxK3x2400x500</v>
      </c>
      <c r="B142" t="s">
        <v>71</v>
      </c>
      <c r="C142" t="s">
        <v>8</v>
      </c>
      <c r="D142">
        <v>500</v>
      </c>
      <c r="E142">
        <v>2400</v>
      </c>
      <c r="F142">
        <f t="shared" si="5"/>
        <v>1.3</v>
      </c>
      <c r="G142">
        <v>4934</v>
      </c>
      <c r="H142" s="1">
        <v>741</v>
      </c>
    </row>
    <row r="143" spans="1:8" x14ac:dyDescent="0.45">
      <c r="A143" t="str">
        <f>RadiatorDatabase[[#This Row],[Type]]&amp;"x"&amp;RadiatorDatabase[[#This Row],[Depth]]&amp;"x"&amp;RadiatorDatabase[[#This Row],[Length]]&amp;"x"&amp;RadiatorDatabase[[#This Row],[Height]]</f>
        <v>ModernxK3x2000x600</v>
      </c>
      <c r="B143" t="s">
        <v>71</v>
      </c>
      <c r="C143" t="s">
        <v>8</v>
      </c>
      <c r="D143">
        <v>600</v>
      </c>
      <c r="E143">
        <v>2000</v>
      </c>
      <c r="F143">
        <f t="shared" si="5"/>
        <v>1.3</v>
      </c>
      <c r="G143">
        <v>4778</v>
      </c>
      <c r="H143" s="1">
        <v>718</v>
      </c>
    </row>
    <row r="144" spans="1:8" x14ac:dyDescent="0.45">
      <c r="A144" t="str">
        <f>RadiatorDatabase[[#This Row],[Type]]&amp;"x"&amp;RadiatorDatabase[[#This Row],[Depth]]&amp;"x"&amp;RadiatorDatabase[[#This Row],[Length]]&amp;"x"&amp;RadiatorDatabase[[#This Row],[Height]]</f>
        <v>ModernxK3x2000x500</v>
      </c>
      <c r="B144" t="s">
        <v>71</v>
      </c>
      <c r="C144" t="s">
        <v>8</v>
      </c>
      <c r="D144">
        <v>500</v>
      </c>
      <c r="E144">
        <v>2000</v>
      </c>
      <c r="F144">
        <f t="shared" si="5"/>
        <v>1.3</v>
      </c>
      <c r="G144">
        <v>4112</v>
      </c>
      <c r="H144" s="1">
        <v>618</v>
      </c>
    </row>
    <row r="145" spans="1:8" x14ac:dyDescent="0.45">
      <c r="A145" t="str">
        <f>RadiatorDatabase[[#This Row],[Type]]&amp;"x"&amp;RadiatorDatabase[[#This Row],[Depth]]&amp;"x"&amp;RadiatorDatabase[[#This Row],[Length]]&amp;"x"&amp;RadiatorDatabase[[#This Row],[Height]]</f>
        <v>ModernxK3x2400x600</v>
      </c>
      <c r="B145" t="s">
        <v>71</v>
      </c>
      <c r="C145" t="s">
        <v>8</v>
      </c>
      <c r="D145">
        <v>600</v>
      </c>
      <c r="E145">
        <v>2400</v>
      </c>
      <c r="F145">
        <f t="shared" si="5"/>
        <v>1.3</v>
      </c>
      <c r="G145">
        <v>5734</v>
      </c>
      <c r="H145" s="1">
        <v>862</v>
      </c>
    </row>
    <row r="146" spans="1:8" x14ac:dyDescent="0.45">
      <c r="A146" t="str">
        <f>RadiatorDatabase[[#This Row],[Type]]&amp;"x"&amp;RadiatorDatabase[[#This Row],[Depth]]&amp;"x"&amp;RadiatorDatabase[[#This Row],[Length]]&amp;"x"&amp;RadiatorDatabase[[#This Row],[Height]]</f>
        <v>ModernxK3x2000x300</v>
      </c>
      <c r="B146" t="s">
        <v>71</v>
      </c>
      <c r="C146" t="s">
        <v>8</v>
      </c>
      <c r="D146">
        <v>300</v>
      </c>
      <c r="E146">
        <v>2000</v>
      </c>
      <c r="F146">
        <f t="shared" si="5"/>
        <v>1.3</v>
      </c>
      <c r="G146">
        <v>2698</v>
      </c>
      <c r="H146" s="1">
        <v>428</v>
      </c>
    </row>
    <row r="147" spans="1:8" x14ac:dyDescent="0.45">
      <c r="A147" t="str">
        <f>RadiatorDatabase[[#This Row],[Type]]&amp;"x"&amp;RadiatorDatabase[[#This Row],[Depth]]&amp;"x"&amp;RadiatorDatabase[[#This Row],[Length]]&amp;"x"&amp;RadiatorDatabase[[#This Row],[Height]]</f>
        <v>ModernxK3x500x700</v>
      </c>
      <c r="B147" t="s">
        <v>71</v>
      </c>
      <c r="C147" t="s">
        <v>8</v>
      </c>
      <c r="D147">
        <v>700</v>
      </c>
      <c r="E147">
        <v>500</v>
      </c>
      <c r="F147">
        <f t="shared" si="5"/>
        <v>1.3</v>
      </c>
      <c r="G147">
        <v>1356</v>
      </c>
      <c r="H147" s="1">
        <v>219</v>
      </c>
    </row>
    <row r="148" spans="1:8" x14ac:dyDescent="0.45">
      <c r="H148" s="1"/>
    </row>
    <row r="149" spans="1:8" x14ac:dyDescent="0.45">
      <c r="H149" s="1"/>
    </row>
    <row r="150" spans="1:8" x14ac:dyDescent="0.45">
      <c r="H150" s="1"/>
    </row>
    <row r="151" spans="1:8" x14ac:dyDescent="0.45">
      <c r="H151" s="1"/>
    </row>
    <row r="152" spans="1:8" x14ac:dyDescent="0.45">
      <c r="H152" s="1"/>
    </row>
    <row r="153" spans="1:8" x14ac:dyDescent="0.45">
      <c r="H153" s="1"/>
    </row>
    <row r="154" spans="1:8" x14ac:dyDescent="0.45">
      <c r="H154" s="1"/>
    </row>
    <row r="155" spans="1:8" x14ac:dyDescent="0.45">
      <c r="H155" s="1"/>
    </row>
    <row r="156" spans="1:8" x14ac:dyDescent="0.45">
      <c r="H156" s="1"/>
    </row>
    <row r="157" spans="1:8" x14ac:dyDescent="0.45">
      <c r="H157" s="1"/>
    </row>
    <row r="158" spans="1:8" x14ac:dyDescent="0.45">
      <c r="H158" s="1"/>
    </row>
    <row r="159" spans="1:8" x14ac:dyDescent="0.45">
      <c r="H159" s="1"/>
    </row>
    <row r="160" spans="1:8" x14ac:dyDescent="0.45">
      <c r="H160" s="1"/>
    </row>
    <row r="161" spans="8:8" x14ac:dyDescent="0.45">
      <c r="H161" s="1"/>
    </row>
    <row r="162" spans="8:8" x14ac:dyDescent="0.45">
      <c r="H162" s="1"/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dimension ref="A1:O14"/>
  <sheetViews>
    <sheetView workbookViewId="0">
      <selection activeCell="O9" sqref="O9"/>
    </sheetView>
  </sheetViews>
  <sheetFormatPr defaultRowHeight="14.25" x14ac:dyDescent="0.45"/>
  <cols>
    <col min="11" max="11" width="18.73046875" bestFit="1" customWidth="1"/>
  </cols>
  <sheetData>
    <row r="1" spans="1:15" x14ac:dyDescent="0.45">
      <c r="A1" t="s">
        <v>70</v>
      </c>
      <c r="B1" t="s">
        <v>91</v>
      </c>
      <c r="C1" t="s">
        <v>7</v>
      </c>
      <c r="D1" t="s">
        <v>4</v>
      </c>
      <c r="E1" t="s">
        <v>3</v>
      </c>
      <c r="F1" t="s">
        <v>83</v>
      </c>
      <c r="G1" t="s">
        <v>86</v>
      </c>
      <c r="H1" t="s">
        <v>72</v>
      </c>
      <c r="I1" t="s">
        <v>73</v>
      </c>
      <c r="K1" t="s">
        <v>125</v>
      </c>
      <c r="O1" t="s">
        <v>73</v>
      </c>
    </row>
    <row r="2" spans="1:15" x14ac:dyDescent="0.45">
      <c r="A2" t="s">
        <v>12</v>
      </c>
      <c r="B2" t="s">
        <v>92</v>
      </c>
      <c r="C2">
        <v>1800</v>
      </c>
      <c r="D2">
        <v>600</v>
      </c>
      <c r="E2" t="s">
        <v>71</v>
      </c>
      <c r="F2" t="s">
        <v>8</v>
      </c>
      <c r="G2">
        <v>95</v>
      </c>
      <c r="H2" t="s">
        <v>98</v>
      </c>
      <c r="I2" t="s">
        <v>75</v>
      </c>
      <c r="K2" t="str">
        <f>VLOOKUP(Table3[[#This Row],[Existing Radiator]],'RadiatorDatabase'!$A$1:$H$125,1,FALSE)</f>
        <v>ModernxK2x900x600</v>
      </c>
      <c r="O2" t="s">
        <v>74</v>
      </c>
    </row>
    <row r="3" spans="1:15" x14ac:dyDescent="0.45">
      <c r="A3" t="s">
        <v>12</v>
      </c>
      <c r="B3" t="s">
        <v>93</v>
      </c>
      <c r="C3">
        <v>2000</v>
      </c>
      <c r="D3">
        <v>700</v>
      </c>
      <c r="E3" t="s">
        <v>71</v>
      </c>
      <c r="F3" t="s">
        <v>8</v>
      </c>
      <c r="G3">
        <v>95</v>
      </c>
      <c r="H3" t="s">
        <v>98</v>
      </c>
      <c r="I3" t="s">
        <v>76</v>
      </c>
      <c r="K3" t="str">
        <f>VLOOKUP(Table3[[#This Row],[Existing Radiator]],'RadiatorDatabase'!$A$1:$H$125,1,FALSE)</f>
        <v>ModernxK2x900x600</v>
      </c>
      <c r="O3" t="s">
        <v>75</v>
      </c>
    </row>
    <row r="4" spans="1:15" x14ac:dyDescent="0.45">
      <c r="A4" t="s">
        <v>18</v>
      </c>
      <c r="B4" t="s">
        <v>92</v>
      </c>
      <c r="C4">
        <v>1600</v>
      </c>
      <c r="D4">
        <v>900</v>
      </c>
      <c r="E4" t="s">
        <v>71</v>
      </c>
      <c r="F4" t="s">
        <v>8</v>
      </c>
      <c r="G4">
        <v>95</v>
      </c>
      <c r="H4" t="s">
        <v>82</v>
      </c>
      <c r="I4" t="s">
        <v>76</v>
      </c>
      <c r="K4" t="str">
        <f>VLOOKUP(Table3[[#This Row],[Existing Radiator]],'RadiatorDatabase'!$A$1:$H$125,1,FALSE)</f>
        <v>ModernxK2x1200x600</v>
      </c>
      <c r="O4" t="s">
        <v>76</v>
      </c>
    </row>
    <row r="5" spans="1:15" x14ac:dyDescent="0.45">
      <c r="A5" t="s">
        <v>14</v>
      </c>
      <c r="B5" t="s">
        <v>92</v>
      </c>
      <c r="C5">
        <v>1700</v>
      </c>
      <c r="D5">
        <v>700</v>
      </c>
      <c r="E5" t="s">
        <v>71</v>
      </c>
      <c r="F5" t="s">
        <v>8</v>
      </c>
      <c r="G5">
        <v>95</v>
      </c>
      <c r="H5" t="s">
        <v>82</v>
      </c>
      <c r="I5" t="s">
        <v>76</v>
      </c>
      <c r="K5" t="str">
        <f>VLOOKUP(Table3[[#This Row],[Existing Radiator]],'RadiatorDatabase'!$A$1:$H$125,1,FALSE)</f>
        <v>ModernxK2x1200x600</v>
      </c>
      <c r="O5" t="s">
        <v>78</v>
      </c>
    </row>
    <row r="6" spans="1:15" x14ac:dyDescent="0.45">
      <c r="A6" t="s">
        <v>19</v>
      </c>
      <c r="B6" t="s">
        <v>92</v>
      </c>
      <c r="C6">
        <v>1000</v>
      </c>
      <c r="D6">
        <v>700</v>
      </c>
      <c r="E6" t="s">
        <v>71</v>
      </c>
      <c r="F6" t="s">
        <v>8</v>
      </c>
      <c r="G6">
        <v>95</v>
      </c>
      <c r="H6" t="s">
        <v>99</v>
      </c>
      <c r="I6" t="s">
        <v>76</v>
      </c>
      <c r="K6" t="str">
        <f>VLOOKUP(Table3[[#This Row],[Existing Radiator]],'RadiatorDatabase'!$A$1:$H$125,1,FALSE)</f>
        <v>ModernxK1x600x700</v>
      </c>
    </row>
    <row r="7" spans="1:15" x14ac:dyDescent="0.45">
      <c r="A7" t="s">
        <v>17</v>
      </c>
      <c r="B7" t="s">
        <v>92</v>
      </c>
      <c r="C7">
        <v>1500</v>
      </c>
      <c r="D7">
        <v>600</v>
      </c>
      <c r="E7" t="s">
        <v>71</v>
      </c>
      <c r="F7" t="s">
        <v>8</v>
      </c>
      <c r="G7">
        <v>95</v>
      </c>
      <c r="H7" t="s">
        <v>100</v>
      </c>
      <c r="I7" t="s">
        <v>76</v>
      </c>
      <c r="K7" t="str">
        <f>VLOOKUP(Table3[[#This Row],[Existing Radiator]],'RadiatorDatabase'!$A$1:$H$125,1,FALSE)</f>
        <v>ModernxK2x1000x600</v>
      </c>
      <c r="O7" s="31" t="s">
        <v>129</v>
      </c>
    </row>
    <row r="8" spans="1:15" x14ac:dyDescent="0.45">
      <c r="A8" t="s">
        <v>17</v>
      </c>
      <c r="B8" t="s">
        <v>93</v>
      </c>
      <c r="C8">
        <v>1000</v>
      </c>
      <c r="D8">
        <v>600</v>
      </c>
      <c r="E8" t="s">
        <v>71</v>
      </c>
      <c r="F8" t="s">
        <v>8</v>
      </c>
      <c r="G8">
        <v>95</v>
      </c>
      <c r="H8" t="s">
        <v>99</v>
      </c>
      <c r="I8" t="s">
        <v>76</v>
      </c>
      <c r="K8" t="str">
        <f>VLOOKUP(Table3[[#This Row],[Existing Radiator]],'RadiatorDatabase'!$A$1:$H$125,1,FALSE)</f>
        <v>ModernxK1x600x700</v>
      </c>
    </row>
    <row r="9" spans="1:15" x14ac:dyDescent="0.45">
      <c r="A9" t="s">
        <v>24</v>
      </c>
      <c r="B9" t="s">
        <v>92</v>
      </c>
      <c r="C9">
        <v>1000</v>
      </c>
      <c r="D9">
        <v>600</v>
      </c>
      <c r="E9" t="s">
        <v>71</v>
      </c>
      <c r="F9" t="s">
        <v>8</v>
      </c>
      <c r="G9">
        <v>95</v>
      </c>
      <c r="H9" t="s">
        <v>120</v>
      </c>
      <c r="I9" t="s">
        <v>76</v>
      </c>
      <c r="K9" t="str">
        <f>VLOOKUP(Table3[[#This Row],[Existing Radiator]],'RadiatorDatabase'!$A$1:$H$125,1,FALSE)</f>
        <v>ModernxK1x900x700</v>
      </c>
    </row>
    <row r="10" spans="1:15" x14ac:dyDescent="0.45">
      <c r="A10" t="s">
        <v>97</v>
      </c>
      <c r="B10" t="s">
        <v>92</v>
      </c>
      <c r="C10">
        <v>1800</v>
      </c>
      <c r="D10">
        <v>700</v>
      </c>
      <c r="E10" t="s">
        <v>71</v>
      </c>
      <c r="F10" t="s">
        <v>8</v>
      </c>
      <c r="G10">
        <v>95</v>
      </c>
      <c r="H10" t="s">
        <v>100</v>
      </c>
      <c r="I10" t="s">
        <v>76</v>
      </c>
      <c r="K10" t="str">
        <f>VLOOKUP(Table3[[#This Row],[Existing Radiator]],'RadiatorDatabase'!$A$1:$H$125,1,FALSE)</f>
        <v>ModernxK2x1000x600</v>
      </c>
    </row>
    <row r="11" spans="1:15" x14ac:dyDescent="0.45">
      <c r="A11" t="s">
        <v>96</v>
      </c>
      <c r="B11" t="s">
        <v>92</v>
      </c>
      <c r="C11">
        <v>1800</v>
      </c>
      <c r="D11">
        <v>700</v>
      </c>
      <c r="E11" t="s">
        <v>71</v>
      </c>
      <c r="F11" t="s">
        <v>8</v>
      </c>
      <c r="G11">
        <v>95</v>
      </c>
      <c r="H11" t="s">
        <v>121</v>
      </c>
      <c r="I11" t="s">
        <v>76</v>
      </c>
      <c r="K11" t="str">
        <f>VLOOKUP(Table3[[#This Row],[Existing Radiator]],'RadiatorDatabase'!$A$1:$H$125,1,FALSE)</f>
        <v>ModernxK2x700x600</v>
      </c>
    </row>
    <row r="12" spans="1:15" x14ac:dyDescent="0.45">
      <c r="A12" t="s">
        <v>95</v>
      </c>
      <c r="B12" t="s">
        <v>92</v>
      </c>
      <c r="C12">
        <v>1800</v>
      </c>
      <c r="D12">
        <v>700</v>
      </c>
      <c r="E12" t="s">
        <v>71</v>
      </c>
      <c r="F12" t="s">
        <v>8</v>
      </c>
      <c r="G12">
        <v>95</v>
      </c>
      <c r="H12" t="s">
        <v>122</v>
      </c>
      <c r="I12" t="s">
        <v>76</v>
      </c>
      <c r="K12" t="str">
        <f>VLOOKUP(Table3[[#This Row],[Existing Radiator]],'RadiatorDatabase'!$A$1:$H$125,1,FALSE)</f>
        <v>ModernxK1x800x600</v>
      </c>
    </row>
    <row r="13" spans="1:15" x14ac:dyDescent="0.45">
      <c r="A13" t="s">
        <v>20</v>
      </c>
      <c r="B13" t="s">
        <v>92</v>
      </c>
      <c r="C13">
        <v>1800</v>
      </c>
      <c r="D13">
        <v>600</v>
      </c>
      <c r="E13" t="s">
        <v>71</v>
      </c>
      <c r="F13" t="s">
        <v>8</v>
      </c>
      <c r="G13">
        <v>95</v>
      </c>
      <c r="H13" t="s">
        <v>123</v>
      </c>
      <c r="I13" t="s">
        <v>76</v>
      </c>
      <c r="K13" t="str">
        <f>VLOOKUP(Table3[[#This Row],[Existing Radiator]],'RadiatorDatabase'!$A$1:$H$125,1,FALSE)</f>
        <v>ModernxK1x900x600</v>
      </c>
    </row>
    <row r="14" spans="1:15" x14ac:dyDescent="0.45">
      <c r="A14" t="s">
        <v>25</v>
      </c>
      <c r="B14" t="s">
        <v>92</v>
      </c>
      <c r="C14">
        <v>1000</v>
      </c>
      <c r="D14">
        <v>600</v>
      </c>
      <c r="E14" t="s">
        <v>71</v>
      </c>
      <c r="F14" t="s">
        <v>8</v>
      </c>
      <c r="G14">
        <v>95</v>
      </c>
      <c r="H14" t="s">
        <v>124</v>
      </c>
      <c r="I14" t="s">
        <v>76</v>
      </c>
      <c r="K14" t="str">
        <f>VLOOKUP(Table3[[#This Row],[Existing Radiator]],'RadiatorDatabase'!$A$1:$H$125,1,FALSE)</f>
        <v>ModernxK1x600x600</v>
      </c>
    </row>
  </sheetData>
  <dataValidations count="1">
    <dataValidation type="list" allowBlank="1" showInputMessage="1" showErrorMessage="1" sqref="I2:I14" xr:uid="{D7A455FC-3304-487E-A662-A1B935170611}">
      <formula1>$S$2:$S$4</formula1>
    </dataValidation>
  </dataValidations>
  <hyperlinks>
    <hyperlink ref="O7" r:id="rId1" display="https://www.youtube.com/watch?v=RXSH2UiDc5g" xr:uid="{934F75FF-1D00-4663-B29F-6C564E2F2D60}"/>
  </hyperlinks>
  <pageMargins left="0.7" right="0.7" top="0.75" bottom="0.75" header="0.3" footer="0.3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65890CA2-F1A7-4285-A48C-25F54E1662B9}">
          <x14:formula1>
            <xm:f>'RadiatorDatabase'!$A$2:$A$147</xm:f>
          </x14:formula1>
          <xm:sqref>H3:H5 H7:H14</xm:sqref>
        </x14:dataValidation>
        <x14:dataValidation type="list" allowBlank="1" showInputMessage="1" showErrorMessage="1" xr:uid="{293B7A05-DF40-4A48-B853-65447368AE4F}">
          <x14:formula1>
            <xm:f>'RadiatorDatabase'!$M$2:$M$5</xm:f>
          </x14:formula1>
          <xm:sqref>F2:F5 F7:F14</xm:sqref>
        </x14:dataValidation>
        <x14:dataValidation type="list" allowBlank="1" showInputMessage="1" showErrorMessage="1" xr:uid="{02869FBC-987B-4AB8-9BDC-D5F9BA8BEAB1}">
          <x14:formula1>
            <xm:f>'RadiatorDatabase'!$L$2:$L$2</xm:f>
          </x14:formula1>
          <xm:sqref>E2:E5 E7:E14</xm:sqref>
        </x14:dataValidation>
        <x14:dataValidation type="list" allowBlank="1" showInputMessage="1" showErrorMessage="1" xr:uid="{112EC4B4-60BD-47AB-83C7-BA35353C206B}">
          <x14:formula1>
            <xm:f>'RadiatorDatabase'!$A$2:$A$146</xm:f>
          </x14:formula1>
          <xm:sqref>H2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dimension ref="A1:C209"/>
  <sheetViews>
    <sheetView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3" x14ac:dyDescent="0.45">
      <c r="A1" t="s">
        <v>87</v>
      </c>
      <c r="B1" t="e" cm="1" vm="1">
        <f t="array" ref="B1">_xlfn._xlws.PY(0,1)</f>
        <v>#VALUE!</v>
      </c>
      <c r="C1" t="s">
        <v>126</v>
      </c>
    </row>
    <row r="2" spans="1:3" x14ac:dyDescent="0.45">
      <c r="A2" t="s">
        <v>88</v>
      </c>
      <c r="B2" t="e" cm="1" vm="1">
        <f t="array" ref="B2">_xlfn._xlws.PY(1,1)</f>
        <v>#VALUE!</v>
      </c>
    </row>
    <row r="3" spans="1:3" x14ac:dyDescent="0.45">
      <c r="A3" t="s">
        <v>89</v>
      </c>
      <c r="B3" t="e" cm="1" vm="1">
        <f t="array" ref="B3">_xlfn._xlws.PY(2,1)</f>
        <v>#VALUE!</v>
      </c>
    </row>
    <row r="4" spans="1:3" x14ac:dyDescent="0.45">
      <c r="A4" t="s">
        <v>90</v>
      </c>
      <c r="B4" t="e" cm="1" vm="1">
        <f t="array" ref="B4">_xlfn._xlws.PY(3,1)</f>
        <v>#VALUE!</v>
      </c>
    </row>
    <row r="5" spans="1:3" x14ac:dyDescent="0.45">
      <c r="A5" t="s">
        <v>462</v>
      </c>
      <c r="B5" s="29" t="b">
        <v>0</v>
      </c>
    </row>
    <row r="6" spans="1:3" x14ac:dyDescent="0.45">
      <c r="A6" t="s">
        <v>127</v>
      </c>
      <c r="B6">
        <v>45</v>
      </c>
    </row>
    <row r="7" spans="1:3" x14ac:dyDescent="0.45">
      <c r="A7" t="s">
        <v>94</v>
      </c>
      <c r="B7" t="e" cm="1" vm="1">
        <f t="array" ref="B7">_xlfn._xlws.PY(4,1,RadiatorDatabase[#All],Rooms[#All],RoomEmittersMaxSizes,CalculateRadiatorChoicesFlag)</f>
        <v>#VALUE!</v>
      </c>
    </row>
    <row r="9" spans="1:3" x14ac:dyDescent="0.45">
      <c r="A9">
        <f>Scenarios!A3</f>
        <v>65</v>
      </c>
      <c r="B9" t="e" cm="1" vm="1">
        <f t="array" ref="B9">_xlfn._xlws.PY(5,0,CalculateRadiatorChoicesFlag,A9)</f>
        <v>#VALUE!</v>
      </c>
    </row>
    <row r="34" spans="1:2" x14ac:dyDescent="0.45">
      <c r="A34">
        <f>Scenarios!A4</f>
        <v>50</v>
      </c>
      <c r="B34" t="e" cm="1" vm="1">
        <f t="array" ref="B34">_xlfn._xlws.PY(6,0,CalculateRadiatorChoicesFlag,A34)</f>
        <v>#VALUE!</v>
      </c>
    </row>
    <row r="59" spans="1:2" x14ac:dyDescent="0.45">
      <c r="A59">
        <f>Scenarios!A5</f>
        <v>48</v>
      </c>
      <c r="B59" t="e" cm="1" vm="1">
        <f t="array" ref="B59">_xlfn._xlws.PY(6,0,CalculateRadiatorChoicesFlag,A59)</f>
        <v>#VALUE!</v>
      </c>
    </row>
    <row r="84" spans="1:2" x14ac:dyDescent="0.45">
      <c r="A84">
        <f>Scenarios!A6</f>
        <v>46</v>
      </c>
      <c r="B84" t="e" cm="1" vm="1">
        <f t="array" ref="B84">_xlfn._xlws.PY(6,0,CalculateRadiatorChoicesFlag,A84)</f>
        <v>#VALUE!</v>
      </c>
    </row>
    <row r="109" spans="1:2" x14ac:dyDescent="0.45">
      <c r="A109">
        <f>Scenarios!A7</f>
        <v>44</v>
      </c>
      <c r="B109" t="e" cm="1" vm="1">
        <f t="array" ref="B109">_xlfn._xlws.PY(6,0,CalculateRadiatorChoicesFlag,A109)</f>
        <v>#VALUE!</v>
      </c>
    </row>
    <row r="134" spans="1:2" x14ac:dyDescent="0.45">
      <c r="A134">
        <f>Scenarios!A8</f>
        <v>42</v>
      </c>
      <c r="B134" t="e" cm="1" vm="1">
        <f t="array" ref="B134">_xlfn._xlws.PY(6,0,CalculateRadiatorChoicesFlag,A134)</f>
        <v>#VALUE!</v>
      </c>
    </row>
    <row r="159" spans="1:2" x14ac:dyDescent="0.45">
      <c r="A159">
        <f>Scenarios!A9</f>
        <v>40</v>
      </c>
      <c r="B159" t="e" cm="1" vm="1">
        <f t="array" ref="B159">_xlfn._xlws.PY(6,0,CalculateRadiatorChoicesFlag,A159)</f>
        <v>#VALUE!</v>
      </c>
    </row>
    <row r="184" spans="1:2" x14ac:dyDescent="0.45">
      <c r="A184">
        <f>Scenarios!A10</f>
        <v>38</v>
      </c>
      <c r="B184" t="e" cm="1" vm="1">
        <f t="array" ref="B184">_xlfn._xlws.PY(6,0,CalculateRadiatorChoicesFlag,A184)</f>
        <v>#VALUE!</v>
      </c>
    </row>
    <row r="209" spans="1:2" x14ac:dyDescent="0.45">
      <c r="A209">
        <f>Scenarios!A11</f>
        <v>36</v>
      </c>
      <c r="B209" t="e" cm="1" vm="1">
        <f t="array" ref="B209">_xlfn._xlws.PY(6,0,CalculateRadiatorChoicesFlag,A209)</f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dimension ref="A1:AK28"/>
  <sheetViews>
    <sheetView workbookViewId="0">
      <selection activeCell="D2" sqref="D2"/>
    </sheetView>
  </sheetViews>
  <sheetFormatPr defaultRowHeight="14.25" x14ac:dyDescent="0.45"/>
  <cols>
    <col min="1" max="1" width="14.9296875" customWidth="1"/>
    <col min="3" max="3" width="10.53125" customWidth="1"/>
    <col min="4" max="5" width="22.265625" customWidth="1"/>
    <col min="6" max="6" width="14.796875" customWidth="1"/>
    <col min="7" max="7" width="8.86328125" customWidth="1"/>
    <col min="8" max="8" width="6.86328125" customWidth="1"/>
    <col min="9" max="9" width="5.73046875" customWidth="1"/>
    <col min="10" max="10" width="5.796875" customWidth="1"/>
    <col min="11" max="11" width="6.1328125" customWidth="1"/>
    <col min="12" max="12" width="7" customWidth="1"/>
    <col min="13" max="14" width="6.796875" customWidth="1"/>
  </cols>
  <sheetData>
    <row r="1" spans="1:37" x14ac:dyDescent="0.45">
      <c r="A1" t="s">
        <v>70</v>
      </c>
      <c r="B1" t="s">
        <v>13</v>
      </c>
      <c r="C1" t="s">
        <v>85</v>
      </c>
      <c r="D1" s="30">
        <v>1</v>
      </c>
      <c r="F1" t="s">
        <v>11</v>
      </c>
      <c r="G1" cm="1">
        <f t="array" ref="G1:O1">TRANSPOSE(Scenarios!A3:A11)</f>
        <v>65</v>
      </c>
      <c r="H1">
        <v>50</v>
      </c>
      <c r="I1">
        <v>48</v>
      </c>
      <c r="J1">
        <v>46</v>
      </c>
      <c r="K1">
        <v>44</v>
      </c>
      <c r="L1">
        <v>42</v>
      </c>
      <c r="M1">
        <v>40</v>
      </c>
      <c r="N1">
        <v>38</v>
      </c>
      <c r="O1">
        <v>36</v>
      </c>
      <c r="Q1" t="str">
        <f>F1</f>
        <v>Room</v>
      </c>
      <c r="R1">
        <f t="shared" ref="R1:Y1" si="0">G1</f>
        <v>65</v>
      </c>
      <c r="S1">
        <f t="shared" si="0"/>
        <v>50</v>
      </c>
      <c r="T1">
        <f t="shared" si="0"/>
        <v>48</v>
      </c>
      <c r="U1">
        <f t="shared" si="0"/>
        <v>46</v>
      </c>
      <c r="V1">
        <f t="shared" si="0"/>
        <v>44</v>
      </c>
      <c r="W1">
        <f t="shared" si="0"/>
        <v>42</v>
      </c>
      <c r="X1">
        <f t="shared" si="0"/>
        <v>40</v>
      </c>
      <c r="Y1">
        <f t="shared" si="0"/>
        <v>38</v>
      </c>
      <c r="Z1">
        <f>O1</f>
        <v>36</v>
      </c>
      <c r="AB1" t="s">
        <v>11</v>
      </c>
      <c r="AC1">
        <f>R1</f>
        <v>65</v>
      </c>
      <c r="AD1">
        <f t="shared" ref="AD1:AK1" si="1">S1</f>
        <v>50</v>
      </c>
      <c r="AE1">
        <f t="shared" si="1"/>
        <v>48</v>
      </c>
      <c r="AF1">
        <f t="shared" si="1"/>
        <v>46</v>
      </c>
      <c r="AG1">
        <f t="shared" si="1"/>
        <v>44</v>
      </c>
      <c r="AH1">
        <f t="shared" si="1"/>
        <v>42</v>
      </c>
      <c r="AI1">
        <f t="shared" si="1"/>
        <v>40</v>
      </c>
      <c r="AJ1">
        <f t="shared" si="1"/>
        <v>38</v>
      </c>
      <c r="AK1">
        <f t="shared" si="1"/>
        <v>36</v>
      </c>
    </row>
    <row r="2" spans="1:37" x14ac:dyDescent="0.45">
      <c r="A2" t="s">
        <v>12</v>
      </c>
      <c r="B2">
        <f>D2*$D$1</f>
        <v>2151</v>
      </c>
      <c r="C2">
        <v>21</v>
      </c>
      <c r="D2">
        <v>2151</v>
      </c>
      <c r="F2" t="str">
        <f>Rooms[[#This Row],[Room Name]]</f>
        <v>Lounge</v>
      </c>
      <c r="G2" s="27">
        <f ca="1">SUMIF(OFFSET(CalcResults!$A$1,G$28,1,23,1),"="&amp;$F2,OFFSET(CalcResults!$A$1,G$28,8,23,1))</f>
        <v>0</v>
      </c>
      <c r="H2" s="27">
        <f ca="1">SUMIF(OFFSET(CalcResults!$A$1,H$28,1,23,1),"="&amp;$F2,OFFSET(CalcResults!$A$1,H$28,8,23,1))</f>
        <v>0</v>
      </c>
      <c r="I2" s="27">
        <f ca="1">SUMIF(OFFSET(CalcResults!$A$1,I$28,1,23,1),"="&amp;$F2,OFFSET(CalcResults!$A$1,I$28,8,23,1))</f>
        <v>0</v>
      </c>
      <c r="J2" s="27">
        <f ca="1">SUMIF(OFFSET(CalcResults!$A$1,J$28,1,23,1),"="&amp;$F2,OFFSET(CalcResults!$A$1,J$28,8,23,1))</f>
        <v>0</v>
      </c>
      <c r="K2" s="27">
        <f ca="1">SUMIF(OFFSET(CalcResults!$A$1,K$28,1,23,1),"="&amp;$F2,OFFSET(CalcResults!$A$1,K$28,8,23,1))</f>
        <v>0</v>
      </c>
      <c r="L2" s="27">
        <f ca="1">SUMIF(OFFSET(CalcResults!$A$1,L$28,1,23,1),"="&amp;$F2,OFFSET(CalcResults!$A$1,L$28,8,23,1))</f>
        <v>0</v>
      </c>
      <c r="M2" s="27">
        <f ca="1">SUMIF(OFFSET(CalcResults!$A$1,M$28,1,23,1),"="&amp;$F2,OFFSET(CalcResults!$A$1,M$28,8,23,1))</f>
        <v>0</v>
      </c>
      <c r="N2" s="27">
        <f ca="1">SUMIF(OFFSET(CalcResults!$A$1,N$28,1,23,1),"="&amp;$F2,OFFSET(CalcResults!$A$1,N$28,8,23,1))</f>
        <v>0</v>
      </c>
      <c r="O2" s="27">
        <f ca="1">SUMIF(OFFSET(CalcResults!$A$1,O$28,1,23,1),"="&amp;$F2,OFFSET(CalcResults!$A$1,O$28,8,23,1))</f>
        <v>0</v>
      </c>
      <c r="Q2" t="str">
        <f>F2</f>
        <v>Lounge</v>
      </c>
      <c r="R2" s="28">
        <f ca="1">G2/$B2</f>
        <v>0</v>
      </c>
      <c r="S2" s="28">
        <f t="shared" ref="S2:Z2" ca="1" si="2">H2/$B2</f>
        <v>0</v>
      </c>
      <c r="T2" s="28">
        <f t="shared" ca="1" si="2"/>
        <v>0</v>
      </c>
      <c r="U2" s="28">
        <f t="shared" ca="1" si="2"/>
        <v>0</v>
      </c>
      <c r="V2" s="28">
        <f t="shared" ca="1" si="2"/>
        <v>0</v>
      </c>
      <c r="W2" s="28">
        <f t="shared" ca="1" si="2"/>
        <v>0</v>
      </c>
      <c r="X2" s="28">
        <f t="shared" ca="1" si="2"/>
        <v>0</v>
      </c>
      <c r="Y2" s="28">
        <f t="shared" ca="1" si="2"/>
        <v>0</v>
      </c>
      <c r="Z2" s="28">
        <f t="shared" ca="1" si="2"/>
        <v>0</v>
      </c>
      <c r="AB2" t="str">
        <f>Rooms[[#This Row],[Room Name]]</f>
        <v>Lounge</v>
      </c>
      <c r="AC2" s="1">
        <f ca="1">SUMIF(OFFSET(CalcResults!$A$1,G$28,1,23,1),"="&amp;$F2,OFFSET(CalcResults!$A$1,G$28,5,23,1))+SUMIF(OFFSET(CalcResults!$A$1,G$28,1,23,1),"="&amp;$F2,OFFSET(CalcResults!$A$1,G$28,6,23,1))</f>
        <v>0</v>
      </c>
      <c r="AD2" s="1">
        <f ca="1">SUMIF(OFFSET(CalcResults!$A$1,H$28,1,23,1),"="&amp;$F2,OFFSET(CalcResults!$A$1,H$28,5,23,1))+SUMIF(OFFSET(CalcResults!$A$1,H$28,1,23,1),"="&amp;$F2,OFFSET(CalcResults!$A$1,H$28,6,23,1))</f>
        <v>0</v>
      </c>
      <c r="AE2" s="1">
        <f ca="1">SUMIF(OFFSET(CalcResults!$A$1,I$28,1,23,1),"="&amp;$F2,OFFSET(CalcResults!$A$1,I$28,5,23,1))+SUMIF(OFFSET(CalcResults!$A$1,I$28,1,23,1),"="&amp;$F2,OFFSET(CalcResults!$A$1,I$28,6,23,1))</f>
        <v>0</v>
      </c>
      <c r="AF2" s="1">
        <f ca="1">SUMIF(OFFSET(CalcResults!$A$1,J$28,1,23,1),"="&amp;$F2,OFFSET(CalcResults!$A$1,J$28,5,23,1))+SUMIF(OFFSET(CalcResults!$A$1,J$28,1,23,1),"="&amp;$F2,OFFSET(CalcResults!$A$1,J$28,6,23,1))</f>
        <v>0</v>
      </c>
      <c r="AG2" s="1">
        <f ca="1">SUMIF(OFFSET(CalcResults!$A$1,K$28,1,23,1),"="&amp;$F2,OFFSET(CalcResults!$A$1,K$28,5,23,1))+SUMIF(OFFSET(CalcResults!$A$1,K$28,1,23,1),"="&amp;$F2,OFFSET(CalcResults!$A$1,K$28,6,23,1))</f>
        <v>0</v>
      </c>
      <c r="AH2" s="1">
        <f ca="1">SUMIF(OFFSET(CalcResults!$A$1,L$28,1,23,1),"="&amp;$F2,OFFSET(CalcResults!$A$1,L$28,5,23,1))+SUMIF(OFFSET(CalcResults!$A$1,L$28,1,23,1),"="&amp;$F2,OFFSET(CalcResults!$A$1,L$28,6,23,1))</f>
        <v>0</v>
      </c>
      <c r="AI2" s="1">
        <f ca="1">SUMIF(OFFSET(CalcResults!$A$1,M$28,1,23,1),"="&amp;$F2,OFFSET(CalcResults!$A$1,M$28,5,23,1))+SUMIF(OFFSET(CalcResults!$A$1,M$28,1,23,1),"="&amp;$F2,OFFSET(CalcResults!$A$1,M$28,6,23,1))</f>
        <v>0</v>
      </c>
      <c r="AJ2" s="1">
        <f ca="1">SUMIF(OFFSET(CalcResults!$A$1,N$28,1,23,1),"="&amp;$F2,OFFSET(CalcResults!$A$1,N$28,5,23,1))+SUMIF(OFFSET(CalcResults!$A$1,N$28,1,23,1),"="&amp;$F2,OFFSET(CalcResults!$A$1,N$28,6,23,1))</f>
        <v>0</v>
      </c>
      <c r="AK2" s="1">
        <f ca="1">SUMIF(OFFSET(CalcResults!$A$1,O$28,1,23,1),"="&amp;$F2,OFFSET(CalcResults!$A$1,O$28,5,23,1))+SUMIF(OFFSET(CalcResults!$A$1,O$28,1,23,1),"="&amp;$F2,OFFSET(CalcResults!$A$1,O$28,6,23,1))</f>
        <v>0</v>
      </c>
    </row>
    <row r="3" spans="1:37" x14ac:dyDescent="0.45">
      <c r="A3" t="s">
        <v>18</v>
      </c>
      <c r="B3">
        <v>693</v>
      </c>
      <c r="C3">
        <v>18</v>
      </c>
      <c r="D3">
        <v>1014</v>
      </c>
      <c r="F3" t="str">
        <f>Rooms[[#This Row],[Room Name]]</f>
        <v>Dining</v>
      </c>
      <c r="G3" s="27">
        <f ca="1">SUMIF(OFFSET(CalcResults!$A$1,G$28,1,23,1),"="&amp;$F3,OFFSET(CalcResults!$A$1,G$28,8,23,1))</f>
        <v>0</v>
      </c>
      <c r="H3" s="27">
        <f ca="1">SUMIF(OFFSET(CalcResults!$A$1,H$28,1,23,1),"="&amp;$F3,OFFSET(CalcResults!$A$1,H$28,8,23,1))</f>
        <v>0</v>
      </c>
      <c r="I3" s="27">
        <f ca="1">SUMIF(OFFSET(CalcResults!$A$1,I$28,1,23,1),"="&amp;$F3,OFFSET(CalcResults!$A$1,I$28,8,23,1))</f>
        <v>0</v>
      </c>
      <c r="J3" s="27">
        <f ca="1">SUMIF(OFFSET(CalcResults!$A$1,J$28,1,23,1),"="&amp;$F3,OFFSET(CalcResults!$A$1,J$28,8,23,1))</f>
        <v>0</v>
      </c>
      <c r="K3" s="27">
        <f ca="1">SUMIF(OFFSET(CalcResults!$A$1,K$28,1,23,1),"="&amp;$F3,OFFSET(CalcResults!$A$1,K$28,8,23,1))</f>
        <v>0</v>
      </c>
      <c r="L3" s="27">
        <f ca="1">SUMIF(OFFSET(CalcResults!$A$1,L$28,1,23,1),"="&amp;$F3,OFFSET(CalcResults!$A$1,L$28,8,23,1))</f>
        <v>0</v>
      </c>
      <c r="M3" s="27">
        <f ca="1">SUMIF(OFFSET(CalcResults!$A$1,M$28,1,23,1),"="&amp;$F3,OFFSET(CalcResults!$A$1,M$28,8,23,1))</f>
        <v>0</v>
      </c>
      <c r="N3" s="27">
        <f ca="1">SUMIF(OFFSET(CalcResults!$A$1,N$28,1,23,1),"="&amp;$F3,OFFSET(CalcResults!$A$1,N$28,8,23,1))</f>
        <v>0</v>
      </c>
      <c r="O3" s="27">
        <f ca="1">SUMIF(OFFSET(CalcResults!$A$1,O$28,1,23,1),"="&amp;$F3,OFFSET(CalcResults!$A$1,O$28,8,23,1))</f>
        <v>0</v>
      </c>
      <c r="Q3" t="str">
        <f t="shared" ref="Q3:Q12" si="3">F3</f>
        <v>Dining</v>
      </c>
      <c r="R3" s="28">
        <f t="shared" ref="R3:R12" ca="1" si="4">G3/$B3</f>
        <v>0</v>
      </c>
      <c r="S3" s="28">
        <f t="shared" ref="S3:S12" ca="1" si="5">H3/$B3</f>
        <v>0</v>
      </c>
      <c r="T3" s="28">
        <f t="shared" ref="T3:T12" ca="1" si="6">I3/$B3</f>
        <v>0</v>
      </c>
      <c r="U3" s="28">
        <f t="shared" ref="U3:U12" ca="1" si="7">J3/$B3</f>
        <v>0</v>
      </c>
      <c r="V3" s="28">
        <f t="shared" ref="V3:V12" ca="1" si="8">K3/$B3</f>
        <v>0</v>
      </c>
      <c r="W3" s="28">
        <f t="shared" ref="W3:W12" ca="1" si="9">L3/$B3</f>
        <v>0</v>
      </c>
      <c r="X3" s="28">
        <f t="shared" ref="X3:X12" ca="1" si="10">M3/$B3</f>
        <v>0</v>
      </c>
      <c r="Y3" s="28">
        <f t="shared" ref="Y3:Y12" ca="1" si="11">N3/$B3</f>
        <v>0</v>
      </c>
      <c r="Z3" s="28">
        <f t="shared" ref="Z3:Z12" ca="1" si="12">O3/$B3</f>
        <v>0</v>
      </c>
      <c r="AB3" t="str">
        <f>Rooms[[#This Row],[Room Name]]</f>
        <v>Dining</v>
      </c>
      <c r="AC3" s="1">
        <f ca="1">SUMIF(OFFSET(CalcResults!$A$1,G$28,1,23,1),"="&amp;$F3,OFFSET(CalcResults!$A$1,G$28,5,23,1))+SUMIF(OFFSET(CalcResults!$A$1,G$28,1,23,1),"="&amp;$F3,OFFSET(CalcResults!$A$1,G$28,6,23,1))</f>
        <v>0</v>
      </c>
      <c r="AD3" s="1">
        <f ca="1">SUMIF(OFFSET(CalcResults!$A$1,H$28,1,23,1),"="&amp;$F3,OFFSET(CalcResults!$A$1,H$28,5,23,1))+SUMIF(OFFSET(CalcResults!$A$1,H$28,1,23,1),"="&amp;$F3,OFFSET(CalcResults!$A$1,H$28,6,23,1))</f>
        <v>0</v>
      </c>
      <c r="AE3" s="1">
        <f ca="1">SUMIF(OFFSET(CalcResults!$A$1,I$28,1,23,1),"="&amp;$F3,OFFSET(CalcResults!$A$1,I$28,5,23,1))+SUMIF(OFFSET(CalcResults!$A$1,I$28,1,23,1),"="&amp;$F3,OFFSET(CalcResults!$A$1,I$28,6,23,1))</f>
        <v>0</v>
      </c>
      <c r="AF3" s="1">
        <f ca="1">SUMIF(OFFSET(CalcResults!$A$1,J$28,1,23,1),"="&amp;$F3,OFFSET(CalcResults!$A$1,J$28,5,23,1))+SUMIF(OFFSET(CalcResults!$A$1,J$28,1,23,1),"="&amp;$F3,OFFSET(CalcResults!$A$1,J$28,6,23,1))</f>
        <v>0</v>
      </c>
      <c r="AG3" s="1">
        <f ca="1">SUMIF(OFFSET(CalcResults!$A$1,K$28,1,23,1),"="&amp;$F3,OFFSET(CalcResults!$A$1,K$28,5,23,1))+SUMIF(OFFSET(CalcResults!$A$1,K$28,1,23,1),"="&amp;$F3,OFFSET(CalcResults!$A$1,K$28,6,23,1))</f>
        <v>0</v>
      </c>
      <c r="AH3" s="1">
        <f ca="1">SUMIF(OFFSET(CalcResults!$A$1,L$28,1,23,1),"="&amp;$F3,OFFSET(CalcResults!$A$1,L$28,5,23,1))+SUMIF(OFFSET(CalcResults!$A$1,L$28,1,23,1),"="&amp;$F3,OFFSET(CalcResults!$A$1,L$28,6,23,1))</f>
        <v>0</v>
      </c>
      <c r="AI3" s="1">
        <f ca="1">SUMIF(OFFSET(CalcResults!$A$1,M$28,1,23,1),"="&amp;$F3,OFFSET(CalcResults!$A$1,M$28,5,23,1))+SUMIF(OFFSET(CalcResults!$A$1,M$28,1,23,1),"="&amp;$F3,OFFSET(CalcResults!$A$1,M$28,6,23,1))</f>
        <v>0</v>
      </c>
      <c r="AJ3" s="1">
        <f ca="1">SUMIF(OFFSET(CalcResults!$A$1,N$28,1,23,1),"="&amp;$F3,OFFSET(CalcResults!$A$1,N$28,5,23,1))+SUMIF(OFFSET(CalcResults!$A$1,N$28,1,23,1),"="&amp;$F3,OFFSET(CalcResults!$A$1,N$28,6,23,1))</f>
        <v>0</v>
      </c>
      <c r="AK3" s="1">
        <f ca="1">SUMIF(OFFSET(CalcResults!$A$1,O$28,1,23,1),"="&amp;$F3,OFFSET(CalcResults!$A$1,O$28,5,23,1))+SUMIF(OFFSET(CalcResults!$A$1,O$28,1,23,1),"="&amp;$F3,OFFSET(CalcResults!$A$1,O$28,6,23,1))</f>
        <v>0</v>
      </c>
    </row>
    <row r="4" spans="1:37" x14ac:dyDescent="0.45">
      <c r="A4" t="s">
        <v>14</v>
      </c>
      <c r="B4">
        <f t="shared" ref="B4:B12" si="13">D4*$D$1</f>
        <v>886</v>
      </c>
      <c r="C4">
        <v>18</v>
      </c>
      <c r="D4">
        <v>886</v>
      </c>
      <c r="F4" t="str">
        <f>Rooms[[#This Row],[Room Name]]</f>
        <v>Kitchen</v>
      </c>
      <c r="G4" s="27">
        <f ca="1">SUMIF(OFFSET(CalcResults!$A$1,G$28,1,23,1),"="&amp;$F4,OFFSET(CalcResults!$A$1,G$28,8,23,1))</f>
        <v>0</v>
      </c>
      <c r="H4" s="27">
        <f ca="1">SUMIF(OFFSET(CalcResults!$A$1,H$28,1,23,1),"="&amp;$F4,OFFSET(CalcResults!$A$1,H$28,8,23,1))</f>
        <v>0</v>
      </c>
      <c r="I4" s="27">
        <f ca="1">SUMIF(OFFSET(CalcResults!$A$1,I$28,1,23,1),"="&amp;$F4,OFFSET(CalcResults!$A$1,I$28,8,23,1))</f>
        <v>0</v>
      </c>
      <c r="J4" s="27">
        <f ca="1">SUMIF(OFFSET(CalcResults!$A$1,J$28,1,23,1),"="&amp;$F4,OFFSET(CalcResults!$A$1,J$28,8,23,1))</f>
        <v>0</v>
      </c>
      <c r="K4" s="27">
        <f ca="1">SUMIF(OFFSET(CalcResults!$A$1,K$28,1,23,1),"="&amp;$F4,OFFSET(CalcResults!$A$1,K$28,8,23,1))</f>
        <v>0</v>
      </c>
      <c r="L4" s="27">
        <f ca="1">SUMIF(OFFSET(CalcResults!$A$1,L$28,1,23,1),"="&amp;$F4,OFFSET(CalcResults!$A$1,L$28,8,23,1))</f>
        <v>0</v>
      </c>
      <c r="M4" s="27">
        <f ca="1">SUMIF(OFFSET(CalcResults!$A$1,M$28,1,23,1),"="&amp;$F4,OFFSET(CalcResults!$A$1,M$28,8,23,1))</f>
        <v>0</v>
      </c>
      <c r="N4" s="27">
        <f ca="1">SUMIF(OFFSET(CalcResults!$A$1,N$28,1,23,1),"="&amp;$F4,OFFSET(CalcResults!$A$1,N$28,8,23,1))</f>
        <v>0</v>
      </c>
      <c r="O4" s="27">
        <f ca="1">SUMIF(OFFSET(CalcResults!$A$1,O$28,1,23,1),"="&amp;$F4,OFFSET(CalcResults!$A$1,O$28,8,23,1))</f>
        <v>0</v>
      </c>
      <c r="Q4" t="str">
        <f t="shared" si="3"/>
        <v>Kitchen</v>
      </c>
      <c r="R4" s="28">
        <f t="shared" ca="1" si="4"/>
        <v>0</v>
      </c>
      <c r="S4" s="28">
        <f t="shared" ca="1" si="5"/>
        <v>0</v>
      </c>
      <c r="T4" s="28">
        <f t="shared" ca="1" si="6"/>
        <v>0</v>
      </c>
      <c r="U4" s="28">
        <f t="shared" ca="1" si="7"/>
        <v>0</v>
      </c>
      <c r="V4" s="28">
        <f t="shared" ca="1" si="8"/>
        <v>0</v>
      </c>
      <c r="W4" s="28">
        <f t="shared" ca="1" si="9"/>
        <v>0</v>
      </c>
      <c r="X4" s="28">
        <f t="shared" ca="1" si="10"/>
        <v>0</v>
      </c>
      <c r="Y4" s="28">
        <f t="shared" ca="1" si="11"/>
        <v>0</v>
      </c>
      <c r="Z4" s="28">
        <f t="shared" ca="1" si="12"/>
        <v>0</v>
      </c>
      <c r="AB4" t="str">
        <f>Rooms[[#This Row],[Room Name]]</f>
        <v>Kitchen</v>
      </c>
      <c r="AC4" s="1">
        <f ca="1">SUMIF(OFFSET(CalcResults!$A$1,G$28,1,23,1),"="&amp;$F4,OFFSET(CalcResults!$A$1,G$28,5,23,1))+SUMIF(OFFSET(CalcResults!$A$1,G$28,1,23,1),"="&amp;$F4,OFFSET(CalcResults!$A$1,G$28,6,23,1))</f>
        <v>0</v>
      </c>
      <c r="AD4" s="1">
        <f ca="1">SUMIF(OFFSET(CalcResults!$A$1,H$28,1,23,1),"="&amp;$F4,OFFSET(CalcResults!$A$1,H$28,5,23,1))+SUMIF(OFFSET(CalcResults!$A$1,H$28,1,23,1),"="&amp;$F4,OFFSET(CalcResults!$A$1,H$28,6,23,1))</f>
        <v>0</v>
      </c>
      <c r="AE4" s="1">
        <f ca="1">SUMIF(OFFSET(CalcResults!$A$1,I$28,1,23,1),"="&amp;$F4,OFFSET(CalcResults!$A$1,I$28,5,23,1))+SUMIF(OFFSET(CalcResults!$A$1,I$28,1,23,1),"="&amp;$F4,OFFSET(CalcResults!$A$1,I$28,6,23,1))</f>
        <v>0</v>
      </c>
      <c r="AF4" s="1">
        <f ca="1">SUMIF(OFFSET(CalcResults!$A$1,J$28,1,23,1),"="&amp;$F4,OFFSET(CalcResults!$A$1,J$28,5,23,1))+SUMIF(OFFSET(CalcResults!$A$1,J$28,1,23,1),"="&amp;$F4,OFFSET(CalcResults!$A$1,J$28,6,23,1))</f>
        <v>0</v>
      </c>
      <c r="AG4" s="1">
        <f ca="1">SUMIF(OFFSET(CalcResults!$A$1,K$28,1,23,1),"="&amp;$F4,OFFSET(CalcResults!$A$1,K$28,5,23,1))+SUMIF(OFFSET(CalcResults!$A$1,K$28,1,23,1),"="&amp;$F4,OFFSET(CalcResults!$A$1,K$28,6,23,1))</f>
        <v>0</v>
      </c>
      <c r="AH4" s="1">
        <f ca="1">SUMIF(OFFSET(CalcResults!$A$1,L$28,1,23,1),"="&amp;$F4,OFFSET(CalcResults!$A$1,L$28,5,23,1))+SUMIF(OFFSET(CalcResults!$A$1,L$28,1,23,1),"="&amp;$F4,OFFSET(CalcResults!$A$1,L$28,6,23,1))</f>
        <v>0</v>
      </c>
      <c r="AI4" s="1">
        <f ca="1">SUMIF(OFFSET(CalcResults!$A$1,M$28,1,23,1),"="&amp;$F4,OFFSET(CalcResults!$A$1,M$28,5,23,1))+SUMIF(OFFSET(CalcResults!$A$1,M$28,1,23,1),"="&amp;$F4,OFFSET(CalcResults!$A$1,M$28,6,23,1))</f>
        <v>0</v>
      </c>
      <c r="AJ4" s="1">
        <f ca="1">SUMIF(OFFSET(CalcResults!$A$1,N$28,1,23,1),"="&amp;$F4,OFFSET(CalcResults!$A$1,N$28,5,23,1))+SUMIF(OFFSET(CalcResults!$A$1,N$28,1,23,1),"="&amp;$F4,OFFSET(CalcResults!$A$1,N$28,6,23,1))</f>
        <v>0</v>
      </c>
      <c r="AK4" s="1">
        <f ca="1">SUMIF(OFFSET(CalcResults!$A$1,O$28,1,23,1),"="&amp;$F4,OFFSET(CalcResults!$A$1,O$28,5,23,1))+SUMIF(OFFSET(CalcResults!$A$1,O$28,1,23,1),"="&amp;$F4,OFFSET(CalcResults!$A$1,O$28,6,23,1))</f>
        <v>0</v>
      </c>
    </row>
    <row r="5" spans="1:37" x14ac:dyDescent="0.45">
      <c r="A5" t="s">
        <v>17</v>
      </c>
      <c r="B5">
        <f t="shared" si="13"/>
        <v>564</v>
      </c>
      <c r="C5">
        <v>18</v>
      </c>
      <c r="D5">
        <v>564</v>
      </c>
      <c r="F5" t="str">
        <f>Rooms[[#This Row],[Room Name]]</f>
        <v>Hall</v>
      </c>
      <c r="G5" s="27">
        <f ca="1">SUMIF(OFFSET(CalcResults!$A$1,G$28,1,23,1),"="&amp;$F5,OFFSET(CalcResults!$A$1,G$28,8,23,1))</f>
        <v>0</v>
      </c>
      <c r="H5" s="27">
        <f ca="1">SUMIF(OFFSET(CalcResults!$A$1,H$28,1,23,1),"="&amp;$F5,OFFSET(CalcResults!$A$1,H$28,8,23,1))</f>
        <v>0</v>
      </c>
      <c r="I5" s="27">
        <f ca="1">SUMIF(OFFSET(CalcResults!$A$1,I$28,1,23,1),"="&amp;$F5,OFFSET(CalcResults!$A$1,I$28,8,23,1))</f>
        <v>0</v>
      </c>
      <c r="J5" s="27">
        <f ca="1">SUMIF(OFFSET(CalcResults!$A$1,J$28,1,23,1),"="&amp;$F5,OFFSET(CalcResults!$A$1,J$28,8,23,1))</f>
        <v>0</v>
      </c>
      <c r="K5" s="27">
        <f ca="1">SUMIF(OFFSET(CalcResults!$A$1,K$28,1,23,1),"="&amp;$F5,OFFSET(CalcResults!$A$1,K$28,8,23,1))</f>
        <v>0</v>
      </c>
      <c r="L5" s="27">
        <f ca="1">SUMIF(OFFSET(CalcResults!$A$1,L$28,1,23,1),"="&amp;$F5,OFFSET(CalcResults!$A$1,L$28,8,23,1))</f>
        <v>0</v>
      </c>
      <c r="M5" s="27">
        <f ca="1">SUMIF(OFFSET(CalcResults!$A$1,M$28,1,23,1),"="&amp;$F5,OFFSET(CalcResults!$A$1,M$28,8,23,1))</f>
        <v>0</v>
      </c>
      <c r="N5" s="27">
        <f ca="1">SUMIF(OFFSET(CalcResults!$A$1,N$28,1,23,1),"="&amp;$F5,OFFSET(CalcResults!$A$1,N$28,8,23,1))</f>
        <v>0</v>
      </c>
      <c r="O5" s="27">
        <f ca="1">SUMIF(OFFSET(CalcResults!$A$1,O$28,1,23,1),"="&amp;$F5,OFFSET(CalcResults!$A$1,O$28,8,23,1))</f>
        <v>0</v>
      </c>
      <c r="Q5" t="str">
        <f t="shared" si="3"/>
        <v>Hall</v>
      </c>
      <c r="R5" s="28">
        <f t="shared" ca="1" si="4"/>
        <v>0</v>
      </c>
      <c r="S5" s="28">
        <f t="shared" ca="1" si="5"/>
        <v>0</v>
      </c>
      <c r="T5" s="28">
        <f t="shared" ca="1" si="6"/>
        <v>0</v>
      </c>
      <c r="U5" s="28">
        <f t="shared" ca="1" si="7"/>
        <v>0</v>
      </c>
      <c r="V5" s="28">
        <f t="shared" ca="1" si="8"/>
        <v>0</v>
      </c>
      <c r="W5" s="28">
        <f t="shared" ca="1" si="9"/>
        <v>0</v>
      </c>
      <c r="X5" s="28">
        <f t="shared" ca="1" si="10"/>
        <v>0</v>
      </c>
      <c r="Y5" s="28">
        <f t="shared" ca="1" si="11"/>
        <v>0</v>
      </c>
      <c r="Z5" s="28">
        <f t="shared" ca="1" si="12"/>
        <v>0</v>
      </c>
      <c r="AB5" t="str">
        <f>Rooms[[#This Row],[Room Name]]</f>
        <v>Hall</v>
      </c>
      <c r="AC5" s="1">
        <f ca="1">SUMIF(OFFSET(CalcResults!$A$1,G$28,1,23,1),"="&amp;$F5,OFFSET(CalcResults!$A$1,G$28,5,23,1))+SUMIF(OFFSET(CalcResults!$A$1,G$28,1,23,1),"="&amp;$F5,OFFSET(CalcResults!$A$1,G$28,6,23,1))</f>
        <v>0</v>
      </c>
      <c r="AD5" s="1">
        <f ca="1">SUMIF(OFFSET(CalcResults!$A$1,H$28,1,23,1),"="&amp;$F5,OFFSET(CalcResults!$A$1,H$28,5,23,1))+SUMIF(OFFSET(CalcResults!$A$1,H$28,1,23,1),"="&amp;$F5,OFFSET(CalcResults!$A$1,H$28,6,23,1))</f>
        <v>0</v>
      </c>
      <c r="AE5" s="1">
        <f ca="1">SUMIF(OFFSET(CalcResults!$A$1,I$28,1,23,1),"="&amp;$F5,OFFSET(CalcResults!$A$1,I$28,5,23,1))+SUMIF(OFFSET(CalcResults!$A$1,I$28,1,23,1),"="&amp;$F5,OFFSET(CalcResults!$A$1,I$28,6,23,1))</f>
        <v>0</v>
      </c>
      <c r="AF5" s="1">
        <f ca="1">SUMIF(OFFSET(CalcResults!$A$1,J$28,1,23,1),"="&amp;$F5,OFFSET(CalcResults!$A$1,J$28,5,23,1))+SUMIF(OFFSET(CalcResults!$A$1,J$28,1,23,1),"="&amp;$F5,OFFSET(CalcResults!$A$1,J$28,6,23,1))</f>
        <v>0</v>
      </c>
      <c r="AG5" s="1">
        <f ca="1">SUMIF(OFFSET(CalcResults!$A$1,K$28,1,23,1),"="&amp;$F5,OFFSET(CalcResults!$A$1,K$28,5,23,1))+SUMIF(OFFSET(CalcResults!$A$1,K$28,1,23,1),"="&amp;$F5,OFFSET(CalcResults!$A$1,K$28,6,23,1))</f>
        <v>0</v>
      </c>
      <c r="AH5" s="1">
        <f ca="1">SUMIF(OFFSET(CalcResults!$A$1,L$28,1,23,1),"="&amp;$F5,OFFSET(CalcResults!$A$1,L$28,5,23,1))+SUMIF(OFFSET(CalcResults!$A$1,L$28,1,23,1),"="&amp;$F5,OFFSET(CalcResults!$A$1,L$28,6,23,1))</f>
        <v>0</v>
      </c>
      <c r="AI5" s="1">
        <f ca="1">SUMIF(OFFSET(CalcResults!$A$1,M$28,1,23,1),"="&amp;$F5,OFFSET(CalcResults!$A$1,M$28,5,23,1))+SUMIF(OFFSET(CalcResults!$A$1,M$28,1,23,1),"="&amp;$F5,OFFSET(CalcResults!$A$1,M$28,6,23,1))</f>
        <v>0</v>
      </c>
      <c r="AJ5" s="1">
        <f ca="1">SUMIF(OFFSET(CalcResults!$A$1,N$28,1,23,1),"="&amp;$F5,OFFSET(CalcResults!$A$1,N$28,5,23,1))+SUMIF(OFFSET(CalcResults!$A$1,N$28,1,23,1),"="&amp;$F5,OFFSET(CalcResults!$A$1,N$28,6,23,1))</f>
        <v>0</v>
      </c>
      <c r="AK5" s="1">
        <f ca="1">SUMIF(OFFSET(CalcResults!$A$1,O$28,1,23,1),"="&amp;$F5,OFFSET(CalcResults!$A$1,O$28,5,23,1))+SUMIF(OFFSET(CalcResults!$A$1,O$28,1,23,1),"="&amp;$F5,OFFSET(CalcResults!$A$1,O$28,6,23,1))</f>
        <v>0</v>
      </c>
    </row>
    <row r="6" spans="1:37" x14ac:dyDescent="0.45">
      <c r="A6" t="s">
        <v>19</v>
      </c>
      <c r="B6">
        <f t="shared" si="13"/>
        <v>115</v>
      </c>
      <c r="C6">
        <v>18</v>
      </c>
      <c r="D6">
        <v>115</v>
      </c>
      <c r="F6" t="str">
        <f>Rooms[[#This Row],[Room Name]]</f>
        <v>Utility</v>
      </c>
      <c r="G6" s="27">
        <f ca="1">SUMIF(OFFSET(CalcResults!$A$1,G$28,1,23,1),"="&amp;$F6,OFFSET(CalcResults!$A$1,G$28,8,23,1))</f>
        <v>0</v>
      </c>
      <c r="H6" s="27">
        <f ca="1">SUMIF(OFFSET(CalcResults!$A$1,H$28,1,23,1),"="&amp;$F6,OFFSET(CalcResults!$A$1,H$28,8,23,1))</f>
        <v>0</v>
      </c>
      <c r="I6" s="27">
        <f ca="1">SUMIF(OFFSET(CalcResults!$A$1,I$28,1,23,1),"="&amp;$F6,OFFSET(CalcResults!$A$1,I$28,8,23,1))</f>
        <v>0</v>
      </c>
      <c r="J6" s="27">
        <f ca="1">SUMIF(OFFSET(CalcResults!$A$1,J$28,1,23,1),"="&amp;$F6,OFFSET(CalcResults!$A$1,J$28,8,23,1))</f>
        <v>0</v>
      </c>
      <c r="K6" s="27">
        <f ca="1">SUMIF(OFFSET(CalcResults!$A$1,K$28,1,23,1),"="&amp;$F6,OFFSET(CalcResults!$A$1,K$28,8,23,1))</f>
        <v>0</v>
      </c>
      <c r="L6" s="27">
        <f ca="1">SUMIF(OFFSET(CalcResults!$A$1,L$28,1,23,1),"="&amp;$F6,OFFSET(CalcResults!$A$1,L$28,8,23,1))</f>
        <v>0</v>
      </c>
      <c r="M6" s="27">
        <f ca="1">SUMIF(OFFSET(CalcResults!$A$1,M$28,1,23,1),"="&amp;$F6,OFFSET(CalcResults!$A$1,M$28,8,23,1))</f>
        <v>0</v>
      </c>
      <c r="N6" s="27">
        <f ca="1">SUMIF(OFFSET(CalcResults!$A$1,N$28,1,23,1),"="&amp;$F6,OFFSET(CalcResults!$A$1,N$28,8,23,1))</f>
        <v>0</v>
      </c>
      <c r="O6" s="27">
        <f ca="1">SUMIF(OFFSET(CalcResults!$A$1,O$28,1,23,1),"="&amp;$F6,OFFSET(CalcResults!$A$1,O$28,8,23,1))</f>
        <v>0</v>
      </c>
      <c r="Q6" t="str">
        <f t="shared" si="3"/>
        <v>Utility</v>
      </c>
      <c r="R6" s="28">
        <f t="shared" ca="1" si="4"/>
        <v>0</v>
      </c>
      <c r="S6" s="28">
        <f t="shared" ca="1" si="5"/>
        <v>0</v>
      </c>
      <c r="T6" s="28">
        <f t="shared" ca="1" si="6"/>
        <v>0</v>
      </c>
      <c r="U6" s="28">
        <f t="shared" ca="1" si="7"/>
        <v>0</v>
      </c>
      <c r="V6" s="28">
        <f t="shared" ca="1" si="8"/>
        <v>0</v>
      </c>
      <c r="W6" s="28">
        <f t="shared" ca="1" si="9"/>
        <v>0</v>
      </c>
      <c r="X6" s="28">
        <f t="shared" ca="1" si="10"/>
        <v>0</v>
      </c>
      <c r="Y6" s="28">
        <f t="shared" ca="1" si="11"/>
        <v>0</v>
      </c>
      <c r="Z6" s="28">
        <f t="shared" ca="1" si="12"/>
        <v>0</v>
      </c>
      <c r="AB6" t="str">
        <f>Rooms[[#This Row],[Room Name]]</f>
        <v>Utility</v>
      </c>
      <c r="AC6" s="1">
        <f ca="1">SUMIF(OFFSET(CalcResults!$A$1,G$28,1,23,1),"="&amp;$F6,OFFSET(CalcResults!$A$1,G$28,5,23,1))+SUMIF(OFFSET(CalcResults!$A$1,G$28,1,23,1),"="&amp;$F6,OFFSET(CalcResults!$A$1,G$28,6,23,1))</f>
        <v>0</v>
      </c>
      <c r="AD6" s="1">
        <f ca="1">SUMIF(OFFSET(CalcResults!$A$1,H$28,1,23,1),"="&amp;$F6,OFFSET(CalcResults!$A$1,H$28,5,23,1))+SUMIF(OFFSET(CalcResults!$A$1,H$28,1,23,1),"="&amp;$F6,OFFSET(CalcResults!$A$1,H$28,6,23,1))</f>
        <v>0</v>
      </c>
      <c r="AE6" s="1">
        <f ca="1">SUMIF(OFFSET(CalcResults!$A$1,I$28,1,23,1),"="&amp;$F6,OFFSET(CalcResults!$A$1,I$28,5,23,1))+SUMIF(OFFSET(CalcResults!$A$1,I$28,1,23,1),"="&amp;$F6,OFFSET(CalcResults!$A$1,I$28,6,23,1))</f>
        <v>0</v>
      </c>
      <c r="AF6" s="1">
        <f ca="1">SUMIF(OFFSET(CalcResults!$A$1,J$28,1,23,1),"="&amp;$F6,OFFSET(CalcResults!$A$1,J$28,5,23,1))+SUMIF(OFFSET(CalcResults!$A$1,J$28,1,23,1),"="&amp;$F6,OFFSET(CalcResults!$A$1,J$28,6,23,1))</f>
        <v>0</v>
      </c>
      <c r="AG6" s="1">
        <f ca="1">SUMIF(OFFSET(CalcResults!$A$1,K$28,1,23,1),"="&amp;$F6,OFFSET(CalcResults!$A$1,K$28,5,23,1))+SUMIF(OFFSET(CalcResults!$A$1,K$28,1,23,1),"="&amp;$F6,OFFSET(CalcResults!$A$1,K$28,6,23,1))</f>
        <v>0</v>
      </c>
      <c r="AH6" s="1">
        <f ca="1">SUMIF(OFFSET(CalcResults!$A$1,L$28,1,23,1),"="&amp;$F6,OFFSET(CalcResults!$A$1,L$28,5,23,1))+SUMIF(OFFSET(CalcResults!$A$1,L$28,1,23,1),"="&amp;$F6,OFFSET(CalcResults!$A$1,L$28,6,23,1))</f>
        <v>0</v>
      </c>
      <c r="AI6" s="1">
        <f ca="1">SUMIF(OFFSET(CalcResults!$A$1,M$28,1,23,1),"="&amp;$F6,OFFSET(CalcResults!$A$1,M$28,5,23,1))+SUMIF(OFFSET(CalcResults!$A$1,M$28,1,23,1),"="&amp;$F6,OFFSET(CalcResults!$A$1,M$28,6,23,1))</f>
        <v>0</v>
      </c>
      <c r="AJ6" s="1">
        <f ca="1">SUMIF(OFFSET(CalcResults!$A$1,N$28,1,23,1),"="&amp;$F6,OFFSET(CalcResults!$A$1,N$28,5,23,1))+SUMIF(OFFSET(CalcResults!$A$1,N$28,1,23,1),"="&amp;$F6,OFFSET(CalcResults!$A$1,N$28,6,23,1))</f>
        <v>0</v>
      </c>
      <c r="AK6" s="1">
        <f ca="1">SUMIF(OFFSET(CalcResults!$A$1,O$28,1,23,1),"="&amp;$F6,OFFSET(CalcResults!$A$1,O$28,5,23,1))+SUMIF(OFFSET(CalcResults!$A$1,O$28,1,23,1),"="&amp;$F6,OFFSET(CalcResults!$A$1,O$28,6,23,1))</f>
        <v>0</v>
      </c>
    </row>
    <row r="7" spans="1:37" x14ac:dyDescent="0.45">
      <c r="A7" t="s">
        <v>20</v>
      </c>
      <c r="B7">
        <f t="shared" si="13"/>
        <v>684</v>
      </c>
      <c r="C7">
        <v>18</v>
      </c>
      <c r="D7">
        <v>684</v>
      </c>
      <c r="F7" t="str">
        <f>Rooms[[#This Row],[Room Name]]</f>
        <v>Main bed</v>
      </c>
      <c r="G7" s="27">
        <f ca="1">SUMIF(OFFSET(CalcResults!$A$1,G$28,1,23,1),"="&amp;$F7,OFFSET(CalcResults!$A$1,G$28,8,23,1))</f>
        <v>0</v>
      </c>
      <c r="H7" s="27">
        <f ca="1">SUMIF(OFFSET(CalcResults!$A$1,H$28,1,23,1),"="&amp;$F7,OFFSET(CalcResults!$A$1,H$28,8,23,1))</f>
        <v>0</v>
      </c>
      <c r="I7" s="27">
        <f ca="1">SUMIF(OFFSET(CalcResults!$A$1,I$28,1,23,1),"="&amp;$F7,OFFSET(CalcResults!$A$1,I$28,8,23,1))</f>
        <v>0</v>
      </c>
      <c r="J7" s="27">
        <f ca="1">SUMIF(OFFSET(CalcResults!$A$1,J$28,1,23,1),"="&amp;$F7,OFFSET(CalcResults!$A$1,J$28,8,23,1))</f>
        <v>0</v>
      </c>
      <c r="K7" s="27">
        <f ca="1">SUMIF(OFFSET(CalcResults!$A$1,K$28,1,23,1),"="&amp;$F7,OFFSET(CalcResults!$A$1,K$28,8,23,1))</f>
        <v>0</v>
      </c>
      <c r="L7" s="27">
        <f ca="1">SUMIF(OFFSET(CalcResults!$A$1,L$28,1,23,1),"="&amp;$F7,OFFSET(CalcResults!$A$1,L$28,8,23,1))</f>
        <v>0</v>
      </c>
      <c r="M7" s="27">
        <f ca="1">SUMIF(OFFSET(CalcResults!$A$1,M$28,1,23,1),"="&amp;$F7,OFFSET(CalcResults!$A$1,M$28,8,23,1))</f>
        <v>0</v>
      </c>
      <c r="N7" s="27">
        <f ca="1">SUMIF(OFFSET(CalcResults!$A$1,N$28,1,23,1),"="&amp;$F7,OFFSET(CalcResults!$A$1,N$28,8,23,1))</f>
        <v>0</v>
      </c>
      <c r="O7" s="27">
        <f ca="1">SUMIF(OFFSET(CalcResults!$A$1,O$28,1,23,1),"="&amp;$F7,OFFSET(CalcResults!$A$1,O$28,8,23,1))</f>
        <v>0</v>
      </c>
      <c r="Q7" t="str">
        <f>F7</f>
        <v>Main bed</v>
      </c>
      <c r="R7" s="28">
        <f t="shared" ca="1" si="4"/>
        <v>0</v>
      </c>
      <c r="S7" s="28">
        <f t="shared" ca="1" si="5"/>
        <v>0</v>
      </c>
      <c r="T7" s="28">
        <f t="shared" ca="1" si="6"/>
        <v>0</v>
      </c>
      <c r="U7" s="28">
        <f t="shared" ca="1" si="7"/>
        <v>0</v>
      </c>
      <c r="V7" s="28">
        <f t="shared" ca="1" si="8"/>
        <v>0</v>
      </c>
      <c r="W7" s="28">
        <f t="shared" ca="1" si="9"/>
        <v>0</v>
      </c>
      <c r="X7" s="28">
        <f t="shared" ca="1" si="10"/>
        <v>0</v>
      </c>
      <c r="Y7" s="28">
        <f t="shared" ca="1" si="11"/>
        <v>0</v>
      </c>
      <c r="Z7" s="28">
        <f t="shared" ca="1" si="12"/>
        <v>0</v>
      </c>
      <c r="AB7" t="str">
        <f>Rooms[[#This Row],[Room Name]]</f>
        <v>Main bed</v>
      </c>
      <c r="AC7" s="1">
        <f ca="1">SUMIF(OFFSET(CalcResults!$A$1,G$28,1,23,1),"="&amp;$F7,OFFSET(CalcResults!$A$1,G$28,5,23,1))+SUMIF(OFFSET(CalcResults!$A$1,G$28,1,23,1),"="&amp;$F7,OFFSET(CalcResults!$A$1,G$28,6,23,1))</f>
        <v>0</v>
      </c>
      <c r="AD7" s="1">
        <f ca="1">SUMIF(OFFSET(CalcResults!$A$1,H$28,1,23,1),"="&amp;$F7,OFFSET(CalcResults!$A$1,H$28,5,23,1))+SUMIF(OFFSET(CalcResults!$A$1,H$28,1,23,1),"="&amp;$F7,OFFSET(CalcResults!$A$1,H$28,6,23,1))</f>
        <v>0</v>
      </c>
      <c r="AE7" s="1">
        <f ca="1">SUMIF(OFFSET(CalcResults!$A$1,I$28,1,23,1),"="&amp;$F7,OFFSET(CalcResults!$A$1,I$28,5,23,1))+SUMIF(OFFSET(CalcResults!$A$1,I$28,1,23,1),"="&amp;$F7,OFFSET(CalcResults!$A$1,I$28,6,23,1))</f>
        <v>0</v>
      </c>
      <c r="AF7" s="1">
        <f ca="1">SUMIF(OFFSET(CalcResults!$A$1,J$28,1,23,1),"="&amp;$F7,OFFSET(CalcResults!$A$1,J$28,5,23,1))+SUMIF(OFFSET(CalcResults!$A$1,J$28,1,23,1),"="&amp;$F7,OFFSET(CalcResults!$A$1,J$28,6,23,1))</f>
        <v>0</v>
      </c>
      <c r="AG7" s="1">
        <f ca="1">SUMIF(OFFSET(CalcResults!$A$1,K$28,1,23,1),"="&amp;$F7,OFFSET(CalcResults!$A$1,K$28,5,23,1))+SUMIF(OFFSET(CalcResults!$A$1,K$28,1,23,1),"="&amp;$F7,OFFSET(CalcResults!$A$1,K$28,6,23,1))</f>
        <v>0</v>
      </c>
      <c r="AH7" s="1">
        <f ca="1">SUMIF(OFFSET(CalcResults!$A$1,L$28,1,23,1),"="&amp;$F7,OFFSET(CalcResults!$A$1,L$28,5,23,1))+SUMIF(OFFSET(CalcResults!$A$1,L$28,1,23,1),"="&amp;$F7,OFFSET(CalcResults!$A$1,L$28,6,23,1))</f>
        <v>0</v>
      </c>
      <c r="AI7" s="1">
        <f ca="1">SUMIF(OFFSET(CalcResults!$A$1,M$28,1,23,1),"="&amp;$F7,OFFSET(CalcResults!$A$1,M$28,5,23,1))+SUMIF(OFFSET(CalcResults!$A$1,M$28,1,23,1),"="&amp;$F7,OFFSET(CalcResults!$A$1,M$28,6,23,1))</f>
        <v>0</v>
      </c>
      <c r="AJ7" s="1">
        <f ca="1">SUMIF(OFFSET(CalcResults!$A$1,N$28,1,23,1),"="&amp;$F7,OFFSET(CalcResults!$A$1,N$28,5,23,1))+SUMIF(OFFSET(CalcResults!$A$1,N$28,1,23,1),"="&amp;$F7,OFFSET(CalcResults!$A$1,N$28,6,23,1))</f>
        <v>0</v>
      </c>
      <c r="AK7" s="1">
        <f ca="1">SUMIF(OFFSET(CalcResults!$A$1,O$28,1,23,1),"="&amp;$F7,OFFSET(CalcResults!$A$1,O$28,5,23,1))+SUMIF(OFFSET(CalcResults!$A$1,O$28,1,23,1),"="&amp;$F7,OFFSET(CalcResults!$A$1,O$28,6,23,1))</f>
        <v>0</v>
      </c>
    </row>
    <row r="8" spans="1:37" x14ac:dyDescent="0.45">
      <c r="A8" t="s">
        <v>95</v>
      </c>
      <c r="B8">
        <f t="shared" si="13"/>
        <v>271</v>
      </c>
      <c r="C8">
        <v>18</v>
      </c>
      <c r="D8">
        <v>271</v>
      </c>
      <c r="F8" t="str">
        <f>Rooms[[#This Row],[Room Name]]</f>
        <v>Bed N</v>
      </c>
      <c r="G8" s="27">
        <f ca="1">SUMIF(OFFSET(CalcResults!$A$1,G$28,1,23,1),"="&amp;$F8,OFFSET(CalcResults!$A$1,G$28,8,23,1))</f>
        <v>0</v>
      </c>
      <c r="H8" s="27">
        <f ca="1">SUMIF(OFFSET(CalcResults!$A$1,H$28,1,23,1),"="&amp;$F8,OFFSET(CalcResults!$A$1,H$28,8,23,1))</f>
        <v>0</v>
      </c>
      <c r="I8" s="27">
        <f ca="1">SUMIF(OFFSET(CalcResults!$A$1,I$28,1,23,1),"="&amp;$F8,OFFSET(CalcResults!$A$1,I$28,8,23,1))</f>
        <v>0</v>
      </c>
      <c r="J8" s="27">
        <f ca="1">SUMIF(OFFSET(CalcResults!$A$1,J$28,1,23,1),"="&amp;$F8,OFFSET(CalcResults!$A$1,J$28,8,23,1))</f>
        <v>0</v>
      </c>
      <c r="K8" s="27">
        <f ca="1">SUMIF(OFFSET(CalcResults!$A$1,K$28,1,23,1),"="&amp;$F8,OFFSET(CalcResults!$A$1,K$28,8,23,1))</f>
        <v>0</v>
      </c>
      <c r="L8" s="27">
        <f ca="1">SUMIF(OFFSET(CalcResults!$A$1,L$28,1,23,1),"="&amp;$F8,OFFSET(CalcResults!$A$1,L$28,8,23,1))</f>
        <v>0</v>
      </c>
      <c r="M8" s="27">
        <f ca="1">SUMIF(OFFSET(CalcResults!$A$1,M$28,1,23,1),"="&amp;$F8,OFFSET(CalcResults!$A$1,M$28,8,23,1))</f>
        <v>0</v>
      </c>
      <c r="N8" s="27">
        <f ca="1">SUMIF(OFFSET(CalcResults!$A$1,N$28,1,23,1),"="&amp;$F8,OFFSET(CalcResults!$A$1,N$28,8,23,1))</f>
        <v>0</v>
      </c>
      <c r="O8" s="27">
        <f ca="1">SUMIF(OFFSET(CalcResults!$A$1,O$28,1,23,1),"="&amp;$F8,OFFSET(CalcResults!$A$1,O$28,8,23,1))</f>
        <v>0</v>
      </c>
      <c r="Q8" t="str">
        <f t="shared" si="3"/>
        <v>Bed N</v>
      </c>
      <c r="R8" s="28">
        <f t="shared" ca="1" si="4"/>
        <v>0</v>
      </c>
      <c r="S8" s="28">
        <f t="shared" ca="1" si="5"/>
        <v>0</v>
      </c>
      <c r="T8" s="28">
        <f t="shared" ca="1" si="6"/>
        <v>0</v>
      </c>
      <c r="U8" s="28">
        <f t="shared" ca="1" si="7"/>
        <v>0</v>
      </c>
      <c r="V8" s="28">
        <f t="shared" ca="1" si="8"/>
        <v>0</v>
      </c>
      <c r="W8" s="28">
        <f t="shared" ca="1" si="9"/>
        <v>0</v>
      </c>
      <c r="X8" s="28">
        <f t="shared" ca="1" si="10"/>
        <v>0</v>
      </c>
      <c r="Y8" s="28">
        <f t="shared" ca="1" si="11"/>
        <v>0</v>
      </c>
      <c r="Z8" s="28">
        <f t="shared" ca="1" si="12"/>
        <v>0</v>
      </c>
      <c r="AB8" t="str">
        <f>Rooms[[#This Row],[Room Name]]</f>
        <v>Bed N</v>
      </c>
      <c r="AC8" s="1">
        <f ca="1">SUMIF(OFFSET(CalcResults!$A$1,G$28,1,23,1),"="&amp;$F8,OFFSET(CalcResults!$A$1,G$28,5,23,1))+SUMIF(OFFSET(CalcResults!$A$1,G$28,1,23,1),"="&amp;$F8,OFFSET(CalcResults!$A$1,G$28,6,23,1))</f>
        <v>0</v>
      </c>
      <c r="AD8" s="1">
        <f ca="1">SUMIF(OFFSET(CalcResults!$A$1,H$28,1,23,1),"="&amp;$F8,OFFSET(CalcResults!$A$1,H$28,5,23,1))+SUMIF(OFFSET(CalcResults!$A$1,H$28,1,23,1),"="&amp;$F8,OFFSET(CalcResults!$A$1,H$28,6,23,1))</f>
        <v>0</v>
      </c>
      <c r="AE8" s="1">
        <f ca="1">SUMIF(OFFSET(CalcResults!$A$1,I$28,1,23,1),"="&amp;$F8,OFFSET(CalcResults!$A$1,I$28,5,23,1))+SUMIF(OFFSET(CalcResults!$A$1,I$28,1,23,1),"="&amp;$F8,OFFSET(CalcResults!$A$1,I$28,6,23,1))</f>
        <v>0</v>
      </c>
      <c r="AF8" s="1">
        <f ca="1">SUMIF(OFFSET(CalcResults!$A$1,J$28,1,23,1),"="&amp;$F8,OFFSET(CalcResults!$A$1,J$28,5,23,1))+SUMIF(OFFSET(CalcResults!$A$1,J$28,1,23,1),"="&amp;$F8,OFFSET(CalcResults!$A$1,J$28,6,23,1))</f>
        <v>0</v>
      </c>
      <c r="AG8" s="1">
        <f ca="1">SUMIF(OFFSET(CalcResults!$A$1,K$28,1,23,1),"="&amp;$F8,OFFSET(CalcResults!$A$1,K$28,5,23,1))+SUMIF(OFFSET(CalcResults!$A$1,K$28,1,23,1),"="&amp;$F8,OFFSET(CalcResults!$A$1,K$28,6,23,1))</f>
        <v>0</v>
      </c>
      <c r="AH8" s="1">
        <f ca="1">SUMIF(OFFSET(CalcResults!$A$1,L$28,1,23,1),"="&amp;$F8,OFFSET(CalcResults!$A$1,L$28,5,23,1))+SUMIF(OFFSET(CalcResults!$A$1,L$28,1,23,1),"="&amp;$F8,OFFSET(CalcResults!$A$1,L$28,6,23,1))</f>
        <v>0</v>
      </c>
      <c r="AI8" s="1">
        <f ca="1">SUMIF(OFFSET(CalcResults!$A$1,M$28,1,23,1),"="&amp;$F8,OFFSET(CalcResults!$A$1,M$28,5,23,1))+SUMIF(OFFSET(CalcResults!$A$1,M$28,1,23,1),"="&amp;$F8,OFFSET(CalcResults!$A$1,M$28,6,23,1))</f>
        <v>0</v>
      </c>
      <c r="AJ8" s="1">
        <f ca="1">SUMIF(OFFSET(CalcResults!$A$1,N$28,1,23,1),"="&amp;$F8,OFFSET(CalcResults!$A$1,N$28,5,23,1))+SUMIF(OFFSET(CalcResults!$A$1,N$28,1,23,1),"="&amp;$F8,OFFSET(CalcResults!$A$1,N$28,6,23,1))</f>
        <v>0</v>
      </c>
      <c r="AK8" s="1">
        <f ca="1">SUMIF(OFFSET(CalcResults!$A$1,O$28,1,23,1),"="&amp;$F8,OFFSET(CalcResults!$A$1,O$28,5,23,1))+SUMIF(OFFSET(CalcResults!$A$1,O$28,1,23,1),"="&amp;$F8,OFFSET(CalcResults!$A$1,O$28,6,23,1))</f>
        <v>0</v>
      </c>
    </row>
    <row r="9" spans="1:37" x14ac:dyDescent="0.45">
      <c r="A9" t="s">
        <v>96</v>
      </c>
      <c r="B9">
        <f t="shared" si="13"/>
        <v>695</v>
      </c>
      <c r="C9">
        <v>18</v>
      </c>
      <c r="D9">
        <v>695</v>
      </c>
      <c r="F9" t="str">
        <f>Rooms[[#This Row],[Room Name]]</f>
        <v>Bed NW</v>
      </c>
      <c r="G9" s="27">
        <f ca="1">SUMIF(OFFSET(CalcResults!$A$1,G$28,1,23,1),"="&amp;$F9,OFFSET(CalcResults!$A$1,G$28,8,23,1))</f>
        <v>0</v>
      </c>
      <c r="H9" s="27">
        <f ca="1">SUMIF(OFFSET(CalcResults!$A$1,H$28,1,23,1),"="&amp;$F9,OFFSET(CalcResults!$A$1,H$28,8,23,1))</f>
        <v>0</v>
      </c>
      <c r="I9" s="27">
        <f ca="1">SUMIF(OFFSET(CalcResults!$A$1,I$28,1,23,1),"="&amp;$F9,OFFSET(CalcResults!$A$1,I$28,8,23,1))</f>
        <v>0</v>
      </c>
      <c r="J9" s="27">
        <f ca="1">SUMIF(OFFSET(CalcResults!$A$1,J$28,1,23,1),"="&amp;$F9,OFFSET(CalcResults!$A$1,J$28,8,23,1))</f>
        <v>0</v>
      </c>
      <c r="K9" s="27">
        <f ca="1">SUMIF(OFFSET(CalcResults!$A$1,K$28,1,23,1),"="&amp;$F9,OFFSET(CalcResults!$A$1,K$28,8,23,1))</f>
        <v>0</v>
      </c>
      <c r="L9" s="27">
        <f ca="1">SUMIF(OFFSET(CalcResults!$A$1,L$28,1,23,1),"="&amp;$F9,OFFSET(CalcResults!$A$1,L$28,8,23,1))</f>
        <v>0</v>
      </c>
      <c r="M9" s="27">
        <f ca="1">SUMIF(OFFSET(CalcResults!$A$1,M$28,1,23,1),"="&amp;$F9,OFFSET(CalcResults!$A$1,M$28,8,23,1))</f>
        <v>0</v>
      </c>
      <c r="N9" s="27">
        <f ca="1">SUMIF(OFFSET(CalcResults!$A$1,N$28,1,23,1),"="&amp;$F9,OFFSET(CalcResults!$A$1,N$28,8,23,1))</f>
        <v>0</v>
      </c>
      <c r="O9" s="27">
        <f ca="1">SUMIF(OFFSET(CalcResults!$A$1,O$28,1,23,1),"="&amp;$F9,OFFSET(CalcResults!$A$1,O$28,8,23,1))</f>
        <v>0</v>
      </c>
      <c r="Q9" t="str">
        <f t="shared" si="3"/>
        <v>Bed NW</v>
      </c>
      <c r="R9" s="28">
        <f t="shared" ca="1" si="4"/>
        <v>0</v>
      </c>
      <c r="S9" s="28">
        <f t="shared" ca="1" si="5"/>
        <v>0</v>
      </c>
      <c r="T9" s="28">
        <f t="shared" ca="1" si="6"/>
        <v>0</v>
      </c>
      <c r="U9" s="28">
        <f t="shared" ca="1" si="7"/>
        <v>0</v>
      </c>
      <c r="V9" s="28">
        <f t="shared" ca="1" si="8"/>
        <v>0</v>
      </c>
      <c r="W9" s="28">
        <f t="shared" ca="1" si="9"/>
        <v>0</v>
      </c>
      <c r="X9" s="28">
        <f t="shared" ca="1" si="10"/>
        <v>0</v>
      </c>
      <c r="Y9" s="28">
        <f t="shared" ca="1" si="11"/>
        <v>0</v>
      </c>
      <c r="Z9" s="28">
        <f t="shared" ca="1" si="12"/>
        <v>0</v>
      </c>
      <c r="AB9" t="str">
        <f>Rooms[[#This Row],[Room Name]]</f>
        <v>Bed NW</v>
      </c>
      <c r="AC9" s="1">
        <f ca="1">SUMIF(OFFSET(CalcResults!$A$1,G$28,1,23,1),"="&amp;$F9,OFFSET(CalcResults!$A$1,G$28,5,23,1))+SUMIF(OFFSET(CalcResults!$A$1,G$28,1,23,1),"="&amp;$F9,OFFSET(CalcResults!$A$1,G$28,6,23,1))</f>
        <v>0</v>
      </c>
      <c r="AD9" s="1">
        <f ca="1">SUMIF(OFFSET(CalcResults!$A$1,H$28,1,23,1),"="&amp;$F9,OFFSET(CalcResults!$A$1,H$28,5,23,1))+SUMIF(OFFSET(CalcResults!$A$1,H$28,1,23,1),"="&amp;$F9,OFFSET(CalcResults!$A$1,H$28,6,23,1))</f>
        <v>0</v>
      </c>
      <c r="AE9" s="1">
        <f ca="1">SUMIF(OFFSET(CalcResults!$A$1,I$28,1,23,1),"="&amp;$F9,OFFSET(CalcResults!$A$1,I$28,5,23,1))+SUMIF(OFFSET(CalcResults!$A$1,I$28,1,23,1),"="&amp;$F9,OFFSET(CalcResults!$A$1,I$28,6,23,1))</f>
        <v>0</v>
      </c>
      <c r="AF9" s="1">
        <f ca="1">SUMIF(OFFSET(CalcResults!$A$1,J$28,1,23,1),"="&amp;$F9,OFFSET(CalcResults!$A$1,J$28,5,23,1))+SUMIF(OFFSET(CalcResults!$A$1,J$28,1,23,1),"="&amp;$F9,OFFSET(CalcResults!$A$1,J$28,6,23,1))</f>
        <v>0</v>
      </c>
      <c r="AG9" s="1">
        <f ca="1">SUMIF(OFFSET(CalcResults!$A$1,K$28,1,23,1),"="&amp;$F9,OFFSET(CalcResults!$A$1,K$28,5,23,1))+SUMIF(OFFSET(CalcResults!$A$1,K$28,1,23,1),"="&amp;$F9,OFFSET(CalcResults!$A$1,K$28,6,23,1))</f>
        <v>0</v>
      </c>
      <c r="AH9" s="1">
        <f ca="1">SUMIF(OFFSET(CalcResults!$A$1,L$28,1,23,1),"="&amp;$F9,OFFSET(CalcResults!$A$1,L$28,5,23,1))+SUMIF(OFFSET(CalcResults!$A$1,L$28,1,23,1),"="&amp;$F9,OFFSET(CalcResults!$A$1,L$28,6,23,1))</f>
        <v>0</v>
      </c>
      <c r="AI9" s="1">
        <f ca="1">SUMIF(OFFSET(CalcResults!$A$1,M$28,1,23,1),"="&amp;$F9,OFFSET(CalcResults!$A$1,M$28,5,23,1))+SUMIF(OFFSET(CalcResults!$A$1,M$28,1,23,1),"="&amp;$F9,OFFSET(CalcResults!$A$1,M$28,6,23,1))</f>
        <v>0</v>
      </c>
      <c r="AJ9" s="1">
        <f ca="1">SUMIF(OFFSET(CalcResults!$A$1,N$28,1,23,1),"="&amp;$F9,OFFSET(CalcResults!$A$1,N$28,5,23,1))+SUMIF(OFFSET(CalcResults!$A$1,N$28,1,23,1),"="&amp;$F9,OFFSET(CalcResults!$A$1,N$28,6,23,1))</f>
        <v>0</v>
      </c>
      <c r="AK9" s="1">
        <f ca="1">SUMIF(OFFSET(CalcResults!$A$1,O$28,1,23,1),"="&amp;$F9,OFFSET(CalcResults!$A$1,O$28,5,23,1))+SUMIF(OFFSET(CalcResults!$A$1,O$28,1,23,1),"="&amp;$F9,OFFSET(CalcResults!$A$1,O$28,6,23,1))</f>
        <v>0</v>
      </c>
    </row>
    <row r="10" spans="1:37" x14ac:dyDescent="0.45">
      <c r="A10" t="s">
        <v>97</v>
      </c>
      <c r="B10">
        <f t="shared" si="13"/>
        <v>694</v>
      </c>
      <c r="C10">
        <v>18</v>
      </c>
      <c r="D10">
        <v>694</v>
      </c>
      <c r="F10" t="str">
        <f>Rooms[[#This Row],[Room Name]]</f>
        <v>Bed SW</v>
      </c>
      <c r="G10" s="27">
        <f ca="1">SUMIF(OFFSET(CalcResults!$A$1,G$28,1,23,1),"="&amp;$F10,OFFSET(CalcResults!$A$1,G$28,8,23,1))</f>
        <v>0</v>
      </c>
      <c r="H10" s="27">
        <f ca="1">SUMIF(OFFSET(CalcResults!$A$1,H$28,1,23,1),"="&amp;$F10,OFFSET(CalcResults!$A$1,H$28,8,23,1))</f>
        <v>0</v>
      </c>
      <c r="I10" s="27">
        <f ca="1">SUMIF(OFFSET(CalcResults!$A$1,I$28,1,23,1),"="&amp;$F10,OFFSET(CalcResults!$A$1,I$28,8,23,1))</f>
        <v>0</v>
      </c>
      <c r="J10" s="27">
        <f ca="1">SUMIF(OFFSET(CalcResults!$A$1,J$28,1,23,1),"="&amp;$F10,OFFSET(CalcResults!$A$1,J$28,8,23,1))</f>
        <v>0</v>
      </c>
      <c r="K10" s="27">
        <f ca="1">SUMIF(OFFSET(CalcResults!$A$1,K$28,1,23,1),"="&amp;$F10,OFFSET(CalcResults!$A$1,K$28,8,23,1))</f>
        <v>0</v>
      </c>
      <c r="L10" s="27">
        <f ca="1">SUMIF(OFFSET(CalcResults!$A$1,L$28,1,23,1),"="&amp;$F10,OFFSET(CalcResults!$A$1,L$28,8,23,1))</f>
        <v>0</v>
      </c>
      <c r="M10" s="27">
        <f ca="1">SUMIF(OFFSET(CalcResults!$A$1,M$28,1,23,1),"="&amp;$F10,OFFSET(CalcResults!$A$1,M$28,8,23,1))</f>
        <v>0</v>
      </c>
      <c r="N10" s="27">
        <f ca="1">SUMIF(OFFSET(CalcResults!$A$1,N$28,1,23,1),"="&amp;$F10,OFFSET(CalcResults!$A$1,N$28,8,23,1))</f>
        <v>0</v>
      </c>
      <c r="O10" s="27">
        <f ca="1">SUMIF(OFFSET(CalcResults!$A$1,O$28,1,23,1),"="&amp;$F10,OFFSET(CalcResults!$A$1,O$28,8,23,1))</f>
        <v>0</v>
      </c>
      <c r="Q10" t="str">
        <f t="shared" si="3"/>
        <v>Bed SW</v>
      </c>
      <c r="R10" s="28">
        <f t="shared" ca="1" si="4"/>
        <v>0</v>
      </c>
      <c r="S10" s="28">
        <f t="shared" ca="1" si="5"/>
        <v>0</v>
      </c>
      <c r="T10" s="28">
        <f t="shared" ca="1" si="6"/>
        <v>0</v>
      </c>
      <c r="U10" s="28">
        <f t="shared" ca="1" si="7"/>
        <v>0</v>
      </c>
      <c r="V10" s="28">
        <f t="shared" ca="1" si="8"/>
        <v>0</v>
      </c>
      <c r="W10" s="28">
        <f t="shared" ca="1" si="9"/>
        <v>0</v>
      </c>
      <c r="X10" s="28">
        <f t="shared" ca="1" si="10"/>
        <v>0</v>
      </c>
      <c r="Y10" s="28">
        <f t="shared" ca="1" si="11"/>
        <v>0</v>
      </c>
      <c r="Z10" s="28">
        <f t="shared" ca="1" si="12"/>
        <v>0</v>
      </c>
      <c r="AB10" t="str">
        <f>Rooms[[#This Row],[Room Name]]</f>
        <v>Bed SW</v>
      </c>
      <c r="AC10" s="1">
        <f ca="1">SUMIF(OFFSET(CalcResults!$A$1,G$28,1,23,1),"="&amp;$F10,OFFSET(CalcResults!$A$1,G$28,5,23,1))+SUMIF(OFFSET(CalcResults!$A$1,G$28,1,23,1),"="&amp;$F10,OFFSET(CalcResults!$A$1,G$28,6,23,1))</f>
        <v>0</v>
      </c>
      <c r="AD10" s="1">
        <f ca="1">SUMIF(OFFSET(CalcResults!$A$1,H$28,1,23,1),"="&amp;$F10,OFFSET(CalcResults!$A$1,H$28,5,23,1))+SUMIF(OFFSET(CalcResults!$A$1,H$28,1,23,1),"="&amp;$F10,OFFSET(CalcResults!$A$1,H$28,6,23,1))</f>
        <v>0</v>
      </c>
      <c r="AE10" s="1">
        <f ca="1">SUMIF(OFFSET(CalcResults!$A$1,I$28,1,23,1),"="&amp;$F10,OFFSET(CalcResults!$A$1,I$28,5,23,1))+SUMIF(OFFSET(CalcResults!$A$1,I$28,1,23,1),"="&amp;$F10,OFFSET(CalcResults!$A$1,I$28,6,23,1))</f>
        <v>0</v>
      </c>
      <c r="AF10" s="1">
        <f ca="1">SUMIF(OFFSET(CalcResults!$A$1,J$28,1,23,1),"="&amp;$F10,OFFSET(CalcResults!$A$1,J$28,5,23,1))+SUMIF(OFFSET(CalcResults!$A$1,J$28,1,23,1),"="&amp;$F10,OFFSET(CalcResults!$A$1,J$28,6,23,1))</f>
        <v>0</v>
      </c>
      <c r="AG10" s="1">
        <f ca="1">SUMIF(OFFSET(CalcResults!$A$1,K$28,1,23,1),"="&amp;$F10,OFFSET(CalcResults!$A$1,K$28,5,23,1))+SUMIF(OFFSET(CalcResults!$A$1,K$28,1,23,1),"="&amp;$F10,OFFSET(CalcResults!$A$1,K$28,6,23,1))</f>
        <v>0</v>
      </c>
      <c r="AH10" s="1">
        <f ca="1">SUMIF(OFFSET(CalcResults!$A$1,L$28,1,23,1),"="&amp;$F10,OFFSET(CalcResults!$A$1,L$28,5,23,1))+SUMIF(OFFSET(CalcResults!$A$1,L$28,1,23,1),"="&amp;$F10,OFFSET(CalcResults!$A$1,L$28,6,23,1))</f>
        <v>0</v>
      </c>
      <c r="AI10" s="1">
        <f ca="1">SUMIF(OFFSET(CalcResults!$A$1,M$28,1,23,1),"="&amp;$F10,OFFSET(CalcResults!$A$1,M$28,5,23,1))+SUMIF(OFFSET(CalcResults!$A$1,M$28,1,23,1),"="&amp;$F10,OFFSET(CalcResults!$A$1,M$28,6,23,1))</f>
        <v>0</v>
      </c>
      <c r="AJ10" s="1">
        <f ca="1">SUMIF(OFFSET(CalcResults!$A$1,N$28,1,23,1),"="&amp;$F10,OFFSET(CalcResults!$A$1,N$28,5,23,1))+SUMIF(OFFSET(CalcResults!$A$1,N$28,1,23,1),"="&amp;$F10,OFFSET(CalcResults!$A$1,N$28,6,23,1))</f>
        <v>0</v>
      </c>
      <c r="AK10" s="1">
        <f ca="1">SUMIF(OFFSET(CalcResults!$A$1,O$28,1,23,1),"="&amp;$F10,OFFSET(CalcResults!$A$1,O$28,5,23,1))+SUMIF(OFFSET(CalcResults!$A$1,O$28,1,23,1),"="&amp;$F10,OFFSET(CalcResults!$A$1,O$28,6,23,1))</f>
        <v>0</v>
      </c>
    </row>
    <row r="11" spans="1:37" x14ac:dyDescent="0.45">
      <c r="A11" t="s">
        <v>25</v>
      </c>
      <c r="B11">
        <f t="shared" si="13"/>
        <v>362</v>
      </c>
      <c r="C11">
        <v>22</v>
      </c>
      <c r="D11">
        <v>362</v>
      </c>
      <c r="F11" t="str">
        <f>Rooms[[#This Row],[Room Name]]</f>
        <v>Ensuite</v>
      </c>
      <c r="G11" s="27">
        <f ca="1">SUMIF(OFFSET(CalcResults!$A$1,G$28,1,23,1),"="&amp;$F11,OFFSET(CalcResults!$A$1,G$28,8,23,1))</f>
        <v>0</v>
      </c>
      <c r="H11" s="27">
        <f ca="1">SUMIF(OFFSET(CalcResults!$A$1,H$28,1,23,1),"="&amp;$F11,OFFSET(CalcResults!$A$1,H$28,8,23,1))</f>
        <v>0</v>
      </c>
      <c r="I11" s="27">
        <f ca="1">SUMIF(OFFSET(CalcResults!$A$1,I$28,1,23,1),"="&amp;$F11,OFFSET(CalcResults!$A$1,I$28,8,23,1))</f>
        <v>0</v>
      </c>
      <c r="J11" s="27">
        <f ca="1">SUMIF(OFFSET(CalcResults!$A$1,J$28,1,23,1),"="&amp;$F11,OFFSET(CalcResults!$A$1,J$28,8,23,1))</f>
        <v>0</v>
      </c>
      <c r="K11" s="27">
        <f ca="1">SUMIF(OFFSET(CalcResults!$A$1,K$28,1,23,1),"="&amp;$F11,OFFSET(CalcResults!$A$1,K$28,8,23,1))</f>
        <v>0</v>
      </c>
      <c r="L11" s="27">
        <f ca="1">SUMIF(OFFSET(CalcResults!$A$1,L$28,1,23,1),"="&amp;$F11,OFFSET(CalcResults!$A$1,L$28,8,23,1))</f>
        <v>0</v>
      </c>
      <c r="M11" s="27">
        <f ca="1">SUMIF(OFFSET(CalcResults!$A$1,M$28,1,23,1),"="&amp;$F11,OFFSET(CalcResults!$A$1,M$28,8,23,1))</f>
        <v>0</v>
      </c>
      <c r="N11" s="27">
        <f ca="1">SUMIF(OFFSET(CalcResults!$A$1,N$28,1,23,1),"="&amp;$F11,OFFSET(CalcResults!$A$1,N$28,8,23,1))</f>
        <v>0</v>
      </c>
      <c r="O11" s="27">
        <f ca="1">SUMIF(OFFSET(CalcResults!$A$1,O$28,1,23,1),"="&amp;$F11,OFFSET(CalcResults!$A$1,O$28,8,23,1))</f>
        <v>0</v>
      </c>
      <c r="Q11" t="str">
        <f t="shared" si="3"/>
        <v>Ensuite</v>
      </c>
      <c r="R11" s="28">
        <f t="shared" ca="1" si="4"/>
        <v>0</v>
      </c>
      <c r="S11" s="28">
        <f t="shared" ca="1" si="5"/>
        <v>0</v>
      </c>
      <c r="T11" s="28">
        <f t="shared" ca="1" si="6"/>
        <v>0</v>
      </c>
      <c r="U11" s="28">
        <f t="shared" ca="1" si="7"/>
        <v>0</v>
      </c>
      <c r="V11" s="28">
        <f t="shared" ca="1" si="8"/>
        <v>0</v>
      </c>
      <c r="W11" s="28">
        <f t="shared" ca="1" si="9"/>
        <v>0</v>
      </c>
      <c r="X11" s="28">
        <f t="shared" ca="1" si="10"/>
        <v>0</v>
      </c>
      <c r="Y11" s="28">
        <f t="shared" ca="1" si="11"/>
        <v>0</v>
      </c>
      <c r="Z11" s="28">
        <f t="shared" ca="1" si="12"/>
        <v>0</v>
      </c>
      <c r="AB11" t="str">
        <f>Rooms[[#This Row],[Room Name]]</f>
        <v>Ensuite</v>
      </c>
      <c r="AC11" s="1">
        <f ca="1">SUMIF(OFFSET(CalcResults!$A$1,G$28,1,23,1),"="&amp;$F11,OFFSET(CalcResults!$A$1,G$28,5,23,1))+SUMIF(OFFSET(CalcResults!$A$1,G$28,1,23,1),"="&amp;$F11,OFFSET(CalcResults!$A$1,G$28,6,23,1))</f>
        <v>0</v>
      </c>
      <c r="AD11" s="1">
        <f ca="1">SUMIF(OFFSET(CalcResults!$A$1,H$28,1,23,1),"="&amp;$F11,OFFSET(CalcResults!$A$1,H$28,5,23,1))+SUMIF(OFFSET(CalcResults!$A$1,H$28,1,23,1),"="&amp;$F11,OFFSET(CalcResults!$A$1,H$28,6,23,1))</f>
        <v>0</v>
      </c>
      <c r="AE11" s="1">
        <f ca="1">SUMIF(OFFSET(CalcResults!$A$1,I$28,1,23,1),"="&amp;$F11,OFFSET(CalcResults!$A$1,I$28,5,23,1))+SUMIF(OFFSET(CalcResults!$A$1,I$28,1,23,1),"="&amp;$F11,OFFSET(CalcResults!$A$1,I$28,6,23,1))</f>
        <v>0</v>
      </c>
      <c r="AF11" s="1">
        <f ca="1">SUMIF(OFFSET(CalcResults!$A$1,J$28,1,23,1),"="&amp;$F11,OFFSET(CalcResults!$A$1,J$28,5,23,1))+SUMIF(OFFSET(CalcResults!$A$1,J$28,1,23,1),"="&amp;$F11,OFFSET(CalcResults!$A$1,J$28,6,23,1))</f>
        <v>0</v>
      </c>
      <c r="AG11" s="1">
        <f ca="1">SUMIF(OFFSET(CalcResults!$A$1,K$28,1,23,1),"="&amp;$F11,OFFSET(CalcResults!$A$1,K$28,5,23,1))+SUMIF(OFFSET(CalcResults!$A$1,K$28,1,23,1),"="&amp;$F11,OFFSET(CalcResults!$A$1,K$28,6,23,1))</f>
        <v>0</v>
      </c>
      <c r="AH11" s="1">
        <f ca="1">SUMIF(OFFSET(CalcResults!$A$1,L$28,1,23,1),"="&amp;$F11,OFFSET(CalcResults!$A$1,L$28,5,23,1))+SUMIF(OFFSET(CalcResults!$A$1,L$28,1,23,1),"="&amp;$F11,OFFSET(CalcResults!$A$1,L$28,6,23,1))</f>
        <v>0</v>
      </c>
      <c r="AI11" s="1">
        <f ca="1">SUMIF(OFFSET(CalcResults!$A$1,M$28,1,23,1),"="&amp;$F11,OFFSET(CalcResults!$A$1,M$28,5,23,1))+SUMIF(OFFSET(CalcResults!$A$1,M$28,1,23,1),"="&amp;$F11,OFFSET(CalcResults!$A$1,M$28,6,23,1))</f>
        <v>0</v>
      </c>
      <c r="AJ11" s="1">
        <f ca="1">SUMIF(OFFSET(CalcResults!$A$1,N$28,1,23,1),"="&amp;$F11,OFFSET(CalcResults!$A$1,N$28,5,23,1))+SUMIF(OFFSET(CalcResults!$A$1,N$28,1,23,1),"="&amp;$F11,OFFSET(CalcResults!$A$1,N$28,6,23,1))</f>
        <v>0</v>
      </c>
      <c r="AK11" s="1">
        <f ca="1">SUMIF(OFFSET(CalcResults!$A$1,O$28,1,23,1),"="&amp;$F11,OFFSET(CalcResults!$A$1,O$28,5,23,1))+SUMIF(OFFSET(CalcResults!$A$1,O$28,1,23,1),"="&amp;$F11,OFFSET(CalcResults!$A$1,O$28,6,23,1))</f>
        <v>0</v>
      </c>
    </row>
    <row r="12" spans="1:37" x14ac:dyDescent="0.45">
      <c r="A12" t="s">
        <v>24</v>
      </c>
      <c r="B12">
        <f t="shared" si="13"/>
        <v>704</v>
      </c>
      <c r="C12">
        <v>22</v>
      </c>
      <c r="D12">
        <v>704</v>
      </c>
      <c r="F12" t="str">
        <f>Rooms[[#This Row],[Room Name]]</f>
        <v>Bath</v>
      </c>
      <c r="G12" s="27">
        <f ca="1">SUMIF(OFFSET(CalcResults!$A$1,G$28,1,23,1),"="&amp;$F12,OFFSET(CalcResults!$A$1,G$28,8,23,1))</f>
        <v>0</v>
      </c>
      <c r="H12" s="27">
        <f ca="1">SUMIF(OFFSET(CalcResults!$A$1,H$28,1,23,1),"="&amp;$F12,OFFSET(CalcResults!$A$1,H$28,8,23,1))</f>
        <v>0</v>
      </c>
      <c r="I12" s="27">
        <f ca="1">SUMIF(OFFSET(CalcResults!$A$1,I$28,1,23,1),"="&amp;$F12,OFFSET(CalcResults!$A$1,I$28,8,23,1))</f>
        <v>0</v>
      </c>
      <c r="J12" s="27">
        <f ca="1">SUMIF(OFFSET(CalcResults!$A$1,J$28,1,23,1),"="&amp;$F12,OFFSET(CalcResults!$A$1,J$28,8,23,1))</f>
        <v>0</v>
      </c>
      <c r="K12" s="27">
        <f ca="1">SUMIF(OFFSET(CalcResults!$A$1,K$28,1,23,1),"="&amp;$F12,OFFSET(CalcResults!$A$1,K$28,8,23,1))</f>
        <v>0</v>
      </c>
      <c r="L12" s="27">
        <f ca="1">SUMIF(OFFSET(CalcResults!$A$1,L$28,1,23,1),"="&amp;$F12,OFFSET(CalcResults!$A$1,L$28,8,23,1))</f>
        <v>0</v>
      </c>
      <c r="M12" s="27">
        <f ca="1">SUMIF(OFFSET(CalcResults!$A$1,M$28,1,23,1),"="&amp;$F12,OFFSET(CalcResults!$A$1,M$28,8,23,1))</f>
        <v>0</v>
      </c>
      <c r="N12" s="27">
        <f ca="1">SUMIF(OFFSET(CalcResults!$A$1,N$28,1,23,1),"="&amp;$F12,OFFSET(CalcResults!$A$1,N$28,8,23,1))</f>
        <v>0</v>
      </c>
      <c r="O12" s="27">
        <f ca="1">SUMIF(OFFSET(CalcResults!$A$1,O$28,1,23,1),"="&amp;$F12,OFFSET(CalcResults!$A$1,O$28,8,23,1))</f>
        <v>0</v>
      </c>
      <c r="Q12" t="str">
        <f t="shared" si="3"/>
        <v>Bath</v>
      </c>
      <c r="R12" s="28">
        <f t="shared" ca="1" si="4"/>
        <v>0</v>
      </c>
      <c r="S12" s="28">
        <f t="shared" ca="1" si="5"/>
        <v>0</v>
      </c>
      <c r="T12" s="28">
        <f t="shared" ca="1" si="6"/>
        <v>0</v>
      </c>
      <c r="U12" s="28">
        <f t="shared" ca="1" si="7"/>
        <v>0</v>
      </c>
      <c r="V12" s="28">
        <f t="shared" ca="1" si="8"/>
        <v>0</v>
      </c>
      <c r="W12" s="28">
        <f t="shared" ca="1" si="9"/>
        <v>0</v>
      </c>
      <c r="X12" s="28">
        <f t="shared" ca="1" si="10"/>
        <v>0</v>
      </c>
      <c r="Y12" s="28">
        <f t="shared" ca="1" si="11"/>
        <v>0</v>
      </c>
      <c r="Z12" s="28">
        <f t="shared" ca="1" si="12"/>
        <v>0</v>
      </c>
      <c r="AB12" t="str">
        <f>Rooms[[#This Row],[Room Name]]</f>
        <v>Bath</v>
      </c>
      <c r="AC12" s="1">
        <f ca="1">SUMIF(OFFSET(CalcResults!$A$1,G$28,1,23,1),"="&amp;$F12,OFFSET(CalcResults!$A$1,G$28,5,23,1))+SUMIF(OFFSET(CalcResults!$A$1,G$28,1,23,1),"="&amp;$F12,OFFSET(CalcResults!$A$1,G$28,6,23,1))</f>
        <v>0</v>
      </c>
      <c r="AD12" s="1">
        <f ca="1">SUMIF(OFFSET(CalcResults!$A$1,H$28,1,23,1),"="&amp;$F12,OFFSET(CalcResults!$A$1,H$28,5,23,1))+SUMIF(OFFSET(CalcResults!$A$1,H$28,1,23,1),"="&amp;$F12,OFFSET(CalcResults!$A$1,H$28,6,23,1))</f>
        <v>0</v>
      </c>
      <c r="AE12" s="1">
        <f ca="1">SUMIF(OFFSET(CalcResults!$A$1,I$28,1,23,1),"="&amp;$F12,OFFSET(CalcResults!$A$1,I$28,5,23,1))+SUMIF(OFFSET(CalcResults!$A$1,I$28,1,23,1),"="&amp;$F12,OFFSET(CalcResults!$A$1,I$28,6,23,1))</f>
        <v>0</v>
      </c>
      <c r="AF12" s="1">
        <f ca="1">SUMIF(OFFSET(CalcResults!$A$1,J$28,1,23,1),"="&amp;$F12,OFFSET(CalcResults!$A$1,J$28,5,23,1))+SUMIF(OFFSET(CalcResults!$A$1,J$28,1,23,1),"="&amp;$F12,OFFSET(CalcResults!$A$1,J$28,6,23,1))</f>
        <v>0</v>
      </c>
      <c r="AG12" s="1">
        <f ca="1">SUMIF(OFFSET(CalcResults!$A$1,K$28,1,23,1),"="&amp;$F12,OFFSET(CalcResults!$A$1,K$28,5,23,1))+SUMIF(OFFSET(CalcResults!$A$1,K$28,1,23,1),"="&amp;$F12,OFFSET(CalcResults!$A$1,K$28,6,23,1))</f>
        <v>0</v>
      </c>
      <c r="AH12" s="1">
        <f ca="1">SUMIF(OFFSET(CalcResults!$A$1,L$28,1,23,1),"="&amp;$F12,OFFSET(CalcResults!$A$1,L$28,5,23,1))+SUMIF(OFFSET(CalcResults!$A$1,L$28,1,23,1),"="&amp;$F12,OFFSET(CalcResults!$A$1,L$28,6,23,1))</f>
        <v>0</v>
      </c>
      <c r="AI12" s="1">
        <f ca="1">SUMIF(OFFSET(CalcResults!$A$1,M$28,1,23,1),"="&amp;$F12,OFFSET(CalcResults!$A$1,M$28,5,23,1))+SUMIF(OFFSET(CalcResults!$A$1,M$28,1,23,1),"="&amp;$F12,OFFSET(CalcResults!$A$1,M$28,6,23,1))</f>
        <v>0</v>
      </c>
      <c r="AJ12" s="1">
        <f ca="1">SUMIF(OFFSET(CalcResults!$A$1,N$28,1,23,1),"="&amp;$F12,OFFSET(CalcResults!$A$1,N$28,5,23,1))+SUMIF(OFFSET(CalcResults!$A$1,N$28,1,23,1),"="&amp;$F12,OFFSET(CalcResults!$A$1,N$28,6,23,1))</f>
        <v>0</v>
      </c>
      <c r="AK12" s="1">
        <f ca="1">SUMIF(OFFSET(CalcResults!$A$1,O$28,1,23,1),"="&amp;$F12,OFFSET(CalcResults!$A$1,O$28,5,23,1))+SUMIF(OFFSET(CalcResults!$A$1,O$28,1,23,1),"="&amp;$F12,OFFSET(CalcResults!$A$1,O$28,6,23,1))</f>
        <v>0</v>
      </c>
    </row>
    <row r="28" spans="6:15" x14ac:dyDescent="0.45">
      <c r="F28" t="s">
        <v>119</v>
      </c>
      <c r="G28">
        <f>VLOOKUP(G1,Scenarios!$A$2:$B$11,2,FALSE)</f>
        <v>8</v>
      </c>
      <c r="H28">
        <f>VLOOKUP(H1,Scenarios!$A$2:$B$11,2,FALSE)</f>
        <v>33</v>
      </c>
      <c r="I28">
        <f>VLOOKUP(I1,Scenarios!$A$2:$B$11,2,FALSE)</f>
        <v>58</v>
      </c>
      <c r="J28">
        <f>VLOOKUP(J1,Scenarios!$A$2:$B$11,2,FALSE)</f>
        <v>83</v>
      </c>
      <c r="K28">
        <f>VLOOKUP(K1,Scenarios!$A$2:$B$11,2,FALSE)</f>
        <v>108</v>
      </c>
      <c r="L28">
        <f>VLOOKUP(L1,Scenarios!$A$2:$B$11,2,FALSE)</f>
        <v>133</v>
      </c>
      <c r="M28">
        <f>VLOOKUP(M1,Scenarios!$A$2:$B$11,2,FALSE)</f>
        <v>158</v>
      </c>
      <c r="N28">
        <f>VLOOKUP(N1,Scenarios!$A$2:$B$11,2,FALSE)</f>
        <v>183</v>
      </c>
      <c r="O28">
        <f>VLOOKUP(O1,Scenarios!$A$2:$B$11,2,FALSE)</f>
        <v>208</v>
      </c>
    </row>
  </sheetData>
  <phoneticPr fontId="1" type="noConversion"/>
  <conditionalFormatting sqref="R2:Z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dimension ref="A1:C4"/>
  <sheetViews>
    <sheetView workbookViewId="0">
      <selection activeCell="D10" sqref="D10"/>
    </sheetView>
  </sheetViews>
  <sheetFormatPr defaultRowHeight="14.25" x14ac:dyDescent="0.45"/>
  <sheetData>
    <row r="1" spans="1:3" x14ac:dyDescent="0.45">
      <c r="A1" t="s">
        <v>106</v>
      </c>
      <c r="B1">
        <f>SUM(Rooms[Heat Loss])</f>
        <v>7819</v>
      </c>
      <c r="C1" t="s">
        <v>109</v>
      </c>
    </row>
    <row r="2" spans="1:3" x14ac:dyDescent="0.45">
      <c r="A2" t="s">
        <v>108</v>
      </c>
      <c r="B2" s="26">
        <f>SUMPRODUCT(Rooms[Heat Loss],Rooms[Room Temperature])/B1</f>
        <v>19.37063563115488</v>
      </c>
      <c r="C2" t="s">
        <v>110</v>
      </c>
    </row>
    <row r="3" spans="1:3" x14ac:dyDescent="0.45">
      <c r="A3" t="s">
        <v>107</v>
      </c>
      <c r="B3" s="27">
        <f>(B1/B2)*1800*24/1000</f>
        <v>17437.775736007767</v>
      </c>
      <c r="C3" t="s">
        <v>111</v>
      </c>
    </row>
    <row r="4" spans="1:3" x14ac:dyDescent="0.45">
      <c r="A4" t="s">
        <v>112</v>
      </c>
      <c r="B4">
        <v>0.24</v>
      </c>
      <c r="C4" t="s"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dimension ref="A1:H30"/>
  <sheetViews>
    <sheetView workbookViewId="0">
      <selection activeCell="F25" sqref="F25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51" t="s">
        <v>16</v>
      </c>
      <c r="E1" s="51"/>
      <c r="F1" s="51"/>
      <c r="G1" s="51"/>
      <c r="H1" s="51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 t="shared" ref="F16:H16" si="2">SUM(F14:F15)</f>
        <v>1100</v>
      </c>
      <c r="G16" s="21">
        <f t="shared" si="2"/>
        <v>1600</v>
      </c>
      <c r="H16" s="21">
        <f t="shared" si="2"/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 t="shared" ref="E18:H18" si="3">20000*0.2/E17</f>
        <v>1058.2010582010582</v>
      </c>
      <c r="F18" s="18">
        <f t="shared" si="3"/>
        <v>966.18357487922708</v>
      </c>
      <c r="G18" s="18">
        <f t="shared" si="3"/>
        <v>890.86859688195989</v>
      </c>
      <c r="H18" s="18">
        <f t="shared" si="3"/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 t="shared" ref="F19:H19" si="4">-(F18-$D$18)</f>
        <v>203.40706839562677</v>
      </c>
      <c r="G19" s="21">
        <f t="shared" si="4"/>
        <v>278.72204639289396</v>
      </c>
      <c r="H19" s="21">
        <f t="shared" si="4"/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 t="shared" ref="F20:H20" si="5">(F16-$D$16)/F19</f>
        <v>5.4078749999999998</v>
      </c>
      <c r="G20" s="22">
        <f t="shared" si="5"/>
        <v>5.7404859813084101</v>
      </c>
      <c r="H20" s="22">
        <f t="shared" si="5"/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$A4,'RadiatorDatabase'!$A$1:$H$147,5,FALSE),"")</f>
        <v/>
      </c>
      <c r="C4" t="str">
        <f>IFERROR(VLOOKUP(C$1 &amp; "x" &amp; C$2 &amp; "x" &amp; $A4,'RadiatorDatabase'!$A$1:$H$147,5,FALSE),"")</f>
        <v/>
      </c>
      <c r="D4" t="str">
        <f>IFERROR(VLOOKUP(D$1 &amp; "x" &amp; D$2 &amp; "x" &amp; $A4,'RadiatorDatabase'!$A$1:$H$147,5,FALSE),"")</f>
        <v/>
      </c>
      <c r="E4" t="str">
        <f>IFERROR(VLOOKUP(E$1 &amp; "x" &amp; E$2 &amp; "x" &amp; $A4,'RadiatorDatabase'!$A$1:$H$147,5,FALSE),"")</f>
        <v/>
      </c>
      <c r="F4" t="str">
        <f>IFERROR(VLOOKUP(F$1 &amp; "x" &amp; F$2 &amp; "x" &amp; $A4,'RadiatorDatabase'!$A$1:$H$147,5,FALSE),"")</f>
        <v/>
      </c>
      <c r="G4" t="str">
        <f>IFERROR(VLOOKUP(G$1 &amp; "x" &amp; G$2 &amp; "x" &amp; $A4,'RadiatorDatabase'!$A$1:$H$147,5,FALSE),"")</f>
        <v/>
      </c>
      <c r="H4" t="str">
        <f>IFERROR(VLOOKUP(H$1 &amp; "x" &amp; H$2 &amp; "x" &amp; $A4,'RadiatorDatabase'!$A$1:$H$147,5,FALSE),"")</f>
        <v/>
      </c>
      <c r="I4" t="str">
        <f>IFERROR(VLOOKUP(I$1 &amp; "x" &amp; I$2 &amp; "x" &amp; $A4,'RadiatorDatabase'!$A$1:$H$147,5,FALSE),"")</f>
        <v/>
      </c>
      <c r="J4" t="str">
        <f>IFERROR(VLOOKUP(J$1 &amp; "x" &amp; J$2 &amp; "x" &amp; $A4,'RadiatorDatabase'!$A$1:$H$147,5,FALSE),"")</f>
        <v/>
      </c>
      <c r="K4" t="str">
        <f>IFERROR(VLOOKUP(K$1 &amp; "x" &amp; K$2 &amp; "x" &amp; $A4,'RadiatorDatabase'!$A$1:$H$147,5,FALSE),"")</f>
        <v/>
      </c>
      <c r="L4" t="str">
        <f>IFERROR(VLOOKUP(L$1 &amp; "x" &amp; L$2 &amp; "x" &amp; $A4,'RadiatorDatabase'!$A$1:$H$147,5,FALSE),"")</f>
        <v/>
      </c>
      <c r="M4" t="str">
        <f>IFERROR(VLOOKUP(M$1 &amp; "x" &amp; M$2 &amp; "x" &amp; $A4,'RadiatorDatabase'!$A$1:$H$147,5,FALSE),"")</f>
        <v/>
      </c>
      <c r="N4" t="str">
        <f>IFERROR(VLOOKUP(N$1 &amp; "x" &amp; N$2 &amp; "x" &amp; $A4,'RadiatorDatabase'!$A$1:$H$147,5,FALSE),"")</f>
        <v/>
      </c>
      <c r="O4" t="str">
        <f>IFERROR(VLOOKUP(O$1 &amp; "x" &amp; O$2 &amp; "x" &amp; $A4,'RadiatorDatabase'!$A$1:$H$147,5,FALSE),"")</f>
        <v/>
      </c>
    </row>
    <row r="5" spans="1:15" x14ac:dyDescent="0.45">
      <c r="A5">
        <v>400</v>
      </c>
      <c r="B5" t="str">
        <f>IFERROR(VLOOKUP(B$1 &amp; "x" &amp; B$2 &amp; "x" &amp; $A5,'RadiatorDatabase'!$A$1:$H$147,5,FALSE),"")</f>
        <v/>
      </c>
      <c r="C5" t="str">
        <f>IFERROR(VLOOKUP(C$1 &amp; "x" &amp; C$2 &amp; "x" &amp; $A5,'RadiatorDatabase'!$A$1:$H$147,5,FALSE),"")</f>
        <v/>
      </c>
      <c r="D5" t="str">
        <f>IFERROR(VLOOKUP(D$1 &amp; "x" &amp; D$2 &amp; "x" &amp; $A5,'RadiatorDatabase'!$A$1:$H$147,5,FALSE),"")</f>
        <v/>
      </c>
      <c r="E5" t="str">
        <f>IFERROR(VLOOKUP(E$1 &amp; "x" &amp; E$2 &amp; "x" &amp; $A5,'RadiatorDatabase'!$A$1:$H$147,5,FALSE),"")</f>
        <v/>
      </c>
      <c r="F5" t="str">
        <f>IFERROR(VLOOKUP(F$1 &amp; "x" &amp; F$2 &amp; "x" &amp; $A5,'RadiatorDatabase'!$A$1:$H$147,5,FALSE),"")</f>
        <v/>
      </c>
      <c r="G5" t="str">
        <f>IFERROR(VLOOKUP(G$1 &amp; "x" &amp; G$2 &amp; "x" &amp; $A5,'RadiatorDatabase'!$A$1:$H$147,5,FALSE),"")</f>
        <v/>
      </c>
      <c r="H5" t="str">
        <f>IFERROR(VLOOKUP(H$1 &amp; "x" &amp; H$2 &amp; "x" &amp; $A5,'RadiatorDatabase'!$A$1:$H$147,5,FALSE),"")</f>
        <v/>
      </c>
      <c r="I5" t="str">
        <f>IFERROR(VLOOKUP(I$1 &amp; "x" &amp; I$2 &amp; "x" &amp; $A5,'RadiatorDatabase'!$A$1:$H$147,5,FALSE),"")</f>
        <v/>
      </c>
      <c r="J5" t="str">
        <f>IFERROR(VLOOKUP(J$1 &amp; "x" &amp; J$2 &amp; "x" &amp; $A5,'RadiatorDatabase'!$A$1:$H$147,5,FALSE),"")</f>
        <v/>
      </c>
      <c r="K5" t="str">
        <f>IFERROR(VLOOKUP(K$1 &amp; "x" &amp; K$2 &amp; "x" &amp; $A5,'RadiatorDatabase'!$A$1:$H$147,5,FALSE),"")</f>
        <v/>
      </c>
      <c r="L5" t="str">
        <f>IFERROR(VLOOKUP(L$1 &amp; "x" &amp; L$2 &amp; "x" &amp; $A5,'RadiatorDatabase'!$A$1:$H$147,5,FALSE),"")</f>
        <v/>
      </c>
      <c r="M5" t="str">
        <f>IFERROR(VLOOKUP(M$1 &amp; "x" &amp; M$2 &amp; "x" &amp; $A5,'RadiatorDatabase'!$A$1:$H$147,5,FALSE),"")</f>
        <v/>
      </c>
      <c r="N5" t="str">
        <f>IFERROR(VLOOKUP(N$1 &amp; "x" &amp; N$2 &amp; "x" &amp; $A5,'RadiatorDatabase'!$A$1:$H$147,5,FALSE),"")</f>
        <v/>
      </c>
      <c r="O5" t="str">
        <f>IFERROR(VLOOKUP(O$1 &amp; "x" &amp; O$2 &amp; "x" &amp; $A5,'RadiatorDatabase'!$A$1:$H$147,5,FALSE),"")</f>
        <v/>
      </c>
    </row>
    <row r="6" spans="1:15" x14ac:dyDescent="0.45">
      <c r="A6">
        <v>500</v>
      </c>
      <c r="B6" t="str">
        <f>IFERROR(VLOOKUP(B$1 &amp; "x" &amp; B$2 &amp; "x" &amp; $A6,'RadiatorDatabase'!$A$1:$H$147,5,FALSE),"")</f>
        <v/>
      </c>
      <c r="C6" t="str">
        <f>IFERROR(VLOOKUP(C$1 &amp; "x" &amp; C$2 &amp; "x" &amp; $A6,'RadiatorDatabase'!$A$1:$H$147,5,FALSE),"")</f>
        <v/>
      </c>
      <c r="D6" t="str">
        <f>IFERROR(VLOOKUP(D$1 &amp; "x" &amp; D$2 &amp; "x" &amp; $A6,'RadiatorDatabase'!$A$1:$H$147,5,FALSE),"")</f>
        <v/>
      </c>
      <c r="E6" t="str">
        <f>IFERROR(VLOOKUP(E$1 &amp; "x" &amp; E$2 &amp; "x" &amp; $A6,'RadiatorDatabase'!$A$1:$H$147,5,FALSE),"")</f>
        <v/>
      </c>
      <c r="F6" t="str">
        <f>IFERROR(VLOOKUP(F$1 &amp; "x" &amp; F$2 &amp; "x" &amp; $A6,'RadiatorDatabase'!$A$1:$H$147,5,FALSE),"")</f>
        <v/>
      </c>
      <c r="G6" t="str">
        <f>IFERROR(VLOOKUP(G$1 &amp; "x" &amp; G$2 &amp; "x" &amp; $A6,'RadiatorDatabase'!$A$1:$H$147,5,FALSE),"")</f>
        <v/>
      </c>
      <c r="H6" t="str">
        <f>IFERROR(VLOOKUP(H$1 &amp; "x" &amp; H$2 &amp; "x" &amp; $A6,'RadiatorDatabase'!$A$1:$H$147,5,FALSE),"")</f>
        <v/>
      </c>
      <c r="I6" t="str">
        <f>IFERROR(VLOOKUP(I$1 &amp; "x" &amp; I$2 &amp; "x" &amp; $A6,'RadiatorDatabase'!$A$1:$H$147,5,FALSE),"")</f>
        <v/>
      </c>
      <c r="J6" t="str">
        <f>IFERROR(VLOOKUP(J$1 &amp; "x" &amp; J$2 &amp; "x" &amp; $A6,'RadiatorDatabase'!$A$1:$H$147,5,FALSE),"")</f>
        <v/>
      </c>
      <c r="K6" t="str">
        <f>IFERROR(VLOOKUP(K$1 &amp; "x" &amp; K$2 &amp; "x" &amp; $A6,'RadiatorDatabase'!$A$1:$H$147,5,FALSE),"")</f>
        <v/>
      </c>
      <c r="L6" t="str">
        <f>IFERROR(VLOOKUP(L$1 &amp; "x" &amp; L$2 &amp; "x" &amp; $A6,'RadiatorDatabase'!$A$1:$H$147,5,FALSE),"")</f>
        <v/>
      </c>
      <c r="M6" t="str">
        <f>IFERROR(VLOOKUP(M$1 &amp; "x" &amp; M$2 &amp; "x" &amp; $A6,'RadiatorDatabase'!$A$1:$H$147,5,FALSE),"")</f>
        <v/>
      </c>
      <c r="N6" t="str">
        <f>IFERROR(VLOOKUP(N$1 &amp; "x" &amp; N$2 &amp; "x" &amp; $A6,'RadiatorDatabase'!$A$1:$H$147,5,FALSE),"")</f>
        <v/>
      </c>
      <c r="O6" t="str">
        <f>IFERROR(VLOOKUP(O$1 &amp; "x" &amp; O$2 &amp; "x" &amp; $A6,'RadiatorDatabase'!$A$1:$H$147,5,FALSE),"")</f>
        <v/>
      </c>
    </row>
    <row r="7" spans="1:15" x14ac:dyDescent="0.45">
      <c r="A7">
        <v>600</v>
      </c>
      <c r="B7" t="str">
        <f>IFERROR(VLOOKUP(B$1 &amp; "x" &amp; B$2 &amp; "x" &amp; $A7,'RadiatorDatabase'!$A$1:$H$147,5,FALSE),"")</f>
        <v/>
      </c>
      <c r="C7" t="str">
        <f>IFERROR(VLOOKUP(C$1 &amp; "x" &amp; C$2 &amp; "x" &amp; $A7,'RadiatorDatabase'!$A$1:$H$147,5,FALSE),"")</f>
        <v/>
      </c>
      <c r="D7" t="str">
        <f>IFERROR(VLOOKUP(D$1 &amp; "x" &amp; D$2 &amp; "x" &amp; $A7,'RadiatorDatabase'!$A$1:$H$147,5,FALSE),"")</f>
        <v/>
      </c>
      <c r="E7" t="str">
        <f>IFERROR(VLOOKUP(E$1 &amp; "x" &amp; E$2 &amp; "x" &amp; $A7,'RadiatorDatabase'!$A$1:$H$147,5,FALSE),"")</f>
        <v/>
      </c>
      <c r="F7" t="str">
        <f>IFERROR(VLOOKUP(F$1 &amp; "x" &amp; F$2 &amp; "x" &amp; $A7,'RadiatorDatabase'!$A$1:$H$147,5,FALSE),"")</f>
        <v/>
      </c>
      <c r="G7" t="str">
        <f>IFERROR(VLOOKUP(G$1 &amp; "x" &amp; G$2 &amp; "x" &amp; $A7,'RadiatorDatabase'!$A$1:$H$147,5,FALSE),"")</f>
        <v/>
      </c>
      <c r="H7" t="str">
        <f>IFERROR(VLOOKUP(H$1 &amp; "x" &amp; H$2 &amp; "x" &amp; $A7,'RadiatorDatabase'!$A$1:$H$147,5,FALSE),"")</f>
        <v/>
      </c>
      <c r="I7" t="str">
        <f>IFERROR(VLOOKUP(I$1 &amp; "x" &amp; I$2 &amp; "x" &amp; $A7,'RadiatorDatabase'!$A$1:$H$147,5,FALSE),"")</f>
        <v/>
      </c>
      <c r="J7" t="str">
        <f>IFERROR(VLOOKUP(J$1 &amp; "x" &amp; J$2 &amp; "x" &amp; $A7,'RadiatorDatabase'!$A$1:$H$147,5,FALSE),"")</f>
        <v/>
      </c>
      <c r="K7" t="str">
        <f>IFERROR(VLOOKUP(K$1 &amp; "x" &amp; K$2 &amp; "x" &amp; $A7,'RadiatorDatabase'!$A$1:$H$147,5,FALSE),"")</f>
        <v/>
      </c>
      <c r="L7" t="str">
        <f>IFERROR(VLOOKUP(L$1 &amp; "x" &amp; L$2 &amp; "x" &amp; $A7,'RadiatorDatabase'!$A$1:$H$147,5,FALSE),"")</f>
        <v/>
      </c>
      <c r="M7" t="str">
        <f>IFERROR(VLOOKUP(M$1 &amp; "x" &amp; M$2 &amp; "x" &amp; $A7,'RadiatorDatabase'!$A$1:$H$147,5,FALSE),"")</f>
        <v/>
      </c>
      <c r="N7" t="str">
        <f>IFERROR(VLOOKUP(N$1 &amp; "x" &amp; N$2 &amp; "x" &amp; $A7,'RadiatorDatabase'!$A$1:$H$147,5,FALSE),"")</f>
        <v/>
      </c>
      <c r="O7" t="str">
        <f>IFERROR(VLOOKUP(O$1 &amp; "x" &amp; O$2 &amp; "x" &amp; $A7,'RadiatorDatabase'!$A$1:$H$147,5,FALSE),"")</f>
        <v/>
      </c>
    </row>
    <row r="8" spans="1:15" x14ac:dyDescent="0.45">
      <c r="A8">
        <v>700</v>
      </c>
      <c r="B8" t="str">
        <f>IFERROR(VLOOKUP(B$1 &amp; "x" &amp; B$2 &amp; "x" &amp; $A8,'RadiatorDatabase'!$A$1:$H$147,5,FALSE),"")</f>
        <v/>
      </c>
      <c r="C8" t="str">
        <f>IFERROR(VLOOKUP(C$1 &amp; "x" &amp; C$2 &amp; "x" &amp; $A8,'RadiatorDatabase'!$A$1:$H$147,5,FALSE),"")</f>
        <v/>
      </c>
      <c r="D8" t="str">
        <f>IFERROR(VLOOKUP(D$1 &amp; "x" &amp; D$2 &amp; "x" &amp; $A8,'RadiatorDatabase'!$A$1:$H$147,5,FALSE),"")</f>
        <v/>
      </c>
      <c r="E8" t="str">
        <f>IFERROR(VLOOKUP(E$1 &amp; "x" &amp; E$2 &amp; "x" &amp; $A8,'RadiatorDatabase'!$A$1:$H$147,5,FALSE),"")</f>
        <v/>
      </c>
      <c r="F8" t="str">
        <f>IFERROR(VLOOKUP(F$1 &amp; "x" &amp; F$2 &amp; "x" &amp; $A8,'RadiatorDatabase'!$A$1:$H$147,5,FALSE),"")</f>
        <v/>
      </c>
      <c r="G8" t="str">
        <f>IFERROR(VLOOKUP(G$1 &amp; "x" &amp; G$2 &amp; "x" &amp; $A8,'RadiatorDatabase'!$A$1:$H$147,5,FALSE),"")</f>
        <v/>
      </c>
      <c r="H8" t="str">
        <f>IFERROR(VLOOKUP(H$1 &amp; "x" &amp; H$2 &amp; "x" &amp; $A8,'RadiatorDatabase'!$A$1:$H$147,5,FALSE),"")</f>
        <v/>
      </c>
      <c r="I8" t="str">
        <f>IFERROR(VLOOKUP(I$1 &amp; "x" &amp; I$2 &amp; "x" &amp; $A8,'RadiatorDatabase'!$A$1:$H$147,5,FALSE),"")</f>
        <v/>
      </c>
      <c r="J8" t="str">
        <f>IFERROR(VLOOKUP(J$1 &amp; "x" &amp; J$2 &amp; "x" &amp; $A8,'RadiatorDatabase'!$A$1:$H$147,5,FALSE),"")</f>
        <v/>
      </c>
      <c r="K8" t="str">
        <f>IFERROR(VLOOKUP(K$1 &amp; "x" &amp; K$2 &amp; "x" &amp; $A8,'RadiatorDatabase'!$A$1:$H$147,5,FALSE),"")</f>
        <v/>
      </c>
      <c r="L8" t="str">
        <f>IFERROR(VLOOKUP(L$1 &amp; "x" &amp; L$2 &amp; "x" &amp; $A8,'RadiatorDatabase'!$A$1:$H$147,5,FALSE),"")</f>
        <v/>
      </c>
      <c r="M8" t="str">
        <f>IFERROR(VLOOKUP(M$1 &amp; "x" &amp; M$2 &amp; "x" &amp; $A8,'RadiatorDatabase'!$A$1:$H$147,5,FALSE),"")</f>
        <v/>
      </c>
      <c r="N8" t="str">
        <f>IFERROR(VLOOKUP(N$1 &amp; "x" &amp; N$2 &amp; "x" &amp; $A8,'RadiatorDatabase'!$A$1:$H$147,5,FALSE),"")</f>
        <v/>
      </c>
      <c r="O8" t="str">
        <f>IFERROR(VLOOKUP(O$1 &amp; "x" &amp; O$2 &amp; "x" &amp; $A8,'RadiatorDatabase'!$A$1:$H$147,5,FALSE),"")</f>
        <v/>
      </c>
    </row>
    <row r="9" spans="1:15" x14ac:dyDescent="0.45">
      <c r="A9">
        <v>800</v>
      </c>
      <c r="B9" t="str">
        <f>IFERROR(VLOOKUP(B$1 &amp; "x" &amp; B$2 &amp; "x" &amp; $A9,'RadiatorDatabase'!$A$1:$H$147,5,FALSE),"")</f>
        <v/>
      </c>
      <c r="C9" t="str">
        <f>IFERROR(VLOOKUP(C$1 &amp; "x" &amp; C$2 &amp; "x" &amp; $A9,'RadiatorDatabase'!$A$1:$H$147,5,FALSE),"")</f>
        <v/>
      </c>
      <c r="D9" t="str">
        <f>IFERROR(VLOOKUP(D$1 &amp; "x" &amp; D$2 &amp; "x" &amp; $A9,'RadiatorDatabase'!$A$1:$H$147,5,FALSE),"")</f>
        <v/>
      </c>
      <c r="E9" t="str">
        <f>IFERROR(VLOOKUP(E$1 &amp; "x" &amp; E$2 &amp; "x" &amp; $A9,'RadiatorDatabase'!$A$1:$H$147,5,FALSE),"")</f>
        <v/>
      </c>
      <c r="F9" t="str">
        <f>IFERROR(VLOOKUP(F$1 &amp; "x" &amp; F$2 &amp; "x" &amp; $A9,'RadiatorDatabase'!$A$1:$H$147,5,FALSE),"")</f>
        <v/>
      </c>
      <c r="G9" t="str">
        <f>IFERROR(VLOOKUP(G$1 &amp; "x" &amp; G$2 &amp; "x" &amp; $A9,'RadiatorDatabase'!$A$1:$H$147,5,FALSE),"")</f>
        <v/>
      </c>
      <c r="H9" t="str">
        <f>IFERROR(VLOOKUP(H$1 &amp; "x" &amp; H$2 &amp; "x" &amp; $A9,'RadiatorDatabase'!$A$1:$H$147,5,FALSE),"")</f>
        <v/>
      </c>
      <c r="I9" t="str">
        <f>IFERROR(VLOOKUP(I$1 &amp; "x" &amp; I$2 &amp; "x" &amp; $A9,'RadiatorDatabase'!$A$1:$H$147,5,FALSE),"")</f>
        <v/>
      </c>
      <c r="J9" t="str">
        <f>IFERROR(VLOOKUP(J$1 &amp; "x" &amp; J$2 &amp; "x" &amp; $A9,'RadiatorDatabase'!$A$1:$H$147,5,FALSE),"")</f>
        <v/>
      </c>
      <c r="K9" t="str">
        <f>IFERROR(VLOOKUP(K$1 &amp; "x" &amp; K$2 &amp; "x" &amp; $A9,'RadiatorDatabase'!$A$1:$H$147,5,FALSE),"")</f>
        <v/>
      </c>
      <c r="L9" t="str">
        <f>IFERROR(VLOOKUP(L$1 &amp; "x" &amp; L$2 &amp; "x" &amp; $A9,'RadiatorDatabase'!$A$1:$H$147,5,FALSE),"")</f>
        <v/>
      </c>
      <c r="M9" t="str">
        <f>IFERROR(VLOOKUP(M$1 &amp; "x" &amp; M$2 &amp; "x" &amp; $A9,'RadiatorDatabase'!$A$1:$H$147,5,FALSE),"")</f>
        <v/>
      </c>
      <c r="N9" t="str">
        <f>IFERROR(VLOOKUP(N$1 &amp; "x" &amp; N$2 &amp; "x" &amp; $A9,'RadiatorDatabase'!$A$1:$H$147,5,FALSE),"")</f>
        <v/>
      </c>
      <c r="O9" t="str">
        <f>IFERROR(VLOOKUP(O$1 &amp; "x" &amp; O$2 &amp; "x" &amp; $A9,'RadiatorDatabase'!$A$1:$H$147,5,FALSE),"")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$A10,'RadiatorDatabase'!$A$1:$H$147,5,FALSE),"")</f>
        <v/>
      </c>
      <c r="C10" t="str">
        <f>IFERROR(VLOOKUP(C$1 &amp; "x" &amp; C$2 &amp; "x" &amp; $A10,'RadiatorDatabase'!$A$1:$H$147,5,FALSE),"")</f>
        <v/>
      </c>
      <c r="D10" t="str">
        <f>IFERROR(VLOOKUP(D$1 &amp; "x" &amp; D$2 &amp; "x" &amp; $A10,'RadiatorDatabase'!$A$1:$H$147,5,FALSE),"")</f>
        <v/>
      </c>
      <c r="E10" t="str">
        <f>IFERROR(VLOOKUP(E$1 &amp; "x" &amp; E$2 &amp; "x" &amp; $A10,'RadiatorDatabase'!$A$1:$H$147,5,FALSE),"")</f>
        <v/>
      </c>
      <c r="F10" t="str">
        <f>IFERROR(VLOOKUP(F$1 &amp; "x" &amp; F$2 &amp; "x" &amp; $A10,'RadiatorDatabase'!$A$1:$H$147,5,FALSE),"")</f>
        <v/>
      </c>
      <c r="G10" t="str">
        <f>IFERROR(VLOOKUP(G$1 &amp; "x" &amp; G$2 &amp; "x" &amp; $A10,'RadiatorDatabase'!$A$1:$H$147,5,FALSE),"")</f>
        <v/>
      </c>
      <c r="H10" t="str">
        <f>IFERROR(VLOOKUP(H$1 &amp; "x" &amp; H$2 &amp; "x" &amp; $A10,'RadiatorDatabase'!$A$1:$H$147,5,FALSE),"")</f>
        <v/>
      </c>
      <c r="I10" t="str">
        <f>IFERROR(VLOOKUP(I$1 &amp; "x" &amp; I$2 &amp; "x" &amp; $A10,'RadiatorDatabase'!$A$1:$H$147,5,FALSE),"")</f>
        <v/>
      </c>
      <c r="J10" t="str">
        <f>IFERROR(VLOOKUP(J$1 &amp; "x" &amp; J$2 &amp; "x" &amp; $A10,'RadiatorDatabase'!$A$1:$H$147,5,FALSE),"")</f>
        <v/>
      </c>
      <c r="K10" t="str">
        <f>IFERROR(VLOOKUP(K$1 &amp; "x" &amp; K$2 &amp; "x" &amp; $A10,'RadiatorDatabase'!$A$1:$H$147,5,FALSE),"")</f>
        <v/>
      </c>
      <c r="L10" t="str">
        <f>IFERROR(VLOOKUP(L$1 &amp; "x" &amp; L$2 &amp; "x" &amp; $A10,'RadiatorDatabase'!$A$1:$H$147,5,FALSE),"")</f>
        <v/>
      </c>
      <c r="M10" t="str">
        <f>IFERROR(VLOOKUP(M$1 &amp; "x" &amp; M$2 &amp; "x" &amp; $A10,'RadiatorDatabase'!$A$1:$H$147,5,FALSE),"")</f>
        <v/>
      </c>
      <c r="N10" t="str">
        <f>IFERROR(VLOOKUP(N$1 &amp; "x" &amp; N$2 &amp; "x" &amp; $A10,'RadiatorDatabase'!$A$1:$H$147,5,FALSE),"")</f>
        <v/>
      </c>
      <c r="O10" t="str">
        <f>IFERROR(VLOOKUP(O$1 &amp; "x" &amp; O$2 &amp; "x" &amp; $A10,'RadiatorDatabase'!$A$1:$H$147,5,FALSE),"")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$A11,'RadiatorDatabase'!$A$1:$H$147,5,FALSE),"")</f>
        <v/>
      </c>
      <c r="C11" t="str">
        <f>IFERROR(VLOOKUP(C$1 &amp; "x" &amp; C$2 &amp; "x" &amp; $A11,'RadiatorDatabase'!$A$1:$H$147,5,FALSE),"")</f>
        <v/>
      </c>
      <c r="D11" t="str">
        <f>IFERROR(VLOOKUP(D$1 &amp; "x" &amp; D$2 &amp; "x" &amp; $A11,'RadiatorDatabase'!$A$1:$H$147,5,FALSE),"")</f>
        <v/>
      </c>
      <c r="E11" t="str">
        <f>IFERROR(VLOOKUP(E$1 &amp; "x" &amp; E$2 &amp; "x" &amp; $A11,'RadiatorDatabase'!$A$1:$H$147,5,FALSE),"")</f>
        <v/>
      </c>
      <c r="F11" t="str">
        <f>IFERROR(VLOOKUP(F$1 &amp; "x" &amp; F$2 &amp; "x" &amp; $A11,'RadiatorDatabase'!$A$1:$H$147,5,FALSE),"")</f>
        <v/>
      </c>
      <c r="G11" t="str">
        <f>IFERROR(VLOOKUP(G$1 &amp; "x" &amp; G$2 &amp; "x" &amp; $A11,'RadiatorDatabase'!$A$1:$H$147,5,FALSE),"")</f>
        <v/>
      </c>
      <c r="H11" t="str">
        <f>IFERROR(VLOOKUP(H$1 &amp; "x" &amp; H$2 &amp; "x" &amp; $A11,'RadiatorDatabase'!$A$1:$H$147,5,FALSE),"")</f>
        <v/>
      </c>
      <c r="I11" t="str">
        <f>IFERROR(VLOOKUP(I$1 &amp; "x" &amp; I$2 &amp; "x" &amp; $A11,'RadiatorDatabase'!$A$1:$H$147,5,FALSE),"")</f>
        <v/>
      </c>
      <c r="J11" t="str">
        <f>IFERROR(VLOOKUP(J$1 &amp; "x" &amp; J$2 &amp; "x" &amp; $A11,'RadiatorDatabase'!$A$1:$H$147,5,FALSE),"")</f>
        <v/>
      </c>
      <c r="K11" t="str">
        <f>IFERROR(VLOOKUP(K$1 &amp; "x" &amp; K$2 &amp; "x" &amp; $A11,'RadiatorDatabase'!$A$1:$H$147,5,FALSE),"")</f>
        <v/>
      </c>
      <c r="L11" t="str">
        <f>IFERROR(VLOOKUP(L$1 &amp; "x" &amp; L$2 &amp; "x" &amp; $A11,'RadiatorDatabase'!$A$1:$H$147,5,FALSE),"")</f>
        <v/>
      </c>
      <c r="M11" t="str">
        <f>IFERROR(VLOOKUP(M$1 &amp; "x" &amp; M$2 &amp; "x" &amp; $A11,'RadiatorDatabase'!$A$1:$H$147,5,FALSE),"")</f>
        <v/>
      </c>
      <c r="N11" t="str">
        <f>IFERROR(VLOOKUP(N$1 &amp; "x" &amp; N$2 &amp; "x" &amp; $A11,'RadiatorDatabase'!$A$1:$H$147,5,FALSE),"")</f>
        <v/>
      </c>
      <c r="O11" t="str">
        <f>IFERROR(VLOOKUP(O$1 &amp; "x" &amp; O$2 &amp; "x" &amp; $A11,'RadiatorDatabase'!$A$1:$H$147,5,FALSE),"")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$A12,'RadiatorDatabase'!$A$1:$H$147,5,FALSE),"")</f>
        <v/>
      </c>
      <c r="C12" t="str">
        <f>IFERROR(VLOOKUP(C$1 &amp; "x" &amp; C$2 &amp; "x" &amp; $A12,'RadiatorDatabase'!$A$1:$H$147,5,FALSE),"")</f>
        <v/>
      </c>
      <c r="D12" t="str">
        <f>IFERROR(VLOOKUP(D$1 &amp; "x" &amp; D$2 &amp; "x" &amp; $A12,'RadiatorDatabase'!$A$1:$H$147,5,FALSE),"")</f>
        <v/>
      </c>
      <c r="E12" t="str">
        <f>IFERROR(VLOOKUP(E$1 &amp; "x" &amp; E$2 &amp; "x" &amp; $A12,'RadiatorDatabase'!$A$1:$H$147,5,FALSE),"")</f>
        <v/>
      </c>
      <c r="F12" t="str">
        <f>IFERROR(VLOOKUP(F$1 &amp; "x" &amp; F$2 &amp; "x" &amp; $A12,'RadiatorDatabase'!$A$1:$H$147,5,FALSE),"")</f>
        <v/>
      </c>
      <c r="G12" t="str">
        <f>IFERROR(VLOOKUP(G$1 &amp; "x" &amp; G$2 &amp; "x" &amp; $A12,'RadiatorDatabase'!$A$1:$H$147,5,FALSE),"")</f>
        <v/>
      </c>
      <c r="H12" t="str">
        <f>IFERROR(VLOOKUP(H$1 &amp; "x" &amp; H$2 &amp; "x" &amp; $A12,'RadiatorDatabase'!$A$1:$H$147,5,FALSE),"")</f>
        <v/>
      </c>
      <c r="I12" t="str">
        <f>IFERROR(VLOOKUP(I$1 &amp; "x" &amp; I$2 &amp; "x" &amp; $A12,'RadiatorDatabase'!$A$1:$H$147,5,FALSE),"")</f>
        <v/>
      </c>
      <c r="J12" t="str">
        <f>IFERROR(VLOOKUP(J$1 &amp; "x" &amp; J$2 &amp; "x" &amp; $A12,'RadiatorDatabase'!$A$1:$H$147,5,FALSE),"")</f>
        <v/>
      </c>
      <c r="K12" t="str">
        <f>IFERROR(VLOOKUP(K$1 &amp; "x" &amp; K$2 &amp; "x" &amp; $A12,'RadiatorDatabase'!$A$1:$H$147,5,FALSE),"")</f>
        <v/>
      </c>
      <c r="L12" t="str">
        <f>IFERROR(VLOOKUP(L$1 &amp; "x" &amp; L$2 &amp; "x" &amp; $A12,'RadiatorDatabase'!$A$1:$H$147,5,FALSE),"")</f>
        <v/>
      </c>
      <c r="M12" t="str">
        <f>IFERROR(VLOOKUP(M$1 &amp; "x" &amp; M$2 &amp; "x" &amp; $A12,'RadiatorDatabase'!$A$1:$H$147,5,FALSE),"")</f>
        <v/>
      </c>
      <c r="N12" t="str">
        <f>IFERROR(VLOOKUP(N$1 &amp; "x" &amp; N$2 &amp; "x" &amp; $A12,'RadiatorDatabase'!$A$1:$H$147,5,FALSE),"")</f>
        <v/>
      </c>
      <c r="O12" t="str">
        <f>IFERROR(VLOOKUP(O$1 &amp; "x" &amp; O$2 &amp; "x" &amp; $A12,'RadiatorDatabase'!$A$1:$H$147,5,FALSE),"")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$A13,'RadiatorDatabase'!$A$1:$H$147,5,FALSE),"")</f>
        <v/>
      </c>
      <c r="C13" t="str">
        <f>IFERROR(VLOOKUP(C$1 &amp; "x" &amp; C$2 &amp; "x" &amp; $A13,'RadiatorDatabase'!$A$1:$H$147,5,FALSE),"")</f>
        <v/>
      </c>
      <c r="D13" t="str">
        <f>IFERROR(VLOOKUP(D$1 &amp; "x" &amp; D$2 &amp; "x" &amp; $A13,'RadiatorDatabase'!$A$1:$H$147,5,FALSE),"")</f>
        <v/>
      </c>
      <c r="E13" t="str">
        <f>IFERROR(VLOOKUP(E$1 &amp; "x" &amp; E$2 &amp; "x" &amp; $A13,'RadiatorDatabase'!$A$1:$H$147,5,FALSE),"")</f>
        <v/>
      </c>
      <c r="F13" t="str">
        <f>IFERROR(VLOOKUP(F$1 &amp; "x" &amp; F$2 &amp; "x" &amp; $A13,'RadiatorDatabase'!$A$1:$H$147,5,FALSE),"")</f>
        <v/>
      </c>
      <c r="G13" t="str">
        <f>IFERROR(VLOOKUP(G$1 &amp; "x" &amp; G$2 &amp; "x" &amp; $A13,'RadiatorDatabase'!$A$1:$H$147,5,FALSE),"")</f>
        <v/>
      </c>
      <c r="H13" t="str">
        <f>IFERROR(VLOOKUP(H$1 &amp; "x" &amp; H$2 &amp; "x" &amp; $A13,'RadiatorDatabase'!$A$1:$H$147,5,FALSE),"")</f>
        <v/>
      </c>
      <c r="I13" t="str">
        <f>IFERROR(VLOOKUP(I$1 &amp; "x" &amp; I$2 &amp; "x" &amp; $A13,'RadiatorDatabase'!$A$1:$H$147,5,FALSE),"")</f>
        <v/>
      </c>
      <c r="J13" t="str">
        <f>IFERROR(VLOOKUP(J$1 &amp; "x" &amp; J$2 &amp; "x" &amp; $A13,'RadiatorDatabase'!$A$1:$H$147,5,FALSE),"")</f>
        <v/>
      </c>
      <c r="K13" t="str">
        <f>IFERROR(VLOOKUP(K$1 &amp; "x" &amp; K$2 &amp; "x" &amp; $A13,'RadiatorDatabase'!$A$1:$H$147,5,FALSE),"")</f>
        <v/>
      </c>
      <c r="L13" t="str">
        <f>IFERROR(VLOOKUP(L$1 &amp; "x" &amp; L$2 &amp; "x" &amp; $A13,'RadiatorDatabase'!$A$1:$H$147,5,FALSE),"")</f>
        <v/>
      </c>
      <c r="M13" t="str">
        <f>IFERROR(VLOOKUP(M$1 &amp; "x" &amp; M$2 &amp; "x" &amp; $A13,'RadiatorDatabase'!$A$1:$H$147,5,FALSE),"")</f>
        <v/>
      </c>
      <c r="N13" t="str">
        <f>IFERROR(VLOOKUP(N$1 &amp; "x" &amp; N$2 &amp; "x" &amp; $A13,'RadiatorDatabase'!$A$1:$H$147,5,FALSE),"")</f>
        <v/>
      </c>
      <c r="O13" t="str">
        <f>IFERROR(VLOOKUP(O$1 &amp; "x" &amp; O$2 &amp; "x" &amp; $A13,'RadiatorDatabase'!$A$1:$H$147,5,FALSE),"")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$A14,'RadiatorDatabase'!$A$1:$H$147,5,FALSE),"")</f>
        <v/>
      </c>
      <c r="C14" t="str">
        <f>IFERROR(VLOOKUP(C$1 &amp; "x" &amp; C$2 &amp; "x" &amp; $A14,'RadiatorDatabase'!$A$1:$H$147,5,FALSE),"")</f>
        <v/>
      </c>
      <c r="D14" t="str">
        <f>IFERROR(VLOOKUP(D$1 &amp; "x" &amp; D$2 &amp; "x" &amp; $A14,'RadiatorDatabase'!$A$1:$H$147,5,FALSE),"")</f>
        <v/>
      </c>
      <c r="E14" t="str">
        <f>IFERROR(VLOOKUP(E$1 &amp; "x" &amp; E$2 &amp; "x" &amp; $A14,'RadiatorDatabase'!$A$1:$H$147,5,FALSE),"")</f>
        <v/>
      </c>
      <c r="F14" t="str">
        <f>IFERROR(VLOOKUP(F$1 &amp; "x" &amp; F$2 &amp; "x" &amp; $A14,'RadiatorDatabase'!$A$1:$H$147,5,FALSE),"")</f>
        <v/>
      </c>
      <c r="G14" t="str">
        <f>IFERROR(VLOOKUP(G$1 &amp; "x" &amp; G$2 &amp; "x" &amp; $A14,'RadiatorDatabase'!$A$1:$H$147,5,FALSE),"")</f>
        <v/>
      </c>
      <c r="H14" t="str">
        <f>IFERROR(VLOOKUP(H$1 &amp; "x" &amp; H$2 &amp; "x" &amp; $A14,'RadiatorDatabase'!$A$1:$H$147,5,FALSE),"")</f>
        <v/>
      </c>
      <c r="I14" t="str">
        <f>IFERROR(VLOOKUP(I$1 &amp; "x" &amp; I$2 &amp; "x" &amp; $A14,'RadiatorDatabase'!$A$1:$H$147,5,FALSE),"")</f>
        <v/>
      </c>
      <c r="J14" t="str">
        <f>IFERROR(VLOOKUP(J$1 &amp; "x" &amp; J$2 &amp; "x" &amp; $A14,'RadiatorDatabase'!$A$1:$H$147,5,FALSE),"")</f>
        <v/>
      </c>
      <c r="K14" t="str">
        <f>IFERROR(VLOOKUP(K$1 &amp; "x" &amp; K$2 &amp; "x" &amp; $A14,'RadiatorDatabase'!$A$1:$H$147,5,FALSE),"")</f>
        <v/>
      </c>
      <c r="L14" t="str">
        <f>IFERROR(VLOOKUP(L$1 &amp; "x" &amp; L$2 &amp; "x" &amp; $A14,'RadiatorDatabase'!$A$1:$H$147,5,FALSE),"")</f>
        <v/>
      </c>
      <c r="M14" t="str">
        <f>IFERROR(VLOOKUP(M$1 &amp; "x" &amp; M$2 &amp; "x" &amp; $A14,'RadiatorDatabase'!$A$1:$H$147,5,FALSE),"")</f>
        <v/>
      </c>
      <c r="N14" t="str">
        <f>IFERROR(VLOOKUP(N$1 &amp; "x" &amp; N$2 &amp; "x" &amp; $A14,'RadiatorDatabase'!$A$1:$H$147,5,FALSE),"")</f>
        <v/>
      </c>
      <c r="O14" t="str">
        <f>IFERROR(VLOOKUP(O$1 &amp; "x" &amp; O$2 &amp; "x" &amp; $A14,'RadiatorDatabase'!$A$1:$H$147,5,FALSE),"")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$A15,'RadiatorDatabase'!$A$1:$H$147,5,FALSE),"")</f>
        <v/>
      </c>
      <c r="C15" t="str">
        <f>IFERROR(VLOOKUP(C$1 &amp; "x" &amp; C$2 &amp; "x" &amp; $A15,'RadiatorDatabase'!$A$1:$H$147,5,FALSE),"")</f>
        <v/>
      </c>
      <c r="D15" t="str">
        <f>IFERROR(VLOOKUP(D$1 &amp; "x" &amp; D$2 &amp; "x" &amp; $A15,'RadiatorDatabase'!$A$1:$H$147,5,FALSE),"")</f>
        <v/>
      </c>
      <c r="E15" t="str">
        <f>IFERROR(VLOOKUP(E$1 &amp; "x" &amp; E$2 &amp; "x" &amp; $A15,'RadiatorDatabase'!$A$1:$H$147,5,FALSE),"")</f>
        <v/>
      </c>
      <c r="F15" t="str">
        <f>IFERROR(VLOOKUP(F$1 &amp; "x" &amp; F$2 &amp; "x" &amp; $A15,'RadiatorDatabase'!$A$1:$H$147,5,FALSE),"")</f>
        <v/>
      </c>
      <c r="G15" t="str">
        <f>IFERROR(VLOOKUP(G$1 &amp; "x" &amp; G$2 &amp; "x" &amp; $A15,'RadiatorDatabase'!$A$1:$H$147,5,FALSE),"")</f>
        <v/>
      </c>
      <c r="H15" t="str">
        <f>IFERROR(VLOOKUP(H$1 &amp; "x" &amp; H$2 &amp; "x" &amp; $A15,'RadiatorDatabase'!$A$1:$H$147,5,FALSE),"")</f>
        <v/>
      </c>
      <c r="I15" t="str">
        <f>IFERROR(VLOOKUP(I$1 &amp; "x" &amp; I$2 &amp; "x" &amp; $A15,'RadiatorDatabase'!$A$1:$H$147,5,FALSE),"")</f>
        <v/>
      </c>
      <c r="J15" t="str">
        <f>IFERROR(VLOOKUP(J$1 &amp; "x" &amp; J$2 &amp; "x" &amp; $A15,'RadiatorDatabase'!$A$1:$H$147,5,FALSE),"")</f>
        <v/>
      </c>
      <c r="K15" t="str">
        <f>IFERROR(VLOOKUP(K$1 &amp; "x" &amp; K$2 &amp; "x" &amp; $A15,'RadiatorDatabase'!$A$1:$H$147,5,FALSE),"")</f>
        <v/>
      </c>
      <c r="L15" t="str">
        <f>IFERROR(VLOOKUP(L$1 &amp; "x" &amp; L$2 &amp; "x" &amp; $A15,'RadiatorDatabase'!$A$1:$H$147,5,FALSE),"")</f>
        <v/>
      </c>
      <c r="M15" t="str">
        <f>IFERROR(VLOOKUP(M$1 &amp; "x" &amp; M$2 &amp; "x" &amp; $A15,'RadiatorDatabase'!$A$1:$H$147,5,FALSE),"")</f>
        <v/>
      </c>
      <c r="N15" t="str">
        <f>IFERROR(VLOOKUP(N$1 &amp; "x" &amp; N$2 &amp; "x" &amp; $A15,'RadiatorDatabase'!$A$1:$H$147,5,FALSE),"")</f>
        <v/>
      </c>
      <c r="O15" t="str">
        <f>IFERROR(VLOOKUP(O$1 &amp; "x" &amp; O$2 &amp; "x" &amp; $A15,'RadiatorDatabase'!$A$1:$H$147,5,FALSE),"")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$A16,'RadiatorDatabase'!$A$1:$H$147,5,FALSE),"")</f>
        <v/>
      </c>
      <c r="C16" t="str">
        <f>IFERROR(VLOOKUP(C$1 &amp; "x" &amp; C$2 &amp; "x" &amp; $A16,'RadiatorDatabase'!$A$1:$H$147,5,FALSE),"")</f>
        <v/>
      </c>
      <c r="D16" t="str">
        <f>IFERROR(VLOOKUP(D$1 &amp; "x" &amp; D$2 &amp; "x" &amp; $A16,'RadiatorDatabase'!$A$1:$H$147,5,FALSE),"")</f>
        <v/>
      </c>
      <c r="E16" t="str">
        <f>IFERROR(VLOOKUP(E$1 &amp; "x" &amp; E$2 &amp; "x" &amp; $A16,'RadiatorDatabase'!$A$1:$H$147,5,FALSE),"")</f>
        <v/>
      </c>
      <c r="F16" t="str">
        <f>IFERROR(VLOOKUP(F$1 &amp; "x" &amp; F$2 &amp; "x" &amp; $A16,'RadiatorDatabase'!$A$1:$H$147,5,FALSE),"")</f>
        <v/>
      </c>
      <c r="G16" t="str">
        <f>IFERROR(VLOOKUP(G$1 &amp; "x" &amp; G$2 &amp; "x" &amp; $A16,'RadiatorDatabase'!$A$1:$H$147,5,FALSE),"")</f>
        <v/>
      </c>
      <c r="H16" t="str">
        <f>IFERROR(VLOOKUP(H$1 &amp; "x" &amp; H$2 &amp; "x" &amp; $A16,'RadiatorDatabase'!$A$1:$H$147,5,FALSE),"")</f>
        <v/>
      </c>
      <c r="I16" t="str">
        <f>IFERROR(VLOOKUP(I$1 &amp; "x" &amp; I$2 &amp; "x" &amp; $A16,'RadiatorDatabase'!$A$1:$H$147,5,FALSE),"")</f>
        <v/>
      </c>
      <c r="J16" t="str">
        <f>IFERROR(VLOOKUP(J$1 &amp; "x" &amp; J$2 &amp; "x" &amp; $A16,'RadiatorDatabase'!$A$1:$H$147,5,FALSE),"")</f>
        <v/>
      </c>
      <c r="K16" t="str">
        <f>IFERROR(VLOOKUP(K$1 &amp; "x" &amp; K$2 &amp; "x" &amp; $A16,'RadiatorDatabase'!$A$1:$H$147,5,FALSE),"")</f>
        <v/>
      </c>
      <c r="L16" t="str">
        <f>IFERROR(VLOOKUP(L$1 &amp; "x" &amp; L$2 &amp; "x" &amp; $A16,'RadiatorDatabase'!$A$1:$H$147,5,FALSE),"")</f>
        <v/>
      </c>
      <c r="M16" t="str">
        <f>IFERROR(VLOOKUP(M$1 &amp; "x" &amp; M$2 &amp; "x" &amp; $A16,'RadiatorDatabase'!$A$1:$H$147,5,FALSE),"")</f>
        <v/>
      </c>
      <c r="N16" t="str">
        <f>IFERROR(VLOOKUP(N$1 &amp; "x" &amp; N$2 &amp; "x" &amp; $A16,'RadiatorDatabase'!$A$1:$H$147,5,FALSE),"")</f>
        <v/>
      </c>
      <c r="O16" t="str">
        <f>IFERROR(VLOOKUP(O$1 &amp; "x" &amp; O$2 &amp; "x" &amp; $A16,'RadiatorDatabase'!$A$1:$H$147,5,FALSE),"")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$A17,'RadiatorDatabase'!$A$1:$H$147,5,FALSE),"")</f>
        <v/>
      </c>
      <c r="C17" t="str">
        <f>IFERROR(VLOOKUP(C$1 &amp; "x" &amp; C$2 &amp; "x" &amp; $A17,'RadiatorDatabase'!$A$1:$H$147,5,FALSE),"")</f>
        <v/>
      </c>
      <c r="D17" t="str">
        <f>IFERROR(VLOOKUP(D$1 &amp; "x" &amp; D$2 &amp; "x" &amp; $A17,'RadiatorDatabase'!$A$1:$H$147,5,FALSE),"")</f>
        <v/>
      </c>
      <c r="E17" t="str">
        <f>IFERROR(VLOOKUP(E$1 &amp; "x" &amp; E$2 &amp; "x" &amp; $A17,'RadiatorDatabase'!$A$1:$H$147,5,FALSE),"")</f>
        <v/>
      </c>
      <c r="F17" t="str">
        <f>IFERROR(VLOOKUP(F$1 &amp; "x" &amp; F$2 &amp; "x" &amp; $A17,'RadiatorDatabase'!$A$1:$H$147,5,FALSE),"")</f>
        <v/>
      </c>
      <c r="G17" t="str">
        <f>IFERROR(VLOOKUP(G$1 &amp; "x" &amp; G$2 &amp; "x" &amp; $A17,'RadiatorDatabase'!$A$1:$H$147,5,FALSE),"")</f>
        <v/>
      </c>
      <c r="H17" t="str">
        <f>IFERROR(VLOOKUP(H$1 &amp; "x" &amp; H$2 &amp; "x" &amp; $A17,'RadiatorDatabase'!$A$1:$H$147,5,FALSE),"")</f>
        <v/>
      </c>
      <c r="I17" t="str">
        <f>IFERROR(VLOOKUP(I$1 &amp; "x" &amp; I$2 &amp; "x" &amp; $A17,'RadiatorDatabase'!$A$1:$H$147,5,FALSE),"")</f>
        <v/>
      </c>
      <c r="J17" t="str">
        <f>IFERROR(VLOOKUP(J$1 &amp; "x" &amp; J$2 &amp; "x" &amp; $A17,'RadiatorDatabase'!$A$1:$H$147,5,FALSE),"")</f>
        <v/>
      </c>
      <c r="K17" t="str">
        <f>IFERROR(VLOOKUP(K$1 &amp; "x" &amp; K$2 &amp; "x" &amp; $A17,'RadiatorDatabase'!$A$1:$H$147,5,FALSE),"")</f>
        <v/>
      </c>
      <c r="L17" t="str">
        <f>IFERROR(VLOOKUP(L$1 &amp; "x" &amp; L$2 &amp; "x" &amp; $A17,'RadiatorDatabase'!$A$1:$H$147,5,FALSE),"")</f>
        <v/>
      </c>
      <c r="M17" t="str">
        <f>IFERROR(VLOOKUP(M$1 &amp; "x" &amp; M$2 &amp; "x" &amp; $A17,'RadiatorDatabase'!$A$1:$H$147,5,FALSE),"")</f>
        <v/>
      </c>
      <c r="N17" t="str">
        <f>IFERROR(VLOOKUP(N$1 &amp; "x" &amp; N$2 &amp; "x" &amp; $A17,'RadiatorDatabase'!$A$1:$H$147,5,FALSE),"")</f>
        <v/>
      </c>
      <c r="O17" t="str">
        <f>IFERROR(VLOOKUP(O$1 &amp; "x" &amp; O$2 &amp; "x" &amp; $A17,'RadiatorDatabase'!$A$1:$H$147,5,FALSE),"")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$A18,'RadiatorDatabase'!$A$1:$H$147,5,FALSE),"")</f>
        <v/>
      </c>
      <c r="C18" t="str">
        <f>IFERROR(VLOOKUP(C$1 &amp; "x" &amp; C$2 &amp; "x" &amp; $A18,'RadiatorDatabase'!$A$1:$H$147,5,FALSE),"")</f>
        <v/>
      </c>
      <c r="D18" t="str">
        <f>IFERROR(VLOOKUP(D$1 &amp; "x" &amp; D$2 &amp; "x" &amp; $A18,'RadiatorDatabase'!$A$1:$H$147,5,FALSE),"")</f>
        <v/>
      </c>
      <c r="E18" t="str">
        <f>IFERROR(VLOOKUP(E$1 &amp; "x" &amp; E$2 &amp; "x" &amp; $A18,'RadiatorDatabase'!$A$1:$H$147,5,FALSE),"")</f>
        <v/>
      </c>
      <c r="F18" t="str">
        <f>IFERROR(VLOOKUP(F$1 &amp; "x" &amp; F$2 &amp; "x" &amp; $A18,'RadiatorDatabase'!$A$1:$H$147,5,FALSE),"")</f>
        <v/>
      </c>
      <c r="G18" t="str">
        <f>IFERROR(VLOOKUP(G$1 &amp; "x" &amp; G$2 &amp; "x" &amp; $A18,'RadiatorDatabase'!$A$1:$H$147,5,FALSE),"")</f>
        <v/>
      </c>
      <c r="H18" t="str">
        <f>IFERROR(VLOOKUP(H$1 &amp; "x" &amp; H$2 &amp; "x" &amp; $A18,'RadiatorDatabase'!$A$1:$H$147,5,FALSE),"")</f>
        <v/>
      </c>
      <c r="I18" t="str">
        <f>IFERROR(VLOOKUP(I$1 &amp; "x" &amp; I$2 &amp; "x" &amp; $A18,'RadiatorDatabase'!$A$1:$H$147,5,FALSE),"")</f>
        <v/>
      </c>
      <c r="J18" t="str">
        <f>IFERROR(VLOOKUP(J$1 &amp; "x" &amp; J$2 &amp; "x" &amp; $A18,'RadiatorDatabase'!$A$1:$H$147,5,FALSE),"")</f>
        <v/>
      </c>
      <c r="K18" t="str">
        <f>IFERROR(VLOOKUP(K$1 &amp; "x" &amp; K$2 &amp; "x" &amp; $A18,'RadiatorDatabase'!$A$1:$H$147,5,FALSE),"")</f>
        <v/>
      </c>
      <c r="L18" t="str">
        <f>IFERROR(VLOOKUP(L$1 &amp; "x" &amp; L$2 &amp; "x" &amp; $A18,'RadiatorDatabase'!$A$1:$H$147,5,FALSE),"")</f>
        <v/>
      </c>
      <c r="M18" t="str">
        <f>IFERROR(VLOOKUP(M$1 &amp; "x" &amp; M$2 &amp; "x" &amp; $A18,'RadiatorDatabase'!$A$1:$H$147,5,FALSE),"")</f>
        <v/>
      </c>
      <c r="N18" t="str">
        <f>IFERROR(VLOOKUP(N$1 &amp; "x" &amp; N$2 &amp; "x" &amp; $A18,'RadiatorDatabase'!$A$1:$H$147,5,FALSE),"")</f>
        <v/>
      </c>
      <c r="O18" t="str">
        <f>IFERROR(VLOOKUP(O$1 &amp; "x" &amp; O$2 &amp; "x" &amp; $A18,'RadiatorDatabase'!$A$1:$H$147,5,FALSE),"")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$A19,'RadiatorDatabase'!$A$1:$H$147,5,FALSE),"")</f>
        <v/>
      </c>
      <c r="C19" t="str">
        <f>IFERROR(VLOOKUP(C$1 &amp; "x" &amp; C$2 &amp; "x" &amp; $A19,'RadiatorDatabase'!$A$1:$H$147,5,FALSE),"")</f>
        <v/>
      </c>
      <c r="D19" t="str">
        <f>IFERROR(VLOOKUP(D$1 &amp; "x" &amp; D$2 &amp; "x" &amp; $A19,'RadiatorDatabase'!$A$1:$H$147,5,FALSE),"")</f>
        <v/>
      </c>
      <c r="E19" t="str">
        <f>IFERROR(VLOOKUP(E$1 &amp; "x" &amp; E$2 &amp; "x" &amp; $A19,'RadiatorDatabase'!$A$1:$H$147,5,FALSE),"")</f>
        <v/>
      </c>
      <c r="F19" t="str">
        <f>IFERROR(VLOOKUP(F$1 &amp; "x" &amp; F$2 &amp; "x" &amp; $A19,'RadiatorDatabase'!$A$1:$H$147,5,FALSE),"")</f>
        <v/>
      </c>
      <c r="G19" t="str">
        <f>IFERROR(VLOOKUP(G$1 &amp; "x" &amp; G$2 &amp; "x" &amp; $A19,'RadiatorDatabase'!$A$1:$H$147,5,FALSE),"")</f>
        <v/>
      </c>
      <c r="H19" t="str">
        <f>IFERROR(VLOOKUP(H$1 &amp; "x" &amp; H$2 &amp; "x" &amp; $A19,'RadiatorDatabase'!$A$1:$H$147,5,FALSE),"")</f>
        <v/>
      </c>
      <c r="I19" t="str">
        <f>IFERROR(VLOOKUP(I$1 &amp; "x" &amp; I$2 &amp; "x" &amp; $A19,'RadiatorDatabase'!$A$1:$H$147,5,FALSE),"")</f>
        <v/>
      </c>
      <c r="J19" t="str">
        <f>IFERROR(VLOOKUP(J$1 &amp; "x" &amp; J$2 &amp; "x" &amp; $A19,'RadiatorDatabase'!$A$1:$H$147,5,FALSE),"")</f>
        <v/>
      </c>
      <c r="K19" t="str">
        <f>IFERROR(VLOOKUP(K$1 &amp; "x" &amp; K$2 &amp; "x" &amp; $A19,'RadiatorDatabase'!$A$1:$H$147,5,FALSE),"")</f>
        <v/>
      </c>
      <c r="L19" t="str">
        <f>IFERROR(VLOOKUP(L$1 &amp; "x" &amp; L$2 &amp; "x" &amp; $A19,'RadiatorDatabase'!$A$1:$H$147,5,FALSE),"")</f>
        <v/>
      </c>
      <c r="M19" t="str">
        <f>IFERROR(VLOOKUP(M$1 &amp; "x" &amp; M$2 &amp; "x" &amp; $A19,'RadiatorDatabase'!$A$1:$H$147,5,FALSE),"")</f>
        <v/>
      </c>
      <c r="N19" t="str">
        <f>IFERROR(VLOOKUP(N$1 &amp; "x" &amp; N$2 &amp; "x" &amp; $A19,'RadiatorDatabase'!$A$1:$H$147,5,FALSE),"")</f>
        <v/>
      </c>
      <c r="O19" t="str">
        <f>IFERROR(VLOOKUP(O$1 &amp; "x" &amp; O$2 &amp; "x" &amp; $A19,'RadiatorDatabase'!$A$1:$H$147,5,FALSE),"")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$A20,'RadiatorDatabase'!$A$1:$H$147,5,FALSE),"")</f>
        <v/>
      </c>
      <c r="C20" t="str">
        <f>IFERROR(VLOOKUP(C$1 &amp; "x" &amp; C$2 &amp; "x" &amp; $A20,'RadiatorDatabase'!$A$1:$H$147,5,FALSE),"")</f>
        <v/>
      </c>
      <c r="D20" t="str">
        <f>IFERROR(VLOOKUP(D$1 &amp; "x" &amp; D$2 &amp; "x" &amp; $A20,'RadiatorDatabase'!$A$1:$H$147,5,FALSE),"")</f>
        <v/>
      </c>
      <c r="E20" t="str">
        <f>IFERROR(VLOOKUP(E$1 &amp; "x" &amp; E$2 &amp; "x" &amp; $A20,'RadiatorDatabase'!$A$1:$H$147,5,FALSE),"")</f>
        <v/>
      </c>
      <c r="F20" t="str">
        <f>IFERROR(VLOOKUP(F$1 &amp; "x" &amp; F$2 &amp; "x" &amp; $A20,'RadiatorDatabase'!$A$1:$H$147,5,FALSE),"")</f>
        <v/>
      </c>
      <c r="G20" t="str">
        <f>IFERROR(VLOOKUP(G$1 &amp; "x" &amp; G$2 &amp; "x" &amp; $A20,'RadiatorDatabase'!$A$1:$H$147,5,FALSE),"")</f>
        <v/>
      </c>
      <c r="H20" t="str">
        <f>IFERROR(VLOOKUP(H$1 &amp; "x" &amp; H$2 &amp; "x" &amp; $A20,'RadiatorDatabase'!$A$1:$H$147,5,FALSE),"")</f>
        <v/>
      </c>
      <c r="I20" t="str">
        <f>IFERROR(VLOOKUP(I$1 &amp; "x" &amp; I$2 &amp; "x" &amp; $A20,'RadiatorDatabase'!$A$1:$H$147,5,FALSE),"")</f>
        <v/>
      </c>
      <c r="J20" t="str">
        <f>IFERROR(VLOOKUP(J$1 &amp; "x" &amp; J$2 &amp; "x" &amp; $A20,'RadiatorDatabase'!$A$1:$H$147,5,FALSE),"")</f>
        <v/>
      </c>
      <c r="K20" t="str">
        <f>IFERROR(VLOOKUP(K$1 &amp; "x" &amp; K$2 &amp; "x" &amp; $A20,'RadiatorDatabase'!$A$1:$H$147,5,FALSE),"")</f>
        <v/>
      </c>
      <c r="L20" t="str">
        <f>IFERROR(VLOOKUP(L$1 &amp; "x" &amp; L$2 &amp; "x" &amp; $A20,'RadiatorDatabase'!$A$1:$H$147,5,FALSE),"")</f>
        <v/>
      </c>
      <c r="M20" t="str">
        <f>IFERROR(VLOOKUP(M$1 &amp; "x" &amp; M$2 &amp; "x" &amp; $A20,'RadiatorDatabase'!$A$1:$H$147,5,FALSE),"")</f>
        <v/>
      </c>
      <c r="N20" t="str">
        <f>IFERROR(VLOOKUP(N$1 &amp; "x" &amp; N$2 &amp; "x" &amp; $A20,'RadiatorDatabase'!$A$1:$H$147,5,FALSE),"")</f>
        <v/>
      </c>
      <c r="O20" t="str">
        <f>IFERROR(VLOOKUP(O$1 &amp; "x" &amp; O$2 &amp; "x" &amp; $A20,'RadiatorDatabase'!$A$1:$H$147,5,FALSE),"")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$A21,'RadiatorDatabase'!$A$1:$H$147,5,FALSE),"")</f>
        <v/>
      </c>
      <c r="C21" t="str">
        <f>IFERROR(VLOOKUP(C$1 &amp; "x" &amp; C$2 &amp; "x" &amp; $A21,'RadiatorDatabase'!$A$1:$H$147,5,FALSE),"")</f>
        <v/>
      </c>
      <c r="D21" t="str">
        <f>IFERROR(VLOOKUP(D$1 &amp; "x" &amp; D$2 &amp; "x" &amp; $A21,'RadiatorDatabase'!$A$1:$H$147,5,FALSE),"")</f>
        <v/>
      </c>
      <c r="E21" t="str">
        <f>IFERROR(VLOOKUP(E$1 &amp; "x" &amp; E$2 &amp; "x" &amp; $A21,'RadiatorDatabase'!$A$1:$H$147,5,FALSE),"")</f>
        <v/>
      </c>
      <c r="F21" t="str">
        <f>IFERROR(VLOOKUP(F$1 &amp; "x" &amp; F$2 &amp; "x" &amp; $A21,'RadiatorDatabase'!$A$1:$H$147,5,FALSE),"")</f>
        <v/>
      </c>
      <c r="G21" t="str">
        <f>IFERROR(VLOOKUP(G$1 &amp; "x" &amp; G$2 &amp; "x" &amp; $A21,'RadiatorDatabase'!$A$1:$H$147,5,FALSE),"")</f>
        <v/>
      </c>
      <c r="H21" t="str">
        <f>IFERROR(VLOOKUP(H$1 &amp; "x" &amp; H$2 &amp; "x" &amp; $A21,'RadiatorDatabase'!$A$1:$H$147,5,FALSE),"")</f>
        <v/>
      </c>
      <c r="I21" t="str">
        <f>IFERROR(VLOOKUP(I$1 &amp; "x" &amp; I$2 &amp; "x" &amp; $A21,'RadiatorDatabase'!$A$1:$H$147,5,FALSE),"")</f>
        <v/>
      </c>
      <c r="J21" t="str">
        <f>IFERROR(VLOOKUP(J$1 &amp; "x" &amp; J$2 &amp; "x" &amp; $A21,'RadiatorDatabase'!$A$1:$H$147,5,FALSE),"")</f>
        <v/>
      </c>
      <c r="K21" t="str">
        <f>IFERROR(VLOOKUP(K$1 &amp; "x" &amp; K$2 &amp; "x" &amp; $A21,'RadiatorDatabase'!$A$1:$H$147,5,FALSE),"")</f>
        <v/>
      </c>
      <c r="L21" t="str">
        <f>IFERROR(VLOOKUP(L$1 &amp; "x" &amp; L$2 &amp; "x" &amp; $A21,'RadiatorDatabase'!$A$1:$H$147,5,FALSE),"")</f>
        <v/>
      </c>
      <c r="M21" t="str">
        <f>IFERROR(VLOOKUP(M$1 &amp; "x" &amp; M$2 &amp; "x" &amp; $A21,'RadiatorDatabase'!$A$1:$H$147,5,FALSE),"")</f>
        <v/>
      </c>
      <c r="N21" t="str">
        <f>IFERROR(VLOOKUP(N$1 &amp; "x" &amp; N$2 &amp; "x" &amp; $A21,'RadiatorDatabase'!$A$1:$H$147,5,FALSE),"")</f>
        <v/>
      </c>
      <c r="O21" t="str">
        <f>IFERROR(VLOOKUP(O$1 &amp; "x" &amp; O$2 &amp; "x" &amp; $A21,'RadiatorDatabase'!$A$1:$H$147,5,FALSE),"")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$A22,'RadiatorDatabase'!$A$1:$H$147,5,FALSE),"")</f>
        <v/>
      </c>
      <c r="C22" t="str">
        <f>IFERROR(VLOOKUP(C$1 &amp; "x" &amp; C$2 &amp; "x" &amp; $A22,'RadiatorDatabase'!$A$1:$H$147,5,FALSE),"")</f>
        <v/>
      </c>
      <c r="D22" t="str">
        <f>IFERROR(VLOOKUP(D$1 &amp; "x" &amp; D$2 &amp; "x" &amp; $A22,'RadiatorDatabase'!$A$1:$H$147,5,FALSE),"")</f>
        <v/>
      </c>
      <c r="E22" t="str">
        <f>IFERROR(VLOOKUP(E$1 &amp; "x" &amp; E$2 &amp; "x" &amp; $A22,'RadiatorDatabase'!$A$1:$H$147,5,FALSE),"")</f>
        <v/>
      </c>
      <c r="F22" t="str">
        <f>IFERROR(VLOOKUP(F$1 &amp; "x" &amp; F$2 &amp; "x" &amp; $A22,'RadiatorDatabase'!$A$1:$H$147,5,FALSE),"")</f>
        <v/>
      </c>
      <c r="G22" t="str">
        <f>IFERROR(VLOOKUP(G$1 &amp; "x" &amp; G$2 &amp; "x" &amp; $A22,'RadiatorDatabase'!$A$1:$H$147,5,FALSE),"")</f>
        <v/>
      </c>
      <c r="H22" t="str">
        <f>IFERROR(VLOOKUP(H$1 &amp; "x" &amp; H$2 &amp; "x" &amp; $A22,'RadiatorDatabase'!$A$1:$H$147,5,FALSE),"")</f>
        <v/>
      </c>
      <c r="I22" t="str">
        <f>IFERROR(VLOOKUP(I$1 &amp; "x" &amp; I$2 &amp; "x" &amp; $A22,'RadiatorDatabase'!$A$1:$H$147,5,FALSE),"")</f>
        <v/>
      </c>
      <c r="J22" t="str">
        <f>IFERROR(VLOOKUP(J$1 &amp; "x" &amp; J$2 &amp; "x" &amp; $A22,'RadiatorDatabase'!$A$1:$H$147,5,FALSE),"")</f>
        <v/>
      </c>
      <c r="K22" t="str">
        <f>IFERROR(VLOOKUP(K$1 &amp; "x" &amp; K$2 &amp; "x" &amp; $A22,'RadiatorDatabase'!$A$1:$H$147,5,FALSE),"")</f>
        <v/>
      </c>
      <c r="L22" t="str">
        <f>IFERROR(VLOOKUP(L$1 &amp; "x" &amp; L$2 &amp; "x" &amp; $A22,'RadiatorDatabase'!$A$1:$H$147,5,FALSE),"")</f>
        <v/>
      </c>
      <c r="M22" t="str">
        <f>IFERROR(VLOOKUP(M$1 &amp; "x" &amp; M$2 &amp; "x" &amp; $A22,'RadiatorDatabase'!$A$1:$H$147,5,FALSE),"")</f>
        <v/>
      </c>
      <c r="N22" t="str">
        <f>IFERROR(VLOOKUP(N$1 &amp; "x" &amp; N$2 &amp; "x" &amp; $A22,'RadiatorDatabase'!$A$1:$H$147,5,FALSE),"")</f>
        <v/>
      </c>
      <c r="O22" t="str">
        <f>IFERROR(VLOOKUP(O$1 &amp; "x" &amp; O$2 &amp; "x" &amp; $A22,'RadiatorDatabase'!$A$1:$H$147,5,FALSE),"")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$A27,'RadiatorDatabase'!$A$1:$H$147,6,FALSE),"")</f>
        <v/>
      </c>
      <c r="C27" s="1" t="str">
        <f>IFERROR(VLOOKUP(C$1 &amp; "x" &amp; C$2 &amp; "x" &amp; $A27,'RadiatorDatabase'!$A$1:$H$147,6,FALSE),"")</f>
        <v/>
      </c>
      <c r="D27" s="1" t="str">
        <f>IFERROR(VLOOKUP(D$1 &amp; "x" &amp; D$2 &amp; "x" &amp; $A27,'RadiatorDatabase'!$A$1:$H$147,6,FALSE),"")</f>
        <v/>
      </c>
      <c r="E27" s="1" t="str">
        <f>IFERROR(VLOOKUP(E$1 &amp; "x" &amp; E$2 &amp; "x" &amp; $A27,'RadiatorDatabase'!$A$1:$H$147,6,FALSE),"")</f>
        <v/>
      </c>
      <c r="F27" s="1" t="str">
        <f>IFERROR(VLOOKUP(F$1 &amp; "x" &amp; F$2 &amp; "x" &amp; $A27,'RadiatorDatabase'!$A$1:$H$147,6,FALSE),"")</f>
        <v/>
      </c>
      <c r="G27" s="1" t="str">
        <f>IFERROR(VLOOKUP(G$1 &amp; "x" &amp; G$2 &amp; "x" &amp; $A27,'RadiatorDatabase'!$A$1:$H$147,6,FALSE),"")</f>
        <v/>
      </c>
      <c r="H27" s="1" t="str">
        <f>IFERROR(VLOOKUP(H$1 &amp; "x" &amp; H$2 &amp; "x" &amp; $A27,'RadiatorDatabase'!$A$1:$H$147,6,FALSE),"")</f>
        <v/>
      </c>
      <c r="I27" s="1" t="str">
        <f>IFERROR(VLOOKUP(I$1 &amp; "x" &amp; I$2 &amp; "x" &amp; $A27,'RadiatorDatabase'!$A$1:$H$147,6,FALSE),"")</f>
        <v/>
      </c>
      <c r="J27" s="1" t="str">
        <f>IFERROR(VLOOKUP(J$1 &amp; "x" &amp; J$2 &amp; "x" &amp; $A27,'RadiatorDatabase'!$A$1:$H$147,6,FALSE),"")</f>
        <v/>
      </c>
      <c r="K27" s="1" t="str">
        <f>IFERROR(VLOOKUP(K$1 &amp; "x" &amp; K$2 &amp; "x" &amp; $A27,'RadiatorDatabase'!$A$1:$H$147,6,FALSE),"")</f>
        <v/>
      </c>
      <c r="L27" s="1" t="str">
        <f>IFERROR(VLOOKUP(L$1 &amp; "x" &amp; L$2 &amp; "x" &amp; $A27,'RadiatorDatabase'!$A$1:$H$147,6,FALSE),"")</f>
        <v/>
      </c>
      <c r="M27" s="1" t="str">
        <f>IFERROR(VLOOKUP(M$1 &amp; "x" &amp; M$2 &amp; "x" &amp; $A27,'RadiatorDatabase'!$A$1:$H$147,6,FALSE),"")</f>
        <v/>
      </c>
      <c r="N27" s="1" t="str">
        <f>IFERROR(VLOOKUP(N$1 &amp; "x" &amp; N$2 &amp; "x" &amp; $A27,'RadiatorDatabase'!$A$1:$H$147,6,FALSE),"")</f>
        <v/>
      </c>
      <c r="O27" s="1" t="str">
        <f>IFERROR(VLOOKUP(O$1 &amp; "x" &amp; O$2 &amp; "x" &amp; $A27,'RadiatorDatabase'!$A$1:$H$147,6,FALSE),"")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$A28,'RadiatorDatabase'!$A$1:$H$147,6,FALSE),"")</f>
        <v/>
      </c>
      <c r="C28" s="1" t="str">
        <f>IFERROR(VLOOKUP(C$1 &amp; "x" &amp; C$2 &amp; "x" &amp; $A28,'RadiatorDatabase'!$A$1:$H$147,6,FALSE),"")</f>
        <v/>
      </c>
      <c r="D28" s="1" t="str">
        <f>IFERROR(VLOOKUP(D$1 &amp; "x" &amp; D$2 &amp; "x" &amp; $A28,'RadiatorDatabase'!$A$1:$H$147,6,FALSE),"")</f>
        <v/>
      </c>
      <c r="E28" s="1" t="str">
        <f>IFERROR(VLOOKUP(E$1 &amp; "x" &amp; E$2 &amp; "x" &amp; $A28,'RadiatorDatabase'!$A$1:$H$147,6,FALSE),"")</f>
        <v/>
      </c>
      <c r="F28" s="1" t="str">
        <f>IFERROR(VLOOKUP(F$1 &amp; "x" &amp; F$2 &amp; "x" &amp; $A28,'RadiatorDatabase'!$A$1:$H$147,6,FALSE),"")</f>
        <v/>
      </c>
      <c r="G28" s="1" t="str">
        <f>IFERROR(VLOOKUP(G$1 &amp; "x" &amp; G$2 &amp; "x" &amp; $A28,'RadiatorDatabase'!$A$1:$H$147,6,FALSE),"")</f>
        <v/>
      </c>
      <c r="H28" s="1" t="str">
        <f>IFERROR(VLOOKUP(H$1 &amp; "x" &amp; H$2 &amp; "x" &amp; $A28,'RadiatorDatabase'!$A$1:$H$147,6,FALSE),"")</f>
        <v/>
      </c>
      <c r="I28" s="1" t="str">
        <f>IFERROR(VLOOKUP(I$1 &amp; "x" &amp; I$2 &amp; "x" &amp; $A28,'RadiatorDatabase'!$A$1:$H$147,6,FALSE),"")</f>
        <v/>
      </c>
      <c r="J28" s="1" t="str">
        <f>IFERROR(VLOOKUP(J$1 &amp; "x" &amp; J$2 &amp; "x" &amp; $A28,'RadiatorDatabase'!$A$1:$H$147,6,FALSE),"")</f>
        <v/>
      </c>
      <c r="K28" s="1" t="str">
        <f>IFERROR(VLOOKUP(K$1 &amp; "x" &amp; K$2 &amp; "x" &amp; $A28,'RadiatorDatabase'!$A$1:$H$147,6,FALSE),"")</f>
        <v/>
      </c>
      <c r="L28" s="1" t="str">
        <f>IFERROR(VLOOKUP(L$1 &amp; "x" &amp; L$2 &amp; "x" &amp; $A28,'RadiatorDatabase'!$A$1:$H$147,6,FALSE),"")</f>
        <v/>
      </c>
      <c r="M28" s="1" t="str">
        <f>IFERROR(VLOOKUP(M$1 &amp; "x" &amp; M$2 &amp; "x" &amp; $A28,'RadiatorDatabase'!$A$1:$H$147,6,FALSE),"")</f>
        <v/>
      </c>
      <c r="N28" s="1" t="str">
        <f>IFERROR(VLOOKUP(N$1 &amp; "x" &amp; N$2 &amp; "x" &amp; $A28,'RadiatorDatabase'!$A$1:$H$147,6,FALSE),"")</f>
        <v/>
      </c>
      <c r="O28" s="1" t="str">
        <f>IFERROR(VLOOKUP(O$1 &amp; "x" &amp; O$2 &amp; "x" &amp; $A28,'RadiatorDatabase'!$A$1:$H$147,6,FALSE),"")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$A29,'RadiatorDatabase'!$A$1:$H$147,6,FALSE),"")</f>
        <v/>
      </c>
      <c r="C29" s="1" t="str">
        <f>IFERROR(VLOOKUP(C$1 &amp; "x" &amp; C$2 &amp; "x" &amp; $A29,'RadiatorDatabase'!$A$1:$H$147,6,FALSE),"")</f>
        <v/>
      </c>
      <c r="D29" s="1" t="str">
        <f>IFERROR(VLOOKUP(D$1 &amp; "x" &amp; D$2 &amp; "x" &amp; $A29,'RadiatorDatabase'!$A$1:$H$147,6,FALSE),"")</f>
        <v/>
      </c>
      <c r="E29" s="1" t="str">
        <f>IFERROR(VLOOKUP(E$1 &amp; "x" &amp; E$2 &amp; "x" &amp; $A29,'RadiatorDatabase'!$A$1:$H$147,6,FALSE),"")</f>
        <v/>
      </c>
      <c r="F29" s="1" t="str">
        <f>IFERROR(VLOOKUP(F$1 &amp; "x" &amp; F$2 &amp; "x" &amp; $A29,'RadiatorDatabase'!$A$1:$H$147,6,FALSE),"")</f>
        <v/>
      </c>
      <c r="G29" s="1" t="str">
        <f>IFERROR(VLOOKUP(G$1 &amp; "x" &amp; G$2 &amp; "x" &amp; $A29,'RadiatorDatabase'!$A$1:$H$147,6,FALSE),"")</f>
        <v/>
      </c>
      <c r="H29" s="1" t="str">
        <f>IFERROR(VLOOKUP(H$1 &amp; "x" &amp; H$2 &amp; "x" &amp; $A29,'RadiatorDatabase'!$A$1:$H$147,6,FALSE),"")</f>
        <v/>
      </c>
      <c r="I29" s="1" t="str">
        <f>IFERROR(VLOOKUP(I$1 &amp; "x" &amp; I$2 &amp; "x" &amp; $A29,'RadiatorDatabase'!$A$1:$H$147,6,FALSE),"")</f>
        <v/>
      </c>
      <c r="J29" s="1" t="str">
        <f>IFERROR(VLOOKUP(J$1 &amp; "x" &amp; J$2 &amp; "x" &amp; $A29,'RadiatorDatabase'!$A$1:$H$147,6,FALSE),"")</f>
        <v/>
      </c>
      <c r="K29" s="1" t="str">
        <f>IFERROR(VLOOKUP(K$1 &amp; "x" &amp; K$2 &amp; "x" &amp; $A29,'RadiatorDatabase'!$A$1:$H$147,6,FALSE),"")</f>
        <v/>
      </c>
      <c r="L29" s="1" t="str">
        <f>IFERROR(VLOOKUP(L$1 &amp; "x" &amp; L$2 &amp; "x" &amp; $A29,'RadiatorDatabase'!$A$1:$H$147,6,FALSE),"")</f>
        <v/>
      </c>
      <c r="M29" s="1" t="str">
        <f>IFERROR(VLOOKUP(M$1 &amp; "x" &amp; M$2 &amp; "x" &amp; $A29,'RadiatorDatabase'!$A$1:$H$147,6,FALSE),"")</f>
        <v/>
      </c>
      <c r="N29" s="1" t="str">
        <f>IFERROR(VLOOKUP(N$1 &amp; "x" &amp; N$2 &amp; "x" &amp; $A29,'RadiatorDatabase'!$A$1:$H$147,6,FALSE),"")</f>
        <v/>
      </c>
      <c r="O29" s="1" t="str">
        <f>IFERROR(VLOOKUP(O$1 &amp; "x" &amp; O$2 &amp; "x" &amp; $A29,'RadiatorDatabase'!$A$1:$H$147,6,FALSE),"")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$A30,'RadiatorDatabase'!$A$1:$H$147,6,FALSE),"")</f>
        <v/>
      </c>
      <c r="C30" s="1" t="str">
        <f>IFERROR(VLOOKUP(C$1 &amp; "x" &amp; C$2 &amp; "x" &amp; $A30,'RadiatorDatabase'!$A$1:$H$147,6,FALSE),"")</f>
        <v/>
      </c>
      <c r="D30" s="1" t="str">
        <f>IFERROR(VLOOKUP(D$1 &amp; "x" &amp; D$2 &amp; "x" &amp; $A30,'RadiatorDatabase'!$A$1:$H$147,6,FALSE),"")</f>
        <v/>
      </c>
      <c r="E30" s="1" t="str">
        <f>IFERROR(VLOOKUP(E$1 &amp; "x" &amp; E$2 &amp; "x" &amp; $A30,'RadiatorDatabase'!$A$1:$H$147,6,FALSE),"")</f>
        <v/>
      </c>
      <c r="F30" s="1" t="str">
        <f>IFERROR(VLOOKUP(F$1 &amp; "x" &amp; F$2 &amp; "x" &amp; $A30,'RadiatorDatabase'!$A$1:$H$147,6,FALSE),"")</f>
        <v/>
      </c>
      <c r="G30" s="1" t="str">
        <f>IFERROR(VLOOKUP(G$1 &amp; "x" &amp; G$2 &amp; "x" &amp; $A30,'RadiatorDatabase'!$A$1:$H$147,6,FALSE),"")</f>
        <v/>
      </c>
      <c r="H30" s="1" t="str">
        <f>IFERROR(VLOOKUP(H$1 &amp; "x" &amp; H$2 &amp; "x" &amp; $A30,'RadiatorDatabase'!$A$1:$H$147,6,FALSE),"")</f>
        <v/>
      </c>
      <c r="I30" s="1" t="str">
        <f>IFERROR(VLOOKUP(I$1 &amp; "x" &amp; I$2 &amp; "x" &amp; $A30,'RadiatorDatabase'!$A$1:$H$147,6,FALSE),"")</f>
        <v/>
      </c>
      <c r="J30" s="1" t="str">
        <f>IFERROR(VLOOKUP(J$1 &amp; "x" &amp; J$2 &amp; "x" &amp; $A30,'RadiatorDatabase'!$A$1:$H$147,6,FALSE),"")</f>
        <v/>
      </c>
      <c r="K30" s="1" t="str">
        <f>IFERROR(VLOOKUP(K$1 &amp; "x" &amp; K$2 &amp; "x" &amp; $A30,'RadiatorDatabase'!$A$1:$H$147,6,FALSE),"")</f>
        <v/>
      </c>
      <c r="L30" s="1" t="str">
        <f>IFERROR(VLOOKUP(L$1 &amp; "x" &amp; L$2 &amp; "x" &amp; $A30,'RadiatorDatabase'!$A$1:$H$147,6,FALSE),"")</f>
        <v/>
      </c>
      <c r="M30" s="1" t="str">
        <f>IFERROR(VLOOKUP(M$1 &amp; "x" &amp; M$2 &amp; "x" &amp; $A30,'RadiatorDatabase'!$A$1:$H$147,6,FALSE),"")</f>
        <v/>
      </c>
      <c r="N30" s="1" t="str">
        <f>IFERROR(VLOOKUP(N$1 &amp; "x" &amp; N$2 &amp; "x" &amp; $A30,'RadiatorDatabase'!$A$1:$H$147,6,FALSE),"")</f>
        <v/>
      </c>
      <c r="O30" s="1" t="str">
        <f>IFERROR(VLOOKUP(O$1 &amp; "x" &amp; O$2 &amp; "x" &amp; $A30,'RadiatorDatabase'!$A$1:$H$147,6,FALSE),"")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$A31,'RadiatorDatabase'!$A$1:$H$147,6,FALSE),"")</f>
        <v/>
      </c>
      <c r="C31" s="1" t="str">
        <f>IFERROR(VLOOKUP(C$1 &amp; "x" &amp; C$2 &amp; "x" &amp; $A31,'RadiatorDatabase'!$A$1:$H$147,6,FALSE),"")</f>
        <v/>
      </c>
      <c r="D31" s="1" t="str">
        <f>IFERROR(VLOOKUP(D$1 &amp; "x" &amp; D$2 &amp; "x" &amp; $A31,'RadiatorDatabase'!$A$1:$H$147,6,FALSE),"")</f>
        <v/>
      </c>
      <c r="E31" s="1" t="str">
        <f>IFERROR(VLOOKUP(E$1 &amp; "x" &amp; E$2 &amp; "x" &amp; $A31,'RadiatorDatabase'!$A$1:$H$147,6,FALSE),"")</f>
        <v/>
      </c>
      <c r="F31" s="1" t="str">
        <f>IFERROR(VLOOKUP(F$1 &amp; "x" &amp; F$2 &amp; "x" &amp; $A31,'RadiatorDatabase'!$A$1:$H$147,6,FALSE),"")</f>
        <v/>
      </c>
      <c r="G31" s="1" t="str">
        <f>IFERROR(VLOOKUP(G$1 &amp; "x" &amp; G$2 &amp; "x" &amp; $A31,'RadiatorDatabase'!$A$1:$H$147,6,FALSE),"")</f>
        <v/>
      </c>
      <c r="H31" s="1" t="str">
        <f>IFERROR(VLOOKUP(H$1 &amp; "x" &amp; H$2 &amp; "x" &amp; $A31,'RadiatorDatabase'!$A$1:$H$147,6,FALSE),"")</f>
        <v/>
      </c>
      <c r="I31" s="1" t="str">
        <f>IFERROR(VLOOKUP(I$1 &amp; "x" &amp; I$2 &amp; "x" &amp; $A31,'RadiatorDatabase'!$A$1:$H$147,6,FALSE),"")</f>
        <v/>
      </c>
      <c r="J31" s="1" t="str">
        <f>IFERROR(VLOOKUP(J$1 &amp; "x" &amp; J$2 &amp; "x" &amp; $A31,'RadiatorDatabase'!$A$1:$H$147,6,FALSE),"")</f>
        <v/>
      </c>
      <c r="K31" s="1" t="str">
        <f>IFERROR(VLOOKUP(K$1 &amp; "x" &amp; K$2 &amp; "x" &amp; $A31,'RadiatorDatabase'!$A$1:$H$147,6,FALSE),"")</f>
        <v/>
      </c>
      <c r="L31" s="1" t="str">
        <f>IFERROR(VLOOKUP(L$1 &amp; "x" &amp; L$2 &amp; "x" &amp; $A31,'RadiatorDatabase'!$A$1:$H$147,6,FALSE),"")</f>
        <v/>
      </c>
      <c r="M31" s="1" t="str">
        <f>IFERROR(VLOOKUP(M$1 &amp; "x" &amp; M$2 &amp; "x" &amp; $A31,'RadiatorDatabase'!$A$1:$H$147,6,FALSE),"")</f>
        <v/>
      </c>
      <c r="N31" s="1" t="str">
        <f>IFERROR(VLOOKUP(N$1 &amp; "x" &amp; N$2 &amp; "x" &amp; $A31,'RadiatorDatabase'!$A$1:$H$147,6,FALSE),"")</f>
        <v/>
      </c>
      <c r="O31" s="1" t="str">
        <f>IFERROR(VLOOKUP(O$1 &amp; "x" &amp; O$2 &amp; "x" &amp; $A31,'RadiatorDatabase'!$A$1:$H$147,6,FALSE),"")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$A32,'RadiatorDatabase'!$A$1:$H$147,6,FALSE),"")</f>
        <v/>
      </c>
      <c r="C32" s="1" t="str">
        <f>IFERROR(VLOOKUP(C$1 &amp; "x" &amp; C$2 &amp; "x" &amp; $A32,'RadiatorDatabase'!$A$1:$H$147,6,FALSE),"")</f>
        <v/>
      </c>
      <c r="D32" s="1" t="str">
        <f>IFERROR(VLOOKUP(D$1 &amp; "x" &amp; D$2 &amp; "x" &amp; $A32,'RadiatorDatabase'!$A$1:$H$147,6,FALSE),"")</f>
        <v/>
      </c>
      <c r="E32" s="1" t="str">
        <f>IFERROR(VLOOKUP(E$1 &amp; "x" &amp; E$2 &amp; "x" &amp; $A32,'RadiatorDatabase'!$A$1:$H$147,6,FALSE),"")</f>
        <v/>
      </c>
      <c r="F32" s="1" t="str">
        <f>IFERROR(VLOOKUP(F$1 &amp; "x" &amp; F$2 &amp; "x" &amp; $A32,'RadiatorDatabase'!$A$1:$H$147,6,FALSE),"")</f>
        <v/>
      </c>
      <c r="G32" s="1" t="str">
        <f>IFERROR(VLOOKUP(G$1 &amp; "x" &amp; G$2 &amp; "x" &amp; $A32,'RadiatorDatabase'!$A$1:$H$147,6,FALSE),"")</f>
        <v/>
      </c>
      <c r="H32" s="1" t="str">
        <f>IFERROR(VLOOKUP(H$1 &amp; "x" &amp; H$2 &amp; "x" &amp; $A32,'RadiatorDatabase'!$A$1:$H$147,6,FALSE),"")</f>
        <v/>
      </c>
      <c r="I32" s="1" t="str">
        <f>IFERROR(VLOOKUP(I$1 &amp; "x" &amp; I$2 &amp; "x" &amp; $A32,'RadiatorDatabase'!$A$1:$H$147,6,FALSE),"")</f>
        <v/>
      </c>
      <c r="J32" s="1" t="str">
        <f>IFERROR(VLOOKUP(J$1 &amp; "x" &amp; J$2 &amp; "x" &amp; $A32,'RadiatorDatabase'!$A$1:$H$147,6,FALSE),"")</f>
        <v/>
      </c>
      <c r="K32" s="1" t="str">
        <f>IFERROR(VLOOKUP(K$1 &amp; "x" &amp; K$2 &amp; "x" &amp; $A32,'RadiatorDatabase'!$A$1:$H$147,6,FALSE),"")</f>
        <v/>
      </c>
      <c r="L32" s="1" t="str">
        <f>IFERROR(VLOOKUP(L$1 &amp; "x" &amp; L$2 &amp; "x" &amp; $A32,'RadiatorDatabase'!$A$1:$H$147,6,FALSE),"")</f>
        <v/>
      </c>
      <c r="M32" s="1" t="str">
        <f>IFERROR(VLOOKUP(M$1 &amp; "x" &amp; M$2 &amp; "x" &amp; $A32,'RadiatorDatabase'!$A$1:$H$147,6,FALSE),"")</f>
        <v/>
      </c>
      <c r="N32" s="1" t="str">
        <f>IFERROR(VLOOKUP(N$1 &amp; "x" &amp; N$2 &amp; "x" &amp; $A32,'RadiatorDatabase'!$A$1:$H$147,6,FALSE),"")</f>
        <v/>
      </c>
      <c r="O32" s="1" t="str">
        <f>IFERROR(VLOOKUP(O$1 &amp; "x" &amp; O$2 &amp; "x" &amp; $A32,'RadiatorDatabase'!$A$1:$H$147,6,FALSE),"")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$A33,'RadiatorDatabase'!$A$1:$H$147,6,FALSE),"")</f>
        <v/>
      </c>
      <c r="C33" s="1" t="str">
        <f>IFERROR(VLOOKUP(C$1 &amp; "x" &amp; C$2 &amp; "x" &amp; $A33,'RadiatorDatabase'!$A$1:$H$147,6,FALSE),"")</f>
        <v/>
      </c>
      <c r="D33" s="1" t="str">
        <f>IFERROR(VLOOKUP(D$1 &amp; "x" &amp; D$2 &amp; "x" &amp; $A33,'RadiatorDatabase'!$A$1:$H$147,6,FALSE),"")</f>
        <v/>
      </c>
      <c r="E33" s="1" t="str">
        <f>IFERROR(VLOOKUP(E$1 &amp; "x" &amp; E$2 &amp; "x" &amp; $A33,'RadiatorDatabase'!$A$1:$H$147,6,FALSE),"")</f>
        <v/>
      </c>
      <c r="F33" s="1" t="str">
        <f>IFERROR(VLOOKUP(F$1 &amp; "x" &amp; F$2 &amp; "x" &amp; $A33,'RadiatorDatabase'!$A$1:$H$147,6,FALSE),"")</f>
        <v/>
      </c>
      <c r="G33" s="1" t="str">
        <f>IFERROR(VLOOKUP(G$1 &amp; "x" &amp; G$2 &amp; "x" &amp; $A33,'RadiatorDatabase'!$A$1:$H$147,6,FALSE),"")</f>
        <v/>
      </c>
      <c r="H33" s="1" t="str">
        <f>IFERROR(VLOOKUP(H$1 &amp; "x" &amp; H$2 &amp; "x" &amp; $A33,'RadiatorDatabase'!$A$1:$H$147,6,FALSE),"")</f>
        <v/>
      </c>
      <c r="I33" s="1" t="str">
        <f>IFERROR(VLOOKUP(I$1 &amp; "x" &amp; I$2 &amp; "x" &amp; $A33,'RadiatorDatabase'!$A$1:$H$147,6,FALSE),"")</f>
        <v/>
      </c>
      <c r="J33" s="1" t="str">
        <f>IFERROR(VLOOKUP(J$1 &amp; "x" &amp; J$2 &amp; "x" &amp; $A33,'RadiatorDatabase'!$A$1:$H$147,6,FALSE),"")</f>
        <v/>
      </c>
      <c r="K33" s="1" t="str">
        <f>IFERROR(VLOOKUP(K$1 &amp; "x" &amp; K$2 &amp; "x" &amp; $A33,'RadiatorDatabase'!$A$1:$H$147,6,FALSE),"")</f>
        <v/>
      </c>
      <c r="L33" s="1" t="str">
        <f>IFERROR(VLOOKUP(L$1 &amp; "x" &amp; L$2 &amp; "x" &amp; $A33,'RadiatorDatabase'!$A$1:$H$147,6,FALSE),"")</f>
        <v/>
      </c>
      <c r="M33" s="1" t="str">
        <f>IFERROR(VLOOKUP(M$1 &amp; "x" &amp; M$2 &amp; "x" &amp; $A33,'RadiatorDatabase'!$A$1:$H$147,6,FALSE),"")</f>
        <v/>
      </c>
      <c r="N33" s="1" t="str">
        <f>IFERROR(VLOOKUP(N$1 &amp; "x" &amp; N$2 &amp; "x" &amp; $A33,'RadiatorDatabase'!$A$1:$H$147,6,FALSE),"")</f>
        <v/>
      </c>
      <c r="O33" s="1" t="str">
        <f>IFERROR(VLOOKUP(O$1 &amp; "x" &amp; O$2 &amp; "x" &amp; $A33,'RadiatorDatabase'!$A$1:$H$147,6,FALSE),"")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$A34,'RadiatorDatabase'!$A$1:$H$147,6,FALSE),"")</f>
        <v/>
      </c>
      <c r="C34" s="1" t="str">
        <f>IFERROR(VLOOKUP(C$1 &amp; "x" &amp; C$2 &amp; "x" &amp; $A34,'RadiatorDatabase'!$A$1:$H$147,6,FALSE),"")</f>
        <v/>
      </c>
      <c r="D34" s="1" t="str">
        <f>IFERROR(VLOOKUP(D$1 &amp; "x" &amp; D$2 &amp; "x" &amp; $A34,'RadiatorDatabase'!$A$1:$H$147,6,FALSE),"")</f>
        <v/>
      </c>
      <c r="E34" s="1" t="str">
        <f>IFERROR(VLOOKUP(E$1 &amp; "x" &amp; E$2 &amp; "x" &amp; $A34,'RadiatorDatabase'!$A$1:$H$147,6,FALSE),"")</f>
        <v/>
      </c>
      <c r="F34" s="1" t="str">
        <f>IFERROR(VLOOKUP(F$1 &amp; "x" &amp; F$2 &amp; "x" &amp; $A34,'RadiatorDatabase'!$A$1:$H$147,6,FALSE),"")</f>
        <v/>
      </c>
      <c r="G34" s="1" t="str">
        <f>IFERROR(VLOOKUP(G$1 &amp; "x" &amp; G$2 &amp; "x" &amp; $A34,'RadiatorDatabase'!$A$1:$H$147,6,FALSE),"")</f>
        <v/>
      </c>
      <c r="H34" s="1" t="str">
        <f>IFERROR(VLOOKUP(H$1 &amp; "x" &amp; H$2 &amp; "x" &amp; $A34,'RadiatorDatabase'!$A$1:$H$147,6,FALSE),"")</f>
        <v/>
      </c>
      <c r="I34" s="1" t="str">
        <f>IFERROR(VLOOKUP(I$1 &amp; "x" &amp; I$2 &amp; "x" &amp; $A34,'RadiatorDatabase'!$A$1:$H$147,6,FALSE),"")</f>
        <v/>
      </c>
      <c r="J34" s="1" t="str">
        <f>IFERROR(VLOOKUP(J$1 &amp; "x" &amp; J$2 &amp; "x" &amp; $A34,'RadiatorDatabase'!$A$1:$H$147,6,FALSE),"")</f>
        <v/>
      </c>
      <c r="K34" s="1" t="str">
        <f>IFERROR(VLOOKUP(K$1 &amp; "x" &amp; K$2 &amp; "x" &amp; $A34,'RadiatorDatabase'!$A$1:$H$147,6,FALSE),"")</f>
        <v/>
      </c>
      <c r="L34" s="1" t="str">
        <f>IFERROR(VLOOKUP(L$1 &amp; "x" &amp; L$2 &amp; "x" &amp; $A34,'RadiatorDatabase'!$A$1:$H$147,6,FALSE),"")</f>
        <v/>
      </c>
      <c r="M34" s="1" t="str">
        <f>IFERROR(VLOOKUP(M$1 &amp; "x" &amp; M$2 &amp; "x" &amp; $A34,'RadiatorDatabase'!$A$1:$H$147,6,FALSE),"")</f>
        <v/>
      </c>
      <c r="N34" s="1" t="str">
        <f>IFERROR(VLOOKUP(N$1 &amp; "x" &amp; N$2 &amp; "x" &amp; $A34,'RadiatorDatabase'!$A$1:$H$147,6,FALSE),"")</f>
        <v/>
      </c>
      <c r="O34" s="1" t="str">
        <f>IFERROR(VLOOKUP(O$1 &amp; "x" &amp; O$2 &amp; "x" &amp; $A34,'RadiatorDatabase'!$A$1:$H$147,6,FALSE),"")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$A35,'RadiatorDatabase'!$A$1:$H$147,6,FALSE),"")</f>
        <v/>
      </c>
      <c r="C35" s="1" t="str">
        <f>IFERROR(VLOOKUP(C$1 &amp; "x" &amp; C$2 &amp; "x" &amp; $A35,'RadiatorDatabase'!$A$1:$H$147,6,FALSE),"")</f>
        <v/>
      </c>
      <c r="D35" s="1" t="str">
        <f>IFERROR(VLOOKUP(D$1 &amp; "x" &amp; D$2 &amp; "x" &amp; $A35,'RadiatorDatabase'!$A$1:$H$147,6,FALSE),"")</f>
        <v/>
      </c>
      <c r="E35" s="1" t="str">
        <f>IFERROR(VLOOKUP(E$1 &amp; "x" &amp; E$2 &amp; "x" &amp; $A35,'RadiatorDatabase'!$A$1:$H$147,6,FALSE),"")</f>
        <v/>
      </c>
      <c r="F35" s="1" t="str">
        <f>IFERROR(VLOOKUP(F$1 &amp; "x" &amp; F$2 &amp; "x" &amp; $A35,'RadiatorDatabase'!$A$1:$H$147,6,FALSE),"")</f>
        <v/>
      </c>
      <c r="G35" s="1" t="str">
        <f>IFERROR(VLOOKUP(G$1 &amp; "x" &amp; G$2 &amp; "x" &amp; $A35,'RadiatorDatabase'!$A$1:$H$147,6,FALSE),"")</f>
        <v/>
      </c>
      <c r="H35" s="1" t="str">
        <f>IFERROR(VLOOKUP(H$1 &amp; "x" &amp; H$2 &amp; "x" &amp; $A35,'RadiatorDatabase'!$A$1:$H$147,6,FALSE),"")</f>
        <v/>
      </c>
      <c r="I35" s="1" t="str">
        <f>IFERROR(VLOOKUP(I$1 &amp; "x" &amp; I$2 &amp; "x" &amp; $A35,'RadiatorDatabase'!$A$1:$H$147,6,FALSE),"")</f>
        <v/>
      </c>
      <c r="J35" s="1" t="str">
        <f>IFERROR(VLOOKUP(J$1 &amp; "x" &amp; J$2 &amp; "x" &amp; $A35,'RadiatorDatabase'!$A$1:$H$147,6,FALSE),"")</f>
        <v/>
      </c>
      <c r="K35" s="1" t="str">
        <f>IFERROR(VLOOKUP(K$1 &amp; "x" &amp; K$2 &amp; "x" &amp; $A35,'RadiatorDatabase'!$A$1:$H$147,6,FALSE),"")</f>
        <v/>
      </c>
      <c r="L35" s="1" t="str">
        <f>IFERROR(VLOOKUP(L$1 &amp; "x" &amp; L$2 &amp; "x" &amp; $A35,'RadiatorDatabase'!$A$1:$H$147,6,FALSE),"")</f>
        <v/>
      </c>
      <c r="M35" s="1" t="str">
        <f>IFERROR(VLOOKUP(M$1 &amp; "x" &amp; M$2 &amp; "x" &amp; $A35,'RadiatorDatabase'!$A$1:$H$147,6,FALSE),"")</f>
        <v/>
      </c>
      <c r="N35" s="1" t="str">
        <f>IFERROR(VLOOKUP(N$1 &amp; "x" &amp; N$2 &amp; "x" &amp; $A35,'RadiatorDatabase'!$A$1:$H$147,6,FALSE),"")</f>
        <v/>
      </c>
      <c r="O35" s="1" t="str">
        <f>IFERROR(VLOOKUP(O$1 &amp; "x" &amp; O$2 &amp; "x" &amp; $A35,'RadiatorDatabase'!$A$1:$H$147,6,FALSE),"")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$A36,'RadiatorDatabase'!$A$1:$H$147,6,FALSE),"")</f>
        <v/>
      </c>
      <c r="C36" s="1" t="str">
        <f>IFERROR(VLOOKUP(C$1 &amp; "x" &amp; C$2 &amp; "x" &amp; $A36,'RadiatorDatabase'!$A$1:$H$147,6,FALSE),"")</f>
        <v/>
      </c>
      <c r="D36" s="1" t="str">
        <f>IFERROR(VLOOKUP(D$1 &amp; "x" &amp; D$2 &amp; "x" &amp; $A36,'RadiatorDatabase'!$A$1:$H$147,6,FALSE),"")</f>
        <v/>
      </c>
      <c r="E36" s="1" t="str">
        <f>IFERROR(VLOOKUP(E$1 &amp; "x" &amp; E$2 &amp; "x" &amp; $A36,'RadiatorDatabase'!$A$1:$H$147,6,FALSE),"")</f>
        <v/>
      </c>
      <c r="F36" s="1" t="str">
        <f>IFERROR(VLOOKUP(F$1 &amp; "x" &amp; F$2 &amp; "x" &amp; $A36,'RadiatorDatabase'!$A$1:$H$147,6,FALSE),"")</f>
        <v/>
      </c>
      <c r="G36" s="1" t="str">
        <f>IFERROR(VLOOKUP(G$1 &amp; "x" &amp; G$2 &amp; "x" &amp; $A36,'RadiatorDatabase'!$A$1:$H$147,6,FALSE),"")</f>
        <v/>
      </c>
      <c r="H36" s="1" t="str">
        <f>IFERROR(VLOOKUP(H$1 &amp; "x" &amp; H$2 &amp; "x" &amp; $A36,'RadiatorDatabase'!$A$1:$H$147,6,FALSE),"")</f>
        <v/>
      </c>
      <c r="I36" s="1" t="str">
        <f>IFERROR(VLOOKUP(I$1 &amp; "x" &amp; I$2 &amp; "x" &amp; $A36,'RadiatorDatabase'!$A$1:$H$147,6,FALSE),"")</f>
        <v/>
      </c>
      <c r="J36" s="1" t="str">
        <f>IFERROR(VLOOKUP(J$1 &amp; "x" &amp; J$2 &amp; "x" &amp; $A36,'RadiatorDatabase'!$A$1:$H$147,6,FALSE),"")</f>
        <v/>
      </c>
      <c r="K36" s="1" t="str">
        <f>IFERROR(VLOOKUP(K$1 &amp; "x" &amp; K$2 &amp; "x" &amp; $A36,'RadiatorDatabase'!$A$1:$H$147,6,FALSE),"")</f>
        <v/>
      </c>
      <c r="L36" s="1" t="str">
        <f>IFERROR(VLOOKUP(L$1 &amp; "x" &amp; L$2 &amp; "x" &amp; $A36,'RadiatorDatabase'!$A$1:$H$147,6,FALSE),"")</f>
        <v/>
      </c>
      <c r="M36" s="1" t="str">
        <f>IFERROR(VLOOKUP(M$1 &amp; "x" &amp; M$2 &amp; "x" &amp; $A36,'RadiatorDatabase'!$A$1:$H$147,6,FALSE),"")</f>
        <v/>
      </c>
      <c r="N36" s="1" t="str">
        <f>IFERROR(VLOOKUP(N$1 &amp; "x" &amp; N$2 &amp; "x" &amp; $A36,'RadiatorDatabase'!$A$1:$H$147,6,FALSE),"")</f>
        <v/>
      </c>
      <c r="O36" s="1" t="str">
        <f>IFERROR(VLOOKUP(O$1 &amp; "x" &amp; O$2 &amp; "x" &amp; $A36,'RadiatorDatabase'!$A$1:$H$147,6,FALSE),"")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$A37,'RadiatorDatabase'!$A$1:$H$147,6,FALSE),"")</f>
        <v/>
      </c>
      <c r="C37" s="1" t="str">
        <f>IFERROR(VLOOKUP(C$1 &amp; "x" &amp; C$2 &amp; "x" &amp; $A37,'RadiatorDatabase'!$A$1:$H$147,6,FALSE),"")</f>
        <v/>
      </c>
      <c r="D37" s="1" t="str">
        <f>IFERROR(VLOOKUP(D$1 &amp; "x" &amp; D$2 &amp; "x" &amp; $A37,'RadiatorDatabase'!$A$1:$H$147,6,FALSE),"")</f>
        <v/>
      </c>
      <c r="E37" s="1" t="str">
        <f>IFERROR(VLOOKUP(E$1 &amp; "x" &amp; E$2 &amp; "x" &amp; $A37,'RadiatorDatabase'!$A$1:$H$147,6,FALSE),"")</f>
        <v/>
      </c>
      <c r="F37" s="1" t="str">
        <f>IFERROR(VLOOKUP(F$1 &amp; "x" &amp; F$2 &amp; "x" &amp; $A37,'RadiatorDatabase'!$A$1:$H$147,6,FALSE),"")</f>
        <v/>
      </c>
      <c r="G37" s="1" t="str">
        <f>IFERROR(VLOOKUP(G$1 &amp; "x" &amp; G$2 &amp; "x" &amp; $A37,'RadiatorDatabase'!$A$1:$H$147,6,FALSE),"")</f>
        <v/>
      </c>
      <c r="H37" s="1" t="str">
        <f>IFERROR(VLOOKUP(H$1 &amp; "x" &amp; H$2 &amp; "x" &amp; $A37,'RadiatorDatabase'!$A$1:$H$147,6,FALSE),"")</f>
        <v/>
      </c>
      <c r="I37" s="1" t="str">
        <f>IFERROR(VLOOKUP(I$1 &amp; "x" &amp; I$2 &amp; "x" &amp; $A37,'RadiatorDatabase'!$A$1:$H$147,6,FALSE),"")</f>
        <v/>
      </c>
      <c r="J37" s="1" t="str">
        <f>IFERROR(VLOOKUP(J$1 &amp; "x" &amp; J$2 &amp; "x" &amp; $A37,'RadiatorDatabase'!$A$1:$H$147,6,FALSE),"")</f>
        <v/>
      </c>
      <c r="K37" s="1" t="str">
        <f>IFERROR(VLOOKUP(K$1 &amp; "x" &amp; K$2 &amp; "x" &amp; $A37,'RadiatorDatabase'!$A$1:$H$147,6,FALSE),"")</f>
        <v/>
      </c>
      <c r="L37" s="1" t="str">
        <f>IFERROR(VLOOKUP(L$1 &amp; "x" &amp; L$2 &amp; "x" &amp; $A37,'RadiatorDatabase'!$A$1:$H$147,6,FALSE),"")</f>
        <v/>
      </c>
      <c r="M37" s="1" t="str">
        <f>IFERROR(VLOOKUP(M$1 &amp; "x" &amp; M$2 &amp; "x" &amp; $A37,'RadiatorDatabase'!$A$1:$H$147,6,FALSE),"")</f>
        <v/>
      </c>
      <c r="N37" s="1" t="str">
        <f>IFERROR(VLOOKUP(N$1 &amp; "x" &amp; N$2 &amp; "x" &amp; $A37,'RadiatorDatabase'!$A$1:$H$147,6,FALSE),"")</f>
        <v/>
      </c>
      <c r="O37" s="1" t="str">
        <f>IFERROR(VLOOKUP(O$1 &amp; "x" &amp; O$2 &amp; "x" &amp; $A37,'RadiatorDatabase'!$A$1:$H$147,6,FALSE),"")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$A38,'RadiatorDatabase'!$A$1:$H$147,6,FALSE),"")</f>
        <v/>
      </c>
      <c r="C38" s="1" t="str">
        <f>IFERROR(VLOOKUP(C$1 &amp; "x" &amp; C$2 &amp; "x" &amp; $A38,'RadiatorDatabase'!$A$1:$H$147,6,FALSE),"")</f>
        <v/>
      </c>
      <c r="D38" s="1" t="str">
        <f>IFERROR(VLOOKUP(D$1 &amp; "x" &amp; D$2 &amp; "x" &amp; $A38,'RadiatorDatabase'!$A$1:$H$147,6,FALSE),"")</f>
        <v/>
      </c>
      <c r="E38" s="1" t="str">
        <f>IFERROR(VLOOKUP(E$1 &amp; "x" &amp; E$2 &amp; "x" &amp; $A38,'RadiatorDatabase'!$A$1:$H$147,6,FALSE),"")</f>
        <v/>
      </c>
      <c r="F38" s="1" t="str">
        <f>IFERROR(VLOOKUP(F$1 &amp; "x" &amp; F$2 &amp; "x" &amp; $A38,'RadiatorDatabase'!$A$1:$H$147,6,FALSE),"")</f>
        <v/>
      </c>
      <c r="G38" s="1" t="str">
        <f>IFERROR(VLOOKUP(G$1 &amp; "x" &amp; G$2 &amp; "x" &amp; $A38,'RadiatorDatabase'!$A$1:$H$147,6,FALSE),"")</f>
        <v/>
      </c>
      <c r="H38" s="1" t="str">
        <f>IFERROR(VLOOKUP(H$1 &amp; "x" &amp; H$2 &amp; "x" &amp; $A38,'RadiatorDatabase'!$A$1:$H$147,6,FALSE),"")</f>
        <v/>
      </c>
      <c r="I38" s="1" t="str">
        <f>IFERROR(VLOOKUP(I$1 &amp; "x" &amp; I$2 &amp; "x" &amp; $A38,'RadiatorDatabase'!$A$1:$H$147,6,FALSE),"")</f>
        <v/>
      </c>
      <c r="J38" s="1" t="str">
        <f>IFERROR(VLOOKUP(J$1 &amp; "x" &amp; J$2 &amp; "x" &amp; $A38,'RadiatorDatabase'!$A$1:$H$147,6,FALSE),"")</f>
        <v/>
      </c>
      <c r="K38" s="1" t="str">
        <f>IFERROR(VLOOKUP(K$1 &amp; "x" &amp; K$2 &amp; "x" &amp; $A38,'RadiatorDatabase'!$A$1:$H$147,6,FALSE),"")</f>
        <v/>
      </c>
      <c r="L38" s="1" t="str">
        <f>IFERROR(VLOOKUP(L$1 &amp; "x" &amp; L$2 &amp; "x" &amp; $A38,'RadiatorDatabase'!$A$1:$H$147,6,FALSE),"")</f>
        <v/>
      </c>
      <c r="M38" s="1" t="str">
        <f>IFERROR(VLOOKUP(M$1 &amp; "x" &amp; M$2 &amp; "x" &amp; $A38,'RadiatorDatabase'!$A$1:$H$147,6,FALSE),"")</f>
        <v/>
      </c>
      <c r="N38" s="1" t="str">
        <f>IFERROR(VLOOKUP(N$1 &amp; "x" &amp; N$2 &amp; "x" &amp; $A38,'RadiatorDatabase'!$A$1:$H$147,6,FALSE),"")</f>
        <v/>
      </c>
      <c r="O38" s="1" t="str">
        <f>IFERROR(VLOOKUP(O$1 &amp; "x" &amp; O$2 &amp; "x" &amp; $A38,'RadiatorDatabase'!$A$1:$H$147,6,FALSE),"")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$A39,'RadiatorDatabase'!$A$1:$H$147,6,FALSE),"")</f>
        <v/>
      </c>
      <c r="C39" s="1" t="str">
        <f>IFERROR(VLOOKUP(C$1 &amp; "x" &amp; C$2 &amp; "x" &amp; $A39,'RadiatorDatabase'!$A$1:$H$147,6,FALSE),"")</f>
        <v/>
      </c>
      <c r="D39" s="1" t="str">
        <f>IFERROR(VLOOKUP(D$1 &amp; "x" &amp; D$2 &amp; "x" &amp; $A39,'RadiatorDatabase'!$A$1:$H$147,6,FALSE),"")</f>
        <v/>
      </c>
      <c r="E39" s="1" t="str">
        <f>IFERROR(VLOOKUP(E$1 &amp; "x" &amp; E$2 &amp; "x" &amp; $A39,'RadiatorDatabase'!$A$1:$H$147,6,FALSE),"")</f>
        <v/>
      </c>
      <c r="F39" s="1" t="str">
        <f>IFERROR(VLOOKUP(F$1 &amp; "x" &amp; F$2 &amp; "x" &amp; $A39,'RadiatorDatabase'!$A$1:$H$147,6,FALSE),"")</f>
        <v/>
      </c>
      <c r="G39" s="1" t="str">
        <f>IFERROR(VLOOKUP(G$1 &amp; "x" &amp; G$2 &amp; "x" &amp; $A39,'RadiatorDatabase'!$A$1:$H$147,6,FALSE),"")</f>
        <v/>
      </c>
      <c r="H39" s="1" t="str">
        <f>IFERROR(VLOOKUP(H$1 &amp; "x" &amp; H$2 &amp; "x" &amp; $A39,'RadiatorDatabase'!$A$1:$H$147,6,FALSE),"")</f>
        <v/>
      </c>
      <c r="I39" s="1" t="str">
        <f>IFERROR(VLOOKUP(I$1 &amp; "x" &amp; I$2 &amp; "x" &amp; $A39,'RadiatorDatabase'!$A$1:$H$147,6,FALSE),"")</f>
        <v/>
      </c>
      <c r="J39" s="1" t="str">
        <f>IFERROR(VLOOKUP(J$1 &amp; "x" &amp; J$2 &amp; "x" &amp; $A39,'RadiatorDatabase'!$A$1:$H$147,6,FALSE),"")</f>
        <v/>
      </c>
      <c r="K39" s="1" t="str">
        <f>IFERROR(VLOOKUP(K$1 &amp; "x" &amp; K$2 &amp; "x" &amp; $A39,'RadiatorDatabase'!$A$1:$H$147,6,FALSE),"")</f>
        <v/>
      </c>
      <c r="L39" s="1" t="str">
        <f>IFERROR(VLOOKUP(L$1 &amp; "x" &amp; L$2 &amp; "x" &amp; $A39,'RadiatorDatabase'!$A$1:$H$147,6,FALSE),"")</f>
        <v/>
      </c>
      <c r="M39" s="1" t="str">
        <f>IFERROR(VLOOKUP(M$1 &amp; "x" &amp; M$2 &amp; "x" &amp; $A39,'RadiatorDatabase'!$A$1:$H$147,6,FALSE),"")</f>
        <v/>
      </c>
      <c r="N39" s="1" t="str">
        <f>IFERROR(VLOOKUP(N$1 &amp; "x" &amp; N$2 &amp; "x" &amp; $A39,'RadiatorDatabase'!$A$1:$H$147,6,FALSE),"")</f>
        <v/>
      </c>
      <c r="O39" s="1" t="str">
        <f>IFERROR(VLOOKUP(O$1 &amp; "x" &amp; O$2 &amp; "x" &amp; $A39,'RadiatorDatabase'!$A$1:$H$147,6,FALSE),"")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$A40,'RadiatorDatabase'!$A$1:$H$147,6,FALSE),"")</f>
        <v/>
      </c>
      <c r="C40" s="1" t="str">
        <f>IFERROR(VLOOKUP(C$1 &amp; "x" &amp; C$2 &amp; "x" &amp; $A40,'RadiatorDatabase'!$A$1:$H$147,6,FALSE),"")</f>
        <v/>
      </c>
      <c r="D40" s="1" t="str">
        <f>IFERROR(VLOOKUP(D$1 &amp; "x" &amp; D$2 &amp; "x" &amp; $A40,'RadiatorDatabase'!$A$1:$H$147,6,FALSE),"")</f>
        <v/>
      </c>
      <c r="E40" s="1" t="str">
        <f>IFERROR(VLOOKUP(E$1 &amp; "x" &amp; E$2 &amp; "x" &amp; $A40,'RadiatorDatabase'!$A$1:$H$147,6,FALSE),"")</f>
        <v/>
      </c>
      <c r="F40" s="1" t="str">
        <f>IFERROR(VLOOKUP(F$1 &amp; "x" &amp; F$2 &amp; "x" &amp; $A40,'RadiatorDatabase'!$A$1:$H$147,6,FALSE),"")</f>
        <v/>
      </c>
      <c r="G40" s="1" t="str">
        <f>IFERROR(VLOOKUP(G$1 &amp; "x" &amp; G$2 &amp; "x" &amp; $A40,'RadiatorDatabase'!$A$1:$H$147,6,FALSE),"")</f>
        <v/>
      </c>
      <c r="H40" s="1" t="str">
        <f>IFERROR(VLOOKUP(H$1 &amp; "x" &amp; H$2 &amp; "x" &amp; $A40,'RadiatorDatabase'!$A$1:$H$147,6,FALSE),"")</f>
        <v/>
      </c>
      <c r="I40" s="1" t="str">
        <f>IFERROR(VLOOKUP(I$1 &amp; "x" &amp; I$2 &amp; "x" &amp; $A40,'RadiatorDatabase'!$A$1:$H$147,6,FALSE),"")</f>
        <v/>
      </c>
      <c r="J40" s="1" t="str">
        <f>IFERROR(VLOOKUP(J$1 &amp; "x" &amp; J$2 &amp; "x" &amp; $A40,'RadiatorDatabase'!$A$1:$H$147,6,FALSE),"")</f>
        <v/>
      </c>
      <c r="K40" s="1" t="str">
        <f>IFERROR(VLOOKUP(K$1 &amp; "x" &amp; K$2 &amp; "x" &amp; $A40,'RadiatorDatabase'!$A$1:$H$147,6,FALSE),"")</f>
        <v/>
      </c>
      <c r="L40" s="1" t="str">
        <f>IFERROR(VLOOKUP(L$1 &amp; "x" &amp; L$2 &amp; "x" &amp; $A40,'RadiatorDatabase'!$A$1:$H$147,6,FALSE),"")</f>
        <v/>
      </c>
      <c r="M40" s="1" t="str">
        <f>IFERROR(VLOOKUP(M$1 &amp; "x" &amp; M$2 &amp; "x" &amp; $A40,'RadiatorDatabase'!$A$1:$H$147,6,FALSE),"")</f>
        <v/>
      </c>
      <c r="N40" s="1" t="str">
        <f>IFERROR(VLOOKUP(N$1 &amp; "x" &amp; N$2 &amp; "x" &amp; $A40,'RadiatorDatabase'!$A$1:$H$147,6,FALSE),"")</f>
        <v/>
      </c>
      <c r="O40" s="1" t="str">
        <f>IFERROR(VLOOKUP(O$1 &amp; "x" &amp; O$2 &amp; "x" &amp; $A40,'RadiatorDatabase'!$A$1:$H$147,6,FALSE),"")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$A41,'RadiatorDatabase'!$A$1:$H$147,6,FALSE),"")</f>
        <v/>
      </c>
      <c r="C41" s="1" t="str">
        <f>IFERROR(VLOOKUP(C$1 &amp; "x" &amp; C$2 &amp; "x" &amp; $A41,'RadiatorDatabase'!$A$1:$H$147,6,FALSE),"")</f>
        <v/>
      </c>
      <c r="D41" s="1" t="str">
        <f>IFERROR(VLOOKUP(D$1 &amp; "x" &amp; D$2 &amp; "x" &amp; $A41,'RadiatorDatabase'!$A$1:$H$147,6,FALSE),"")</f>
        <v/>
      </c>
      <c r="E41" s="1" t="str">
        <f>IFERROR(VLOOKUP(E$1 &amp; "x" &amp; E$2 &amp; "x" &amp; $A41,'RadiatorDatabase'!$A$1:$H$147,6,FALSE),"")</f>
        <v/>
      </c>
      <c r="F41" s="1" t="str">
        <f>IFERROR(VLOOKUP(F$1 &amp; "x" &amp; F$2 &amp; "x" &amp; $A41,'RadiatorDatabase'!$A$1:$H$147,6,FALSE),"")</f>
        <v/>
      </c>
      <c r="G41" s="1" t="str">
        <f>IFERROR(VLOOKUP(G$1 &amp; "x" &amp; G$2 &amp; "x" &amp; $A41,'RadiatorDatabase'!$A$1:$H$147,6,FALSE),"")</f>
        <v/>
      </c>
      <c r="H41" s="1" t="str">
        <f>IFERROR(VLOOKUP(H$1 &amp; "x" &amp; H$2 &amp; "x" &amp; $A41,'RadiatorDatabase'!$A$1:$H$147,6,FALSE),"")</f>
        <v/>
      </c>
      <c r="I41" s="1" t="str">
        <f>IFERROR(VLOOKUP(I$1 &amp; "x" &amp; I$2 &amp; "x" &amp; $A41,'RadiatorDatabase'!$A$1:$H$147,6,FALSE),"")</f>
        <v/>
      </c>
      <c r="J41" s="1" t="str">
        <f>IFERROR(VLOOKUP(J$1 &amp; "x" &amp; J$2 &amp; "x" &amp; $A41,'RadiatorDatabase'!$A$1:$H$147,6,FALSE),"")</f>
        <v/>
      </c>
      <c r="K41" s="1" t="str">
        <f>IFERROR(VLOOKUP(K$1 &amp; "x" &amp; K$2 &amp; "x" &amp; $A41,'RadiatorDatabase'!$A$1:$H$147,6,FALSE),"")</f>
        <v/>
      </c>
      <c r="L41" s="1" t="str">
        <f>IFERROR(VLOOKUP(L$1 &amp; "x" &amp; L$2 &amp; "x" &amp; $A41,'RadiatorDatabase'!$A$1:$H$147,6,FALSE),"")</f>
        <v/>
      </c>
      <c r="M41" s="1" t="str">
        <f>IFERROR(VLOOKUP(M$1 &amp; "x" &amp; M$2 &amp; "x" &amp; $A41,'RadiatorDatabase'!$A$1:$H$147,6,FALSE),"")</f>
        <v/>
      </c>
      <c r="N41" s="1" t="str">
        <f>IFERROR(VLOOKUP(N$1 &amp; "x" &amp; N$2 &amp; "x" &amp; $A41,'RadiatorDatabase'!$A$1:$H$147,6,FALSE),"")</f>
        <v/>
      </c>
      <c r="O41" s="1" t="str">
        <f>IFERROR(VLOOKUP(O$1 &amp; "x" &amp; O$2 &amp; "x" &amp; $A41,'RadiatorDatabase'!$A$1:$H$147,6,FALSE),"")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$A42,'RadiatorDatabase'!$A$1:$H$147,6,FALSE),"")</f>
        <v/>
      </c>
      <c r="C42" s="1" t="str">
        <f>IFERROR(VLOOKUP(C$1 &amp; "x" &amp; C$2 &amp; "x" &amp; $A42,'RadiatorDatabase'!$A$1:$H$147,6,FALSE),"")</f>
        <v/>
      </c>
      <c r="D42" s="1" t="str">
        <f>IFERROR(VLOOKUP(D$1 &amp; "x" &amp; D$2 &amp; "x" &amp; $A42,'RadiatorDatabase'!$A$1:$H$147,6,FALSE),"")</f>
        <v/>
      </c>
      <c r="E42" s="1" t="str">
        <f>IFERROR(VLOOKUP(E$1 &amp; "x" &amp; E$2 &amp; "x" &amp; $A42,'RadiatorDatabase'!$A$1:$H$147,6,FALSE),"")</f>
        <v/>
      </c>
      <c r="F42" s="1" t="str">
        <f>IFERROR(VLOOKUP(F$1 &amp; "x" &amp; F$2 &amp; "x" &amp; $A42,'RadiatorDatabase'!$A$1:$H$147,6,FALSE),"")</f>
        <v/>
      </c>
      <c r="G42" s="1" t="str">
        <f>IFERROR(VLOOKUP(G$1 &amp; "x" &amp; G$2 &amp; "x" &amp; $A42,'RadiatorDatabase'!$A$1:$H$147,6,FALSE),"")</f>
        <v/>
      </c>
      <c r="H42" s="1" t="str">
        <f>IFERROR(VLOOKUP(H$1 &amp; "x" &amp; H$2 &amp; "x" &amp; $A42,'RadiatorDatabase'!$A$1:$H$147,6,FALSE),"")</f>
        <v/>
      </c>
      <c r="I42" s="1" t="str">
        <f>IFERROR(VLOOKUP(I$1 &amp; "x" &amp; I$2 &amp; "x" &amp; $A42,'RadiatorDatabase'!$A$1:$H$147,6,FALSE),"")</f>
        <v/>
      </c>
      <c r="J42" s="1" t="str">
        <f>IFERROR(VLOOKUP(J$1 &amp; "x" &amp; J$2 &amp; "x" &amp; $A42,'RadiatorDatabase'!$A$1:$H$147,6,FALSE),"")</f>
        <v/>
      </c>
      <c r="K42" s="1" t="str">
        <f>IFERROR(VLOOKUP(K$1 &amp; "x" &amp; K$2 &amp; "x" &amp; $A42,'RadiatorDatabase'!$A$1:$H$147,6,FALSE),"")</f>
        <v/>
      </c>
      <c r="L42" s="1" t="str">
        <f>IFERROR(VLOOKUP(L$1 &amp; "x" &amp; L$2 &amp; "x" &amp; $A42,'RadiatorDatabase'!$A$1:$H$147,6,FALSE),"")</f>
        <v/>
      </c>
      <c r="M42" s="1" t="str">
        <f>IFERROR(VLOOKUP(M$1 &amp; "x" &amp; M$2 &amp; "x" &amp; $A42,'RadiatorDatabase'!$A$1:$H$147,6,FALSE),"")</f>
        <v/>
      </c>
      <c r="N42" s="1" t="str">
        <f>IFERROR(VLOOKUP(N$1 &amp; "x" &amp; N$2 &amp; "x" &amp; $A42,'RadiatorDatabase'!$A$1:$H$147,6,FALSE),"")</f>
        <v/>
      </c>
      <c r="O42" s="1" t="str">
        <f>IFERROR(VLOOKUP(O$1 &amp; "x" &amp; O$2 &amp; "x" &amp; $A42,'RadiatorDatabase'!$A$1:$H$147,6,FALSE),"")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$A43,'RadiatorDatabase'!$A$1:$H$147,6,FALSE),"")</f>
        <v/>
      </c>
      <c r="C43" s="1" t="str">
        <f>IFERROR(VLOOKUP(C$1 &amp; "x" &amp; C$2 &amp; "x" &amp; $A43,'RadiatorDatabase'!$A$1:$H$147,6,FALSE),"")</f>
        <v/>
      </c>
      <c r="D43" s="1" t="str">
        <f>IFERROR(VLOOKUP(D$1 &amp; "x" &amp; D$2 &amp; "x" &amp; $A43,'RadiatorDatabase'!$A$1:$H$147,6,FALSE),"")</f>
        <v/>
      </c>
      <c r="E43" s="1" t="str">
        <f>IFERROR(VLOOKUP(E$1 &amp; "x" &amp; E$2 &amp; "x" &amp; $A43,'RadiatorDatabase'!$A$1:$H$147,6,FALSE),"")</f>
        <v/>
      </c>
      <c r="F43" s="1" t="str">
        <f>IFERROR(VLOOKUP(F$1 &amp; "x" &amp; F$2 &amp; "x" &amp; $A43,'RadiatorDatabase'!$A$1:$H$147,6,FALSE),"")</f>
        <v/>
      </c>
      <c r="G43" s="1" t="str">
        <f>IFERROR(VLOOKUP(G$1 &amp; "x" &amp; G$2 &amp; "x" &amp; $A43,'RadiatorDatabase'!$A$1:$H$147,6,FALSE),"")</f>
        <v/>
      </c>
      <c r="H43" s="1" t="str">
        <f>IFERROR(VLOOKUP(H$1 &amp; "x" &amp; H$2 &amp; "x" &amp; $A43,'RadiatorDatabase'!$A$1:$H$147,6,FALSE),"")</f>
        <v/>
      </c>
      <c r="I43" s="1" t="str">
        <f>IFERROR(VLOOKUP(I$1 &amp; "x" &amp; I$2 &amp; "x" &amp; $A43,'RadiatorDatabase'!$A$1:$H$147,6,FALSE),"")</f>
        <v/>
      </c>
      <c r="J43" s="1" t="str">
        <f>IFERROR(VLOOKUP(J$1 &amp; "x" &amp; J$2 &amp; "x" &amp; $A43,'RadiatorDatabase'!$A$1:$H$147,6,FALSE),"")</f>
        <v/>
      </c>
      <c r="K43" s="1" t="str">
        <f>IFERROR(VLOOKUP(K$1 &amp; "x" &amp; K$2 &amp; "x" &amp; $A43,'RadiatorDatabase'!$A$1:$H$147,6,FALSE),"")</f>
        <v/>
      </c>
      <c r="L43" s="1" t="str">
        <f>IFERROR(VLOOKUP(L$1 &amp; "x" &amp; L$2 &amp; "x" &amp; $A43,'RadiatorDatabase'!$A$1:$H$147,6,FALSE),"")</f>
        <v/>
      </c>
      <c r="M43" s="1" t="str">
        <f>IFERROR(VLOOKUP(M$1 &amp; "x" &amp; M$2 &amp; "x" &amp; $A43,'RadiatorDatabase'!$A$1:$H$147,6,FALSE),"")</f>
        <v/>
      </c>
      <c r="N43" s="1" t="str">
        <f>IFERROR(VLOOKUP(N$1 &amp; "x" &amp; N$2 &amp; "x" &amp; $A43,'RadiatorDatabase'!$A$1:$H$147,6,FALSE),"")</f>
        <v/>
      </c>
      <c r="O43" s="1" t="str">
        <f>IFERROR(VLOOKUP(O$1 &amp; "x" &amp; O$2 &amp; "x" &amp; $A43,'RadiatorDatabase'!$A$1:$H$147,6,FALSE),"")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$A44,'RadiatorDatabase'!$A$1:$H$147,6,FALSE),"")</f>
        <v/>
      </c>
      <c r="C44" s="1" t="str">
        <f>IFERROR(VLOOKUP(C$1 &amp; "x" &amp; C$2 &amp; "x" &amp; $A44,'RadiatorDatabase'!$A$1:$H$147,6,FALSE),"")</f>
        <v/>
      </c>
      <c r="D44" s="1" t="str">
        <f>IFERROR(VLOOKUP(D$1 &amp; "x" &amp; D$2 &amp; "x" &amp; $A44,'RadiatorDatabase'!$A$1:$H$147,6,FALSE),"")</f>
        <v/>
      </c>
      <c r="E44" s="1" t="str">
        <f>IFERROR(VLOOKUP(E$1 &amp; "x" &amp; E$2 &amp; "x" &amp; $A44,'RadiatorDatabase'!$A$1:$H$147,6,FALSE),"")</f>
        <v/>
      </c>
      <c r="F44" s="1" t="str">
        <f>IFERROR(VLOOKUP(F$1 &amp; "x" &amp; F$2 &amp; "x" &amp; $A44,'RadiatorDatabase'!$A$1:$H$147,6,FALSE),"")</f>
        <v/>
      </c>
      <c r="G44" s="1" t="str">
        <f>IFERROR(VLOOKUP(G$1 &amp; "x" &amp; G$2 &amp; "x" &amp; $A44,'RadiatorDatabase'!$A$1:$H$147,6,FALSE),"")</f>
        <v/>
      </c>
      <c r="H44" s="1" t="str">
        <f>IFERROR(VLOOKUP(H$1 &amp; "x" &amp; H$2 &amp; "x" &amp; $A44,'RadiatorDatabase'!$A$1:$H$147,6,FALSE),"")</f>
        <v/>
      </c>
      <c r="I44" s="1" t="str">
        <f>IFERROR(VLOOKUP(I$1 &amp; "x" &amp; I$2 &amp; "x" &amp; $A44,'RadiatorDatabase'!$A$1:$H$147,6,FALSE),"")</f>
        <v/>
      </c>
      <c r="J44" s="1" t="str">
        <f>IFERROR(VLOOKUP(J$1 &amp; "x" &amp; J$2 &amp; "x" &amp; $A44,'RadiatorDatabase'!$A$1:$H$147,6,FALSE),"")</f>
        <v/>
      </c>
      <c r="K44" s="1" t="str">
        <f>IFERROR(VLOOKUP(K$1 &amp; "x" &amp; K$2 &amp; "x" &amp; $A44,'RadiatorDatabase'!$A$1:$H$147,6,FALSE),"")</f>
        <v/>
      </c>
      <c r="L44" s="1" t="str">
        <f>IFERROR(VLOOKUP(L$1 &amp; "x" &amp; L$2 &amp; "x" &amp; $A44,'RadiatorDatabase'!$A$1:$H$147,6,FALSE),"")</f>
        <v/>
      </c>
      <c r="M44" s="1" t="str">
        <f>IFERROR(VLOOKUP(M$1 &amp; "x" &amp; M$2 &amp; "x" &amp; $A44,'RadiatorDatabase'!$A$1:$H$147,6,FALSE),"")</f>
        <v/>
      </c>
      <c r="N44" s="1" t="str">
        <f>IFERROR(VLOOKUP(N$1 &amp; "x" &amp; N$2 &amp; "x" &amp; $A44,'RadiatorDatabase'!$A$1:$H$147,6,FALSE),"")</f>
        <v/>
      </c>
      <c r="O44" s="1" t="str">
        <f>IFERROR(VLOOKUP(O$1 &amp; "x" &amp; O$2 &amp; "x" &amp; $A44,'RadiatorDatabase'!$A$1:$H$147,6,FALSE),"")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$A45,'RadiatorDatabase'!$A$1:$H$147,6,FALSE),"")</f>
        <v/>
      </c>
      <c r="C45" s="1" t="str">
        <f>IFERROR(VLOOKUP(C$1 &amp; "x" &amp; C$2 &amp; "x" &amp; $A45,'RadiatorDatabase'!$A$1:$H$147,6,FALSE),"")</f>
        <v/>
      </c>
      <c r="D45" s="1" t="str">
        <f>IFERROR(VLOOKUP(D$1 &amp; "x" &amp; D$2 &amp; "x" &amp; $A45,'RadiatorDatabase'!$A$1:$H$147,6,FALSE),"")</f>
        <v/>
      </c>
      <c r="E45" s="1" t="str">
        <f>IFERROR(VLOOKUP(E$1 &amp; "x" &amp; E$2 &amp; "x" &amp; $A45,'RadiatorDatabase'!$A$1:$H$147,6,FALSE),"")</f>
        <v/>
      </c>
      <c r="F45" s="1" t="str">
        <f>IFERROR(VLOOKUP(F$1 &amp; "x" &amp; F$2 &amp; "x" &amp; $A45,'RadiatorDatabase'!$A$1:$H$147,6,FALSE),"")</f>
        <v/>
      </c>
      <c r="G45" s="1" t="str">
        <f>IFERROR(VLOOKUP(G$1 &amp; "x" &amp; G$2 &amp; "x" &amp; $A45,'RadiatorDatabase'!$A$1:$H$147,6,FALSE),"")</f>
        <v/>
      </c>
      <c r="H45" s="1" t="str">
        <f>IFERROR(VLOOKUP(H$1 &amp; "x" &amp; H$2 &amp; "x" &amp; $A45,'RadiatorDatabase'!$A$1:$H$147,6,FALSE),"")</f>
        <v/>
      </c>
      <c r="I45" s="1" t="str">
        <f>IFERROR(VLOOKUP(I$1 &amp; "x" &amp; I$2 &amp; "x" &amp; $A45,'RadiatorDatabase'!$A$1:$H$147,6,FALSE),"")</f>
        <v/>
      </c>
      <c r="J45" s="1" t="str">
        <f>IFERROR(VLOOKUP(J$1 &amp; "x" &amp; J$2 &amp; "x" &amp; $A45,'RadiatorDatabase'!$A$1:$H$147,6,FALSE),"")</f>
        <v/>
      </c>
      <c r="K45" s="1" t="str">
        <f>IFERROR(VLOOKUP(K$1 &amp; "x" &amp; K$2 &amp; "x" &amp; $A45,'RadiatorDatabase'!$A$1:$H$147,6,FALSE),"")</f>
        <v/>
      </c>
      <c r="L45" s="1" t="str">
        <f>IFERROR(VLOOKUP(L$1 &amp; "x" &amp; L$2 &amp; "x" &amp; $A45,'RadiatorDatabase'!$A$1:$H$147,6,FALSE),"")</f>
        <v/>
      </c>
      <c r="M45" s="1" t="str">
        <f>IFERROR(VLOOKUP(M$1 &amp; "x" &amp; M$2 &amp; "x" &amp; $A45,'RadiatorDatabase'!$A$1:$H$147,6,FALSE),"")</f>
        <v/>
      </c>
      <c r="N45" s="1" t="str">
        <f>IFERROR(VLOOKUP(N$1 &amp; "x" &amp; N$2 &amp; "x" &amp; $A45,'RadiatorDatabase'!$A$1:$H$147,6,FALSE),"")</f>
        <v/>
      </c>
      <c r="O45" s="1" t="str">
        <f>IFERROR(VLOOKUP(O$1 &amp; "x" &amp; O$2 &amp; "x" &amp; $A45,'RadiatorDatabase'!$A$1:$H$147,6,FALSE),"")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  <c r="N1" t="s">
        <v>143</v>
      </c>
      <c r="O1" t="s">
        <v>144</v>
      </c>
      <c r="P1" t="s">
        <v>145</v>
      </c>
      <c r="Q1" t="s">
        <v>146</v>
      </c>
      <c r="R1" t="s">
        <v>147</v>
      </c>
      <c r="S1" t="s">
        <v>148</v>
      </c>
      <c r="T1" t="s">
        <v>149</v>
      </c>
      <c r="U1" t="s">
        <v>150</v>
      </c>
      <c r="V1" t="s">
        <v>151</v>
      </c>
      <c r="W1" t="s">
        <v>152</v>
      </c>
      <c r="X1" t="s">
        <v>153</v>
      </c>
      <c r="Y1" t="s">
        <v>154</v>
      </c>
      <c r="Z1" t="s">
        <v>155</v>
      </c>
      <c r="AA1" t="s">
        <v>156</v>
      </c>
      <c r="AB1" t="s">
        <v>157</v>
      </c>
      <c r="AC1" t="s">
        <v>158</v>
      </c>
      <c r="AD1" t="s">
        <v>159</v>
      </c>
      <c r="AE1" t="s">
        <v>160</v>
      </c>
      <c r="AF1" t="s">
        <v>161</v>
      </c>
      <c r="AG1" t="s">
        <v>162</v>
      </c>
      <c r="AH1" t="s">
        <v>163</v>
      </c>
      <c r="AI1" t="s">
        <v>164</v>
      </c>
      <c r="AJ1" t="s">
        <v>165</v>
      </c>
      <c r="AK1" t="s">
        <v>166</v>
      </c>
      <c r="AL1" t="s">
        <v>167</v>
      </c>
      <c r="AM1" t="s">
        <v>168</v>
      </c>
      <c r="AN1" t="s">
        <v>169</v>
      </c>
      <c r="AO1" t="s">
        <v>170</v>
      </c>
      <c r="AP1" t="s">
        <v>171</v>
      </c>
      <c r="AQ1" t="s">
        <v>172</v>
      </c>
      <c r="AR1" t="s">
        <v>173</v>
      </c>
      <c r="AS1" t="s">
        <v>174</v>
      </c>
      <c r="AT1" t="s">
        <v>175</v>
      </c>
      <c r="AU1" t="s">
        <v>176</v>
      </c>
      <c r="AV1" t="s">
        <v>177</v>
      </c>
      <c r="AW1" t="s">
        <v>178</v>
      </c>
      <c r="AX1" t="s">
        <v>179</v>
      </c>
      <c r="AY1" t="s">
        <v>180</v>
      </c>
      <c r="AZ1" t="s">
        <v>181</v>
      </c>
      <c r="BA1" t="s">
        <v>182</v>
      </c>
      <c r="BB1" t="s">
        <v>183</v>
      </c>
      <c r="BC1" t="s">
        <v>184</v>
      </c>
      <c r="BD1" t="s">
        <v>185</v>
      </c>
      <c r="BE1" t="s">
        <v>186</v>
      </c>
      <c r="BF1" t="s">
        <v>187</v>
      </c>
      <c r="BG1" t="s">
        <v>188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</row>
    <row r="2" spans="1:92" x14ac:dyDescent="0.45">
      <c r="A2">
        <v>4.68069457632016E+32</v>
      </c>
      <c r="B2" t="s">
        <v>279</v>
      </c>
      <c r="C2" t="s">
        <v>223</v>
      </c>
      <c r="D2" t="s">
        <v>224</v>
      </c>
      <c r="E2" t="s">
        <v>225</v>
      </c>
      <c r="F2">
        <v>5251774768</v>
      </c>
      <c r="G2" t="s">
        <v>280</v>
      </c>
      <c r="H2" t="s">
        <v>281</v>
      </c>
      <c r="I2">
        <v>47</v>
      </c>
      <c r="J2">
        <v>98</v>
      </c>
      <c r="K2" t="s">
        <v>227</v>
      </c>
      <c r="L2" t="s">
        <v>261</v>
      </c>
      <c r="M2" s="32">
        <v>42430</v>
      </c>
      <c r="N2" t="s">
        <v>229</v>
      </c>
      <c r="O2" t="s">
        <v>230</v>
      </c>
      <c r="P2" t="s">
        <v>231</v>
      </c>
      <c r="Q2" s="32">
        <v>42431</v>
      </c>
      <c r="R2" t="s">
        <v>282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233</v>
      </c>
      <c r="AH2" t="s">
        <v>234</v>
      </c>
      <c r="AI2" t="s">
        <v>235</v>
      </c>
      <c r="AJ2" t="s">
        <v>231</v>
      </c>
      <c r="AK2" t="s">
        <v>231</v>
      </c>
      <c r="AL2">
        <v>2107</v>
      </c>
      <c r="AM2">
        <v>45</v>
      </c>
      <c r="AN2" t="s">
        <v>283</v>
      </c>
      <c r="AO2" t="s">
        <v>237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238</v>
      </c>
      <c r="AV2" t="s">
        <v>81</v>
      </c>
      <c r="AW2" t="s">
        <v>81</v>
      </c>
      <c r="AX2" t="s">
        <v>284</v>
      </c>
      <c r="AY2" t="s">
        <v>240</v>
      </c>
      <c r="AZ2" t="s">
        <v>241</v>
      </c>
      <c r="BA2" t="s">
        <v>285</v>
      </c>
      <c r="BB2" t="s">
        <v>266</v>
      </c>
      <c r="BC2" t="s">
        <v>266</v>
      </c>
      <c r="BD2" t="s">
        <v>268</v>
      </c>
      <c r="BE2" t="s">
        <v>269</v>
      </c>
      <c r="BF2" t="s">
        <v>269</v>
      </c>
      <c r="BG2" t="s">
        <v>270</v>
      </c>
      <c r="BH2" t="s">
        <v>241</v>
      </c>
      <c r="BI2" t="s">
        <v>241</v>
      </c>
      <c r="BJ2" t="s">
        <v>286</v>
      </c>
      <c r="BK2" t="s">
        <v>243</v>
      </c>
      <c r="BL2" t="s">
        <v>243</v>
      </c>
      <c r="BM2" t="s">
        <v>247</v>
      </c>
      <c r="BN2" t="s">
        <v>81</v>
      </c>
      <c r="BO2" t="s">
        <v>81</v>
      </c>
      <c r="BP2" t="s">
        <v>287</v>
      </c>
      <c r="BQ2" t="s">
        <v>243</v>
      </c>
      <c r="BR2" t="s">
        <v>243</v>
      </c>
      <c r="BS2" t="s">
        <v>288</v>
      </c>
      <c r="BT2" t="s">
        <v>250</v>
      </c>
      <c r="BU2" t="s">
        <v>250</v>
      </c>
      <c r="BV2" t="s">
        <v>251</v>
      </c>
      <c r="BW2">
        <v>0</v>
      </c>
      <c r="BX2" t="s">
        <v>240</v>
      </c>
      <c r="BY2" t="s">
        <v>231</v>
      </c>
      <c r="CB2" t="s">
        <v>79</v>
      </c>
      <c r="CC2" t="s">
        <v>252</v>
      </c>
      <c r="CD2" t="s">
        <v>289</v>
      </c>
      <c r="CE2" t="s">
        <v>254</v>
      </c>
      <c r="CF2" t="s">
        <v>255</v>
      </c>
      <c r="CG2" t="s">
        <v>256</v>
      </c>
      <c r="CH2" t="s">
        <v>277</v>
      </c>
      <c r="CI2" s="33">
        <v>42431.439189814817</v>
      </c>
      <c r="CJ2" t="s">
        <v>278</v>
      </c>
      <c r="CM2">
        <v>100121178106</v>
      </c>
      <c r="CN2" t="s">
        <v>258</v>
      </c>
    </row>
    <row r="3" spans="1:92" x14ac:dyDescent="0.45">
      <c r="A3">
        <v>4.6806949745201005E+32</v>
      </c>
      <c r="B3" t="s">
        <v>279</v>
      </c>
      <c r="C3" t="s">
        <v>223</v>
      </c>
      <c r="D3" t="s">
        <v>224</v>
      </c>
      <c r="E3" t="s">
        <v>225</v>
      </c>
      <c r="F3">
        <v>5251774768</v>
      </c>
      <c r="G3" t="s">
        <v>280</v>
      </c>
      <c r="H3" t="s">
        <v>291</v>
      </c>
      <c r="I3">
        <v>48</v>
      </c>
      <c r="J3">
        <v>57</v>
      </c>
      <c r="K3" t="s">
        <v>227</v>
      </c>
      <c r="L3" t="s">
        <v>261</v>
      </c>
      <c r="M3" s="32">
        <v>40281</v>
      </c>
      <c r="N3" t="s">
        <v>229</v>
      </c>
      <c r="O3" t="s">
        <v>230</v>
      </c>
      <c r="P3" t="s">
        <v>231</v>
      </c>
      <c r="Q3" s="32">
        <v>40282</v>
      </c>
      <c r="R3" t="s">
        <v>262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233</v>
      </c>
      <c r="AH3" t="s">
        <v>234</v>
      </c>
      <c r="AI3" t="s">
        <v>240</v>
      </c>
      <c r="AJ3" t="s">
        <v>231</v>
      </c>
      <c r="AK3" t="s">
        <v>231</v>
      </c>
      <c r="AL3">
        <v>2107</v>
      </c>
      <c r="AM3">
        <v>85</v>
      </c>
      <c r="AN3" t="s">
        <v>283</v>
      </c>
      <c r="AO3" t="s">
        <v>237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238</v>
      </c>
      <c r="AV3" t="s">
        <v>81</v>
      </c>
      <c r="AW3" t="s">
        <v>81</v>
      </c>
      <c r="AX3" t="s">
        <v>239</v>
      </c>
      <c r="AY3" t="s">
        <v>241</v>
      </c>
      <c r="AZ3" t="s">
        <v>241</v>
      </c>
      <c r="BA3" t="s">
        <v>267</v>
      </c>
      <c r="BB3" t="s">
        <v>266</v>
      </c>
      <c r="BC3" t="s">
        <v>266</v>
      </c>
      <c r="BD3" t="s">
        <v>324</v>
      </c>
      <c r="BE3" t="s">
        <v>81</v>
      </c>
      <c r="BF3" t="s">
        <v>81</v>
      </c>
      <c r="BG3" t="s">
        <v>325</v>
      </c>
      <c r="BH3" t="s">
        <v>241</v>
      </c>
      <c r="BI3" t="s">
        <v>241</v>
      </c>
      <c r="BJ3" t="s">
        <v>326</v>
      </c>
      <c r="BK3" t="s">
        <v>81</v>
      </c>
      <c r="BL3" t="s">
        <v>81</v>
      </c>
      <c r="BM3" t="s">
        <v>247</v>
      </c>
      <c r="BN3" t="s">
        <v>81</v>
      </c>
      <c r="BO3" t="s">
        <v>81</v>
      </c>
      <c r="BP3" t="s">
        <v>287</v>
      </c>
      <c r="BQ3" t="s">
        <v>243</v>
      </c>
      <c r="BR3" t="s">
        <v>243</v>
      </c>
      <c r="BS3" t="s">
        <v>327</v>
      </c>
      <c r="BT3" t="s">
        <v>266</v>
      </c>
      <c r="BU3" t="s">
        <v>266</v>
      </c>
      <c r="BV3" t="s">
        <v>328</v>
      </c>
      <c r="BW3">
        <v>0</v>
      </c>
      <c r="BX3" t="s">
        <v>240</v>
      </c>
      <c r="BY3" t="s">
        <v>231</v>
      </c>
      <c r="BZ3">
        <v>2.6</v>
      </c>
      <c r="CA3">
        <v>0</v>
      </c>
      <c r="CB3" t="s">
        <v>79</v>
      </c>
      <c r="CC3" t="s">
        <v>252</v>
      </c>
      <c r="CD3" t="s">
        <v>289</v>
      </c>
      <c r="CE3" t="s">
        <v>254</v>
      </c>
      <c r="CF3" t="s">
        <v>255</v>
      </c>
      <c r="CG3" t="s">
        <v>256</v>
      </c>
      <c r="CH3" t="s">
        <v>277</v>
      </c>
      <c r="CI3" s="33">
        <v>40282.497349537036</v>
      </c>
      <c r="CJ3" t="s">
        <v>278</v>
      </c>
      <c r="CM3">
        <v>100121178106</v>
      </c>
      <c r="CN3" t="s">
        <v>258</v>
      </c>
    </row>
    <row r="4" spans="1:92" x14ac:dyDescent="0.45">
      <c r="A4">
        <v>1.419684799942016E+33</v>
      </c>
      <c r="B4" t="s">
        <v>259</v>
      </c>
      <c r="C4" t="s">
        <v>223</v>
      </c>
      <c r="D4" t="s">
        <v>224</v>
      </c>
      <c r="E4" t="s">
        <v>225</v>
      </c>
      <c r="F4">
        <v>9936892478</v>
      </c>
      <c r="G4" t="s">
        <v>260</v>
      </c>
      <c r="H4" t="s">
        <v>226</v>
      </c>
      <c r="I4">
        <v>37</v>
      </c>
      <c r="J4">
        <v>82</v>
      </c>
      <c r="K4" t="s">
        <v>227</v>
      </c>
      <c r="L4" t="s">
        <v>261</v>
      </c>
      <c r="M4" s="32">
        <v>42431</v>
      </c>
      <c r="N4" t="s">
        <v>229</v>
      </c>
      <c r="O4" t="s">
        <v>230</v>
      </c>
      <c r="P4" t="s">
        <v>231</v>
      </c>
      <c r="Q4" s="32">
        <v>42431</v>
      </c>
      <c r="R4" t="s">
        <v>262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263</v>
      </c>
      <c r="AH4" t="s">
        <v>234</v>
      </c>
      <c r="AI4" t="s">
        <v>235</v>
      </c>
      <c r="AJ4" t="s">
        <v>231</v>
      </c>
      <c r="AK4" t="s">
        <v>231</v>
      </c>
      <c r="AL4">
        <v>2401</v>
      </c>
      <c r="AM4">
        <v>91</v>
      </c>
      <c r="AN4" t="s">
        <v>264</v>
      </c>
      <c r="AO4" t="s">
        <v>237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265</v>
      </c>
      <c r="AV4" t="s">
        <v>243</v>
      </c>
      <c r="AW4" t="s">
        <v>266</v>
      </c>
      <c r="AX4" t="s">
        <v>239</v>
      </c>
      <c r="AY4" t="s">
        <v>240</v>
      </c>
      <c r="AZ4" t="s">
        <v>241</v>
      </c>
      <c r="BA4" t="s">
        <v>267</v>
      </c>
      <c r="BB4" t="s">
        <v>81</v>
      </c>
      <c r="BC4" t="s">
        <v>81</v>
      </c>
      <c r="BD4" t="s">
        <v>268</v>
      </c>
      <c r="BE4" t="s">
        <v>269</v>
      </c>
      <c r="BF4" t="s">
        <v>269</v>
      </c>
      <c r="BG4" t="s">
        <v>270</v>
      </c>
      <c r="BH4" t="s">
        <v>241</v>
      </c>
      <c r="BI4" t="s">
        <v>241</v>
      </c>
      <c r="BJ4" t="s">
        <v>271</v>
      </c>
      <c r="BK4" t="s">
        <v>81</v>
      </c>
      <c r="BL4" t="s">
        <v>81</v>
      </c>
      <c r="BM4" t="s">
        <v>272</v>
      </c>
      <c r="BN4" t="s">
        <v>243</v>
      </c>
      <c r="BO4" t="s">
        <v>269</v>
      </c>
      <c r="BP4" t="s">
        <v>273</v>
      </c>
      <c r="BQ4" t="s">
        <v>266</v>
      </c>
      <c r="BR4" t="s">
        <v>266</v>
      </c>
      <c r="BS4" t="s">
        <v>274</v>
      </c>
      <c r="BT4" t="s">
        <v>269</v>
      </c>
      <c r="BU4" t="s">
        <v>269</v>
      </c>
      <c r="BV4" t="s">
        <v>275</v>
      </c>
      <c r="BW4">
        <v>0</v>
      </c>
      <c r="BX4" t="s">
        <v>240</v>
      </c>
      <c r="BY4" t="s">
        <v>231</v>
      </c>
      <c r="CB4" t="s">
        <v>79</v>
      </c>
      <c r="CC4" t="s">
        <v>252</v>
      </c>
      <c r="CD4" t="s">
        <v>276</v>
      </c>
      <c r="CE4" t="s">
        <v>254</v>
      </c>
      <c r="CF4" t="s">
        <v>255</v>
      </c>
      <c r="CG4" t="s">
        <v>256</v>
      </c>
      <c r="CH4" t="s">
        <v>277</v>
      </c>
      <c r="CI4" s="33">
        <v>42431.808518518519</v>
      </c>
      <c r="CJ4" t="s">
        <v>278</v>
      </c>
      <c r="CN4" t="s">
        <v>231</v>
      </c>
    </row>
    <row r="5" spans="1:92" x14ac:dyDescent="0.45">
      <c r="A5">
        <v>6.2436461441201102E+32</v>
      </c>
      <c r="B5" t="s">
        <v>317</v>
      </c>
      <c r="C5" t="s">
        <v>223</v>
      </c>
      <c r="D5" t="s">
        <v>224</v>
      </c>
      <c r="E5" t="s">
        <v>225</v>
      </c>
      <c r="F5">
        <v>2194436868</v>
      </c>
      <c r="G5" t="s">
        <v>291</v>
      </c>
      <c r="H5" t="s">
        <v>291</v>
      </c>
      <c r="I5">
        <v>58</v>
      </c>
      <c r="J5">
        <v>60</v>
      </c>
      <c r="K5" t="s">
        <v>227</v>
      </c>
      <c r="L5" t="s">
        <v>261</v>
      </c>
      <c r="M5" s="32">
        <v>40667</v>
      </c>
      <c r="N5" t="s">
        <v>229</v>
      </c>
      <c r="O5" t="s">
        <v>230</v>
      </c>
      <c r="P5" t="s">
        <v>231</v>
      </c>
      <c r="Q5" s="32">
        <v>40668</v>
      </c>
      <c r="R5" t="s">
        <v>232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233</v>
      </c>
      <c r="AH5" t="s">
        <v>234</v>
      </c>
      <c r="AI5" t="s">
        <v>235</v>
      </c>
      <c r="AJ5" t="s">
        <v>231</v>
      </c>
      <c r="AK5" t="s">
        <v>231</v>
      </c>
      <c r="AL5">
        <v>2106</v>
      </c>
      <c r="AM5">
        <v>10</v>
      </c>
      <c r="AN5" t="s">
        <v>283</v>
      </c>
      <c r="AO5" t="s">
        <v>237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238</v>
      </c>
      <c r="AV5" t="s">
        <v>81</v>
      </c>
      <c r="AW5" t="s">
        <v>81</v>
      </c>
      <c r="AX5" t="s">
        <v>239</v>
      </c>
      <c r="AY5" t="s">
        <v>241</v>
      </c>
      <c r="AZ5" t="s">
        <v>241</v>
      </c>
      <c r="BA5" t="s">
        <v>318</v>
      </c>
      <c r="BB5" t="s">
        <v>269</v>
      </c>
      <c r="BC5" t="s">
        <v>269</v>
      </c>
      <c r="BD5" t="s">
        <v>319</v>
      </c>
      <c r="BE5" t="s">
        <v>269</v>
      </c>
      <c r="BF5" t="s">
        <v>269</v>
      </c>
      <c r="BG5" t="s">
        <v>320</v>
      </c>
      <c r="BH5" t="s">
        <v>241</v>
      </c>
      <c r="BI5" t="s">
        <v>241</v>
      </c>
      <c r="BJ5" t="s">
        <v>315</v>
      </c>
      <c r="BK5" t="s">
        <v>269</v>
      </c>
      <c r="BL5" t="s">
        <v>269</v>
      </c>
      <c r="BM5" t="s">
        <v>247</v>
      </c>
      <c r="BN5" t="s">
        <v>81</v>
      </c>
      <c r="BO5" t="s">
        <v>81</v>
      </c>
      <c r="BP5" t="s">
        <v>248</v>
      </c>
      <c r="BQ5" t="s">
        <v>81</v>
      </c>
      <c r="BR5" t="s">
        <v>81</v>
      </c>
      <c r="BS5" t="s">
        <v>321</v>
      </c>
      <c r="BT5" t="s">
        <v>266</v>
      </c>
      <c r="BU5" t="s">
        <v>266</v>
      </c>
      <c r="BV5" t="s">
        <v>251</v>
      </c>
      <c r="BW5">
        <v>0</v>
      </c>
      <c r="BX5" t="s">
        <v>240</v>
      </c>
      <c r="BY5" t="s">
        <v>231</v>
      </c>
      <c r="BZ5">
        <v>2.4300000000000002</v>
      </c>
      <c r="CA5">
        <v>0</v>
      </c>
      <c r="CB5" t="s">
        <v>231</v>
      </c>
      <c r="CC5" t="s">
        <v>252</v>
      </c>
      <c r="CD5" t="s">
        <v>322</v>
      </c>
      <c r="CE5" t="s">
        <v>254</v>
      </c>
      <c r="CF5" t="s">
        <v>255</v>
      </c>
      <c r="CG5" t="s">
        <v>256</v>
      </c>
      <c r="CH5" t="s">
        <v>323</v>
      </c>
      <c r="CI5" s="33">
        <v>40668.309745370374</v>
      </c>
      <c r="CJ5" t="s">
        <v>232</v>
      </c>
      <c r="CK5">
        <v>9</v>
      </c>
      <c r="CL5">
        <v>1</v>
      </c>
      <c r="CN5" t="s">
        <v>231</v>
      </c>
    </row>
    <row r="6" spans="1:92" x14ac:dyDescent="0.45">
      <c r="A6">
        <v>6.66978311512019E+32</v>
      </c>
      <c r="B6" t="s">
        <v>222</v>
      </c>
      <c r="C6" t="s">
        <v>223</v>
      </c>
      <c r="D6" t="s">
        <v>224</v>
      </c>
      <c r="E6" t="s">
        <v>225</v>
      </c>
      <c r="F6">
        <v>9038139868</v>
      </c>
      <c r="G6" t="s">
        <v>110</v>
      </c>
      <c r="H6" t="s">
        <v>226</v>
      </c>
      <c r="I6">
        <v>74</v>
      </c>
      <c r="J6">
        <v>83</v>
      </c>
      <c r="K6" t="s">
        <v>227</v>
      </c>
      <c r="L6" t="s">
        <v>228</v>
      </c>
      <c r="M6" s="32">
        <v>43615</v>
      </c>
      <c r="N6" t="s">
        <v>229</v>
      </c>
      <c r="O6" t="s">
        <v>230</v>
      </c>
      <c r="P6" t="s">
        <v>231</v>
      </c>
      <c r="Q6" s="32">
        <v>43615</v>
      </c>
      <c r="R6" t="s">
        <v>232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233</v>
      </c>
      <c r="AH6" t="s">
        <v>234</v>
      </c>
      <c r="AI6" t="s">
        <v>235</v>
      </c>
      <c r="AJ6" t="s">
        <v>231</v>
      </c>
      <c r="AK6" t="s">
        <v>231</v>
      </c>
      <c r="AL6">
        <v>2106</v>
      </c>
      <c r="AM6">
        <v>100</v>
      </c>
      <c r="AN6" t="s">
        <v>236</v>
      </c>
      <c r="AO6" t="s">
        <v>237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238</v>
      </c>
      <c r="AV6" t="s">
        <v>81</v>
      </c>
      <c r="AW6" t="s">
        <v>81</v>
      </c>
      <c r="AX6" t="s">
        <v>239</v>
      </c>
      <c r="AY6" t="s">
        <v>240</v>
      </c>
      <c r="AZ6" t="s">
        <v>241</v>
      </c>
      <c r="BA6" t="s">
        <v>242</v>
      </c>
      <c r="BB6" t="s">
        <v>243</v>
      </c>
      <c r="BC6" t="s">
        <v>243</v>
      </c>
      <c r="BD6" t="s">
        <v>244</v>
      </c>
      <c r="BE6" t="s">
        <v>243</v>
      </c>
      <c r="BF6" t="s">
        <v>243</v>
      </c>
      <c r="BG6" t="s">
        <v>245</v>
      </c>
      <c r="BH6" t="s">
        <v>241</v>
      </c>
      <c r="BI6" t="s">
        <v>241</v>
      </c>
      <c r="BJ6" t="s">
        <v>246</v>
      </c>
      <c r="BK6" t="s">
        <v>81</v>
      </c>
      <c r="BL6" t="s">
        <v>81</v>
      </c>
      <c r="BM6" t="s">
        <v>247</v>
      </c>
      <c r="BN6" t="s">
        <v>81</v>
      </c>
      <c r="BO6" t="s">
        <v>81</v>
      </c>
      <c r="BP6" t="s">
        <v>248</v>
      </c>
      <c r="BQ6" t="s">
        <v>81</v>
      </c>
      <c r="BR6" t="s">
        <v>81</v>
      </c>
      <c r="BS6" t="s">
        <v>249</v>
      </c>
      <c r="BT6" t="s">
        <v>250</v>
      </c>
      <c r="BU6" t="s">
        <v>250</v>
      </c>
      <c r="BV6" t="s">
        <v>251</v>
      </c>
      <c r="BW6">
        <v>0</v>
      </c>
      <c r="BX6" t="s">
        <v>240</v>
      </c>
      <c r="BY6" t="s">
        <v>231</v>
      </c>
      <c r="CB6" t="s">
        <v>79</v>
      </c>
      <c r="CC6" t="s">
        <v>252</v>
      </c>
      <c r="CD6" t="s">
        <v>253</v>
      </c>
      <c r="CE6" t="s">
        <v>254</v>
      </c>
      <c r="CF6" t="s">
        <v>255</v>
      </c>
      <c r="CG6" t="s">
        <v>256</v>
      </c>
      <c r="CH6" t="s">
        <v>257</v>
      </c>
      <c r="CI6" s="33">
        <v>43615.61886574074</v>
      </c>
      <c r="CJ6" t="s">
        <v>232</v>
      </c>
      <c r="CM6">
        <v>100120042488</v>
      </c>
      <c r="CN6" t="s">
        <v>258</v>
      </c>
    </row>
    <row r="7" spans="1:92" x14ac:dyDescent="0.45">
      <c r="A7">
        <v>6.66978351412015E+32</v>
      </c>
      <c r="B7" t="s">
        <v>222</v>
      </c>
      <c r="C7" t="s">
        <v>223</v>
      </c>
      <c r="D7" t="s">
        <v>224</v>
      </c>
      <c r="E7" t="s">
        <v>225</v>
      </c>
      <c r="F7">
        <v>9038139868</v>
      </c>
      <c r="G7" t="s">
        <v>291</v>
      </c>
      <c r="H7" t="s">
        <v>110</v>
      </c>
      <c r="I7">
        <v>58</v>
      </c>
      <c r="J7">
        <v>71</v>
      </c>
      <c r="K7" t="s">
        <v>227</v>
      </c>
      <c r="L7" t="s">
        <v>228</v>
      </c>
      <c r="M7" s="32">
        <v>42179</v>
      </c>
      <c r="N7" t="s">
        <v>229</v>
      </c>
      <c r="O7" t="s">
        <v>230</v>
      </c>
      <c r="P7" t="s">
        <v>231</v>
      </c>
      <c r="Q7" s="32">
        <v>42180</v>
      </c>
      <c r="R7" t="s">
        <v>282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233</v>
      </c>
      <c r="AH7" t="s">
        <v>234</v>
      </c>
      <c r="AI7" t="s">
        <v>235</v>
      </c>
      <c r="AJ7" t="s">
        <v>231</v>
      </c>
      <c r="AK7" t="s">
        <v>231</v>
      </c>
      <c r="AL7">
        <v>2106</v>
      </c>
      <c r="AM7">
        <v>100</v>
      </c>
      <c r="AN7" t="s">
        <v>283</v>
      </c>
      <c r="AO7" t="s">
        <v>298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238</v>
      </c>
      <c r="AV7" t="s">
        <v>81</v>
      </c>
      <c r="AW7" t="s">
        <v>81</v>
      </c>
      <c r="AX7" t="s">
        <v>239</v>
      </c>
      <c r="AY7" t="s">
        <v>240</v>
      </c>
      <c r="AZ7" t="s">
        <v>241</v>
      </c>
      <c r="BA7" t="s">
        <v>242</v>
      </c>
      <c r="BB7" t="s">
        <v>243</v>
      </c>
      <c r="BC7" t="s">
        <v>243</v>
      </c>
      <c r="BD7" t="s">
        <v>244</v>
      </c>
      <c r="BE7" t="s">
        <v>81</v>
      </c>
      <c r="BF7" t="s">
        <v>81</v>
      </c>
      <c r="BG7" t="s">
        <v>245</v>
      </c>
      <c r="BH7" t="s">
        <v>241</v>
      </c>
      <c r="BI7" t="s">
        <v>241</v>
      </c>
      <c r="BJ7" t="s">
        <v>299</v>
      </c>
      <c r="BK7" t="s">
        <v>81</v>
      </c>
      <c r="BL7" t="s">
        <v>81</v>
      </c>
      <c r="BM7" t="s">
        <v>247</v>
      </c>
      <c r="BN7" t="s">
        <v>81</v>
      </c>
      <c r="BO7" t="s">
        <v>81</v>
      </c>
      <c r="BP7" t="s">
        <v>248</v>
      </c>
      <c r="BQ7" t="s">
        <v>81</v>
      </c>
      <c r="BR7" t="s">
        <v>81</v>
      </c>
      <c r="BS7" t="s">
        <v>300</v>
      </c>
      <c r="BT7" t="s">
        <v>250</v>
      </c>
      <c r="BU7" t="s">
        <v>250</v>
      </c>
      <c r="BV7" t="s">
        <v>251</v>
      </c>
      <c r="BW7">
        <v>0</v>
      </c>
      <c r="BX7" t="s">
        <v>240</v>
      </c>
      <c r="BY7" t="s">
        <v>231</v>
      </c>
      <c r="CB7" t="s">
        <v>79</v>
      </c>
      <c r="CC7" t="s">
        <v>252</v>
      </c>
      <c r="CD7" t="s">
        <v>253</v>
      </c>
      <c r="CE7" t="s">
        <v>254</v>
      </c>
      <c r="CF7" t="s">
        <v>255</v>
      </c>
      <c r="CG7" t="s">
        <v>256</v>
      </c>
      <c r="CH7" t="s">
        <v>257</v>
      </c>
      <c r="CI7" s="33">
        <v>42180.686863425923</v>
      </c>
      <c r="CJ7" t="s">
        <v>278</v>
      </c>
      <c r="CM7">
        <v>100120042488</v>
      </c>
      <c r="CN7" t="s">
        <v>258</v>
      </c>
    </row>
    <row r="8" spans="1:92" x14ac:dyDescent="0.45">
      <c r="A8">
        <v>6.6697831992201414E+32</v>
      </c>
      <c r="B8" t="s">
        <v>222</v>
      </c>
      <c r="C8" t="s">
        <v>223</v>
      </c>
      <c r="D8" t="s">
        <v>224</v>
      </c>
      <c r="E8" t="s">
        <v>225</v>
      </c>
      <c r="F8">
        <v>9038139868</v>
      </c>
      <c r="G8" t="s">
        <v>291</v>
      </c>
      <c r="H8" t="s">
        <v>110</v>
      </c>
      <c r="I8">
        <v>67</v>
      </c>
      <c r="J8">
        <v>80</v>
      </c>
      <c r="K8" t="s">
        <v>227</v>
      </c>
      <c r="L8" t="s">
        <v>228</v>
      </c>
      <c r="M8" s="32">
        <v>41962</v>
      </c>
      <c r="N8" t="s">
        <v>229</v>
      </c>
      <c r="O8" t="s">
        <v>230</v>
      </c>
      <c r="P8" t="s">
        <v>231</v>
      </c>
      <c r="Q8" s="32">
        <v>41963</v>
      </c>
      <c r="R8" t="s">
        <v>282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233</v>
      </c>
      <c r="AH8" t="s">
        <v>234</v>
      </c>
      <c r="AI8" t="s">
        <v>235</v>
      </c>
      <c r="AJ8" t="s">
        <v>231</v>
      </c>
      <c r="AK8" t="s">
        <v>231</v>
      </c>
      <c r="AL8">
        <v>2106</v>
      </c>
      <c r="AM8">
        <v>100</v>
      </c>
      <c r="AN8" t="s">
        <v>283</v>
      </c>
      <c r="AO8" t="s">
        <v>237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238</v>
      </c>
      <c r="AV8" t="s">
        <v>81</v>
      </c>
      <c r="AW8" t="s">
        <v>81</v>
      </c>
      <c r="AX8" t="s">
        <v>284</v>
      </c>
      <c r="AY8" t="s">
        <v>241</v>
      </c>
      <c r="AZ8" t="s">
        <v>241</v>
      </c>
      <c r="BA8" t="s">
        <v>242</v>
      </c>
      <c r="BB8" t="s">
        <v>243</v>
      </c>
      <c r="BC8" t="s">
        <v>243</v>
      </c>
      <c r="BD8" t="s">
        <v>244</v>
      </c>
      <c r="BE8" t="s">
        <v>81</v>
      </c>
      <c r="BF8" t="s">
        <v>81</v>
      </c>
      <c r="BG8" t="s">
        <v>245</v>
      </c>
      <c r="BH8" t="s">
        <v>241</v>
      </c>
      <c r="BI8" t="s">
        <v>241</v>
      </c>
      <c r="BJ8" t="s">
        <v>301</v>
      </c>
      <c r="BK8" t="s">
        <v>243</v>
      </c>
      <c r="BL8" t="s">
        <v>243</v>
      </c>
      <c r="BM8" t="s">
        <v>247</v>
      </c>
      <c r="BN8" t="s">
        <v>81</v>
      </c>
      <c r="BO8" t="s">
        <v>81</v>
      </c>
      <c r="BP8" t="s">
        <v>248</v>
      </c>
      <c r="BQ8" t="s">
        <v>81</v>
      </c>
      <c r="BR8" t="s">
        <v>81</v>
      </c>
      <c r="BS8" t="s">
        <v>302</v>
      </c>
      <c r="BT8" t="s">
        <v>250</v>
      </c>
      <c r="BU8" t="s">
        <v>250</v>
      </c>
      <c r="BV8" t="s">
        <v>251</v>
      </c>
      <c r="BW8">
        <v>0</v>
      </c>
      <c r="BX8" t="s">
        <v>240</v>
      </c>
      <c r="BY8" t="s">
        <v>231</v>
      </c>
      <c r="CA8">
        <v>0</v>
      </c>
      <c r="CB8" t="s">
        <v>231</v>
      </c>
      <c r="CC8" t="s">
        <v>252</v>
      </c>
      <c r="CD8" t="s">
        <v>253</v>
      </c>
      <c r="CE8" t="s">
        <v>254</v>
      </c>
      <c r="CF8" t="s">
        <v>255</v>
      </c>
      <c r="CG8" t="s">
        <v>256</v>
      </c>
      <c r="CH8" t="s">
        <v>257</v>
      </c>
      <c r="CI8" s="33">
        <v>41963.654641203706</v>
      </c>
      <c r="CJ8" t="s">
        <v>278</v>
      </c>
      <c r="CK8">
        <v>20</v>
      </c>
      <c r="CL8">
        <v>14</v>
      </c>
      <c r="CM8">
        <v>100120042488</v>
      </c>
      <c r="CN8" t="s">
        <v>258</v>
      </c>
    </row>
    <row r="9" spans="1:92" x14ac:dyDescent="0.45">
      <c r="A9">
        <v>6.6697831992201299E+32</v>
      </c>
      <c r="B9" t="s">
        <v>222</v>
      </c>
      <c r="C9" t="s">
        <v>223</v>
      </c>
      <c r="D9" t="s">
        <v>224</v>
      </c>
      <c r="E9" t="s">
        <v>225</v>
      </c>
      <c r="F9">
        <v>9038139868</v>
      </c>
      <c r="G9" t="s">
        <v>291</v>
      </c>
      <c r="H9" t="s">
        <v>110</v>
      </c>
      <c r="I9">
        <v>68</v>
      </c>
      <c r="J9">
        <v>80</v>
      </c>
      <c r="K9" t="s">
        <v>227</v>
      </c>
      <c r="L9" t="s">
        <v>228</v>
      </c>
      <c r="M9" s="32">
        <v>41345</v>
      </c>
      <c r="N9" t="s">
        <v>229</v>
      </c>
      <c r="O9" t="s">
        <v>230</v>
      </c>
      <c r="P9" t="s">
        <v>231</v>
      </c>
      <c r="Q9" s="32">
        <v>41345</v>
      </c>
      <c r="R9" t="s">
        <v>282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233</v>
      </c>
      <c r="AH9" t="s">
        <v>234</v>
      </c>
      <c r="AI9" t="s">
        <v>235</v>
      </c>
      <c r="AJ9" t="s">
        <v>231</v>
      </c>
      <c r="AK9" t="s">
        <v>231</v>
      </c>
      <c r="AL9">
        <v>2106</v>
      </c>
      <c r="AM9">
        <v>100</v>
      </c>
      <c r="AN9" t="s">
        <v>283</v>
      </c>
      <c r="AO9" t="s">
        <v>237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238</v>
      </c>
      <c r="AV9" t="s">
        <v>81</v>
      </c>
      <c r="AW9" t="s">
        <v>81</v>
      </c>
      <c r="AX9" t="s">
        <v>239</v>
      </c>
      <c r="AY9" t="s">
        <v>241</v>
      </c>
      <c r="AZ9" t="s">
        <v>241</v>
      </c>
      <c r="BA9" t="s">
        <v>242</v>
      </c>
      <c r="BB9" t="s">
        <v>243</v>
      </c>
      <c r="BC9" t="s">
        <v>243</v>
      </c>
      <c r="BD9" t="s">
        <v>244</v>
      </c>
      <c r="BE9" t="s">
        <v>81</v>
      </c>
      <c r="BF9" t="s">
        <v>81</v>
      </c>
      <c r="BG9" t="s">
        <v>245</v>
      </c>
      <c r="BH9" t="s">
        <v>241</v>
      </c>
      <c r="BI9" t="s">
        <v>241</v>
      </c>
      <c r="BJ9" t="s">
        <v>311</v>
      </c>
      <c r="BK9" t="s">
        <v>81</v>
      </c>
      <c r="BL9" t="s">
        <v>81</v>
      </c>
      <c r="BM9" t="s">
        <v>247</v>
      </c>
      <c r="BN9" t="s">
        <v>81</v>
      </c>
      <c r="BO9" t="s">
        <v>81</v>
      </c>
      <c r="BP9" t="s">
        <v>248</v>
      </c>
      <c r="BQ9" t="s">
        <v>81</v>
      </c>
      <c r="BR9" t="s">
        <v>81</v>
      </c>
      <c r="BS9" t="s">
        <v>312</v>
      </c>
      <c r="BT9" t="s">
        <v>243</v>
      </c>
      <c r="BU9" t="s">
        <v>243</v>
      </c>
      <c r="BV9" t="s">
        <v>251</v>
      </c>
      <c r="BW9">
        <v>0</v>
      </c>
      <c r="BX9" t="s">
        <v>240</v>
      </c>
      <c r="BY9" t="s">
        <v>231</v>
      </c>
      <c r="CA9">
        <v>0</v>
      </c>
      <c r="CB9" t="s">
        <v>231</v>
      </c>
      <c r="CC9" t="s">
        <v>252</v>
      </c>
      <c r="CD9" t="s">
        <v>253</v>
      </c>
      <c r="CE9" t="s">
        <v>254</v>
      </c>
      <c r="CF9" t="s">
        <v>255</v>
      </c>
      <c r="CG9" t="s">
        <v>256</v>
      </c>
      <c r="CH9" t="s">
        <v>257</v>
      </c>
      <c r="CI9" s="33">
        <v>41345.878391203703</v>
      </c>
      <c r="CJ9" t="s">
        <v>278</v>
      </c>
      <c r="CK9">
        <v>17</v>
      </c>
      <c r="CL9">
        <v>7</v>
      </c>
      <c r="CM9">
        <v>100120042488</v>
      </c>
      <c r="CN9" t="s">
        <v>258</v>
      </c>
    </row>
    <row r="10" spans="1:92" x14ac:dyDescent="0.45">
      <c r="A10">
        <v>6.6697839893201106E+32</v>
      </c>
      <c r="B10" t="s">
        <v>222</v>
      </c>
      <c r="C10" t="s">
        <v>223</v>
      </c>
      <c r="D10" t="s">
        <v>224</v>
      </c>
      <c r="E10" t="s">
        <v>225</v>
      </c>
      <c r="F10">
        <v>9038139868</v>
      </c>
      <c r="G10" t="s">
        <v>280</v>
      </c>
      <c r="H10" t="s">
        <v>291</v>
      </c>
      <c r="I10">
        <v>50</v>
      </c>
      <c r="J10">
        <v>65</v>
      </c>
      <c r="K10" t="s">
        <v>227</v>
      </c>
      <c r="L10" t="s">
        <v>228</v>
      </c>
      <c r="M10" s="32">
        <v>40770</v>
      </c>
      <c r="N10" t="s">
        <v>229</v>
      </c>
      <c r="O10" t="s">
        <v>230</v>
      </c>
      <c r="P10" t="s">
        <v>231</v>
      </c>
      <c r="Q10" s="32">
        <v>40771</v>
      </c>
      <c r="R10" t="s">
        <v>262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233</v>
      </c>
      <c r="AH10" t="s">
        <v>234</v>
      </c>
      <c r="AI10" t="s">
        <v>235</v>
      </c>
      <c r="AJ10" t="s">
        <v>231</v>
      </c>
      <c r="AK10" t="s">
        <v>231</v>
      </c>
      <c r="AL10">
        <v>2106</v>
      </c>
      <c r="AM10">
        <v>100</v>
      </c>
      <c r="AN10" t="s">
        <v>283</v>
      </c>
      <c r="AO10" t="s">
        <v>237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313</v>
      </c>
      <c r="AV10" t="s">
        <v>243</v>
      </c>
      <c r="AW10" t="s">
        <v>243</v>
      </c>
      <c r="AX10" t="s">
        <v>239</v>
      </c>
      <c r="AY10" t="s">
        <v>241</v>
      </c>
      <c r="AZ10" t="s">
        <v>241</v>
      </c>
      <c r="BA10" t="s">
        <v>242</v>
      </c>
      <c r="BB10" t="s">
        <v>243</v>
      </c>
      <c r="BC10" t="s">
        <v>243</v>
      </c>
      <c r="BD10" t="s">
        <v>292</v>
      </c>
      <c r="BE10" t="s">
        <v>266</v>
      </c>
      <c r="BF10" t="s">
        <v>266</v>
      </c>
      <c r="BG10" t="s">
        <v>314</v>
      </c>
      <c r="BH10" t="s">
        <v>241</v>
      </c>
      <c r="BI10" t="s">
        <v>241</v>
      </c>
      <c r="BJ10" t="s">
        <v>315</v>
      </c>
      <c r="BK10" t="s">
        <v>269</v>
      </c>
      <c r="BL10" t="s">
        <v>269</v>
      </c>
      <c r="BM10" t="s">
        <v>247</v>
      </c>
      <c r="BN10" t="s">
        <v>81</v>
      </c>
      <c r="BO10" t="s">
        <v>81</v>
      </c>
      <c r="BP10" t="s">
        <v>248</v>
      </c>
      <c r="BQ10" t="s">
        <v>81</v>
      </c>
      <c r="BR10" t="s">
        <v>81</v>
      </c>
      <c r="BS10" t="s">
        <v>316</v>
      </c>
      <c r="BT10" t="s">
        <v>243</v>
      </c>
      <c r="BU10" t="s">
        <v>243</v>
      </c>
      <c r="BV10" t="s">
        <v>251</v>
      </c>
      <c r="BW10">
        <v>0</v>
      </c>
      <c r="BX10" t="s">
        <v>240</v>
      </c>
      <c r="BY10" t="s">
        <v>231</v>
      </c>
      <c r="BZ10">
        <v>2.36</v>
      </c>
      <c r="CA10">
        <v>0</v>
      </c>
      <c r="CB10" t="s">
        <v>231</v>
      </c>
      <c r="CC10" t="s">
        <v>252</v>
      </c>
      <c r="CD10" t="s">
        <v>253</v>
      </c>
      <c r="CE10" t="s">
        <v>254</v>
      </c>
      <c r="CF10" t="s">
        <v>255</v>
      </c>
      <c r="CG10" t="s">
        <v>256</v>
      </c>
      <c r="CH10" t="s">
        <v>310</v>
      </c>
      <c r="CI10" s="33">
        <v>40771.47934027778</v>
      </c>
      <c r="CJ10" t="s">
        <v>278</v>
      </c>
      <c r="CK10">
        <v>12</v>
      </c>
      <c r="CL10">
        <v>4</v>
      </c>
      <c r="CM10">
        <v>100120042488</v>
      </c>
      <c r="CN10" t="s">
        <v>258</v>
      </c>
    </row>
    <row r="11" spans="1:92" x14ac:dyDescent="0.45">
      <c r="A11">
        <v>1.1739165299620141E+33</v>
      </c>
      <c r="B11" t="s">
        <v>303</v>
      </c>
      <c r="C11" t="s">
        <v>223</v>
      </c>
      <c r="D11" t="s">
        <v>224</v>
      </c>
      <c r="E11" t="s">
        <v>225</v>
      </c>
      <c r="F11">
        <v>7553265278</v>
      </c>
      <c r="G11" t="s">
        <v>226</v>
      </c>
      <c r="H11" t="s">
        <v>226</v>
      </c>
      <c r="I11">
        <v>83</v>
      </c>
      <c r="J11">
        <v>85</v>
      </c>
      <c r="K11" t="s">
        <v>227</v>
      </c>
      <c r="L11" t="s">
        <v>228</v>
      </c>
      <c r="M11" s="32">
        <v>41838</v>
      </c>
      <c r="N11" t="s">
        <v>229</v>
      </c>
      <c r="O11" t="s">
        <v>230</v>
      </c>
      <c r="P11" t="s">
        <v>231</v>
      </c>
      <c r="Q11" s="32">
        <v>41842</v>
      </c>
      <c r="R11" t="s">
        <v>304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233</v>
      </c>
      <c r="AH11" t="s">
        <v>234</v>
      </c>
      <c r="AI11" t="s">
        <v>235</v>
      </c>
      <c r="AJ11" t="s">
        <v>231</v>
      </c>
      <c r="AK11" t="s">
        <v>231</v>
      </c>
      <c r="AL11">
        <v>2106</v>
      </c>
      <c r="AM11">
        <v>100</v>
      </c>
      <c r="AN11" t="s">
        <v>264</v>
      </c>
      <c r="AO11" t="s">
        <v>237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305</v>
      </c>
      <c r="AV11" t="s">
        <v>250</v>
      </c>
      <c r="AW11" t="s">
        <v>250</v>
      </c>
      <c r="AX11" t="s">
        <v>306</v>
      </c>
      <c r="AY11" t="s">
        <v>241</v>
      </c>
      <c r="AZ11" t="s">
        <v>241</v>
      </c>
      <c r="BA11" t="s">
        <v>242</v>
      </c>
      <c r="BB11" t="s">
        <v>81</v>
      </c>
      <c r="BC11" t="s">
        <v>81</v>
      </c>
      <c r="BD11" t="s">
        <v>244</v>
      </c>
      <c r="BE11" t="s">
        <v>81</v>
      </c>
      <c r="BF11" t="s">
        <v>81</v>
      </c>
      <c r="BG11" t="s">
        <v>245</v>
      </c>
      <c r="BH11" t="s">
        <v>241</v>
      </c>
      <c r="BI11" t="s">
        <v>241</v>
      </c>
      <c r="BJ11" t="s">
        <v>307</v>
      </c>
      <c r="BK11" t="s">
        <v>250</v>
      </c>
      <c r="BL11" t="s">
        <v>250</v>
      </c>
      <c r="BM11" t="s">
        <v>247</v>
      </c>
      <c r="BN11" t="s">
        <v>81</v>
      </c>
      <c r="BO11" t="s">
        <v>81</v>
      </c>
      <c r="BP11" t="s">
        <v>248</v>
      </c>
      <c r="BQ11" t="s">
        <v>81</v>
      </c>
      <c r="BR11" t="s">
        <v>81</v>
      </c>
      <c r="BS11" t="s">
        <v>308</v>
      </c>
      <c r="BT11" t="s">
        <v>250</v>
      </c>
      <c r="BU11" t="s">
        <v>250</v>
      </c>
      <c r="BV11" t="s">
        <v>251</v>
      </c>
      <c r="BW11">
        <v>0</v>
      </c>
      <c r="BX11" t="s">
        <v>240</v>
      </c>
      <c r="BY11" t="s">
        <v>231</v>
      </c>
      <c r="CB11" t="s">
        <v>231</v>
      </c>
      <c r="CC11" t="s">
        <v>252</v>
      </c>
      <c r="CD11" t="s">
        <v>309</v>
      </c>
      <c r="CE11" t="s">
        <v>254</v>
      </c>
      <c r="CF11" t="s">
        <v>255</v>
      </c>
      <c r="CG11" t="s">
        <v>256</v>
      </c>
      <c r="CH11" t="s">
        <v>310</v>
      </c>
      <c r="CI11" s="33">
        <v>41842.308634259258</v>
      </c>
      <c r="CJ11" t="s">
        <v>278</v>
      </c>
      <c r="CK11">
        <v>30</v>
      </c>
      <c r="CL11">
        <v>25</v>
      </c>
      <c r="CM11">
        <v>100121178075</v>
      </c>
      <c r="CN11" t="s">
        <v>258</v>
      </c>
    </row>
    <row r="12" spans="1:92" x14ac:dyDescent="0.45">
      <c r="A12">
        <v>1.4034488738520159E+33</v>
      </c>
      <c r="B12" t="s">
        <v>290</v>
      </c>
      <c r="C12" t="s">
        <v>223</v>
      </c>
      <c r="D12" t="s">
        <v>224</v>
      </c>
      <c r="E12" t="s">
        <v>225</v>
      </c>
      <c r="F12">
        <v>6537381478</v>
      </c>
      <c r="G12" t="s">
        <v>291</v>
      </c>
      <c r="H12" t="s">
        <v>110</v>
      </c>
      <c r="I12">
        <v>56</v>
      </c>
      <c r="J12">
        <v>73</v>
      </c>
      <c r="K12" t="s">
        <v>227</v>
      </c>
      <c r="L12" t="s">
        <v>228</v>
      </c>
      <c r="M12" s="32">
        <v>42361</v>
      </c>
      <c r="N12" t="s">
        <v>229</v>
      </c>
      <c r="O12" t="s">
        <v>230</v>
      </c>
      <c r="P12" t="s">
        <v>231</v>
      </c>
      <c r="Q12" s="32">
        <v>42408</v>
      </c>
      <c r="R12" t="s">
        <v>262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233</v>
      </c>
      <c r="AH12" t="s">
        <v>234</v>
      </c>
      <c r="AI12" t="s">
        <v>235</v>
      </c>
      <c r="AJ12" t="s">
        <v>231</v>
      </c>
      <c r="AK12" t="s">
        <v>231</v>
      </c>
      <c r="AL12">
        <v>2106</v>
      </c>
      <c r="AM12">
        <v>50</v>
      </c>
      <c r="AN12" t="s">
        <v>283</v>
      </c>
      <c r="AO12" t="s">
        <v>237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238</v>
      </c>
      <c r="AV12" t="s">
        <v>81</v>
      </c>
      <c r="AW12" t="s">
        <v>81</v>
      </c>
      <c r="AX12" t="s">
        <v>239</v>
      </c>
      <c r="AY12" t="s">
        <v>240</v>
      </c>
      <c r="AZ12" t="s">
        <v>241</v>
      </c>
      <c r="BA12" t="s">
        <v>285</v>
      </c>
      <c r="BB12" t="s">
        <v>266</v>
      </c>
      <c r="BC12" t="s">
        <v>266</v>
      </c>
      <c r="BD12" t="s">
        <v>292</v>
      </c>
      <c r="BE12" t="s">
        <v>266</v>
      </c>
      <c r="BF12" t="s">
        <v>266</v>
      </c>
      <c r="BG12" t="s">
        <v>293</v>
      </c>
      <c r="BH12" t="s">
        <v>241</v>
      </c>
      <c r="BI12" t="s">
        <v>241</v>
      </c>
      <c r="BJ12" t="s">
        <v>294</v>
      </c>
      <c r="BK12" t="s">
        <v>81</v>
      </c>
      <c r="BL12" t="s">
        <v>81</v>
      </c>
      <c r="BM12" t="s">
        <v>247</v>
      </c>
      <c r="BN12" t="s">
        <v>81</v>
      </c>
      <c r="BO12" t="s">
        <v>81</v>
      </c>
      <c r="BP12" t="s">
        <v>248</v>
      </c>
      <c r="BQ12" t="s">
        <v>81</v>
      </c>
      <c r="BR12" t="s">
        <v>81</v>
      </c>
      <c r="BS12" t="s">
        <v>295</v>
      </c>
      <c r="BT12" t="s">
        <v>243</v>
      </c>
      <c r="BU12" t="s">
        <v>243</v>
      </c>
      <c r="BV12" t="s">
        <v>251</v>
      </c>
      <c r="BW12">
        <v>0</v>
      </c>
      <c r="BX12" t="s">
        <v>240</v>
      </c>
      <c r="BY12" t="s">
        <v>231</v>
      </c>
      <c r="CB12" t="s">
        <v>79</v>
      </c>
      <c r="CC12" t="s">
        <v>252</v>
      </c>
      <c r="CD12" t="s">
        <v>296</v>
      </c>
      <c r="CE12" t="s">
        <v>254</v>
      </c>
      <c r="CF12" t="s">
        <v>255</v>
      </c>
      <c r="CG12" t="s">
        <v>256</v>
      </c>
      <c r="CH12" t="s">
        <v>297</v>
      </c>
      <c r="CI12" s="33">
        <v>42408.431956018518</v>
      </c>
      <c r="CJ12" t="s">
        <v>278</v>
      </c>
      <c r="CM12">
        <v>100120042489</v>
      </c>
      <c r="CN12" t="s">
        <v>258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dimension ref="A1:R97"/>
  <sheetViews>
    <sheetView workbookViewId="0">
      <selection activeCell="B2" sqref="B2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329</v>
      </c>
      <c r="B1" s="29" t="s">
        <v>225</v>
      </c>
      <c r="C1" t="s">
        <v>352</v>
      </c>
      <c r="R1" t="s">
        <v>333</v>
      </c>
    </row>
    <row r="2" spans="1:18" x14ac:dyDescent="0.45">
      <c r="A2" t="s">
        <v>332</v>
      </c>
      <c r="B2" s="29" t="s">
        <v>222</v>
      </c>
      <c r="C2" t="s">
        <v>334</v>
      </c>
      <c r="R2" t="str" cm="1">
        <f t="array" ref="R2:R7">_xlfn.UNIQUE(EPCdata[address1])</f>
        <v>2 Jubilee Cottages</v>
      </c>
    </row>
    <row r="3" spans="1:18" x14ac:dyDescent="0.45">
      <c r="A3" t="s">
        <v>331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330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335</v>
      </c>
      <c r="B1" t="s">
        <v>336</v>
      </c>
      <c r="C1" t="s">
        <v>337</v>
      </c>
      <c r="D1" t="s">
        <v>338</v>
      </c>
      <c r="E1" t="s">
        <v>339</v>
      </c>
    </row>
    <row r="2" spans="1:5" x14ac:dyDescent="0.45">
      <c r="A2" t="s">
        <v>340</v>
      </c>
      <c r="B2" t="s">
        <v>260</v>
      </c>
      <c r="C2" t="s">
        <v>341</v>
      </c>
      <c r="D2" s="32">
        <v>46082</v>
      </c>
    </row>
    <row r="3" spans="1:5" x14ac:dyDescent="0.45">
      <c r="A3" t="s">
        <v>342</v>
      </c>
      <c r="B3" t="s">
        <v>291</v>
      </c>
      <c r="C3" t="s">
        <v>343</v>
      </c>
      <c r="D3" s="32">
        <v>44320</v>
      </c>
      <c r="E3" t="s">
        <v>344</v>
      </c>
    </row>
    <row r="4" spans="1:5" x14ac:dyDescent="0.45">
      <c r="A4" t="s">
        <v>345</v>
      </c>
      <c r="B4" t="s">
        <v>110</v>
      </c>
      <c r="C4" t="s">
        <v>346</v>
      </c>
      <c r="D4" s="32">
        <v>47267</v>
      </c>
    </row>
    <row r="5" spans="1:5" x14ac:dyDescent="0.45">
      <c r="A5" t="s">
        <v>347</v>
      </c>
      <c r="B5" t="s">
        <v>226</v>
      </c>
      <c r="C5" t="s">
        <v>348</v>
      </c>
      <c r="D5" s="32">
        <v>45494</v>
      </c>
      <c r="E5" t="s">
        <v>344</v>
      </c>
    </row>
    <row r="6" spans="1:5" x14ac:dyDescent="0.45">
      <c r="A6" t="s">
        <v>349</v>
      </c>
      <c r="B6" t="s">
        <v>291</v>
      </c>
      <c r="C6" t="s">
        <v>350</v>
      </c>
      <c r="D6" s="32">
        <v>46060</v>
      </c>
    </row>
    <row r="7" spans="1:5" x14ac:dyDescent="0.45">
      <c r="A7" t="s">
        <v>351</v>
      </c>
      <c r="B7" t="s">
        <v>280</v>
      </c>
      <c r="C7" t="s">
        <v>341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>
    <pageSetUpPr fitToPage="1"/>
  </sheetPr>
  <dimension ref="A1:G44"/>
  <sheetViews>
    <sheetView tabSelected="1" workbookViewId="0">
      <selection activeCell="F9" sqref="F9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463</v>
      </c>
      <c r="C1" s="24" t="s">
        <v>464</v>
      </c>
      <c r="D1" s="24" t="s">
        <v>3</v>
      </c>
      <c r="E1" s="24" t="s">
        <v>465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466</v>
      </c>
      <c r="B2" t="s">
        <v>467</v>
      </c>
      <c r="C2" t="s">
        <v>468</v>
      </c>
      <c r="D2" t="s">
        <v>469</v>
      </c>
      <c r="E2" t="s">
        <v>470</v>
      </c>
      <c r="F2" t="s">
        <v>471</v>
      </c>
      <c r="G2" t="s">
        <v>472</v>
      </c>
    </row>
    <row r="3" spans="1:7" x14ac:dyDescent="0.45">
      <c r="A3">
        <v>0</v>
      </c>
      <c r="B3">
        <v>0</v>
      </c>
      <c r="C3" t="s">
        <v>473</v>
      </c>
      <c r="D3" t="s">
        <v>474</v>
      </c>
      <c r="E3" s="32">
        <f>DATE(MID(C3,2,4),MID(C3,7,2),MID(C3,10,2))</f>
        <v>45428</v>
      </c>
      <c r="F3" s="52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474</v>
      </c>
      <c r="D4" t="s">
        <v>475</v>
      </c>
      <c r="E4" s="32">
        <f t="shared" ref="E4:E67" si="0">DATE(MID(C4,2,4),MID(C4,7,2),MID(C4,10,2))</f>
        <v>45428</v>
      </c>
      <c r="F4" s="52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475</v>
      </c>
      <c r="D5" t="s">
        <v>476</v>
      </c>
      <c r="E5" s="32">
        <f t="shared" si="0"/>
        <v>45428</v>
      </c>
      <c r="F5" s="52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476</v>
      </c>
      <c r="D6" t="s">
        <v>477</v>
      </c>
      <c r="E6" s="32">
        <f t="shared" si="0"/>
        <v>45428</v>
      </c>
      <c r="F6" s="52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477</v>
      </c>
      <c r="D7" t="s">
        <v>478</v>
      </c>
      <c r="E7" s="32">
        <f t="shared" si="0"/>
        <v>45428</v>
      </c>
      <c r="F7" s="52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478</v>
      </c>
      <c r="D8" t="s">
        <v>479</v>
      </c>
      <c r="E8" s="32">
        <f t="shared" si="0"/>
        <v>45428</v>
      </c>
      <c r="F8" s="52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479</v>
      </c>
      <c r="D9" t="s">
        <v>480</v>
      </c>
      <c r="E9" s="32">
        <f t="shared" si="0"/>
        <v>45428</v>
      </c>
      <c r="F9" s="52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480</v>
      </c>
      <c r="D10" t="s">
        <v>481</v>
      </c>
      <c r="E10" s="32">
        <f t="shared" si="0"/>
        <v>45428</v>
      </c>
      <c r="F10" s="52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481</v>
      </c>
      <c r="D11" t="s">
        <v>482</v>
      </c>
      <c r="E11" s="32">
        <f t="shared" si="0"/>
        <v>45428</v>
      </c>
      <c r="F11" s="52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482</v>
      </c>
      <c r="D12" t="s">
        <v>483</v>
      </c>
      <c r="E12" s="32">
        <f t="shared" si="0"/>
        <v>45428</v>
      </c>
      <c r="F12" s="52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483</v>
      </c>
      <c r="D13" t="s">
        <v>484</v>
      </c>
      <c r="E13" s="32">
        <f t="shared" si="0"/>
        <v>45428</v>
      </c>
      <c r="F13" s="52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484</v>
      </c>
      <c r="D14" t="s">
        <v>485</v>
      </c>
      <c r="E14" s="32">
        <f t="shared" si="0"/>
        <v>45428</v>
      </c>
      <c r="F14" s="52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485</v>
      </c>
      <c r="D15" t="s">
        <v>486</v>
      </c>
      <c r="E15" s="32">
        <f t="shared" si="0"/>
        <v>45428</v>
      </c>
      <c r="F15" s="52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486</v>
      </c>
      <c r="D16" t="s">
        <v>487</v>
      </c>
      <c r="E16" s="32">
        <f t="shared" si="0"/>
        <v>45428</v>
      </c>
      <c r="F16" s="52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487</v>
      </c>
      <c r="D17" t="s">
        <v>488</v>
      </c>
      <c r="E17" s="32">
        <f t="shared" si="0"/>
        <v>45428</v>
      </c>
      <c r="F17" s="52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488</v>
      </c>
      <c r="D18" t="s">
        <v>489</v>
      </c>
      <c r="E18" s="32">
        <f t="shared" si="0"/>
        <v>45428</v>
      </c>
      <c r="F18" s="52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489</v>
      </c>
      <c r="D19" t="s">
        <v>490</v>
      </c>
      <c r="E19" s="32">
        <f t="shared" si="0"/>
        <v>45428</v>
      </c>
      <c r="F19" s="52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490</v>
      </c>
      <c r="D20" t="s">
        <v>491</v>
      </c>
      <c r="E20" s="32">
        <f t="shared" si="0"/>
        <v>45428</v>
      </c>
      <c r="F20" s="52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491</v>
      </c>
      <c r="D21" t="s">
        <v>492</v>
      </c>
      <c r="E21" s="32">
        <f t="shared" si="0"/>
        <v>45428</v>
      </c>
      <c r="F21" s="52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492</v>
      </c>
      <c r="D22" t="s">
        <v>493</v>
      </c>
      <c r="E22" s="32">
        <f t="shared" si="0"/>
        <v>45428</v>
      </c>
      <c r="F22" s="52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493</v>
      </c>
      <c r="D23" t="s">
        <v>494</v>
      </c>
      <c r="E23" s="32">
        <f t="shared" si="0"/>
        <v>45428</v>
      </c>
      <c r="F23" s="52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494</v>
      </c>
      <c r="D24" t="s">
        <v>495</v>
      </c>
      <c r="E24" s="32">
        <f t="shared" si="0"/>
        <v>45429</v>
      </c>
      <c r="F24" s="52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495</v>
      </c>
      <c r="D25" t="s">
        <v>496</v>
      </c>
      <c r="E25" s="32">
        <f t="shared" si="0"/>
        <v>45429</v>
      </c>
      <c r="F25" s="52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496</v>
      </c>
      <c r="D26" t="s">
        <v>497</v>
      </c>
      <c r="E26" s="32">
        <f t="shared" si="0"/>
        <v>45429</v>
      </c>
      <c r="F26" s="52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497</v>
      </c>
      <c r="D27" t="s">
        <v>498</v>
      </c>
      <c r="E27" s="32">
        <f t="shared" si="0"/>
        <v>45429</v>
      </c>
      <c r="F27" s="52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498</v>
      </c>
      <c r="D28" t="s">
        <v>499</v>
      </c>
      <c r="E28" s="32">
        <f t="shared" si="0"/>
        <v>45429</v>
      </c>
      <c r="F28" s="52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499</v>
      </c>
      <c r="D29" t="s">
        <v>500</v>
      </c>
      <c r="E29" s="32">
        <f t="shared" si="0"/>
        <v>45429</v>
      </c>
      <c r="F29" s="52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500</v>
      </c>
      <c r="D30" t="s">
        <v>501</v>
      </c>
      <c r="E30" s="32">
        <f t="shared" si="0"/>
        <v>45429</v>
      </c>
      <c r="F30" s="52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501</v>
      </c>
      <c r="D31" t="s">
        <v>502</v>
      </c>
      <c r="E31" s="32">
        <f t="shared" si="0"/>
        <v>45429</v>
      </c>
      <c r="F31" s="52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502</v>
      </c>
      <c r="D32" t="s">
        <v>503</v>
      </c>
      <c r="E32" s="32">
        <f t="shared" si="0"/>
        <v>45429</v>
      </c>
      <c r="F32" s="52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503</v>
      </c>
      <c r="D33" t="s">
        <v>504</v>
      </c>
      <c r="E33" s="32">
        <f t="shared" si="0"/>
        <v>45429</v>
      </c>
      <c r="F33" s="52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504</v>
      </c>
      <c r="D34" t="s">
        <v>505</v>
      </c>
      <c r="E34" s="32">
        <f t="shared" si="0"/>
        <v>45429</v>
      </c>
      <c r="F34" s="52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505</v>
      </c>
      <c r="D35" t="s">
        <v>506</v>
      </c>
      <c r="E35" s="32">
        <f t="shared" si="0"/>
        <v>45429</v>
      </c>
      <c r="F35" s="52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506</v>
      </c>
      <c r="D36" t="s">
        <v>507</v>
      </c>
      <c r="E36" s="32">
        <f t="shared" si="0"/>
        <v>45429</v>
      </c>
      <c r="F36" s="52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507</v>
      </c>
      <c r="D37" t="s">
        <v>508</v>
      </c>
      <c r="E37" s="32">
        <f t="shared" si="0"/>
        <v>45429</v>
      </c>
      <c r="F37" s="52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508</v>
      </c>
      <c r="D38" t="s">
        <v>509</v>
      </c>
      <c r="E38" s="32">
        <f t="shared" si="0"/>
        <v>45429</v>
      </c>
      <c r="F38" s="52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509</v>
      </c>
      <c r="D39" t="s">
        <v>510</v>
      </c>
      <c r="E39" s="32">
        <f t="shared" si="0"/>
        <v>45429</v>
      </c>
      <c r="F39" s="52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510</v>
      </c>
      <c r="D40" t="s">
        <v>511</v>
      </c>
      <c r="E40" s="32">
        <f t="shared" si="0"/>
        <v>45429</v>
      </c>
      <c r="F40" s="52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511</v>
      </c>
      <c r="D41" t="s">
        <v>512</v>
      </c>
      <c r="E41" s="32">
        <f t="shared" si="0"/>
        <v>45429</v>
      </c>
      <c r="F41" s="52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512</v>
      </c>
      <c r="D42" t="s">
        <v>513</v>
      </c>
      <c r="E42" s="32">
        <f t="shared" si="0"/>
        <v>45429</v>
      </c>
      <c r="F42" s="52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513</v>
      </c>
      <c r="D43" t="s">
        <v>514</v>
      </c>
      <c r="E43" s="32">
        <f t="shared" si="0"/>
        <v>45429</v>
      </c>
      <c r="F43" s="52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514</v>
      </c>
      <c r="D44" t="s">
        <v>515</v>
      </c>
      <c r="E44" s="32">
        <f t="shared" si="0"/>
        <v>45429</v>
      </c>
      <c r="F44" s="52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515</v>
      </c>
      <c r="D45" t="s">
        <v>516</v>
      </c>
      <c r="E45" s="32">
        <f t="shared" si="0"/>
        <v>45429</v>
      </c>
      <c r="F45" s="52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516</v>
      </c>
      <c r="D46" t="s">
        <v>517</v>
      </c>
      <c r="E46" s="32">
        <f t="shared" si="0"/>
        <v>45429</v>
      </c>
      <c r="F46" s="52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517</v>
      </c>
      <c r="D47" t="s">
        <v>518</v>
      </c>
      <c r="E47" s="32">
        <f t="shared" si="0"/>
        <v>45429</v>
      </c>
      <c r="F47" s="52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518</v>
      </c>
      <c r="D48" t="s">
        <v>519</v>
      </c>
      <c r="E48" s="32">
        <f t="shared" si="0"/>
        <v>45429</v>
      </c>
      <c r="F48" s="52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519</v>
      </c>
      <c r="D49" t="s">
        <v>520</v>
      </c>
      <c r="E49" s="32">
        <f t="shared" si="0"/>
        <v>45429</v>
      </c>
      <c r="F49" s="52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520</v>
      </c>
      <c r="D50" t="s">
        <v>521</v>
      </c>
      <c r="E50" s="32">
        <f t="shared" si="0"/>
        <v>45429</v>
      </c>
      <c r="F50" s="52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521</v>
      </c>
      <c r="D51" t="s">
        <v>522</v>
      </c>
      <c r="E51" s="32">
        <f t="shared" si="0"/>
        <v>45429</v>
      </c>
      <c r="F51" s="52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522</v>
      </c>
      <c r="D52" t="s">
        <v>523</v>
      </c>
      <c r="E52" s="32">
        <f t="shared" si="0"/>
        <v>45429</v>
      </c>
      <c r="F52" s="52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523</v>
      </c>
      <c r="D53" t="s">
        <v>524</v>
      </c>
      <c r="E53" s="32">
        <f t="shared" si="0"/>
        <v>45429</v>
      </c>
      <c r="F53" s="52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524</v>
      </c>
      <c r="D54" t="s">
        <v>525</v>
      </c>
      <c r="E54" s="32">
        <f t="shared" si="0"/>
        <v>45429</v>
      </c>
      <c r="F54" s="52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525</v>
      </c>
      <c r="D55" t="s">
        <v>526</v>
      </c>
      <c r="E55" s="32">
        <f t="shared" si="0"/>
        <v>45429</v>
      </c>
      <c r="F55" s="52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526</v>
      </c>
      <c r="D56" t="s">
        <v>527</v>
      </c>
      <c r="E56" s="32">
        <f t="shared" si="0"/>
        <v>45429</v>
      </c>
      <c r="F56" s="52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527</v>
      </c>
      <c r="D57" t="s">
        <v>528</v>
      </c>
      <c r="E57" s="32">
        <f t="shared" si="0"/>
        <v>45429</v>
      </c>
      <c r="F57" s="52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528</v>
      </c>
      <c r="D58" t="s">
        <v>529</v>
      </c>
      <c r="E58" s="32">
        <f t="shared" si="0"/>
        <v>45429</v>
      </c>
      <c r="F58" s="52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529</v>
      </c>
      <c r="D59" t="s">
        <v>530</v>
      </c>
      <c r="E59" s="32">
        <f t="shared" si="0"/>
        <v>45429</v>
      </c>
      <c r="F59" s="52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530</v>
      </c>
      <c r="D60" t="s">
        <v>531</v>
      </c>
      <c r="E60" s="32">
        <f t="shared" si="0"/>
        <v>45429</v>
      </c>
      <c r="F60" s="52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531</v>
      </c>
      <c r="D61" t="s">
        <v>532</v>
      </c>
      <c r="E61" s="32">
        <f t="shared" si="0"/>
        <v>45429</v>
      </c>
      <c r="F61" s="52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532</v>
      </c>
      <c r="D62" t="s">
        <v>533</v>
      </c>
      <c r="E62" s="32">
        <f t="shared" si="0"/>
        <v>45429</v>
      </c>
      <c r="F62" s="52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533</v>
      </c>
      <c r="D63" t="s">
        <v>534</v>
      </c>
      <c r="E63" s="32">
        <f t="shared" si="0"/>
        <v>45429</v>
      </c>
      <c r="F63" s="52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534</v>
      </c>
      <c r="D64" t="s">
        <v>535</v>
      </c>
      <c r="E64" s="32">
        <f t="shared" si="0"/>
        <v>45429</v>
      </c>
      <c r="F64" s="52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535</v>
      </c>
      <c r="D65" t="s">
        <v>536</v>
      </c>
      <c r="E65" s="32">
        <f t="shared" si="0"/>
        <v>45429</v>
      </c>
      <c r="F65" s="52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536</v>
      </c>
      <c r="D66" t="s">
        <v>537</v>
      </c>
      <c r="E66" s="32">
        <f t="shared" si="0"/>
        <v>45429</v>
      </c>
      <c r="F66" s="52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537</v>
      </c>
      <c r="D67" t="s">
        <v>538</v>
      </c>
      <c r="E67" s="32">
        <f t="shared" si="0"/>
        <v>45429</v>
      </c>
      <c r="F67" s="52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538</v>
      </c>
      <c r="D68" t="s">
        <v>539</v>
      </c>
      <c r="E68" s="32">
        <f t="shared" ref="E68:E131" si="3">DATE(MID(C68,2,4),MID(C68,7,2),MID(C68,10,2))</f>
        <v>45429</v>
      </c>
      <c r="F68" s="52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539</v>
      </c>
      <c r="D69" t="s">
        <v>540</v>
      </c>
      <c r="E69" s="32">
        <f t="shared" si="3"/>
        <v>45429</v>
      </c>
      <c r="F69" s="52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540</v>
      </c>
      <c r="D70" t="s">
        <v>541</v>
      </c>
      <c r="E70" s="32">
        <f t="shared" si="3"/>
        <v>45429</v>
      </c>
      <c r="F70" s="52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541</v>
      </c>
      <c r="D71" t="s">
        <v>542</v>
      </c>
      <c r="E71" s="32">
        <f t="shared" si="3"/>
        <v>45429</v>
      </c>
      <c r="F71" s="52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542</v>
      </c>
      <c r="D72" t="s">
        <v>543</v>
      </c>
      <c r="E72" s="32">
        <f t="shared" si="3"/>
        <v>45430</v>
      </c>
      <c r="F72" s="52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543</v>
      </c>
      <c r="D73" t="s">
        <v>544</v>
      </c>
      <c r="E73" s="32">
        <f t="shared" si="3"/>
        <v>45430</v>
      </c>
      <c r="F73" s="52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544</v>
      </c>
      <c r="D74" t="s">
        <v>545</v>
      </c>
      <c r="E74" s="32">
        <f t="shared" si="3"/>
        <v>45430</v>
      </c>
      <c r="F74" s="52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545</v>
      </c>
      <c r="D75" t="s">
        <v>546</v>
      </c>
      <c r="E75" s="32">
        <f t="shared" si="3"/>
        <v>45430</v>
      </c>
      <c r="F75" s="52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546</v>
      </c>
      <c r="D76" t="s">
        <v>547</v>
      </c>
      <c r="E76" s="32">
        <f t="shared" si="3"/>
        <v>45430</v>
      </c>
      <c r="F76" s="52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547</v>
      </c>
      <c r="D77" t="s">
        <v>548</v>
      </c>
      <c r="E77" s="32">
        <f t="shared" si="3"/>
        <v>45430</v>
      </c>
      <c r="F77" s="52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548</v>
      </c>
      <c r="D78" t="s">
        <v>549</v>
      </c>
      <c r="E78" s="32">
        <f t="shared" si="3"/>
        <v>45430</v>
      </c>
      <c r="F78" s="52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549</v>
      </c>
      <c r="D79" t="s">
        <v>550</v>
      </c>
      <c r="E79" s="32">
        <f t="shared" si="3"/>
        <v>45430</v>
      </c>
      <c r="F79" s="52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550</v>
      </c>
      <c r="D80" t="s">
        <v>551</v>
      </c>
      <c r="E80" s="32">
        <f t="shared" si="3"/>
        <v>45430</v>
      </c>
      <c r="F80" s="52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551</v>
      </c>
      <c r="D81" t="s">
        <v>552</v>
      </c>
      <c r="E81" s="32">
        <f t="shared" si="3"/>
        <v>45430</v>
      </c>
      <c r="F81" s="52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552</v>
      </c>
      <c r="D82" t="s">
        <v>553</v>
      </c>
      <c r="E82" s="32">
        <f t="shared" si="3"/>
        <v>45430</v>
      </c>
      <c r="F82" s="52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553</v>
      </c>
      <c r="D83" t="s">
        <v>554</v>
      </c>
      <c r="E83" s="32">
        <f t="shared" si="3"/>
        <v>45430</v>
      </c>
      <c r="F83" s="52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554</v>
      </c>
      <c r="D84" t="s">
        <v>555</v>
      </c>
      <c r="E84" s="32">
        <f t="shared" si="3"/>
        <v>45430</v>
      </c>
      <c r="F84" s="52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555</v>
      </c>
      <c r="D85" t="s">
        <v>556</v>
      </c>
      <c r="E85" s="32">
        <f t="shared" si="3"/>
        <v>45430</v>
      </c>
      <c r="F85" s="52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556</v>
      </c>
      <c r="D86" t="s">
        <v>557</v>
      </c>
      <c r="E86" s="32">
        <f t="shared" si="3"/>
        <v>45430</v>
      </c>
      <c r="F86" s="52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557</v>
      </c>
      <c r="D87" t="s">
        <v>558</v>
      </c>
      <c r="E87" s="32">
        <f t="shared" si="3"/>
        <v>45430</v>
      </c>
      <c r="F87" s="52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558</v>
      </c>
      <c r="D88" t="s">
        <v>559</v>
      </c>
      <c r="E88" s="32">
        <f t="shared" si="3"/>
        <v>45430</v>
      </c>
      <c r="F88" s="52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559</v>
      </c>
      <c r="D89" t="s">
        <v>560</v>
      </c>
      <c r="E89" s="32">
        <f t="shared" si="3"/>
        <v>45430</v>
      </c>
      <c r="F89" s="52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560</v>
      </c>
      <c r="D90" t="s">
        <v>561</v>
      </c>
      <c r="E90" s="32">
        <f t="shared" si="3"/>
        <v>45430</v>
      </c>
      <c r="F90" s="52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561</v>
      </c>
      <c r="D91" t="s">
        <v>562</v>
      </c>
      <c r="E91" s="32">
        <f t="shared" si="3"/>
        <v>45430</v>
      </c>
      <c r="F91" s="52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562</v>
      </c>
      <c r="D92" t="s">
        <v>563</v>
      </c>
      <c r="E92" s="32">
        <f t="shared" si="3"/>
        <v>45430</v>
      </c>
      <c r="F92" s="52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563</v>
      </c>
      <c r="D93" t="s">
        <v>564</v>
      </c>
      <c r="E93" s="32">
        <f t="shared" si="3"/>
        <v>45430</v>
      </c>
      <c r="F93" s="52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564</v>
      </c>
      <c r="D94" t="s">
        <v>565</v>
      </c>
      <c r="E94" s="32">
        <f t="shared" si="3"/>
        <v>45430</v>
      </c>
      <c r="F94" s="52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565</v>
      </c>
      <c r="D95" t="s">
        <v>566</v>
      </c>
      <c r="E95" s="32">
        <f t="shared" si="3"/>
        <v>45430</v>
      </c>
      <c r="F95" s="52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566</v>
      </c>
      <c r="D96" t="s">
        <v>567</v>
      </c>
      <c r="E96" s="32">
        <f t="shared" si="3"/>
        <v>45430</v>
      </c>
      <c r="F96" s="52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567</v>
      </c>
      <c r="D97" t="s">
        <v>568</v>
      </c>
      <c r="E97" s="32">
        <f t="shared" si="3"/>
        <v>45430</v>
      </c>
      <c r="F97" s="52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568</v>
      </c>
      <c r="D98" t="s">
        <v>569</v>
      </c>
      <c r="E98" s="32">
        <f t="shared" si="3"/>
        <v>45430</v>
      </c>
      <c r="F98" s="52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570</v>
      </c>
      <c r="D99" t="s">
        <v>571</v>
      </c>
      <c r="E99" s="32">
        <f t="shared" si="3"/>
        <v>45430</v>
      </c>
      <c r="F99" s="52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571</v>
      </c>
      <c r="D100" t="s">
        <v>572</v>
      </c>
      <c r="E100" s="32">
        <f t="shared" si="3"/>
        <v>45430</v>
      </c>
      <c r="F100" s="52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572</v>
      </c>
      <c r="D101" t="s">
        <v>573</v>
      </c>
      <c r="E101" s="32">
        <f t="shared" si="3"/>
        <v>45430</v>
      </c>
      <c r="F101" s="52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573</v>
      </c>
      <c r="D102" t="s">
        <v>574</v>
      </c>
      <c r="E102" s="32">
        <f t="shared" si="3"/>
        <v>45430</v>
      </c>
      <c r="F102" s="52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574</v>
      </c>
      <c r="D103" t="s">
        <v>575</v>
      </c>
      <c r="E103" s="32">
        <f t="shared" si="3"/>
        <v>45430</v>
      </c>
      <c r="F103" s="52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575</v>
      </c>
      <c r="D104" t="s">
        <v>10440</v>
      </c>
      <c r="E104" s="32">
        <f t="shared" si="3"/>
        <v>45430</v>
      </c>
      <c r="F104" s="52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10440</v>
      </c>
      <c r="D105" t="s">
        <v>10441</v>
      </c>
      <c r="E105" s="32">
        <f t="shared" si="3"/>
        <v>45430</v>
      </c>
      <c r="F105" s="52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10441</v>
      </c>
      <c r="D106" t="s">
        <v>10442</v>
      </c>
      <c r="E106" s="32">
        <f t="shared" si="3"/>
        <v>45430</v>
      </c>
      <c r="F106" s="52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10442</v>
      </c>
      <c r="D107" t="s">
        <v>10443</v>
      </c>
      <c r="E107" s="32">
        <f t="shared" si="3"/>
        <v>45430</v>
      </c>
      <c r="F107" s="52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10444</v>
      </c>
      <c r="D108" t="s">
        <v>10445</v>
      </c>
      <c r="E108" s="32">
        <f t="shared" si="3"/>
        <v>45430</v>
      </c>
      <c r="F108" s="52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10445</v>
      </c>
      <c r="D109" t="s">
        <v>10446</v>
      </c>
      <c r="E109" s="32">
        <f t="shared" si="3"/>
        <v>45430</v>
      </c>
      <c r="F109" s="52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10446</v>
      </c>
      <c r="D110" t="s">
        <v>10447</v>
      </c>
      <c r="E110" s="32">
        <f t="shared" si="3"/>
        <v>45430</v>
      </c>
      <c r="F110" s="52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10447</v>
      </c>
      <c r="D111" t="s">
        <v>10448</v>
      </c>
      <c r="E111" s="32">
        <f t="shared" si="3"/>
        <v>45430</v>
      </c>
      <c r="F111" s="52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10448</v>
      </c>
      <c r="D112" t="s">
        <v>10449</v>
      </c>
      <c r="E112" s="32">
        <f t="shared" si="3"/>
        <v>45430</v>
      </c>
      <c r="F112" s="52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10449</v>
      </c>
      <c r="D113" t="s">
        <v>10450</v>
      </c>
      <c r="E113" s="32">
        <f t="shared" si="3"/>
        <v>45430</v>
      </c>
      <c r="F113" s="52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10450</v>
      </c>
      <c r="D114" t="s">
        <v>10451</v>
      </c>
      <c r="E114" s="32">
        <f t="shared" si="3"/>
        <v>45431</v>
      </c>
      <c r="F114" s="52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10451</v>
      </c>
      <c r="D115" t="s">
        <v>10452</v>
      </c>
      <c r="E115" s="32">
        <f t="shared" si="3"/>
        <v>45431</v>
      </c>
      <c r="F115" s="52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10452</v>
      </c>
      <c r="D116" t="s">
        <v>10453</v>
      </c>
      <c r="E116" s="32">
        <f t="shared" si="3"/>
        <v>45431</v>
      </c>
      <c r="F116" s="52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10453</v>
      </c>
      <c r="D117" t="s">
        <v>10454</v>
      </c>
      <c r="E117" s="32">
        <f t="shared" si="3"/>
        <v>45431</v>
      </c>
      <c r="F117" s="52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10454</v>
      </c>
      <c r="D118" t="s">
        <v>10455</v>
      </c>
      <c r="E118" s="32">
        <f t="shared" si="3"/>
        <v>45431</v>
      </c>
      <c r="F118" s="52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10455</v>
      </c>
      <c r="D119" t="s">
        <v>10456</v>
      </c>
      <c r="E119" s="32">
        <f t="shared" si="3"/>
        <v>45431</v>
      </c>
      <c r="F119" s="52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10456</v>
      </c>
      <c r="D120" t="s">
        <v>10457</v>
      </c>
      <c r="E120" s="32">
        <f t="shared" si="3"/>
        <v>45431</v>
      </c>
      <c r="F120" s="52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10457</v>
      </c>
      <c r="D121" t="s">
        <v>10458</v>
      </c>
      <c r="E121" s="32">
        <f t="shared" si="3"/>
        <v>45431</v>
      </c>
      <c r="F121" s="52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10458</v>
      </c>
      <c r="D122" t="s">
        <v>10459</v>
      </c>
      <c r="E122" s="32">
        <f t="shared" si="3"/>
        <v>45431</v>
      </c>
      <c r="F122" s="52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10459</v>
      </c>
      <c r="D123" t="s">
        <v>10460</v>
      </c>
      <c r="E123" s="32">
        <f t="shared" si="3"/>
        <v>45431</v>
      </c>
      <c r="F123" s="52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10460</v>
      </c>
      <c r="D124" t="s">
        <v>10461</v>
      </c>
      <c r="E124" s="32">
        <f t="shared" si="3"/>
        <v>45431</v>
      </c>
      <c r="F124" s="52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10461</v>
      </c>
      <c r="D125" t="s">
        <v>10462</v>
      </c>
      <c r="E125" s="32">
        <f t="shared" si="3"/>
        <v>45431</v>
      </c>
      <c r="F125" s="52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10462</v>
      </c>
      <c r="D126" t="s">
        <v>10463</v>
      </c>
      <c r="E126" s="32">
        <f t="shared" si="3"/>
        <v>45431</v>
      </c>
      <c r="F126" s="52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10463</v>
      </c>
      <c r="D127" t="s">
        <v>10464</v>
      </c>
      <c r="E127" s="32">
        <f t="shared" si="3"/>
        <v>45431</v>
      </c>
      <c r="F127" s="52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10464</v>
      </c>
      <c r="D128" t="s">
        <v>10465</v>
      </c>
      <c r="E128" s="32">
        <f t="shared" si="3"/>
        <v>45431</v>
      </c>
      <c r="F128" s="52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10465</v>
      </c>
      <c r="D129" t="s">
        <v>10466</v>
      </c>
      <c r="E129" s="32">
        <f t="shared" si="3"/>
        <v>45431</v>
      </c>
      <c r="F129" s="52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10466</v>
      </c>
      <c r="D130" t="s">
        <v>10467</v>
      </c>
      <c r="E130" s="32">
        <f t="shared" si="3"/>
        <v>45431</v>
      </c>
      <c r="F130" s="52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10467</v>
      </c>
      <c r="D131" t="s">
        <v>10468</v>
      </c>
      <c r="E131" s="32">
        <f t="shared" si="3"/>
        <v>45431</v>
      </c>
      <c r="F131" s="52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10468</v>
      </c>
      <c r="D132" t="s">
        <v>10469</v>
      </c>
      <c r="E132" s="32">
        <f t="shared" ref="E132:E195" si="6">DATE(MID(C132,2,4),MID(C132,7,2),MID(C132,10,2))</f>
        <v>45431</v>
      </c>
      <c r="F132" s="52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10469</v>
      </c>
      <c r="D133" t="s">
        <v>10470</v>
      </c>
      <c r="E133" s="32">
        <f t="shared" si="6"/>
        <v>45431</v>
      </c>
      <c r="F133" s="52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10470</v>
      </c>
      <c r="D134" t="s">
        <v>10471</v>
      </c>
      <c r="E134" s="32">
        <f t="shared" si="6"/>
        <v>45431</v>
      </c>
      <c r="F134" s="52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10471</v>
      </c>
      <c r="D135" t="s">
        <v>10472</v>
      </c>
      <c r="E135" s="32">
        <f t="shared" si="6"/>
        <v>45431</v>
      </c>
      <c r="F135" s="52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10472</v>
      </c>
      <c r="D136" t="s">
        <v>10473</v>
      </c>
      <c r="E136" s="32">
        <f t="shared" si="6"/>
        <v>45431</v>
      </c>
      <c r="F136" s="52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10473</v>
      </c>
      <c r="D137" t="s">
        <v>10474</v>
      </c>
      <c r="E137" s="32">
        <f t="shared" si="6"/>
        <v>45431</v>
      </c>
      <c r="F137" s="52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10474</v>
      </c>
      <c r="D138" t="s">
        <v>10475</v>
      </c>
      <c r="E138" s="32">
        <f t="shared" si="6"/>
        <v>45431</v>
      </c>
      <c r="F138" s="52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10475</v>
      </c>
      <c r="D139" t="s">
        <v>10476</v>
      </c>
      <c r="E139" s="32">
        <f t="shared" si="6"/>
        <v>45431</v>
      </c>
      <c r="F139" s="52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10476</v>
      </c>
      <c r="D140" t="s">
        <v>10477</v>
      </c>
      <c r="E140" s="32">
        <f t="shared" si="6"/>
        <v>45431</v>
      </c>
      <c r="F140" s="52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10477</v>
      </c>
      <c r="D141" t="s">
        <v>10478</v>
      </c>
      <c r="E141" s="32">
        <f t="shared" si="6"/>
        <v>45431</v>
      </c>
      <c r="F141" s="52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10478</v>
      </c>
      <c r="D142" t="s">
        <v>10479</v>
      </c>
      <c r="E142" s="32">
        <f t="shared" si="6"/>
        <v>45431</v>
      </c>
      <c r="F142" s="52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10479</v>
      </c>
      <c r="D143" t="s">
        <v>10480</v>
      </c>
      <c r="E143" s="32">
        <f t="shared" si="6"/>
        <v>45431</v>
      </c>
      <c r="F143" s="52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10480</v>
      </c>
      <c r="D144" t="s">
        <v>10481</v>
      </c>
      <c r="E144" s="32">
        <f t="shared" si="6"/>
        <v>45431</v>
      </c>
      <c r="F144" s="52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10481</v>
      </c>
      <c r="D145" t="s">
        <v>10482</v>
      </c>
      <c r="E145" s="32">
        <f t="shared" si="6"/>
        <v>45431</v>
      </c>
      <c r="F145" s="52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10482</v>
      </c>
      <c r="D146" t="s">
        <v>10483</v>
      </c>
      <c r="E146" s="32">
        <f t="shared" si="6"/>
        <v>45431</v>
      </c>
      <c r="F146" s="52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10483</v>
      </c>
      <c r="D147" t="s">
        <v>10484</v>
      </c>
      <c r="E147" s="32">
        <f t="shared" si="6"/>
        <v>45431</v>
      </c>
      <c r="F147" s="52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10484</v>
      </c>
      <c r="D148" t="s">
        <v>10485</v>
      </c>
      <c r="E148" s="32">
        <f t="shared" si="6"/>
        <v>45431</v>
      </c>
      <c r="F148" s="52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10485</v>
      </c>
      <c r="D149" t="s">
        <v>10486</v>
      </c>
      <c r="E149" s="32">
        <f t="shared" si="6"/>
        <v>45431</v>
      </c>
      <c r="F149" s="52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10486</v>
      </c>
      <c r="D150" t="s">
        <v>10487</v>
      </c>
      <c r="E150" s="32">
        <f t="shared" si="6"/>
        <v>45431</v>
      </c>
      <c r="F150" s="52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10487</v>
      </c>
      <c r="D151" t="s">
        <v>10488</v>
      </c>
      <c r="E151" s="32">
        <f t="shared" si="6"/>
        <v>45431</v>
      </c>
      <c r="F151" s="52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10488</v>
      </c>
      <c r="D152" t="s">
        <v>10489</v>
      </c>
      <c r="E152" s="32">
        <f t="shared" si="6"/>
        <v>45431</v>
      </c>
      <c r="F152" s="52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10489</v>
      </c>
      <c r="D153" t="s">
        <v>10490</v>
      </c>
      <c r="E153" s="32">
        <f t="shared" si="6"/>
        <v>45431</v>
      </c>
      <c r="F153" s="52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10490</v>
      </c>
      <c r="D154" t="s">
        <v>10491</v>
      </c>
      <c r="E154" s="32">
        <f t="shared" si="6"/>
        <v>45431</v>
      </c>
      <c r="F154" s="52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10491</v>
      </c>
      <c r="D155" t="s">
        <v>10492</v>
      </c>
      <c r="E155" s="32">
        <f t="shared" si="6"/>
        <v>45431</v>
      </c>
      <c r="F155" s="52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10492</v>
      </c>
      <c r="D156" t="s">
        <v>10493</v>
      </c>
      <c r="E156" s="32">
        <f t="shared" si="6"/>
        <v>45431</v>
      </c>
      <c r="F156" s="52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10493</v>
      </c>
      <c r="D157" t="s">
        <v>10494</v>
      </c>
      <c r="E157" s="32">
        <f t="shared" si="6"/>
        <v>45431</v>
      </c>
      <c r="F157" s="52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10494</v>
      </c>
      <c r="D158" t="s">
        <v>10495</v>
      </c>
      <c r="E158" s="32">
        <f t="shared" si="6"/>
        <v>45431</v>
      </c>
      <c r="F158" s="52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10495</v>
      </c>
      <c r="D159" t="s">
        <v>10496</v>
      </c>
      <c r="E159" s="32">
        <f t="shared" si="6"/>
        <v>45431</v>
      </c>
      <c r="F159" s="52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10496</v>
      </c>
      <c r="D160" t="s">
        <v>10497</v>
      </c>
      <c r="E160" s="32">
        <f t="shared" si="6"/>
        <v>45431</v>
      </c>
      <c r="F160" s="52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10497</v>
      </c>
      <c r="D161" t="s">
        <v>10498</v>
      </c>
      <c r="E161" s="32">
        <f t="shared" si="6"/>
        <v>45431</v>
      </c>
      <c r="F161" s="52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10498</v>
      </c>
      <c r="D162" t="s">
        <v>10499</v>
      </c>
      <c r="E162" s="32">
        <f t="shared" si="6"/>
        <v>45432</v>
      </c>
      <c r="F162" s="52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10499</v>
      </c>
      <c r="D163" t="s">
        <v>10500</v>
      </c>
      <c r="E163" s="32">
        <f t="shared" si="6"/>
        <v>45432</v>
      </c>
      <c r="F163" s="52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10500</v>
      </c>
      <c r="D164" t="s">
        <v>10501</v>
      </c>
      <c r="E164" s="32">
        <f t="shared" si="6"/>
        <v>45432</v>
      </c>
      <c r="F164" s="52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10501</v>
      </c>
      <c r="D165" t="s">
        <v>10502</v>
      </c>
      <c r="E165" s="32">
        <f t="shared" si="6"/>
        <v>45432</v>
      </c>
      <c r="F165" s="52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10502</v>
      </c>
      <c r="D166" t="s">
        <v>10503</v>
      </c>
      <c r="E166" s="32">
        <f t="shared" si="6"/>
        <v>45432</v>
      </c>
      <c r="F166" s="52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10503</v>
      </c>
      <c r="D167" t="s">
        <v>10504</v>
      </c>
      <c r="E167" s="32">
        <f t="shared" si="6"/>
        <v>45432</v>
      </c>
      <c r="F167" s="52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10504</v>
      </c>
      <c r="D168" t="s">
        <v>10505</v>
      </c>
      <c r="E168" s="32">
        <f t="shared" si="6"/>
        <v>45432</v>
      </c>
      <c r="F168" s="52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10505</v>
      </c>
      <c r="D169" t="s">
        <v>10506</v>
      </c>
      <c r="E169" s="32">
        <f t="shared" si="6"/>
        <v>45432</v>
      </c>
      <c r="F169" s="52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10506</v>
      </c>
      <c r="D170" t="s">
        <v>10507</v>
      </c>
      <c r="E170" s="32">
        <f t="shared" si="6"/>
        <v>45432</v>
      </c>
      <c r="F170" s="52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10507</v>
      </c>
      <c r="D171" t="s">
        <v>10508</v>
      </c>
      <c r="E171" s="32">
        <f t="shared" si="6"/>
        <v>45432</v>
      </c>
      <c r="F171" s="52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10508</v>
      </c>
      <c r="D172" t="s">
        <v>10509</v>
      </c>
      <c r="E172" s="32">
        <f t="shared" si="6"/>
        <v>45432</v>
      </c>
      <c r="F172" s="52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10509</v>
      </c>
      <c r="D173" t="s">
        <v>10510</v>
      </c>
      <c r="E173" s="32">
        <f t="shared" si="6"/>
        <v>45432</v>
      </c>
      <c r="F173" s="52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10510</v>
      </c>
      <c r="D174" t="s">
        <v>10511</v>
      </c>
      <c r="E174" s="32">
        <f t="shared" si="6"/>
        <v>45432</v>
      </c>
      <c r="F174" s="52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10511</v>
      </c>
      <c r="D175" t="s">
        <v>10512</v>
      </c>
      <c r="E175" s="32">
        <f t="shared" si="6"/>
        <v>45432</v>
      </c>
      <c r="F175" s="52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10512</v>
      </c>
      <c r="D176" t="s">
        <v>10513</v>
      </c>
      <c r="E176" s="32">
        <f t="shared" si="6"/>
        <v>45432</v>
      </c>
      <c r="F176" s="52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10513</v>
      </c>
      <c r="D177" t="s">
        <v>10514</v>
      </c>
      <c r="E177" s="32">
        <f t="shared" si="6"/>
        <v>45432</v>
      </c>
      <c r="F177" s="52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10514</v>
      </c>
      <c r="D178" t="s">
        <v>10515</v>
      </c>
      <c r="E178" s="32">
        <f t="shared" si="6"/>
        <v>45432</v>
      </c>
      <c r="F178" s="52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10515</v>
      </c>
      <c r="D179" t="s">
        <v>10516</v>
      </c>
      <c r="E179" s="32">
        <f t="shared" si="6"/>
        <v>45432</v>
      </c>
      <c r="F179" s="52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10516</v>
      </c>
      <c r="D180" t="s">
        <v>10517</v>
      </c>
      <c r="E180" s="32">
        <f t="shared" si="6"/>
        <v>45432</v>
      </c>
      <c r="F180" s="52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10517</v>
      </c>
      <c r="D181" t="s">
        <v>10518</v>
      </c>
      <c r="E181" s="32">
        <f t="shared" si="6"/>
        <v>45432</v>
      </c>
      <c r="F181" s="52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10518</v>
      </c>
      <c r="D182" t="s">
        <v>10519</v>
      </c>
      <c r="E182" s="32">
        <f t="shared" si="6"/>
        <v>45432</v>
      </c>
      <c r="F182" s="52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10519</v>
      </c>
      <c r="D183" t="s">
        <v>10520</v>
      </c>
      <c r="E183" s="32">
        <f t="shared" si="6"/>
        <v>45432</v>
      </c>
      <c r="F183" s="52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10520</v>
      </c>
      <c r="D184" t="s">
        <v>10521</v>
      </c>
      <c r="E184" s="32">
        <f t="shared" si="6"/>
        <v>45432</v>
      </c>
      <c r="F184" s="52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10521</v>
      </c>
      <c r="D185" t="s">
        <v>10522</v>
      </c>
      <c r="E185" s="32">
        <f t="shared" si="6"/>
        <v>45432</v>
      </c>
      <c r="F185" s="52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10522</v>
      </c>
      <c r="D186" t="s">
        <v>10523</v>
      </c>
      <c r="E186" s="32">
        <f t="shared" si="6"/>
        <v>45432</v>
      </c>
      <c r="F186" s="52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10523</v>
      </c>
      <c r="D187" t="s">
        <v>10524</v>
      </c>
      <c r="E187" s="32">
        <f t="shared" si="6"/>
        <v>45432</v>
      </c>
      <c r="F187" s="52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10524</v>
      </c>
      <c r="D188" t="s">
        <v>10525</v>
      </c>
      <c r="E188" s="32">
        <f t="shared" si="6"/>
        <v>45432</v>
      </c>
      <c r="F188" s="52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10525</v>
      </c>
      <c r="D189" t="s">
        <v>10526</v>
      </c>
      <c r="E189" s="32">
        <f t="shared" si="6"/>
        <v>45432</v>
      </c>
      <c r="F189" s="52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10526</v>
      </c>
      <c r="D190" t="s">
        <v>10527</v>
      </c>
      <c r="E190" s="32">
        <f t="shared" si="6"/>
        <v>45432</v>
      </c>
      <c r="F190" s="52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10527</v>
      </c>
      <c r="D191" t="s">
        <v>10528</v>
      </c>
      <c r="E191" s="32">
        <f t="shared" si="6"/>
        <v>45432</v>
      </c>
      <c r="F191" s="52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10528</v>
      </c>
      <c r="D192" t="s">
        <v>10529</v>
      </c>
      <c r="E192" s="32">
        <f t="shared" si="6"/>
        <v>45432</v>
      </c>
      <c r="F192" s="52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10529</v>
      </c>
      <c r="D193" t="s">
        <v>10530</v>
      </c>
      <c r="E193" s="32">
        <f t="shared" si="6"/>
        <v>45432</v>
      </c>
      <c r="F193" s="52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10530</v>
      </c>
      <c r="D194" t="s">
        <v>10531</v>
      </c>
      <c r="E194" s="32">
        <f t="shared" si="6"/>
        <v>45432</v>
      </c>
      <c r="F194" s="52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10531</v>
      </c>
      <c r="D195" t="s">
        <v>10532</v>
      </c>
      <c r="E195" s="32">
        <f t="shared" si="6"/>
        <v>45432</v>
      </c>
      <c r="F195" s="52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10532</v>
      </c>
      <c r="D196" t="s">
        <v>10533</v>
      </c>
      <c r="E196" s="32">
        <f t="shared" ref="E196:E259" si="9">DATE(MID(C196,2,4),MID(C196,7,2),MID(C196,10,2))</f>
        <v>45432</v>
      </c>
      <c r="F196" s="52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10533</v>
      </c>
      <c r="D197" t="s">
        <v>10534</v>
      </c>
      <c r="E197" s="32">
        <f t="shared" si="9"/>
        <v>45432</v>
      </c>
      <c r="F197" s="52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10534</v>
      </c>
      <c r="D198" t="s">
        <v>10535</v>
      </c>
      <c r="E198" s="32">
        <f t="shared" si="9"/>
        <v>45432</v>
      </c>
      <c r="F198" s="52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10535</v>
      </c>
      <c r="D199" t="s">
        <v>10536</v>
      </c>
      <c r="E199" s="32">
        <f t="shared" si="9"/>
        <v>45432</v>
      </c>
      <c r="F199" s="52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10536</v>
      </c>
      <c r="D200" t="s">
        <v>10537</v>
      </c>
      <c r="E200" s="32">
        <f t="shared" si="9"/>
        <v>45432</v>
      </c>
      <c r="F200" s="52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10537</v>
      </c>
      <c r="D201" t="s">
        <v>10538</v>
      </c>
      <c r="E201" s="32">
        <f t="shared" si="9"/>
        <v>45432</v>
      </c>
      <c r="F201" s="52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10538</v>
      </c>
      <c r="D202" t="s">
        <v>10539</v>
      </c>
      <c r="E202" s="32">
        <f t="shared" si="9"/>
        <v>45432</v>
      </c>
      <c r="F202" s="52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10539</v>
      </c>
      <c r="D203" t="s">
        <v>10540</v>
      </c>
      <c r="E203" s="32">
        <f t="shared" si="9"/>
        <v>45432</v>
      </c>
      <c r="F203" s="52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10540</v>
      </c>
      <c r="D204" t="s">
        <v>10541</v>
      </c>
      <c r="E204" s="32">
        <f t="shared" si="9"/>
        <v>45432</v>
      </c>
      <c r="F204" s="52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10541</v>
      </c>
      <c r="D205" t="s">
        <v>10542</v>
      </c>
      <c r="E205" s="32">
        <f t="shared" si="9"/>
        <v>45432</v>
      </c>
      <c r="F205" s="52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10542</v>
      </c>
      <c r="D206" t="s">
        <v>10543</v>
      </c>
      <c r="E206" s="32">
        <f t="shared" si="9"/>
        <v>45432</v>
      </c>
      <c r="F206" s="52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10543</v>
      </c>
      <c r="D207" t="s">
        <v>10544</v>
      </c>
      <c r="E207" s="32">
        <f t="shared" si="9"/>
        <v>45432</v>
      </c>
      <c r="F207" s="52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10544</v>
      </c>
      <c r="D208" t="s">
        <v>10545</v>
      </c>
      <c r="E208" s="32">
        <f t="shared" si="9"/>
        <v>45432</v>
      </c>
      <c r="F208" s="52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10545</v>
      </c>
      <c r="D209" t="s">
        <v>10546</v>
      </c>
      <c r="E209" s="32">
        <f t="shared" si="9"/>
        <v>45432</v>
      </c>
      <c r="F209" s="52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10546</v>
      </c>
      <c r="D210" t="s">
        <v>10547</v>
      </c>
      <c r="E210" s="32">
        <f t="shared" si="9"/>
        <v>45433</v>
      </c>
      <c r="F210" s="52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10547</v>
      </c>
      <c r="D211" t="s">
        <v>576</v>
      </c>
      <c r="E211" s="32">
        <f t="shared" si="9"/>
        <v>45433</v>
      </c>
      <c r="F211" s="52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576</v>
      </c>
      <c r="D212" t="s">
        <v>577</v>
      </c>
      <c r="E212" s="32">
        <f t="shared" si="9"/>
        <v>45433</v>
      </c>
      <c r="F212" s="52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577</v>
      </c>
      <c r="D213" t="s">
        <v>578</v>
      </c>
      <c r="E213" s="32">
        <f t="shared" si="9"/>
        <v>45433</v>
      </c>
      <c r="F213" s="52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578</v>
      </c>
      <c r="D214" t="s">
        <v>579</v>
      </c>
      <c r="E214" s="32">
        <f t="shared" si="9"/>
        <v>45433</v>
      </c>
      <c r="F214" s="52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579</v>
      </c>
      <c r="D215" t="s">
        <v>580</v>
      </c>
      <c r="E215" s="32">
        <f t="shared" si="9"/>
        <v>45433</v>
      </c>
      <c r="F215" s="52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580</v>
      </c>
      <c r="D216" t="s">
        <v>581</v>
      </c>
      <c r="E216" s="32">
        <f t="shared" si="9"/>
        <v>45433</v>
      </c>
      <c r="F216" s="52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581</v>
      </c>
      <c r="D217" t="s">
        <v>582</v>
      </c>
      <c r="E217" s="32">
        <f t="shared" si="9"/>
        <v>45433</v>
      </c>
      <c r="F217" s="52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582</v>
      </c>
      <c r="D218" t="s">
        <v>583</v>
      </c>
      <c r="E218" s="32">
        <f t="shared" si="9"/>
        <v>45433</v>
      </c>
      <c r="F218" s="52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583</v>
      </c>
      <c r="D219" t="s">
        <v>584</v>
      </c>
      <c r="E219" s="32">
        <f t="shared" si="9"/>
        <v>45433</v>
      </c>
      <c r="F219" s="52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584</v>
      </c>
      <c r="D220" t="s">
        <v>585</v>
      </c>
      <c r="E220" s="32">
        <f t="shared" si="9"/>
        <v>45433</v>
      </c>
      <c r="F220" s="52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585</v>
      </c>
      <c r="D221" t="s">
        <v>586</v>
      </c>
      <c r="E221" s="32">
        <f t="shared" si="9"/>
        <v>45433</v>
      </c>
      <c r="F221" s="52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586</v>
      </c>
      <c r="D222" t="s">
        <v>587</v>
      </c>
      <c r="E222" s="32">
        <f t="shared" si="9"/>
        <v>45433</v>
      </c>
      <c r="F222" s="52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587</v>
      </c>
      <c r="D223" t="s">
        <v>588</v>
      </c>
      <c r="E223" s="32">
        <f t="shared" si="9"/>
        <v>45433</v>
      </c>
      <c r="F223" s="52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588</v>
      </c>
      <c r="D224" t="s">
        <v>589</v>
      </c>
      <c r="E224" s="32">
        <f t="shared" si="9"/>
        <v>45433</v>
      </c>
      <c r="F224" s="52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589</v>
      </c>
      <c r="D225" t="s">
        <v>590</v>
      </c>
      <c r="E225" s="32">
        <f t="shared" si="9"/>
        <v>45433</v>
      </c>
      <c r="F225" s="52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590</v>
      </c>
      <c r="D226" t="s">
        <v>591</v>
      </c>
      <c r="E226" s="32">
        <f t="shared" si="9"/>
        <v>45433</v>
      </c>
      <c r="F226" s="52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591</v>
      </c>
      <c r="D227" t="s">
        <v>592</v>
      </c>
      <c r="E227" s="32">
        <f t="shared" si="9"/>
        <v>45433</v>
      </c>
      <c r="F227" s="52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592</v>
      </c>
      <c r="D228" t="s">
        <v>593</v>
      </c>
      <c r="E228" s="32">
        <f t="shared" si="9"/>
        <v>45433</v>
      </c>
      <c r="F228" s="52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593</v>
      </c>
      <c r="D229" t="s">
        <v>594</v>
      </c>
      <c r="E229" s="32">
        <f t="shared" si="9"/>
        <v>45433</v>
      </c>
      <c r="F229" s="52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594</v>
      </c>
      <c r="D230" t="s">
        <v>595</v>
      </c>
      <c r="E230" s="32">
        <f t="shared" si="9"/>
        <v>45433</v>
      </c>
      <c r="F230" s="52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595</v>
      </c>
      <c r="D231" t="s">
        <v>596</v>
      </c>
      <c r="E231" s="32">
        <f t="shared" si="9"/>
        <v>45433</v>
      </c>
      <c r="F231" s="52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596</v>
      </c>
      <c r="D232" t="s">
        <v>597</v>
      </c>
      <c r="E232" s="32">
        <f t="shared" si="9"/>
        <v>45433</v>
      </c>
      <c r="F232" s="52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597</v>
      </c>
      <c r="D233" t="s">
        <v>598</v>
      </c>
      <c r="E233" s="32">
        <f t="shared" si="9"/>
        <v>45433</v>
      </c>
      <c r="F233" s="52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598</v>
      </c>
      <c r="D234" t="s">
        <v>599</v>
      </c>
      <c r="E234" s="32">
        <f t="shared" si="9"/>
        <v>45433</v>
      </c>
      <c r="F234" s="52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599</v>
      </c>
      <c r="D235" t="s">
        <v>600</v>
      </c>
      <c r="E235" s="32">
        <f t="shared" si="9"/>
        <v>45433</v>
      </c>
      <c r="F235" s="52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600</v>
      </c>
      <c r="D236" t="s">
        <v>601</v>
      </c>
      <c r="E236" s="32">
        <f t="shared" si="9"/>
        <v>45433</v>
      </c>
      <c r="F236" s="52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601</v>
      </c>
      <c r="D237" t="s">
        <v>602</v>
      </c>
      <c r="E237" s="32">
        <f t="shared" si="9"/>
        <v>45433</v>
      </c>
      <c r="F237" s="52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602</v>
      </c>
      <c r="D238" t="s">
        <v>603</v>
      </c>
      <c r="E238" s="32">
        <f t="shared" si="9"/>
        <v>45433</v>
      </c>
      <c r="F238" s="52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603</v>
      </c>
      <c r="D239" t="s">
        <v>604</v>
      </c>
      <c r="E239" s="32">
        <f t="shared" si="9"/>
        <v>45433</v>
      </c>
      <c r="F239" s="52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604</v>
      </c>
      <c r="D240" t="s">
        <v>605</v>
      </c>
      <c r="E240" s="32">
        <f t="shared" si="9"/>
        <v>45433</v>
      </c>
      <c r="F240" s="52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605</v>
      </c>
      <c r="D241" t="s">
        <v>606</v>
      </c>
      <c r="E241" s="32">
        <f t="shared" si="9"/>
        <v>45433</v>
      </c>
      <c r="F241" s="52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606</v>
      </c>
      <c r="D242" t="s">
        <v>607</v>
      </c>
      <c r="E242" s="32">
        <f t="shared" si="9"/>
        <v>45433</v>
      </c>
      <c r="F242" s="52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607</v>
      </c>
      <c r="D243" t="s">
        <v>608</v>
      </c>
      <c r="E243" s="32">
        <f t="shared" si="9"/>
        <v>45433</v>
      </c>
      <c r="F243" s="52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608</v>
      </c>
      <c r="D244" t="s">
        <v>609</v>
      </c>
      <c r="E244" s="32">
        <f t="shared" si="9"/>
        <v>45433</v>
      </c>
      <c r="F244" s="52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609</v>
      </c>
      <c r="D245" t="s">
        <v>610</v>
      </c>
      <c r="E245" s="32">
        <f t="shared" si="9"/>
        <v>45433</v>
      </c>
      <c r="F245" s="52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610</v>
      </c>
      <c r="D246" t="s">
        <v>611</v>
      </c>
      <c r="E246" s="32">
        <f t="shared" si="9"/>
        <v>45433</v>
      </c>
      <c r="F246" s="52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611</v>
      </c>
      <c r="D247" t="s">
        <v>612</v>
      </c>
      <c r="E247" s="32">
        <f t="shared" si="9"/>
        <v>45433</v>
      </c>
      <c r="F247" s="52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612</v>
      </c>
      <c r="D248" t="s">
        <v>613</v>
      </c>
      <c r="E248" s="32">
        <f t="shared" si="9"/>
        <v>45433</v>
      </c>
      <c r="F248" s="52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613</v>
      </c>
      <c r="D249" t="s">
        <v>614</v>
      </c>
      <c r="E249" s="32">
        <f t="shared" si="9"/>
        <v>45433</v>
      </c>
      <c r="F249" s="52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614</v>
      </c>
      <c r="D250" t="s">
        <v>615</v>
      </c>
      <c r="E250" s="32">
        <f t="shared" si="9"/>
        <v>45433</v>
      </c>
      <c r="F250" s="52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615</v>
      </c>
      <c r="D251" t="s">
        <v>616</v>
      </c>
      <c r="E251" s="32">
        <f t="shared" si="9"/>
        <v>45433</v>
      </c>
      <c r="F251" s="52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616</v>
      </c>
      <c r="D252" t="s">
        <v>617</v>
      </c>
      <c r="E252" s="32">
        <f t="shared" si="9"/>
        <v>45433</v>
      </c>
      <c r="F252" s="52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617</v>
      </c>
      <c r="D253" t="s">
        <v>618</v>
      </c>
      <c r="E253" s="32">
        <f t="shared" si="9"/>
        <v>45433</v>
      </c>
      <c r="F253" s="52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618</v>
      </c>
      <c r="D254" t="s">
        <v>619</v>
      </c>
      <c r="E254" s="32">
        <f t="shared" si="9"/>
        <v>45433</v>
      </c>
      <c r="F254" s="52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619</v>
      </c>
      <c r="D255" t="s">
        <v>620</v>
      </c>
      <c r="E255" s="32">
        <f t="shared" si="9"/>
        <v>45433</v>
      </c>
      <c r="F255" s="52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620</v>
      </c>
      <c r="D256" t="s">
        <v>621</v>
      </c>
      <c r="E256" s="32">
        <f t="shared" si="9"/>
        <v>45433</v>
      </c>
      <c r="F256" s="52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621</v>
      </c>
      <c r="D257" t="s">
        <v>622</v>
      </c>
      <c r="E257" s="32">
        <f t="shared" si="9"/>
        <v>45433</v>
      </c>
      <c r="F257" s="52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622</v>
      </c>
      <c r="D258" t="s">
        <v>623</v>
      </c>
      <c r="E258" s="32">
        <f t="shared" si="9"/>
        <v>45434</v>
      </c>
      <c r="F258" s="52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623</v>
      </c>
      <c r="D259" t="s">
        <v>624</v>
      </c>
      <c r="E259" s="32">
        <f t="shared" si="9"/>
        <v>45434</v>
      </c>
      <c r="F259" s="52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624</v>
      </c>
      <c r="D260" t="s">
        <v>625</v>
      </c>
      <c r="E260" s="32">
        <f t="shared" ref="E260:E323" si="12">DATE(MID(C260,2,4),MID(C260,7,2),MID(C260,10,2))</f>
        <v>45434</v>
      </c>
      <c r="F260" s="52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625</v>
      </c>
      <c r="D261" t="s">
        <v>626</v>
      </c>
      <c r="E261" s="32">
        <f t="shared" si="12"/>
        <v>45434</v>
      </c>
      <c r="F261" s="52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626</v>
      </c>
      <c r="D262" t="s">
        <v>627</v>
      </c>
      <c r="E262" s="32">
        <f t="shared" si="12"/>
        <v>45434</v>
      </c>
      <c r="F262" s="52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627</v>
      </c>
      <c r="D263" t="s">
        <v>628</v>
      </c>
      <c r="E263" s="32">
        <f t="shared" si="12"/>
        <v>45434</v>
      </c>
      <c r="F263" s="52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628</v>
      </c>
      <c r="D264" t="s">
        <v>629</v>
      </c>
      <c r="E264" s="32">
        <f t="shared" si="12"/>
        <v>45434</v>
      </c>
      <c r="F264" s="52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629</v>
      </c>
      <c r="D265" t="s">
        <v>630</v>
      </c>
      <c r="E265" s="32">
        <f t="shared" si="12"/>
        <v>45434</v>
      </c>
      <c r="F265" s="52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630</v>
      </c>
      <c r="D266" t="s">
        <v>631</v>
      </c>
      <c r="E266" s="32">
        <f t="shared" si="12"/>
        <v>45434</v>
      </c>
      <c r="F266" s="52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631</v>
      </c>
      <c r="D267" t="s">
        <v>632</v>
      </c>
      <c r="E267" s="32">
        <f t="shared" si="12"/>
        <v>45434</v>
      </c>
      <c r="F267" s="52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632</v>
      </c>
      <c r="D268" t="s">
        <v>633</v>
      </c>
      <c r="E268" s="32">
        <f t="shared" si="12"/>
        <v>45434</v>
      </c>
      <c r="F268" s="52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633</v>
      </c>
      <c r="D269" t="s">
        <v>634</v>
      </c>
      <c r="E269" s="32">
        <f t="shared" si="12"/>
        <v>45434</v>
      </c>
      <c r="F269" s="52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634</v>
      </c>
      <c r="D270" t="s">
        <v>635</v>
      </c>
      <c r="E270" s="32">
        <f t="shared" si="12"/>
        <v>45434</v>
      </c>
      <c r="F270" s="52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635</v>
      </c>
      <c r="D271" t="s">
        <v>636</v>
      </c>
      <c r="E271" s="32">
        <f t="shared" si="12"/>
        <v>45434</v>
      </c>
      <c r="F271" s="52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636</v>
      </c>
      <c r="D272" t="s">
        <v>637</v>
      </c>
      <c r="E272" s="32">
        <f t="shared" si="12"/>
        <v>45434</v>
      </c>
      <c r="F272" s="52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637</v>
      </c>
      <c r="D273" t="s">
        <v>638</v>
      </c>
      <c r="E273" s="32">
        <f t="shared" si="12"/>
        <v>45434</v>
      </c>
      <c r="F273" s="52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638</v>
      </c>
      <c r="D274" t="s">
        <v>639</v>
      </c>
      <c r="E274" s="32">
        <f t="shared" si="12"/>
        <v>45434</v>
      </c>
      <c r="F274" s="52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639</v>
      </c>
      <c r="D275" t="s">
        <v>640</v>
      </c>
      <c r="E275" s="32">
        <f t="shared" si="12"/>
        <v>45434</v>
      </c>
      <c r="F275" s="52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640</v>
      </c>
      <c r="D276" t="s">
        <v>641</v>
      </c>
      <c r="E276" s="32">
        <f t="shared" si="12"/>
        <v>45434</v>
      </c>
      <c r="F276" s="52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641</v>
      </c>
      <c r="D277" t="s">
        <v>642</v>
      </c>
      <c r="E277" s="32">
        <f t="shared" si="12"/>
        <v>45434</v>
      </c>
      <c r="F277" s="52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642</v>
      </c>
      <c r="D278" t="s">
        <v>643</v>
      </c>
      <c r="E278" s="32">
        <f t="shared" si="12"/>
        <v>45434</v>
      </c>
      <c r="F278" s="52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643</v>
      </c>
      <c r="D279" t="s">
        <v>644</v>
      </c>
      <c r="E279" s="32">
        <f t="shared" si="12"/>
        <v>45434</v>
      </c>
      <c r="F279" s="52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644</v>
      </c>
      <c r="D280" t="s">
        <v>645</v>
      </c>
      <c r="E280" s="32">
        <f t="shared" si="12"/>
        <v>45434</v>
      </c>
      <c r="F280" s="52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645</v>
      </c>
      <c r="D281" t="s">
        <v>646</v>
      </c>
      <c r="E281" s="32">
        <f t="shared" si="12"/>
        <v>45434</v>
      </c>
      <c r="F281" s="52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646</v>
      </c>
      <c r="D282" t="s">
        <v>647</v>
      </c>
      <c r="E282" s="32">
        <f t="shared" si="12"/>
        <v>45434</v>
      </c>
      <c r="F282" s="52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647</v>
      </c>
      <c r="D283" t="s">
        <v>648</v>
      </c>
      <c r="E283" s="32">
        <f t="shared" si="12"/>
        <v>45434</v>
      </c>
      <c r="F283" s="52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648</v>
      </c>
      <c r="D284" t="s">
        <v>649</v>
      </c>
      <c r="E284" s="32">
        <f t="shared" si="12"/>
        <v>45434</v>
      </c>
      <c r="F284" s="52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649</v>
      </c>
      <c r="D285" t="s">
        <v>650</v>
      </c>
      <c r="E285" s="32">
        <f t="shared" si="12"/>
        <v>45434</v>
      </c>
      <c r="F285" s="52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650</v>
      </c>
      <c r="D286" t="s">
        <v>651</v>
      </c>
      <c r="E286" s="32">
        <f t="shared" si="12"/>
        <v>45434</v>
      </c>
      <c r="F286" s="52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651</v>
      </c>
      <c r="D287" t="s">
        <v>652</v>
      </c>
      <c r="E287" s="32">
        <f t="shared" si="12"/>
        <v>45434</v>
      </c>
      <c r="F287" s="52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652</v>
      </c>
      <c r="D288" t="s">
        <v>653</v>
      </c>
      <c r="E288" s="32">
        <f t="shared" si="12"/>
        <v>45434</v>
      </c>
      <c r="F288" s="52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653</v>
      </c>
      <c r="D289" t="s">
        <v>654</v>
      </c>
      <c r="E289" s="32">
        <f t="shared" si="12"/>
        <v>45434</v>
      </c>
      <c r="F289" s="52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654</v>
      </c>
      <c r="D290" t="s">
        <v>655</v>
      </c>
      <c r="E290" s="32">
        <f t="shared" si="12"/>
        <v>45434</v>
      </c>
      <c r="F290" s="52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655</v>
      </c>
      <c r="D291" t="s">
        <v>656</v>
      </c>
      <c r="E291" s="32">
        <f t="shared" si="12"/>
        <v>45434</v>
      </c>
      <c r="F291" s="52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656</v>
      </c>
      <c r="D292" t="s">
        <v>657</v>
      </c>
      <c r="E292" s="32">
        <f t="shared" si="12"/>
        <v>45434</v>
      </c>
      <c r="F292" s="52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657</v>
      </c>
      <c r="D293" t="s">
        <v>658</v>
      </c>
      <c r="E293" s="32">
        <f t="shared" si="12"/>
        <v>45434</v>
      </c>
      <c r="F293" s="52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658</v>
      </c>
      <c r="D294" t="s">
        <v>659</v>
      </c>
      <c r="E294" s="32">
        <f t="shared" si="12"/>
        <v>45434</v>
      </c>
      <c r="F294" s="52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659</v>
      </c>
      <c r="D295" t="s">
        <v>660</v>
      </c>
      <c r="E295" s="32">
        <f t="shared" si="12"/>
        <v>45434</v>
      </c>
      <c r="F295" s="52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660</v>
      </c>
      <c r="D296" t="s">
        <v>661</v>
      </c>
      <c r="E296" s="32">
        <f t="shared" si="12"/>
        <v>45434</v>
      </c>
      <c r="F296" s="52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661</v>
      </c>
      <c r="D297" t="s">
        <v>662</v>
      </c>
      <c r="E297" s="32">
        <f t="shared" si="12"/>
        <v>45434</v>
      </c>
      <c r="F297" s="52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662</v>
      </c>
      <c r="D298" t="s">
        <v>663</v>
      </c>
      <c r="E298" s="32">
        <f t="shared" si="12"/>
        <v>45434</v>
      </c>
      <c r="F298" s="52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663</v>
      </c>
      <c r="D299" t="s">
        <v>664</v>
      </c>
      <c r="E299" s="32">
        <f t="shared" si="12"/>
        <v>45434</v>
      </c>
      <c r="F299" s="52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664</v>
      </c>
      <c r="D300" t="s">
        <v>665</v>
      </c>
      <c r="E300" s="32">
        <f t="shared" si="12"/>
        <v>45434</v>
      </c>
      <c r="F300" s="52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665</v>
      </c>
      <c r="D301" t="s">
        <v>666</v>
      </c>
      <c r="E301" s="32">
        <f t="shared" si="12"/>
        <v>45434</v>
      </c>
      <c r="F301" s="52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666</v>
      </c>
      <c r="D302" t="s">
        <v>667</v>
      </c>
      <c r="E302" s="32">
        <f t="shared" si="12"/>
        <v>45434</v>
      </c>
      <c r="F302" s="52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667</v>
      </c>
      <c r="D303" t="s">
        <v>668</v>
      </c>
      <c r="E303" s="32">
        <f t="shared" si="12"/>
        <v>45434</v>
      </c>
      <c r="F303" s="52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668</v>
      </c>
      <c r="D304" t="s">
        <v>669</v>
      </c>
      <c r="E304" s="32">
        <f t="shared" si="12"/>
        <v>45434</v>
      </c>
      <c r="F304" s="52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669</v>
      </c>
      <c r="D305" t="s">
        <v>670</v>
      </c>
      <c r="E305" s="32">
        <f t="shared" si="12"/>
        <v>45434</v>
      </c>
      <c r="F305" s="52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670</v>
      </c>
      <c r="D306" t="s">
        <v>671</v>
      </c>
      <c r="E306" s="32">
        <f t="shared" si="12"/>
        <v>45435</v>
      </c>
      <c r="F306" s="52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671</v>
      </c>
      <c r="D307" t="s">
        <v>672</v>
      </c>
      <c r="E307" s="32">
        <f t="shared" si="12"/>
        <v>45435</v>
      </c>
      <c r="F307" s="52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672</v>
      </c>
      <c r="D308" t="s">
        <v>673</v>
      </c>
      <c r="E308" s="32">
        <f t="shared" si="12"/>
        <v>45435</v>
      </c>
      <c r="F308" s="52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673</v>
      </c>
      <c r="D309" t="s">
        <v>674</v>
      </c>
      <c r="E309" s="32">
        <f t="shared" si="12"/>
        <v>45435</v>
      </c>
      <c r="F309" s="52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674</v>
      </c>
      <c r="D310" t="s">
        <v>675</v>
      </c>
      <c r="E310" s="32">
        <f t="shared" si="12"/>
        <v>45435</v>
      </c>
      <c r="F310" s="52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675</v>
      </c>
      <c r="D311" t="s">
        <v>676</v>
      </c>
      <c r="E311" s="32">
        <f t="shared" si="12"/>
        <v>45435</v>
      </c>
      <c r="F311" s="52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676</v>
      </c>
      <c r="D312" t="s">
        <v>677</v>
      </c>
      <c r="E312" s="32">
        <f t="shared" si="12"/>
        <v>45435</v>
      </c>
      <c r="F312" s="52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677</v>
      </c>
      <c r="D313" t="s">
        <v>678</v>
      </c>
      <c r="E313" s="32">
        <f t="shared" si="12"/>
        <v>45435</v>
      </c>
      <c r="F313" s="52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678</v>
      </c>
      <c r="D314" t="s">
        <v>679</v>
      </c>
      <c r="E314" s="32">
        <f t="shared" si="12"/>
        <v>45435</v>
      </c>
      <c r="F314" s="52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679</v>
      </c>
      <c r="D315" t="s">
        <v>680</v>
      </c>
      <c r="E315" s="32">
        <f t="shared" si="12"/>
        <v>45435</v>
      </c>
      <c r="F315" s="52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680</v>
      </c>
      <c r="D316" t="s">
        <v>681</v>
      </c>
      <c r="E316" s="32">
        <f t="shared" si="12"/>
        <v>45435</v>
      </c>
      <c r="F316" s="52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681</v>
      </c>
      <c r="D317" t="s">
        <v>682</v>
      </c>
      <c r="E317" s="32">
        <f t="shared" si="12"/>
        <v>45435</v>
      </c>
      <c r="F317" s="52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682</v>
      </c>
      <c r="D318" t="s">
        <v>683</v>
      </c>
      <c r="E318" s="32">
        <f t="shared" si="12"/>
        <v>45435</v>
      </c>
      <c r="F318" s="52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683</v>
      </c>
      <c r="D319" t="s">
        <v>684</v>
      </c>
      <c r="E319" s="32">
        <f t="shared" si="12"/>
        <v>45435</v>
      </c>
      <c r="F319" s="52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684</v>
      </c>
      <c r="D320" t="s">
        <v>685</v>
      </c>
      <c r="E320" s="32">
        <f t="shared" si="12"/>
        <v>45435</v>
      </c>
      <c r="F320" s="52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685</v>
      </c>
      <c r="D321" t="s">
        <v>686</v>
      </c>
      <c r="E321" s="32">
        <f t="shared" si="12"/>
        <v>45435</v>
      </c>
      <c r="F321" s="52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686</v>
      </c>
      <c r="D322" t="s">
        <v>687</v>
      </c>
      <c r="E322" s="32">
        <f t="shared" si="12"/>
        <v>45435</v>
      </c>
      <c r="F322" s="52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687</v>
      </c>
      <c r="D323" t="s">
        <v>688</v>
      </c>
      <c r="E323" s="32">
        <f t="shared" si="12"/>
        <v>45435</v>
      </c>
      <c r="F323" s="52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688</v>
      </c>
      <c r="D324" t="s">
        <v>689</v>
      </c>
      <c r="E324" s="32">
        <f t="shared" ref="E324:E387" si="15">DATE(MID(C324,2,4),MID(C324,7,2),MID(C324,10,2))</f>
        <v>45435</v>
      </c>
      <c r="F324" s="52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689</v>
      </c>
      <c r="D325" t="s">
        <v>690</v>
      </c>
      <c r="E325" s="32">
        <f t="shared" si="15"/>
        <v>45435</v>
      </c>
      <c r="F325" s="52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690</v>
      </c>
      <c r="D326" t="s">
        <v>691</v>
      </c>
      <c r="E326" s="32">
        <f t="shared" si="15"/>
        <v>45435</v>
      </c>
      <c r="F326" s="52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691</v>
      </c>
      <c r="D327" t="s">
        <v>692</v>
      </c>
      <c r="E327" s="32">
        <f t="shared" si="15"/>
        <v>45435</v>
      </c>
      <c r="F327" s="52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692</v>
      </c>
      <c r="D328" t="s">
        <v>693</v>
      </c>
      <c r="E328" s="32">
        <f t="shared" si="15"/>
        <v>45435</v>
      </c>
      <c r="F328" s="52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693</v>
      </c>
      <c r="D329" t="s">
        <v>694</v>
      </c>
      <c r="E329" s="32">
        <f t="shared" si="15"/>
        <v>45435</v>
      </c>
      <c r="F329" s="52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694</v>
      </c>
      <c r="D330" t="s">
        <v>695</v>
      </c>
      <c r="E330" s="32">
        <f t="shared" si="15"/>
        <v>45435</v>
      </c>
      <c r="F330" s="52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695</v>
      </c>
      <c r="D331" t="s">
        <v>696</v>
      </c>
      <c r="E331" s="32">
        <f t="shared" si="15"/>
        <v>45435</v>
      </c>
      <c r="F331" s="52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696</v>
      </c>
      <c r="D332" t="s">
        <v>697</v>
      </c>
      <c r="E332" s="32">
        <f t="shared" si="15"/>
        <v>45435</v>
      </c>
      <c r="F332" s="52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697</v>
      </c>
      <c r="D333" t="s">
        <v>698</v>
      </c>
      <c r="E333" s="32">
        <f t="shared" si="15"/>
        <v>45435</v>
      </c>
      <c r="F333" s="52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698</v>
      </c>
      <c r="D334" t="s">
        <v>699</v>
      </c>
      <c r="E334" s="32">
        <f t="shared" si="15"/>
        <v>45435</v>
      </c>
      <c r="F334" s="52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699</v>
      </c>
      <c r="D335" t="s">
        <v>700</v>
      </c>
      <c r="E335" s="32">
        <f t="shared" si="15"/>
        <v>45435</v>
      </c>
      <c r="F335" s="52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700</v>
      </c>
      <c r="D336" t="s">
        <v>701</v>
      </c>
      <c r="E336" s="32">
        <f t="shared" si="15"/>
        <v>45435</v>
      </c>
      <c r="F336" s="52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701</v>
      </c>
      <c r="D337" t="s">
        <v>702</v>
      </c>
      <c r="E337" s="32">
        <f t="shared" si="15"/>
        <v>45435</v>
      </c>
      <c r="F337" s="52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702</v>
      </c>
      <c r="D338" t="s">
        <v>703</v>
      </c>
      <c r="E338" s="32">
        <f t="shared" si="15"/>
        <v>45435</v>
      </c>
      <c r="F338" s="52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703</v>
      </c>
      <c r="D339" t="s">
        <v>704</v>
      </c>
      <c r="E339" s="32">
        <f t="shared" si="15"/>
        <v>45435</v>
      </c>
      <c r="F339" s="52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704</v>
      </c>
      <c r="D340" t="s">
        <v>705</v>
      </c>
      <c r="E340" s="32">
        <f t="shared" si="15"/>
        <v>45435</v>
      </c>
      <c r="F340" s="52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705</v>
      </c>
      <c r="D341" t="s">
        <v>706</v>
      </c>
      <c r="E341" s="32">
        <f t="shared" si="15"/>
        <v>45435</v>
      </c>
      <c r="F341" s="52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706</v>
      </c>
      <c r="D342" t="s">
        <v>707</v>
      </c>
      <c r="E342" s="32">
        <f t="shared" si="15"/>
        <v>45435</v>
      </c>
      <c r="F342" s="52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707</v>
      </c>
      <c r="D343" t="s">
        <v>708</v>
      </c>
      <c r="E343" s="32">
        <f t="shared" si="15"/>
        <v>45435</v>
      </c>
      <c r="F343" s="52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708</v>
      </c>
      <c r="D344" t="s">
        <v>709</v>
      </c>
      <c r="E344" s="32">
        <f t="shared" si="15"/>
        <v>45435</v>
      </c>
      <c r="F344" s="52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709</v>
      </c>
      <c r="D345" t="s">
        <v>710</v>
      </c>
      <c r="E345" s="32">
        <f t="shared" si="15"/>
        <v>45435</v>
      </c>
      <c r="F345" s="52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710</v>
      </c>
      <c r="D346" t="s">
        <v>711</v>
      </c>
      <c r="E346" s="32">
        <f t="shared" si="15"/>
        <v>45435</v>
      </c>
      <c r="F346" s="52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711</v>
      </c>
      <c r="D347" t="s">
        <v>712</v>
      </c>
      <c r="E347" s="32">
        <f t="shared" si="15"/>
        <v>45435</v>
      </c>
      <c r="F347" s="52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712</v>
      </c>
      <c r="D348" t="s">
        <v>713</v>
      </c>
      <c r="E348" s="32">
        <f t="shared" si="15"/>
        <v>45435</v>
      </c>
      <c r="F348" s="52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713</v>
      </c>
      <c r="D349" t="s">
        <v>714</v>
      </c>
      <c r="E349" s="32">
        <f t="shared" si="15"/>
        <v>45435</v>
      </c>
      <c r="F349" s="52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714</v>
      </c>
      <c r="D350" t="s">
        <v>715</v>
      </c>
      <c r="E350" s="32">
        <f t="shared" si="15"/>
        <v>45435</v>
      </c>
      <c r="F350" s="52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715</v>
      </c>
      <c r="D351" t="s">
        <v>716</v>
      </c>
      <c r="E351" s="32">
        <f t="shared" si="15"/>
        <v>45435</v>
      </c>
      <c r="F351" s="52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716</v>
      </c>
      <c r="D352" t="s">
        <v>717</v>
      </c>
      <c r="E352" s="32">
        <f t="shared" si="15"/>
        <v>45435</v>
      </c>
      <c r="F352" s="52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717</v>
      </c>
      <c r="D353" t="s">
        <v>718</v>
      </c>
      <c r="E353" s="32">
        <f t="shared" si="15"/>
        <v>45435</v>
      </c>
      <c r="F353" s="52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718</v>
      </c>
      <c r="D354" t="s">
        <v>719</v>
      </c>
      <c r="E354" s="32">
        <f t="shared" si="15"/>
        <v>45436</v>
      </c>
      <c r="F354" s="52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719</v>
      </c>
      <c r="D355" t="s">
        <v>720</v>
      </c>
      <c r="E355" s="32">
        <f t="shared" si="15"/>
        <v>45436</v>
      </c>
      <c r="F355" s="52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720</v>
      </c>
      <c r="D356" t="s">
        <v>721</v>
      </c>
      <c r="E356" s="32">
        <f t="shared" si="15"/>
        <v>45436</v>
      </c>
      <c r="F356" s="52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721</v>
      </c>
      <c r="D357" t="s">
        <v>722</v>
      </c>
      <c r="E357" s="32">
        <f t="shared" si="15"/>
        <v>45436</v>
      </c>
      <c r="F357" s="52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722</v>
      </c>
      <c r="D358" t="s">
        <v>723</v>
      </c>
      <c r="E358" s="32">
        <f t="shared" si="15"/>
        <v>45436</v>
      </c>
      <c r="F358" s="52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723</v>
      </c>
      <c r="D359" t="s">
        <v>724</v>
      </c>
      <c r="E359" s="32">
        <f t="shared" si="15"/>
        <v>45436</v>
      </c>
      <c r="F359" s="52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724</v>
      </c>
      <c r="D360" t="s">
        <v>725</v>
      </c>
      <c r="E360" s="32">
        <f t="shared" si="15"/>
        <v>45436</v>
      </c>
      <c r="F360" s="52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725</v>
      </c>
      <c r="D361" t="s">
        <v>726</v>
      </c>
      <c r="E361" s="32">
        <f t="shared" si="15"/>
        <v>45436</v>
      </c>
      <c r="F361" s="52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726</v>
      </c>
      <c r="D362" t="s">
        <v>727</v>
      </c>
      <c r="E362" s="32">
        <f t="shared" si="15"/>
        <v>45436</v>
      </c>
      <c r="F362" s="52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727</v>
      </c>
      <c r="D363" t="s">
        <v>728</v>
      </c>
      <c r="E363" s="32">
        <f t="shared" si="15"/>
        <v>45436</v>
      </c>
      <c r="F363" s="52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728</v>
      </c>
      <c r="D364" t="s">
        <v>729</v>
      </c>
      <c r="E364" s="32">
        <f t="shared" si="15"/>
        <v>45436</v>
      </c>
      <c r="F364" s="52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729</v>
      </c>
      <c r="D365" t="s">
        <v>730</v>
      </c>
      <c r="E365" s="32">
        <f t="shared" si="15"/>
        <v>45436</v>
      </c>
      <c r="F365" s="52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730</v>
      </c>
      <c r="D366" t="s">
        <v>731</v>
      </c>
      <c r="E366" s="32">
        <f t="shared" si="15"/>
        <v>45436</v>
      </c>
      <c r="F366" s="52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731</v>
      </c>
      <c r="D367" t="s">
        <v>732</v>
      </c>
      <c r="E367" s="32">
        <f t="shared" si="15"/>
        <v>45436</v>
      </c>
      <c r="F367" s="52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732</v>
      </c>
      <c r="D368" t="s">
        <v>733</v>
      </c>
      <c r="E368" s="32">
        <f t="shared" si="15"/>
        <v>45436</v>
      </c>
      <c r="F368" s="52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733</v>
      </c>
      <c r="D369" t="s">
        <v>734</v>
      </c>
      <c r="E369" s="32">
        <f t="shared" si="15"/>
        <v>45436</v>
      </c>
      <c r="F369" s="52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734</v>
      </c>
      <c r="D370" t="s">
        <v>735</v>
      </c>
      <c r="E370" s="32">
        <f t="shared" si="15"/>
        <v>45436</v>
      </c>
      <c r="F370" s="52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735</v>
      </c>
      <c r="D371" t="s">
        <v>736</v>
      </c>
      <c r="E371" s="32">
        <f t="shared" si="15"/>
        <v>45436</v>
      </c>
      <c r="F371" s="52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736</v>
      </c>
      <c r="D372" t="s">
        <v>737</v>
      </c>
      <c r="E372" s="32">
        <f t="shared" si="15"/>
        <v>45436</v>
      </c>
      <c r="F372" s="52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737</v>
      </c>
      <c r="D373" t="s">
        <v>738</v>
      </c>
      <c r="E373" s="32">
        <f t="shared" si="15"/>
        <v>45436</v>
      </c>
      <c r="F373" s="52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738</v>
      </c>
      <c r="D374" t="s">
        <v>739</v>
      </c>
      <c r="E374" s="32">
        <f t="shared" si="15"/>
        <v>45436</v>
      </c>
      <c r="F374" s="52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739</v>
      </c>
      <c r="D375" t="s">
        <v>740</v>
      </c>
      <c r="E375" s="32">
        <f t="shared" si="15"/>
        <v>45436</v>
      </c>
      <c r="F375" s="52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740</v>
      </c>
      <c r="D376" t="s">
        <v>741</v>
      </c>
      <c r="E376" s="32">
        <f t="shared" si="15"/>
        <v>45436</v>
      </c>
      <c r="F376" s="52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741</v>
      </c>
      <c r="D377" t="s">
        <v>742</v>
      </c>
      <c r="E377" s="32">
        <f t="shared" si="15"/>
        <v>45436</v>
      </c>
      <c r="F377" s="52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742</v>
      </c>
      <c r="D378" t="s">
        <v>743</v>
      </c>
      <c r="E378" s="32">
        <f t="shared" si="15"/>
        <v>45436</v>
      </c>
      <c r="F378" s="52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743</v>
      </c>
      <c r="D379" t="s">
        <v>744</v>
      </c>
      <c r="E379" s="32">
        <f t="shared" si="15"/>
        <v>45436</v>
      </c>
      <c r="F379" s="52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744</v>
      </c>
      <c r="D380" t="s">
        <v>745</v>
      </c>
      <c r="E380" s="32">
        <f t="shared" si="15"/>
        <v>45436</v>
      </c>
      <c r="F380" s="52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745</v>
      </c>
      <c r="D381" t="s">
        <v>746</v>
      </c>
      <c r="E381" s="32">
        <f t="shared" si="15"/>
        <v>45436</v>
      </c>
      <c r="F381" s="52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746</v>
      </c>
      <c r="D382" t="s">
        <v>747</v>
      </c>
      <c r="E382" s="32">
        <f t="shared" si="15"/>
        <v>45436</v>
      </c>
      <c r="F382" s="52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747</v>
      </c>
      <c r="D383" t="s">
        <v>748</v>
      </c>
      <c r="E383" s="32">
        <f t="shared" si="15"/>
        <v>45436</v>
      </c>
      <c r="F383" s="52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748</v>
      </c>
      <c r="D384" t="s">
        <v>749</v>
      </c>
      <c r="E384" s="32">
        <f t="shared" si="15"/>
        <v>45436</v>
      </c>
      <c r="F384" s="52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749</v>
      </c>
      <c r="D385" t="s">
        <v>750</v>
      </c>
      <c r="E385" s="32">
        <f t="shared" si="15"/>
        <v>45436</v>
      </c>
      <c r="F385" s="52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750</v>
      </c>
      <c r="D386" t="s">
        <v>751</v>
      </c>
      <c r="E386" s="32">
        <f t="shared" si="15"/>
        <v>45436</v>
      </c>
      <c r="F386" s="52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751</v>
      </c>
      <c r="D387" t="s">
        <v>752</v>
      </c>
      <c r="E387" s="32">
        <f t="shared" si="15"/>
        <v>45436</v>
      </c>
      <c r="F387" s="52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752</v>
      </c>
      <c r="D388" t="s">
        <v>753</v>
      </c>
      <c r="E388" s="32">
        <f t="shared" ref="E388:E451" si="18">DATE(MID(C388,2,4),MID(C388,7,2),MID(C388,10,2))</f>
        <v>45436</v>
      </c>
      <c r="F388" s="52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753</v>
      </c>
      <c r="D389" t="s">
        <v>754</v>
      </c>
      <c r="E389" s="32">
        <f t="shared" si="18"/>
        <v>45436</v>
      </c>
      <c r="F389" s="52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754</v>
      </c>
      <c r="D390" t="s">
        <v>755</v>
      </c>
      <c r="E390" s="32">
        <f t="shared" si="18"/>
        <v>45436</v>
      </c>
      <c r="F390" s="52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755</v>
      </c>
      <c r="D391" t="s">
        <v>756</v>
      </c>
      <c r="E391" s="32">
        <f t="shared" si="18"/>
        <v>45436</v>
      </c>
      <c r="F391" s="52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756</v>
      </c>
      <c r="D392" t="s">
        <v>757</v>
      </c>
      <c r="E392" s="32">
        <f t="shared" si="18"/>
        <v>45436</v>
      </c>
      <c r="F392" s="52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757</v>
      </c>
      <c r="D393" t="s">
        <v>758</v>
      </c>
      <c r="E393" s="32">
        <f t="shared" si="18"/>
        <v>45436</v>
      </c>
      <c r="F393" s="52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758</v>
      </c>
      <c r="D394" t="s">
        <v>759</v>
      </c>
      <c r="E394" s="32">
        <f t="shared" si="18"/>
        <v>45436</v>
      </c>
      <c r="F394" s="52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759</v>
      </c>
      <c r="D395" t="s">
        <v>760</v>
      </c>
      <c r="E395" s="32">
        <f t="shared" si="18"/>
        <v>45436</v>
      </c>
      <c r="F395" s="52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760</v>
      </c>
      <c r="D396" t="s">
        <v>761</v>
      </c>
      <c r="E396" s="32">
        <f t="shared" si="18"/>
        <v>45436</v>
      </c>
      <c r="F396" s="52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761</v>
      </c>
      <c r="D397" t="s">
        <v>762</v>
      </c>
      <c r="E397" s="32">
        <f t="shared" si="18"/>
        <v>45436</v>
      </c>
      <c r="F397" s="52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762</v>
      </c>
      <c r="D398" t="s">
        <v>763</v>
      </c>
      <c r="E398" s="32">
        <f t="shared" si="18"/>
        <v>45436</v>
      </c>
      <c r="F398" s="52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763</v>
      </c>
      <c r="D399" t="s">
        <v>764</v>
      </c>
      <c r="E399" s="32">
        <f t="shared" si="18"/>
        <v>45436</v>
      </c>
      <c r="F399" s="52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764</v>
      </c>
      <c r="D400" t="s">
        <v>765</v>
      </c>
      <c r="E400" s="32">
        <f t="shared" si="18"/>
        <v>45436</v>
      </c>
      <c r="F400" s="52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765</v>
      </c>
      <c r="D401" t="s">
        <v>766</v>
      </c>
      <c r="E401" s="32">
        <f t="shared" si="18"/>
        <v>45436</v>
      </c>
      <c r="F401" s="52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766</v>
      </c>
      <c r="D402" t="s">
        <v>767</v>
      </c>
      <c r="E402" s="32">
        <f t="shared" si="18"/>
        <v>45437</v>
      </c>
      <c r="F402" s="52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767</v>
      </c>
      <c r="D403" t="s">
        <v>768</v>
      </c>
      <c r="E403" s="32">
        <f t="shared" si="18"/>
        <v>45437</v>
      </c>
      <c r="F403" s="52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768</v>
      </c>
      <c r="D404" t="s">
        <v>769</v>
      </c>
      <c r="E404" s="32">
        <f t="shared" si="18"/>
        <v>45437</v>
      </c>
      <c r="F404" s="52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769</v>
      </c>
      <c r="D405" t="s">
        <v>770</v>
      </c>
      <c r="E405" s="32">
        <f t="shared" si="18"/>
        <v>45437</v>
      </c>
      <c r="F405" s="52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770</v>
      </c>
      <c r="D406" t="s">
        <v>771</v>
      </c>
      <c r="E406" s="32">
        <f t="shared" si="18"/>
        <v>45437</v>
      </c>
      <c r="F406" s="52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771</v>
      </c>
      <c r="D407" t="s">
        <v>772</v>
      </c>
      <c r="E407" s="32">
        <f t="shared" si="18"/>
        <v>45437</v>
      </c>
      <c r="F407" s="52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772</v>
      </c>
      <c r="D408" t="s">
        <v>773</v>
      </c>
      <c r="E408" s="32">
        <f t="shared" si="18"/>
        <v>45437</v>
      </c>
      <c r="F408" s="52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773</v>
      </c>
      <c r="D409" t="s">
        <v>774</v>
      </c>
      <c r="E409" s="32">
        <f t="shared" si="18"/>
        <v>45437</v>
      </c>
      <c r="F409" s="52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774</v>
      </c>
      <c r="D410" t="s">
        <v>775</v>
      </c>
      <c r="E410" s="32">
        <f t="shared" si="18"/>
        <v>45437</v>
      </c>
      <c r="F410" s="52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775</v>
      </c>
      <c r="D411" t="s">
        <v>776</v>
      </c>
      <c r="E411" s="32">
        <f t="shared" si="18"/>
        <v>45437</v>
      </c>
      <c r="F411" s="52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776</v>
      </c>
      <c r="D412" t="s">
        <v>777</v>
      </c>
      <c r="E412" s="32">
        <f t="shared" si="18"/>
        <v>45437</v>
      </c>
      <c r="F412" s="52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777</v>
      </c>
      <c r="D413" t="s">
        <v>778</v>
      </c>
      <c r="E413" s="32">
        <f t="shared" si="18"/>
        <v>45437</v>
      </c>
      <c r="F413" s="52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778</v>
      </c>
      <c r="D414" t="s">
        <v>779</v>
      </c>
      <c r="E414" s="32">
        <f t="shared" si="18"/>
        <v>45437</v>
      </c>
      <c r="F414" s="52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779</v>
      </c>
      <c r="D415" t="s">
        <v>780</v>
      </c>
      <c r="E415" s="32">
        <f t="shared" si="18"/>
        <v>45437</v>
      </c>
      <c r="F415" s="52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780</v>
      </c>
      <c r="D416" t="s">
        <v>781</v>
      </c>
      <c r="E416" s="32">
        <f t="shared" si="18"/>
        <v>45437</v>
      </c>
      <c r="F416" s="52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781</v>
      </c>
      <c r="D417" t="s">
        <v>782</v>
      </c>
      <c r="E417" s="32">
        <f t="shared" si="18"/>
        <v>45437</v>
      </c>
      <c r="F417" s="52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782</v>
      </c>
      <c r="D418" t="s">
        <v>783</v>
      </c>
      <c r="E418" s="32">
        <f t="shared" si="18"/>
        <v>45437</v>
      </c>
      <c r="F418" s="52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783</v>
      </c>
      <c r="D419" t="s">
        <v>784</v>
      </c>
      <c r="E419" s="32">
        <f t="shared" si="18"/>
        <v>45437</v>
      </c>
      <c r="F419" s="52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784</v>
      </c>
      <c r="D420" t="s">
        <v>785</v>
      </c>
      <c r="E420" s="32">
        <f t="shared" si="18"/>
        <v>45437</v>
      </c>
      <c r="F420" s="52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785</v>
      </c>
      <c r="D421" t="s">
        <v>786</v>
      </c>
      <c r="E421" s="32">
        <f t="shared" si="18"/>
        <v>45437</v>
      </c>
      <c r="F421" s="52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786</v>
      </c>
      <c r="D422" t="s">
        <v>787</v>
      </c>
      <c r="E422" s="32">
        <f t="shared" si="18"/>
        <v>45437</v>
      </c>
      <c r="F422" s="52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787</v>
      </c>
      <c r="D423" t="s">
        <v>788</v>
      </c>
      <c r="E423" s="32">
        <f t="shared" si="18"/>
        <v>45437</v>
      </c>
      <c r="F423" s="52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788</v>
      </c>
      <c r="D424" t="s">
        <v>789</v>
      </c>
      <c r="E424" s="32">
        <f t="shared" si="18"/>
        <v>45437</v>
      </c>
      <c r="F424" s="52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789</v>
      </c>
      <c r="D425" t="s">
        <v>790</v>
      </c>
      <c r="E425" s="32">
        <f t="shared" si="18"/>
        <v>45437</v>
      </c>
      <c r="F425" s="52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790</v>
      </c>
      <c r="D426" t="s">
        <v>791</v>
      </c>
      <c r="E426" s="32">
        <f t="shared" si="18"/>
        <v>45437</v>
      </c>
      <c r="F426" s="52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791</v>
      </c>
      <c r="D427" t="s">
        <v>792</v>
      </c>
      <c r="E427" s="32">
        <f t="shared" si="18"/>
        <v>45437</v>
      </c>
      <c r="F427" s="52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792</v>
      </c>
      <c r="D428" t="s">
        <v>793</v>
      </c>
      <c r="E428" s="32">
        <f t="shared" si="18"/>
        <v>45437</v>
      </c>
      <c r="F428" s="52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793</v>
      </c>
      <c r="D429" t="s">
        <v>794</v>
      </c>
      <c r="E429" s="32">
        <f t="shared" si="18"/>
        <v>45437</v>
      </c>
      <c r="F429" s="52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794</v>
      </c>
      <c r="D430" t="s">
        <v>795</v>
      </c>
      <c r="E430" s="32">
        <f t="shared" si="18"/>
        <v>45437</v>
      </c>
      <c r="F430" s="52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795</v>
      </c>
      <c r="D431" t="s">
        <v>796</v>
      </c>
      <c r="E431" s="32">
        <f t="shared" si="18"/>
        <v>45437</v>
      </c>
      <c r="F431" s="52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796</v>
      </c>
      <c r="D432" t="s">
        <v>797</v>
      </c>
      <c r="E432" s="32">
        <f t="shared" si="18"/>
        <v>45437</v>
      </c>
      <c r="F432" s="52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797</v>
      </c>
      <c r="D433" t="s">
        <v>798</v>
      </c>
      <c r="E433" s="32">
        <f t="shared" si="18"/>
        <v>45437</v>
      </c>
      <c r="F433" s="52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798</v>
      </c>
      <c r="D434" t="s">
        <v>799</v>
      </c>
      <c r="E434" s="32">
        <f t="shared" si="18"/>
        <v>45437</v>
      </c>
      <c r="F434" s="52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799</v>
      </c>
      <c r="D435" t="s">
        <v>800</v>
      </c>
      <c r="E435" s="32">
        <f t="shared" si="18"/>
        <v>45437</v>
      </c>
      <c r="F435" s="52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800</v>
      </c>
      <c r="D436" t="s">
        <v>801</v>
      </c>
      <c r="E436" s="32">
        <f t="shared" si="18"/>
        <v>45437</v>
      </c>
      <c r="F436" s="52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801</v>
      </c>
      <c r="D437" t="s">
        <v>802</v>
      </c>
      <c r="E437" s="32">
        <f t="shared" si="18"/>
        <v>45437</v>
      </c>
      <c r="F437" s="52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802</v>
      </c>
      <c r="D438" t="s">
        <v>803</v>
      </c>
      <c r="E438" s="32">
        <f t="shared" si="18"/>
        <v>45437</v>
      </c>
      <c r="F438" s="52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803</v>
      </c>
      <c r="D439" t="s">
        <v>804</v>
      </c>
      <c r="E439" s="32">
        <f t="shared" si="18"/>
        <v>45437</v>
      </c>
      <c r="F439" s="52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804</v>
      </c>
      <c r="D440" t="s">
        <v>805</v>
      </c>
      <c r="E440" s="32">
        <f t="shared" si="18"/>
        <v>45437</v>
      </c>
      <c r="F440" s="52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805</v>
      </c>
      <c r="D441" t="s">
        <v>806</v>
      </c>
      <c r="E441" s="32">
        <f t="shared" si="18"/>
        <v>45437</v>
      </c>
      <c r="F441" s="52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806</v>
      </c>
      <c r="D442" t="s">
        <v>807</v>
      </c>
      <c r="E442" s="32">
        <f t="shared" si="18"/>
        <v>45437</v>
      </c>
      <c r="F442" s="52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807</v>
      </c>
      <c r="D443" t="s">
        <v>808</v>
      </c>
      <c r="E443" s="32">
        <f t="shared" si="18"/>
        <v>45437</v>
      </c>
      <c r="F443" s="52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808</v>
      </c>
      <c r="D444" t="s">
        <v>809</v>
      </c>
      <c r="E444" s="32">
        <f t="shared" si="18"/>
        <v>45437</v>
      </c>
      <c r="F444" s="52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809</v>
      </c>
      <c r="D445" t="s">
        <v>810</v>
      </c>
      <c r="E445" s="32">
        <f t="shared" si="18"/>
        <v>45437</v>
      </c>
      <c r="F445" s="52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810</v>
      </c>
      <c r="D446" t="s">
        <v>811</v>
      </c>
      <c r="E446" s="32">
        <f t="shared" si="18"/>
        <v>45437</v>
      </c>
      <c r="F446" s="52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811</v>
      </c>
      <c r="D447" t="s">
        <v>812</v>
      </c>
      <c r="E447" s="32">
        <f t="shared" si="18"/>
        <v>45437</v>
      </c>
      <c r="F447" s="52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812</v>
      </c>
      <c r="D448" t="s">
        <v>813</v>
      </c>
      <c r="E448" s="32">
        <f t="shared" si="18"/>
        <v>45437</v>
      </c>
      <c r="F448" s="52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813</v>
      </c>
      <c r="D449" t="s">
        <v>814</v>
      </c>
      <c r="E449" s="32">
        <f t="shared" si="18"/>
        <v>45437</v>
      </c>
      <c r="F449" s="52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814</v>
      </c>
      <c r="D450" t="s">
        <v>815</v>
      </c>
      <c r="E450" s="32">
        <f t="shared" si="18"/>
        <v>45438</v>
      </c>
      <c r="F450" s="52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815</v>
      </c>
      <c r="D451" t="s">
        <v>816</v>
      </c>
      <c r="E451" s="32">
        <f t="shared" si="18"/>
        <v>45438</v>
      </c>
      <c r="F451" s="52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816</v>
      </c>
      <c r="D452" t="s">
        <v>817</v>
      </c>
      <c r="E452" s="32">
        <f t="shared" ref="E452:E515" si="21">DATE(MID(C452,2,4),MID(C452,7,2),MID(C452,10,2))</f>
        <v>45438</v>
      </c>
      <c r="F452" s="52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817</v>
      </c>
      <c r="D453" t="s">
        <v>818</v>
      </c>
      <c r="E453" s="32">
        <f t="shared" si="21"/>
        <v>45438</v>
      </c>
      <c r="F453" s="52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818</v>
      </c>
      <c r="D454" t="s">
        <v>819</v>
      </c>
      <c r="E454" s="32">
        <f t="shared" si="21"/>
        <v>45438</v>
      </c>
      <c r="F454" s="52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819</v>
      </c>
      <c r="D455" t="s">
        <v>820</v>
      </c>
      <c r="E455" s="32">
        <f t="shared" si="21"/>
        <v>45438</v>
      </c>
      <c r="F455" s="52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820</v>
      </c>
      <c r="D456" t="s">
        <v>821</v>
      </c>
      <c r="E456" s="32">
        <f t="shared" si="21"/>
        <v>45438</v>
      </c>
      <c r="F456" s="52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821</v>
      </c>
      <c r="D457" t="s">
        <v>822</v>
      </c>
      <c r="E457" s="32">
        <f t="shared" si="21"/>
        <v>45438</v>
      </c>
      <c r="F457" s="52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822</v>
      </c>
      <c r="D458" t="s">
        <v>823</v>
      </c>
      <c r="E458" s="32">
        <f t="shared" si="21"/>
        <v>45438</v>
      </c>
      <c r="F458" s="52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823</v>
      </c>
      <c r="D459" t="s">
        <v>824</v>
      </c>
      <c r="E459" s="32">
        <f t="shared" si="21"/>
        <v>45438</v>
      </c>
      <c r="F459" s="52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824</v>
      </c>
      <c r="D460" t="s">
        <v>825</v>
      </c>
      <c r="E460" s="32">
        <f t="shared" si="21"/>
        <v>45438</v>
      </c>
      <c r="F460" s="52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825</v>
      </c>
      <c r="D461" t="s">
        <v>826</v>
      </c>
      <c r="E461" s="32">
        <f t="shared" si="21"/>
        <v>45438</v>
      </c>
      <c r="F461" s="52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826</v>
      </c>
      <c r="D462" t="s">
        <v>827</v>
      </c>
      <c r="E462" s="32">
        <f t="shared" si="21"/>
        <v>45438</v>
      </c>
      <c r="F462" s="52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827</v>
      </c>
      <c r="D463" t="s">
        <v>828</v>
      </c>
      <c r="E463" s="32">
        <f t="shared" si="21"/>
        <v>45438</v>
      </c>
      <c r="F463" s="52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828</v>
      </c>
      <c r="D464" t="s">
        <v>829</v>
      </c>
      <c r="E464" s="32">
        <f t="shared" si="21"/>
        <v>45438</v>
      </c>
      <c r="F464" s="52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829</v>
      </c>
      <c r="D465" t="s">
        <v>830</v>
      </c>
      <c r="E465" s="32">
        <f t="shared" si="21"/>
        <v>45438</v>
      </c>
      <c r="F465" s="52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830</v>
      </c>
      <c r="D466" t="s">
        <v>831</v>
      </c>
      <c r="E466" s="32">
        <f t="shared" si="21"/>
        <v>45438</v>
      </c>
      <c r="F466" s="52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831</v>
      </c>
      <c r="D467" t="s">
        <v>832</v>
      </c>
      <c r="E467" s="32">
        <f t="shared" si="21"/>
        <v>45438</v>
      </c>
      <c r="F467" s="52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832</v>
      </c>
      <c r="D468" t="s">
        <v>833</v>
      </c>
      <c r="E468" s="32">
        <f t="shared" si="21"/>
        <v>45438</v>
      </c>
      <c r="F468" s="52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833</v>
      </c>
      <c r="D469" t="s">
        <v>834</v>
      </c>
      <c r="E469" s="32">
        <f t="shared" si="21"/>
        <v>45438</v>
      </c>
      <c r="F469" s="52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834</v>
      </c>
      <c r="D470" t="s">
        <v>835</v>
      </c>
      <c r="E470" s="32">
        <f t="shared" si="21"/>
        <v>45438</v>
      </c>
      <c r="F470" s="52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835</v>
      </c>
      <c r="D471" t="s">
        <v>836</v>
      </c>
      <c r="E471" s="32">
        <f t="shared" si="21"/>
        <v>45438</v>
      </c>
      <c r="F471" s="52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836</v>
      </c>
      <c r="D472" t="s">
        <v>837</v>
      </c>
      <c r="E472" s="32">
        <f t="shared" si="21"/>
        <v>45438</v>
      </c>
      <c r="F472" s="52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837</v>
      </c>
      <c r="D473" t="s">
        <v>838</v>
      </c>
      <c r="E473" s="32">
        <f t="shared" si="21"/>
        <v>45438</v>
      </c>
      <c r="F473" s="52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838</v>
      </c>
      <c r="D474" t="s">
        <v>839</v>
      </c>
      <c r="E474" s="32">
        <f t="shared" si="21"/>
        <v>45438</v>
      </c>
      <c r="F474" s="52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839</v>
      </c>
      <c r="D475" t="s">
        <v>840</v>
      </c>
      <c r="E475" s="32">
        <f t="shared" si="21"/>
        <v>45438</v>
      </c>
      <c r="F475" s="52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840</v>
      </c>
      <c r="D476" t="s">
        <v>841</v>
      </c>
      <c r="E476" s="32">
        <f t="shared" si="21"/>
        <v>45438</v>
      </c>
      <c r="F476" s="52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841</v>
      </c>
      <c r="D477" t="s">
        <v>842</v>
      </c>
      <c r="E477" s="32">
        <f t="shared" si="21"/>
        <v>45438</v>
      </c>
      <c r="F477" s="52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842</v>
      </c>
      <c r="D478" t="s">
        <v>843</v>
      </c>
      <c r="E478" s="32">
        <f t="shared" si="21"/>
        <v>45438</v>
      </c>
      <c r="F478" s="52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843</v>
      </c>
      <c r="D479" t="s">
        <v>844</v>
      </c>
      <c r="E479" s="32">
        <f t="shared" si="21"/>
        <v>45438</v>
      </c>
      <c r="F479" s="52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844</v>
      </c>
      <c r="D480" t="s">
        <v>845</v>
      </c>
      <c r="E480" s="32">
        <f t="shared" si="21"/>
        <v>45438</v>
      </c>
      <c r="F480" s="52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845</v>
      </c>
      <c r="D481" t="s">
        <v>846</v>
      </c>
      <c r="E481" s="32">
        <f t="shared" si="21"/>
        <v>45438</v>
      </c>
      <c r="F481" s="52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846</v>
      </c>
      <c r="D482" t="s">
        <v>847</v>
      </c>
      <c r="E482" s="32">
        <f t="shared" si="21"/>
        <v>45438</v>
      </c>
      <c r="F482" s="52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847</v>
      </c>
      <c r="D483" t="s">
        <v>848</v>
      </c>
      <c r="E483" s="32">
        <f t="shared" si="21"/>
        <v>45438</v>
      </c>
      <c r="F483" s="52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848</v>
      </c>
      <c r="D484" t="s">
        <v>849</v>
      </c>
      <c r="E484" s="32">
        <f t="shared" si="21"/>
        <v>45438</v>
      </c>
      <c r="F484" s="52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849</v>
      </c>
      <c r="D485" t="s">
        <v>850</v>
      </c>
      <c r="E485" s="32">
        <f t="shared" si="21"/>
        <v>45438</v>
      </c>
      <c r="F485" s="52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850</v>
      </c>
      <c r="D486" t="s">
        <v>851</v>
      </c>
      <c r="E486" s="32">
        <f t="shared" si="21"/>
        <v>45438</v>
      </c>
      <c r="F486" s="52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851</v>
      </c>
      <c r="D487" t="s">
        <v>852</v>
      </c>
      <c r="E487" s="32">
        <f t="shared" si="21"/>
        <v>45438</v>
      </c>
      <c r="F487" s="52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852</v>
      </c>
      <c r="D488" t="s">
        <v>853</v>
      </c>
      <c r="E488" s="32">
        <f t="shared" si="21"/>
        <v>45438</v>
      </c>
      <c r="F488" s="52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853</v>
      </c>
      <c r="D489" t="s">
        <v>854</v>
      </c>
      <c r="E489" s="32">
        <f t="shared" si="21"/>
        <v>45438</v>
      </c>
      <c r="F489" s="52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854</v>
      </c>
      <c r="D490" t="s">
        <v>855</v>
      </c>
      <c r="E490" s="32">
        <f t="shared" si="21"/>
        <v>45438</v>
      </c>
      <c r="F490" s="52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855</v>
      </c>
      <c r="D491" t="s">
        <v>856</v>
      </c>
      <c r="E491" s="32">
        <f t="shared" si="21"/>
        <v>45438</v>
      </c>
      <c r="F491" s="52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856</v>
      </c>
      <c r="D492" t="s">
        <v>857</v>
      </c>
      <c r="E492" s="32">
        <f t="shared" si="21"/>
        <v>45438</v>
      </c>
      <c r="F492" s="52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857</v>
      </c>
      <c r="D493" t="s">
        <v>858</v>
      </c>
      <c r="E493" s="32">
        <f t="shared" si="21"/>
        <v>45438</v>
      </c>
      <c r="F493" s="52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858</v>
      </c>
      <c r="D494" t="s">
        <v>859</v>
      </c>
      <c r="E494" s="32">
        <f t="shared" si="21"/>
        <v>45438</v>
      </c>
      <c r="F494" s="52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859</v>
      </c>
      <c r="D495" t="s">
        <v>860</v>
      </c>
      <c r="E495" s="32">
        <f t="shared" si="21"/>
        <v>45438</v>
      </c>
      <c r="F495" s="52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860</v>
      </c>
      <c r="D496" t="s">
        <v>861</v>
      </c>
      <c r="E496" s="32">
        <f t="shared" si="21"/>
        <v>45438</v>
      </c>
      <c r="F496" s="52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861</v>
      </c>
      <c r="D497" t="s">
        <v>862</v>
      </c>
      <c r="E497" s="32">
        <f t="shared" si="21"/>
        <v>45438</v>
      </c>
      <c r="F497" s="52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862</v>
      </c>
      <c r="D498" t="s">
        <v>863</v>
      </c>
      <c r="E498" s="32">
        <f t="shared" si="21"/>
        <v>45439</v>
      </c>
      <c r="F498" s="52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863</v>
      </c>
      <c r="D499" t="s">
        <v>864</v>
      </c>
      <c r="E499" s="32">
        <f t="shared" si="21"/>
        <v>45439</v>
      </c>
      <c r="F499" s="52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864</v>
      </c>
      <c r="D500" t="s">
        <v>865</v>
      </c>
      <c r="E500" s="32">
        <f t="shared" si="21"/>
        <v>45439</v>
      </c>
      <c r="F500" s="52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865</v>
      </c>
      <c r="D501" t="s">
        <v>866</v>
      </c>
      <c r="E501" s="32">
        <f t="shared" si="21"/>
        <v>45439</v>
      </c>
      <c r="F501" s="52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866</v>
      </c>
      <c r="D502" t="s">
        <v>867</v>
      </c>
      <c r="E502" s="32">
        <f t="shared" si="21"/>
        <v>45439</v>
      </c>
      <c r="F502" s="52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867</v>
      </c>
      <c r="D503" t="s">
        <v>868</v>
      </c>
      <c r="E503" s="32">
        <f t="shared" si="21"/>
        <v>45439</v>
      </c>
      <c r="F503" s="52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868</v>
      </c>
      <c r="D504" t="s">
        <v>869</v>
      </c>
      <c r="E504" s="32">
        <f t="shared" si="21"/>
        <v>45439</v>
      </c>
      <c r="F504" s="52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869</v>
      </c>
      <c r="D505" t="s">
        <v>870</v>
      </c>
      <c r="E505" s="32">
        <f t="shared" si="21"/>
        <v>45439</v>
      </c>
      <c r="F505" s="52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870</v>
      </c>
      <c r="D506" t="s">
        <v>871</v>
      </c>
      <c r="E506" s="32">
        <f t="shared" si="21"/>
        <v>45439</v>
      </c>
      <c r="F506" s="52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871</v>
      </c>
      <c r="D507" t="s">
        <v>872</v>
      </c>
      <c r="E507" s="32">
        <f t="shared" si="21"/>
        <v>45439</v>
      </c>
      <c r="F507" s="52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872</v>
      </c>
      <c r="D508" t="s">
        <v>873</v>
      </c>
      <c r="E508" s="32">
        <f t="shared" si="21"/>
        <v>45439</v>
      </c>
      <c r="F508" s="52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873</v>
      </c>
      <c r="D509" t="s">
        <v>874</v>
      </c>
      <c r="E509" s="32">
        <f t="shared" si="21"/>
        <v>45439</v>
      </c>
      <c r="F509" s="52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874</v>
      </c>
      <c r="D510" t="s">
        <v>875</v>
      </c>
      <c r="E510" s="32">
        <f t="shared" si="21"/>
        <v>45439</v>
      </c>
      <c r="F510" s="52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875</v>
      </c>
      <c r="D511" t="s">
        <v>876</v>
      </c>
      <c r="E511" s="32">
        <f t="shared" si="21"/>
        <v>45439</v>
      </c>
      <c r="F511" s="52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876</v>
      </c>
      <c r="D512" t="s">
        <v>877</v>
      </c>
      <c r="E512" s="32">
        <f t="shared" si="21"/>
        <v>45439</v>
      </c>
      <c r="F512" s="52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877</v>
      </c>
      <c r="D513" t="s">
        <v>878</v>
      </c>
      <c r="E513" s="32">
        <f t="shared" si="21"/>
        <v>45439</v>
      </c>
      <c r="F513" s="52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878</v>
      </c>
      <c r="D514" t="s">
        <v>879</v>
      </c>
      <c r="E514" s="32">
        <f t="shared" si="21"/>
        <v>45439</v>
      </c>
      <c r="F514" s="52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879</v>
      </c>
      <c r="D515" t="s">
        <v>880</v>
      </c>
      <c r="E515" s="32">
        <f t="shared" si="21"/>
        <v>45439</v>
      </c>
      <c r="F515" s="52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880</v>
      </c>
      <c r="D516" t="s">
        <v>881</v>
      </c>
      <c r="E516" s="32">
        <f t="shared" ref="E516:E579" si="24">DATE(MID(C516,2,4),MID(C516,7,2),MID(C516,10,2))</f>
        <v>45439</v>
      </c>
      <c r="F516" s="52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881</v>
      </c>
      <c r="D517" t="s">
        <v>882</v>
      </c>
      <c r="E517" s="32">
        <f t="shared" si="24"/>
        <v>45439</v>
      </c>
      <c r="F517" s="52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882</v>
      </c>
      <c r="D518" t="s">
        <v>883</v>
      </c>
      <c r="E518" s="32">
        <f t="shared" si="24"/>
        <v>45439</v>
      </c>
      <c r="F518" s="52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883</v>
      </c>
      <c r="D519" t="s">
        <v>884</v>
      </c>
      <c r="E519" s="32">
        <f t="shared" si="24"/>
        <v>45439</v>
      </c>
      <c r="F519" s="52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884</v>
      </c>
      <c r="D520" t="s">
        <v>885</v>
      </c>
      <c r="E520" s="32">
        <f t="shared" si="24"/>
        <v>45439</v>
      </c>
      <c r="F520" s="52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885</v>
      </c>
      <c r="D521" t="s">
        <v>886</v>
      </c>
      <c r="E521" s="32">
        <f t="shared" si="24"/>
        <v>45439</v>
      </c>
      <c r="F521" s="52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886</v>
      </c>
      <c r="D522" t="s">
        <v>887</v>
      </c>
      <c r="E522" s="32">
        <f t="shared" si="24"/>
        <v>45439</v>
      </c>
      <c r="F522" s="52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887</v>
      </c>
      <c r="D523" t="s">
        <v>888</v>
      </c>
      <c r="E523" s="32">
        <f t="shared" si="24"/>
        <v>45439</v>
      </c>
      <c r="F523" s="52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888</v>
      </c>
      <c r="D524" t="s">
        <v>889</v>
      </c>
      <c r="E524" s="32">
        <f t="shared" si="24"/>
        <v>45439</v>
      </c>
      <c r="F524" s="52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889</v>
      </c>
      <c r="D525" t="s">
        <v>890</v>
      </c>
      <c r="E525" s="32">
        <f t="shared" si="24"/>
        <v>45439</v>
      </c>
      <c r="F525" s="52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890</v>
      </c>
      <c r="D526" t="s">
        <v>891</v>
      </c>
      <c r="E526" s="32">
        <f t="shared" si="24"/>
        <v>45439</v>
      </c>
      <c r="F526" s="52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891</v>
      </c>
      <c r="D527" t="s">
        <v>892</v>
      </c>
      <c r="E527" s="32">
        <f t="shared" si="24"/>
        <v>45439</v>
      </c>
      <c r="F527" s="52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892</v>
      </c>
      <c r="D528" t="s">
        <v>893</v>
      </c>
      <c r="E528" s="32">
        <f t="shared" si="24"/>
        <v>45439</v>
      </c>
      <c r="F528" s="52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893</v>
      </c>
      <c r="D529" t="s">
        <v>894</v>
      </c>
      <c r="E529" s="32">
        <f t="shared" si="24"/>
        <v>45439</v>
      </c>
      <c r="F529" s="52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894</v>
      </c>
      <c r="D530" t="s">
        <v>895</v>
      </c>
      <c r="E530" s="32">
        <f t="shared" si="24"/>
        <v>45439</v>
      </c>
      <c r="F530" s="52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895</v>
      </c>
      <c r="D531" t="s">
        <v>896</v>
      </c>
      <c r="E531" s="32">
        <f t="shared" si="24"/>
        <v>45439</v>
      </c>
      <c r="F531" s="52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896</v>
      </c>
      <c r="D532" t="s">
        <v>897</v>
      </c>
      <c r="E532" s="32">
        <f t="shared" si="24"/>
        <v>45439</v>
      </c>
      <c r="F532" s="52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897</v>
      </c>
      <c r="D533" t="s">
        <v>898</v>
      </c>
      <c r="E533" s="32">
        <f t="shared" si="24"/>
        <v>45439</v>
      </c>
      <c r="F533" s="52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898</v>
      </c>
      <c r="D534" t="s">
        <v>899</v>
      </c>
      <c r="E534" s="32">
        <f t="shared" si="24"/>
        <v>45439</v>
      </c>
      <c r="F534" s="52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899</v>
      </c>
      <c r="D535" t="s">
        <v>900</v>
      </c>
      <c r="E535" s="32">
        <f t="shared" si="24"/>
        <v>45439</v>
      </c>
      <c r="F535" s="52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900</v>
      </c>
      <c r="D536" t="s">
        <v>901</v>
      </c>
      <c r="E536" s="32">
        <f t="shared" si="24"/>
        <v>45439</v>
      </c>
      <c r="F536" s="52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901</v>
      </c>
      <c r="D537" t="s">
        <v>902</v>
      </c>
      <c r="E537" s="32">
        <f t="shared" si="24"/>
        <v>45439</v>
      </c>
      <c r="F537" s="52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902</v>
      </c>
      <c r="D538" t="s">
        <v>903</v>
      </c>
      <c r="E538" s="32">
        <f t="shared" si="24"/>
        <v>45439</v>
      </c>
      <c r="F538" s="52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903</v>
      </c>
      <c r="D539" t="s">
        <v>904</v>
      </c>
      <c r="E539" s="32">
        <f t="shared" si="24"/>
        <v>45439</v>
      </c>
      <c r="F539" s="52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904</v>
      </c>
      <c r="D540" t="s">
        <v>905</v>
      </c>
      <c r="E540" s="32">
        <f t="shared" si="24"/>
        <v>45439</v>
      </c>
      <c r="F540" s="52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905</v>
      </c>
      <c r="D541" t="s">
        <v>906</v>
      </c>
      <c r="E541" s="32">
        <f t="shared" si="24"/>
        <v>45439</v>
      </c>
      <c r="F541" s="52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906</v>
      </c>
      <c r="D542" t="s">
        <v>907</v>
      </c>
      <c r="E542" s="32">
        <f t="shared" si="24"/>
        <v>45439</v>
      </c>
      <c r="F542" s="52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907</v>
      </c>
      <c r="D543" t="s">
        <v>908</v>
      </c>
      <c r="E543" s="32">
        <f t="shared" si="24"/>
        <v>45439</v>
      </c>
      <c r="F543" s="52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908</v>
      </c>
      <c r="D544" t="s">
        <v>909</v>
      </c>
      <c r="E544" s="32">
        <f t="shared" si="24"/>
        <v>45439</v>
      </c>
      <c r="F544" s="52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909</v>
      </c>
      <c r="D545" t="s">
        <v>910</v>
      </c>
      <c r="E545" s="32">
        <f t="shared" si="24"/>
        <v>45439</v>
      </c>
      <c r="F545" s="52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910</v>
      </c>
      <c r="D546" t="s">
        <v>911</v>
      </c>
      <c r="E546" s="32">
        <f t="shared" si="24"/>
        <v>45440</v>
      </c>
      <c r="F546" s="52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911</v>
      </c>
      <c r="D547" t="s">
        <v>912</v>
      </c>
      <c r="E547" s="32">
        <f t="shared" si="24"/>
        <v>45440</v>
      </c>
      <c r="F547" s="52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912</v>
      </c>
      <c r="D548" t="s">
        <v>913</v>
      </c>
      <c r="E548" s="32">
        <f t="shared" si="24"/>
        <v>45440</v>
      </c>
      <c r="F548" s="52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913</v>
      </c>
      <c r="D549" t="s">
        <v>914</v>
      </c>
      <c r="E549" s="32">
        <f t="shared" si="24"/>
        <v>45440</v>
      </c>
      <c r="F549" s="52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914</v>
      </c>
      <c r="D550" t="s">
        <v>915</v>
      </c>
      <c r="E550" s="32">
        <f t="shared" si="24"/>
        <v>45440</v>
      </c>
      <c r="F550" s="52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915</v>
      </c>
      <c r="D551" t="s">
        <v>916</v>
      </c>
      <c r="E551" s="32">
        <f t="shared" si="24"/>
        <v>45440</v>
      </c>
      <c r="F551" s="52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916</v>
      </c>
      <c r="D552" t="s">
        <v>917</v>
      </c>
      <c r="E552" s="32">
        <f t="shared" si="24"/>
        <v>45440</v>
      </c>
      <c r="F552" s="52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917</v>
      </c>
      <c r="D553" t="s">
        <v>918</v>
      </c>
      <c r="E553" s="32">
        <f t="shared" si="24"/>
        <v>45440</v>
      </c>
      <c r="F553" s="52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918</v>
      </c>
      <c r="D554" t="s">
        <v>919</v>
      </c>
      <c r="E554" s="32">
        <f t="shared" si="24"/>
        <v>45440</v>
      </c>
      <c r="F554" s="52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919</v>
      </c>
      <c r="D555" t="s">
        <v>920</v>
      </c>
      <c r="E555" s="32">
        <f t="shared" si="24"/>
        <v>45440</v>
      </c>
      <c r="F555" s="52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920</v>
      </c>
      <c r="D556" t="s">
        <v>921</v>
      </c>
      <c r="E556" s="32">
        <f t="shared" si="24"/>
        <v>45440</v>
      </c>
      <c r="F556" s="52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921</v>
      </c>
      <c r="D557" t="s">
        <v>922</v>
      </c>
      <c r="E557" s="32">
        <f t="shared" si="24"/>
        <v>45440</v>
      </c>
      <c r="F557" s="52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922</v>
      </c>
      <c r="D558" t="s">
        <v>923</v>
      </c>
      <c r="E558" s="32">
        <f t="shared" si="24"/>
        <v>45440</v>
      </c>
      <c r="F558" s="52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923</v>
      </c>
      <c r="D559" t="s">
        <v>924</v>
      </c>
      <c r="E559" s="32">
        <f t="shared" si="24"/>
        <v>45440</v>
      </c>
      <c r="F559" s="52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924</v>
      </c>
      <c r="D560" t="s">
        <v>925</v>
      </c>
      <c r="E560" s="32">
        <f t="shared" si="24"/>
        <v>45440</v>
      </c>
      <c r="F560" s="52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925</v>
      </c>
      <c r="D561" t="s">
        <v>926</v>
      </c>
      <c r="E561" s="32">
        <f t="shared" si="24"/>
        <v>45440</v>
      </c>
      <c r="F561" s="52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926</v>
      </c>
      <c r="D562" t="s">
        <v>927</v>
      </c>
      <c r="E562" s="32">
        <f t="shared" si="24"/>
        <v>45440</v>
      </c>
      <c r="F562" s="52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927</v>
      </c>
      <c r="D563" t="s">
        <v>928</v>
      </c>
      <c r="E563" s="32">
        <f t="shared" si="24"/>
        <v>45440</v>
      </c>
      <c r="F563" s="52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928</v>
      </c>
      <c r="D564" t="s">
        <v>929</v>
      </c>
      <c r="E564" s="32">
        <f t="shared" si="24"/>
        <v>45440</v>
      </c>
      <c r="F564" s="52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929</v>
      </c>
      <c r="D565" t="s">
        <v>930</v>
      </c>
      <c r="E565" s="32">
        <f t="shared" si="24"/>
        <v>45440</v>
      </c>
      <c r="F565" s="52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930</v>
      </c>
      <c r="D566" t="s">
        <v>931</v>
      </c>
      <c r="E566" s="32">
        <f t="shared" si="24"/>
        <v>45440</v>
      </c>
      <c r="F566" s="52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931</v>
      </c>
      <c r="D567" t="s">
        <v>932</v>
      </c>
      <c r="E567" s="32">
        <f t="shared" si="24"/>
        <v>45440</v>
      </c>
      <c r="F567" s="52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932</v>
      </c>
      <c r="D568" t="s">
        <v>933</v>
      </c>
      <c r="E568" s="32">
        <f t="shared" si="24"/>
        <v>45440</v>
      </c>
      <c r="F568" s="52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933</v>
      </c>
      <c r="D569" t="s">
        <v>934</v>
      </c>
      <c r="E569" s="32">
        <f t="shared" si="24"/>
        <v>45440</v>
      </c>
      <c r="F569" s="52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934</v>
      </c>
      <c r="D570" t="s">
        <v>935</v>
      </c>
      <c r="E570" s="32">
        <f t="shared" si="24"/>
        <v>45440</v>
      </c>
      <c r="F570" s="52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935</v>
      </c>
      <c r="D571" t="s">
        <v>936</v>
      </c>
      <c r="E571" s="32">
        <f t="shared" si="24"/>
        <v>45440</v>
      </c>
      <c r="F571" s="52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936</v>
      </c>
      <c r="D572" t="s">
        <v>937</v>
      </c>
      <c r="E572" s="32">
        <f t="shared" si="24"/>
        <v>45440</v>
      </c>
      <c r="F572" s="52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937</v>
      </c>
      <c r="D573" t="s">
        <v>938</v>
      </c>
      <c r="E573" s="32">
        <f t="shared" si="24"/>
        <v>45440</v>
      </c>
      <c r="F573" s="52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938</v>
      </c>
      <c r="D574" t="s">
        <v>939</v>
      </c>
      <c r="E574" s="32">
        <f t="shared" si="24"/>
        <v>45440</v>
      </c>
      <c r="F574" s="52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939</v>
      </c>
      <c r="D575" t="s">
        <v>940</v>
      </c>
      <c r="E575" s="32">
        <f t="shared" si="24"/>
        <v>45440</v>
      </c>
      <c r="F575" s="52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940</v>
      </c>
      <c r="D576" t="s">
        <v>941</v>
      </c>
      <c r="E576" s="32">
        <f t="shared" si="24"/>
        <v>45440</v>
      </c>
      <c r="F576" s="52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941</v>
      </c>
      <c r="D577" t="s">
        <v>942</v>
      </c>
      <c r="E577" s="32">
        <f t="shared" si="24"/>
        <v>45440</v>
      </c>
      <c r="F577" s="52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942</v>
      </c>
      <c r="D578" t="s">
        <v>943</v>
      </c>
      <c r="E578" s="32">
        <f t="shared" si="24"/>
        <v>45440</v>
      </c>
      <c r="F578" s="52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943</v>
      </c>
      <c r="D579" t="s">
        <v>944</v>
      </c>
      <c r="E579" s="32">
        <f t="shared" si="24"/>
        <v>45440</v>
      </c>
      <c r="F579" s="52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944</v>
      </c>
      <c r="D580" t="s">
        <v>945</v>
      </c>
      <c r="E580" s="32">
        <f t="shared" ref="E580:E643" si="27">DATE(MID(C580,2,4),MID(C580,7,2),MID(C580,10,2))</f>
        <v>45440</v>
      </c>
      <c r="F580" s="52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945</v>
      </c>
      <c r="D581" t="s">
        <v>946</v>
      </c>
      <c r="E581" s="32">
        <f t="shared" si="27"/>
        <v>45440</v>
      </c>
      <c r="F581" s="52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946</v>
      </c>
      <c r="D582" t="s">
        <v>947</v>
      </c>
      <c r="E582" s="32">
        <f t="shared" si="27"/>
        <v>45440</v>
      </c>
      <c r="F582" s="52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947</v>
      </c>
      <c r="D583" t="s">
        <v>948</v>
      </c>
      <c r="E583" s="32">
        <f t="shared" si="27"/>
        <v>45440</v>
      </c>
      <c r="F583" s="52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948</v>
      </c>
      <c r="D584" t="s">
        <v>949</v>
      </c>
      <c r="E584" s="32">
        <f t="shared" si="27"/>
        <v>45440</v>
      </c>
      <c r="F584" s="52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949</v>
      </c>
      <c r="D585" t="s">
        <v>950</v>
      </c>
      <c r="E585" s="32">
        <f t="shared" si="27"/>
        <v>45440</v>
      </c>
      <c r="F585" s="52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950</v>
      </c>
      <c r="D586" t="s">
        <v>951</v>
      </c>
      <c r="E586" s="32">
        <f t="shared" si="27"/>
        <v>45440</v>
      </c>
      <c r="F586" s="52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951</v>
      </c>
      <c r="D587" t="s">
        <v>952</v>
      </c>
      <c r="E587" s="32">
        <f t="shared" si="27"/>
        <v>45440</v>
      </c>
      <c r="F587" s="52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952</v>
      </c>
      <c r="D588" t="s">
        <v>953</v>
      </c>
      <c r="E588" s="32">
        <f t="shared" si="27"/>
        <v>45440</v>
      </c>
      <c r="F588" s="52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953</v>
      </c>
      <c r="D589" t="s">
        <v>954</v>
      </c>
      <c r="E589" s="32">
        <f t="shared" si="27"/>
        <v>45440</v>
      </c>
      <c r="F589" s="52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954</v>
      </c>
      <c r="D590" t="s">
        <v>955</v>
      </c>
      <c r="E590" s="32">
        <f t="shared" si="27"/>
        <v>45440</v>
      </c>
      <c r="F590" s="52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955</v>
      </c>
      <c r="D591" t="s">
        <v>956</v>
      </c>
      <c r="E591" s="32">
        <f t="shared" si="27"/>
        <v>45440</v>
      </c>
      <c r="F591" s="52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956</v>
      </c>
      <c r="D592" t="s">
        <v>957</v>
      </c>
      <c r="E592" s="32">
        <f t="shared" si="27"/>
        <v>45440</v>
      </c>
      <c r="F592" s="52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957</v>
      </c>
      <c r="D593" t="s">
        <v>958</v>
      </c>
      <c r="E593" s="32">
        <f t="shared" si="27"/>
        <v>45440</v>
      </c>
      <c r="F593" s="52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958</v>
      </c>
      <c r="D594" t="s">
        <v>959</v>
      </c>
      <c r="E594" s="32">
        <f t="shared" si="27"/>
        <v>45441</v>
      </c>
      <c r="F594" s="52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959</v>
      </c>
      <c r="D595" t="s">
        <v>960</v>
      </c>
      <c r="E595" s="32">
        <f t="shared" si="27"/>
        <v>45441</v>
      </c>
      <c r="F595" s="52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960</v>
      </c>
      <c r="D596" t="s">
        <v>961</v>
      </c>
      <c r="E596" s="32">
        <f t="shared" si="27"/>
        <v>45441</v>
      </c>
      <c r="F596" s="52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961</v>
      </c>
      <c r="D597" t="s">
        <v>962</v>
      </c>
      <c r="E597" s="32">
        <f t="shared" si="27"/>
        <v>45441</v>
      </c>
      <c r="F597" s="52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962</v>
      </c>
      <c r="D598" t="s">
        <v>963</v>
      </c>
      <c r="E598" s="32">
        <f t="shared" si="27"/>
        <v>45441</v>
      </c>
      <c r="F598" s="52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963</v>
      </c>
      <c r="D599" t="s">
        <v>964</v>
      </c>
      <c r="E599" s="32">
        <f t="shared" si="27"/>
        <v>45441</v>
      </c>
      <c r="F599" s="52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964</v>
      </c>
      <c r="D600" t="s">
        <v>965</v>
      </c>
      <c r="E600" s="32">
        <f t="shared" si="27"/>
        <v>45441</v>
      </c>
      <c r="F600" s="52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965</v>
      </c>
      <c r="D601" t="s">
        <v>966</v>
      </c>
      <c r="E601" s="32">
        <f t="shared" si="27"/>
        <v>45441</v>
      </c>
      <c r="F601" s="52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966</v>
      </c>
      <c r="D602" t="s">
        <v>967</v>
      </c>
      <c r="E602" s="32">
        <f t="shared" si="27"/>
        <v>45441</v>
      </c>
      <c r="F602" s="52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967</v>
      </c>
      <c r="D603" t="s">
        <v>968</v>
      </c>
      <c r="E603" s="32">
        <f t="shared" si="27"/>
        <v>45441</v>
      </c>
      <c r="F603" s="52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968</v>
      </c>
      <c r="D604" t="s">
        <v>969</v>
      </c>
      <c r="E604" s="32">
        <f t="shared" si="27"/>
        <v>45441</v>
      </c>
      <c r="F604" s="52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969</v>
      </c>
      <c r="D605" t="s">
        <v>970</v>
      </c>
      <c r="E605" s="32">
        <f t="shared" si="27"/>
        <v>45441</v>
      </c>
      <c r="F605" s="52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970</v>
      </c>
      <c r="D606" t="s">
        <v>971</v>
      </c>
      <c r="E606" s="32">
        <f t="shared" si="27"/>
        <v>45441</v>
      </c>
      <c r="F606" s="52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971</v>
      </c>
      <c r="D607" t="s">
        <v>972</v>
      </c>
      <c r="E607" s="32">
        <f t="shared" si="27"/>
        <v>45441</v>
      </c>
      <c r="F607" s="52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972</v>
      </c>
      <c r="D608" t="s">
        <v>973</v>
      </c>
      <c r="E608" s="32">
        <f t="shared" si="27"/>
        <v>45441</v>
      </c>
      <c r="F608" s="52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973</v>
      </c>
      <c r="D609" t="s">
        <v>974</v>
      </c>
      <c r="E609" s="32">
        <f t="shared" si="27"/>
        <v>45441</v>
      </c>
      <c r="F609" s="52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974</v>
      </c>
      <c r="D610" t="s">
        <v>975</v>
      </c>
      <c r="E610" s="32">
        <f t="shared" si="27"/>
        <v>45441</v>
      </c>
      <c r="F610" s="52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975</v>
      </c>
      <c r="D611" t="s">
        <v>976</v>
      </c>
      <c r="E611" s="32">
        <f t="shared" si="27"/>
        <v>45441</v>
      </c>
      <c r="F611" s="52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976</v>
      </c>
      <c r="D612" t="s">
        <v>977</v>
      </c>
      <c r="E612" s="32">
        <f t="shared" si="27"/>
        <v>45441</v>
      </c>
      <c r="F612" s="52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977</v>
      </c>
      <c r="D613" t="s">
        <v>978</v>
      </c>
      <c r="E613" s="32">
        <f t="shared" si="27"/>
        <v>45441</v>
      </c>
      <c r="F613" s="52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978</v>
      </c>
      <c r="D614" t="s">
        <v>979</v>
      </c>
      <c r="E614" s="32">
        <f t="shared" si="27"/>
        <v>45441</v>
      </c>
      <c r="F614" s="52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979</v>
      </c>
      <c r="D615" t="s">
        <v>980</v>
      </c>
      <c r="E615" s="32">
        <f t="shared" si="27"/>
        <v>45441</v>
      </c>
      <c r="F615" s="52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980</v>
      </c>
      <c r="D616" t="s">
        <v>981</v>
      </c>
      <c r="E616" s="32">
        <f t="shared" si="27"/>
        <v>45441</v>
      </c>
      <c r="F616" s="52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981</v>
      </c>
      <c r="D617" t="s">
        <v>982</v>
      </c>
      <c r="E617" s="32">
        <f t="shared" si="27"/>
        <v>45441</v>
      </c>
      <c r="F617" s="52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982</v>
      </c>
      <c r="D618" t="s">
        <v>983</v>
      </c>
      <c r="E618" s="32">
        <f t="shared" si="27"/>
        <v>45441</v>
      </c>
      <c r="F618" s="52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983</v>
      </c>
      <c r="D619" t="s">
        <v>984</v>
      </c>
      <c r="E619" s="32">
        <f t="shared" si="27"/>
        <v>45441</v>
      </c>
      <c r="F619" s="52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984</v>
      </c>
      <c r="D620" t="s">
        <v>985</v>
      </c>
      <c r="E620" s="32">
        <f t="shared" si="27"/>
        <v>45441</v>
      </c>
      <c r="F620" s="52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985</v>
      </c>
      <c r="D621" t="s">
        <v>986</v>
      </c>
      <c r="E621" s="32">
        <f t="shared" si="27"/>
        <v>45441</v>
      </c>
      <c r="F621" s="52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986</v>
      </c>
      <c r="D622" t="s">
        <v>987</v>
      </c>
      <c r="E622" s="32">
        <f t="shared" si="27"/>
        <v>45441</v>
      </c>
      <c r="F622" s="52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987</v>
      </c>
      <c r="D623" t="s">
        <v>988</v>
      </c>
      <c r="E623" s="32">
        <f t="shared" si="27"/>
        <v>45441</v>
      </c>
      <c r="F623" s="52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988</v>
      </c>
      <c r="D624" t="s">
        <v>989</v>
      </c>
      <c r="E624" s="32">
        <f t="shared" si="27"/>
        <v>45441</v>
      </c>
      <c r="F624" s="52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989</v>
      </c>
      <c r="D625" t="s">
        <v>990</v>
      </c>
      <c r="E625" s="32">
        <f t="shared" si="27"/>
        <v>45441</v>
      </c>
      <c r="F625" s="52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990</v>
      </c>
      <c r="D626" t="s">
        <v>991</v>
      </c>
      <c r="E626" s="32">
        <f t="shared" si="27"/>
        <v>45441</v>
      </c>
      <c r="F626" s="52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991</v>
      </c>
      <c r="D627" t="s">
        <v>992</v>
      </c>
      <c r="E627" s="32">
        <f t="shared" si="27"/>
        <v>45441</v>
      </c>
      <c r="F627" s="52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992</v>
      </c>
      <c r="D628" t="s">
        <v>993</v>
      </c>
      <c r="E628" s="32">
        <f t="shared" si="27"/>
        <v>45441</v>
      </c>
      <c r="F628" s="52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993</v>
      </c>
      <c r="D629" t="s">
        <v>994</v>
      </c>
      <c r="E629" s="32">
        <f t="shared" si="27"/>
        <v>45441</v>
      </c>
      <c r="F629" s="52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994</v>
      </c>
      <c r="D630" t="s">
        <v>995</v>
      </c>
      <c r="E630" s="32">
        <f t="shared" si="27"/>
        <v>45441</v>
      </c>
      <c r="F630" s="52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995</v>
      </c>
      <c r="D631" t="s">
        <v>996</v>
      </c>
      <c r="E631" s="32">
        <f t="shared" si="27"/>
        <v>45441</v>
      </c>
      <c r="F631" s="52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996</v>
      </c>
      <c r="D632" t="s">
        <v>997</v>
      </c>
      <c r="E632" s="32">
        <f t="shared" si="27"/>
        <v>45441</v>
      </c>
      <c r="F632" s="52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997</v>
      </c>
      <c r="D633" t="s">
        <v>998</v>
      </c>
      <c r="E633" s="32">
        <f t="shared" si="27"/>
        <v>45441</v>
      </c>
      <c r="F633" s="52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998</v>
      </c>
      <c r="D634" t="s">
        <v>999</v>
      </c>
      <c r="E634" s="32">
        <f t="shared" si="27"/>
        <v>45441</v>
      </c>
      <c r="F634" s="52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999</v>
      </c>
      <c r="D635" t="s">
        <v>1000</v>
      </c>
      <c r="E635" s="32">
        <f t="shared" si="27"/>
        <v>45441</v>
      </c>
      <c r="F635" s="52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1000</v>
      </c>
      <c r="D636" t="s">
        <v>1001</v>
      </c>
      <c r="E636" s="32">
        <f t="shared" si="27"/>
        <v>45441</v>
      </c>
      <c r="F636" s="52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1001</v>
      </c>
      <c r="D637" t="s">
        <v>1002</v>
      </c>
      <c r="E637" s="32">
        <f t="shared" si="27"/>
        <v>45441</v>
      </c>
      <c r="F637" s="52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1002</v>
      </c>
      <c r="D638" t="s">
        <v>1003</v>
      </c>
      <c r="E638" s="32">
        <f t="shared" si="27"/>
        <v>45441</v>
      </c>
      <c r="F638" s="52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1003</v>
      </c>
      <c r="D639" t="s">
        <v>1004</v>
      </c>
      <c r="E639" s="32">
        <f t="shared" si="27"/>
        <v>45441</v>
      </c>
      <c r="F639" s="52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1004</v>
      </c>
      <c r="D640" t="s">
        <v>1005</v>
      </c>
      <c r="E640" s="32">
        <f t="shared" si="27"/>
        <v>45441</v>
      </c>
      <c r="F640" s="52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1005</v>
      </c>
      <c r="D641" t="s">
        <v>1006</v>
      </c>
      <c r="E641" s="32">
        <f t="shared" si="27"/>
        <v>45441</v>
      </c>
      <c r="F641" s="52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1006</v>
      </c>
      <c r="D642" t="s">
        <v>1007</v>
      </c>
      <c r="E642" s="32">
        <f t="shared" si="27"/>
        <v>45442</v>
      </c>
      <c r="F642" s="52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1007</v>
      </c>
      <c r="D643" t="s">
        <v>1008</v>
      </c>
      <c r="E643" s="32">
        <f t="shared" si="27"/>
        <v>45442</v>
      </c>
      <c r="F643" s="52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1008</v>
      </c>
      <c r="D644" t="s">
        <v>1009</v>
      </c>
      <c r="E644" s="32">
        <f t="shared" ref="E644:E707" si="30">DATE(MID(C644,2,4),MID(C644,7,2),MID(C644,10,2))</f>
        <v>45442</v>
      </c>
      <c r="F644" s="52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1009</v>
      </c>
      <c r="D645" t="s">
        <v>1010</v>
      </c>
      <c r="E645" s="32">
        <f t="shared" si="30"/>
        <v>45442</v>
      </c>
      <c r="F645" s="52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1010</v>
      </c>
      <c r="D646" t="s">
        <v>1011</v>
      </c>
      <c r="E646" s="32">
        <f t="shared" si="30"/>
        <v>45442</v>
      </c>
      <c r="F646" s="52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1011</v>
      </c>
      <c r="D647" t="s">
        <v>1012</v>
      </c>
      <c r="E647" s="32">
        <f t="shared" si="30"/>
        <v>45442</v>
      </c>
      <c r="F647" s="52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1012</v>
      </c>
      <c r="D648" t="s">
        <v>1013</v>
      </c>
      <c r="E648" s="32">
        <f t="shared" si="30"/>
        <v>45442</v>
      </c>
      <c r="F648" s="52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1013</v>
      </c>
      <c r="D649" t="s">
        <v>1014</v>
      </c>
      <c r="E649" s="32">
        <f t="shared" si="30"/>
        <v>45442</v>
      </c>
      <c r="F649" s="52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1014</v>
      </c>
      <c r="D650" t="s">
        <v>1015</v>
      </c>
      <c r="E650" s="32">
        <f t="shared" si="30"/>
        <v>45442</v>
      </c>
      <c r="F650" s="52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1015</v>
      </c>
      <c r="D651" t="s">
        <v>1016</v>
      </c>
      <c r="E651" s="32">
        <f t="shared" si="30"/>
        <v>45442</v>
      </c>
      <c r="F651" s="52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1016</v>
      </c>
      <c r="D652" t="s">
        <v>1017</v>
      </c>
      <c r="E652" s="32">
        <f t="shared" si="30"/>
        <v>45442</v>
      </c>
      <c r="F652" s="52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1017</v>
      </c>
      <c r="D653" t="s">
        <v>1018</v>
      </c>
      <c r="E653" s="32">
        <f t="shared" si="30"/>
        <v>45442</v>
      </c>
      <c r="F653" s="52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1018</v>
      </c>
      <c r="D654" t="s">
        <v>1019</v>
      </c>
      <c r="E654" s="32">
        <f t="shared" si="30"/>
        <v>45442</v>
      </c>
      <c r="F654" s="52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1019</v>
      </c>
      <c r="D655" t="s">
        <v>1020</v>
      </c>
      <c r="E655" s="32">
        <f t="shared" si="30"/>
        <v>45442</v>
      </c>
      <c r="F655" s="52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1020</v>
      </c>
      <c r="D656" t="s">
        <v>1021</v>
      </c>
      <c r="E656" s="32">
        <f t="shared" si="30"/>
        <v>45442</v>
      </c>
      <c r="F656" s="52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1021</v>
      </c>
      <c r="D657" t="s">
        <v>1022</v>
      </c>
      <c r="E657" s="32">
        <f t="shared" si="30"/>
        <v>45442</v>
      </c>
      <c r="F657" s="52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1022</v>
      </c>
      <c r="D658" t="s">
        <v>1023</v>
      </c>
      <c r="E658" s="32">
        <f t="shared" si="30"/>
        <v>45442</v>
      </c>
      <c r="F658" s="52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1023</v>
      </c>
      <c r="D659" t="s">
        <v>1024</v>
      </c>
      <c r="E659" s="32">
        <f t="shared" si="30"/>
        <v>45442</v>
      </c>
      <c r="F659" s="52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1024</v>
      </c>
      <c r="D660" t="s">
        <v>1025</v>
      </c>
      <c r="E660" s="32">
        <f t="shared" si="30"/>
        <v>45442</v>
      </c>
      <c r="F660" s="52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1025</v>
      </c>
      <c r="D661" t="s">
        <v>1026</v>
      </c>
      <c r="E661" s="32">
        <f t="shared" si="30"/>
        <v>45442</v>
      </c>
      <c r="F661" s="52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1026</v>
      </c>
      <c r="D662" t="s">
        <v>1027</v>
      </c>
      <c r="E662" s="32">
        <f t="shared" si="30"/>
        <v>45442</v>
      </c>
      <c r="F662" s="52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1027</v>
      </c>
      <c r="D663" t="s">
        <v>1028</v>
      </c>
      <c r="E663" s="32">
        <f t="shared" si="30"/>
        <v>45442</v>
      </c>
      <c r="F663" s="52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1028</v>
      </c>
      <c r="D664" t="s">
        <v>1029</v>
      </c>
      <c r="E664" s="32">
        <f t="shared" si="30"/>
        <v>45442</v>
      </c>
      <c r="F664" s="52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1029</v>
      </c>
      <c r="D665" t="s">
        <v>1030</v>
      </c>
      <c r="E665" s="32">
        <f t="shared" si="30"/>
        <v>45442</v>
      </c>
      <c r="F665" s="52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1030</v>
      </c>
      <c r="D666" t="s">
        <v>1031</v>
      </c>
      <c r="E666" s="32">
        <f t="shared" si="30"/>
        <v>45442</v>
      </c>
      <c r="F666" s="52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1031</v>
      </c>
      <c r="D667" t="s">
        <v>1032</v>
      </c>
      <c r="E667" s="32">
        <f t="shared" si="30"/>
        <v>45442</v>
      </c>
      <c r="F667" s="52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1032</v>
      </c>
      <c r="D668" t="s">
        <v>1033</v>
      </c>
      <c r="E668" s="32">
        <f t="shared" si="30"/>
        <v>45442</v>
      </c>
      <c r="F668" s="52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1033</v>
      </c>
      <c r="D669" t="s">
        <v>1034</v>
      </c>
      <c r="E669" s="32">
        <f t="shared" si="30"/>
        <v>45442</v>
      </c>
      <c r="F669" s="52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1034</v>
      </c>
      <c r="D670" t="s">
        <v>1035</v>
      </c>
      <c r="E670" s="32">
        <f t="shared" si="30"/>
        <v>45442</v>
      </c>
      <c r="F670" s="52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1035</v>
      </c>
      <c r="D671" t="s">
        <v>1036</v>
      </c>
      <c r="E671" s="32">
        <f t="shared" si="30"/>
        <v>45442</v>
      </c>
      <c r="F671" s="52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1036</v>
      </c>
      <c r="D672" t="s">
        <v>1037</v>
      </c>
      <c r="E672" s="32">
        <f t="shared" si="30"/>
        <v>45442</v>
      </c>
      <c r="F672" s="52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1037</v>
      </c>
      <c r="D673" t="s">
        <v>1038</v>
      </c>
      <c r="E673" s="32">
        <f t="shared" si="30"/>
        <v>45442</v>
      </c>
      <c r="F673" s="52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1038</v>
      </c>
      <c r="D674" t="s">
        <v>1039</v>
      </c>
      <c r="E674" s="32">
        <f t="shared" si="30"/>
        <v>45442</v>
      </c>
      <c r="F674" s="52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1039</v>
      </c>
      <c r="D675" t="s">
        <v>1040</v>
      </c>
      <c r="E675" s="32">
        <f t="shared" si="30"/>
        <v>45442</v>
      </c>
      <c r="F675" s="52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1040</v>
      </c>
      <c r="D676" t="s">
        <v>1041</v>
      </c>
      <c r="E676" s="32">
        <f t="shared" si="30"/>
        <v>45442</v>
      </c>
      <c r="F676" s="52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1041</v>
      </c>
      <c r="D677" t="s">
        <v>1042</v>
      </c>
      <c r="E677" s="32">
        <f t="shared" si="30"/>
        <v>45442</v>
      </c>
      <c r="F677" s="52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1042</v>
      </c>
      <c r="D678" t="s">
        <v>1043</v>
      </c>
      <c r="E678" s="32">
        <f t="shared" si="30"/>
        <v>45442</v>
      </c>
      <c r="F678" s="52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1043</v>
      </c>
      <c r="D679" t="s">
        <v>1044</v>
      </c>
      <c r="E679" s="32">
        <f t="shared" si="30"/>
        <v>45442</v>
      </c>
      <c r="F679" s="52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1044</v>
      </c>
      <c r="D680" t="s">
        <v>1045</v>
      </c>
      <c r="E680" s="32">
        <f t="shared" si="30"/>
        <v>45442</v>
      </c>
      <c r="F680" s="52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1045</v>
      </c>
      <c r="D681" t="s">
        <v>1046</v>
      </c>
      <c r="E681" s="32">
        <f t="shared" si="30"/>
        <v>45442</v>
      </c>
      <c r="F681" s="52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1046</v>
      </c>
      <c r="D682" t="s">
        <v>1047</v>
      </c>
      <c r="E682" s="32">
        <f t="shared" si="30"/>
        <v>45442</v>
      </c>
      <c r="F682" s="52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1047</v>
      </c>
      <c r="D683" t="s">
        <v>1048</v>
      </c>
      <c r="E683" s="32">
        <f t="shared" si="30"/>
        <v>45442</v>
      </c>
      <c r="F683" s="52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1048</v>
      </c>
      <c r="D684" t="s">
        <v>1049</v>
      </c>
      <c r="E684" s="32">
        <f t="shared" si="30"/>
        <v>45442</v>
      </c>
      <c r="F684" s="52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1049</v>
      </c>
      <c r="D685" t="s">
        <v>1050</v>
      </c>
      <c r="E685" s="32">
        <f t="shared" si="30"/>
        <v>45442</v>
      </c>
      <c r="F685" s="52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1050</v>
      </c>
      <c r="D686" t="s">
        <v>1051</v>
      </c>
      <c r="E686" s="32">
        <f t="shared" si="30"/>
        <v>45442</v>
      </c>
      <c r="F686" s="52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1051</v>
      </c>
      <c r="D687" t="s">
        <v>1052</v>
      </c>
      <c r="E687" s="32">
        <f t="shared" si="30"/>
        <v>45442</v>
      </c>
      <c r="F687" s="52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1052</v>
      </c>
      <c r="D688" t="s">
        <v>1053</v>
      </c>
      <c r="E688" s="32">
        <f t="shared" si="30"/>
        <v>45442</v>
      </c>
      <c r="F688" s="52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1053</v>
      </c>
      <c r="D689" t="s">
        <v>1054</v>
      </c>
      <c r="E689" s="32">
        <f t="shared" si="30"/>
        <v>45442</v>
      </c>
      <c r="F689" s="52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1054</v>
      </c>
      <c r="D690" t="s">
        <v>1055</v>
      </c>
      <c r="E690" s="32">
        <f t="shared" si="30"/>
        <v>45443</v>
      </c>
      <c r="F690" s="52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1055</v>
      </c>
      <c r="D691" t="s">
        <v>1056</v>
      </c>
      <c r="E691" s="32">
        <f t="shared" si="30"/>
        <v>45443</v>
      </c>
      <c r="F691" s="52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1056</v>
      </c>
      <c r="D692" t="s">
        <v>1057</v>
      </c>
      <c r="E692" s="32">
        <f t="shared" si="30"/>
        <v>45443</v>
      </c>
      <c r="F692" s="52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1057</v>
      </c>
      <c r="D693" t="s">
        <v>1058</v>
      </c>
      <c r="E693" s="32">
        <f t="shared" si="30"/>
        <v>45443</v>
      </c>
      <c r="F693" s="52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1058</v>
      </c>
      <c r="D694" t="s">
        <v>1059</v>
      </c>
      <c r="E694" s="32">
        <f t="shared" si="30"/>
        <v>45443</v>
      </c>
      <c r="F694" s="52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1059</v>
      </c>
      <c r="D695" t="s">
        <v>1060</v>
      </c>
      <c r="E695" s="32">
        <f t="shared" si="30"/>
        <v>45443</v>
      </c>
      <c r="F695" s="52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1060</v>
      </c>
      <c r="D696" t="s">
        <v>1061</v>
      </c>
      <c r="E696" s="32">
        <f t="shared" si="30"/>
        <v>45443</v>
      </c>
      <c r="F696" s="52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1061</v>
      </c>
      <c r="D697" t="s">
        <v>1062</v>
      </c>
      <c r="E697" s="32">
        <f t="shared" si="30"/>
        <v>45443</v>
      </c>
      <c r="F697" s="52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1062</v>
      </c>
      <c r="D698" t="s">
        <v>1063</v>
      </c>
      <c r="E698" s="32">
        <f t="shared" si="30"/>
        <v>45443</v>
      </c>
      <c r="F698" s="52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1063</v>
      </c>
      <c r="D699" t="s">
        <v>1064</v>
      </c>
      <c r="E699" s="32">
        <f t="shared" si="30"/>
        <v>45443</v>
      </c>
      <c r="F699" s="52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1064</v>
      </c>
      <c r="D700" t="s">
        <v>1065</v>
      </c>
      <c r="E700" s="32">
        <f t="shared" si="30"/>
        <v>45443</v>
      </c>
      <c r="F700" s="52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1065</v>
      </c>
      <c r="D701" t="s">
        <v>1066</v>
      </c>
      <c r="E701" s="32">
        <f t="shared" si="30"/>
        <v>45443</v>
      </c>
      <c r="F701" s="52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1066</v>
      </c>
      <c r="D702" t="s">
        <v>1067</v>
      </c>
      <c r="E702" s="32">
        <f t="shared" si="30"/>
        <v>45443</v>
      </c>
      <c r="F702" s="52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1067</v>
      </c>
      <c r="D703" t="s">
        <v>1068</v>
      </c>
      <c r="E703" s="32">
        <f t="shared" si="30"/>
        <v>45443</v>
      </c>
      <c r="F703" s="52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1068</v>
      </c>
      <c r="D704" t="s">
        <v>1069</v>
      </c>
      <c r="E704" s="32">
        <f t="shared" si="30"/>
        <v>45443</v>
      </c>
      <c r="F704" s="52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1069</v>
      </c>
      <c r="D705" t="s">
        <v>1070</v>
      </c>
      <c r="E705" s="32">
        <f t="shared" si="30"/>
        <v>45443</v>
      </c>
      <c r="F705" s="52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1070</v>
      </c>
      <c r="D706" t="s">
        <v>1071</v>
      </c>
      <c r="E706" s="32">
        <f t="shared" si="30"/>
        <v>45443</v>
      </c>
      <c r="F706" s="52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1071</v>
      </c>
      <c r="D707" t="s">
        <v>1072</v>
      </c>
      <c r="E707" s="32">
        <f t="shared" si="30"/>
        <v>45443</v>
      </c>
      <c r="F707" s="52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1072</v>
      </c>
      <c r="D708" t="s">
        <v>1073</v>
      </c>
      <c r="E708" s="32">
        <f t="shared" ref="E708:E771" si="33">DATE(MID(C708,2,4),MID(C708,7,2),MID(C708,10,2))</f>
        <v>45443</v>
      </c>
      <c r="F708" s="52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1073</v>
      </c>
      <c r="D709" t="s">
        <v>1074</v>
      </c>
      <c r="E709" s="32">
        <f t="shared" si="33"/>
        <v>45443</v>
      </c>
      <c r="F709" s="52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1074</v>
      </c>
      <c r="D710" t="s">
        <v>1075</v>
      </c>
      <c r="E710" s="32">
        <f t="shared" si="33"/>
        <v>45443</v>
      </c>
      <c r="F710" s="52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1075</v>
      </c>
      <c r="D711" t="s">
        <v>1076</v>
      </c>
      <c r="E711" s="32">
        <f t="shared" si="33"/>
        <v>45443</v>
      </c>
      <c r="F711" s="52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1076</v>
      </c>
      <c r="D712" t="s">
        <v>1077</v>
      </c>
      <c r="E712" s="32">
        <f t="shared" si="33"/>
        <v>45443</v>
      </c>
      <c r="F712" s="52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1077</v>
      </c>
      <c r="D713" t="s">
        <v>1078</v>
      </c>
      <c r="E713" s="32">
        <f t="shared" si="33"/>
        <v>45443</v>
      </c>
      <c r="F713" s="52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1078</v>
      </c>
      <c r="D714" t="s">
        <v>1079</v>
      </c>
      <c r="E714" s="32">
        <f t="shared" si="33"/>
        <v>45443</v>
      </c>
      <c r="F714" s="52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1079</v>
      </c>
      <c r="D715" t="s">
        <v>1080</v>
      </c>
      <c r="E715" s="32">
        <f t="shared" si="33"/>
        <v>45443</v>
      </c>
      <c r="F715" s="52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1080</v>
      </c>
      <c r="D716" t="s">
        <v>1081</v>
      </c>
      <c r="E716" s="32">
        <f t="shared" si="33"/>
        <v>45443</v>
      </c>
      <c r="F716" s="52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1081</v>
      </c>
      <c r="D717" t="s">
        <v>1082</v>
      </c>
      <c r="E717" s="32">
        <f t="shared" si="33"/>
        <v>45443</v>
      </c>
      <c r="F717" s="52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1082</v>
      </c>
      <c r="D718" t="s">
        <v>1083</v>
      </c>
      <c r="E718" s="32">
        <f t="shared" si="33"/>
        <v>45443</v>
      </c>
      <c r="F718" s="52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1083</v>
      </c>
      <c r="D719" t="s">
        <v>1084</v>
      </c>
      <c r="E719" s="32">
        <f t="shared" si="33"/>
        <v>45443</v>
      </c>
      <c r="F719" s="52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1084</v>
      </c>
      <c r="D720" t="s">
        <v>1085</v>
      </c>
      <c r="E720" s="32">
        <f t="shared" si="33"/>
        <v>45443</v>
      </c>
      <c r="F720" s="52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1085</v>
      </c>
      <c r="D721" t="s">
        <v>1086</v>
      </c>
      <c r="E721" s="32">
        <f t="shared" si="33"/>
        <v>45443</v>
      </c>
      <c r="F721" s="52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1086</v>
      </c>
      <c r="D722" t="s">
        <v>1087</v>
      </c>
      <c r="E722" s="32">
        <f t="shared" si="33"/>
        <v>45443</v>
      </c>
      <c r="F722" s="52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1087</v>
      </c>
      <c r="D723" t="s">
        <v>1088</v>
      </c>
      <c r="E723" s="32">
        <f t="shared" si="33"/>
        <v>45443</v>
      </c>
      <c r="F723" s="52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1088</v>
      </c>
      <c r="D724" t="s">
        <v>1089</v>
      </c>
      <c r="E724" s="32">
        <f t="shared" si="33"/>
        <v>45443</v>
      </c>
      <c r="F724" s="52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1089</v>
      </c>
      <c r="D725" t="s">
        <v>1090</v>
      </c>
      <c r="E725" s="32">
        <f t="shared" si="33"/>
        <v>45443</v>
      </c>
      <c r="F725" s="52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1090</v>
      </c>
      <c r="D726" t="s">
        <v>1091</v>
      </c>
      <c r="E726" s="32">
        <f t="shared" si="33"/>
        <v>45443</v>
      </c>
      <c r="F726" s="52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1091</v>
      </c>
      <c r="D727" t="s">
        <v>1092</v>
      </c>
      <c r="E727" s="32">
        <f t="shared" si="33"/>
        <v>45443</v>
      </c>
      <c r="F727" s="52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1092</v>
      </c>
      <c r="D728" t="s">
        <v>1093</v>
      </c>
      <c r="E728" s="32">
        <f t="shared" si="33"/>
        <v>45443</v>
      </c>
      <c r="F728" s="52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1093</v>
      </c>
      <c r="D729" t="s">
        <v>1094</v>
      </c>
      <c r="E729" s="32">
        <f t="shared" si="33"/>
        <v>45443</v>
      </c>
      <c r="F729" s="52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1094</v>
      </c>
      <c r="D730" t="s">
        <v>1095</v>
      </c>
      <c r="E730" s="32">
        <f t="shared" si="33"/>
        <v>45443</v>
      </c>
      <c r="F730" s="52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1095</v>
      </c>
      <c r="D731" t="s">
        <v>1096</v>
      </c>
      <c r="E731" s="32">
        <f t="shared" si="33"/>
        <v>45443</v>
      </c>
      <c r="F731" s="52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1096</v>
      </c>
      <c r="D732" t="s">
        <v>1097</v>
      </c>
      <c r="E732" s="32">
        <f t="shared" si="33"/>
        <v>45443</v>
      </c>
      <c r="F732" s="52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1097</v>
      </c>
      <c r="D733" t="s">
        <v>1098</v>
      </c>
      <c r="E733" s="32">
        <f t="shared" si="33"/>
        <v>45443</v>
      </c>
      <c r="F733" s="52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1098</v>
      </c>
      <c r="D734" t="s">
        <v>1099</v>
      </c>
      <c r="E734" s="32">
        <f t="shared" si="33"/>
        <v>45443</v>
      </c>
      <c r="F734" s="52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1099</v>
      </c>
      <c r="D735" t="s">
        <v>1100</v>
      </c>
      <c r="E735" s="32">
        <f t="shared" si="33"/>
        <v>45443</v>
      </c>
      <c r="F735" s="52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1100</v>
      </c>
      <c r="D736" t="s">
        <v>1101</v>
      </c>
      <c r="E736" s="32">
        <f t="shared" si="33"/>
        <v>45443</v>
      </c>
      <c r="F736" s="52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1101</v>
      </c>
      <c r="D737" t="s">
        <v>1102</v>
      </c>
      <c r="E737" s="32">
        <f t="shared" si="33"/>
        <v>45443</v>
      </c>
      <c r="F737" s="52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1102</v>
      </c>
      <c r="D738" t="s">
        <v>1103</v>
      </c>
      <c r="E738" s="32">
        <f t="shared" si="33"/>
        <v>45444</v>
      </c>
      <c r="F738" s="52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1103</v>
      </c>
      <c r="D739" t="s">
        <v>1104</v>
      </c>
      <c r="E739" s="32">
        <f t="shared" si="33"/>
        <v>45444</v>
      </c>
      <c r="F739" s="52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1104</v>
      </c>
      <c r="D740" t="s">
        <v>1105</v>
      </c>
      <c r="E740" s="32">
        <f t="shared" si="33"/>
        <v>45444</v>
      </c>
      <c r="F740" s="52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1105</v>
      </c>
      <c r="D741" t="s">
        <v>1106</v>
      </c>
      <c r="E741" s="32">
        <f t="shared" si="33"/>
        <v>45444</v>
      </c>
      <c r="F741" s="52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1106</v>
      </c>
      <c r="D742" t="s">
        <v>1107</v>
      </c>
      <c r="E742" s="32">
        <f t="shared" si="33"/>
        <v>45444</v>
      </c>
      <c r="F742" s="52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1107</v>
      </c>
      <c r="D743" t="s">
        <v>1108</v>
      </c>
      <c r="E743" s="32">
        <f t="shared" si="33"/>
        <v>45444</v>
      </c>
      <c r="F743" s="52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1108</v>
      </c>
      <c r="D744" t="s">
        <v>1109</v>
      </c>
      <c r="E744" s="32">
        <f t="shared" si="33"/>
        <v>45444</v>
      </c>
      <c r="F744" s="52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1109</v>
      </c>
      <c r="D745" t="s">
        <v>1110</v>
      </c>
      <c r="E745" s="32">
        <f t="shared" si="33"/>
        <v>45444</v>
      </c>
      <c r="F745" s="52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1110</v>
      </c>
      <c r="D746" t="s">
        <v>1111</v>
      </c>
      <c r="E746" s="32">
        <f t="shared" si="33"/>
        <v>45444</v>
      </c>
      <c r="F746" s="52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1111</v>
      </c>
      <c r="D747" t="s">
        <v>1112</v>
      </c>
      <c r="E747" s="32">
        <f t="shared" si="33"/>
        <v>45444</v>
      </c>
      <c r="F747" s="52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1112</v>
      </c>
      <c r="D748" t="s">
        <v>1113</v>
      </c>
      <c r="E748" s="32">
        <f t="shared" si="33"/>
        <v>45444</v>
      </c>
      <c r="F748" s="52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1113</v>
      </c>
      <c r="D749" t="s">
        <v>1114</v>
      </c>
      <c r="E749" s="32">
        <f t="shared" si="33"/>
        <v>45444</v>
      </c>
      <c r="F749" s="52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1114</v>
      </c>
      <c r="D750" t="s">
        <v>1115</v>
      </c>
      <c r="E750" s="32">
        <f t="shared" si="33"/>
        <v>45444</v>
      </c>
      <c r="F750" s="52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1115</v>
      </c>
      <c r="D751" t="s">
        <v>1116</v>
      </c>
      <c r="E751" s="32">
        <f t="shared" si="33"/>
        <v>45444</v>
      </c>
      <c r="F751" s="52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1116</v>
      </c>
      <c r="D752" t="s">
        <v>1117</v>
      </c>
      <c r="E752" s="32">
        <f t="shared" si="33"/>
        <v>45444</v>
      </c>
      <c r="F752" s="52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1117</v>
      </c>
      <c r="D753" t="s">
        <v>1118</v>
      </c>
      <c r="E753" s="32">
        <f t="shared" si="33"/>
        <v>45444</v>
      </c>
      <c r="F753" s="52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1118</v>
      </c>
      <c r="D754" t="s">
        <v>1119</v>
      </c>
      <c r="E754" s="32">
        <f t="shared" si="33"/>
        <v>45444</v>
      </c>
      <c r="F754" s="52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1119</v>
      </c>
      <c r="D755" t="s">
        <v>1120</v>
      </c>
      <c r="E755" s="32">
        <f t="shared" si="33"/>
        <v>45444</v>
      </c>
      <c r="F755" s="52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1120</v>
      </c>
      <c r="D756" t="s">
        <v>1121</v>
      </c>
      <c r="E756" s="32">
        <f t="shared" si="33"/>
        <v>45444</v>
      </c>
      <c r="F756" s="52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1121</v>
      </c>
      <c r="D757" t="s">
        <v>1122</v>
      </c>
      <c r="E757" s="32">
        <f t="shared" si="33"/>
        <v>45444</v>
      </c>
      <c r="F757" s="52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1122</v>
      </c>
      <c r="D758" t="s">
        <v>1123</v>
      </c>
      <c r="E758" s="32">
        <f t="shared" si="33"/>
        <v>45444</v>
      </c>
      <c r="F758" s="52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1123</v>
      </c>
      <c r="D759" t="s">
        <v>1124</v>
      </c>
      <c r="E759" s="32">
        <f t="shared" si="33"/>
        <v>45444</v>
      </c>
      <c r="F759" s="52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1124</v>
      </c>
      <c r="D760" t="s">
        <v>1125</v>
      </c>
      <c r="E760" s="32">
        <f t="shared" si="33"/>
        <v>45444</v>
      </c>
      <c r="F760" s="52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1125</v>
      </c>
      <c r="D761" t="s">
        <v>1126</v>
      </c>
      <c r="E761" s="32">
        <f t="shared" si="33"/>
        <v>45444</v>
      </c>
      <c r="F761" s="52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1126</v>
      </c>
      <c r="D762" t="s">
        <v>1127</v>
      </c>
      <c r="E762" s="32">
        <f t="shared" si="33"/>
        <v>45444</v>
      </c>
      <c r="F762" s="52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1127</v>
      </c>
      <c r="D763" t="s">
        <v>1128</v>
      </c>
      <c r="E763" s="32">
        <f t="shared" si="33"/>
        <v>45444</v>
      </c>
      <c r="F763" s="52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1128</v>
      </c>
      <c r="D764" t="s">
        <v>1129</v>
      </c>
      <c r="E764" s="32">
        <f t="shared" si="33"/>
        <v>45444</v>
      </c>
      <c r="F764" s="52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1129</v>
      </c>
      <c r="D765" t="s">
        <v>1130</v>
      </c>
      <c r="E765" s="32">
        <f t="shared" si="33"/>
        <v>45444</v>
      </c>
      <c r="F765" s="52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1130</v>
      </c>
      <c r="D766" t="s">
        <v>1131</v>
      </c>
      <c r="E766" s="32">
        <f t="shared" si="33"/>
        <v>45444</v>
      </c>
      <c r="F766" s="52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1131</v>
      </c>
      <c r="D767" t="s">
        <v>1132</v>
      </c>
      <c r="E767" s="32">
        <f t="shared" si="33"/>
        <v>45444</v>
      </c>
      <c r="F767" s="52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1132</v>
      </c>
      <c r="D768" t="s">
        <v>1133</v>
      </c>
      <c r="E768" s="32">
        <f t="shared" si="33"/>
        <v>45444</v>
      </c>
      <c r="F768" s="52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1133</v>
      </c>
      <c r="D769" t="s">
        <v>1134</v>
      </c>
      <c r="E769" s="32">
        <f t="shared" si="33"/>
        <v>45444</v>
      </c>
      <c r="F769" s="52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1134</v>
      </c>
      <c r="D770" t="s">
        <v>1135</v>
      </c>
      <c r="E770" s="32">
        <f t="shared" si="33"/>
        <v>45444</v>
      </c>
      <c r="F770" s="52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1135</v>
      </c>
      <c r="D771" t="s">
        <v>1136</v>
      </c>
      <c r="E771" s="32">
        <f t="shared" si="33"/>
        <v>45444</v>
      </c>
      <c r="F771" s="52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1136</v>
      </c>
      <c r="D772" t="s">
        <v>1137</v>
      </c>
      <c r="E772" s="32">
        <f t="shared" ref="E772:E835" si="36">DATE(MID(C772,2,4),MID(C772,7,2),MID(C772,10,2))</f>
        <v>45444</v>
      </c>
      <c r="F772" s="52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1137</v>
      </c>
      <c r="D773" t="s">
        <v>1138</v>
      </c>
      <c r="E773" s="32">
        <f t="shared" si="36"/>
        <v>45444</v>
      </c>
      <c r="F773" s="52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1138</v>
      </c>
      <c r="D774" t="s">
        <v>1139</v>
      </c>
      <c r="E774" s="32">
        <f t="shared" si="36"/>
        <v>45444</v>
      </c>
      <c r="F774" s="52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1139</v>
      </c>
      <c r="D775" t="s">
        <v>1140</v>
      </c>
      <c r="E775" s="32">
        <f t="shared" si="36"/>
        <v>45444</v>
      </c>
      <c r="F775" s="52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1140</v>
      </c>
      <c r="D776" t="s">
        <v>1141</v>
      </c>
      <c r="E776" s="32">
        <f t="shared" si="36"/>
        <v>45444</v>
      </c>
      <c r="F776" s="52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1141</v>
      </c>
      <c r="D777" t="s">
        <v>1142</v>
      </c>
      <c r="E777" s="32">
        <f t="shared" si="36"/>
        <v>45444</v>
      </c>
      <c r="F777" s="52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1142</v>
      </c>
      <c r="D778" t="s">
        <v>1143</v>
      </c>
      <c r="E778" s="32">
        <f t="shared" si="36"/>
        <v>45444</v>
      </c>
      <c r="F778" s="52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1143</v>
      </c>
      <c r="D779" t="s">
        <v>1144</v>
      </c>
      <c r="E779" s="32">
        <f t="shared" si="36"/>
        <v>45444</v>
      </c>
      <c r="F779" s="52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1144</v>
      </c>
      <c r="D780" t="s">
        <v>1145</v>
      </c>
      <c r="E780" s="32">
        <f t="shared" si="36"/>
        <v>45444</v>
      </c>
      <c r="F780" s="52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1145</v>
      </c>
      <c r="D781" t="s">
        <v>1146</v>
      </c>
      <c r="E781" s="32">
        <f t="shared" si="36"/>
        <v>45444</v>
      </c>
      <c r="F781" s="52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1146</v>
      </c>
      <c r="D782" t="s">
        <v>1147</v>
      </c>
      <c r="E782" s="32">
        <f t="shared" si="36"/>
        <v>45444</v>
      </c>
      <c r="F782" s="52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1147</v>
      </c>
      <c r="D783" t="s">
        <v>1148</v>
      </c>
      <c r="E783" s="32">
        <f t="shared" si="36"/>
        <v>45444</v>
      </c>
      <c r="F783" s="52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1148</v>
      </c>
      <c r="D784" t="s">
        <v>1149</v>
      </c>
      <c r="E784" s="32">
        <f t="shared" si="36"/>
        <v>45444</v>
      </c>
      <c r="F784" s="52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1149</v>
      </c>
      <c r="D785" t="s">
        <v>1150</v>
      </c>
      <c r="E785" s="32">
        <f t="shared" si="36"/>
        <v>45444</v>
      </c>
      <c r="F785" s="52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1150</v>
      </c>
      <c r="D786" t="s">
        <v>1151</v>
      </c>
      <c r="E786" s="32">
        <f t="shared" si="36"/>
        <v>45445</v>
      </c>
      <c r="F786" s="52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1151</v>
      </c>
      <c r="D787" t="s">
        <v>1152</v>
      </c>
      <c r="E787" s="32">
        <f t="shared" si="36"/>
        <v>45445</v>
      </c>
      <c r="F787" s="52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1152</v>
      </c>
      <c r="D788" t="s">
        <v>1153</v>
      </c>
      <c r="E788" s="32">
        <f t="shared" si="36"/>
        <v>45445</v>
      </c>
      <c r="F788" s="52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1153</v>
      </c>
      <c r="D789" t="s">
        <v>1154</v>
      </c>
      <c r="E789" s="32">
        <f t="shared" si="36"/>
        <v>45445</v>
      </c>
      <c r="F789" s="52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1154</v>
      </c>
      <c r="D790" t="s">
        <v>1155</v>
      </c>
      <c r="E790" s="32">
        <f t="shared" si="36"/>
        <v>45445</v>
      </c>
      <c r="F790" s="52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1155</v>
      </c>
      <c r="D791" t="s">
        <v>1156</v>
      </c>
      <c r="E791" s="32">
        <f t="shared" si="36"/>
        <v>45445</v>
      </c>
      <c r="F791" s="52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1156</v>
      </c>
      <c r="D792" t="s">
        <v>1157</v>
      </c>
      <c r="E792" s="32">
        <f t="shared" si="36"/>
        <v>45445</v>
      </c>
      <c r="F792" s="52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1157</v>
      </c>
      <c r="D793" t="s">
        <v>1158</v>
      </c>
      <c r="E793" s="32">
        <f t="shared" si="36"/>
        <v>45445</v>
      </c>
      <c r="F793" s="52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1158</v>
      </c>
      <c r="D794" t="s">
        <v>1159</v>
      </c>
      <c r="E794" s="32">
        <f t="shared" si="36"/>
        <v>45445</v>
      </c>
      <c r="F794" s="52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1159</v>
      </c>
      <c r="D795" t="s">
        <v>1160</v>
      </c>
      <c r="E795" s="32">
        <f t="shared" si="36"/>
        <v>45445</v>
      </c>
      <c r="F795" s="52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1160</v>
      </c>
      <c r="D796" t="s">
        <v>1161</v>
      </c>
      <c r="E796" s="32">
        <f t="shared" si="36"/>
        <v>45445</v>
      </c>
      <c r="F796" s="52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1161</v>
      </c>
      <c r="D797" t="s">
        <v>1162</v>
      </c>
      <c r="E797" s="32">
        <f t="shared" si="36"/>
        <v>45445</v>
      </c>
      <c r="F797" s="52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1162</v>
      </c>
      <c r="D798" t="s">
        <v>1163</v>
      </c>
      <c r="E798" s="32">
        <f t="shared" si="36"/>
        <v>45445</v>
      </c>
      <c r="F798" s="52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1163</v>
      </c>
      <c r="D799" t="s">
        <v>1164</v>
      </c>
      <c r="E799" s="32">
        <f t="shared" si="36"/>
        <v>45445</v>
      </c>
      <c r="F799" s="52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1164</v>
      </c>
      <c r="D800" t="s">
        <v>1165</v>
      </c>
      <c r="E800" s="32">
        <f t="shared" si="36"/>
        <v>45445</v>
      </c>
      <c r="F800" s="52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1165</v>
      </c>
      <c r="D801" t="s">
        <v>1166</v>
      </c>
      <c r="E801" s="32">
        <f t="shared" si="36"/>
        <v>45445</v>
      </c>
      <c r="F801" s="52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1166</v>
      </c>
      <c r="D802" t="s">
        <v>1167</v>
      </c>
      <c r="E802" s="32">
        <f t="shared" si="36"/>
        <v>45445</v>
      </c>
      <c r="F802" s="52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1167</v>
      </c>
      <c r="D803" t="s">
        <v>1168</v>
      </c>
      <c r="E803" s="32">
        <f t="shared" si="36"/>
        <v>45445</v>
      </c>
      <c r="F803" s="52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1168</v>
      </c>
      <c r="D804" t="s">
        <v>1169</v>
      </c>
      <c r="E804" s="32">
        <f t="shared" si="36"/>
        <v>45445</v>
      </c>
      <c r="F804" s="52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1169</v>
      </c>
      <c r="D805" t="s">
        <v>1170</v>
      </c>
      <c r="E805" s="32">
        <f t="shared" si="36"/>
        <v>45445</v>
      </c>
      <c r="F805" s="52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1170</v>
      </c>
      <c r="D806" t="s">
        <v>1171</v>
      </c>
      <c r="E806" s="32">
        <f t="shared" si="36"/>
        <v>45445</v>
      </c>
      <c r="F806" s="52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1171</v>
      </c>
      <c r="D807" t="s">
        <v>1172</v>
      </c>
      <c r="E807" s="32">
        <f t="shared" si="36"/>
        <v>45445</v>
      </c>
      <c r="F807" s="52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1172</v>
      </c>
      <c r="D808" t="s">
        <v>1173</v>
      </c>
      <c r="E808" s="32">
        <f t="shared" si="36"/>
        <v>45445</v>
      </c>
      <c r="F808" s="52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1173</v>
      </c>
      <c r="D809" t="s">
        <v>1174</v>
      </c>
      <c r="E809" s="32">
        <f t="shared" si="36"/>
        <v>45445</v>
      </c>
      <c r="F809" s="52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1174</v>
      </c>
      <c r="D810" t="s">
        <v>1175</v>
      </c>
      <c r="E810" s="32">
        <f t="shared" si="36"/>
        <v>45445</v>
      </c>
      <c r="F810" s="52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1175</v>
      </c>
      <c r="D811" t="s">
        <v>1176</v>
      </c>
      <c r="E811" s="32">
        <f t="shared" si="36"/>
        <v>45445</v>
      </c>
      <c r="F811" s="52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1176</v>
      </c>
      <c r="D812" t="s">
        <v>1177</v>
      </c>
      <c r="E812" s="32">
        <f t="shared" si="36"/>
        <v>45445</v>
      </c>
      <c r="F812" s="52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1177</v>
      </c>
      <c r="D813" t="s">
        <v>1178</v>
      </c>
      <c r="E813" s="32">
        <f t="shared" si="36"/>
        <v>45445</v>
      </c>
      <c r="F813" s="52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1178</v>
      </c>
      <c r="D814" t="s">
        <v>1179</v>
      </c>
      <c r="E814" s="32">
        <f t="shared" si="36"/>
        <v>45445</v>
      </c>
      <c r="F814" s="52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1179</v>
      </c>
      <c r="D815" t="s">
        <v>1180</v>
      </c>
      <c r="E815" s="32">
        <f t="shared" si="36"/>
        <v>45445</v>
      </c>
      <c r="F815" s="52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1180</v>
      </c>
      <c r="D816" t="s">
        <v>1181</v>
      </c>
      <c r="E816" s="32">
        <f t="shared" si="36"/>
        <v>45445</v>
      </c>
      <c r="F816" s="52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1181</v>
      </c>
      <c r="D817" t="s">
        <v>1182</v>
      </c>
      <c r="E817" s="32">
        <f t="shared" si="36"/>
        <v>45445</v>
      </c>
      <c r="F817" s="52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1182</v>
      </c>
      <c r="D818" t="s">
        <v>1183</v>
      </c>
      <c r="E818" s="32">
        <f t="shared" si="36"/>
        <v>45445</v>
      </c>
      <c r="F818" s="52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1183</v>
      </c>
      <c r="D819" t="s">
        <v>1184</v>
      </c>
      <c r="E819" s="32">
        <f t="shared" si="36"/>
        <v>45445</v>
      </c>
      <c r="F819" s="52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1184</v>
      </c>
      <c r="D820" t="s">
        <v>1185</v>
      </c>
      <c r="E820" s="32">
        <f t="shared" si="36"/>
        <v>45445</v>
      </c>
      <c r="F820" s="52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1185</v>
      </c>
      <c r="D821" t="s">
        <v>1186</v>
      </c>
      <c r="E821" s="32">
        <f t="shared" si="36"/>
        <v>45445</v>
      </c>
      <c r="F821" s="52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1186</v>
      </c>
      <c r="D822" t="s">
        <v>1187</v>
      </c>
      <c r="E822" s="32">
        <f t="shared" si="36"/>
        <v>45445</v>
      </c>
      <c r="F822" s="52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1187</v>
      </c>
      <c r="D823" t="s">
        <v>1188</v>
      </c>
      <c r="E823" s="32">
        <f t="shared" si="36"/>
        <v>45445</v>
      </c>
      <c r="F823" s="52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1188</v>
      </c>
      <c r="D824" t="s">
        <v>1189</v>
      </c>
      <c r="E824" s="32">
        <f t="shared" si="36"/>
        <v>45445</v>
      </c>
      <c r="F824" s="52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1189</v>
      </c>
      <c r="D825" t="s">
        <v>1190</v>
      </c>
      <c r="E825" s="32">
        <f t="shared" si="36"/>
        <v>45445</v>
      </c>
      <c r="F825" s="52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1190</v>
      </c>
      <c r="D826" t="s">
        <v>1191</v>
      </c>
      <c r="E826" s="32">
        <f t="shared" si="36"/>
        <v>45445</v>
      </c>
      <c r="F826" s="52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1191</v>
      </c>
      <c r="D827" t="s">
        <v>1192</v>
      </c>
      <c r="E827" s="32">
        <f t="shared" si="36"/>
        <v>45445</v>
      </c>
      <c r="F827" s="52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1192</v>
      </c>
      <c r="D828" t="s">
        <v>1193</v>
      </c>
      <c r="E828" s="32">
        <f t="shared" si="36"/>
        <v>45445</v>
      </c>
      <c r="F828" s="52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1193</v>
      </c>
      <c r="D829" t="s">
        <v>1194</v>
      </c>
      <c r="E829" s="32">
        <f t="shared" si="36"/>
        <v>45445</v>
      </c>
      <c r="F829" s="52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1194</v>
      </c>
      <c r="D830" t="s">
        <v>1195</v>
      </c>
      <c r="E830" s="32">
        <f t="shared" si="36"/>
        <v>45445</v>
      </c>
      <c r="F830" s="52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1195</v>
      </c>
      <c r="D831" t="s">
        <v>1196</v>
      </c>
      <c r="E831" s="32">
        <f t="shared" si="36"/>
        <v>45445</v>
      </c>
      <c r="F831" s="52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1196</v>
      </c>
      <c r="D832" t="s">
        <v>1197</v>
      </c>
      <c r="E832" s="32">
        <f t="shared" si="36"/>
        <v>45445</v>
      </c>
      <c r="F832" s="52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1197</v>
      </c>
      <c r="D833" t="s">
        <v>1198</v>
      </c>
      <c r="E833" s="32">
        <f t="shared" si="36"/>
        <v>45445</v>
      </c>
      <c r="F833" s="52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1198</v>
      </c>
      <c r="D834" t="s">
        <v>1199</v>
      </c>
      <c r="E834" s="32">
        <f t="shared" si="36"/>
        <v>45446</v>
      </c>
      <c r="F834" s="52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1199</v>
      </c>
      <c r="D835" t="s">
        <v>1200</v>
      </c>
      <c r="E835" s="32">
        <f t="shared" si="36"/>
        <v>45446</v>
      </c>
      <c r="F835" s="52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1200</v>
      </c>
      <c r="D836" t="s">
        <v>1201</v>
      </c>
      <c r="E836" s="32">
        <f t="shared" ref="E836:E899" si="39">DATE(MID(C836,2,4),MID(C836,7,2),MID(C836,10,2))</f>
        <v>45446</v>
      </c>
      <c r="F836" s="52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1201</v>
      </c>
      <c r="D837" t="s">
        <v>1202</v>
      </c>
      <c r="E837" s="32">
        <f t="shared" si="39"/>
        <v>45446</v>
      </c>
      <c r="F837" s="52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1202</v>
      </c>
      <c r="D838" t="s">
        <v>1203</v>
      </c>
      <c r="E838" s="32">
        <f t="shared" si="39"/>
        <v>45446</v>
      </c>
      <c r="F838" s="52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1203</v>
      </c>
      <c r="D839" t="s">
        <v>1204</v>
      </c>
      <c r="E839" s="32">
        <f t="shared" si="39"/>
        <v>45446</v>
      </c>
      <c r="F839" s="52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1204</v>
      </c>
      <c r="D840" t="s">
        <v>1205</v>
      </c>
      <c r="E840" s="32">
        <f t="shared" si="39"/>
        <v>45446</v>
      </c>
      <c r="F840" s="52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1205</v>
      </c>
      <c r="D841" t="s">
        <v>1206</v>
      </c>
      <c r="E841" s="32">
        <f t="shared" si="39"/>
        <v>45446</v>
      </c>
      <c r="F841" s="52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1206</v>
      </c>
      <c r="D842" t="s">
        <v>1207</v>
      </c>
      <c r="E842" s="32">
        <f t="shared" si="39"/>
        <v>45446</v>
      </c>
      <c r="F842" s="52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1207</v>
      </c>
      <c r="D843" t="s">
        <v>1208</v>
      </c>
      <c r="E843" s="32">
        <f t="shared" si="39"/>
        <v>45446</v>
      </c>
      <c r="F843" s="52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1208</v>
      </c>
      <c r="D844" t="s">
        <v>1209</v>
      </c>
      <c r="E844" s="32">
        <f t="shared" si="39"/>
        <v>45446</v>
      </c>
      <c r="F844" s="52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1209</v>
      </c>
      <c r="D845" t="s">
        <v>1210</v>
      </c>
      <c r="E845" s="32">
        <f t="shared" si="39"/>
        <v>45446</v>
      </c>
      <c r="F845" s="52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1210</v>
      </c>
      <c r="D846" t="s">
        <v>1211</v>
      </c>
      <c r="E846" s="32">
        <f t="shared" si="39"/>
        <v>45446</v>
      </c>
      <c r="F846" s="52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1211</v>
      </c>
      <c r="D847" t="s">
        <v>1212</v>
      </c>
      <c r="E847" s="32">
        <f t="shared" si="39"/>
        <v>45446</v>
      </c>
      <c r="F847" s="52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1212</v>
      </c>
      <c r="D848" t="s">
        <v>1213</v>
      </c>
      <c r="E848" s="32">
        <f t="shared" si="39"/>
        <v>45446</v>
      </c>
      <c r="F848" s="52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1213</v>
      </c>
      <c r="D849" t="s">
        <v>1214</v>
      </c>
      <c r="E849" s="32">
        <f t="shared" si="39"/>
        <v>45446</v>
      </c>
      <c r="F849" s="52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1214</v>
      </c>
      <c r="D850" t="s">
        <v>1215</v>
      </c>
      <c r="E850" s="32">
        <f t="shared" si="39"/>
        <v>45446</v>
      </c>
      <c r="F850" s="52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1215</v>
      </c>
      <c r="D851" t="s">
        <v>1216</v>
      </c>
      <c r="E851" s="32">
        <f t="shared" si="39"/>
        <v>45446</v>
      </c>
      <c r="F851" s="52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1216</v>
      </c>
      <c r="D852" t="s">
        <v>1217</v>
      </c>
      <c r="E852" s="32">
        <f t="shared" si="39"/>
        <v>45446</v>
      </c>
      <c r="F852" s="52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1217</v>
      </c>
      <c r="D853" t="s">
        <v>1218</v>
      </c>
      <c r="E853" s="32">
        <f t="shared" si="39"/>
        <v>45446</v>
      </c>
      <c r="F853" s="52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1218</v>
      </c>
      <c r="D854" t="s">
        <v>1219</v>
      </c>
      <c r="E854" s="32">
        <f t="shared" si="39"/>
        <v>45446</v>
      </c>
      <c r="F854" s="52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1219</v>
      </c>
      <c r="D855" t="s">
        <v>1220</v>
      </c>
      <c r="E855" s="32">
        <f t="shared" si="39"/>
        <v>45446</v>
      </c>
      <c r="F855" s="52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1220</v>
      </c>
      <c r="D856" t="s">
        <v>1221</v>
      </c>
      <c r="E856" s="32">
        <f t="shared" si="39"/>
        <v>45446</v>
      </c>
      <c r="F856" s="52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1221</v>
      </c>
      <c r="D857" t="s">
        <v>1222</v>
      </c>
      <c r="E857" s="32">
        <f t="shared" si="39"/>
        <v>45446</v>
      </c>
      <c r="F857" s="52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1222</v>
      </c>
      <c r="D858" t="s">
        <v>1223</v>
      </c>
      <c r="E858" s="32">
        <f t="shared" si="39"/>
        <v>45446</v>
      </c>
      <c r="F858" s="52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1223</v>
      </c>
      <c r="D859" t="s">
        <v>1224</v>
      </c>
      <c r="E859" s="32">
        <f t="shared" si="39"/>
        <v>45446</v>
      </c>
      <c r="F859" s="52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1224</v>
      </c>
      <c r="D860" t="s">
        <v>1225</v>
      </c>
      <c r="E860" s="32">
        <f t="shared" si="39"/>
        <v>45446</v>
      </c>
      <c r="F860" s="52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1225</v>
      </c>
      <c r="D861" t="s">
        <v>1226</v>
      </c>
      <c r="E861" s="32">
        <f t="shared" si="39"/>
        <v>45446</v>
      </c>
      <c r="F861" s="52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1226</v>
      </c>
      <c r="D862" t="s">
        <v>1227</v>
      </c>
      <c r="E862" s="32">
        <f t="shared" si="39"/>
        <v>45446</v>
      </c>
      <c r="F862" s="52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1227</v>
      </c>
      <c r="D863" t="s">
        <v>1228</v>
      </c>
      <c r="E863" s="32">
        <f t="shared" si="39"/>
        <v>45446</v>
      </c>
      <c r="F863" s="52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1228</v>
      </c>
      <c r="D864" t="s">
        <v>1229</v>
      </c>
      <c r="E864" s="32">
        <f t="shared" si="39"/>
        <v>45446</v>
      </c>
      <c r="F864" s="52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1229</v>
      </c>
      <c r="D865" t="s">
        <v>1230</v>
      </c>
      <c r="E865" s="32">
        <f t="shared" si="39"/>
        <v>45446</v>
      </c>
      <c r="F865" s="52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1230</v>
      </c>
      <c r="D866" t="s">
        <v>1231</v>
      </c>
      <c r="E866" s="32">
        <f t="shared" si="39"/>
        <v>45446</v>
      </c>
      <c r="F866" s="52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1231</v>
      </c>
      <c r="D867" t="s">
        <v>1232</v>
      </c>
      <c r="E867" s="32">
        <f t="shared" si="39"/>
        <v>45446</v>
      </c>
      <c r="F867" s="52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1232</v>
      </c>
      <c r="D868" t="s">
        <v>1233</v>
      </c>
      <c r="E868" s="32">
        <f t="shared" si="39"/>
        <v>45446</v>
      </c>
      <c r="F868" s="52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1233</v>
      </c>
      <c r="D869" t="s">
        <v>1234</v>
      </c>
      <c r="E869" s="32">
        <f t="shared" si="39"/>
        <v>45446</v>
      </c>
      <c r="F869" s="52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1234</v>
      </c>
      <c r="D870" t="s">
        <v>1235</v>
      </c>
      <c r="E870" s="32">
        <f t="shared" si="39"/>
        <v>45446</v>
      </c>
      <c r="F870" s="52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1235</v>
      </c>
      <c r="D871" t="s">
        <v>1236</v>
      </c>
      <c r="E871" s="32">
        <f t="shared" si="39"/>
        <v>45446</v>
      </c>
      <c r="F871" s="52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1236</v>
      </c>
      <c r="D872" t="s">
        <v>1237</v>
      </c>
      <c r="E872" s="32">
        <f t="shared" si="39"/>
        <v>45446</v>
      </c>
      <c r="F872" s="52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1237</v>
      </c>
      <c r="D873" t="s">
        <v>1238</v>
      </c>
      <c r="E873" s="32">
        <f t="shared" si="39"/>
        <v>45446</v>
      </c>
      <c r="F873" s="52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1238</v>
      </c>
      <c r="D874" t="s">
        <v>1239</v>
      </c>
      <c r="E874" s="32">
        <f t="shared" si="39"/>
        <v>45446</v>
      </c>
      <c r="F874" s="52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1239</v>
      </c>
      <c r="D875" t="s">
        <v>1240</v>
      </c>
      <c r="E875" s="32">
        <f t="shared" si="39"/>
        <v>45446</v>
      </c>
      <c r="F875" s="52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1240</v>
      </c>
      <c r="D876" t="s">
        <v>1241</v>
      </c>
      <c r="E876" s="32">
        <f t="shared" si="39"/>
        <v>45446</v>
      </c>
      <c r="F876" s="52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1241</v>
      </c>
      <c r="D877" t="s">
        <v>1242</v>
      </c>
      <c r="E877" s="32">
        <f t="shared" si="39"/>
        <v>45446</v>
      </c>
      <c r="F877" s="52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1242</v>
      </c>
      <c r="D878" t="s">
        <v>1243</v>
      </c>
      <c r="E878" s="32">
        <f t="shared" si="39"/>
        <v>45446</v>
      </c>
      <c r="F878" s="52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1243</v>
      </c>
      <c r="D879" t="s">
        <v>1244</v>
      </c>
      <c r="E879" s="32">
        <f t="shared" si="39"/>
        <v>45446</v>
      </c>
      <c r="F879" s="52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1244</v>
      </c>
      <c r="D880" t="s">
        <v>1245</v>
      </c>
      <c r="E880" s="32">
        <f t="shared" si="39"/>
        <v>45446</v>
      </c>
      <c r="F880" s="52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1245</v>
      </c>
      <c r="D881" t="s">
        <v>1246</v>
      </c>
      <c r="E881" s="32">
        <f t="shared" si="39"/>
        <v>45446</v>
      </c>
      <c r="F881" s="52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1246</v>
      </c>
      <c r="D882" t="s">
        <v>1247</v>
      </c>
      <c r="E882" s="32">
        <f t="shared" si="39"/>
        <v>45447</v>
      </c>
      <c r="F882" s="52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1247</v>
      </c>
      <c r="D883" t="s">
        <v>1248</v>
      </c>
      <c r="E883" s="32">
        <f t="shared" si="39"/>
        <v>45447</v>
      </c>
      <c r="F883" s="52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1248</v>
      </c>
      <c r="D884" t="s">
        <v>1249</v>
      </c>
      <c r="E884" s="32">
        <f t="shared" si="39"/>
        <v>45447</v>
      </c>
      <c r="F884" s="52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1249</v>
      </c>
      <c r="D885" t="s">
        <v>1250</v>
      </c>
      <c r="E885" s="32">
        <f t="shared" si="39"/>
        <v>45447</v>
      </c>
      <c r="F885" s="52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1250</v>
      </c>
      <c r="D886" t="s">
        <v>1251</v>
      </c>
      <c r="E886" s="32">
        <f t="shared" si="39"/>
        <v>45447</v>
      </c>
      <c r="F886" s="52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1251</v>
      </c>
      <c r="D887" t="s">
        <v>1252</v>
      </c>
      <c r="E887" s="32">
        <f t="shared" si="39"/>
        <v>45447</v>
      </c>
      <c r="F887" s="52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1252</v>
      </c>
      <c r="D888" t="s">
        <v>1253</v>
      </c>
      <c r="E888" s="32">
        <f t="shared" si="39"/>
        <v>45447</v>
      </c>
      <c r="F888" s="52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1253</v>
      </c>
      <c r="D889" t="s">
        <v>1254</v>
      </c>
      <c r="E889" s="32">
        <f t="shared" si="39"/>
        <v>45447</v>
      </c>
      <c r="F889" s="52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1254</v>
      </c>
      <c r="D890" t="s">
        <v>1255</v>
      </c>
      <c r="E890" s="32">
        <f t="shared" si="39"/>
        <v>45447</v>
      </c>
      <c r="F890" s="52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1255</v>
      </c>
      <c r="D891" t="s">
        <v>1256</v>
      </c>
      <c r="E891" s="32">
        <f t="shared" si="39"/>
        <v>45447</v>
      </c>
      <c r="F891" s="52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1256</v>
      </c>
      <c r="D892" t="s">
        <v>1257</v>
      </c>
      <c r="E892" s="32">
        <f t="shared" si="39"/>
        <v>45447</v>
      </c>
      <c r="F892" s="52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1257</v>
      </c>
      <c r="D893" t="s">
        <v>1258</v>
      </c>
      <c r="E893" s="32">
        <f t="shared" si="39"/>
        <v>45447</v>
      </c>
      <c r="F893" s="52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1258</v>
      </c>
      <c r="D894" t="s">
        <v>1259</v>
      </c>
      <c r="E894" s="32">
        <f t="shared" si="39"/>
        <v>45447</v>
      </c>
      <c r="F894" s="52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1259</v>
      </c>
      <c r="D895" t="s">
        <v>1260</v>
      </c>
      <c r="E895" s="32">
        <f t="shared" si="39"/>
        <v>45447</v>
      </c>
      <c r="F895" s="52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1260</v>
      </c>
      <c r="D896" t="s">
        <v>1261</v>
      </c>
      <c r="E896" s="32">
        <f t="shared" si="39"/>
        <v>45447</v>
      </c>
      <c r="F896" s="52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1261</v>
      </c>
      <c r="D897" t="s">
        <v>1262</v>
      </c>
      <c r="E897" s="32">
        <f t="shared" si="39"/>
        <v>45447</v>
      </c>
      <c r="F897" s="52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1262</v>
      </c>
      <c r="D898" t="s">
        <v>1263</v>
      </c>
      <c r="E898" s="32">
        <f t="shared" si="39"/>
        <v>45447</v>
      </c>
      <c r="F898" s="52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1263</v>
      </c>
      <c r="D899" t="s">
        <v>1264</v>
      </c>
      <c r="E899" s="32">
        <f t="shared" si="39"/>
        <v>45447</v>
      </c>
      <c r="F899" s="52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1264</v>
      </c>
      <c r="D900" t="s">
        <v>1265</v>
      </c>
      <c r="E900" s="32">
        <f t="shared" ref="E900:E963" si="42">DATE(MID(C900,2,4),MID(C900,7,2),MID(C900,10,2))</f>
        <v>45447</v>
      </c>
      <c r="F900" s="52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1265</v>
      </c>
      <c r="D901" t="s">
        <v>1266</v>
      </c>
      <c r="E901" s="32">
        <f t="shared" si="42"/>
        <v>45447</v>
      </c>
      <c r="F901" s="52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1266</v>
      </c>
      <c r="D902" t="s">
        <v>1267</v>
      </c>
      <c r="E902" s="32">
        <f t="shared" si="42"/>
        <v>45447</v>
      </c>
      <c r="F902" s="52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1267</v>
      </c>
      <c r="D903" t="s">
        <v>1268</v>
      </c>
      <c r="E903" s="32">
        <f t="shared" si="42"/>
        <v>45447</v>
      </c>
      <c r="F903" s="52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1268</v>
      </c>
      <c r="D904" t="s">
        <v>1269</v>
      </c>
      <c r="E904" s="32">
        <f t="shared" si="42"/>
        <v>45447</v>
      </c>
      <c r="F904" s="52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1269</v>
      </c>
      <c r="D905" t="s">
        <v>1270</v>
      </c>
      <c r="E905" s="32">
        <f t="shared" si="42"/>
        <v>45447</v>
      </c>
      <c r="F905" s="52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1270</v>
      </c>
      <c r="D906" t="s">
        <v>1271</v>
      </c>
      <c r="E906" s="32">
        <f t="shared" si="42"/>
        <v>45447</v>
      </c>
      <c r="F906" s="52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1271</v>
      </c>
      <c r="D907" t="s">
        <v>1272</v>
      </c>
      <c r="E907" s="32">
        <f t="shared" si="42"/>
        <v>45447</v>
      </c>
      <c r="F907" s="52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1272</v>
      </c>
      <c r="D908" t="s">
        <v>1273</v>
      </c>
      <c r="E908" s="32">
        <f t="shared" si="42"/>
        <v>45447</v>
      </c>
      <c r="F908" s="52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1273</v>
      </c>
      <c r="D909" t="s">
        <v>1274</v>
      </c>
      <c r="E909" s="32">
        <f t="shared" si="42"/>
        <v>45447</v>
      </c>
      <c r="F909" s="52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1274</v>
      </c>
      <c r="D910" t="s">
        <v>1275</v>
      </c>
      <c r="E910" s="32">
        <f t="shared" si="42"/>
        <v>45447</v>
      </c>
      <c r="F910" s="52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1275</v>
      </c>
      <c r="D911" t="s">
        <v>1276</v>
      </c>
      <c r="E911" s="32">
        <f t="shared" si="42"/>
        <v>45447</v>
      </c>
      <c r="F911" s="52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1276</v>
      </c>
      <c r="D912" t="s">
        <v>1277</v>
      </c>
      <c r="E912" s="32">
        <f t="shared" si="42"/>
        <v>45447</v>
      </c>
      <c r="F912" s="52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1277</v>
      </c>
      <c r="D913" t="s">
        <v>1278</v>
      </c>
      <c r="E913" s="32">
        <f t="shared" si="42"/>
        <v>45447</v>
      </c>
      <c r="F913" s="52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1278</v>
      </c>
      <c r="D914" t="s">
        <v>1279</v>
      </c>
      <c r="E914" s="32">
        <f t="shared" si="42"/>
        <v>45447</v>
      </c>
      <c r="F914" s="52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1279</v>
      </c>
      <c r="D915" t="s">
        <v>1280</v>
      </c>
      <c r="E915" s="32">
        <f t="shared" si="42"/>
        <v>45447</v>
      </c>
      <c r="F915" s="52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1280</v>
      </c>
      <c r="D916" t="s">
        <v>1281</v>
      </c>
      <c r="E916" s="32">
        <f t="shared" si="42"/>
        <v>45447</v>
      </c>
      <c r="F916" s="52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1281</v>
      </c>
      <c r="D917" t="s">
        <v>1282</v>
      </c>
      <c r="E917" s="32">
        <f t="shared" si="42"/>
        <v>45447</v>
      </c>
      <c r="F917" s="52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1282</v>
      </c>
      <c r="D918" t="s">
        <v>1283</v>
      </c>
      <c r="E918" s="32">
        <f t="shared" si="42"/>
        <v>45447</v>
      </c>
      <c r="F918" s="52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1283</v>
      </c>
      <c r="D919" t="s">
        <v>1284</v>
      </c>
      <c r="E919" s="32">
        <f t="shared" si="42"/>
        <v>45447</v>
      </c>
      <c r="F919" s="52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1284</v>
      </c>
      <c r="D920" t="s">
        <v>1285</v>
      </c>
      <c r="E920" s="32">
        <f t="shared" si="42"/>
        <v>45447</v>
      </c>
      <c r="F920" s="52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1285</v>
      </c>
      <c r="D921" t="s">
        <v>1286</v>
      </c>
      <c r="E921" s="32">
        <f t="shared" si="42"/>
        <v>45447</v>
      </c>
      <c r="F921" s="52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1286</v>
      </c>
      <c r="D922" t="s">
        <v>1287</v>
      </c>
      <c r="E922" s="32">
        <f t="shared" si="42"/>
        <v>45447</v>
      </c>
      <c r="F922" s="52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1287</v>
      </c>
      <c r="D923" t="s">
        <v>1288</v>
      </c>
      <c r="E923" s="32">
        <f t="shared" si="42"/>
        <v>45447</v>
      </c>
      <c r="F923" s="52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1288</v>
      </c>
      <c r="D924" t="s">
        <v>1289</v>
      </c>
      <c r="E924" s="32">
        <f t="shared" si="42"/>
        <v>45447</v>
      </c>
      <c r="F924" s="52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1289</v>
      </c>
      <c r="D925" t="s">
        <v>1290</v>
      </c>
      <c r="E925" s="32">
        <f t="shared" si="42"/>
        <v>45447</v>
      </c>
      <c r="F925" s="52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1290</v>
      </c>
      <c r="D926" t="s">
        <v>1291</v>
      </c>
      <c r="E926" s="32">
        <f t="shared" si="42"/>
        <v>45447</v>
      </c>
      <c r="F926" s="52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1291</v>
      </c>
      <c r="D927" t="s">
        <v>1292</v>
      </c>
      <c r="E927" s="32">
        <f t="shared" si="42"/>
        <v>45447</v>
      </c>
      <c r="F927" s="52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1292</v>
      </c>
      <c r="D928" t="s">
        <v>1293</v>
      </c>
      <c r="E928" s="32">
        <f t="shared" si="42"/>
        <v>45447</v>
      </c>
      <c r="F928" s="52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1293</v>
      </c>
      <c r="D929" t="s">
        <v>1294</v>
      </c>
      <c r="E929" s="32">
        <f t="shared" si="42"/>
        <v>45447</v>
      </c>
      <c r="F929" s="52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1294</v>
      </c>
      <c r="D930" t="s">
        <v>1295</v>
      </c>
      <c r="E930" s="32">
        <f t="shared" si="42"/>
        <v>45448</v>
      </c>
      <c r="F930" s="52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1295</v>
      </c>
      <c r="D931" t="s">
        <v>1296</v>
      </c>
      <c r="E931" s="32">
        <f t="shared" si="42"/>
        <v>45448</v>
      </c>
      <c r="F931" s="52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1296</v>
      </c>
      <c r="D932" t="s">
        <v>1297</v>
      </c>
      <c r="E932" s="32">
        <f t="shared" si="42"/>
        <v>45448</v>
      </c>
      <c r="F932" s="52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1297</v>
      </c>
      <c r="D933" t="s">
        <v>1298</v>
      </c>
      <c r="E933" s="32">
        <f t="shared" si="42"/>
        <v>45448</v>
      </c>
      <c r="F933" s="52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1298</v>
      </c>
      <c r="D934" t="s">
        <v>1299</v>
      </c>
      <c r="E934" s="32">
        <f t="shared" si="42"/>
        <v>45448</v>
      </c>
      <c r="F934" s="52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1299</v>
      </c>
      <c r="D935" t="s">
        <v>1300</v>
      </c>
      <c r="E935" s="32">
        <f t="shared" si="42"/>
        <v>45448</v>
      </c>
      <c r="F935" s="52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1300</v>
      </c>
      <c r="D936" t="s">
        <v>1301</v>
      </c>
      <c r="E936" s="32">
        <f t="shared" si="42"/>
        <v>45448</v>
      </c>
      <c r="F936" s="52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1301</v>
      </c>
      <c r="D937" t="s">
        <v>1302</v>
      </c>
      <c r="E937" s="32">
        <f t="shared" si="42"/>
        <v>45448</v>
      </c>
      <c r="F937" s="52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1302</v>
      </c>
      <c r="D938" t="s">
        <v>1303</v>
      </c>
      <c r="E938" s="32">
        <f t="shared" si="42"/>
        <v>45448</v>
      </c>
      <c r="F938" s="52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1303</v>
      </c>
      <c r="D939" t="s">
        <v>1304</v>
      </c>
      <c r="E939" s="32">
        <f t="shared" si="42"/>
        <v>45448</v>
      </c>
      <c r="F939" s="52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1304</v>
      </c>
      <c r="D940" t="s">
        <v>1305</v>
      </c>
      <c r="E940" s="32">
        <f t="shared" si="42"/>
        <v>45448</v>
      </c>
      <c r="F940" s="52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1305</v>
      </c>
      <c r="D941" t="s">
        <v>1306</v>
      </c>
      <c r="E941" s="32">
        <f t="shared" si="42"/>
        <v>45448</v>
      </c>
      <c r="F941" s="52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1306</v>
      </c>
      <c r="D942" t="s">
        <v>1307</v>
      </c>
      <c r="E942" s="32">
        <f t="shared" si="42"/>
        <v>45448</v>
      </c>
      <c r="F942" s="52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1307</v>
      </c>
      <c r="D943" t="s">
        <v>1308</v>
      </c>
      <c r="E943" s="32">
        <f t="shared" si="42"/>
        <v>45448</v>
      </c>
      <c r="F943" s="52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1308</v>
      </c>
      <c r="D944" t="s">
        <v>1309</v>
      </c>
      <c r="E944" s="32">
        <f t="shared" si="42"/>
        <v>45448</v>
      </c>
      <c r="F944" s="52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1309</v>
      </c>
      <c r="D945" t="s">
        <v>1310</v>
      </c>
      <c r="E945" s="32">
        <f t="shared" si="42"/>
        <v>45448</v>
      </c>
      <c r="F945" s="52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1310</v>
      </c>
      <c r="D946" t="s">
        <v>1311</v>
      </c>
      <c r="E946" s="32">
        <f t="shared" si="42"/>
        <v>45448</v>
      </c>
      <c r="F946" s="52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1311</v>
      </c>
      <c r="D947" t="s">
        <v>1312</v>
      </c>
      <c r="E947" s="32">
        <f t="shared" si="42"/>
        <v>45448</v>
      </c>
      <c r="F947" s="52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1312</v>
      </c>
      <c r="D948" t="s">
        <v>1313</v>
      </c>
      <c r="E948" s="32">
        <f t="shared" si="42"/>
        <v>45448</v>
      </c>
      <c r="F948" s="52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1313</v>
      </c>
      <c r="D949" t="s">
        <v>1314</v>
      </c>
      <c r="E949" s="32">
        <f t="shared" si="42"/>
        <v>45448</v>
      </c>
      <c r="F949" s="52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1314</v>
      </c>
      <c r="D950" t="s">
        <v>1315</v>
      </c>
      <c r="E950" s="32">
        <f t="shared" si="42"/>
        <v>45448</v>
      </c>
      <c r="F950" s="52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1315</v>
      </c>
      <c r="D951" t="s">
        <v>1316</v>
      </c>
      <c r="E951" s="32">
        <f t="shared" si="42"/>
        <v>45448</v>
      </c>
      <c r="F951" s="52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1316</v>
      </c>
      <c r="D952" t="s">
        <v>1317</v>
      </c>
      <c r="E952" s="32">
        <f t="shared" si="42"/>
        <v>45448</v>
      </c>
      <c r="F952" s="52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1317</v>
      </c>
      <c r="D953" t="s">
        <v>1318</v>
      </c>
      <c r="E953" s="32">
        <f t="shared" si="42"/>
        <v>45448</v>
      </c>
      <c r="F953" s="52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1318</v>
      </c>
      <c r="D954" t="s">
        <v>1319</v>
      </c>
      <c r="E954" s="32">
        <f t="shared" si="42"/>
        <v>45448</v>
      </c>
      <c r="F954" s="52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1319</v>
      </c>
      <c r="D955" t="s">
        <v>1320</v>
      </c>
      <c r="E955" s="32">
        <f t="shared" si="42"/>
        <v>45448</v>
      </c>
      <c r="F955" s="52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1320</v>
      </c>
      <c r="D956" t="s">
        <v>1321</v>
      </c>
      <c r="E956" s="32">
        <f t="shared" si="42"/>
        <v>45448</v>
      </c>
      <c r="F956" s="52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1321</v>
      </c>
      <c r="D957" t="s">
        <v>1322</v>
      </c>
      <c r="E957" s="32">
        <f t="shared" si="42"/>
        <v>45448</v>
      </c>
      <c r="F957" s="52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1322</v>
      </c>
      <c r="D958" t="s">
        <v>1323</v>
      </c>
      <c r="E958" s="32">
        <f t="shared" si="42"/>
        <v>45448</v>
      </c>
      <c r="F958" s="52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1323</v>
      </c>
      <c r="D959" t="s">
        <v>1324</v>
      </c>
      <c r="E959" s="32">
        <f t="shared" si="42"/>
        <v>45448</v>
      </c>
      <c r="F959" s="52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1324</v>
      </c>
      <c r="D960" t="s">
        <v>1325</v>
      </c>
      <c r="E960" s="32">
        <f t="shared" si="42"/>
        <v>45448</v>
      </c>
      <c r="F960" s="52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1325</v>
      </c>
      <c r="D961" t="s">
        <v>1326</v>
      </c>
      <c r="E961" s="32">
        <f t="shared" si="42"/>
        <v>45448</v>
      </c>
      <c r="F961" s="52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1326</v>
      </c>
      <c r="D962" t="s">
        <v>1327</v>
      </c>
      <c r="E962" s="32">
        <f t="shared" si="42"/>
        <v>45448</v>
      </c>
      <c r="F962" s="52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1327</v>
      </c>
      <c r="D963" t="s">
        <v>1328</v>
      </c>
      <c r="E963" s="32">
        <f t="shared" si="42"/>
        <v>45448</v>
      </c>
      <c r="F963" s="52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1328</v>
      </c>
      <c r="D964" t="s">
        <v>1329</v>
      </c>
      <c r="E964" s="32">
        <f t="shared" ref="E964:E1027" si="45">DATE(MID(C964,2,4),MID(C964,7,2),MID(C964,10,2))</f>
        <v>45448</v>
      </c>
      <c r="F964" s="52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1329</v>
      </c>
      <c r="D965" t="s">
        <v>1330</v>
      </c>
      <c r="E965" s="32">
        <f t="shared" si="45"/>
        <v>45448</v>
      </c>
      <c r="F965" s="52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1330</v>
      </c>
      <c r="D966" t="s">
        <v>1331</v>
      </c>
      <c r="E966" s="32">
        <f t="shared" si="45"/>
        <v>45448</v>
      </c>
      <c r="F966" s="52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1331</v>
      </c>
      <c r="D967" t="s">
        <v>1332</v>
      </c>
      <c r="E967" s="32">
        <f t="shared" si="45"/>
        <v>45448</v>
      </c>
      <c r="F967" s="52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1332</v>
      </c>
      <c r="D968" t="s">
        <v>1333</v>
      </c>
      <c r="E968" s="32">
        <f t="shared" si="45"/>
        <v>45448</v>
      </c>
      <c r="F968" s="52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1333</v>
      </c>
      <c r="D969" t="s">
        <v>1334</v>
      </c>
      <c r="E969" s="32">
        <f t="shared" si="45"/>
        <v>45448</v>
      </c>
      <c r="F969" s="52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1334</v>
      </c>
      <c r="D970" t="s">
        <v>1335</v>
      </c>
      <c r="E970" s="32">
        <f t="shared" si="45"/>
        <v>45448</v>
      </c>
      <c r="F970" s="52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1335</v>
      </c>
      <c r="D971" t="s">
        <v>1336</v>
      </c>
      <c r="E971" s="32">
        <f t="shared" si="45"/>
        <v>45448</v>
      </c>
      <c r="F971" s="52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1336</v>
      </c>
      <c r="D972" t="s">
        <v>1337</v>
      </c>
      <c r="E972" s="32">
        <f t="shared" si="45"/>
        <v>45448</v>
      </c>
      <c r="F972" s="52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1337</v>
      </c>
      <c r="D973" t="s">
        <v>1338</v>
      </c>
      <c r="E973" s="32">
        <f t="shared" si="45"/>
        <v>45448</v>
      </c>
      <c r="F973" s="52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1338</v>
      </c>
      <c r="D974" t="s">
        <v>1339</v>
      </c>
      <c r="E974" s="32">
        <f t="shared" si="45"/>
        <v>45448</v>
      </c>
      <c r="F974" s="52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1339</v>
      </c>
      <c r="D975" t="s">
        <v>1340</v>
      </c>
      <c r="E975" s="32">
        <f t="shared" si="45"/>
        <v>45448</v>
      </c>
      <c r="F975" s="52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1340</v>
      </c>
      <c r="D976" t="s">
        <v>1341</v>
      </c>
      <c r="E976" s="32">
        <f t="shared" si="45"/>
        <v>45448</v>
      </c>
      <c r="F976" s="52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1341</v>
      </c>
      <c r="D977" t="s">
        <v>1342</v>
      </c>
      <c r="E977" s="32">
        <f t="shared" si="45"/>
        <v>45448</v>
      </c>
      <c r="F977" s="52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1342</v>
      </c>
      <c r="D978" t="s">
        <v>1343</v>
      </c>
      <c r="E978" s="32">
        <f t="shared" si="45"/>
        <v>45449</v>
      </c>
      <c r="F978" s="52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1343</v>
      </c>
      <c r="D979" t="s">
        <v>1344</v>
      </c>
      <c r="E979" s="32">
        <f t="shared" si="45"/>
        <v>45449</v>
      </c>
      <c r="F979" s="52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1344</v>
      </c>
      <c r="D980" t="s">
        <v>1345</v>
      </c>
      <c r="E980" s="32">
        <f t="shared" si="45"/>
        <v>45449</v>
      </c>
      <c r="F980" s="52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1345</v>
      </c>
      <c r="D981" t="s">
        <v>1346</v>
      </c>
      <c r="E981" s="32">
        <f t="shared" si="45"/>
        <v>45449</v>
      </c>
      <c r="F981" s="52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1346</v>
      </c>
      <c r="D982" t="s">
        <v>1347</v>
      </c>
      <c r="E982" s="32">
        <f t="shared" si="45"/>
        <v>45449</v>
      </c>
      <c r="F982" s="52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1347</v>
      </c>
      <c r="D983" t="s">
        <v>1348</v>
      </c>
      <c r="E983" s="32">
        <f t="shared" si="45"/>
        <v>45449</v>
      </c>
      <c r="F983" s="52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1348</v>
      </c>
      <c r="D984" t="s">
        <v>1349</v>
      </c>
      <c r="E984" s="32">
        <f t="shared" si="45"/>
        <v>45449</v>
      </c>
      <c r="F984" s="52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1349</v>
      </c>
      <c r="D985" t="s">
        <v>1350</v>
      </c>
      <c r="E985" s="32">
        <f t="shared" si="45"/>
        <v>45449</v>
      </c>
      <c r="F985" s="52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1350</v>
      </c>
      <c r="D986" t="s">
        <v>1351</v>
      </c>
      <c r="E986" s="32">
        <f t="shared" si="45"/>
        <v>45449</v>
      </c>
      <c r="F986" s="52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1351</v>
      </c>
      <c r="D987" t="s">
        <v>1352</v>
      </c>
      <c r="E987" s="32">
        <f t="shared" si="45"/>
        <v>45449</v>
      </c>
      <c r="F987" s="52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1352</v>
      </c>
      <c r="D988" t="s">
        <v>1353</v>
      </c>
      <c r="E988" s="32">
        <f t="shared" si="45"/>
        <v>45449</v>
      </c>
      <c r="F988" s="52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1353</v>
      </c>
      <c r="D989" t="s">
        <v>1354</v>
      </c>
      <c r="E989" s="32">
        <f t="shared" si="45"/>
        <v>45449</v>
      </c>
      <c r="F989" s="52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1354</v>
      </c>
      <c r="D990" t="s">
        <v>1355</v>
      </c>
      <c r="E990" s="32">
        <f t="shared" si="45"/>
        <v>45449</v>
      </c>
      <c r="F990" s="52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1355</v>
      </c>
      <c r="D991" t="s">
        <v>1356</v>
      </c>
      <c r="E991" s="32">
        <f t="shared" si="45"/>
        <v>45449</v>
      </c>
      <c r="F991" s="52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1356</v>
      </c>
      <c r="D992" t="s">
        <v>1357</v>
      </c>
      <c r="E992" s="32">
        <f t="shared" si="45"/>
        <v>45449</v>
      </c>
      <c r="F992" s="52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1357</v>
      </c>
      <c r="D993" t="s">
        <v>1358</v>
      </c>
      <c r="E993" s="32">
        <f t="shared" si="45"/>
        <v>45449</v>
      </c>
      <c r="F993" s="52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1358</v>
      </c>
      <c r="D994" t="s">
        <v>1359</v>
      </c>
      <c r="E994" s="32">
        <f t="shared" si="45"/>
        <v>45449</v>
      </c>
      <c r="F994" s="52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1359</v>
      </c>
      <c r="D995" t="s">
        <v>1360</v>
      </c>
      <c r="E995" s="32">
        <f t="shared" si="45"/>
        <v>45449</v>
      </c>
      <c r="F995" s="52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1360</v>
      </c>
      <c r="D996" t="s">
        <v>1361</v>
      </c>
      <c r="E996" s="32">
        <f t="shared" si="45"/>
        <v>45449</v>
      </c>
      <c r="F996" s="52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1361</v>
      </c>
      <c r="D997" t="s">
        <v>1362</v>
      </c>
      <c r="E997" s="32">
        <f t="shared" si="45"/>
        <v>45449</v>
      </c>
      <c r="F997" s="52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1362</v>
      </c>
      <c r="D998" t="s">
        <v>1363</v>
      </c>
      <c r="E998" s="32">
        <f t="shared" si="45"/>
        <v>45449</v>
      </c>
      <c r="F998" s="52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1363</v>
      </c>
      <c r="D999" t="s">
        <v>1364</v>
      </c>
      <c r="E999" s="32">
        <f t="shared" si="45"/>
        <v>45449</v>
      </c>
      <c r="F999" s="52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1364</v>
      </c>
      <c r="D1000" t="s">
        <v>1365</v>
      </c>
      <c r="E1000" s="32">
        <f t="shared" si="45"/>
        <v>45449</v>
      </c>
      <c r="F1000" s="52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1365</v>
      </c>
      <c r="D1001" t="s">
        <v>1366</v>
      </c>
      <c r="E1001" s="32">
        <f t="shared" si="45"/>
        <v>45449</v>
      </c>
      <c r="F1001" s="52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1366</v>
      </c>
      <c r="D1002" t="s">
        <v>1367</v>
      </c>
      <c r="E1002" s="32">
        <f t="shared" si="45"/>
        <v>45449</v>
      </c>
      <c r="F1002" s="52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1367</v>
      </c>
      <c r="D1003" t="s">
        <v>1368</v>
      </c>
      <c r="E1003" s="32">
        <f t="shared" si="45"/>
        <v>45449</v>
      </c>
      <c r="F1003" s="52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1368</v>
      </c>
      <c r="D1004" t="s">
        <v>1369</v>
      </c>
      <c r="E1004" s="32">
        <f t="shared" si="45"/>
        <v>45449</v>
      </c>
      <c r="F1004" s="52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1369</v>
      </c>
      <c r="D1005" t="s">
        <v>1370</v>
      </c>
      <c r="E1005" s="32">
        <f t="shared" si="45"/>
        <v>45449</v>
      </c>
      <c r="F1005" s="52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1370</v>
      </c>
      <c r="D1006" t="s">
        <v>1371</v>
      </c>
      <c r="E1006" s="32">
        <f t="shared" si="45"/>
        <v>45449</v>
      </c>
      <c r="F1006" s="52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1371</v>
      </c>
      <c r="D1007" t="s">
        <v>1372</v>
      </c>
      <c r="E1007" s="32">
        <f t="shared" si="45"/>
        <v>45449</v>
      </c>
      <c r="F1007" s="52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1372</v>
      </c>
      <c r="D1008" t="s">
        <v>1373</v>
      </c>
      <c r="E1008" s="32">
        <f t="shared" si="45"/>
        <v>45449</v>
      </c>
      <c r="F1008" s="52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1373</v>
      </c>
      <c r="D1009" t="s">
        <v>1374</v>
      </c>
      <c r="E1009" s="32">
        <f t="shared" si="45"/>
        <v>45449</v>
      </c>
      <c r="F1009" s="52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1374</v>
      </c>
      <c r="D1010" t="s">
        <v>1375</v>
      </c>
      <c r="E1010" s="32">
        <f t="shared" si="45"/>
        <v>45449</v>
      </c>
      <c r="F1010" s="52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1375</v>
      </c>
      <c r="D1011" t="s">
        <v>1376</v>
      </c>
      <c r="E1011" s="32">
        <f t="shared" si="45"/>
        <v>45449</v>
      </c>
      <c r="F1011" s="52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1376</v>
      </c>
      <c r="D1012" t="s">
        <v>1377</v>
      </c>
      <c r="E1012" s="32">
        <f t="shared" si="45"/>
        <v>45449</v>
      </c>
      <c r="F1012" s="52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1377</v>
      </c>
      <c r="D1013" t="s">
        <v>1378</v>
      </c>
      <c r="E1013" s="32">
        <f t="shared" si="45"/>
        <v>45449</v>
      </c>
      <c r="F1013" s="52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1378</v>
      </c>
      <c r="D1014" t="s">
        <v>1379</v>
      </c>
      <c r="E1014" s="32">
        <f t="shared" si="45"/>
        <v>45449</v>
      </c>
      <c r="F1014" s="52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1379</v>
      </c>
      <c r="D1015" t="s">
        <v>1380</v>
      </c>
      <c r="E1015" s="32">
        <f t="shared" si="45"/>
        <v>45449</v>
      </c>
      <c r="F1015" s="52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1380</v>
      </c>
      <c r="D1016" t="s">
        <v>1381</v>
      </c>
      <c r="E1016" s="32">
        <f t="shared" si="45"/>
        <v>45449</v>
      </c>
      <c r="F1016" s="52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1381</v>
      </c>
      <c r="D1017" t="s">
        <v>1382</v>
      </c>
      <c r="E1017" s="32">
        <f t="shared" si="45"/>
        <v>45449</v>
      </c>
      <c r="F1017" s="52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1382</v>
      </c>
      <c r="D1018" t="s">
        <v>1383</v>
      </c>
      <c r="E1018" s="32">
        <f t="shared" si="45"/>
        <v>45449</v>
      </c>
      <c r="F1018" s="52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1383</v>
      </c>
      <c r="D1019" t="s">
        <v>1384</v>
      </c>
      <c r="E1019" s="32">
        <f t="shared" si="45"/>
        <v>45449</v>
      </c>
      <c r="F1019" s="52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1384</v>
      </c>
      <c r="D1020" t="s">
        <v>1385</v>
      </c>
      <c r="E1020" s="32">
        <f t="shared" si="45"/>
        <v>45449</v>
      </c>
      <c r="F1020" s="52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1385</v>
      </c>
      <c r="D1021" t="s">
        <v>1386</v>
      </c>
      <c r="E1021" s="32">
        <f t="shared" si="45"/>
        <v>45449</v>
      </c>
      <c r="F1021" s="52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1386</v>
      </c>
      <c r="D1022" t="s">
        <v>1387</v>
      </c>
      <c r="E1022" s="32">
        <f t="shared" si="45"/>
        <v>45449</v>
      </c>
      <c r="F1022" s="52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1387</v>
      </c>
      <c r="D1023" t="s">
        <v>1388</v>
      </c>
      <c r="E1023" s="32">
        <f t="shared" si="45"/>
        <v>45449</v>
      </c>
      <c r="F1023" s="52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1388</v>
      </c>
      <c r="D1024" t="s">
        <v>1389</v>
      </c>
      <c r="E1024" s="32">
        <f t="shared" si="45"/>
        <v>45449</v>
      </c>
      <c r="F1024" s="52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1389</v>
      </c>
      <c r="D1025" t="s">
        <v>1390</v>
      </c>
      <c r="E1025" s="32">
        <f t="shared" si="45"/>
        <v>45449</v>
      </c>
      <c r="F1025" s="52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1390</v>
      </c>
      <c r="D1026" t="s">
        <v>1391</v>
      </c>
      <c r="E1026" s="32">
        <f t="shared" si="45"/>
        <v>45450</v>
      </c>
      <c r="F1026" s="52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1391</v>
      </c>
      <c r="D1027" t="s">
        <v>1392</v>
      </c>
      <c r="E1027" s="32">
        <f t="shared" si="45"/>
        <v>45450</v>
      </c>
      <c r="F1027" s="52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1392</v>
      </c>
      <c r="D1028" t="s">
        <v>1393</v>
      </c>
      <c r="E1028" s="32">
        <f t="shared" ref="E1028:E1091" si="48">DATE(MID(C1028,2,4),MID(C1028,7,2),MID(C1028,10,2))</f>
        <v>45450</v>
      </c>
      <c r="F1028" s="52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1393</v>
      </c>
      <c r="D1029" t="s">
        <v>1394</v>
      </c>
      <c r="E1029" s="32">
        <f t="shared" si="48"/>
        <v>45450</v>
      </c>
      <c r="F1029" s="52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1394</v>
      </c>
      <c r="D1030" t="s">
        <v>1395</v>
      </c>
      <c r="E1030" s="32">
        <f t="shared" si="48"/>
        <v>45450</v>
      </c>
      <c r="F1030" s="52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1395</v>
      </c>
      <c r="D1031" t="s">
        <v>1396</v>
      </c>
      <c r="E1031" s="32">
        <f t="shared" si="48"/>
        <v>45450</v>
      </c>
      <c r="F1031" s="52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1396</v>
      </c>
      <c r="D1032" t="s">
        <v>1397</v>
      </c>
      <c r="E1032" s="32">
        <f t="shared" si="48"/>
        <v>45450</v>
      </c>
      <c r="F1032" s="52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1397</v>
      </c>
      <c r="D1033" t="s">
        <v>1398</v>
      </c>
      <c r="E1033" s="32">
        <f t="shared" si="48"/>
        <v>45450</v>
      </c>
      <c r="F1033" s="52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1398</v>
      </c>
      <c r="D1034" t="s">
        <v>1399</v>
      </c>
      <c r="E1034" s="32">
        <f t="shared" si="48"/>
        <v>45450</v>
      </c>
      <c r="F1034" s="52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1399</v>
      </c>
      <c r="D1035" t="s">
        <v>1400</v>
      </c>
      <c r="E1035" s="32">
        <f t="shared" si="48"/>
        <v>45450</v>
      </c>
      <c r="F1035" s="52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1400</v>
      </c>
      <c r="D1036" t="s">
        <v>1401</v>
      </c>
      <c r="E1036" s="32">
        <f t="shared" si="48"/>
        <v>45450</v>
      </c>
      <c r="F1036" s="52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1401</v>
      </c>
      <c r="D1037" t="s">
        <v>1402</v>
      </c>
      <c r="E1037" s="32">
        <f t="shared" si="48"/>
        <v>45450</v>
      </c>
      <c r="F1037" s="52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1402</v>
      </c>
      <c r="D1038" t="s">
        <v>1403</v>
      </c>
      <c r="E1038" s="32">
        <f t="shared" si="48"/>
        <v>45450</v>
      </c>
      <c r="F1038" s="52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1403</v>
      </c>
      <c r="D1039" t="s">
        <v>1404</v>
      </c>
      <c r="E1039" s="32">
        <f t="shared" si="48"/>
        <v>45450</v>
      </c>
      <c r="F1039" s="52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1404</v>
      </c>
      <c r="D1040" t="s">
        <v>1405</v>
      </c>
      <c r="E1040" s="32">
        <f t="shared" si="48"/>
        <v>45450</v>
      </c>
      <c r="F1040" s="52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1405</v>
      </c>
      <c r="D1041" t="s">
        <v>1406</v>
      </c>
      <c r="E1041" s="32">
        <f t="shared" si="48"/>
        <v>45450</v>
      </c>
      <c r="F1041" s="52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1406</v>
      </c>
      <c r="D1042" t="s">
        <v>1407</v>
      </c>
      <c r="E1042" s="32">
        <f t="shared" si="48"/>
        <v>45450</v>
      </c>
      <c r="F1042" s="52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1407</v>
      </c>
      <c r="D1043" t="s">
        <v>1408</v>
      </c>
      <c r="E1043" s="32">
        <f t="shared" si="48"/>
        <v>45450</v>
      </c>
      <c r="F1043" s="52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1408</v>
      </c>
      <c r="D1044" t="s">
        <v>1409</v>
      </c>
      <c r="E1044" s="32">
        <f t="shared" si="48"/>
        <v>45450</v>
      </c>
      <c r="F1044" s="52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1409</v>
      </c>
      <c r="D1045" t="s">
        <v>1410</v>
      </c>
      <c r="E1045" s="32">
        <f t="shared" si="48"/>
        <v>45450</v>
      </c>
      <c r="F1045" s="52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1410</v>
      </c>
      <c r="D1046" t="s">
        <v>1411</v>
      </c>
      <c r="E1046" s="32">
        <f t="shared" si="48"/>
        <v>45450</v>
      </c>
      <c r="F1046" s="52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1411</v>
      </c>
      <c r="D1047" t="s">
        <v>1412</v>
      </c>
      <c r="E1047" s="32">
        <f t="shared" si="48"/>
        <v>45450</v>
      </c>
      <c r="F1047" s="52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1412</v>
      </c>
      <c r="D1048" t="s">
        <v>1413</v>
      </c>
      <c r="E1048" s="32">
        <f t="shared" si="48"/>
        <v>45450</v>
      </c>
      <c r="F1048" s="52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1413</v>
      </c>
      <c r="D1049" t="s">
        <v>1414</v>
      </c>
      <c r="E1049" s="32">
        <f t="shared" si="48"/>
        <v>45450</v>
      </c>
      <c r="F1049" s="52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1414</v>
      </c>
      <c r="D1050" t="s">
        <v>1415</v>
      </c>
      <c r="E1050" s="32">
        <f t="shared" si="48"/>
        <v>45450</v>
      </c>
      <c r="F1050" s="52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1415</v>
      </c>
      <c r="D1051" t="s">
        <v>1416</v>
      </c>
      <c r="E1051" s="32">
        <f t="shared" si="48"/>
        <v>45450</v>
      </c>
      <c r="F1051" s="52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1416</v>
      </c>
      <c r="D1052" t="s">
        <v>1417</v>
      </c>
      <c r="E1052" s="32">
        <f t="shared" si="48"/>
        <v>45450</v>
      </c>
      <c r="F1052" s="52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1417</v>
      </c>
      <c r="D1053" t="s">
        <v>1418</v>
      </c>
      <c r="E1053" s="32">
        <f t="shared" si="48"/>
        <v>45450</v>
      </c>
      <c r="F1053" s="52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1418</v>
      </c>
      <c r="D1054" t="s">
        <v>1419</v>
      </c>
      <c r="E1054" s="32">
        <f t="shared" si="48"/>
        <v>45450</v>
      </c>
      <c r="F1054" s="52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1419</v>
      </c>
      <c r="D1055" t="s">
        <v>1420</v>
      </c>
      <c r="E1055" s="32">
        <f t="shared" si="48"/>
        <v>45450</v>
      </c>
      <c r="F1055" s="52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1420</v>
      </c>
      <c r="D1056" t="s">
        <v>1421</v>
      </c>
      <c r="E1056" s="32">
        <f t="shared" si="48"/>
        <v>45450</v>
      </c>
      <c r="F1056" s="52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1421</v>
      </c>
      <c r="D1057" t="s">
        <v>1422</v>
      </c>
      <c r="E1057" s="32">
        <f t="shared" si="48"/>
        <v>45450</v>
      </c>
      <c r="F1057" s="52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1422</v>
      </c>
      <c r="D1058" t="s">
        <v>1423</v>
      </c>
      <c r="E1058" s="32">
        <f t="shared" si="48"/>
        <v>45450</v>
      </c>
      <c r="F1058" s="52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1423</v>
      </c>
      <c r="D1059" t="s">
        <v>1424</v>
      </c>
      <c r="E1059" s="32">
        <f t="shared" si="48"/>
        <v>45450</v>
      </c>
      <c r="F1059" s="52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1424</v>
      </c>
      <c r="D1060" t="s">
        <v>1425</v>
      </c>
      <c r="E1060" s="32">
        <f t="shared" si="48"/>
        <v>45450</v>
      </c>
      <c r="F1060" s="52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1425</v>
      </c>
      <c r="D1061" t="s">
        <v>1426</v>
      </c>
      <c r="E1061" s="32">
        <f t="shared" si="48"/>
        <v>45450</v>
      </c>
      <c r="F1061" s="52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1426</v>
      </c>
      <c r="D1062" t="s">
        <v>1427</v>
      </c>
      <c r="E1062" s="32">
        <f t="shared" si="48"/>
        <v>45450</v>
      </c>
      <c r="F1062" s="52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1427</v>
      </c>
      <c r="D1063" t="s">
        <v>1428</v>
      </c>
      <c r="E1063" s="32">
        <f t="shared" si="48"/>
        <v>45450</v>
      </c>
      <c r="F1063" s="52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1428</v>
      </c>
      <c r="D1064" t="s">
        <v>1429</v>
      </c>
      <c r="E1064" s="32">
        <f t="shared" si="48"/>
        <v>45450</v>
      </c>
      <c r="F1064" s="52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1429</v>
      </c>
      <c r="D1065" t="s">
        <v>1430</v>
      </c>
      <c r="E1065" s="32">
        <f t="shared" si="48"/>
        <v>45450</v>
      </c>
      <c r="F1065" s="52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1430</v>
      </c>
      <c r="D1066" t="s">
        <v>1431</v>
      </c>
      <c r="E1066" s="32">
        <f t="shared" si="48"/>
        <v>45450</v>
      </c>
      <c r="F1066" s="52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1431</v>
      </c>
      <c r="D1067" t="s">
        <v>1432</v>
      </c>
      <c r="E1067" s="32">
        <f t="shared" si="48"/>
        <v>45450</v>
      </c>
      <c r="F1067" s="52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1432</v>
      </c>
      <c r="D1068" t="s">
        <v>1433</v>
      </c>
      <c r="E1068" s="32">
        <f t="shared" si="48"/>
        <v>45450</v>
      </c>
      <c r="F1068" s="52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1433</v>
      </c>
      <c r="D1069" t="s">
        <v>1434</v>
      </c>
      <c r="E1069" s="32">
        <f t="shared" si="48"/>
        <v>45450</v>
      </c>
      <c r="F1069" s="52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1434</v>
      </c>
      <c r="D1070" t="s">
        <v>1435</v>
      </c>
      <c r="E1070" s="32">
        <f t="shared" si="48"/>
        <v>45450</v>
      </c>
      <c r="F1070" s="52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1435</v>
      </c>
      <c r="D1071" t="s">
        <v>1436</v>
      </c>
      <c r="E1071" s="32">
        <f t="shared" si="48"/>
        <v>45450</v>
      </c>
      <c r="F1071" s="52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1436</v>
      </c>
      <c r="D1072" t="s">
        <v>1437</v>
      </c>
      <c r="E1072" s="32">
        <f t="shared" si="48"/>
        <v>45450</v>
      </c>
      <c r="F1072" s="52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1437</v>
      </c>
      <c r="D1073" t="s">
        <v>1438</v>
      </c>
      <c r="E1073" s="32">
        <f t="shared" si="48"/>
        <v>45450</v>
      </c>
      <c r="F1073" s="52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1438</v>
      </c>
      <c r="D1074" t="s">
        <v>1439</v>
      </c>
      <c r="E1074" s="32">
        <f t="shared" si="48"/>
        <v>45451</v>
      </c>
      <c r="F1074" s="52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1439</v>
      </c>
      <c r="D1075" t="s">
        <v>1440</v>
      </c>
      <c r="E1075" s="32">
        <f t="shared" si="48"/>
        <v>45451</v>
      </c>
      <c r="F1075" s="52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1440</v>
      </c>
      <c r="D1076" t="s">
        <v>1441</v>
      </c>
      <c r="E1076" s="32">
        <f t="shared" si="48"/>
        <v>45451</v>
      </c>
      <c r="F1076" s="52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1441</v>
      </c>
      <c r="D1077" t="s">
        <v>1442</v>
      </c>
      <c r="E1077" s="32">
        <f t="shared" si="48"/>
        <v>45451</v>
      </c>
      <c r="F1077" s="52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1442</v>
      </c>
      <c r="D1078" t="s">
        <v>1443</v>
      </c>
      <c r="E1078" s="32">
        <f t="shared" si="48"/>
        <v>45451</v>
      </c>
      <c r="F1078" s="52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1443</v>
      </c>
      <c r="D1079" t="s">
        <v>1444</v>
      </c>
      <c r="E1079" s="32">
        <f t="shared" si="48"/>
        <v>45451</v>
      </c>
      <c r="F1079" s="52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1444</v>
      </c>
      <c r="D1080" t="s">
        <v>1445</v>
      </c>
      <c r="E1080" s="32">
        <f t="shared" si="48"/>
        <v>45451</v>
      </c>
      <c r="F1080" s="52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1445</v>
      </c>
      <c r="D1081" t="s">
        <v>1446</v>
      </c>
      <c r="E1081" s="32">
        <f t="shared" si="48"/>
        <v>45451</v>
      </c>
      <c r="F1081" s="52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1446</v>
      </c>
      <c r="D1082" t="s">
        <v>1447</v>
      </c>
      <c r="E1082" s="32">
        <f t="shared" si="48"/>
        <v>45451</v>
      </c>
      <c r="F1082" s="52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1447</v>
      </c>
      <c r="D1083" t="s">
        <v>1448</v>
      </c>
      <c r="E1083" s="32">
        <f t="shared" si="48"/>
        <v>45451</v>
      </c>
      <c r="F1083" s="52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1448</v>
      </c>
      <c r="D1084" t="s">
        <v>1449</v>
      </c>
      <c r="E1084" s="32">
        <f t="shared" si="48"/>
        <v>45451</v>
      </c>
      <c r="F1084" s="52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1449</v>
      </c>
      <c r="D1085" t="s">
        <v>1450</v>
      </c>
      <c r="E1085" s="32">
        <f t="shared" si="48"/>
        <v>45451</v>
      </c>
      <c r="F1085" s="52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1450</v>
      </c>
      <c r="D1086" t="s">
        <v>1451</v>
      </c>
      <c r="E1086" s="32">
        <f t="shared" si="48"/>
        <v>45451</v>
      </c>
      <c r="F1086" s="52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1451</v>
      </c>
      <c r="D1087" t="s">
        <v>1452</v>
      </c>
      <c r="E1087" s="32">
        <f t="shared" si="48"/>
        <v>45451</v>
      </c>
      <c r="F1087" s="52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1452</v>
      </c>
      <c r="D1088" t="s">
        <v>1453</v>
      </c>
      <c r="E1088" s="32">
        <f t="shared" si="48"/>
        <v>45451</v>
      </c>
      <c r="F1088" s="52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1453</v>
      </c>
      <c r="D1089" t="s">
        <v>1454</v>
      </c>
      <c r="E1089" s="32">
        <f t="shared" si="48"/>
        <v>45451</v>
      </c>
      <c r="F1089" s="52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1454</v>
      </c>
      <c r="D1090" t="s">
        <v>1455</v>
      </c>
      <c r="E1090" s="32">
        <f t="shared" si="48"/>
        <v>45451</v>
      </c>
      <c r="F1090" s="52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1455</v>
      </c>
      <c r="D1091" t="s">
        <v>1456</v>
      </c>
      <c r="E1091" s="32">
        <f t="shared" si="48"/>
        <v>45451</v>
      </c>
      <c r="F1091" s="52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1456</v>
      </c>
      <c r="D1092" t="s">
        <v>1457</v>
      </c>
      <c r="E1092" s="32">
        <f t="shared" ref="E1092:E1155" si="51">DATE(MID(C1092,2,4),MID(C1092,7,2),MID(C1092,10,2))</f>
        <v>45451</v>
      </c>
      <c r="F1092" s="52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1457</v>
      </c>
      <c r="D1093" t="s">
        <v>1458</v>
      </c>
      <c r="E1093" s="32">
        <f t="shared" si="51"/>
        <v>45451</v>
      </c>
      <c r="F1093" s="52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1458</v>
      </c>
      <c r="D1094" t="s">
        <v>10548</v>
      </c>
      <c r="E1094" s="32">
        <f t="shared" si="51"/>
        <v>45451</v>
      </c>
      <c r="F1094" s="52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10548</v>
      </c>
      <c r="D1095" t="s">
        <v>10549</v>
      </c>
      <c r="E1095" s="32">
        <f t="shared" si="51"/>
        <v>45451</v>
      </c>
      <c r="F1095" s="52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10549</v>
      </c>
      <c r="D1096" t="s">
        <v>10550</v>
      </c>
      <c r="E1096" s="32">
        <f t="shared" si="51"/>
        <v>45451</v>
      </c>
      <c r="F1096" s="52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10550</v>
      </c>
      <c r="D1097" t="s">
        <v>10551</v>
      </c>
      <c r="E1097" s="32">
        <f t="shared" si="51"/>
        <v>45451</v>
      </c>
      <c r="F1097" s="52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10551</v>
      </c>
      <c r="D1098" t="s">
        <v>10552</v>
      </c>
      <c r="E1098" s="32">
        <f t="shared" si="51"/>
        <v>45451</v>
      </c>
      <c r="F1098" s="52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10552</v>
      </c>
      <c r="D1099" t="s">
        <v>10553</v>
      </c>
      <c r="E1099" s="32">
        <f t="shared" si="51"/>
        <v>45451</v>
      </c>
      <c r="F1099" s="52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10553</v>
      </c>
      <c r="D1100" t="s">
        <v>10554</v>
      </c>
      <c r="E1100" s="32">
        <f t="shared" si="51"/>
        <v>45451</v>
      </c>
      <c r="F1100" s="52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10554</v>
      </c>
      <c r="D1101" t="s">
        <v>10555</v>
      </c>
      <c r="E1101" s="32">
        <f t="shared" si="51"/>
        <v>45451</v>
      </c>
      <c r="F1101" s="52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10555</v>
      </c>
      <c r="D1102" t="s">
        <v>10556</v>
      </c>
      <c r="E1102" s="32">
        <f t="shared" si="51"/>
        <v>45451</v>
      </c>
      <c r="F1102" s="52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10556</v>
      </c>
      <c r="D1103" t="s">
        <v>10557</v>
      </c>
      <c r="E1103" s="32">
        <f t="shared" si="51"/>
        <v>45451</v>
      </c>
      <c r="F1103" s="52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10557</v>
      </c>
      <c r="D1104" t="s">
        <v>10558</v>
      </c>
      <c r="E1104" s="32">
        <f t="shared" si="51"/>
        <v>45451</v>
      </c>
      <c r="F1104" s="52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10558</v>
      </c>
      <c r="D1105" t="s">
        <v>10559</v>
      </c>
      <c r="E1105" s="32">
        <f t="shared" si="51"/>
        <v>45451</v>
      </c>
      <c r="F1105" s="52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10559</v>
      </c>
      <c r="D1106" t="s">
        <v>10560</v>
      </c>
      <c r="E1106" s="32">
        <f t="shared" si="51"/>
        <v>45451</v>
      </c>
      <c r="F1106" s="52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10560</v>
      </c>
      <c r="D1107" t="s">
        <v>10561</v>
      </c>
      <c r="E1107" s="32">
        <f t="shared" si="51"/>
        <v>45451</v>
      </c>
      <c r="F1107" s="52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10561</v>
      </c>
      <c r="D1108" t="s">
        <v>10562</v>
      </c>
      <c r="E1108" s="32">
        <f t="shared" si="51"/>
        <v>45451</v>
      </c>
      <c r="F1108" s="52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10562</v>
      </c>
      <c r="D1109" t="s">
        <v>10563</v>
      </c>
      <c r="E1109" s="32">
        <f t="shared" si="51"/>
        <v>45451</v>
      </c>
      <c r="F1109" s="52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10563</v>
      </c>
      <c r="D1110" t="s">
        <v>10564</v>
      </c>
      <c r="E1110" s="32">
        <f t="shared" si="51"/>
        <v>45451</v>
      </c>
      <c r="F1110" s="52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10564</v>
      </c>
      <c r="D1111" t="s">
        <v>10565</v>
      </c>
      <c r="E1111" s="32">
        <f t="shared" si="51"/>
        <v>45451</v>
      </c>
      <c r="F1111" s="52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10565</v>
      </c>
      <c r="D1112" t="s">
        <v>10566</v>
      </c>
      <c r="E1112" s="32">
        <f t="shared" si="51"/>
        <v>45451</v>
      </c>
      <c r="F1112" s="52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10566</v>
      </c>
      <c r="D1113" t="s">
        <v>10567</v>
      </c>
      <c r="E1113" s="32">
        <f t="shared" si="51"/>
        <v>45451</v>
      </c>
      <c r="F1113" s="52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10567</v>
      </c>
      <c r="D1114" t="s">
        <v>10568</v>
      </c>
      <c r="E1114" s="32">
        <f t="shared" si="51"/>
        <v>45451</v>
      </c>
      <c r="F1114" s="52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10568</v>
      </c>
      <c r="D1115" t="s">
        <v>10569</v>
      </c>
      <c r="E1115" s="32">
        <f t="shared" si="51"/>
        <v>45451</v>
      </c>
      <c r="F1115" s="52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10569</v>
      </c>
      <c r="D1116" t="s">
        <v>10570</v>
      </c>
      <c r="E1116" s="32">
        <f t="shared" si="51"/>
        <v>45451</v>
      </c>
      <c r="F1116" s="52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10570</v>
      </c>
      <c r="D1117" t="s">
        <v>10571</v>
      </c>
      <c r="E1117" s="32">
        <f t="shared" si="51"/>
        <v>45451</v>
      </c>
      <c r="F1117" s="52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10571</v>
      </c>
      <c r="D1118" t="s">
        <v>10572</v>
      </c>
      <c r="E1118" s="32">
        <f t="shared" si="51"/>
        <v>45451</v>
      </c>
      <c r="F1118" s="52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10572</v>
      </c>
      <c r="D1119" t="s">
        <v>10573</v>
      </c>
      <c r="E1119" s="32">
        <f t="shared" si="51"/>
        <v>45451</v>
      </c>
      <c r="F1119" s="52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10573</v>
      </c>
      <c r="D1120" t="s">
        <v>10574</v>
      </c>
      <c r="E1120" s="32">
        <f t="shared" si="51"/>
        <v>45451</v>
      </c>
      <c r="F1120" s="52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10574</v>
      </c>
      <c r="D1121" t="s">
        <v>10575</v>
      </c>
      <c r="E1121" s="32">
        <f t="shared" si="51"/>
        <v>45451</v>
      </c>
      <c r="F1121" s="52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10575</v>
      </c>
      <c r="D1122" t="s">
        <v>10576</v>
      </c>
      <c r="E1122" s="32">
        <f t="shared" si="51"/>
        <v>45452</v>
      </c>
      <c r="F1122" s="52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10576</v>
      </c>
      <c r="D1123" t="s">
        <v>10577</v>
      </c>
      <c r="E1123" s="32">
        <f t="shared" si="51"/>
        <v>45452</v>
      </c>
      <c r="F1123" s="52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10577</v>
      </c>
      <c r="D1124" t="s">
        <v>10578</v>
      </c>
      <c r="E1124" s="32">
        <f t="shared" si="51"/>
        <v>45452</v>
      </c>
      <c r="F1124" s="52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10578</v>
      </c>
      <c r="D1125" t="s">
        <v>10579</v>
      </c>
      <c r="E1125" s="32">
        <f t="shared" si="51"/>
        <v>45452</v>
      </c>
      <c r="F1125" s="52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10579</v>
      </c>
      <c r="D1126" t="s">
        <v>10580</v>
      </c>
      <c r="E1126" s="32">
        <f t="shared" si="51"/>
        <v>45452</v>
      </c>
      <c r="F1126" s="52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10580</v>
      </c>
      <c r="D1127" t="s">
        <v>10581</v>
      </c>
      <c r="E1127" s="32">
        <f t="shared" si="51"/>
        <v>45452</v>
      </c>
      <c r="F1127" s="52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10581</v>
      </c>
      <c r="D1128" t="s">
        <v>10582</v>
      </c>
      <c r="E1128" s="32">
        <f t="shared" si="51"/>
        <v>45452</v>
      </c>
      <c r="F1128" s="52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10582</v>
      </c>
      <c r="D1129" t="s">
        <v>10583</v>
      </c>
      <c r="E1129" s="32">
        <f t="shared" si="51"/>
        <v>45452</v>
      </c>
      <c r="F1129" s="52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10583</v>
      </c>
      <c r="D1130" t="s">
        <v>10584</v>
      </c>
      <c r="E1130" s="32">
        <f t="shared" si="51"/>
        <v>45452</v>
      </c>
      <c r="F1130" s="52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10584</v>
      </c>
      <c r="D1131" t="s">
        <v>10585</v>
      </c>
      <c r="E1131" s="32">
        <f t="shared" si="51"/>
        <v>45452</v>
      </c>
      <c r="F1131" s="52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10585</v>
      </c>
      <c r="D1132" t="s">
        <v>10586</v>
      </c>
      <c r="E1132" s="32">
        <f t="shared" si="51"/>
        <v>45452</v>
      </c>
      <c r="F1132" s="52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10586</v>
      </c>
      <c r="D1133" t="s">
        <v>10587</v>
      </c>
      <c r="E1133" s="32">
        <f t="shared" si="51"/>
        <v>45452</v>
      </c>
      <c r="F1133" s="52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10587</v>
      </c>
      <c r="D1134" t="s">
        <v>10588</v>
      </c>
      <c r="E1134" s="32">
        <f t="shared" si="51"/>
        <v>45452</v>
      </c>
      <c r="F1134" s="52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10588</v>
      </c>
      <c r="D1135" t="s">
        <v>10589</v>
      </c>
      <c r="E1135" s="32">
        <f t="shared" si="51"/>
        <v>45452</v>
      </c>
      <c r="F1135" s="52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10589</v>
      </c>
      <c r="D1136" t="s">
        <v>10590</v>
      </c>
      <c r="E1136" s="32">
        <f t="shared" si="51"/>
        <v>45452</v>
      </c>
      <c r="F1136" s="52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10590</v>
      </c>
      <c r="D1137" t="s">
        <v>10591</v>
      </c>
      <c r="E1137" s="32">
        <f t="shared" si="51"/>
        <v>45452</v>
      </c>
      <c r="F1137" s="52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10591</v>
      </c>
      <c r="D1138" t="s">
        <v>10592</v>
      </c>
      <c r="E1138" s="32">
        <f t="shared" si="51"/>
        <v>45452</v>
      </c>
      <c r="F1138" s="52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10592</v>
      </c>
      <c r="D1139" t="s">
        <v>10593</v>
      </c>
      <c r="E1139" s="32">
        <f t="shared" si="51"/>
        <v>45452</v>
      </c>
      <c r="F1139" s="52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10593</v>
      </c>
      <c r="D1140" t="s">
        <v>10594</v>
      </c>
      <c r="E1140" s="32">
        <f t="shared" si="51"/>
        <v>45452</v>
      </c>
      <c r="F1140" s="52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10594</v>
      </c>
      <c r="D1141" t="s">
        <v>10595</v>
      </c>
      <c r="E1141" s="32">
        <f t="shared" si="51"/>
        <v>45452</v>
      </c>
      <c r="F1141" s="52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10595</v>
      </c>
      <c r="D1142" t="s">
        <v>10596</v>
      </c>
      <c r="E1142" s="32">
        <f t="shared" si="51"/>
        <v>45452</v>
      </c>
      <c r="F1142" s="52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10596</v>
      </c>
      <c r="D1143" t="s">
        <v>10597</v>
      </c>
      <c r="E1143" s="32">
        <f t="shared" si="51"/>
        <v>45452</v>
      </c>
      <c r="F1143" s="52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10597</v>
      </c>
      <c r="D1144" t="s">
        <v>10598</v>
      </c>
      <c r="E1144" s="32">
        <f t="shared" si="51"/>
        <v>45452</v>
      </c>
      <c r="F1144" s="52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10598</v>
      </c>
      <c r="D1145" t="s">
        <v>10599</v>
      </c>
      <c r="E1145" s="32">
        <f t="shared" si="51"/>
        <v>45452</v>
      </c>
      <c r="F1145" s="52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10599</v>
      </c>
      <c r="D1146" t="s">
        <v>10600</v>
      </c>
      <c r="E1146" s="32">
        <f t="shared" si="51"/>
        <v>45452</v>
      </c>
      <c r="F1146" s="52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10600</v>
      </c>
      <c r="D1147" t="s">
        <v>10601</v>
      </c>
      <c r="E1147" s="32">
        <f t="shared" si="51"/>
        <v>45452</v>
      </c>
      <c r="F1147" s="52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10601</v>
      </c>
      <c r="D1148" t="s">
        <v>10602</v>
      </c>
      <c r="E1148" s="32">
        <f t="shared" si="51"/>
        <v>45452</v>
      </c>
      <c r="F1148" s="52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10602</v>
      </c>
      <c r="D1149" t="s">
        <v>10603</v>
      </c>
      <c r="E1149" s="32">
        <f t="shared" si="51"/>
        <v>45452</v>
      </c>
      <c r="F1149" s="52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10603</v>
      </c>
      <c r="D1150" t="s">
        <v>10604</v>
      </c>
      <c r="E1150" s="32">
        <f t="shared" si="51"/>
        <v>45452</v>
      </c>
      <c r="F1150" s="52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10604</v>
      </c>
      <c r="D1151" t="s">
        <v>10605</v>
      </c>
      <c r="E1151" s="32">
        <f t="shared" si="51"/>
        <v>45452</v>
      </c>
      <c r="F1151" s="52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10605</v>
      </c>
      <c r="D1152" t="s">
        <v>10606</v>
      </c>
      <c r="E1152" s="32">
        <f t="shared" si="51"/>
        <v>45452</v>
      </c>
      <c r="F1152" s="52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10606</v>
      </c>
      <c r="D1153" t="s">
        <v>10607</v>
      </c>
      <c r="E1153" s="32">
        <f t="shared" si="51"/>
        <v>45452</v>
      </c>
      <c r="F1153" s="52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10607</v>
      </c>
      <c r="D1154" t="s">
        <v>10608</v>
      </c>
      <c r="E1154" s="32">
        <f t="shared" si="51"/>
        <v>45452</v>
      </c>
      <c r="F1154" s="52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10608</v>
      </c>
      <c r="D1155" t="s">
        <v>10609</v>
      </c>
      <c r="E1155" s="32">
        <f t="shared" si="51"/>
        <v>45452</v>
      </c>
      <c r="F1155" s="52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10609</v>
      </c>
      <c r="D1156" t="s">
        <v>10610</v>
      </c>
      <c r="E1156" s="32">
        <f t="shared" ref="E1156:E1219" si="54">DATE(MID(C1156,2,4),MID(C1156,7,2),MID(C1156,10,2))</f>
        <v>45452</v>
      </c>
      <c r="F1156" s="52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10610</v>
      </c>
      <c r="D1157" t="s">
        <v>10611</v>
      </c>
      <c r="E1157" s="32">
        <f t="shared" si="54"/>
        <v>45452</v>
      </c>
      <c r="F1157" s="52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10611</v>
      </c>
      <c r="D1158" t="s">
        <v>10612</v>
      </c>
      <c r="E1158" s="32">
        <f t="shared" si="54"/>
        <v>45452</v>
      </c>
      <c r="F1158" s="52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10612</v>
      </c>
      <c r="D1159" t="s">
        <v>10613</v>
      </c>
      <c r="E1159" s="32">
        <f t="shared" si="54"/>
        <v>45452</v>
      </c>
      <c r="F1159" s="52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10613</v>
      </c>
      <c r="D1160" t="s">
        <v>10614</v>
      </c>
      <c r="E1160" s="32">
        <f t="shared" si="54"/>
        <v>45452</v>
      </c>
      <c r="F1160" s="52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10614</v>
      </c>
      <c r="D1161" t="s">
        <v>10615</v>
      </c>
      <c r="E1161" s="32">
        <f t="shared" si="54"/>
        <v>45452</v>
      </c>
      <c r="F1161" s="52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10615</v>
      </c>
      <c r="D1162" t="s">
        <v>10616</v>
      </c>
      <c r="E1162" s="32">
        <f t="shared" si="54"/>
        <v>45452</v>
      </c>
      <c r="F1162" s="52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10616</v>
      </c>
      <c r="D1163" t="s">
        <v>10617</v>
      </c>
      <c r="E1163" s="32">
        <f t="shared" si="54"/>
        <v>45452</v>
      </c>
      <c r="F1163" s="52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10617</v>
      </c>
      <c r="D1164" t="s">
        <v>10618</v>
      </c>
      <c r="E1164" s="32">
        <f t="shared" si="54"/>
        <v>45452</v>
      </c>
      <c r="F1164" s="52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10618</v>
      </c>
      <c r="D1165" t="s">
        <v>10619</v>
      </c>
      <c r="E1165" s="32">
        <f t="shared" si="54"/>
        <v>45452</v>
      </c>
      <c r="F1165" s="52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10619</v>
      </c>
      <c r="D1166" t="s">
        <v>10620</v>
      </c>
      <c r="E1166" s="32">
        <f t="shared" si="54"/>
        <v>45452</v>
      </c>
      <c r="F1166" s="52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10620</v>
      </c>
      <c r="D1167" t="s">
        <v>10621</v>
      </c>
      <c r="E1167" s="32">
        <f t="shared" si="54"/>
        <v>45452</v>
      </c>
      <c r="F1167" s="52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10621</v>
      </c>
      <c r="D1168" t="s">
        <v>10622</v>
      </c>
      <c r="E1168" s="32">
        <f t="shared" si="54"/>
        <v>45452</v>
      </c>
      <c r="F1168" s="52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10622</v>
      </c>
      <c r="D1169" t="s">
        <v>10623</v>
      </c>
      <c r="E1169" s="32">
        <f t="shared" si="54"/>
        <v>45452</v>
      </c>
      <c r="F1169" s="52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10623</v>
      </c>
      <c r="D1170" t="s">
        <v>10624</v>
      </c>
      <c r="E1170" s="32">
        <f t="shared" si="54"/>
        <v>45453</v>
      </c>
      <c r="F1170" s="52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10624</v>
      </c>
      <c r="D1171" t="s">
        <v>10625</v>
      </c>
      <c r="E1171" s="32">
        <f t="shared" si="54"/>
        <v>45453</v>
      </c>
      <c r="F1171" s="52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10625</v>
      </c>
      <c r="D1172" t="s">
        <v>10626</v>
      </c>
      <c r="E1172" s="32">
        <f t="shared" si="54"/>
        <v>45453</v>
      </c>
      <c r="F1172" s="52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10626</v>
      </c>
      <c r="D1173" t="s">
        <v>10627</v>
      </c>
      <c r="E1173" s="32">
        <f t="shared" si="54"/>
        <v>45453</v>
      </c>
      <c r="F1173" s="52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10627</v>
      </c>
      <c r="D1174" t="s">
        <v>10628</v>
      </c>
      <c r="E1174" s="32">
        <f t="shared" si="54"/>
        <v>45453</v>
      </c>
      <c r="F1174" s="52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10628</v>
      </c>
      <c r="D1175" t="s">
        <v>10629</v>
      </c>
      <c r="E1175" s="32">
        <f t="shared" si="54"/>
        <v>45453</v>
      </c>
      <c r="F1175" s="52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10629</v>
      </c>
      <c r="D1176" t="s">
        <v>10630</v>
      </c>
      <c r="E1176" s="32">
        <f t="shared" si="54"/>
        <v>45453</v>
      </c>
      <c r="F1176" s="52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10630</v>
      </c>
      <c r="D1177" t="s">
        <v>10631</v>
      </c>
      <c r="E1177" s="32">
        <f t="shared" si="54"/>
        <v>45453</v>
      </c>
      <c r="F1177" s="52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10631</v>
      </c>
      <c r="D1178" t="s">
        <v>10632</v>
      </c>
      <c r="E1178" s="32">
        <f t="shared" si="54"/>
        <v>45453</v>
      </c>
      <c r="F1178" s="52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10632</v>
      </c>
      <c r="D1179" t="s">
        <v>10633</v>
      </c>
      <c r="E1179" s="32">
        <f t="shared" si="54"/>
        <v>45453</v>
      </c>
      <c r="F1179" s="52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10633</v>
      </c>
      <c r="D1180" t="s">
        <v>10634</v>
      </c>
      <c r="E1180" s="32">
        <f t="shared" si="54"/>
        <v>45453</v>
      </c>
      <c r="F1180" s="52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10634</v>
      </c>
      <c r="D1181" t="s">
        <v>10635</v>
      </c>
      <c r="E1181" s="32">
        <f t="shared" si="54"/>
        <v>45453</v>
      </c>
      <c r="F1181" s="52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10635</v>
      </c>
      <c r="D1182" t="s">
        <v>10636</v>
      </c>
      <c r="E1182" s="32">
        <f t="shared" si="54"/>
        <v>45453</v>
      </c>
      <c r="F1182" s="52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10636</v>
      </c>
      <c r="D1183" t="s">
        <v>10637</v>
      </c>
      <c r="E1183" s="32">
        <f t="shared" si="54"/>
        <v>45453</v>
      </c>
      <c r="F1183" s="52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10637</v>
      </c>
      <c r="D1184" t="s">
        <v>10638</v>
      </c>
      <c r="E1184" s="32">
        <f t="shared" si="54"/>
        <v>45453</v>
      </c>
      <c r="F1184" s="52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10638</v>
      </c>
      <c r="D1185" t="s">
        <v>10639</v>
      </c>
      <c r="E1185" s="32">
        <f t="shared" si="54"/>
        <v>45453</v>
      </c>
      <c r="F1185" s="52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10639</v>
      </c>
      <c r="D1186" t="s">
        <v>10640</v>
      </c>
      <c r="E1186" s="32">
        <f t="shared" si="54"/>
        <v>45453</v>
      </c>
      <c r="F1186" s="52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10640</v>
      </c>
      <c r="D1187" t="s">
        <v>10641</v>
      </c>
      <c r="E1187" s="32">
        <f t="shared" si="54"/>
        <v>45453</v>
      </c>
      <c r="F1187" s="52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10641</v>
      </c>
      <c r="D1188" t="s">
        <v>10642</v>
      </c>
      <c r="E1188" s="32">
        <f t="shared" si="54"/>
        <v>45453</v>
      </c>
      <c r="F1188" s="52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10642</v>
      </c>
      <c r="D1189" t="s">
        <v>10643</v>
      </c>
      <c r="E1189" s="32">
        <f t="shared" si="54"/>
        <v>45453</v>
      </c>
      <c r="F1189" s="52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10643</v>
      </c>
      <c r="D1190" t="s">
        <v>10644</v>
      </c>
      <c r="E1190" s="32">
        <f t="shared" si="54"/>
        <v>45453</v>
      </c>
      <c r="F1190" s="52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10644</v>
      </c>
      <c r="D1191" t="s">
        <v>10645</v>
      </c>
      <c r="E1191" s="32">
        <f t="shared" si="54"/>
        <v>45453</v>
      </c>
      <c r="F1191" s="52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10645</v>
      </c>
      <c r="D1192" t="s">
        <v>10646</v>
      </c>
      <c r="E1192" s="32">
        <f t="shared" si="54"/>
        <v>45453</v>
      </c>
      <c r="F1192" s="52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10646</v>
      </c>
      <c r="D1193" t="s">
        <v>10647</v>
      </c>
      <c r="E1193" s="32">
        <f t="shared" si="54"/>
        <v>45453</v>
      </c>
      <c r="F1193" s="52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10647</v>
      </c>
      <c r="D1194" t="s">
        <v>10648</v>
      </c>
      <c r="E1194" s="32">
        <f t="shared" si="54"/>
        <v>45453</v>
      </c>
      <c r="F1194" s="52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10648</v>
      </c>
      <c r="D1195" t="s">
        <v>10649</v>
      </c>
      <c r="E1195" s="32">
        <f t="shared" si="54"/>
        <v>45453</v>
      </c>
      <c r="F1195" s="52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10649</v>
      </c>
      <c r="D1196" t="s">
        <v>10650</v>
      </c>
      <c r="E1196" s="32">
        <f t="shared" si="54"/>
        <v>45453</v>
      </c>
      <c r="F1196" s="52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10650</v>
      </c>
      <c r="D1197" t="s">
        <v>10651</v>
      </c>
      <c r="E1197" s="32">
        <f t="shared" si="54"/>
        <v>45453</v>
      </c>
      <c r="F1197" s="52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10651</v>
      </c>
      <c r="D1198" t="s">
        <v>10652</v>
      </c>
      <c r="E1198" s="32">
        <f t="shared" si="54"/>
        <v>45453</v>
      </c>
      <c r="F1198" s="52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10652</v>
      </c>
      <c r="D1199" t="s">
        <v>10653</v>
      </c>
      <c r="E1199" s="32">
        <f t="shared" si="54"/>
        <v>45453</v>
      </c>
      <c r="F1199" s="52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10653</v>
      </c>
      <c r="D1200" t="s">
        <v>10654</v>
      </c>
      <c r="E1200" s="32">
        <f t="shared" si="54"/>
        <v>45453</v>
      </c>
      <c r="F1200" s="52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10654</v>
      </c>
      <c r="D1201" t="s">
        <v>10655</v>
      </c>
      <c r="E1201" s="32">
        <f t="shared" si="54"/>
        <v>45453</v>
      </c>
      <c r="F1201" s="52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10655</v>
      </c>
      <c r="D1202" t="s">
        <v>10656</v>
      </c>
      <c r="E1202" s="32">
        <f t="shared" si="54"/>
        <v>45453</v>
      </c>
      <c r="F1202" s="52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10656</v>
      </c>
      <c r="D1203" t="s">
        <v>10657</v>
      </c>
      <c r="E1203" s="32">
        <f t="shared" si="54"/>
        <v>45453</v>
      </c>
      <c r="F1203" s="52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10657</v>
      </c>
      <c r="D1204" t="s">
        <v>10658</v>
      </c>
      <c r="E1204" s="32">
        <f t="shared" si="54"/>
        <v>45453</v>
      </c>
      <c r="F1204" s="52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10658</v>
      </c>
      <c r="D1205" t="s">
        <v>10659</v>
      </c>
      <c r="E1205" s="32">
        <f t="shared" si="54"/>
        <v>45453</v>
      </c>
      <c r="F1205" s="52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10659</v>
      </c>
      <c r="D1206" t="s">
        <v>10660</v>
      </c>
      <c r="E1206" s="32">
        <f t="shared" si="54"/>
        <v>45453</v>
      </c>
      <c r="F1206" s="52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10660</v>
      </c>
      <c r="D1207" t="s">
        <v>10661</v>
      </c>
      <c r="E1207" s="32">
        <f t="shared" si="54"/>
        <v>45453</v>
      </c>
      <c r="F1207" s="52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10661</v>
      </c>
      <c r="D1208" t="s">
        <v>10662</v>
      </c>
      <c r="E1208" s="32">
        <f t="shared" si="54"/>
        <v>45453</v>
      </c>
      <c r="F1208" s="52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10662</v>
      </c>
      <c r="D1209" t="s">
        <v>10663</v>
      </c>
      <c r="E1209" s="32">
        <f t="shared" si="54"/>
        <v>45453</v>
      </c>
      <c r="F1209" s="52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10663</v>
      </c>
      <c r="D1210" t="s">
        <v>10664</v>
      </c>
      <c r="E1210" s="32">
        <f t="shared" si="54"/>
        <v>45453</v>
      </c>
      <c r="F1210" s="52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10664</v>
      </c>
      <c r="D1211" t="s">
        <v>10665</v>
      </c>
      <c r="E1211" s="32">
        <f t="shared" si="54"/>
        <v>45453</v>
      </c>
      <c r="F1211" s="52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10665</v>
      </c>
      <c r="D1212" t="s">
        <v>10666</v>
      </c>
      <c r="E1212" s="32">
        <f t="shared" si="54"/>
        <v>45453</v>
      </c>
      <c r="F1212" s="52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10666</v>
      </c>
      <c r="D1213" t="s">
        <v>10667</v>
      </c>
      <c r="E1213" s="32">
        <f t="shared" si="54"/>
        <v>45453</v>
      </c>
      <c r="F1213" s="52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10667</v>
      </c>
      <c r="D1214" t="s">
        <v>10668</v>
      </c>
      <c r="E1214" s="32">
        <f t="shared" si="54"/>
        <v>45453</v>
      </c>
      <c r="F1214" s="52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10668</v>
      </c>
      <c r="D1215" t="s">
        <v>10669</v>
      </c>
      <c r="E1215" s="32">
        <f t="shared" si="54"/>
        <v>45453</v>
      </c>
      <c r="F1215" s="52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10669</v>
      </c>
      <c r="D1216" t="s">
        <v>10670</v>
      </c>
      <c r="E1216" s="32">
        <f t="shared" si="54"/>
        <v>45453</v>
      </c>
      <c r="F1216" s="52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10670</v>
      </c>
      <c r="D1217" t="s">
        <v>10671</v>
      </c>
      <c r="E1217" s="32">
        <f t="shared" si="54"/>
        <v>45453</v>
      </c>
      <c r="F1217" s="52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10671</v>
      </c>
      <c r="D1218" t="s">
        <v>10672</v>
      </c>
      <c r="E1218" s="32">
        <f t="shared" si="54"/>
        <v>45454</v>
      </c>
      <c r="F1218" s="52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10672</v>
      </c>
      <c r="D1219" t="s">
        <v>1459</v>
      </c>
      <c r="E1219" s="32">
        <f t="shared" si="54"/>
        <v>45454</v>
      </c>
      <c r="F1219" s="52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1459</v>
      </c>
      <c r="D1220" t="s">
        <v>1460</v>
      </c>
      <c r="E1220" s="32">
        <f t="shared" ref="E1220:E1283" si="57">DATE(MID(C1220,2,4),MID(C1220,7,2),MID(C1220,10,2))</f>
        <v>45454</v>
      </c>
      <c r="F1220" s="52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1460</v>
      </c>
      <c r="D1221" t="s">
        <v>1461</v>
      </c>
      <c r="E1221" s="32">
        <f t="shared" si="57"/>
        <v>45454</v>
      </c>
      <c r="F1221" s="52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1461</v>
      </c>
      <c r="D1222" t="s">
        <v>1462</v>
      </c>
      <c r="E1222" s="32">
        <f t="shared" si="57"/>
        <v>45454</v>
      </c>
      <c r="F1222" s="52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1462</v>
      </c>
      <c r="D1223" t="s">
        <v>1463</v>
      </c>
      <c r="E1223" s="32">
        <f t="shared" si="57"/>
        <v>45454</v>
      </c>
      <c r="F1223" s="52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1463</v>
      </c>
      <c r="D1224" t="s">
        <v>1464</v>
      </c>
      <c r="E1224" s="32">
        <f t="shared" si="57"/>
        <v>45454</v>
      </c>
      <c r="F1224" s="52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1464</v>
      </c>
      <c r="D1225" t="s">
        <v>1465</v>
      </c>
      <c r="E1225" s="32">
        <f t="shared" si="57"/>
        <v>45454</v>
      </c>
      <c r="F1225" s="52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1465</v>
      </c>
      <c r="D1226" t="s">
        <v>1466</v>
      </c>
      <c r="E1226" s="32">
        <f t="shared" si="57"/>
        <v>45454</v>
      </c>
      <c r="F1226" s="52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1466</v>
      </c>
      <c r="D1227" t="s">
        <v>1467</v>
      </c>
      <c r="E1227" s="32">
        <f t="shared" si="57"/>
        <v>45454</v>
      </c>
      <c r="F1227" s="52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1467</v>
      </c>
      <c r="D1228" t="s">
        <v>1468</v>
      </c>
      <c r="E1228" s="32">
        <f t="shared" si="57"/>
        <v>45454</v>
      </c>
      <c r="F1228" s="52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1468</v>
      </c>
      <c r="D1229" t="s">
        <v>1469</v>
      </c>
      <c r="E1229" s="32">
        <f t="shared" si="57"/>
        <v>45454</v>
      </c>
      <c r="F1229" s="52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1469</v>
      </c>
      <c r="D1230" t="s">
        <v>1470</v>
      </c>
      <c r="E1230" s="32">
        <f t="shared" si="57"/>
        <v>45454</v>
      </c>
      <c r="F1230" s="52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1470</v>
      </c>
      <c r="D1231" t="s">
        <v>1471</v>
      </c>
      <c r="E1231" s="32">
        <f t="shared" si="57"/>
        <v>45454</v>
      </c>
      <c r="F1231" s="52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1471</v>
      </c>
      <c r="D1232" t="s">
        <v>1472</v>
      </c>
      <c r="E1232" s="32">
        <f t="shared" si="57"/>
        <v>45454</v>
      </c>
      <c r="F1232" s="52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1472</v>
      </c>
      <c r="D1233" t="s">
        <v>1473</v>
      </c>
      <c r="E1233" s="32">
        <f t="shared" si="57"/>
        <v>45454</v>
      </c>
      <c r="F1233" s="52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1473</v>
      </c>
      <c r="D1234" t="s">
        <v>1474</v>
      </c>
      <c r="E1234" s="32">
        <f t="shared" si="57"/>
        <v>45454</v>
      </c>
      <c r="F1234" s="52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1474</v>
      </c>
      <c r="D1235" t="s">
        <v>1475</v>
      </c>
      <c r="E1235" s="32">
        <f t="shared" si="57"/>
        <v>45454</v>
      </c>
      <c r="F1235" s="52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1475</v>
      </c>
      <c r="D1236" t="s">
        <v>1476</v>
      </c>
      <c r="E1236" s="32">
        <f t="shared" si="57"/>
        <v>45454</v>
      </c>
      <c r="F1236" s="52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1476</v>
      </c>
      <c r="D1237" t="s">
        <v>1477</v>
      </c>
      <c r="E1237" s="32">
        <f t="shared" si="57"/>
        <v>45454</v>
      </c>
      <c r="F1237" s="52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1477</v>
      </c>
      <c r="D1238" t="s">
        <v>1478</v>
      </c>
      <c r="E1238" s="32">
        <f t="shared" si="57"/>
        <v>45454</v>
      </c>
      <c r="F1238" s="52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1478</v>
      </c>
      <c r="D1239" t="s">
        <v>1479</v>
      </c>
      <c r="E1239" s="32">
        <f t="shared" si="57"/>
        <v>45454</v>
      </c>
      <c r="F1239" s="52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1479</v>
      </c>
      <c r="D1240" t="s">
        <v>1480</v>
      </c>
      <c r="E1240" s="32">
        <f t="shared" si="57"/>
        <v>45454</v>
      </c>
      <c r="F1240" s="52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1480</v>
      </c>
      <c r="D1241" t="s">
        <v>1481</v>
      </c>
      <c r="E1241" s="32">
        <f t="shared" si="57"/>
        <v>45454</v>
      </c>
      <c r="F1241" s="52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1481</v>
      </c>
      <c r="D1242" t="s">
        <v>1482</v>
      </c>
      <c r="E1242" s="32">
        <f t="shared" si="57"/>
        <v>45454</v>
      </c>
      <c r="F1242" s="52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1482</v>
      </c>
      <c r="D1243" t="s">
        <v>1483</v>
      </c>
      <c r="E1243" s="32">
        <f t="shared" si="57"/>
        <v>45454</v>
      </c>
      <c r="F1243" s="52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1483</v>
      </c>
      <c r="D1244" t="s">
        <v>1484</v>
      </c>
      <c r="E1244" s="32">
        <f t="shared" si="57"/>
        <v>45454</v>
      </c>
      <c r="F1244" s="52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1484</v>
      </c>
      <c r="D1245" t="s">
        <v>1485</v>
      </c>
      <c r="E1245" s="32">
        <f t="shared" si="57"/>
        <v>45454</v>
      </c>
      <c r="F1245" s="52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1485</v>
      </c>
      <c r="D1246" t="s">
        <v>1486</v>
      </c>
      <c r="E1246" s="32">
        <f t="shared" si="57"/>
        <v>45454</v>
      </c>
      <c r="F1246" s="52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1486</v>
      </c>
      <c r="D1247" t="s">
        <v>1487</v>
      </c>
      <c r="E1247" s="32">
        <f t="shared" si="57"/>
        <v>45454</v>
      </c>
      <c r="F1247" s="52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1487</v>
      </c>
      <c r="D1248" t="s">
        <v>1488</v>
      </c>
      <c r="E1248" s="32">
        <f t="shared" si="57"/>
        <v>45454</v>
      </c>
      <c r="F1248" s="52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1488</v>
      </c>
      <c r="D1249" t="s">
        <v>1489</v>
      </c>
      <c r="E1249" s="32">
        <f t="shared" si="57"/>
        <v>45454</v>
      </c>
      <c r="F1249" s="52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1489</v>
      </c>
      <c r="D1250" t="s">
        <v>1490</v>
      </c>
      <c r="E1250" s="32">
        <f t="shared" si="57"/>
        <v>45454</v>
      </c>
      <c r="F1250" s="52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1490</v>
      </c>
      <c r="D1251" t="s">
        <v>1491</v>
      </c>
      <c r="E1251" s="32">
        <f t="shared" si="57"/>
        <v>45454</v>
      </c>
      <c r="F1251" s="52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1491</v>
      </c>
      <c r="D1252" t="s">
        <v>1492</v>
      </c>
      <c r="E1252" s="32">
        <f t="shared" si="57"/>
        <v>45454</v>
      </c>
      <c r="F1252" s="52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1492</v>
      </c>
      <c r="D1253" t="s">
        <v>1493</v>
      </c>
      <c r="E1253" s="32">
        <f t="shared" si="57"/>
        <v>45454</v>
      </c>
      <c r="F1253" s="52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1493</v>
      </c>
      <c r="D1254" t="s">
        <v>1494</v>
      </c>
      <c r="E1254" s="32">
        <f t="shared" si="57"/>
        <v>45454</v>
      </c>
      <c r="F1254" s="52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1494</v>
      </c>
      <c r="D1255" t="s">
        <v>1495</v>
      </c>
      <c r="E1255" s="32">
        <f t="shared" si="57"/>
        <v>45454</v>
      </c>
      <c r="F1255" s="52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1495</v>
      </c>
      <c r="D1256" t="s">
        <v>1496</v>
      </c>
      <c r="E1256" s="32">
        <f t="shared" si="57"/>
        <v>45454</v>
      </c>
      <c r="F1256" s="52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1496</v>
      </c>
      <c r="D1257" t="s">
        <v>1497</v>
      </c>
      <c r="E1257" s="32">
        <f t="shared" si="57"/>
        <v>45454</v>
      </c>
      <c r="F1257" s="52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1497</v>
      </c>
      <c r="D1258" t="s">
        <v>1498</v>
      </c>
      <c r="E1258" s="32">
        <f t="shared" si="57"/>
        <v>45454</v>
      </c>
      <c r="F1258" s="52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1498</v>
      </c>
      <c r="D1259" t="s">
        <v>1499</v>
      </c>
      <c r="E1259" s="32">
        <f t="shared" si="57"/>
        <v>45454</v>
      </c>
      <c r="F1259" s="52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1499</v>
      </c>
      <c r="D1260" t="s">
        <v>1500</v>
      </c>
      <c r="E1260" s="32">
        <f t="shared" si="57"/>
        <v>45454</v>
      </c>
      <c r="F1260" s="52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1500</v>
      </c>
      <c r="D1261" t="s">
        <v>1501</v>
      </c>
      <c r="E1261" s="32">
        <f t="shared" si="57"/>
        <v>45454</v>
      </c>
      <c r="F1261" s="52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1501</v>
      </c>
      <c r="D1262" t="s">
        <v>1502</v>
      </c>
      <c r="E1262" s="32">
        <f t="shared" si="57"/>
        <v>45454</v>
      </c>
      <c r="F1262" s="52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1502</v>
      </c>
      <c r="D1263" t="s">
        <v>1503</v>
      </c>
      <c r="E1263" s="32">
        <f t="shared" si="57"/>
        <v>45454</v>
      </c>
      <c r="F1263" s="52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1503</v>
      </c>
      <c r="D1264" t="s">
        <v>1504</v>
      </c>
      <c r="E1264" s="32">
        <f t="shared" si="57"/>
        <v>45454</v>
      </c>
      <c r="F1264" s="52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1504</v>
      </c>
      <c r="D1265" t="s">
        <v>1505</v>
      </c>
      <c r="E1265" s="32">
        <f t="shared" si="57"/>
        <v>45454</v>
      </c>
      <c r="F1265" s="52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1505</v>
      </c>
      <c r="D1266" t="s">
        <v>1506</v>
      </c>
      <c r="E1266" s="32">
        <f t="shared" si="57"/>
        <v>45455</v>
      </c>
      <c r="F1266" s="52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1506</v>
      </c>
      <c r="D1267" t="s">
        <v>1507</v>
      </c>
      <c r="E1267" s="32">
        <f t="shared" si="57"/>
        <v>45455</v>
      </c>
      <c r="F1267" s="52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1507</v>
      </c>
      <c r="D1268" t="s">
        <v>1508</v>
      </c>
      <c r="E1268" s="32">
        <f t="shared" si="57"/>
        <v>45455</v>
      </c>
      <c r="F1268" s="52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1508</v>
      </c>
      <c r="D1269" t="s">
        <v>1509</v>
      </c>
      <c r="E1269" s="32">
        <f t="shared" si="57"/>
        <v>45455</v>
      </c>
      <c r="F1269" s="52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1509</v>
      </c>
      <c r="D1270" t="s">
        <v>1510</v>
      </c>
      <c r="E1270" s="32">
        <f t="shared" si="57"/>
        <v>45455</v>
      </c>
      <c r="F1270" s="52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1510</v>
      </c>
      <c r="D1271" t="s">
        <v>1511</v>
      </c>
      <c r="E1271" s="32">
        <f t="shared" si="57"/>
        <v>45455</v>
      </c>
      <c r="F1271" s="52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1511</v>
      </c>
      <c r="D1272" t="s">
        <v>1512</v>
      </c>
      <c r="E1272" s="32">
        <f t="shared" si="57"/>
        <v>45455</v>
      </c>
      <c r="F1272" s="52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1512</v>
      </c>
      <c r="D1273" t="s">
        <v>1513</v>
      </c>
      <c r="E1273" s="32">
        <f t="shared" si="57"/>
        <v>45455</v>
      </c>
      <c r="F1273" s="52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1513</v>
      </c>
      <c r="D1274" t="s">
        <v>1514</v>
      </c>
      <c r="E1274" s="32">
        <f t="shared" si="57"/>
        <v>45455</v>
      </c>
      <c r="F1274" s="52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1514</v>
      </c>
      <c r="D1275" t="s">
        <v>1515</v>
      </c>
      <c r="E1275" s="32">
        <f t="shared" si="57"/>
        <v>45455</v>
      </c>
      <c r="F1275" s="52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1515</v>
      </c>
      <c r="D1276" t="s">
        <v>1516</v>
      </c>
      <c r="E1276" s="32">
        <f t="shared" si="57"/>
        <v>45455</v>
      </c>
      <c r="F1276" s="52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1516</v>
      </c>
      <c r="D1277" t="s">
        <v>1517</v>
      </c>
      <c r="E1277" s="32">
        <f t="shared" si="57"/>
        <v>45455</v>
      </c>
      <c r="F1277" s="52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1517</v>
      </c>
      <c r="D1278" t="s">
        <v>1518</v>
      </c>
      <c r="E1278" s="32">
        <f t="shared" si="57"/>
        <v>45455</v>
      </c>
      <c r="F1278" s="52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1518</v>
      </c>
      <c r="D1279" t="s">
        <v>1519</v>
      </c>
      <c r="E1279" s="32">
        <f t="shared" si="57"/>
        <v>45455</v>
      </c>
      <c r="F1279" s="52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1519</v>
      </c>
      <c r="D1280" t="s">
        <v>1520</v>
      </c>
      <c r="E1280" s="32">
        <f t="shared" si="57"/>
        <v>45455</v>
      </c>
      <c r="F1280" s="52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1520</v>
      </c>
      <c r="D1281" t="s">
        <v>1521</v>
      </c>
      <c r="E1281" s="32">
        <f t="shared" si="57"/>
        <v>45455</v>
      </c>
      <c r="F1281" s="52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1521</v>
      </c>
      <c r="D1282" t="s">
        <v>1522</v>
      </c>
      <c r="E1282" s="32">
        <f t="shared" si="57"/>
        <v>45455</v>
      </c>
      <c r="F1282" s="52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1522</v>
      </c>
      <c r="D1283" t="s">
        <v>1523</v>
      </c>
      <c r="E1283" s="32">
        <f t="shared" si="57"/>
        <v>45455</v>
      </c>
      <c r="F1283" s="52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1523</v>
      </c>
      <c r="D1284" t="s">
        <v>1524</v>
      </c>
      <c r="E1284" s="32">
        <f t="shared" ref="E1284:E1347" si="60">DATE(MID(C1284,2,4),MID(C1284,7,2),MID(C1284,10,2))</f>
        <v>45455</v>
      </c>
      <c r="F1284" s="52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1524</v>
      </c>
      <c r="D1285" t="s">
        <v>1525</v>
      </c>
      <c r="E1285" s="32">
        <f t="shared" si="60"/>
        <v>45455</v>
      </c>
      <c r="F1285" s="52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1525</v>
      </c>
      <c r="D1286" t="s">
        <v>1526</v>
      </c>
      <c r="E1286" s="32">
        <f t="shared" si="60"/>
        <v>45455</v>
      </c>
      <c r="F1286" s="52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1526</v>
      </c>
      <c r="D1287" t="s">
        <v>1527</v>
      </c>
      <c r="E1287" s="32">
        <f t="shared" si="60"/>
        <v>45455</v>
      </c>
      <c r="F1287" s="52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1527</v>
      </c>
      <c r="D1288" t="s">
        <v>1528</v>
      </c>
      <c r="E1288" s="32">
        <f t="shared" si="60"/>
        <v>45455</v>
      </c>
      <c r="F1288" s="52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1528</v>
      </c>
      <c r="D1289" t="s">
        <v>1529</v>
      </c>
      <c r="E1289" s="32">
        <f t="shared" si="60"/>
        <v>45455</v>
      </c>
      <c r="F1289" s="52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1529</v>
      </c>
      <c r="D1290" t="s">
        <v>1530</v>
      </c>
      <c r="E1290" s="32">
        <f t="shared" si="60"/>
        <v>45455</v>
      </c>
      <c r="F1290" s="52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1530</v>
      </c>
      <c r="D1291" t="s">
        <v>1531</v>
      </c>
      <c r="E1291" s="32">
        <f t="shared" si="60"/>
        <v>45455</v>
      </c>
      <c r="F1291" s="52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1531</v>
      </c>
      <c r="D1292" t="s">
        <v>1532</v>
      </c>
      <c r="E1292" s="32">
        <f t="shared" si="60"/>
        <v>45455</v>
      </c>
      <c r="F1292" s="52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1532</v>
      </c>
      <c r="D1293" t="s">
        <v>1533</v>
      </c>
      <c r="E1293" s="32">
        <f t="shared" si="60"/>
        <v>45455</v>
      </c>
      <c r="F1293" s="52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1533</v>
      </c>
      <c r="D1294" t="s">
        <v>1534</v>
      </c>
      <c r="E1294" s="32">
        <f t="shared" si="60"/>
        <v>45455</v>
      </c>
      <c r="F1294" s="52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1534</v>
      </c>
      <c r="D1295" t="s">
        <v>1535</v>
      </c>
      <c r="E1295" s="32">
        <f t="shared" si="60"/>
        <v>45455</v>
      </c>
      <c r="F1295" s="52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1535</v>
      </c>
      <c r="D1296" t="s">
        <v>1536</v>
      </c>
      <c r="E1296" s="32">
        <f t="shared" si="60"/>
        <v>45455</v>
      </c>
      <c r="F1296" s="52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1536</v>
      </c>
      <c r="D1297" t="s">
        <v>1537</v>
      </c>
      <c r="E1297" s="32">
        <f t="shared" si="60"/>
        <v>45455</v>
      </c>
      <c r="F1297" s="52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1537</v>
      </c>
      <c r="D1298" t="s">
        <v>1538</v>
      </c>
      <c r="E1298" s="32">
        <f t="shared" si="60"/>
        <v>45455</v>
      </c>
      <c r="F1298" s="52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1538</v>
      </c>
      <c r="D1299" t="s">
        <v>1539</v>
      </c>
      <c r="E1299" s="32">
        <f t="shared" si="60"/>
        <v>45455</v>
      </c>
      <c r="F1299" s="52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1539</v>
      </c>
      <c r="D1300" t="s">
        <v>1540</v>
      </c>
      <c r="E1300" s="32">
        <f t="shared" si="60"/>
        <v>45455</v>
      </c>
      <c r="F1300" s="52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1540</v>
      </c>
      <c r="D1301" t="s">
        <v>1541</v>
      </c>
      <c r="E1301" s="32">
        <f t="shared" si="60"/>
        <v>45455</v>
      </c>
      <c r="F1301" s="52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1541</v>
      </c>
      <c r="D1302" t="s">
        <v>1542</v>
      </c>
      <c r="E1302" s="32">
        <f t="shared" si="60"/>
        <v>45455</v>
      </c>
      <c r="F1302" s="52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1542</v>
      </c>
      <c r="D1303" t="s">
        <v>1543</v>
      </c>
      <c r="E1303" s="32">
        <f t="shared" si="60"/>
        <v>45455</v>
      </c>
      <c r="F1303" s="52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1543</v>
      </c>
      <c r="D1304" t="s">
        <v>1544</v>
      </c>
      <c r="E1304" s="32">
        <f t="shared" si="60"/>
        <v>45455</v>
      </c>
      <c r="F1304" s="52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1544</v>
      </c>
      <c r="D1305" t="s">
        <v>1545</v>
      </c>
      <c r="E1305" s="32">
        <f t="shared" si="60"/>
        <v>45455</v>
      </c>
      <c r="F1305" s="52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1545</v>
      </c>
      <c r="D1306" t="s">
        <v>1546</v>
      </c>
      <c r="E1306" s="32">
        <f t="shared" si="60"/>
        <v>45455</v>
      </c>
      <c r="F1306" s="52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1546</v>
      </c>
      <c r="D1307" t="s">
        <v>1547</v>
      </c>
      <c r="E1307" s="32">
        <f t="shared" si="60"/>
        <v>45455</v>
      </c>
      <c r="F1307" s="52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1547</v>
      </c>
      <c r="D1308" t="s">
        <v>1548</v>
      </c>
      <c r="E1308" s="32">
        <f t="shared" si="60"/>
        <v>45455</v>
      </c>
      <c r="F1308" s="52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1548</v>
      </c>
      <c r="D1309" t="s">
        <v>1549</v>
      </c>
      <c r="E1309" s="32">
        <f t="shared" si="60"/>
        <v>45455</v>
      </c>
      <c r="F1309" s="52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1549</v>
      </c>
      <c r="D1310" t="s">
        <v>1550</v>
      </c>
      <c r="E1310" s="32">
        <f t="shared" si="60"/>
        <v>45455</v>
      </c>
      <c r="F1310" s="52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1550</v>
      </c>
      <c r="D1311" t="s">
        <v>1551</v>
      </c>
      <c r="E1311" s="32">
        <f t="shared" si="60"/>
        <v>45455</v>
      </c>
      <c r="F1311" s="52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1551</v>
      </c>
      <c r="D1312" t="s">
        <v>1552</v>
      </c>
      <c r="E1312" s="32">
        <f t="shared" si="60"/>
        <v>45455</v>
      </c>
      <c r="F1312" s="52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1552</v>
      </c>
      <c r="D1313" t="s">
        <v>1553</v>
      </c>
      <c r="E1313" s="32">
        <f t="shared" si="60"/>
        <v>45455</v>
      </c>
      <c r="F1313" s="52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1553</v>
      </c>
      <c r="D1314" t="s">
        <v>1554</v>
      </c>
      <c r="E1314" s="32">
        <f t="shared" si="60"/>
        <v>45456</v>
      </c>
      <c r="F1314" s="52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1554</v>
      </c>
      <c r="D1315" t="s">
        <v>1555</v>
      </c>
      <c r="E1315" s="32">
        <f t="shared" si="60"/>
        <v>45456</v>
      </c>
      <c r="F1315" s="52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1555</v>
      </c>
      <c r="D1316" t="s">
        <v>1556</v>
      </c>
      <c r="E1316" s="32">
        <f t="shared" si="60"/>
        <v>45456</v>
      </c>
      <c r="F1316" s="52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1556</v>
      </c>
      <c r="D1317" t="s">
        <v>1557</v>
      </c>
      <c r="E1317" s="32">
        <f t="shared" si="60"/>
        <v>45456</v>
      </c>
      <c r="F1317" s="52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1557</v>
      </c>
      <c r="D1318" t="s">
        <v>1558</v>
      </c>
      <c r="E1318" s="32">
        <f t="shared" si="60"/>
        <v>45456</v>
      </c>
      <c r="F1318" s="52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1558</v>
      </c>
      <c r="D1319" t="s">
        <v>1559</v>
      </c>
      <c r="E1319" s="32">
        <f t="shared" si="60"/>
        <v>45456</v>
      </c>
      <c r="F1319" s="52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1559</v>
      </c>
      <c r="D1320" t="s">
        <v>1560</v>
      </c>
      <c r="E1320" s="32">
        <f t="shared" si="60"/>
        <v>45456</v>
      </c>
      <c r="F1320" s="52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1560</v>
      </c>
      <c r="D1321" t="s">
        <v>1561</v>
      </c>
      <c r="E1321" s="32">
        <f t="shared" si="60"/>
        <v>45456</v>
      </c>
      <c r="F1321" s="52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1561</v>
      </c>
      <c r="D1322" t="s">
        <v>1562</v>
      </c>
      <c r="E1322" s="32">
        <f t="shared" si="60"/>
        <v>45456</v>
      </c>
      <c r="F1322" s="52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1562</v>
      </c>
      <c r="D1323" t="s">
        <v>1563</v>
      </c>
      <c r="E1323" s="32">
        <f t="shared" si="60"/>
        <v>45456</v>
      </c>
      <c r="F1323" s="52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1563</v>
      </c>
      <c r="D1324" t="s">
        <v>1564</v>
      </c>
      <c r="E1324" s="32">
        <f t="shared" si="60"/>
        <v>45456</v>
      </c>
      <c r="F1324" s="52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1564</v>
      </c>
      <c r="D1325" t="s">
        <v>1565</v>
      </c>
      <c r="E1325" s="32">
        <f t="shared" si="60"/>
        <v>45456</v>
      </c>
      <c r="F1325" s="52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1565</v>
      </c>
      <c r="D1326" t="s">
        <v>1566</v>
      </c>
      <c r="E1326" s="32">
        <f t="shared" si="60"/>
        <v>45456</v>
      </c>
      <c r="F1326" s="52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1566</v>
      </c>
      <c r="D1327" t="s">
        <v>1567</v>
      </c>
      <c r="E1327" s="32">
        <f t="shared" si="60"/>
        <v>45456</v>
      </c>
      <c r="F1327" s="52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1567</v>
      </c>
      <c r="D1328" t="s">
        <v>1568</v>
      </c>
      <c r="E1328" s="32">
        <f t="shared" si="60"/>
        <v>45456</v>
      </c>
      <c r="F1328" s="52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1568</v>
      </c>
      <c r="D1329" t="s">
        <v>1569</v>
      </c>
      <c r="E1329" s="32">
        <f t="shared" si="60"/>
        <v>45456</v>
      </c>
      <c r="F1329" s="52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1569</v>
      </c>
      <c r="D1330" t="s">
        <v>1570</v>
      </c>
      <c r="E1330" s="32">
        <f t="shared" si="60"/>
        <v>45456</v>
      </c>
      <c r="F1330" s="52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1570</v>
      </c>
      <c r="D1331" t="s">
        <v>1571</v>
      </c>
      <c r="E1331" s="32">
        <f t="shared" si="60"/>
        <v>45456</v>
      </c>
      <c r="F1331" s="52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1571</v>
      </c>
      <c r="D1332" t="s">
        <v>1572</v>
      </c>
      <c r="E1332" s="32">
        <f t="shared" si="60"/>
        <v>45456</v>
      </c>
      <c r="F1332" s="52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1572</v>
      </c>
      <c r="D1333" t="s">
        <v>1573</v>
      </c>
      <c r="E1333" s="32">
        <f t="shared" si="60"/>
        <v>45456</v>
      </c>
      <c r="F1333" s="52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1573</v>
      </c>
      <c r="D1334" t="s">
        <v>1574</v>
      </c>
      <c r="E1334" s="32">
        <f t="shared" si="60"/>
        <v>45456</v>
      </c>
      <c r="F1334" s="52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1574</v>
      </c>
      <c r="D1335" t="s">
        <v>1575</v>
      </c>
      <c r="E1335" s="32">
        <f t="shared" si="60"/>
        <v>45456</v>
      </c>
      <c r="F1335" s="52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1575</v>
      </c>
      <c r="D1336" t="s">
        <v>1576</v>
      </c>
      <c r="E1336" s="32">
        <f t="shared" si="60"/>
        <v>45456</v>
      </c>
      <c r="F1336" s="52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1576</v>
      </c>
      <c r="D1337" t="s">
        <v>1577</v>
      </c>
      <c r="E1337" s="32">
        <f t="shared" si="60"/>
        <v>45456</v>
      </c>
      <c r="F1337" s="52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1577</v>
      </c>
      <c r="D1338" t="s">
        <v>1578</v>
      </c>
      <c r="E1338" s="32">
        <f t="shared" si="60"/>
        <v>45456</v>
      </c>
      <c r="F1338" s="52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1578</v>
      </c>
      <c r="D1339" t="s">
        <v>1579</v>
      </c>
      <c r="E1339" s="32">
        <f t="shared" si="60"/>
        <v>45456</v>
      </c>
      <c r="F1339" s="52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1579</v>
      </c>
      <c r="D1340" t="s">
        <v>1580</v>
      </c>
      <c r="E1340" s="32">
        <f t="shared" si="60"/>
        <v>45456</v>
      </c>
      <c r="F1340" s="52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1580</v>
      </c>
      <c r="D1341" t="s">
        <v>1581</v>
      </c>
      <c r="E1341" s="32">
        <f t="shared" si="60"/>
        <v>45456</v>
      </c>
      <c r="F1341" s="52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1581</v>
      </c>
      <c r="D1342" t="s">
        <v>1582</v>
      </c>
      <c r="E1342" s="32">
        <f t="shared" si="60"/>
        <v>45456</v>
      </c>
      <c r="F1342" s="52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1582</v>
      </c>
      <c r="D1343" t="s">
        <v>1583</v>
      </c>
      <c r="E1343" s="32">
        <f t="shared" si="60"/>
        <v>45456</v>
      </c>
      <c r="F1343" s="52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1583</v>
      </c>
      <c r="D1344" t="s">
        <v>1584</v>
      </c>
      <c r="E1344" s="32">
        <f t="shared" si="60"/>
        <v>45456</v>
      </c>
      <c r="F1344" s="52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1584</v>
      </c>
      <c r="D1345" t="s">
        <v>1585</v>
      </c>
      <c r="E1345" s="32">
        <f t="shared" si="60"/>
        <v>45456</v>
      </c>
      <c r="F1345" s="52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1585</v>
      </c>
      <c r="D1346" t="s">
        <v>1586</v>
      </c>
      <c r="E1346" s="32">
        <f t="shared" si="60"/>
        <v>45456</v>
      </c>
      <c r="F1346" s="52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1586</v>
      </c>
      <c r="D1347" t="s">
        <v>1587</v>
      </c>
      <c r="E1347" s="32">
        <f t="shared" si="60"/>
        <v>45456</v>
      </c>
      <c r="F1347" s="52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1587</v>
      </c>
      <c r="D1348" t="s">
        <v>1588</v>
      </c>
      <c r="E1348" s="32">
        <f t="shared" ref="E1348:E1411" si="63">DATE(MID(C1348,2,4),MID(C1348,7,2),MID(C1348,10,2))</f>
        <v>45456</v>
      </c>
      <c r="F1348" s="52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1588</v>
      </c>
      <c r="D1349" t="s">
        <v>1589</v>
      </c>
      <c r="E1349" s="32">
        <f t="shared" si="63"/>
        <v>45456</v>
      </c>
      <c r="F1349" s="52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1589</v>
      </c>
      <c r="D1350" t="s">
        <v>1590</v>
      </c>
      <c r="E1350" s="32">
        <f t="shared" si="63"/>
        <v>45456</v>
      </c>
      <c r="F1350" s="52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1590</v>
      </c>
      <c r="D1351" t="s">
        <v>1591</v>
      </c>
      <c r="E1351" s="32">
        <f t="shared" si="63"/>
        <v>45456</v>
      </c>
      <c r="F1351" s="52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1591</v>
      </c>
      <c r="D1352" t="s">
        <v>1592</v>
      </c>
      <c r="E1352" s="32">
        <f t="shared" si="63"/>
        <v>45456</v>
      </c>
      <c r="F1352" s="52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1592</v>
      </c>
      <c r="D1353" t="s">
        <v>1593</v>
      </c>
      <c r="E1353" s="32">
        <f t="shared" si="63"/>
        <v>45456</v>
      </c>
      <c r="F1353" s="52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1593</v>
      </c>
      <c r="D1354" t="s">
        <v>1594</v>
      </c>
      <c r="E1354" s="32">
        <f t="shared" si="63"/>
        <v>45456</v>
      </c>
      <c r="F1354" s="52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1594</v>
      </c>
      <c r="D1355" t="s">
        <v>1595</v>
      </c>
      <c r="E1355" s="32">
        <f t="shared" si="63"/>
        <v>45456</v>
      </c>
      <c r="F1355" s="52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1595</v>
      </c>
      <c r="D1356" t="s">
        <v>1596</v>
      </c>
      <c r="E1356" s="32">
        <f t="shared" si="63"/>
        <v>45456</v>
      </c>
      <c r="F1356" s="52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1596</v>
      </c>
      <c r="D1357" t="s">
        <v>1597</v>
      </c>
      <c r="E1357" s="32">
        <f t="shared" si="63"/>
        <v>45456</v>
      </c>
      <c r="F1357" s="52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1597</v>
      </c>
      <c r="D1358" t="s">
        <v>1598</v>
      </c>
      <c r="E1358" s="32">
        <f t="shared" si="63"/>
        <v>45456</v>
      </c>
      <c r="F1358" s="52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1598</v>
      </c>
      <c r="D1359" t="s">
        <v>1599</v>
      </c>
      <c r="E1359" s="32">
        <f t="shared" si="63"/>
        <v>45456</v>
      </c>
      <c r="F1359" s="52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1599</v>
      </c>
      <c r="D1360" t="s">
        <v>1600</v>
      </c>
      <c r="E1360" s="32">
        <f t="shared" si="63"/>
        <v>45456</v>
      </c>
      <c r="F1360" s="52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1600</v>
      </c>
      <c r="D1361" t="s">
        <v>1601</v>
      </c>
      <c r="E1361" s="32">
        <f t="shared" si="63"/>
        <v>45456</v>
      </c>
      <c r="F1361" s="52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1601</v>
      </c>
      <c r="D1362" t="s">
        <v>1602</v>
      </c>
      <c r="E1362" s="32">
        <f t="shared" si="63"/>
        <v>45457</v>
      </c>
      <c r="F1362" s="52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1602</v>
      </c>
      <c r="D1363" t="s">
        <v>1603</v>
      </c>
      <c r="E1363" s="32">
        <f t="shared" si="63"/>
        <v>45457</v>
      </c>
      <c r="F1363" s="52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1603</v>
      </c>
      <c r="D1364" t="s">
        <v>1604</v>
      </c>
      <c r="E1364" s="32">
        <f t="shared" si="63"/>
        <v>45457</v>
      </c>
      <c r="F1364" s="52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1604</v>
      </c>
      <c r="D1365" t="s">
        <v>1605</v>
      </c>
      <c r="E1365" s="32">
        <f t="shared" si="63"/>
        <v>45457</v>
      </c>
      <c r="F1365" s="52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1605</v>
      </c>
      <c r="D1366" t="s">
        <v>1606</v>
      </c>
      <c r="E1366" s="32">
        <f t="shared" si="63"/>
        <v>45457</v>
      </c>
      <c r="F1366" s="52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1606</v>
      </c>
      <c r="D1367" t="s">
        <v>1607</v>
      </c>
      <c r="E1367" s="32">
        <f t="shared" si="63"/>
        <v>45457</v>
      </c>
      <c r="F1367" s="52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1607</v>
      </c>
      <c r="D1368" t="s">
        <v>1608</v>
      </c>
      <c r="E1368" s="32">
        <f t="shared" si="63"/>
        <v>45457</v>
      </c>
      <c r="F1368" s="52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1608</v>
      </c>
      <c r="D1369" t="s">
        <v>1609</v>
      </c>
      <c r="E1369" s="32">
        <f t="shared" si="63"/>
        <v>45457</v>
      </c>
      <c r="F1369" s="52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1609</v>
      </c>
      <c r="D1370" t="s">
        <v>1610</v>
      </c>
      <c r="E1370" s="32">
        <f t="shared" si="63"/>
        <v>45457</v>
      </c>
      <c r="F1370" s="52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1610</v>
      </c>
      <c r="D1371" t="s">
        <v>1611</v>
      </c>
      <c r="E1371" s="32">
        <f t="shared" si="63"/>
        <v>45457</v>
      </c>
      <c r="F1371" s="52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1611</v>
      </c>
      <c r="D1372" t="s">
        <v>1612</v>
      </c>
      <c r="E1372" s="32">
        <f t="shared" si="63"/>
        <v>45457</v>
      </c>
      <c r="F1372" s="52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1612</v>
      </c>
      <c r="D1373" t="s">
        <v>1613</v>
      </c>
      <c r="E1373" s="32">
        <f t="shared" si="63"/>
        <v>45457</v>
      </c>
      <c r="F1373" s="52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1613</v>
      </c>
      <c r="D1374" t="s">
        <v>1614</v>
      </c>
      <c r="E1374" s="32">
        <f t="shared" si="63"/>
        <v>45457</v>
      </c>
      <c r="F1374" s="52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1614</v>
      </c>
      <c r="D1375" t="s">
        <v>1615</v>
      </c>
      <c r="E1375" s="32">
        <f t="shared" si="63"/>
        <v>45457</v>
      </c>
      <c r="F1375" s="52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1615</v>
      </c>
      <c r="D1376" t="s">
        <v>1616</v>
      </c>
      <c r="E1376" s="32">
        <f t="shared" si="63"/>
        <v>45457</v>
      </c>
      <c r="F1376" s="52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1616</v>
      </c>
      <c r="D1377" t="s">
        <v>1617</v>
      </c>
      <c r="E1377" s="32">
        <f t="shared" si="63"/>
        <v>45457</v>
      </c>
      <c r="F1377" s="52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1617</v>
      </c>
      <c r="D1378" t="s">
        <v>1618</v>
      </c>
      <c r="E1378" s="32">
        <f t="shared" si="63"/>
        <v>45457</v>
      </c>
      <c r="F1378" s="52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1618</v>
      </c>
      <c r="D1379" t="s">
        <v>1619</v>
      </c>
      <c r="E1379" s="32">
        <f t="shared" si="63"/>
        <v>45457</v>
      </c>
      <c r="F1379" s="52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1619</v>
      </c>
      <c r="D1380" t="s">
        <v>1620</v>
      </c>
      <c r="E1380" s="32">
        <f t="shared" si="63"/>
        <v>45457</v>
      </c>
      <c r="F1380" s="52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1620</v>
      </c>
      <c r="D1381" t="s">
        <v>1621</v>
      </c>
      <c r="E1381" s="32">
        <f t="shared" si="63"/>
        <v>45457</v>
      </c>
      <c r="F1381" s="52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1621</v>
      </c>
      <c r="D1382" t="s">
        <v>1622</v>
      </c>
      <c r="E1382" s="32">
        <f t="shared" si="63"/>
        <v>45457</v>
      </c>
      <c r="F1382" s="52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1622</v>
      </c>
      <c r="D1383" t="s">
        <v>1623</v>
      </c>
      <c r="E1383" s="32">
        <f t="shared" si="63"/>
        <v>45457</v>
      </c>
      <c r="F1383" s="52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1623</v>
      </c>
      <c r="D1384" t="s">
        <v>1624</v>
      </c>
      <c r="E1384" s="32">
        <f t="shared" si="63"/>
        <v>45457</v>
      </c>
      <c r="F1384" s="52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1624</v>
      </c>
      <c r="D1385" t="s">
        <v>1625</v>
      </c>
      <c r="E1385" s="32">
        <f t="shared" si="63"/>
        <v>45457</v>
      </c>
      <c r="F1385" s="52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1625</v>
      </c>
      <c r="D1386" t="s">
        <v>1626</v>
      </c>
      <c r="E1386" s="32">
        <f t="shared" si="63"/>
        <v>45457</v>
      </c>
      <c r="F1386" s="52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1626</v>
      </c>
      <c r="D1387" t="s">
        <v>1627</v>
      </c>
      <c r="E1387" s="32">
        <f t="shared" si="63"/>
        <v>45457</v>
      </c>
      <c r="F1387" s="52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1627</v>
      </c>
      <c r="D1388" t="s">
        <v>1628</v>
      </c>
      <c r="E1388" s="32">
        <f t="shared" si="63"/>
        <v>45457</v>
      </c>
      <c r="F1388" s="52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1628</v>
      </c>
      <c r="D1389" t="s">
        <v>1629</v>
      </c>
      <c r="E1389" s="32">
        <f t="shared" si="63"/>
        <v>45457</v>
      </c>
      <c r="F1389" s="52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1629</v>
      </c>
      <c r="D1390" t="s">
        <v>1630</v>
      </c>
      <c r="E1390" s="32">
        <f t="shared" si="63"/>
        <v>45457</v>
      </c>
      <c r="F1390" s="52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1630</v>
      </c>
      <c r="D1391" t="s">
        <v>1631</v>
      </c>
      <c r="E1391" s="32">
        <f t="shared" si="63"/>
        <v>45457</v>
      </c>
      <c r="F1391" s="52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1631</v>
      </c>
      <c r="D1392" t="s">
        <v>1632</v>
      </c>
      <c r="E1392" s="32">
        <f t="shared" si="63"/>
        <v>45457</v>
      </c>
      <c r="F1392" s="52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1632</v>
      </c>
      <c r="D1393" t="s">
        <v>1633</v>
      </c>
      <c r="E1393" s="32">
        <f t="shared" si="63"/>
        <v>45457</v>
      </c>
      <c r="F1393" s="52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1633</v>
      </c>
      <c r="D1394" t="s">
        <v>1634</v>
      </c>
      <c r="E1394" s="32">
        <f t="shared" si="63"/>
        <v>45457</v>
      </c>
      <c r="F1394" s="52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1634</v>
      </c>
      <c r="D1395" t="s">
        <v>1635</v>
      </c>
      <c r="E1395" s="32">
        <f t="shared" si="63"/>
        <v>45457</v>
      </c>
      <c r="F1395" s="52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1635</v>
      </c>
      <c r="D1396" t="s">
        <v>1636</v>
      </c>
      <c r="E1396" s="32">
        <f t="shared" si="63"/>
        <v>45457</v>
      </c>
      <c r="F1396" s="52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1636</v>
      </c>
      <c r="D1397" t="s">
        <v>1637</v>
      </c>
      <c r="E1397" s="32">
        <f t="shared" si="63"/>
        <v>45457</v>
      </c>
      <c r="F1397" s="52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1637</v>
      </c>
      <c r="D1398" t="s">
        <v>1638</v>
      </c>
      <c r="E1398" s="32">
        <f t="shared" si="63"/>
        <v>45457</v>
      </c>
      <c r="F1398" s="52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1638</v>
      </c>
      <c r="D1399" t="s">
        <v>1639</v>
      </c>
      <c r="E1399" s="32">
        <f t="shared" si="63"/>
        <v>45457</v>
      </c>
      <c r="F1399" s="52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1639</v>
      </c>
      <c r="D1400" t="s">
        <v>1640</v>
      </c>
      <c r="E1400" s="32">
        <f t="shared" si="63"/>
        <v>45457</v>
      </c>
      <c r="F1400" s="52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1640</v>
      </c>
      <c r="D1401" t="s">
        <v>1641</v>
      </c>
      <c r="E1401" s="32">
        <f t="shared" si="63"/>
        <v>45457</v>
      </c>
      <c r="F1401" s="52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1641</v>
      </c>
      <c r="D1402" t="s">
        <v>1642</v>
      </c>
      <c r="E1402" s="32">
        <f t="shared" si="63"/>
        <v>45457</v>
      </c>
      <c r="F1402" s="52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1642</v>
      </c>
      <c r="D1403" t="s">
        <v>1643</v>
      </c>
      <c r="E1403" s="32">
        <f t="shared" si="63"/>
        <v>45457</v>
      </c>
      <c r="F1403" s="52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1643</v>
      </c>
      <c r="D1404" t="s">
        <v>1644</v>
      </c>
      <c r="E1404" s="32">
        <f t="shared" si="63"/>
        <v>45457</v>
      </c>
      <c r="F1404" s="52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1644</v>
      </c>
      <c r="D1405" t="s">
        <v>1645</v>
      </c>
      <c r="E1405" s="32">
        <f t="shared" si="63"/>
        <v>45457</v>
      </c>
      <c r="F1405" s="52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1645</v>
      </c>
      <c r="D1406" t="s">
        <v>1646</v>
      </c>
      <c r="E1406" s="32">
        <f t="shared" si="63"/>
        <v>45457</v>
      </c>
      <c r="F1406" s="52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1646</v>
      </c>
      <c r="D1407" t="s">
        <v>1647</v>
      </c>
      <c r="E1407" s="32">
        <f t="shared" si="63"/>
        <v>45457</v>
      </c>
      <c r="F1407" s="52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1647</v>
      </c>
      <c r="D1408" t="s">
        <v>1648</v>
      </c>
      <c r="E1408" s="32">
        <f t="shared" si="63"/>
        <v>45457</v>
      </c>
      <c r="F1408" s="52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1648</v>
      </c>
      <c r="D1409" t="s">
        <v>1649</v>
      </c>
      <c r="E1409" s="32">
        <f t="shared" si="63"/>
        <v>45457</v>
      </c>
      <c r="F1409" s="52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1649</v>
      </c>
      <c r="D1410" t="s">
        <v>1650</v>
      </c>
      <c r="E1410" s="32">
        <f t="shared" si="63"/>
        <v>45458</v>
      </c>
      <c r="F1410" s="52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1650</v>
      </c>
      <c r="D1411" t="s">
        <v>1651</v>
      </c>
      <c r="E1411" s="32">
        <f t="shared" si="63"/>
        <v>45458</v>
      </c>
      <c r="F1411" s="52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1651</v>
      </c>
      <c r="D1412" t="s">
        <v>1652</v>
      </c>
      <c r="E1412" s="32">
        <f t="shared" ref="E1412:E1475" si="66">DATE(MID(C1412,2,4),MID(C1412,7,2),MID(C1412,10,2))</f>
        <v>45458</v>
      </c>
      <c r="F1412" s="52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1652</v>
      </c>
      <c r="D1413" t="s">
        <v>1653</v>
      </c>
      <c r="E1413" s="32">
        <f t="shared" si="66"/>
        <v>45458</v>
      </c>
      <c r="F1413" s="52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1653</v>
      </c>
      <c r="D1414" t="s">
        <v>1654</v>
      </c>
      <c r="E1414" s="32">
        <f t="shared" si="66"/>
        <v>45458</v>
      </c>
      <c r="F1414" s="52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1654</v>
      </c>
      <c r="D1415" t="s">
        <v>1655</v>
      </c>
      <c r="E1415" s="32">
        <f t="shared" si="66"/>
        <v>45458</v>
      </c>
      <c r="F1415" s="52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1655</v>
      </c>
      <c r="D1416" t="s">
        <v>1656</v>
      </c>
      <c r="E1416" s="32">
        <f t="shared" si="66"/>
        <v>45458</v>
      </c>
      <c r="F1416" s="52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1656</v>
      </c>
      <c r="D1417" t="s">
        <v>1657</v>
      </c>
      <c r="E1417" s="32">
        <f t="shared" si="66"/>
        <v>45458</v>
      </c>
      <c r="F1417" s="52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1657</v>
      </c>
      <c r="D1418" t="s">
        <v>1658</v>
      </c>
      <c r="E1418" s="32">
        <f t="shared" si="66"/>
        <v>45458</v>
      </c>
      <c r="F1418" s="52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1658</v>
      </c>
      <c r="D1419" t="s">
        <v>1659</v>
      </c>
      <c r="E1419" s="32">
        <f t="shared" si="66"/>
        <v>45458</v>
      </c>
      <c r="F1419" s="52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1659</v>
      </c>
      <c r="D1420" t="s">
        <v>1660</v>
      </c>
      <c r="E1420" s="32">
        <f t="shared" si="66"/>
        <v>45458</v>
      </c>
      <c r="F1420" s="52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1660</v>
      </c>
      <c r="D1421" t="s">
        <v>1661</v>
      </c>
      <c r="E1421" s="32">
        <f t="shared" si="66"/>
        <v>45458</v>
      </c>
      <c r="F1421" s="52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1661</v>
      </c>
      <c r="D1422" t="s">
        <v>1662</v>
      </c>
      <c r="E1422" s="32">
        <f t="shared" si="66"/>
        <v>45458</v>
      </c>
      <c r="F1422" s="52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1662</v>
      </c>
      <c r="D1423" t="s">
        <v>1663</v>
      </c>
      <c r="E1423" s="32">
        <f t="shared" si="66"/>
        <v>45458</v>
      </c>
      <c r="F1423" s="52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1663</v>
      </c>
      <c r="D1424" t="s">
        <v>1664</v>
      </c>
      <c r="E1424" s="32">
        <f t="shared" si="66"/>
        <v>45458</v>
      </c>
      <c r="F1424" s="52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1664</v>
      </c>
      <c r="D1425" t="s">
        <v>1665</v>
      </c>
      <c r="E1425" s="32">
        <f t="shared" si="66"/>
        <v>45458</v>
      </c>
      <c r="F1425" s="52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1665</v>
      </c>
      <c r="D1426" t="s">
        <v>1666</v>
      </c>
      <c r="E1426" s="32">
        <f t="shared" si="66"/>
        <v>45458</v>
      </c>
      <c r="F1426" s="52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1666</v>
      </c>
      <c r="D1427" t="s">
        <v>1667</v>
      </c>
      <c r="E1427" s="32">
        <f t="shared" si="66"/>
        <v>45458</v>
      </c>
      <c r="F1427" s="52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1667</v>
      </c>
      <c r="D1428" t="s">
        <v>1668</v>
      </c>
      <c r="E1428" s="32">
        <f t="shared" si="66"/>
        <v>45458</v>
      </c>
      <c r="F1428" s="52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1668</v>
      </c>
      <c r="D1429" t="s">
        <v>1669</v>
      </c>
      <c r="E1429" s="32">
        <f t="shared" si="66"/>
        <v>45458</v>
      </c>
      <c r="F1429" s="52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1669</v>
      </c>
      <c r="D1430" t="s">
        <v>1670</v>
      </c>
      <c r="E1430" s="32">
        <f t="shared" si="66"/>
        <v>45458</v>
      </c>
      <c r="F1430" s="52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1670</v>
      </c>
      <c r="D1431" t="s">
        <v>1671</v>
      </c>
      <c r="E1431" s="32">
        <f t="shared" si="66"/>
        <v>45458</v>
      </c>
      <c r="F1431" s="52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1671</v>
      </c>
      <c r="D1432" t="s">
        <v>1672</v>
      </c>
      <c r="E1432" s="32">
        <f t="shared" si="66"/>
        <v>45458</v>
      </c>
      <c r="F1432" s="52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1672</v>
      </c>
      <c r="D1433" t="s">
        <v>1673</v>
      </c>
      <c r="E1433" s="32">
        <f t="shared" si="66"/>
        <v>45458</v>
      </c>
      <c r="F1433" s="52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1673</v>
      </c>
      <c r="D1434" t="s">
        <v>1674</v>
      </c>
      <c r="E1434" s="32">
        <f t="shared" si="66"/>
        <v>45458</v>
      </c>
      <c r="F1434" s="52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1674</v>
      </c>
      <c r="D1435" t="s">
        <v>1675</v>
      </c>
      <c r="E1435" s="32">
        <f t="shared" si="66"/>
        <v>45458</v>
      </c>
      <c r="F1435" s="52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1675</v>
      </c>
      <c r="D1436" t="s">
        <v>1676</v>
      </c>
      <c r="E1436" s="32">
        <f t="shared" si="66"/>
        <v>45458</v>
      </c>
      <c r="F1436" s="52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1676</v>
      </c>
      <c r="D1437" t="s">
        <v>1677</v>
      </c>
      <c r="E1437" s="32">
        <f t="shared" si="66"/>
        <v>45458</v>
      </c>
      <c r="F1437" s="52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1677</v>
      </c>
      <c r="D1438" t="s">
        <v>1678</v>
      </c>
      <c r="E1438" s="32">
        <f t="shared" si="66"/>
        <v>45458</v>
      </c>
      <c r="F1438" s="52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1678</v>
      </c>
      <c r="D1439" t="s">
        <v>1679</v>
      </c>
      <c r="E1439" s="32">
        <f t="shared" si="66"/>
        <v>45458</v>
      </c>
      <c r="F1439" s="52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1679</v>
      </c>
      <c r="D1440" t="s">
        <v>1680</v>
      </c>
      <c r="E1440" s="32">
        <f t="shared" si="66"/>
        <v>45458</v>
      </c>
      <c r="F1440" s="52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1680</v>
      </c>
      <c r="D1441" t="s">
        <v>1681</v>
      </c>
      <c r="E1441" s="32">
        <f t="shared" si="66"/>
        <v>45458</v>
      </c>
      <c r="F1441" s="52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1681</v>
      </c>
      <c r="D1442" t="s">
        <v>1682</v>
      </c>
      <c r="E1442" s="32">
        <f t="shared" si="66"/>
        <v>45458</v>
      </c>
      <c r="F1442" s="52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1682</v>
      </c>
      <c r="D1443" t="s">
        <v>1683</v>
      </c>
      <c r="E1443" s="32">
        <f t="shared" si="66"/>
        <v>45458</v>
      </c>
      <c r="F1443" s="52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1683</v>
      </c>
      <c r="D1444" t="s">
        <v>1684</v>
      </c>
      <c r="E1444" s="32">
        <f t="shared" si="66"/>
        <v>45458</v>
      </c>
      <c r="F1444" s="52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1684</v>
      </c>
      <c r="D1445" t="s">
        <v>1685</v>
      </c>
      <c r="E1445" s="32">
        <f t="shared" si="66"/>
        <v>45458</v>
      </c>
      <c r="F1445" s="52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1685</v>
      </c>
      <c r="D1446" t="s">
        <v>1686</v>
      </c>
      <c r="E1446" s="32">
        <f t="shared" si="66"/>
        <v>45458</v>
      </c>
      <c r="F1446" s="52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1686</v>
      </c>
      <c r="D1447" t="s">
        <v>1687</v>
      </c>
      <c r="E1447" s="32">
        <f t="shared" si="66"/>
        <v>45458</v>
      </c>
      <c r="F1447" s="52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1687</v>
      </c>
      <c r="D1448" t="s">
        <v>1688</v>
      </c>
      <c r="E1448" s="32">
        <f t="shared" si="66"/>
        <v>45458</v>
      </c>
      <c r="F1448" s="52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1688</v>
      </c>
      <c r="D1449" t="s">
        <v>1689</v>
      </c>
      <c r="E1449" s="32">
        <f t="shared" si="66"/>
        <v>45458</v>
      </c>
      <c r="F1449" s="52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1689</v>
      </c>
      <c r="D1450" t="s">
        <v>1690</v>
      </c>
      <c r="E1450" s="32">
        <f t="shared" si="66"/>
        <v>45458</v>
      </c>
      <c r="F1450" s="52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1690</v>
      </c>
      <c r="D1451" t="s">
        <v>1691</v>
      </c>
      <c r="E1451" s="32">
        <f t="shared" si="66"/>
        <v>45458</v>
      </c>
      <c r="F1451" s="52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1691</v>
      </c>
      <c r="D1452" t="s">
        <v>1692</v>
      </c>
      <c r="E1452" s="32">
        <f t="shared" si="66"/>
        <v>45458</v>
      </c>
      <c r="F1452" s="52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1692</v>
      </c>
      <c r="D1453" t="s">
        <v>1693</v>
      </c>
      <c r="E1453" s="32">
        <f t="shared" si="66"/>
        <v>45458</v>
      </c>
      <c r="F1453" s="52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1693</v>
      </c>
      <c r="D1454" t="s">
        <v>1694</v>
      </c>
      <c r="E1454" s="32">
        <f t="shared" si="66"/>
        <v>45458</v>
      </c>
      <c r="F1454" s="52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1694</v>
      </c>
      <c r="D1455" t="s">
        <v>1695</v>
      </c>
      <c r="E1455" s="32">
        <f t="shared" si="66"/>
        <v>45458</v>
      </c>
      <c r="F1455" s="52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1695</v>
      </c>
      <c r="D1456" t="s">
        <v>1696</v>
      </c>
      <c r="E1456" s="32">
        <f t="shared" si="66"/>
        <v>45458</v>
      </c>
      <c r="F1456" s="52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1696</v>
      </c>
      <c r="D1457" t="s">
        <v>1697</v>
      </c>
      <c r="E1457" s="32">
        <f t="shared" si="66"/>
        <v>45458</v>
      </c>
      <c r="F1457" s="52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1697</v>
      </c>
      <c r="D1458" t="s">
        <v>1698</v>
      </c>
      <c r="E1458" s="32">
        <f t="shared" si="66"/>
        <v>45459</v>
      </c>
      <c r="F1458" s="52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1698</v>
      </c>
      <c r="D1459" t="s">
        <v>1699</v>
      </c>
      <c r="E1459" s="32">
        <f t="shared" si="66"/>
        <v>45459</v>
      </c>
      <c r="F1459" s="52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1699</v>
      </c>
      <c r="D1460" t="s">
        <v>1700</v>
      </c>
      <c r="E1460" s="32">
        <f t="shared" si="66"/>
        <v>45459</v>
      </c>
      <c r="F1460" s="52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1700</v>
      </c>
      <c r="D1461" t="s">
        <v>1701</v>
      </c>
      <c r="E1461" s="32">
        <f t="shared" si="66"/>
        <v>45459</v>
      </c>
      <c r="F1461" s="52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1701</v>
      </c>
      <c r="D1462" t="s">
        <v>1702</v>
      </c>
      <c r="E1462" s="32">
        <f t="shared" si="66"/>
        <v>45459</v>
      </c>
      <c r="F1462" s="52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1702</v>
      </c>
      <c r="D1463" t="s">
        <v>1703</v>
      </c>
      <c r="E1463" s="32">
        <f t="shared" si="66"/>
        <v>45459</v>
      </c>
      <c r="F1463" s="52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1703</v>
      </c>
      <c r="D1464" t="s">
        <v>1704</v>
      </c>
      <c r="E1464" s="32">
        <f t="shared" si="66"/>
        <v>45459</v>
      </c>
      <c r="F1464" s="52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1704</v>
      </c>
      <c r="D1465" t="s">
        <v>1705</v>
      </c>
      <c r="E1465" s="32">
        <f t="shared" si="66"/>
        <v>45459</v>
      </c>
      <c r="F1465" s="52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1705</v>
      </c>
      <c r="D1466" t="s">
        <v>1706</v>
      </c>
      <c r="E1466" s="32">
        <f t="shared" si="66"/>
        <v>45459</v>
      </c>
      <c r="F1466" s="52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1706</v>
      </c>
      <c r="D1467" t="s">
        <v>1707</v>
      </c>
      <c r="E1467" s="32">
        <f t="shared" si="66"/>
        <v>45459</v>
      </c>
      <c r="F1467" s="52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1707</v>
      </c>
      <c r="D1468" t="s">
        <v>1708</v>
      </c>
      <c r="E1468" s="32">
        <f t="shared" si="66"/>
        <v>45459</v>
      </c>
      <c r="F1468" s="52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1708</v>
      </c>
      <c r="D1469" t="s">
        <v>1709</v>
      </c>
      <c r="E1469" s="32">
        <f t="shared" si="66"/>
        <v>45459</v>
      </c>
      <c r="F1469" s="52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1709</v>
      </c>
      <c r="D1470" t="s">
        <v>1710</v>
      </c>
      <c r="E1470" s="32">
        <f t="shared" si="66"/>
        <v>45459</v>
      </c>
      <c r="F1470" s="52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1710</v>
      </c>
      <c r="D1471" t="s">
        <v>1711</v>
      </c>
      <c r="E1471" s="32">
        <f t="shared" si="66"/>
        <v>45459</v>
      </c>
      <c r="F1471" s="52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1711</v>
      </c>
      <c r="D1472" t="s">
        <v>1712</v>
      </c>
      <c r="E1472" s="32">
        <f t="shared" si="66"/>
        <v>45459</v>
      </c>
      <c r="F1472" s="52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1712</v>
      </c>
      <c r="D1473" t="s">
        <v>1713</v>
      </c>
      <c r="E1473" s="32">
        <f t="shared" si="66"/>
        <v>45459</v>
      </c>
      <c r="F1473" s="52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1713</v>
      </c>
      <c r="D1474" t="s">
        <v>1714</v>
      </c>
      <c r="E1474" s="32">
        <f t="shared" si="66"/>
        <v>45459</v>
      </c>
      <c r="F1474" s="52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1714</v>
      </c>
      <c r="D1475" t="s">
        <v>1715</v>
      </c>
      <c r="E1475" s="32">
        <f t="shared" si="66"/>
        <v>45459</v>
      </c>
      <c r="F1475" s="52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1715</v>
      </c>
      <c r="D1476" t="s">
        <v>1716</v>
      </c>
      <c r="E1476" s="32">
        <f t="shared" ref="E1476:E1539" si="69">DATE(MID(C1476,2,4),MID(C1476,7,2),MID(C1476,10,2))</f>
        <v>45459</v>
      </c>
      <c r="F1476" s="52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1716</v>
      </c>
      <c r="D1477" t="s">
        <v>1717</v>
      </c>
      <c r="E1477" s="32">
        <f t="shared" si="69"/>
        <v>45459</v>
      </c>
      <c r="F1477" s="52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1717</v>
      </c>
      <c r="D1478" t="s">
        <v>1718</v>
      </c>
      <c r="E1478" s="32">
        <f t="shared" si="69"/>
        <v>45459</v>
      </c>
      <c r="F1478" s="52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1718</v>
      </c>
      <c r="D1479" t="s">
        <v>1719</v>
      </c>
      <c r="E1479" s="32">
        <f t="shared" si="69"/>
        <v>45459</v>
      </c>
      <c r="F1479" s="52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1719</v>
      </c>
      <c r="D1480" t="s">
        <v>1720</v>
      </c>
      <c r="E1480" s="32">
        <f t="shared" si="69"/>
        <v>45459</v>
      </c>
      <c r="F1480" s="52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1720</v>
      </c>
      <c r="D1481" t="s">
        <v>1721</v>
      </c>
      <c r="E1481" s="32">
        <f t="shared" si="69"/>
        <v>45459</v>
      </c>
      <c r="F1481" s="52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1721</v>
      </c>
      <c r="D1482" t="s">
        <v>1722</v>
      </c>
      <c r="E1482" s="32">
        <f t="shared" si="69"/>
        <v>45459</v>
      </c>
      <c r="F1482" s="52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1722</v>
      </c>
      <c r="D1483" t="s">
        <v>1723</v>
      </c>
      <c r="E1483" s="32">
        <f t="shared" si="69"/>
        <v>45459</v>
      </c>
      <c r="F1483" s="52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1723</v>
      </c>
      <c r="D1484" t="s">
        <v>1724</v>
      </c>
      <c r="E1484" s="32">
        <f t="shared" si="69"/>
        <v>45459</v>
      </c>
      <c r="F1484" s="52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1724</v>
      </c>
      <c r="D1485" t="s">
        <v>1725</v>
      </c>
      <c r="E1485" s="32">
        <f t="shared" si="69"/>
        <v>45459</v>
      </c>
      <c r="F1485" s="52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1725</v>
      </c>
      <c r="D1486" t="s">
        <v>1726</v>
      </c>
      <c r="E1486" s="32">
        <f t="shared" si="69"/>
        <v>45459</v>
      </c>
      <c r="F1486" s="52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1726</v>
      </c>
      <c r="D1487" t="s">
        <v>1727</v>
      </c>
      <c r="E1487" s="32">
        <f t="shared" si="69"/>
        <v>45459</v>
      </c>
      <c r="F1487" s="52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1727</v>
      </c>
      <c r="D1488" t="s">
        <v>1728</v>
      </c>
      <c r="E1488" s="32">
        <f t="shared" si="69"/>
        <v>45459</v>
      </c>
      <c r="F1488" s="52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1728</v>
      </c>
      <c r="D1489" t="s">
        <v>1729</v>
      </c>
      <c r="E1489" s="32">
        <f t="shared" si="69"/>
        <v>45459</v>
      </c>
      <c r="F1489" s="52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1729</v>
      </c>
      <c r="D1490" t="s">
        <v>1730</v>
      </c>
      <c r="E1490" s="32">
        <f t="shared" si="69"/>
        <v>45459</v>
      </c>
      <c r="F1490" s="52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1730</v>
      </c>
      <c r="D1491" t="s">
        <v>1731</v>
      </c>
      <c r="E1491" s="32">
        <f t="shared" si="69"/>
        <v>45459</v>
      </c>
      <c r="F1491" s="52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1731</v>
      </c>
      <c r="D1492" t="s">
        <v>1732</v>
      </c>
      <c r="E1492" s="32">
        <f t="shared" si="69"/>
        <v>45459</v>
      </c>
      <c r="F1492" s="52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1732</v>
      </c>
      <c r="D1493" t="s">
        <v>1733</v>
      </c>
      <c r="E1493" s="32">
        <f t="shared" si="69"/>
        <v>45459</v>
      </c>
      <c r="F1493" s="52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1733</v>
      </c>
      <c r="D1494" t="s">
        <v>1734</v>
      </c>
      <c r="E1494" s="32">
        <f t="shared" si="69"/>
        <v>45459</v>
      </c>
      <c r="F1494" s="52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1734</v>
      </c>
      <c r="D1495" t="s">
        <v>1735</v>
      </c>
      <c r="E1495" s="32">
        <f t="shared" si="69"/>
        <v>45459</v>
      </c>
      <c r="F1495" s="52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1735</v>
      </c>
      <c r="D1496" t="s">
        <v>1736</v>
      </c>
      <c r="E1496" s="32">
        <f t="shared" si="69"/>
        <v>45459</v>
      </c>
      <c r="F1496" s="52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1736</v>
      </c>
      <c r="D1497" t="s">
        <v>1737</v>
      </c>
      <c r="E1497" s="32">
        <f t="shared" si="69"/>
        <v>45459</v>
      </c>
      <c r="F1497" s="52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1737</v>
      </c>
      <c r="D1498" t="s">
        <v>1738</v>
      </c>
      <c r="E1498" s="32">
        <f t="shared" si="69"/>
        <v>45459</v>
      </c>
      <c r="F1498" s="52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1738</v>
      </c>
      <c r="D1499" t="s">
        <v>1739</v>
      </c>
      <c r="E1499" s="32">
        <f t="shared" si="69"/>
        <v>45459</v>
      </c>
      <c r="F1499" s="52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1739</v>
      </c>
      <c r="D1500" t="s">
        <v>1740</v>
      </c>
      <c r="E1500" s="32">
        <f t="shared" si="69"/>
        <v>45459</v>
      </c>
      <c r="F1500" s="52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1740</v>
      </c>
      <c r="D1501" t="s">
        <v>1741</v>
      </c>
      <c r="E1501" s="32">
        <f t="shared" si="69"/>
        <v>45459</v>
      </c>
      <c r="F1501" s="52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1741</v>
      </c>
      <c r="D1502" t="s">
        <v>1742</v>
      </c>
      <c r="E1502" s="32">
        <f t="shared" si="69"/>
        <v>45459</v>
      </c>
      <c r="F1502" s="52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1742</v>
      </c>
      <c r="D1503" t="s">
        <v>1743</v>
      </c>
      <c r="E1503" s="32">
        <f t="shared" si="69"/>
        <v>45459</v>
      </c>
      <c r="F1503" s="52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1743</v>
      </c>
      <c r="D1504" t="s">
        <v>1744</v>
      </c>
      <c r="E1504" s="32">
        <f t="shared" si="69"/>
        <v>45459</v>
      </c>
      <c r="F1504" s="52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1744</v>
      </c>
      <c r="D1505" t="s">
        <v>1745</v>
      </c>
      <c r="E1505" s="32">
        <f t="shared" si="69"/>
        <v>45459</v>
      </c>
      <c r="F1505" s="52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1745</v>
      </c>
      <c r="D1506" t="s">
        <v>1746</v>
      </c>
      <c r="E1506" s="32">
        <f t="shared" si="69"/>
        <v>45460</v>
      </c>
      <c r="F1506" s="52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1746</v>
      </c>
      <c r="D1507" t="s">
        <v>1747</v>
      </c>
      <c r="E1507" s="32">
        <f t="shared" si="69"/>
        <v>45460</v>
      </c>
      <c r="F1507" s="52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1747</v>
      </c>
      <c r="D1508" t="s">
        <v>1748</v>
      </c>
      <c r="E1508" s="32">
        <f t="shared" si="69"/>
        <v>45460</v>
      </c>
      <c r="F1508" s="52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1748</v>
      </c>
      <c r="D1509" t="s">
        <v>1749</v>
      </c>
      <c r="E1509" s="32">
        <f t="shared" si="69"/>
        <v>45460</v>
      </c>
      <c r="F1509" s="52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1749</v>
      </c>
      <c r="D1510" t="s">
        <v>1750</v>
      </c>
      <c r="E1510" s="32">
        <f t="shared" si="69"/>
        <v>45460</v>
      </c>
      <c r="F1510" s="52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1750</v>
      </c>
      <c r="D1511" t="s">
        <v>1751</v>
      </c>
      <c r="E1511" s="32">
        <f t="shared" si="69"/>
        <v>45460</v>
      </c>
      <c r="F1511" s="52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1751</v>
      </c>
      <c r="D1512" t="s">
        <v>1752</v>
      </c>
      <c r="E1512" s="32">
        <f t="shared" si="69"/>
        <v>45460</v>
      </c>
      <c r="F1512" s="52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1752</v>
      </c>
      <c r="D1513" t="s">
        <v>1753</v>
      </c>
      <c r="E1513" s="32">
        <f t="shared" si="69"/>
        <v>45460</v>
      </c>
      <c r="F1513" s="52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1753</v>
      </c>
      <c r="D1514" t="s">
        <v>1754</v>
      </c>
      <c r="E1514" s="32">
        <f t="shared" si="69"/>
        <v>45460</v>
      </c>
      <c r="F1514" s="52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1754</v>
      </c>
      <c r="D1515" t="s">
        <v>1755</v>
      </c>
      <c r="E1515" s="32">
        <f t="shared" si="69"/>
        <v>45460</v>
      </c>
      <c r="F1515" s="52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1755</v>
      </c>
      <c r="D1516" t="s">
        <v>1756</v>
      </c>
      <c r="E1516" s="32">
        <f t="shared" si="69"/>
        <v>45460</v>
      </c>
      <c r="F1516" s="52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1756</v>
      </c>
      <c r="D1517" t="s">
        <v>1757</v>
      </c>
      <c r="E1517" s="32">
        <f t="shared" si="69"/>
        <v>45460</v>
      </c>
      <c r="F1517" s="52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1757</v>
      </c>
      <c r="D1518" t="s">
        <v>1758</v>
      </c>
      <c r="E1518" s="32">
        <f t="shared" si="69"/>
        <v>45460</v>
      </c>
      <c r="F1518" s="52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1758</v>
      </c>
      <c r="D1519" t="s">
        <v>1759</v>
      </c>
      <c r="E1519" s="32">
        <f t="shared" si="69"/>
        <v>45460</v>
      </c>
      <c r="F1519" s="52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1759</v>
      </c>
      <c r="D1520" t="s">
        <v>1760</v>
      </c>
      <c r="E1520" s="32">
        <f t="shared" si="69"/>
        <v>45460</v>
      </c>
      <c r="F1520" s="52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1760</v>
      </c>
      <c r="D1521" t="s">
        <v>1761</v>
      </c>
      <c r="E1521" s="32">
        <f t="shared" si="69"/>
        <v>45460</v>
      </c>
      <c r="F1521" s="52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1761</v>
      </c>
      <c r="D1522" t="s">
        <v>1762</v>
      </c>
      <c r="E1522" s="32">
        <f t="shared" si="69"/>
        <v>45460</v>
      </c>
      <c r="F1522" s="52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1762</v>
      </c>
      <c r="D1523" t="s">
        <v>1763</v>
      </c>
      <c r="E1523" s="32">
        <f t="shared" si="69"/>
        <v>45460</v>
      </c>
      <c r="F1523" s="52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1763</v>
      </c>
      <c r="D1524" t="s">
        <v>1764</v>
      </c>
      <c r="E1524" s="32">
        <f t="shared" si="69"/>
        <v>45460</v>
      </c>
      <c r="F1524" s="52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1764</v>
      </c>
      <c r="D1525" t="s">
        <v>1765</v>
      </c>
      <c r="E1525" s="32">
        <f t="shared" si="69"/>
        <v>45460</v>
      </c>
      <c r="F1525" s="52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1765</v>
      </c>
      <c r="D1526" t="s">
        <v>1766</v>
      </c>
      <c r="E1526" s="32">
        <f t="shared" si="69"/>
        <v>45460</v>
      </c>
      <c r="F1526" s="52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1766</v>
      </c>
      <c r="D1527" t="s">
        <v>1767</v>
      </c>
      <c r="E1527" s="32">
        <f t="shared" si="69"/>
        <v>45460</v>
      </c>
      <c r="F1527" s="52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1767</v>
      </c>
      <c r="D1528" t="s">
        <v>1768</v>
      </c>
      <c r="E1528" s="32">
        <f t="shared" si="69"/>
        <v>45460</v>
      </c>
      <c r="F1528" s="52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1768</v>
      </c>
      <c r="D1529" t="s">
        <v>1769</v>
      </c>
      <c r="E1529" s="32">
        <f t="shared" si="69"/>
        <v>45460</v>
      </c>
      <c r="F1529" s="52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1769</v>
      </c>
      <c r="D1530" t="s">
        <v>1770</v>
      </c>
      <c r="E1530" s="32">
        <f t="shared" si="69"/>
        <v>45460</v>
      </c>
      <c r="F1530" s="52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1770</v>
      </c>
      <c r="D1531" t="s">
        <v>1771</v>
      </c>
      <c r="E1531" s="32">
        <f t="shared" si="69"/>
        <v>45460</v>
      </c>
      <c r="F1531" s="52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1771</v>
      </c>
      <c r="D1532" t="s">
        <v>1772</v>
      </c>
      <c r="E1532" s="32">
        <f t="shared" si="69"/>
        <v>45460</v>
      </c>
      <c r="F1532" s="52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1772</v>
      </c>
      <c r="D1533" t="s">
        <v>1773</v>
      </c>
      <c r="E1533" s="32">
        <f t="shared" si="69"/>
        <v>45460</v>
      </c>
      <c r="F1533" s="52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1773</v>
      </c>
      <c r="D1534" t="s">
        <v>1774</v>
      </c>
      <c r="E1534" s="32">
        <f t="shared" si="69"/>
        <v>45460</v>
      </c>
      <c r="F1534" s="52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1774</v>
      </c>
      <c r="D1535" t="s">
        <v>1775</v>
      </c>
      <c r="E1535" s="32">
        <f t="shared" si="69"/>
        <v>45460</v>
      </c>
      <c r="F1535" s="52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1775</v>
      </c>
      <c r="D1536" t="s">
        <v>1776</v>
      </c>
      <c r="E1536" s="32">
        <f t="shared" si="69"/>
        <v>45460</v>
      </c>
      <c r="F1536" s="52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1776</v>
      </c>
      <c r="D1537" t="s">
        <v>1777</v>
      </c>
      <c r="E1537" s="32">
        <f t="shared" si="69"/>
        <v>45460</v>
      </c>
      <c r="F1537" s="52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1777</v>
      </c>
      <c r="D1538" t="s">
        <v>1778</v>
      </c>
      <c r="E1538" s="32">
        <f t="shared" si="69"/>
        <v>45460</v>
      </c>
      <c r="F1538" s="52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1778</v>
      </c>
      <c r="D1539" t="s">
        <v>1779</v>
      </c>
      <c r="E1539" s="32">
        <f t="shared" si="69"/>
        <v>45460</v>
      </c>
      <c r="F1539" s="52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1779</v>
      </c>
      <c r="D1540" t="s">
        <v>1780</v>
      </c>
      <c r="E1540" s="32">
        <f t="shared" ref="E1540:E1603" si="72">DATE(MID(C1540,2,4),MID(C1540,7,2),MID(C1540,10,2))</f>
        <v>45460</v>
      </c>
      <c r="F1540" s="52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1780</v>
      </c>
      <c r="D1541" t="s">
        <v>1781</v>
      </c>
      <c r="E1541" s="32">
        <f t="shared" si="72"/>
        <v>45460</v>
      </c>
      <c r="F1541" s="52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1781</v>
      </c>
      <c r="D1542" t="s">
        <v>1782</v>
      </c>
      <c r="E1542" s="32">
        <f t="shared" si="72"/>
        <v>45460</v>
      </c>
      <c r="F1542" s="52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1782</v>
      </c>
      <c r="D1543" t="s">
        <v>1783</v>
      </c>
      <c r="E1543" s="32">
        <f t="shared" si="72"/>
        <v>45460</v>
      </c>
      <c r="F1543" s="52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1783</v>
      </c>
      <c r="D1544" t="s">
        <v>1784</v>
      </c>
      <c r="E1544" s="32">
        <f t="shared" si="72"/>
        <v>45460</v>
      </c>
      <c r="F1544" s="52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1784</v>
      </c>
      <c r="D1545" t="s">
        <v>1785</v>
      </c>
      <c r="E1545" s="32">
        <f t="shared" si="72"/>
        <v>45460</v>
      </c>
      <c r="F1545" s="52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1785</v>
      </c>
      <c r="D1546" t="s">
        <v>1786</v>
      </c>
      <c r="E1546" s="32">
        <f t="shared" si="72"/>
        <v>45460</v>
      </c>
      <c r="F1546" s="52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1786</v>
      </c>
      <c r="D1547" t="s">
        <v>1787</v>
      </c>
      <c r="E1547" s="32">
        <f t="shared" si="72"/>
        <v>45460</v>
      </c>
      <c r="F1547" s="52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1787</v>
      </c>
      <c r="D1548" t="s">
        <v>1788</v>
      </c>
      <c r="E1548" s="32">
        <f t="shared" si="72"/>
        <v>45460</v>
      </c>
      <c r="F1548" s="52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1788</v>
      </c>
      <c r="D1549" t="s">
        <v>1789</v>
      </c>
      <c r="E1549" s="32">
        <f t="shared" si="72"/>
        <v>45460</v>
      </c>
      <c r="F1549" s="52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1789</v>
      </c>
      <c r="D1550" t="s">
        <v>1790</v>
      </c>
      <c r="E1550" s="32">
        <f t="shared" si="72"/>
        <v>45460</v>
      </c>
      <c r="F1550" s="52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1790</v>
      </c>
      <c r="D1551" t="s">
        <v>1791</v>
      </c>
      <c r="E1551" s="32">
        <f t="shared" si="72"/>
        <v>45460</v>
      </c>
      <c r="F1551" s="52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1791</v>
      </c>
      <c r="D1552" t="s">
        <v>1792</v>
      </c>
      <c r="E1552" s="32">
        <f t="shared" si="72"/>
        <v>45460</v>
      </c>
      <c r="F1552" s="52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1792</v>
      </c>
      <c r="D1553" t="s">
        <v>1793</v>
      </c>
      <c r="E1553" s="32">
        <f t="shared" si="72"/>
        <v>45460</v>
      </c>
      <c r="F1553" s="52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1793</v>
      </c>
      <c r="D1554" t="s">
        <v>1794</v>
      </c>
      <c r="E1554" s="32">
        <f t="shared" si="72"/>
        <v>45461</v>
      </c>
      <c r="F1554" s="52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1794</v>
      </c>
      <c r="D1555" t="s">
        <v>1795</v>
      </c>
      <c r="E1555" s="32">
        <f t="shared" si="72"/>
        <v>45461</v>
      </c>
      <c r="F1555" s="52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1795</v>
      </c>
      <c r="D1556" t="s">
        <v>1796</v>
      </c>
      <c r="E1556" s="32">
        <f t="shared" si="72"/>
        <v>45461</v>
      </c>
      <c r="F1556" s="52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1796</v>
      </c>
      <c r="D1557" t="s">
        <v>1797</v>
      </c>
      <c r="E1557" s="32">
        <f t="shared" si="72"/>
        <v>45461</v>
      </c>
      <c r="F1557" s="52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1797</v>
      </c>
      <c r="D1558" t="s">
        <v>1798</v>
      </c>
      <c r="E1558" s="32">
        <f t="shared" si="72"/>
        <v>45461</v>
      </c>
      <c r="F1558" s="52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1798</v>
      </c>
      <c r="D1559" t="s">
        <v>1799</v>
      </c>
      <c r="E1559" s="32">
        <f t="shared" si="72"/>
        <v>45461</v>
      </c>
      <c r="F1559" s="52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1799</v>
      </c>
      <c r="D1560" t="s">
        <v>1800</v>
      </c>
      <c r="E1560" s="32">
        <f t="shared" si="72"/>
        <v>45461</v>
      </c>
      <c r="F1560" s="52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1800</v>
      </c>
      <c r="D1561" t="s">
        <v>1801</v>
      </c>
      <c r="E1561" s="32">
        <f t="shared" si="72"/>
        <v>45461</v>
      </c>
      <c r="F1561" s="52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1801</v>
      </c>
      <c r="D1562" t="s">
        <v>1802</v>
      </c>
      <c r="E1562" s="32">
        <f t="shared" si="72"/>
        <v>45461</v>
      </c>
      <c r="F1562" s="52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1802</v>
      </c>
      <c r="D1563" t="s">
        <v>1803</v>
      </c>
      <c r="E1563" s="32">
        <f t="shared" si="72"/>
        <v>45461</v>
      </c>
      <c r="F1563" s="52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1803</v>
      </c>
      <c r="D1564" t="s">
        <v>1804</v>
      </c>
      <c r="E1564" s="32">
        <f t="shared" si="72"/>
        <v>45461</v>
      </c>
      <c r="F1564" s="52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1804</v>
      </c>
      <c r="D1565" t="s">
        <v>1805</v>
      </c>
      <c r="E1565" s="32">
        <f t="shared" si="72"/>
        <v>45461</v>
      </c>
      <c r="F1565" s="52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1805</v>
      </c>
      <c r="D1566" t="s">
        <v>1806</v>
      </c>
      <c r="E1566" s="32">
        <f t="shared" si="72"/>
        <v>45461</v>
      </c>
      <c r="F1566" s="52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1806</v>
      </c>
      <c r="D1567" t="s">
        <v>1807</v>
      </c>
      <c r="E1567" s="32">
        <f t="shared" si="72"/>
        <v>45461</v>
      </c>
      <c r="F1567" s="52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1807</v>
      </c>
      <c r="D1568" t="s">
        <v>1808</v>
      </c>
      <c r="E1568" s="32">
        <f t="shared" si="72"/>
        <v>45461</v>
      </c>
      <c r="F1568" s="52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1808</v>
      </c>
      <c r="D1569" t="s">
        <v>1809</v>
      </c>
      <c r="E1569" s="32">
        <f t="shared" si="72"/>
        <v>45461</v>
      </c>
      <c r="F1569" s="52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1809</v>
      </c>
      <c r="D1570" t="s">
        <v>1810</v>
      </c>
      <c r="E1570" s="32">
        <f t="shared" si="72"/>
        <v>45461</v>
      </c>
      <c r="F1570" s="52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1810</v>
      </c>
      <c r="D1571" t="s">
        <v>1811</v>
      </c>
      <c r="E1571" s="32">
        <f t="shared" si="72"/>
        <v>45461</v>
      </c>
      <c r="F1571" s="52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1811</v>
      </c>
      <c r="D1572" t="s">
        <v>1812</v>
      </c>
      <c r="E1572" s="32">
        <f t="shared" si="72"/>
        <v>45461</v>
      </c>
      <c r="F1572" s="52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1812</v>
      </c>
      <c r="D1573" t="s">
        <v>1813</v>
      </c>
      <c r="E1573" s="32">
        <f t="shared" si="72"/>
        <v>45461</v>
      </c>
      <c r="F1573" s="52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1813</v>
      </c>
      <c r="D1574" t="s">
        <v>1814</v>
      </c>
      <c r="E1574" s="32">
        <f t="shared" si="72"/>
        <v>45461</v>
      </c>
      <c r="F1574" s="52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1814</v>
      </c>
      <c r="D1575" t="s">
        <v>1815</v>
      </c>
      <c r="E1575" s="32">
        <f t="shared" si="72"/>
        <v>45461</v>
      </c>
      <c r="F1575" s="52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1815</v>
      </c>
      <c r="D1576" t="s">
        <v>1816</v>
      </c>
      <c r="E1576" s="32">
        <f t="shared" si="72"/>
        <v>45461</v>
      </c>
      <c r="F1576" s="52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1816</v>
      </c>
      <c r="D1577" t="s">
        <v>1817</v>
      </c>
      <c r="E1577" s="32">
        <f t="shared" si="72"/>
        <v>45461</v>
      </c>
      <c r="F1577" s="52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1817</v>
      </c>
      <c r="D1578" t="s">
        <v>1818</v>
      </c>
      <c r="E1578" s="32">
        <f t="shared" si="72"/>
        <v>45461</v>
      </c>
      <c r="F1578" s="52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1818</v>
      </c>
      <c r="D1579" t="s">
        <v>1819</v>
      </c>
      <c r="E1579" s="32">
        <f t="shared" si="72"/>
        <v>45461</v>
      </c>
      <c r="F1579" s="52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1819</v>
      </c>
      <c r="D1580" t="s">
        <v>1820</v>
      </c>
      <c r="E1580" s="32">
        <f t="shared" si="72"/>
        <v>45461</v>
      </c>
      <c r="F1580" s="52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1820</v>
      </c>
      <c r="D1581" t="s">
        <v>1821</v>
      </c>
      <c r="E1581" s="32">
        <f t="shared" si="72"/>
        <v>45461</v>
      </c>
      <c r="F1581" s="52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1821</v>
      </c>
      <c r="D1582" t="s">
        <v>1822</v>
      </c>
      <c r="E1582" s="32">
        <f t="shared" si="72"/>
        <v>45461</v>
      </c>
      <c r="F1582" s="52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1822</v>
      </c>
      <c r="D1583" t="s">
        <v>1823</v>
      </c>
      <c r="E1583" s="32">
        <f t="shared" si="72"/>
        <v>45461</v>
      </c>
      <c r="F1583" s="52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1823</v>
      </c>
      <c r="D1584" t="s">
        <v>1824</v>
      </c>
      <c r="E1584" s="32">
        <f t="shared" si="72"/>
        <v>45461</v>
      </c>
      <c r="F1584" s="52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1824</v>
      </c>
      <c r="D1585" t="s">
        <v>1825</v>
      </c>
      <c r="E1585" s="32">
        <f t="shared" si="72"/>
        <v>45461</v>
      </c>
      <c r="F1585" s="52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1825</v>
      </c>
      <c r="D1586" t="s">
        <v>1826</v>
      </c>
      <c r="E1586" s="32">
        <f t="shared" si="72"/>
        <v>45461</v>
      </c>
      <c r="F1586" s="52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1826</v>
      </c>
      <c r="D1587" t="s">
        <v>1827</v>
      </c>
      <c r="E1587" s="32">
        <f t="shared" si="72"/>
        <v>45461</v>
      </c>
      <c r="F1587" s="52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1827</v>
      </c>
      <c r="D1588" t="s">
        <v>1828</v>
      </c>
      <c r="E1588" s="32">
        <f t="shared" si="72"/>
        <v>45461</v>
      </c>
      <c r="F1588" s="52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1828</v>
      </c>
      <c r="D1589" t="s">
        <v>1829</v>
      </c>
      <c r="E1589" s="32">
        <f t="shared" si="72"/>
        <v>45461</v>
      </c>
      <c r="F1589" s="52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1829</v>
      </c>
      <c r="D1590" t="s">
        <v>1830</v>
      </c>
      <c r="E1590" s="32">
        <f t="shared" si="72"/>
        <v>45461</v>
      </c>
      <c r="F1590" s="52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1830</v>
      </c>
      <c r="D1591" t="s">
        <v>1831</v>
      </c>
      <c r="E1591" s="32">
        <f t="shared" si="72"/>
        <v>45461</v>
      </c>
      <c r="F1591" s="52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1831</v>
      </c>
      <c r="D1592" t="s">
        <v>1832</v>
      </c>
      <c r="E1592" s="32">
        <f t="shared" si="72"/>
        <v>45461</v>
      </c>
      <c r="F1592" s="52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1832</v>
      </c>
      <c r="D1593" t="s">
        <v>1833</v>
      </c>
      <c r="E1593" s="32">
        <f t="shared" si="72"/>
        <v>45461</v>
      </c>
      <c r="F1593" s="52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1833</v>
      </c>
      <c r="D1594" t="s">
        <v>1834</v>
      </c>
      <c r="E1594" s="32">
        <f t="shared" si="72"/>
        <v>45461</v>
      </c>
      <c r="F1594" s="52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1834</v>
      </c>
      <c r="D1595" t="s">
        <v>1835</v>
      </c>
      <c r="E1595" s="32">
        <f t="shared" si="72"/>
        <v>45461</v>
      </c>
      <c r="F1595" s="52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1835</v>
      </c>
      <c r="D1596" t="s">
        <v>1836</v>
      </c>
      <c r="E1596" s="32">
        <f t="shared" si="72"/>
        <v>45461</v>
      </c>
      <c r="F1596" s="52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1836</v>
      </c>
      <c r="D1597" t="s">
        <v>1837</v>
      </c>
      <c r="E1597" s="32">
        <f t="shared" si="72"/>
        <v>45461</v>
      </c>
      <c r="F1597" s="52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1837</v>
      </c>
      <c r="D1598" t="s">
        <v>1838</v>
      </c>
      <c r="E1598" s="32">
        <f t="shared" si="72"/>
        <v>45461</v>
      </c>
      <c r="F1598" s="52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1838</v>
      </c>
      <c r="D1599" t="s">
        <v>1839</v>
      </c>
      <c r="E1599" s="32">
        <f t="shared" si="72"/>
        <v>45461</v>
      </c>
      <c r="F1599" s="52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1839</v>
      </c>
      <c r="D1600" t="s">
        <v>1840</v>
      </c>
      <c r="E1600" s="32">
        <f t="shared" si="72"/>
        <v>45461</v>
      </c>
      <c r="F1600" s="52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1840</v>
      </c>
      <c r="D1601" t="s">
        <v>1841</v>
      </c>
      <c r="E1601" s="32">
        <f t="shared" si="72"/>
        <v>45461</v>
      </c>
      <c r="F1601" s="52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1841</v>
      </c>
      <c r="D1602" t="s">
        <v>1842</v>
      </c>
      <c r="E1602" s="32">
        <f t="shared" si="72"/>
        <v>45462</v>
      </c>
      <c r="F1602" s="52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1842</v>
      </c>
      <c r="D1603" t="s">
        <v>1843</v>
      </c>
      <c r="E1603" s="32">
        <f t="shared" si="72"/>
        <v>45462</v>
      </c>
      <c r="F1603" s="52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1843</v>
      </c>
      <c r="D1604" t="s">
        <v>1844</v>
      </c>
      <c r="E1604" s="32">
        <f t="shared" ref="E1604:E1667" si="75">DATE(MID(C1604,2,4),MID(C1604,7,2),MID(C1604,10,2))</f>
        <v>45462</v>
      </c>
      <c r="F1604" s="52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1844</v>
      </c>
      <c r="D1605" t="s">
        <v>1845</v>
      </c>
      <c r="E1605" s="32">
        <f t="shared" si="75"/>
        <v>45462</v>
      </c>
      <c r="F1605" s="52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1845</v>
      </c>
      <c r="D1606" t="s">
        <v>1846</v>
      </c>
      <c r="E1606" s="32">
        <f t="shared" si="75"/>
        <v>45462</v>
      </c>
      <c r="F1606" s="52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1846</v>
      </c>
      <c r="D1607" t="s">
        <v>1847</v>
      </c>
      <c r="E1607" s="32">
        <f t="shared" si="75"/>
        <v>45462</v>
      </c>
      <c r="F1607" s="52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1847</v>
      </c>
      <c r="D1608" t="s">
        <v>1848</v>
      </c>
      <c r="E1608" s="32">
        <f t="shared" si="75"/>
        <v>45462</v>
      </c>
      <c r="F1608" s="52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1848</v>
      </c>
      <c r="D1609" t="s">
        <v>1849</v>
      </c>
      <c r="E1609" s="32">
        <f t="shared" si="75"/>
        <v>45462</v>
      </c>
      <c r="F1609" s="52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1849</v>
      </c>
      <c r="D1610" t="s">
        <v>1850</v>
      </c>
      <c r="E1610" s="32">
        <f t="shared" si="75"/>
        <v>45462</v>
      </c>
      <c r="F1610" s="52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1850</v>
      </c>
      <c r="D1611" t="s">
        <v>1851</v>
      </c>
      <c r="E1611" s="32">
        <f t="shared" si="75"/>
        <v>45462</v>
      </c>
      <c r="F1611" s="52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1851</v>
      </c>
      <c r="D1612" t="s">
        <v>1852</v>
      </c>
      <c r="E1612" s="32">
        <f t="shared" si="75"/>
        <v>45462</v>
      </c>
      <c r="F1612" s="52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1852</v>
      </c>
      <c r="D1613" t="s">
        <v>1853</v>
      </c>
      <c r="E1613" s="32">
        <f t="shared" si="75"/>
        <v>45462</v>
      </c>
      <c r="F1613" s="52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1853</v>
      </c>
      <c r="D1614" t="s">
        <v>1854</v>
      </c>
      <c r="E1614" s="32">
        <f t="shared" si="75"/>
        <v>45462</v>
      </c>
      <c r="F1614" s="52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1854</v>
      </c>
      <c r="D1615" t="s">
        <v>1855</v>
      </c>
      <c r="E1615" s="32">
        <f t="shared" si="75"/>
        <v>45462</v>
      </c>
      <c r="F1615" s="52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1855</v>
      </c>
      <c r="D1616" t="s">
        <v>1856</v>
      </c>
      <c r="E1616" s="32">
        <f t="shared" si="75"/>
        <v>45462</v>
      </c>
      <c r="F1616" s="52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1856</v>
      </c>
      <c r="D1617" t="s">
        <v>1857</v>
      </c>
      <c r="E1617" s="32">
        <f t="shared" si="75"/>
        <v>45462</v>
      </c>
      <c r="F1617" s="52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1857</v>
      </c>
      <c r="D1618" t="s">
        <v>1858</v>
      </c>
      <c r="E1618" s="32">
        <f t="shared" si="75"/>
        <v>45462</v>
      </c>
      <c r="F1618" s="52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1858</v>
      </c>
      <c r="D1619" t="s">
        <v>1859</v>
      </c>
      <c r="E1619" s="32">
        <f t="shared" si="75"/>
        <v>45462</v>
      </c>
      <c r="F1619" s="52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1859</v>
      </c>
      <c r="D1620" t="s">
        <v>1860</v>
      </c>
      <c r="E1620" s="32">
        <f t="shared" si="75"/>
        <v>45462</v>
      </c>
      <c r="F1620" s="52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1860</v>
      </c>
      <c r="D1621" t="s">
        <v>1861</v>
      </c>
      <c r="E1621" s="32">
        <f t="shared" si="75"/>
        <v>45462</v>
      </c>
      <c r="F1621" s="52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1861</v>
      </c>
      <c r="D1622" t="s">
        <v>1862</v>
      </c>
      <c r="E1622" s="32">
        <f t="shared" si="75"/>
        <v>45462</v>
      </c>
      <c r="F1622" s="52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1862</v>
      </c>
      <c r="D1623" t="s">
        <v>1863</v>
      </c>
      <c r="E1623" s="32">
        <f t="shared" si="75"/>
        <v>45462</v>
      </c>
      <c r="F1623" s="52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1863</v>
      </c>
      <c r="D1624" t="s">
        <v>1864</v>
      </c>
      <c r="E1624" s="32">
        <f t="shared" si="75"/>
        <v>45462</v>
      </c>
      <c r="F1624" s="52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1864</v>
      </c>
      <c r="D1625" t="s">
        <v>1865</v>
      </c>
      <c r="E1625" s="32">
        <f t="shared" si="75"/>
        <v>45462</v>
      </c>
      <c r="F1625" s="52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1865</v>
      </c>
      <c r="D1626" t="s">
        <v>1866</v>
      </c>
      <c r="E1626" s="32">
        <f t="shared" si="75"/>
        <v>45462</v>
      </c>
      <c r="F1626" s="52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1866</v>
      </c>
      <c r="D1627" t="s">
        <v>1867</v>
      </c>
      <c r="E1627" s="32">
        <f t="shared" si="75"/>
        <v>45462</v>
      </c>
      <c r="F1627" s="52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1867</v>
      </c>
      <c r="D1628" t="s">
        <v>1868</v>
      </c>
      <c r="E1628" s="32">
        <f t="shared" si="75"/>
        <v>45462</v>
      </c>
      <c r="F1628" s="52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1868</v>
      </c>
      <c r="D1629" t="s">
        <v>1869</v>
      </c>
      <c r="E1629" s="32">
        <f t="shared" si="75"/>
        <v>45462</v>
      </c>
      <c r="F1629" s="52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1869</v>
      </c>
      <c r="D1630" t="s">
        <v>1870</v>
      </c>
      <c r="E1630" s="32">
        <f t="shared" si="75"/>
        <v>45462</v>
      </c>
      <c r="F1630" s="52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1870</v>
      </c>
      <c r="D1631" t="s">
        <v>1871</v>
      </c>
      <c r="E1631" s="32">
        <f t="shared" si="75"/>
        <v>45462</v>
      </c>
      <c r="F1631" s="52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1871</v>
      </c>
      <c r="D1632" t="s">
        <v>1872</v>
      </c>
      <c r="E1632" s="32">
        <f t="shared" si="75"/>
        <v>45462</v>
      </c>
      <c r="F1632" s="52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1872</v>
      </c>
      <c r="D1633" t="s">
        <v>1873</v>
      </c>
      <c r="E1633" s="32">
        <f t="shared" si="75"/>
        <v>45462</v>
      </c>
      <c r="F1633" s="52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1873</v>
      </c>
      <c r="D1634" t="s">
        <v>1874</v>
      </c>
      <c r="E1634" s="32">
        <f t="shared" si="75"/>
        <v>45462</v>
      </c>
      <c r="F1634" s="52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1874</v>
      </c>
      <c r="D1635" t="s">
        <v>1875</v>
      </c>
      <c r="E1635" s="32">
        <f t="shared" si="75"/>
        <v>45462</v>
      </c>
      <c r="F1635" s="52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1875</v>
      </c>
      <c r="D1636" t="s">
        <v>1876</v>
      </c>
      <c r="E1636" s="32">
        <f t="shared" si="75"/>
        <v>45462</v>
      </c>
      <c r="F1636" s="52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1876</v>
      </c>
      <c r="D1637" t="s">
        <v>1877</v>
      </c>
      <c r="E1637" s="32">
        <f t="shared" si="75"/>
        <v>45462</v>
      </c>
      <c r="F1637" s="52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1877</v>
      </c>
      <c r="D1638" t="s">
        <v>1878</v>
      </c>
      <c r="E1638" s="32">
        <f t="shared" si="75"/>
        <v>45462</v>
      </c>
      <c r="F1638" s="52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1878</v>
      </c>
      <c r="D1639" t="s">
        <v>1879</v>
      </c>
      <c r="E1639" s="32">
        <f t="shared" si="75"/>
        <v>45462</v>
      </c>
      <c r="F1639" s="52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1879</v>
      </c>
      <c r="D1640" t="s">
        <v>1880</v>
      </c>
      <c r="E1640" s="32">
        <f t="shared" si="75"/>
        <v>45462</v>
      </c>
      <c r="F1640" s="52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1880</v>
      </c>
      <c r="D1641" t="s">
        <v>1881</v>
      </c>
      <c r="E1641" s="32">
        <f t="shared" si="75"/>
        <v>45462</v>
      </c>
      <c r="F1641" s="52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1881</v>
      </c>
      <c r="D1642" t="s">
        <v>1882</v>
      </c>
      <c r="E1642" s="32">
        <f t="shared" si="75"/>
        <v>45462</v>
      </c>
      <c r="F1642" s="52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1882</v>
      </c>
      <c r="D1643" t="s">
        <v>1883</v>
      </c>
      <c r="E1643" s="32">
        <f t="shared" si="75"/>
        <v>45462</v>
      </c>
      <c r="F1643" s="52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1883</v>
      </c>
      <c r="D1644" t="s">
        <v>1884</v>
      </c>
      <c r="E1644" s="32">
        <f t="shared" si="75"/>
        <v>45462</v>
      </c>
      <c r="F1644" s="52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1884</v>
      </c>
      <c r="D1645" t="s">
        <v>1885</v>
      </c>
      <c r="E1645" s="32">
        <f t="shared" si="75"/>
        <v>45462</v>
      </c>
      <c r="F1645" s="52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1885</v>
      </c>
      <c r="D1646" t="s">
        <v>1886</v>
      </c>
      <c r="E1646" s="32">
        <f t="shared" si="75"/>
        <v>45462</v>
      </c>
      <c r="F1646" s="52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1886</v>
      </c>
      <c r="D1647" t="s">
        <v>1887</v>
      </c>
      <c r="E1647" s="32">
        <f t="shared" si="75"/>
        <v>45462</v>
      </c>
      <c r="F1647" s="52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1887</v>
      </c>
      <c r="D1648" t="s">
        <v>1888</v>
      </c>
      <c r="E1648" s="32">
        <f t="shared" si="75"/>
        <v>45462</v>
      </c>
      <c r="F1648" s="52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1888</v>
      </c>
      <c r="D1649" t="s">
        <v>1889</v>
      </c>
      <c r="E1649" s="32">
        <f t="shared" si="75"/>
        <v>45462</v>
      </c>
      <c r="F1649" s="52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1889</v>
      </c>
      <c r="D1650" t="s">
        <v>1890</v>
      </c>
      <c r="E1650" s="32">
        <f t="shared" si="75"/>
        <v>45463</v>
      </c>
      <c r="F1650" s="52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1890</v>
      </c>
      <c r="D1651" t="s">
        <v>1891</v>
      </c>
      <c r="E1651" s="32">
        <f t="shared" si="75"/>
        <v>45463</v>
      </c>
      <c r="F1651" s="52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1891</v>
      </c>
      <c r="D1652" t="s">
        <v>1892</v>
      </c>
      <c r="E1652" s="32">
        <f t="shared" si="75"/>
        <v>45463</v>
      </c>
      <c r="F1652" s="52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1892</v>
      </c>
      <c r="D1653" t="s">
        <v>1893</v>
      </c>
      <c r="E1653" s="32">
        <f t="shared" si="75"/>
        <v>45463</v>
      </c>
      <c r="F1653" s="52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1893</v>
      </c>
      <c r="D1654" t="s">
        <v>1894</v>
      </c>
      <c r="E1654" s="32">
        <f t="shared" si="75"/>
        <v>45463</v>
      </c>
      <c r="F1654" s="52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1894</v>
      </c>
      <c r="D1655" t="s">
        <v>1895</v>
      </c>
      <c r="E1655" s="32">
        <f t="shared" si="75"/>
        <v>45463</v>
      </c>
      <c r="F1655" s="52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1895</v>
      </c>
      <c r="D1656" t="s">
        <v>1896</v>
      </c>
      <c r="E1656" s="32">
        <f t="shared" si="75"/>
        <v>45463</v>
      </c>
      <c r="F1656" s="52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1896</v>
      </c>
      <c r="D1657" t="s">
        <v>1897</v>
      </c>
      <c r="E1657" s="32">
        <f t="shared" si="75"/>
        <v>45463</v>
      </c>
      <c r="F1657" s="52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1897</v>
      </c>
      <c r="D1658" t="s">
        <v>1898</v>
      </c>
      <c r="E1658" s="32">
        <f t="shared" si="75"/>
        <v>45463</v>
      </c>
      <c r="F1658" s="52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1898</v>
      </c>
      <c r="D1659" t="s">
        <v>1899</v>
      </c>
      <c r="E1659" s="32">
        <f t="shared" si="75"/>
        <v>45463</v>
      </c>
      <c r="F1659" s="52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1899</v>
      </c>
      <c r="D1660" t="s">
        <v>1900</v>
      </c>
      <c r="E1660" s="32">
        <f t="shared" si="75"/>
        <v>45463</v>
      </c>
      <c r="F1660" s="52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1900</v>
      </c>
      <c r="D1661" t="s">
        <v>1901</v>
      </c>
      <c r="E1661" s="32">
        <f t="shared" si="75"/>
        <v>45463</v>
      </c>
      <c r="F1661" s="52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1901</v>
      </c>
      <c r="D1662" t="s">
        <v>1902</v>
      </c>
      <c r="E1662" s="32">
        <f t="shared" si="75"/>
        <v>45463</v>
      </c>
      <c r="F1662" s="52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1902</v>
      </c>
      <c r="D1663" t="s">
        <v>1903</v>
      </c>
      <c r="E1663" s="32">
        <f t="shared" si="75"/>
        <v>45463</v>
      </c>
      <c r="F1663" s="52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1903</v>
      </c>
      <c r="D1664" t="s">
        <v>1904</v>
      </c>
      <c r="E1664" s="32">
        <f t="shared" si="75"/>
        <v>45463</v>
      </c>
      <c r="F1664" s="52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1904</v>
      </c>
      <c r="D1665" t="s">
        <v>1905</v>
      </c>
      <c r="E1665" s="32">
        <f t="shared" si="75"/>
        <v>45463</v>
      </c>
      <c r="F1665" s="52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1905</v>
      </c>
      <c r="D1666" t="s">
        <v>1906</v>
      </c>
      <c r="E1666" s="32">
        <f t="shared" si="75"/>
        <v>45463</v>
      </c>
      <c r="F1666" s="52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1906</v>
      </c>
      <c r="D1667" t="s">
        <v>1907</v>
      </c>
      <c r="E1667" s="32">
        <f t="shared" si="75"/>
        <v>45463</v>
      </c>
      <c r="F1667" s="52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1907</v>
      </c>
      <c r="D1668" t="s">
        <v>1908</v>
      </c>
      <c r="E1668" s="32">
        <f t="shared" ref="E1668:E1731" si="78">DATE(MID(C1668,2,4),MID(C1668,7,2),MID(C1668,10,2))</f>
        <v>45463</v>
      </c>
      <c r="F1668" s="52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1908</v>
      </c>
      <c r="D1669" t="s">
        <v>1909</v>
      </c>
      <c r="E1669" s="32">
        <f t="shared" si="78"/>
        <v>45463</v>
      </c>
      <c r="F1669" s="52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1909</v>
      </c>
      <c r="D1670" t="s">
        <v>1910</v>
      </c>
      <c r="E1670" s="32">
        <f t="shared" si="78"/>
        <v>45463</v>
      </c>
      <c r="F1670" s="52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1910</v>
      </c>
      <c r="D1671" t="s">
        <v>1911</v>
      </c>
      <c r="E1671" s="32">
        <f t="shared" si="78"/>
        <v>45463</v>
      </c>
      <c r="F1671" s="52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1911</v>
      </c>
      <c r="D1672" t="s">
        <v>1912</v>
      </c>
      <c r="E1672" s="32">
        <f t="shared" si="78"/>
        <v>45463</v>
      </c>
      <c r="F1672" s="52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1912</v>
      </c>
      <c r="D1673" t="s">
        <v>1913</v>
      </c>
      <c r="E1673" s="32">
        <f t="shared" si="78"/>
        <v>45463</v>
      </c>
      <c r="F1673" s="52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1913</v>
      </c>
      <c r="D1674" t="s">
        <v>1914</v>
      </c>
      <c r="E1674" s="32">
        <f t="shared" si="78"/>
        <v>45463</v>
      </c>
      <c r="F1674" s="52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1914</v>
      </c>
      <c r="D1675" t="s">
        <v>1915</v>
      </c>
      <c r="E1675" s="32">
        <f t="shared" si="78"/>
        <v>45463</v>
      </c>
      <c r="F1675" s="52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1915</v>
      </c>
      <c r="D1676" t="s">
        <v>1916</v>
      </c>
      <c r="E1676" s="32">
        <f t="shared" si="78"/>
        <v>45463</v>
      </c>
      <c r="F1676" s="52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1916</v>
      </c>
      <c r="D1677" t="s">
        <v>1917</v>
      </c>
      <c r="E1677" s="32">
        <f t="shared" si="78"/>
        <v>45463</v>
      </c>
      <c r="F1677" s="52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1917</v>
      </c>
      <c r="D1678" t="s">
        <v>1918</v>
      </c>
      <c r="E1678" s="32">
        <f t="shared" si="78"/>
        <v>45463</v>
      </c>
      <c r="F1678" s="52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1918</v>
      </c>
      <c r="D1679" t="s">
        <v>1919</v>
      </c>
      <c r="E1679" s="32">
        <f t="shared" si="78"/>
        <v>45463</v>
      </c>
      <c r="F1679" s="52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1919</v>
      </c>
      <c r="D1680" t="s">
        <v>1920</v>
      </c>
      <c r="E1680" s="32">
        <f t="shared" si="78"/>
        <v>45463</v>
      </c>
      <c r="F1680" s="52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1920</v>
      </c>
      <c r="D1681" t="s">
        <v>1921</v>
      </c>
      <c r="E1681" s="32">
        <f t="shared" si="78"/>
        <v>45463</v>
      </c>
      <c r="F1681" s="52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1921</v>
      </c>
      <c r="D1682" t="s">
        <v>1922</v>
      </c>
      <c r="E1682" s="32">
        <f t="shared" si="78"/>
        <v>45463</v>
      </c>
      <c r="F1682" s="52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1922</v>
      </c>
      <c r="D1683" t="s">
        <v>1923</v>
      </c>
      <c r="E1683" s="32">
        <f t="shared" si="78"/>
        <v>45463</v>
      </c>
      <c r="F1683" s="52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1923</v>
      </c>
      <c r="D1684" t="s">
        <v>1924</v>
      </c>
      <c r="E1684" s="32">
        <f t="shared" si="78"/>
        <v>45463</v>
      </c>
      <c r="F1684" s="52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1924</v>
      </c>
      <c r="D1685" t="s">
        <v>1925</v>
      </c>
      <c r="E1685" s="32">
        <f t="shared" si="78"/>
        <v>45463</v>
      </c>
      <c r="F1685" s="52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1925</v>
      </c>
      <c r="D1686" t="s">
        <v>1926</v>
      </c>
      <c r="E1686" s="32">
        <f t="shared" si="78"/>
        <v>45463</v>
      </c>
      <c r="F1686" s="52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1926</v>
      </c>
      <c r="D1687" t="s">
        <v>1927</v>
      </c>
      <c r="E1687" s="32">
        <f t="shared" si="78"/>
        <v>45463</v>
      </c>
      <c r="F1687" s="52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1927</v>
      </c>
      <c r="D1688" t="s">
        <v>1928</v>
      </c>
      <c r="E1688" s="32">
        <f t="shared" si="78"/>
        <v>45463</v>
      </c>
      <c r="F1688" s="52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1928</v>
      </c>
      <c r="D1689" t="s">
        <v>1929</v>
      </c>
      <c r="E1689" s="32">
        <f t="shared" si="78"/>
        <v>45463</v>
      </c>
      <c r="F1689" s="52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1929</v>
      </c>
      <c r="D1690" t="s">
        <v>1930</v>
      </c>
      <c r="E1690" s="32">
        <f t="shared" si="78"/>
        <v>45463</v>
      </c>
      <c r="F1690" s="52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1930</v>
      </c>
      <c r="D1691" t="s">
        <v>1931</v>
      </c>
      <c r="E1691" s="32">
        <f t="shared" si="78"/>
        <v>45463</v>
      </c>
      <c r="F1691" s="52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1931</v>
      </c>
      <c r="D1692" t="s">
        <v>1932</v>
      </c>
      <c r="E1692" s="32">
        <f t="shared" si="78"/>
        <v>45463</v>
      </c>
      <c r="F1692" s="52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1932</v>
      </c>
      <c r="D1693" t="s">
        <v>1933</v>
      </c>
      <c r="E1693" s="32">
        <f t="shared" si="78"/>
        <v>45463</v>
      </c>
      <c r="F1693" s="52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1933</v>
      </c>
      <c r="D1694" t="s">
        <v>1934</v>
      </c>
      <c r="E1694" s="32">
        <f t="shared" si="78"/>
        <v>45463</v>
      </c>
      <c r="F1694" s="52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1934</v>
      </c>
      <c r="D1695" t="s">
        <v>1935</v>
      </c>
      <c r="E1695" s="32">
        <f t="shared" si="78"/>
        <v>45463</v>
      </c>
      <c r="F1695" s="52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1935</v>
      </c>
      <c r="D1696" t="s">
        <v>1936</v>
      </c>
      <c r="E1696" s="32">
        <f t="shared" si="78"/>
        <v>45463</v>
      </c>
      <c r="F1696" s="52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1936</v>
      </c>
      <c r="D1697" t="s">
        <v>1937</v>
      </c>
      <c r="E1697" s="32">
        <f t="shared" si="78"/>
        <v>45463</v>
      </c>
      <c r="F1697" s="52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1937</v>
      </c>
      <c r="D1698" t="s">
        <v>1938</v>
      </c>
      <c r="E1698" s="32">
        <f t="shared" si="78"/>
        <v>45464</v>
      </c>
      <c r="F1698" s="52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1938</v>
      </c>
      <c r="D1699" t="s">
        <v>1939</v>
      </c>
      <c r="E1699" s="32">
        <f t="shared" si="78"/>
        <v>45464</v>
      </c>
      <c r="F1699" s="52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1939</v>
      </c>
      <c r="D1700" t="s">
        <v>1940</v>
      </c>
      <c r="E1700" s="32">
        <f t="shared" si="78"/>
        <v>45464</v>
      </c>
      <c r="F1700" s="52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1940</v>
      </c>
      <c r="D1701" t="s">
        <v>1941</v>
      </c>
      <c r="E1701" s="32">
        <f t="shared" si="78"/>
        <v>45464</v>
      </c>
      <c r="F1701" s="52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1941</v>
      </c>
      <c r="D1702" t="s">
        <v>1942</v>
      </c>
      <c r="E1702" s="32">
        <f t="shared" si="78"/>
        <v>45464</v>
      </c>
      <c r="F1702" s="52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1942</v>
      </c>
      <c r="D1703" t="s">
        <v>1943</v>
      </c>
      <c r="E1703" s="32">
        <f t="shared" si="78"/>
        <v>45464</v>
      </c>
      <c r="F1703" s="52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1943</v>
      </c>
      <c r="D1704" t="s">
        <v>1944</v>
      </c>
      <c r="E1704" s="32">
        <f t="shared" si="78"/>
        <v>45464</v>
      </c>
      <c r="F1704" s="52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1944</v>
      </c>
      <c r="D1705" t="s">
        <v>1945</v>
      </c>
      <c r="E1705" s="32">
        <f t="shared" si="78"/>
        <v>45464</v>
      </c>
      <c r="F1705" s="52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1945</v>
      </c>
      <c r="D1706" t="s">
        <v>1946</v>
      </c>
      <c r="E1706" s="32">
        <f t="shared" si="78"/>
        <v>45464</v>
      </c>
      <c r="F1706" s="52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1946</v>
      </c>
      <c r="D1707" t="s">
        <v>1947</v>
      </c>
      <c r="E1707" s="32">
        <f t="shared" si="78"/>
        <v>45464</v>
      </c>
      <c r="F1707" s="52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1947</v>
      </c>
      <c r="D1708" t="s">
        <v>1948</v>
      </c>
      <c r="E1708" s="32">
        <f t="shared" si="78"/>
        <v>45464</v>
      </c>
      <c r="F1708" s="52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1948</v>
      </c>
      <c r="D1709" t="s">
        <v>1949</v>
      </c>
      <c r="E1709" s="32">
        <f t="shared" si="78"/>
        <v>45464</v>
      </c>
      <c r="F1709" s="52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1949</v>
      </c>
      <c r="D1710" t="s">
        <v>1950</v>
      </c>
      <c r="E1710" s="32">
        <f t="shared" si="78"/>
        <v>45464</v>
      </c>
      <c r="F1710" s="52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1950</v>
      </c>
      <c r="D1711" t="s">
        <v>1951</v>
      </c>
      <c r="E1711" s="32">
        <f t="shared" si="78"/>
        <v>45464</v>
      </c>
      <c r="F1711" s="52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1951</v>
      </c>
      <c r="D1712" t="s">
        <v>1952</v>
      </c>
      <c r="E1712" s="32">
        <f t="shared" si="78"/>
        <v>45464</v>
      </c>
      <c r="F1712" s="52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1952</v>
      </c>
      <c r="D1713" t="s">
        <v>1953</v>
      </c>
      <c r="E1713" s="32">
        <f t="shared" si="78"/>
        <v>45464</v>
      </c>
      <c r="F1713" s="52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1953</v>
      </c>
      <c r="D1714" t="s">
        <v>1954</v>
      </c>
      <c r="E1714" s="32">
        <f t="shared" si="78"/>
        <v>45464</v>
      </c>
      <c r="F1714" s="52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1954</v>
      </c>
      <c r="D1715" t="s">
        <v>1955</v>
      </c>
      <c r="E1715" s="32">
        <f t="shared" si="78"/>
        <v>45464</v>
      </c>
      <c r="F1715" s="52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1955</v>
      </c>
      <c r="D1716" t="s">
        <v>1956</v>
      </c>
      <c r="E1716" s="32">
        <f t="shared" si="78"/>
        <v>45464</v>
      </c>
      <c r="F1716" s="52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1956</v>
      </c>
      <c r="D1717" t="s">
        <v>1957</v>
      </c>
      <c r="E1717" s="32">
        <f t="shared" si="78"/>
        <v>45464</v>
      </c>
      <c r="F1717" s="52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1957</v>
      </c>
      <c r="D1718" t="s">
        <v>1958</v>
      </c>
      <c r="E1718" s="32">
        <f t="shared" si="78"/>
        <v>45464</v>
      </c>
      <c r="F1718" s="52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1958</v>
      </c>
      <c r="D1719" t="s">
        <v>1959</v>
      </c>
      <c r="E1719" s="32">
        <f t="shared" si="78"/>
        <v>45464</v>
      </c>
      <c r="F1719" s="52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1959</v>
      </c>
      <c r="D1720" t="s">
        <v>1960</v>
      </c>
      <c r="E1720" s="32">
        <f t="shared" si="78"/>
        <v>45464</v>
      </c>
      <c r="F1720" s="52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1960</v>
      </c>
      <c r="D1721" t="s">
        <v>1961</v>
      </c>
      <c r="E1721" s="32">
        <f t="shared" si="78"/>
        <v>45464</v>
      </c>
      <c r="F1721" s="52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1961</v>
      </c>
      <c r="D1722" t="s">
        <v>1962</v>
      </c>
      <c r="E1722" s="32">
        <f t="shared" si="78"/>
        <v>45464</v>
      </c>
      <c r="F1722" s="52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1962</v>
      </c>
      <c r="D1723" t="s">
        <v>1963</v>
      </c>
      <c r="E1723" s="32">
        <f t="shared" si="78"/>
        <v>45464</v>
      </c>
      <c r="F1723" s="52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1963</v>
      </c>
      <c r="D1724" t="s">
        <v>1964</v>
      </c>
      <c r="E1724" s="32">
        <f t="shared" si="78"/>
        <v>45464</v>
      </c>
      <c r="F1724" s="52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1964</v>
      </c>
      <c r="D1725" t="s">
        <v>1965</v>
      </c>
      <c r="E1725" s="32">
        <f t="shared" si="78"/>
        <v>45464</v>
      </c>
      <c r="F1725" s="52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1965</v>
      </c>
      <c r="D1726" t="s">
        <v>1966</v>
      </c>
      <c r="E1726" s="32">
        <f t="shared" si="78"/>
        <v>45464</v>
      </c>
      <c r="F1726" s="52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1966</v>
      </c>
      <c r="D1727" t="s">
        <v>1967</v>
      </c>
      <c r="E1727" s="32">
        <f t="shared" si="78"/>
        <v>45464</v>
      </c>
      <c r="F1727" s="52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1967</v>
      </c>
      <c r="D1728" t="s">
        <v>1968</v>
      </c>
      <c r="E1728" s="32">
        <f t="shared" si="78"/>
        <v>45464</v>
      </c>
      <c r="F1728" s="52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1968</v>
      </c>
      <c r="D1729" t="s">
        <v>1969</v>
      </c>
      <c r="E1729" s="32">
        <f t="shared" si="78"/>
        <v>45464</v>
      </c>
      <c r="F1729" s="52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1969</v>
      </c>
      <c r="D1730" t="s">
        <v>1970</v>
      </c>
      <c r="E1730" s="32">
        <f t="shared" si="78"/>
        <v>45464</v>
      </c>
      <c r="F1730" s="52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1970</v>
      </c>
      <c r="D1731" t="s">
        <v>1971</v>
      </c>
      <c r="E1731" s="32">
        <f t="shared" si="78"/>
        <v>45464</v>
      </c>
      <c r="F1731" s="52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1971</v>
      </c>
      <c r="D1732" t="s">
        <v>1972</v>
      </c>
      <c r="E1732" s="32">
        <f t="shared" ref="E1732:E1795" si="81">DATE(MID(C1732,2,4),MID(C1732,7,2),MID(C1732,10,2))</f>
        <v>45464</v>
      </c>
      <c r="F1732" s="52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1972</v>
      </c>
      <c r="D1733" t="s">
        <v>1973</v>
      </c>
      <c r="E1733" s="32">
        <f t="shared" si="81"/>
        <v>45464</v>
      </c>
      <c r="F1733" s="52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1973</v>
      </c>
      <c r="D1734" t="s">
        <v>1974</v>
      </c>
      <c r="E1734" s="32">
        <f t="shared" si="81"/>
        <v>45464</v>
      </c>
      <c r="F1734" s="52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1974</v>
      </c>
      <c r="D1735" t="s">
        <v>1975</v>
      </c>
      <c r="E1735" s="32">
        <f t="shared" si="81"/>
        <v>45464</v>
      </c>
      <c r="F1735" s="52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1975</v>
      </c>
      <c r="D1736" t="s">
        <v>1976</v>
      </c>
      <c r="E1736" s="32">
        <f t="shared" si="81"/>
        <v>45464</v>
      </c>
      <c r="F1736" s="52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1976</v>
      </c>
      <c r="D1737" t="s">
        <v>1977</v>
      </c>
      <c r="E1737" s="32">
        <f t="shared" si="81"/>
        <v>45464</v>
      </c>
      <c r="F1737" s="52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1977</v>
      </c>
      <c r="D1738" t="s">
        <v>1978</v>
      </c>
      <c r="E1738" s="32">
        <f t="shared" si="81"/>
        <v>45464</v>
      </c>
      <c r="F1738" s="52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1978</v>
      </c>
      <c r="D1739" t="s">
        <v>1979</v>
      </c>
      <c r="E1739" s="32">
        <f t="shared" si="81"/>
        <v>45464</v>
      </c>
      <c r="F1739" s="52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1979</v>
      </c>
      <c r="D1740" t="s">
        <v>1980</v>
      </c>
      <c r="E1740" s="32">
        <f t="shared" si="81"/>
        <v>45464</v>
      </c>
      <c r="F1740" s="52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1980</v>
      </c>
      <c r="D1741" t="s">
        <v>1981</v>
      </c>
      <c r="E1741" s="32">
        <f t="shared" si="81"/>
        <v>45464</v>
      </c>
      <c r="F1741" s="52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1981</v>
      </c>
      <c r="D1742" t="s">
        <v>1982</v>
      </c>
      <c r="E1742" s="32">
        <f t="shared" si="81"/>
        <v>45464</v>
      </c>
      <c r="F1742" s="52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1982</v>
      </c>
      <c r="D1743" t="s">
        <v>1983</v>
      </c>
      <c r="E1743" s="32">
        <f t="shared" si="81"/>
        <v>45464</v>
      </c>
      <c r="F1743" s="52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1983</v>
      </c>
      <c r="D1744" t="s">
        <v>1984</v>
      </c>
      <c r="E1744" s="32">
        <f t="shared" si="81"/>
        <v>45464</v>
      </c>
      <c r="F1744" s="52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1984</v>
      </c>
      <c r="D1745" t="s">
        <v>1985</v>
      </c>
      <c r="E1745" s="32">
        <f t="shared" si="81"/>
        <v>45464</v>
      </c>
      <c r="F1745" s="52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1985</v>
      </c>
      <c r="D1746" t="s">
        <v>1986</v>
      </c>
      <c r="E1746" s="32">
        <f t="shared" si="81"/>
        <v>45465</v>
      </c>
      <c r="F1746" s="52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1986</v>
      </c>
      <c r="D1747" t="s">
        <v>1987</v>
      </c>
      <c r="E1747" s="32">
        <f t="shared" si="81"/>
        <v>45465</v>
      </c>
      <c r="F1747" s="52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1987</v>
      </c>
      <c r="D1748" t="s">
        <v>1988</v>
      </c>
      <c r="E1748" s="32">
        <f t="shared" si="81"/>
        <v>45465</v>
      </c>
      <c r="F1748" s="52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1988</v>
      </c>
      <c r="D1749" t="s">
        <v>1989</v>
      </c>
      <c r="E1749" s="32">
        <f t="shared" si="81"/>
        <v>45465</v>
      </c>
      <c r="F1749" s="52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1989</v>
      </c>
      <c r="D1750" t="s">
        <v>1990</v>
      </c>
      <c r="E1750" s="32">
        <f t="shared" si="81"/>
        <v>45465</v>
      </c>
      <c r="F1750" s="52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1990</v>
      </c>
      <c r="D1751" t="s">
        <v>1991</v>
      </c>
      <c r="E1751" s="32">
        <f t="shared" si="81"/>
        <v>45465</v>
      </c>
      <c r="F1751" s="52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1991</v>
      </c>
      <c r="D1752" t="s">
        <v>1992</v>
      </c>
      <c r="E1752" s="32">
        <f t="shared" si="81"/>
        <v>45465</v>
      </c>
      <c r="F1752" s="52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1992</v>
      </c>
      <c r="D1753" t="s">
        <v>1993</v>
      </c>
      <c r="E1753" s="32">
        <f t="shared" si="81"/>
        <v>45465</v>
      </c>
      <c r="F1753" s="52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1993</v>
      </c>
      <c r="D1754" t="s">
        <v>1994</v>
      </c>
      <c r="E1754" s="32">
        <f t="shared" si="81"/>
        <v>45465</v>
      </c>
      <c r="F1754" s="52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1994</v>
      </c>
      <c r="D1755" t="s">
        <v>1995</v>
      </c>
      <c r="E1755" s="32">
        <f t="shared" si="81"/>
        <v>45465</v>
      </c>
      <c r="F1755" s="52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1995</v>
      </c>
      <c r="D1756" t="s">
        <v>1996</v>
      </c>
      <c r="E1756" s="32">
        <f t="shared" si="81"/>
        <v>45465</v>
      </c>
      <c r="F1756" s="52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1996</v>
      </c>
      <c r="D1757" t="s">
        <v>1997</v>
      </c>
      <c r="E1757" s="32">
        <f t="shared" si="81"/>
        <v>45465</v>
      </c>
      <c r="F1757" s="52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1997</v>
      </c>
      <c r="D1758" t="s">
        <v>1998</v>
      </c>
      <c r="E1758" s="32">
        <f t="shared" si="81"/>
        <v>45465</v>
      </c>
      <c r="F1758" s="52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1998</v>
      </c>
      <c r="D1759" t="s">
        <v>1999</v>
      </c>
      <c r="E1759" s="32">
        <f t="shared" si="81"/>
        <v>45465</v>
      </c>
      <c r="F1759" s="52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1999</v>
      </c>
      <c r="D1760" t="s">
        <v>2000</v>
      </c>
      <c r="E1760" s="32">
        <f t="shared" si="81"/>
        <v>45465</v>
      </c>
      <c r="F1760" s="52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2000</v>
      </c>
      <c r="D1761" t="s">
        <v>2001</v>
      </c>
      <c r="E1761" s="32">
        <f t="shared" si="81"/>
        <v>45465</v>
      </c>
      <c r="F1761" s="52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2001</v>
      </c>
      <c r="D1762" t="s">
        <v>2002</v>
      </c>
      <c r="E1762" s="32">
        <f t="shared" si="81"/>
        <v>45465</v>
      </c>
      <c r="F1762" s="52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2002</v>
      </c>
      <c r="D1763" t="s">
        <v>2003</v>
      </c>
      <c r="E1763" s="32">
        <f t="shared" si="81"/>
        <v>45465</v>
      </c>
      <c r="F1763" s="52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2003</v>
      </c>
      <c r="D1764" t="s">
        <v>2004</v>
      </c>
      <c r="E1764" s="32">
        <f t="shared" si="81"/>
        <v>45465</v>
      </c>
      <c r="F1764" s="52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2004</v>
      </c>
      <c r="D1765" t="s">
        <v>2005</v>
      </c>
      <c r="E1765" s="32">
        <f t="shared" si="81"/>
        <v>45465</v>
      </c>
      <c r="F1765" s="52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2005</v>
      </c>
      <c r="D1766" t="s">
        <v>2006</v>
      </c>
      <c r="E1766" s="32">
        <f t="shared" si="81"/>
        <v>45465</v>
      </c>
      <c r="F1766" s="52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2006</v>
      </c>
      <c r="D1767" t="s">
        <v>2007</v>
      </c>
      <c r="E1767" s="32">
        <f t="shared" si="81"/>
        <v>45465</v>
      </c>
      <c r="F1767" s="52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2007</v>
      </c>
      <c r="D1768" t="s">
        <v>2008</v>
      </c>
      <c r="E1768" s="32">
        <f t="shared" si="81"/>
        <v>45465</v>
      </c>
      <c r="F1768" s="52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2008</v>
      </c>
      <c r="D1769" t="s">
        <v>2009</v>
      </c>
      <c r="E1769" s="32">
        <f t="shared" si="81"/>
        <v>45465</v>
      </c>
      <c r="F1769" s="52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2009</v>
      </c>
      <c r="D1770" t="s">
        <v>2010</v>
      </c>
      <c r="E1770" s="32">
        <f t="shared" si="81"/>
        <v>45465</v>
      </c>
      <c r="F1770" s="52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2010</v>
      </c>
      <c r="D1771" t="s">
        <v>2011</v>
      </c>
      <c r="E1771" s="32">
        <f t="shared" si="81"/>
        <v>45465</v>
      </c>
      <c r="F1771" s="52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2011</v>
      </c>
      <c r="D1772" t="s">
        <v>2012</v>
      </c>
      <c r="E1772" s="32">
        <f t="shared" si="81"/>
        <v>45465</v>
      </c>
      <c r="F1772" s="52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2012</v>
      </c>
      <c r="D1773" t="s">
        <v>2013</v>
      </c>
      <c r="E1773" s="32">
        <f t="shared" si="81"/>
        <v>45465</v>
      </c>
      <c r="F1773" s="52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2013</v>
      </c>
      <c r="D1774" t="s">
        <v>2014</v>
      </c>
      <c r="E1774" s="32">
        <f t="shared" si="81"/>
        <v>45465</v>
      </c>
      <c r="F1774" s="52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2014</v>
      </c>
      <c r="D1775" t="s">
        <v>2015</v>
      </c>
      <c r="E1775" s="32">
        <f t="shared" si="81"/>
        <v>45465</v>
      </c>
      <c r="F1775" s="52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2015</v>
      </c>
      <c r="D1776" t="s">
        <v>2016</v>
      </c>
      <c r="E1776" s="32">
        <f t="shared" si="81"/>
        <v>45465</v>
      </c>
      <c r="F1776" s="52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2016</v>
      </c>
      <c r="D1777" t="s">
        <v>2017</v>
      </c>
      <c r="E1777" s="32">
        <f t="shared" si="81"/>
        <v>45465</v>
      </c>
      <c r="F1777" s="52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2017</v>
      </c>
      <c r="D1778" t="s">
        <v>2018</v>
      </c>
      <c r="E1778" s="32">
        <f t="shared" si="81"/>
        <v>45465</v>
      </c>
      <c r="F1778" s="52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2018</v>
      </c>
      <c r="D1779" t="s">
        <v>2019</v>
      </c>
      <c r="E1779" s="32">
        <f t="shared" si="81"/>
        <v>45465</v>
      </c>
      <c r="F1779" s="52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2019</v>
      </c>
      <c r="D1780" t="s">
        <v>2020</v>
      </c>
      <c r="E1780" s="32">
        <f t="shared" si="81"/>
        <v>45465</v>
      </c>
      <c r="F1780" s="52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2020</v>
      </c>
      <c r="D1781" t="s">
        <v>2021</v>
      </c>
      <c r="E1781" s="32">
        <f t="shared" si="81"/>
        <v>45465</v>
      </c>
      <c r="F1781" s="52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2021</v>
      </c>
      <c r="D1782" t="s">
        <v>2022</v>
      </c>
      <c r="E1782" s="32">
        <f t="shared" si="81"/>
        <v>45465</v>
      </c>
      <c r="F1782" s="52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2022</v>
      </c>
      <c r="D1783" t="s">
        <v>2023</v>
      </c>
      <c r="E1783" s="32">
        <f t="shared" si="81"/>
        <v>45465</v>
      </c>
      <c r="F1783" s="52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2023</v>
      </c>
      <c r="D1784" t="s">
        <v>2024</v>
      </c>
      <c r="E1784" s="32">
        <f t="shared" si="81"/>
        <v>45465</v>
      </c>
      <c r="F1784" s="52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2024</v>
      </c>
      <c r="D1785" t="s">
        <v>2025</v>
      </c>
      <c r="E1785" s="32">
        <f t="shared" si="81"/>
        <v>45465</v>
      </c>
      <c r="F1785" s="52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2025</v>
      </c>
      <c r="D1786" t="s">
        <v>2026</v>
      </c>
      <c r="E1786" s="32">
        <f t="shared" si="81"/>
        <v>45465</v>
      </c>
      <c r="F1786" s="52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2026</v>
      </c>
      <c r="D1787" t="s">
        <v>2027</v>
      </c>
      <c r="E1787" s="32">
        <f t="shared" si="81"/>
        <v>45465</v>
      </c>
      <c r="F1787" s="52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2027</v>
      </c>
      <c r="D1788" t="s">
        <v>2028</v>
      </c>
      <c r="E1788" s="32">
        <f t="shared" si="81"/>
        <v>45465</v>
      </c>
      <c r="F1788" s="52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2028</v>
      </c>
      <c r="D1789" t="s">
        <v>2029</v>
      </c>
      <c r="E1789" s="32">
        <f t="shared" si="81"/>
        <v>45465</v>
      </c>
      <c r="F1789" s="52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2029</v>
      </c>
      <c r="D1790" t="s">
        <v>2030</v>
      </c>
      <c r="E1790" s="32">
        <f t="shared" si="81"/>
        <v>45465</v>
      </c>
      <c r="F1790" s="52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2030</v>
      </c>
      <c r="D1791" t="s">
        <v>2031</v>
      </c>
      <c r="E1791" s="32">
        <f t="shared" si="81"/>
        <v>45465</v>
      </c>
      <c r="F1791" s="52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2031</v>
      </c>
      <c r="D1792" t="s">
        <v>2032</v>
      </c>
      <c r="E1792" s="32">
        <f t="shared" si="81"/>
        <v>45465</v>
      </c>
      <c r="F1792" s="52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2032</v>
      </c>
      <c r="D1793" t="s">
        <v>2033</v>
      </c>
      <c r="E1793" s="32">
        <f t="shared" si="81"/>
        <v>45465</v>
      </c>
      <c r="F1793" s="52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2033</v>
      </c>
      <c r="D1794" t="s">
        <v>2034</v>
      </c>
      <c r="E1794" s="32">
        <f t="shared" si="81"/>
        <v>45466</v>
      </c>
      <c r="F1794" s="52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2034</v>
      </c>
      <c r="D1795" t="s">
        <v>2035</v>
      </c>
      <c r="E1795" s="32">
        <f t="shared" si="81"/>
        <v>45466</v>
      </c>
      <c r="F1795" s="52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2035</v>
      </c>
      <c r="D1796" t="s">
        <v>2036</v>
      </c>
      <c r="E1796" s="32">
        <f t="shared" ref="E1796:E1859" si="84">DATE(MID(C1796,2,4),MID(C1796,7,2),MID(C1796,10,2))</f>
        <v>45466</v>
      </c>
      <c r="F1796" s="52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2036</v>
      </c>
      <c r="D1797" t="s">
        <v>2037</v>
      </c>
      <c r="E1797" s="32">
        <f t="shared" si="84"/>
        <v>45466</v>
      </c>
      <c r="F1797" s="52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2037</v>
      </c>
      <c r="D1798" t="s">
        <v>2038</v>
      </c>
      <c r="E1798" s="32">
        <f t="shared" si="84"/>
        <v>45466</v>
      </c>
      <c r="F1798" s="52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2038</v>
      </c>
      <c r="D1799" t="s">
        <v>2039</v>
      </c>
      <c r="E1799" s="32">
        <f t="shared" si="84"/>
        <v>45466</v>
      </c>
      <c r="F1799" s="52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2039</v>
      </c>
      <c r="D1800" t="s">
        <v>2040</v>
      </c>
      <c r="E1800" s="32">
        <f t="shared" si="84"/>
        <v>45466</v>
      </c>
      <c r="F1800" s="52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2040</v>
      </c>
      <c r="D1801" t="s">
        <v>2041</v>
      </c>
      <c r="E1801" s="32">
        <f t="shared" si="84"/>
        <v>45466</v>
      </c>
      <c r="F1801" s="52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2041</v>
      </c>
      <c r="D1802" t="s">
        <v>2042</v>
      </c>
      <c r="E1802" s="32">
        <f t="shared" si="84"/>
        <v>45466</v>
      </c>
      <c r="F1802" s="52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2042</v>
      </c>
      <c r="D1803" t="s">
        <v>2043</v>
      </c>
      <c r="E1803" s="32">
        <f t="shared" si="84"/>
        <v>45466</v>
      </c>
      <c r="F1803" s="52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2043</v>
      </c>
      <c r="D1804" t="s">
        <v>2044</v>
      </c>
      <c r="E1804" s="32">
        <f t="shared" si="84"/>
        <v>45466</v>
      </c>
      <c r="F1804" s="52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2044</v>
      </c>
      <c r="D1805" t="s">
        <v>2045</v>
      </c>
      <c r="E1805" s="32">
        <f t="shared" si="84"/>
        <v>45466</v>
      </c>
      <c r="F1805" s="52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2045</v>
      </c>
      <c r="D1806" t="s">
        <v>2046</v>
      </c>
      <c r="E1806" s="32">
        <f t="shared" si="84"/>
        <v>45466</v>
      </c>
      <c r="F1806" s="52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2046</v>
      </c>
      <c r="D1807" t="s">
        <v>2047</v>
      </c>
      <c r="E1807" s="32">
        <f t="shared" si="84"/>
        <v>45466</v>
      </c>
      <c r="F1807" s="52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2047</v>
      </c>
      <c r="D1808" t="s">
        <v>2048</v>
      </c>
      <c r="E1808" s="32">
        <f t="shared" si="84"/>
        <v>45466</v>
      </c>
      <c r="F1808" s="52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2048</v>
      </c>
      <c r="D1809" t="s">
        <v>2049</v>
      </c>
      <c r="E1809" s="32">
        <f t="shared" si="84"/>
        <v>45466</v>
      </c>
      <c r="F1809" s="52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2049</v>
      </c>
      <c r="D1810" t="s">
        <v>2050</v>
      </c>
      <c r="E1810" s="32">
        <f t="shared" si="84"/>
        <v>45466</v>
      </c>
      <c r="F1810" s="52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2050</v>
      </c>
      <c r="D1811" t="s">
        <v>2051</v>
      </c>
      <c r="E1811" s="32">
        <f t="shared" si="84"/>
        <v>45466</v>
      </c>
      <c r="F1811" s="52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2051</v>
      </c>
      <c r="D1812" t="s">
        <v>2052</v>
      </c>
      <c r="E1812" s="32">
        <f t="shared" si="84"/>
        <v>45466</v>
      </c>
      <c r="F1812" s="52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2052</v>
      </c>
      <c r="D1813" t="s">
        <v>2053</v>
      </c>
      <c r="E1813" s="32">
        <f t="shared" si="84"/>
        <v>45466</v>
      </c>
      <c r="F1813" s="52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2053</v>
      </c>
      <c r="D1814" t="s">
        <v>2054</v>
      </c>
      <c r="E1814" s="32">
        <f t="shared" si="84"/>
        <v>45466</v>
      </c>
      <c r="F1814" s="52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2054</v>
      </c>
      <c r="D1815" t="s">
        <v>2055</v>
      </c>
      <c r="E1815" s="32">
        <f t="shared" si="84"/>
        <v>45466</v>
      </c>
      <c r="F1815" s="52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2055</v>
      </c>
      <c r="D1816" t="s">
        <v>2056</v>
      </c>
      <c r="E1816" s="32">
        <f t="shared" si="84"/>
        <v>45466</v>
      </c>
      <c r="F1816" s="52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2056</v>
      </c>
      <c r="D1817" t="s">
        <v>2057</v>
      </c>
      <c r="E1817" s="32">
        <f t="shared" si="84"/>
        <v>45466</v>
      </c>
      <c r="F1817" s="52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2057</v>
      </c>
      <c r="D1818" t="s">
        <v>2058</v>
      </c>
      <c r="E1818" s="32">
        <f t="shared" si="84"/>
        <v>45466</v>
      </c>
      <c r="F1818" s="52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2058</v>
      </c>
      <c r="D1819" t="s">
        <v>2059</v>
      </c>
      <c r="E1819" s="32">
        <f t="shared" si="84"/>
        <v>45466</v>
      </c>
      <c r="F1819" s="52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2059</v>
      </c>
      <c r="D1820" t="s">
        <v>2060</v>
      </c>
      <c r="E1820" s="32">
        <f t="shared" si="84"/>
        <v>45466</v>
      </c>
      <c r="F1820" s="52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2060</v>
      </c>
      <c r="D1821" t="s">
        <v>2061</v>
      </c>
      <c r="E1821" s="32">
        <f t="shared" si="84"/>
        <v>45466</v>
      </c>
      <c r="F1821" s="52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2061</v>
      </c>
      <c r="D1822" t="s">
        <v>2062</v>
      </c>
      <c r="E1822" s="32">
        <f t="shared" si="84"/>
        <v>45466</v>
      </c>
      <c r="F1822" s="52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2062</v>
      </c>
      <c r="D1823" t="s">
        <v>2063</v>
      </c>
      <c r="E1823" s="32">
        <f t="shared" si="84"/>
        <v>45466</v>
      </c>
      <c r="F1823" s="52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2063</v>
      </c>
      <c r="D1824" t="s">
        <v>2064</v>
      </c>
      <c r="E1824" s="32">
        <f t="shared" si="84"/>
        <v>45466</v>
      </c>
      <c r="F1824" s="52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2064</v>
      </c>
      <c r="D1825" t="s">
        <v>2065</v>
      </c>
      <c r="E1825" s="32">
        <f t="shared" si="84"/>
        <v>45466</v>
      </c>
      <c r="F1825" s="52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2065</v>
      </c>
      <c r="D1826" t="s">
        <v>2066</v>
      </c>
      <c r="E1826" s="32">
        <f t="shared" si="84"/>
        <v>45466</v>
      </c>
      <c r="F1826" s="52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2066</v>
      </c>
      <c r="D1827" t="s">
        <v>2067</v>
      </c>
      <c r="E1827" s="32">
        <f t="shared" si="84"/>
        <v>45466</v>
      </c>
      <c r="F1827" s="52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2067</v>
      </c>
      <c r="D1828" t="s">
        <v>2068</v>
      </c>
      <c r="E1828" s="32">
        <f t="shared" si="84"/>
        <v>45466</v>
      </c>
      <c r="F1828" s="52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2068</v>
      </c>
      <c r="D1829" t="s">
        <v>2069</v>
      </c>
      <c r="E1829" s="32">
        <f t="shared" si="84"/>
        <v>45466</v>
      </c>
      <c r="F1829" s="52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2069</v>
      </c>
      <c r="D1830" t="s">
        <v>2070</v>
      </c>
      <c r="E1830" s="32">
        <f t="shared" si="84"/>
        <v>45466</v>
      </c>
      <c r="F1830" s="52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2070</v>
      </c>
      <c r="D1831" t="s">
        <v>2071</v>
      </c>
      <c r="E1831" s="32">
        <f t="shared" si="84"/>
        <v>45466</v>
      </c>
      <c r="F1831" s="52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2071</v>
      </c>
      <c r="D1832" t="s">
        <v>2072</v>
      </c>
      <c r="E1832" s="32">
        <f t="shared" si="84"/>
        <v>45466</v>
      </c>
      <c r="F1832" s="52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2072</v>
      </c>
      <c r="D1833" t="s">
        <v>2073</v>
      </c>
      <c r="E1833" s="32">
        <f t="shared" si="84"/>
        <v>45466</v>
      </c>
      <c r="F1833" s="52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2073</v>
      </c>
      <c r="D1834" t="s">
        <v>2074</v>
      </c>
      <c r="E1834" s="32">
        <f t="shared" si="84"/>
        <v>45466</v>
      </c>
      <c r="F1834" s="52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2074</v>
      </c>
      <c r="D1835" t="s">
        <v>2075</v>
      </c>
      <c r="E1835" s="32">
        <f t="shared" si="84"/>
        <v>45466</v>
      </c>
      <c r="F1835" s="52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2075</v>
      </c>
      <c r="D1836" t="s">
        <v>2076</v>
      </c>
      <c r="E1836" s="32">
        <f t="shared" si="84"/>
        <v>45466</v>
      </c>
      <c r="F1836" s="52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2076</v>
      </c>
      <c r="D1837" t="s">
        <v>2077</v>
      </c>
      <c r="E1837" s="32">
        <f t="shared" si="84"/>
        <v>45466</v>
      </c>
      <c r="F1837" s="52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2077</v>
      </c>
      <c r="D1838" t="s">
        <v>2078</v>
      </c>
      <c r="E1838" s="32">
        <f t="shared" si="84"/>
        <v>45466</v>
      </c>
      <c r="F1838" s="52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2078</v>
      </c>
      <c r="D1839" t="s">
        <v>2079</v>
      </c>
      <c r="E1839" s="32">
        <f t="shared" si="84"/>
        <v>45466</v>
      </c>
      <c r="F1839" s="52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2079</v>
      </c>
      <c r="D1840" t="s">
        <v>2080</v>
      </c>
      <c r="E1840" s="32">
        <f t="shared" si="84"/>
        <v>45466</v>
      </c>
      <c r="F1840" s="52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2080</v>
      </c>
      <c r="D1841" t="s">
        <v>2081</v>
      </c>
      <c r="E1841" s="32">
        <f t="shared" si="84"/>
        <v>45466</v>
      </c>
      <c r="F1841" s="52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2081</v>
      </c>
      <c r="D1842" t="s">
        <v>2082</v>
      </c>
      <c r="E1842" s="32">
        <f t="shared" si="84"/>
        <v>45467</v>
      </c>
      <c r="F1842" s="52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2082</v>
      </c>
      <c r="D1843" t="s">
        <v>2083</v>
      </c>
      <c r="E1843" s="32">
        <f t="shared" si="84"/>
        <v>45467</v>
      </c>
      <c r="F1843" s="52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2083</v>
      </c>
      <c r="D1844" t="s">
        <v>2084</v>
      </c>
      <c r="E1844" s="32">
        <f t="shared" si="84"/>
        <v>45467</v>
      </c>
      <c r="F1844" s="52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2084</v>
      </c>
      <c r="D1845" t="s">
        <v>2085</v>
      </c>
      <c r="E1845" s="32">
        <f t="shared" si="84"/>
        <v>45467</v>
      </c>
      <c r="F1845" s="52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2085</v>
      </c>
      <c r="D1846" t="s">
        <v>2086</v>
      </c>
      <c r="E1846" s="32">
        <f t="shared" si="84"/>
        <v>45467</v>
      </c>
      <c r="F1846" s="52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2086</v>
      </c>
      <c r="D1847" t="s">
        <v>2087</v>
      </c>
      <c r="E1847" s="32">
        <f t="shared" si="84"/>
        <v>45467</v>
      </c>
      <c r="F1847" s="52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2087</v>
      </c>
      <c r="D1848" t="s">
        <v>2088</v>
      </c>
      <c r="E1848" s="32">
        <f t="shared" si="84"/>
        <v>45467</v>
      </c>
      <c r="F1848" s="52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2088</v>
      </c>
      <c r="D1849" t="s">
        <v>2089</v>
      </c>
      <c r="E1849" s="32">
        <f t="shared" si="84"/>
        <v>45467</v>
      </c>
      <c r="F1849" s="52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2089</v>
      </c>
      <c r="D1850" t="s">
        <v>2090</v>
      </c>
      <c r="E1850" s="32">
        <f t="shared" si="84"/>
        <v>45467</v>
      </c>
      <c r="F1850" s="52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2090</v>
      </c>
      <c r="D1851" t="s">
        <v>2091</v>
      </c>
      <c r="E1851" s="32">
        <f t="shared" si="84"/>
        <v>45467</v>
      </c>
      <c r="F1851" s="52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2091</v>
      </c>
      <c r="D1852" t="s">
        <v>2092</v>
      </c>
      <c r="E1852" s="32">
        <f t="shared" si="84"/>
        <v>45467</v>
      </c>
      <c r="F1852" s="52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2092</v>
      </c>
      <c r="D1853" t="s">
        <v>2093</v>
      </c>
      <c r="E1853" s="32">
        <f t="shared" si="84"/>
        <v>45467</v>
      </c>
      <c r="F1853" s="52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2093</v>
      </c>
      <c r="D1854" t="s">
        <v>2094</v>
      </c>
      <c r="E1854" s="32">
        <f t="shared" si="84"/>
        <v>45467</v>
      </c>
      <c r="F1854" s="52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2094</v>
      </c>
      <c r="D1855" t="s">
        <v>2095</v>
      </c>
      <c r="E1855" s="32">
        <f t="shared" si="84"/>
        <v>45467</v>
      </c>
      <c r="F1855" s="52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2095</v>
      </c>
      <c r="D1856" t="s">
        <v>2096</v>
      </c>
      <c r="E1856" s="32">
        <f t="shared" si="84"/>
        <v>45467</v>
      </c>
      <c r="F1856" s="52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2096</v>
      </c>
      <c r="D1857" t="s">
        <v>2097</v>
      </c>
      <c r="E1857" s="32">
        <f t="shared" si="84"/>
        <v>45467</v>
      </c>
      <c r="F1857" s="52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2097</v>
      </c>
      <c r="D1858" t="s">
        <v>2098</v>
      </c>
      <c r="E1858" s="32">
        <f t="shared" si="84"/>
        <v>45467</v>
      </c>
      <c r="F1858" s="52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2098</v>
      </c>
      <c r="D1859" t="s">
        <v>2099</v>
      </c>
      <c r="E1859" s="32">
        <f t="shared" si="84"/>
        <v>45467</v>
      </c>
      <c r="F1859" s="52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2099</v>
      </c>
      <c r="D1860" t="s">
        <v>2100</v>
      </c>
      <c r="E1860" s="32">
        <f t="shared" ref="E1860:E1923" si="87">DATE(MID(C1860,2,4),MID(C1860,7,2),MID(C1860,10,2))</f>
        <v>45467</v>
      </c>
      <c r="F1860" s="52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2100</v>
      </c>
      <c r="D1861" t="s">
        <v>2101</v>
      </c>
      <c r="E1861" s="32">
        <f t="shared" si="87"/>
        <v>45467</v>
      </c>
      <c r="F1861" s="52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2101</v>
      </c>
      <c r="D1862" t="s">
        <v>2102</v>
      </c>
      <c r="E1862" s="32">
        <f t="shared" si="87"/>
        <v>45467</v>
      </c>
      <c r="F1862" s="52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2102</v>
      </c>
      <c r="D1863" t="s">
        <v>2103</v>
      </c>
      <c r="E1863" s="32">
        <f t="shared" si="87"/>
        <v>45467</v>
      </c>
      <c r="F1863" s="52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2103</v>
      </c>
      <c r="D1864" t="s">
        <v>2104</v>
      </c>
      <c r="E1864" s="32">
        <f t="shared" si="87"/>
        <v>45467</v>
      </c>
      <c r="F1864" s="52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2104</v>
      </c>
      <c r="D1865" t="s">
        <v>2105</v>
      </c>
      <c r="E1865" s="32">
        <f t="shared" si="87"/>
        <v>45467</v>
      </c>
      <c r="F1865" s="52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2105</v>
      </c>
      <c r="D1866" t="s">
        <v>2106</v>
      </c>
      <c r="E1866" s="32">
        <f t="shared" si="87"/>
        <v>45467</v>
      </c>
      <c r="F1866" s="52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2106</v>
      </c>
      <c r="D1867" t="s">
        <v>2107</v>
      </c>
      <c r="E1867" s="32">
        <f t="shared" si="87"/>
        <v>45467</v>
      </c>
      <c r="F1867" s="52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2107</v>
      </c>
      <c r="D1868" t="s">
        <v>2108</v>
      </c>
      <c r="E1868" s="32">
        <f t="shared" si="87"/>
        <v>45467</v>
      </c>
      <c r="F1868" s="52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2108</v>
      </c>
      <c r="D1869" t="s">
        <v>2109</v>
      </c>
      <c r="E1869" s="32">
        <f t="shared" si="87"/>
        <v>45467</v>
      </c>
      <c r="F1869" s="52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2109</v>
      </c>
      <c r="D1870" t="s">
        <v>2110</v>
      </c>
      <c r="E1870" s="32">
        <f t="shared" si="87"/>
        <v>45467</v>
      </c>
      <c r="F1870" s="52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2110</v>
      </c>
      <c r="D1871" t="s">
        <v>2111</v>
      </c>
      <c r="E1871" s="32">
        <f t="shared" si="87"/>
        <v>45467</v>
      </c>
      <c r="F1871" s="52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2111</v>
      </c>
      <c r="D1872" t="s">
        <v>2112</v>
      </c>
      <c r="E1872" s="32">
        <f t="shared" si="87"/>
        <v>45467</v>
      </c>
      <c r="F1872" s="52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2112</v>
      </c>
      <c r="D1873" t="s">
        <v>2113</v>
      </c>
      <c r="E1873" s="32">
        <f t="shared" si="87"/>
        <v>45467</v>
      </c>
      <c r="F1873" s="52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2113</v>
      </c>
      <c r="D1874" t="s">
        <v>2114</v>
      </c>
      <c r="E1874" s="32">
        <f t="shared" si="87"/>
        <v>45467</v>
      </c>
      <c r="F1874" s="52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2114</v>
      </c>
      <c r="D1875" t="s">
        <v>2115</v>
      </c>
      <c r="E1875" s="32">
        <f t="shared" si="87"/>
        <v>45467</v>
      </c>
      <c r="F1875" s="52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2115</v>
      </c>
      <c r="D1876" t="s">
        <v>2116</v>
      </c>
      <c r="E1876" s="32">
        <f t="shared" si="87"/>
        <v>45467</v>
      </c>
      <c r="F1876" s="52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2116</v>
      </c>
      <c r="D1877" t="s">
        <v>2117</v>
      </c>
      <c r="E1877" s="32">
        <f t="shared" si="87"/>
        <v>45467</v>
      </c>
      <c r="F1877" s="52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2117</v>
      </c>
      <c r="D1878" t="s">
        <v>2118</v>
      </c>
      <c r="E1878" s="32">
        <f t="shared" si="87"/>
        <v>45467</v>
      </c>
      <c r="F1878" s="52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2118</v>
      </c>
      <c r="D1879" t="s">
        <v>2119</v>
      </c>
      <c r="E1879" s="32">
        <f t="shared" si="87"/>
        <v>45467</v>
      </c>
      <c r="F1879" s="52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2119</v>
      </c>
      <c r="D1880" t="s">
        <v>2120</v>
      </c>
      <c r="E1880" s="32">
        <f t="shared" si="87"/>
        <v>45467</v>
      </c>
      <c r="F1880" s="52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2120</v>
      </c>
      <c r="D1881" t="s">
        <v>2121</v>
      </c>
      <c r="E1881" s="32">
        <f t="shared" si="87"/>
        <v>45467</v>
      </c>
      <c r="F1881" s="52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2121</v>
      </c>
      <c r="D1882" t="s">
        <v>2122</v>
      </c>
      <c r="E1882" s="32">
        <f t="shared" si="87"/>
        <v>45467</v>
      </c>
      <c r="F1882" s="52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2122</v>
      </c>
      <c r="D1883" t="s">
        <v>2123</v>
      </c>
      <c r="E1883" s="32">
        <f t="shared" si="87"/>
        <v>45467</v>
      </c>
      <c r="F1883" s="52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2123</v>
      </c>
      <c r="D1884" t="s">
        <v>2124</v>
      </c>
      <c r="E1884" s="32">
        <f t="shared" si="87"/>
        <v>45467</v>
      </c>
      <c r="F1884" s="52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2124</v>
      </c>
      <c r="D1885" t="s">
        <v>2125</v>
      </c>
      <c r="E1885" s="32">
        <f t="shared" si="87"/>
        <v>45467</v>
      </c>
      <c r="F1885" s="52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2125</v>
      </c>
      <c r="D1886" t="s">
        <v>2126</v>
      </c>
      <c r="E1886" s="32">
        <f t="shared" si="87"/>
        <v>45467</v>
      </c>
      <c r="F1886" s="52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2126</v>
      </c>
      <c r="D1887" t="s">
        <v>2127</v>
      </c>
      <c r="E1887" s="32">
        <f t="shared" si="87"/>
        <v>45467</v>
      </c>
      <c r="F1887" s="52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2127</v>
      </c>
      <c r="D1888" t="s">
        <v>2128</v>
      </c>
      <c r="E1888" s="32">
        <f t="shared" si="87"/>
        <v>45467</v>
      </c>
      <c r="F1888" s="52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2128</v>
      </c>
      <c r="D1889" t="s">
        <v>2129</v>
      </c>
      <c r="E1889" s="32">
        <f t="shared" si="87"/>
        <v>45467</v>
      </c>
      <c r="F1889" s="52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2129</v>
      </c>
      <c r="D1890" t="s">
        <v>2130</v>
      </c>
      <c r="E1890" s="32">
        <f t="shared" si="87"/>
        <v>45468</v>
      </c>
      <c r="F1890" s="52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2130</v>
      </c>
      <c r="D1891" t="s">
        <v>2131</v>
      </c>
      <c r="E1891" s="32">
        <f t="shared" si="87"/>
        <v>45468</v>
      </c>
      <c r="F1891" s="52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2131</v>
      </c>
      <c r="D1892" t="s">
        <v>2132</v>
      </c>
      <c r="E1892" s="32">
        <f t="shared" si="87"/>
        <v>45468</v>
      </c>
      <c r="F1892" s="52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2132</v>
      </c>
      <c r="D1893" t="s">
        <v>2133</v>
      </c>
      <c r="E1893" s="32">
        <f t="shared" si="87"/>
        <v>45468</v>
      </c>
      <c r="F1893" s="52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2133</v>
      </c>
      <c r="D1894" t="s">
        <v>2134</v>
      </c>
      <c r="E1894" s="32">
        <f t="shared" si="87"/>
        <v>45468</v>
      </c>
      <c r="F1894" s="52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2134</v>
      </c>
      <c r="D1895" t="s">
        <v>2135</v>
      </c>
      <c r="E1895" s="32">
        <f t="shared" si="87"/>
        <v>45468</v>
      </c>
      <c r="F1895" s="52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2135</v>
      </c>
      <c r="D1896" t="s">
        <v>2136</v>
      </c>
      <c r="E1896" s="32">
        <f t="shared" si="87"/>
        <v>45468</v>
      </c>
      <c r="F1896" s="52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2136</v>
      </c>
      <c r="D1897" t="s">
        <v>2137</v>
      </c>
      <c r="E1897" s="32">
        <f t="shared" si="87"/>
        <v>45468</v>
      </c>
      <c r="F1897" s="52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2137</v>
      </c>
      <c r="D1898" t="s">
        <v>2138</v>
      </c>
      <c r="E1898" s="32">
        <f t="shared" si="87"/>
        <v>45468</v>
      </c>
      <c r="F1898" s="52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2138</v>
      </c>
      <c r="D1899" t="s">
        <v>2139</v>
      </c>
      <c r="E1899" s="32">
        <f t="shared" si="87"/>
        <v>45468</v>
      </c>
      <c r="F1899" s="52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2139</v>
      </c>
      <c r="D1900" t="s">
        <v>2140</v>
      </c>
      <c r="E1900" s="32">
        <f t="shared" si="87"/>
        <v>45468</v>
      </c>
      <c r="F1900" s="52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2140</v>
      </c>
      <c r="D1901" t="s">
        <v>2141</v>
      </c>
      <c r="E1901" s="32">
        <f t="shared" si="87"/>
        <v>45468</v>
      </c>
      <c r="F1901" s="52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2141</v>
      </c>
      <c r="D1902" t="s">
        <v>2142</v>
      </c>
      <c r="E1902" s="32">
        <f t="shared" si="87"/>
        <v>45468</v>
      </c>
      <c r="F1902" s="52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2142</v>
      </c>
      <c r="D1903" t="s">
        <v>2143</v>
      </c>
      <c r="E1903" s="32">
        <f t="shared" si="87"/>
        <v>45468</v>
      </c>
      <c r="F1903" s="52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2143</v>
      </c>
      <c r="D1904" t="s">
        <v>2144</v>
      </c>
      <c r="E1904" s="32">
        <f t="shared" si="87"/>
        <v>45468</v>
      </c>
      <c r="F1904" s="52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2144</v>
      </c>
      <c r="D1905" t="s">
        <v>2145</v>
      </c>
      <c r="E1905" s="32">
        <f t="shared" si="87"/>
        <v>45468</v>
      </c>
      <c r="F1905" s="52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2145</v>
      </c>
      <c r="D1906" t="s">
        <v>2146</v>
      </c>
      <c r="E1906" s="32">
        <f t="shared" si="87"/>
        <v>45468</v>
      </c>
      <c r="F1906" s="52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2146</v>
      </c>
      <c r="D1907" t="s">
        <v>2147</v>
      </c>
      <c r="E1907" s="32">
        <f t="shared" si="87"/>
        <v>45468</v>
      </c>
      <c r="F1907" s="52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2147</v>
      </c>
      <c r="D1908" t="s">
        <v>2148</v>
      </c>
      <c r="E1908" s="32">
        <f t="shared" si="87"/>
        <v>45468</v>
      </c>
      <c r="F1908" s="52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2148</v>
      </c>
      <c r="D1909" t="s">
        <v>2149</v>
      </c>
      <c r="E1909" s="32">
        <f t="shared" si="87"/>
        <v>45468</v>
      </c>
      <c r="F1909" s="52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2149</v>
      </c>
      <c r="D1910" t="s">
        <v>2150</v>
      </c>
      <c r="E1910" s="32">
        <f t="shared" si="87"/>
        <v>45468</v>
      </c>
      <c r="F1910" s="52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2150</v>
      </c>
      <c r="D1911" t="s">
        <v>2151</v>
      </c>
      <c r="E1911" s="32">
        <f t="shared" si="87"/>
        <v>45468</v>
      </c>
      <c r="F1911" s="52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2151</v>
      </c>
      <c r="D1912" t="s">
        <v>2152</v>
      </c>
      <c r="E1912" s="32">
        <f t="shared" si="87"/>
        <v>45468</v>
      </c>
      <c r="F1912" s="52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2152</v>
      </c>
      <c r="D1913" t="s">
        <v>2153</v>
      </c>
      <c r="E1913" s="32">
        <f t="shared" si="87"/>
        <v>45468</v>
      </c>
      <c r="F1913" s="52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2153</v>
      </c>
      <c r="D1914" t="s">
        <v>2154</v>
      </c>
      <c r="E1914" s="32">
        <f t="shared" si="87"/>
        <v>45468</v>
      </c>
      <c r="F1914" s="52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2154</v>
      </c>
      <c r="D1915" t="s">
        <v>2155</v>
      </c>
      <c r="E1915" s="32">
        <f t="shared" si="87"/>
        <v>45468</v>
      </c>
      <c r="F1915" s="52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2155</v>
      </c>
      <c r="D1916" t="s">
        <v>2156</v>
      </c>
      <c r="E1916" s="32">
        <f t="shared" si="87"/>
        <v>45468</v>
      </c>
      <c r="F1916" s="52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2156</v>
      </c>
      <c r="D1917" t="s">
        <v>2157</v>
      </c>
      <c r="E1917" s="32">
        <f t="shared" si="87"/>
        <v>45468</v>
      </c>
      <c r="F1917" s="52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2157</v>
      </c>
      <c r="D1918" t="s">
        <v>2158</v>
      </c>
      <c r="E1918" s="32">
        <f t="shared" si="87"/>
        <v>45468</v>
      </c>
      <c r="F1918" s="52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2158</v>
      </c>
      <c r="D1919" t="s">
        <v>2159</v>
      </c>
      <c r="E1919" s="32">
        <f t="shared" si="87"/>
        <v>45468</v>
      </c>
      <c r="F1919" s="52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2159</v>
      </c>
      <c r="D1920" t="s">
        <v>2160</v>
      </c>
      <c r="E1920" s="32">
        <f t="shared" si="87"/>
        <v>45468</v>
      </c>
      <c r="F1920" s="52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2160</v>
      </c>
      <c r="D1921" t="s">
        <v>2161</v>
      </c>
      <c r="E1921" s="32">
        <f t="shared" si="87"/>
        <v>45468</v>
      </c>
      <c r="F1921" s="52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2161</v>
      </c>
      <c r="D1922" t="s">
        <v>2162</v>
      </c>
      <c r="E1922" s="32">
        <f t="shared" si="87"/>
        <v>45468</v>
      </c>
      <c r="F1922" s="52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2162</v>
      </c>
      <c r="D1923" t="s">
        <v>2163</v>
      </c>
      <c r="E1923" s="32">
        <f t="shared" si="87"/>
        <v>45468</v>
      </c>
      <c r="F1923" s="52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2163</v>
      </c>
      <c r="D1924" t="s">
        <v>2164</v>
      </c>
      <c r="E1924" s="32">
        <f t="shared" ref="E1924:E1987" si="90">DATE(MID(C1924,2,4),MID(C1924,7,2),MID(C1924,10,2))</f>
        <v>45468</v>
      </c>
      <c r="F1924" s="52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2164</v>
      </c>
      <c r="D1925" t="s">
        <v>2165</v>
      </c>
      <c r="E1925" s="32">
        <f t="shared" si="90"/>
        <v>45468</v>
      </c>
      <c r="F1925" s="52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2165</v>
      </c>
      <c r="D1926" t="s">
        <v>2166</v>
      </c>
      <c r="E1926" s="32">
        <f t="shared" si="90"/>
        <v>45468</v>
      </c>
      <c r="F1926" s="52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2166</v>
      </c>
      <c r="D1927" t="s">
        <v>2167</v>
      </c>
      <c r="E1927" s="32">
        <f t="shared" si="90"/>
        <v>45468</v>
      </c>
      <c r="F1927" s="52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2167</v>
      </c>
      <c r="D1928" t="s">
        <v>2168</v>
      </c>
      <c r="E1928" s="32">
        <f t="shared" si="90"/>
        <v>45468</v>
      </c>
      <c r="F1928" s="52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2168</v>
      </c>
      <c r="D1929" t="s">
        <v>2169</v>
      </c>
      <c r="E1929" s="32">
        <f t="shared" si="90"/>
        <v>45468</v>
      </c>
      <c r="F1929" s="52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2169</v>
      </c>
      <c r="D1930" t="s">
        <v>2170</v>
      </c>
      <c r="E1930" s="32">
        <f t="shared" si="90"/>
        <v>45468</v>
      </c>
      <c r="F1930" s="52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2170</v>
      </c>
      <c r="D1931" t="s">
        <v>2171</v>
      </c>
      <c r="E1931" s="32">
        <f t="shared" si="90"/>
        <v>45468</v>
      </c>
      <c r="F1931" s="52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2171</v>
      </c>
      <c r="D1932" t="s">
        <v>2172</v>
      </c>
      <c r="E1932" s="32">
        <f t="shared" si="90"/>
        <v>45468</v>
      </c>
      <c r="F1932" s="52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2172</v>
      </c>
      <c r="D1933" t="s">
        <v>2173</v>
      </c>
      <c r="E1933" s="32">
        <f t="shared" si="90"/>
        <v>45468</v>
      </c>
      <c r="F1933" s="52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2173</v>
      </c>
      <c r="D1934" t="s">
        <v>2174</v>
      </c>
      <c r="E1934" s="32">
        <f t="shared" si="90"/>
        <v>45468</v>
      </c>
      <c r="F1934" s="52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2174</v>
      </c>
      <c r="D1935" t="s">
        <v>2175</v>
      </c>
      <c r="E1935" s="32">
        <f t="shared" si="90"/>
        <v>45468</v>
      </c>
      <c r="F1935" s="52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2175</v>
      </c>
      <c r="D1936" t="s">
        <v>2176</v>
      </c>
      <c r="E1936" s="32">
        <f t="shared" si="90"/>
        <v>45468</v>
      </c>
      <c r="F1936" s="52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2176</v>
      </c>
      <c r="D1937" t="s">
        <v>2177</v>
      </c>
      <c r="E1937" s="32">
        <f t="shared" si="90"/>
        <v>45468</v>
      </c>
      <c r="F1937" s="52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2177</v>
      </c>
      <c r="D1938" t="s">
        <v>2178</v>
      </c>
      <c r="E1938" s="32">
        <f t="shared" si="90"/>
        <v>45469</v>
      </c>
      <c r="F1938" s="52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2178</v>
      </c>
      <c r="D1939" t="s">
        <v>2179</v>
      </c>
      <c r="E1939" s="32">
        <f t="shared" si="90"/>
        <v>45469</v>
      </c>
      <c r="F1939" s="52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2179</v>
      </c>
      <c r="D1940" t="s">
        <v>2180</v>
      </c>
      <c r="E1940" s="32">
        <f t="shared" si="90"/>
        <v>45469</v>
      </c>
      <c r="F1940" s="52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2180</v>
      </c>
      <c r="D1941" t="s">
        <v>2181</v>
      </c>
      <c r="E1941" s="32">
        <f t="shared" si="90"/>
        <v>45469</v>
      </c>
      <c r="F1941" s="52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2181</v>
      </c>
      <c r="D1942" t="s">
        <v>2182</v>
      </c>
      <c r="E1942" s="32">
        <f t="shared" si="90"/>
        <v>45469</v>
      </c>
      <c r="F1942" s="52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2182</v>
      </c>
      <c r="D1943" t="s">
        <v>2183</v>
      </c>
      <c r="E1943" s="32">
        <f t="shared" si="90"/>
        <v>45469</v>
      </c>
      <c r="F1943" s="52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2183</v>
      </c>
      <c r="D1944" t="s">
        <v>2184</v>
      </c>
      <c r="E1944" s="32">
        <f t="shared" si="90"/>
        <v>45469</v>
      </c>
      <c r="F1944" s="52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2184</v>
      </c>
      <c r="D1945" t="s">
        <v>2185</v>
      </c>
      <c r="E1945" s="32">
        <f t="shared" si="90"/>
        <v>45469</v>
      </c>
      <c r="F1945" s="52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2185</v>
      </c>
      <c r="D1946" t="s">
        <v>2186</v>
      </c>
      <c r="E1946" s="32">
        <f t="shared" si="90"/>
        <v>45469</v>
      </c>
      <c r="F1946" s="52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2186</v>
      </c>
      <c r="D1947" t="s">
        <v>2187</v>
      </c>
      <c r="E1947" s="32">
        <f t="shared" si="90"/>
        <v>45469</v>
      </c>
      <c r="F1947" s="52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2187</v>
      </c>
      <c r="D1948" t="s">
        <v>2188</v>
      </c>
      <c r="E1948" s="32">
        <f t="shared" si="90"/>
        <v>45469</v>
      </c>
      <c r="F1948" s="52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2188</v>
      </c>
      <c r="D1949" t="s">
        <v>2189</v>
      </c>
      <c r="E1949" s="32">
        <f t="shared" si="90"/>
        <v>45469</v>
      </c>
      <c r="F1949" s="52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2189</v>
      </c>
      <c r="D1950" t="s">
        <v>2190</v>
      </c>
      <c r="E1950" s="32">
        <f t="shared" si="90"/>
        <v>45469</v>
      </c>
      <c r="F1950" s="52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2190</v>
      </c>
      <c r="D1951" t="s">
        <v>2191</v>
      </c>
      <c r="E1951" s="32">
        <f t="shared" si="90"/>
        <v>45469</v>
      </c>
      <c r="F1951" s="52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2191</v>
      </c>
      <c r="D1952" t="s">
        <v>2192</v>
      </c>
      <c r="E1952" s="32">
        <f t="shared" si="90"/>
        <v>45469</v>
      </c>
      <c r="F1952" s="52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2192</v>
      </c>
      <c r="D1953" t="s">
        <v>2193</v>
      </c>
      <c r="E1953" s="32">
        <f t="shared" si="90"/>
        <v>45469</v>
      </c>
      <c r="F1953" s="52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2193</v>
      </c>
      <c r="D1954" t="s">
        <v>2194</v>
      </c>
      <c r="E1954" s="32">
        <f t="shared" si="90"/>
        <v>45469</v>
      </c>
      <c r="F1954" s="52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2194</v>
      </c>
      <c r="D1955" t="s">
        <v>2195</v>
      </c>
      <c r="E1955" s="32">
        <f t="shared" si="90"/>
        <v>45469</v>
      </c>
      <c r="F1955" s="52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2195</v>
      </c>
      <c r="D1956" t="s">
        <v>2196</v>
      </c>
      <c r="E1956" s="32">
        <f t="shared" si="90"/>
        <v>45469</v>
      </c>
      <c r="F1956" s="52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2196</v>
      </c>
      <c r="D1957" t="s">
        <v>2197</v>
      </c>
      <c r="E1957" s="32">
        <f t="shared" si="90"/>
        <v>45469</v>
      </c>
      <c r="F1957" s="52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2197</v>
      </c>
      <c r="D1958" t="s">
        <v>2198</v>
      </c>
      <c r="E1958" s="32">
        <f t="shared" si="90"/>
        <v>45469</v>
      </c>
      <c r="F1958" s="52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2198</v>
      </c>
      <c r="D1959" t="s">
        <v>2199</v>
      </c>
      <c r="E1959" s="32">
        <f t="shared" si="90"/>
        <v>45469</v>
      </c>
      <c r="F1959" s="52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2199</v>
      </c>
      <c r="D1960" t="s">
        <v>2200</v>
      </c>
      <c r="E1960" s="32">
        <f t="shared" si="90"/>
        <v>45469</v>
      </c>
      <c r="F1960" s="52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2200</v>
      </c>
      <c r="D1961" t="s">
        <v>2201</v>
      </c>
      <c r="E1961" s="32">
        <f t="shared" si="90"/>
        <v>45469</v>
      </c>
      <c r="F1961" s="52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2201</v>
      </c>
      <c r="D1962" t="s">
        <v>2202</v>
      </c>
      <c r="E1962" s="32">
        <f t="shared" si="90"/>
        <v>45469</v>
      </c>
      <c r="F1962" s="52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2202</v>
      </c>
      <c r="D1963" t="s">
        <v>2203</v>
      </c>
      <c r="E1963" s="32">
        <f t="shared" si="90"/>
        <v>45469</v>
      </c>
      <c r="F1963" s="52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2203</v>
      </c>
      <c r="D1964" t="s">
        <v>2204</v>
      </c>
      <c r="E1964" s="32">
        <f t="shared" si="90"/>
        <v>45469</v>
      </c>
      <c r="F1964" s="52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2204</v>
      </c>
      <c r="D1965" t="s">
        <v>2205</v>
      </c>
      <c r="E1965" s="32">
        <f t="shared" si="90"/>
        <v>45469</v>
      </c>
      <c r="F1965" s="52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2205</v>
      </c>
      <c r="D1966" t="s">
        <v>2206</v>
      </c>
      <c r="E1966" s="32">
        <f t="shared" si="90"/>
        <v>45469</v>
      </c>
      <c r="F1966" s="52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2206</v>
      </c>
      <c r="D1967" t="s">
        <v>2207</v>
      </c>
      <c r="E1967" s="32">
        <f t="shared" si="90"/>
        <v>45469</v>
      </c>
      <c r="F1967" s="52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2207</v>
      </c>
      <c r="D1968" t="s">
        <v>2208</v>
      </c>
      <c r="E1968" s="32">
        <f t="shared" si="90"/>
        <v>45469</v>
      </c>
      <c r="F1968" s="52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2208</v>
      </c>
      <c r="D1969" t="s">
        <v>2209</v>
      </c>
      <c r="E1969" s="32">
        <f t="shared" si="90"/>
        <v>45469</v>
      </c>
      <c r="F1969" s="52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2209</v>
      </c>
      <c r="D1970" t="s">
        <v>2210</v>
      </c>
      <c r="E1970" s="32">
        <f t="shared" si="90"/>
        <v>45469</v>
      </c>
      <c r="F1970" s="52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2210</v>
      </c>
      <c r="D1971" t="s">
        <v>2211</v>
      </c>
      <c r="E1971" s="32">
        <f t="shared" si="90"/>
        <v>45469</v>
      </c>
      <c r="F1971" s="52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2211</v>
      </c>
      <c r="D1972" t="s">
        <v>2212</v>
      </c>
      <c r="E1972" s="32">
        <f t="shared" si="90"/>
        <v>45469</v>
      </c>
      <c r="F1972" s="52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2212</v>
      </c>
      <c r="D1973" t="s">
        <v>2213</v>
      </c>
      <c r="E1973" s="32">
        <f t="shared" si="90"/>
        <v>45469</v>
      </c>
      <c r="F1973" s="52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2213</v>
      </c>
      <c r="D1974" t="s">
        <v>2214</v>
      </c>
      <c r="E1974" s="32">
        <f t="shared" si="90"/>
        <v>45469</v>
      </c>
      <c r="F1974" s="52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2214</v>
      </c>
      <c r="D1975" t="s">
        <v>2215</v>
      </c>
      <c r="E1975" s="32">
        <f t="shared" si="90"/>
        <v>45469</v>
      </c>
      <c r="F1975" s="52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2215</v>
      </c>
      <c r="D1976" t="s">
        <v>2216</v>
      </c>
      <c r="E1976" s="32">
        <f t="shared" si="90"/>
        <v>45469</v>
      </c>
      <c r="F1976" s="52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2216</v>
      </c>
      <c r="D1977" t="s">
        <v>2217</v>
      </c>
      <c r="E1977" s="32">
        <f t="shared" si="90"/>
        <v>45469</v>
      </c>
      <c r="F1977" s="52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2217</v>
      </c>
      <c r="D1978" t="s">
        <v>2218</v>
      </c>
      <c r="E1978" s="32">
        <f t="shared" si="90"/>
        <v>45469</v>
      </c>
      <c r="F1978" s="52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2218</v>
      </c>
      <c r="D1979" t="s">
        <v>2219</v>
      </c>
      <c r="E1979" s="32">
        <f t="shared" si="90"/>
        <v>45469</v>
      </c>
      <c r="F1979" s="52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2219</v>
      </c>
      <c r="D1980" t="s">
        <v>2220</v>
      </c>
      <c r="E1980" s="32">
        <f t="shared" si="90"/>
        <v>45469</v>
      </c>
      <c r="F1980" s="52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2220</v>
      </c>
      <c r="D1981" t="s">
        <v>2221</v>
      </c>
      <c r="E1981" s="32">
        <f t="shared" si="90"/>
        <v>45469</v>
      </c>
      <c r="F1981" s="52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2221</v>
      </c>
      <c r="D1982" t="s">
        <v>2222</v>
      </c>
      <c r="E1982" s="32">
        <f t="shared" si="90"/>
        <v>45469</v>
      </c>
      <c r="F1982" s="52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2222</v>
      </c>
      <c r="D1983" t="s">
        <v>2223</v>
      </c>
      <c r="E1983" s="32">
        <f t="shared" si="90"/>
        <v>45469</v>
      </c>
      <c r="F1983" s="52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2223</v>
      </c>
      <c r="D1984" t="s">
        <v>2224</v>
      </c>
      <c r="E1984" s="32">
        <f t="shared" si="90"/>
        <v>45469</v>
      </c>
      <c r="F1984" s="52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2224</v>
      </c>
      <c r="D1985" t="s">
        <v>2225</v>
      </c>
      <c r="E1985" s="32">
        <f t="shared" si="90"/>
        <v>45469</v>
      </c>
      <c r="F1985" s="52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2225</v>
      </c>
      <c r="D1986" t="s">
        <v>2226</v>
      </c>
      <c r="E1986" s="32">
        <f t="shared" si="90"/>
        <v>45470</v>
      </c>
      <c r="F1986" s="52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2226</v>
      </c>
      <c r="D1987" t="s">
        <v>2227</v>
      </c>
      <c r="E1987" s="32">
        <f t="shared" si="90"/>
        <v>45470</v>
      </c>
      <c r="F1987" s="52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2227</v>
      </c>
      <c r="D1988" t="s">
        <v>2228</v>
      </c>
      <c r="E1988" s="32">
        <f t="shared" ref="E1988:E2051" si="93">DATE(MID(C1988,2,4),MID(C1988,7,2),MID(C1988,10,2))</f>
        <v>45470</v>
      </c>
      <c r="F1988" s="52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2228</v>
      </c>
      <c r="D1989" t="s">
        <v>2229</v>
      </c>
      <c r="E1989" s="32">
        <f t="shared" si="93"/>
        <v>45470</v>
      </c>
      <c r="F1989" s="52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2229</v>
      </c>
      <c r="D1990" t="s">
        <v>2230</v>
      </c>
      <c r="E1990" s="32">
        <f t="shared" si="93"/>
        <v>45470</v>
      </c>
      <c r="F1990" s="52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2230</v>
      </c>
      <c r="D1991" t="s">
        <v>2231</v>
      </c>
      <c r="E1991" s="32">
        <f t="shared" si="93"/>
        <v>45470</v>
      </c>
      <c r="F1991" s="52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2231</v>
      </c>
      <c r="D1992" t="s">
        <v>2232</v>
      </c>
      <c r="E1992" s="32">
        <f t="shared" si="93"/>
        <v>45470</v>
      </c>
      <c r="F1992" s="52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2232</v>
      </c>
      <c r="D1993" t="s">
        <v>2233</v>
      </c>
      <c r="E1993" s="32">
        <f t="shared" si="93"/>
        <v>45470</v>
      </c>
      <c r="F1993" s="52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2233</v>
      </c>
      <c r="D1994" t="s">
        <v>2234</v>
      </c>
      <c r="E1994" s="32">
        <f t="shared" si="93"/>
        <v>45470</v>
      </c>
      <c r="F1994" s="52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2234</v>
      </c>
      <c r="D1995" t="s">
        <v>2235</v>
      </c>
      <c r="E1995" s="32">
        <f t="shared" si="93"/>
        <v>45470</v>
      </c>
      <c r="F1995" s="52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2235</v>
      </c>
      <c r="D1996" t="s">
        <v>2236</v>
      </c>
      <c r="E1996" s="32">
        <f t="shared" si="93"/>
        <v>45470</v>
      </c>
      <c r="F1996" s="52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2236</v>
      </c>
      <c r="D1997" t="s">
        <v>2237</v>
      </c>
      <c r="E1997" s="32">
        <f t="shared" si="93"/>
        <v>45470</v>
      </c>
      <c r="F1997" s="52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2237</v>
      </c>
      <c r="D1998" t="s">
        <v>2238</v>
      </c>
      <c r="E1998" s="32">
        <f t="shared" si="93"/>
        <v>45470</v>
      </c>
      <c r="F1998" s="52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2238</v>
      </c>
      <c r="D1999" t="s">
        <v>2239</v>
      </c>
      <c r="E1999" s="32">
        <f t="shared" si="93"/>
        <v>45470</v>
      </c>
      <c r="F1999" s="52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2239</v>
      </c>
      <c r="D2000" t="s">
        <v>2240</v>
      </c>
      <c r="E2000" s="32">
        <f t="shared" si="93"/>
        <v>45470</v>
      </c>
      <c r="F2000" s="52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2240</v>
      </c>
      <c r="D2001" t="s">
        <v>2241</v>
      </c>
      <c r="E2001" s="32">
        <f t="shared" si="93"/>
        <v>45470</v>
      </c>
      <c r="F2001" s="52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2241</v>
      </c>
      <c r="D2002" t="s">
        <v>2242</v>
      </c>
      <c r="E2002" s="32">
        <f t="shared" si="93"/>
        <v>45470</v>
      </c>
      <c r="F2002" s="52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2242</v>
      </c>
      <c r="D2003" t="s">
        <v>2243</v>
      </c>
      <c r="E2003" s="32">
        <f t="shared" si="93"/>
        <v>45470</v>
      </c>
      <c r="F2003" s="52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2243</v>
      </c>
      <c r="D2004" t="s">
        <v>2244</v>
      </c>
      <c r="E2004" s="32">
        <f t="shared" si="93"/>
        <v>45470</v>
      </c>
      <c r="F2004" s="52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2244</v>
      </c>
      <c r="D2005" t="s">
        <v>2245</v>
      </c>
      <c r="E2005" s="32">
        <f t="shared" si="93"/>
        <v>45470</v>
      </c>
      <c r="F2005" s="52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2245</v>
      </c>
      <c r="D2006" t="s">
        <v>2246</v>
      </c>
      <c r="E2006" s="32">
        <f t="shared" si="93"/>
        <v>45470</v>
      </c>
      <c r="F2006" s="52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2246</v>
      </c>
      <c r="D2007" t="s">
        <v>2247</v>
      </c>
      <c r="E2007" s="32">
        <f t="shared" si="93"/>
        <v>45470</v>
      </c>
      <c r="F2007" s="52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2247</v>
      </c>
      <c r="D2008" t="s">
        <v>2248</v>
      </c>
      <c r="E2008" s="32">
        <f t="shared" si="93"/>
        <v>45470</v>
      </c>
      <c r="F2008" s="52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2248</v>
      </c>
      <c r="D2009" t="s">
        <v>2249</v>
      </c>
      <c r="E2009" s="32">
        <f t="shared" si="93"/>
        <v>45470</v>
      </c>
      <c r="F2009" s="52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2249</v>
      </c>
      <c r="D2010" t="s">
        <v>2250</v>
      </c>
      <c r="E2010" s="32">
        <f t="shared" si="93"/>
        <v>45470</v>
      </c>
      <c r="F2010" s="52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2250</v>
      </c>
      <c r="D2011" t="s">
        <v>2251</v>
      </c>
      <c r="E2011" s="32">
        <f t="shared" si="93"/>
        <v>45470</v>
      </c>
      <c r="F2011" s="52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2251</v>
      </c>
      <c r="D2012" t="s">
        <v>2252</v>
      </c>
      <c r="E2012" s="32">
        <f t="shared" si="93"/>
        <v>45470</v>
      </c>
      <c r="F2012" s="52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2252</v>
      </c>
      <c r="D2013" t="s">
        <v>2253</v>
      </c>
      <c r="E2013" s="32">
        <f t="shared" si="93"/>
        <v>45470</v>
      </c>
      <c r="F2013" s="52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2253</v>
      </c>
      <c r="D2014" t="s">
        <v>2254</v>
      </c>
      <c r="E2014" s="32">
        <f t="shared" si="93"/>
        <v>45470</v>
      </c>
      <c r="F2014" s="52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2254</v>
      </c>
      <c r="D2015" t="s">
        <v>2255</v>
      </c>
      <c r="E2015" s="32">
        <f t="shared" si="93"/>
        <v>45470</v>
      </c>
      <c r="F2015" s="52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2255</v>
      </c>
      <c r="D2016" t="s">
        <v>2256</v>
      </c>
      <c r="E2016" s="32">
        <f t="shared" si="93"/>
        <v>45470</v>
      </c>
      <c r="F2016" s="52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2256</v>
      </c>
      <c r="D2017" t="s">
        <v>2257</v>
      </c>
      <c r="E2017" s="32">
        <f t="shared" si="93"/>
        <v>45470</v>
      </c>
      <c r="F2017" s="52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2257</v>
      </c>
      <c r="D2018" t="s">
        <v>2258</v>
      </c>
      <c r="E2018" s="32">
        <f t="shared" si="93"/>
        <v>45470</v>
      </c>
      <c r="F2018" s="52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2258</v>
      </c>
      <c r="D2019" t="s">
        <v>2259</v>
      </c>
      <c r="E2019" s="32">
        <f t="shared" si="93"/>
        <v>45470</v>
      </c>
      <c r="F2019" s="52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2259</v>
      </c>
      <c r="D2020" t="s">
        <v>2260</v>
      </c>
      <c r="E2020" s="32">
        <f t="shared" si="93"/>
        <v>45470</v>
      </c>
      <c r="F2020" s="52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2260</v>
      </c>
      <c r="D2021" t="s">
        <v>2261</v>
      </c>
      <c r="E2021" s="32">
        <f t="shared" si="93"/>
        <v>45470</v>
      </c>
      <c r="F2021" s="52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2261</v>
      </c>
      <c r="D2022" t="s">
        <v>2262</v>
      </c>
      <c r="E2022" s="32">
        <f t="shared" si="93"/>
        <v>45470</v>
      </c>
      <c r="F2022" s="52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2262</v>
      </c>
      <c r="D2023" t="s">
        <v>2263</v>
      </c>
      <c r="E2023" s="32">
        <f t="shared" si="93"/>
        <v>45470</v>
      </c>
      <c r="F2023" s="52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2263</v>
      </c>
      <c r="D2024" t="s">
        <v>2264</v>
      </c>
      <c r="E2024" s="32">
        <f t="shared" si="93"/>
        <v>45470</v>
      </c>
      <c r="F2024" s="52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2264</v>
      </c>
      <c r="D2025" t="s">
        <v>2265</v>
      </c>
      <c r="E2025" s="32">
        <f t="shared" si="93"/>
        <v>45470</v>
      </c>
      <c r="F2025" s="52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2265</v>
      </c>
      <c r="D2026" t="s">
        <v>2266</v>
      </c>
      <c r="E2026" s="32">
        <f t="shared" si="93"/>
        <v>45470</v>
      </c>
      <c r="F2026" s="52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2266</v>
      </c>
      <c r="D2027" t="s">
        <v>2267</v>
      </c>
      <c r="E2027" s="32">
        <f t="shared" si="93"/>
        <v>45470</v>
      </c>
      <c r="F2027" s="52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2267</v>
      </c>
      <c r="D2028" t="s">
        <v>2268</v>
      </c>
      <c r="E2028" s="32">
        <f t="shared" si="93"/>
        <v>45470</v>
      </c>
      <c r="F2028" s="52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2268</v>
      </c>
      <c r="D2029" t="s">
        <v>2269</v>
      </c>
      <c r="E2029" s="32">
        <f t="shared" si="93"/>
        <v>45470</v>
      </c>
      <c r="F2029" s="52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2269</v>
      </c>
      <c r="D2030" t="s">
        <v>2270</v>
      </c>
      <c r="E2030" s="32">
        <f t="shared" si="93"/>
        <v>45470</v>
      </c>
      <c r="F2030" s="52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2270</v>
      </c>
      <c r="D2031" t="s">
        <v>2271</v>
      </c>
      <c r="E2031" s="32">
        <f t="shared" si="93"/>
        <v>45470</v>
      </c>
      <c r="F2031" s="52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2271</v>
      </c>
      <c r="D2032" t="s">
        <v>2272</v>
      </c>
      <c r="E2032" s="32">
        <f t="shared" si="93"/>
        <v>45470</v>
      </c>
      <c r="F2032" s="52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2272</v>
      </c>
      <c r="D2033" t="s">
        <v>2273</v>
      </c>
      <c r="E2033" s="32">
        <f t="shared" si="93"/>
        <v>45470</v>
      </c>
      <c r="F2033" s="52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2273</v>
      </c>
      <c r="D2034" t="s">
        <v>2274</v>
      </c>
      <c r="E2034" s="32">
        <f t="shared" si="93"/>
        <v>45471</v>
      </c>
      <c r="F2034" s="52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2274</v>
      </c>
      <c r="D2035" t="s">
        <v>2275</v>
      </c>
      <c r="E2035" s="32">
        <f t="shared" si="93"/>
        <v>45471</v>
      </c>
      <c r="F2035" s="52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2275</v>
      </c>
      <c r="D2036" t="s">
        <v>2276</v>
      </c>
      <c r="E2036" s="32">
        <f t="shared" si="93"/>
        <v>45471</v>
      </c>
      <c r="F2036" s="52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2276</v>
      </c>
      <c r="D2037" t="s">
        <v>2277</v>
      </c>
      <c r="E2037" s="32">
        <f t="shared" si="93"/>
        <v>45471</v>
      </c>
      <c r="F2037" s="52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2277</v>
      </c>
      <c r="D2038" t="s">
        <v>2278</v>
      </c>
      <c r="E2038" s="32">
        <f t="shared" si="93"/>
        <v>45471</v>
      </c>
      <c r="F2038" s="52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2278</v>
      </c>
      <c r="D2039" t="s">
        <v>2279</v>
      </c>
      <c r="E2039" s="32">
        <f t="shared" si="93"/>
        <v>45471</v>
      </c>
      <c r="F2039" s="52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2279</v>
      </c>
      <c r="D2040" t="s">
        <v>2280</v>
      </c>
      <c r="E2040" s="32">
        <f t="shared" si="93"/>
        <v>45471</v>
      </c>
      <c r="F2040" s="52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2280</v>
      </c>
      <c r="D2041" t="s">
        <v>2281</v>
      </c>
      <c r="E2041" s="32">
        <f t="shared" si="93"/>
        <v>45471</v>
      </c>
      <c r="F2041" s="52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2281</v>
      </c>
      <c r="D2042" t="s">
        <v>2282</v>
      </c>
      <c r="E2042" s="32">
        <f t="shared" si="93"/>
        <v>45471</v>
      </c>
      <c r="F2042" s="52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2282</v>
      </c>
      <c r="D2043" t="s">
        <v>2283</v>
      </c>
      <c r="E2043" s="32">
        <f t="shared" si="93"/>
        <v>45471</v>
      </c>
      <c r="F2043" s="52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2283</v>
      </c>
      <c r="D2044" t="s">
        <v>2284</v>
      </c>
      <c r="E2044" s="32">
        <f t="shared" si="93"/>
        <v>45471</v>
      </c>
      <c r="F2044" s="52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2284</v>
      </c>
      <c r="D2045" t="s">
        <v>2285</v>
      </c>
      <c r="E2045" s="32">
        <f t="shared" si="93"/>
        <v>45471</v>
      </c>
      <c r="F2045" s="52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2285</v>
      </c>
      <c r="D2046" t="s">
        <v>2286</v>
      </c>
      <c r="E2046" s="32">
        <f t="shared" si="93"/>
        <v>45471</v>
      </c>
      <c r="F2046" s="52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2286</v>
      </c>
      <c r="D2047" t="s">
        <v>2287</v>
      </c>
      <c r="E2047" s="32">
        <f t="shared" si="93"/>
        <v>45471</v>
      </c>
      <c r="F2047" s="52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2287</v>
      </c>
      <c r="D2048" t="s">
        <v>2288</v>
      </c>
      <c r="E2048" s="32">
        <f t="shared" si="93"/>
        <v>45471</v>
      </c>
      <c r="F2048" s="52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2288</v>
      </c>
      <c r="D2049" t="s">
        <v>2289</v>
      </c>
      <c r="E2049" s="32">
        <f t="shared" si="93"/>
        <v>45471</v>
      </c>
      <c r="F2049" s="52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2289</v>
      </c>
      <c r="D2050" t="s">
        <v>2290</v>
      </c>
      <c r="E2050" s="32">
        <f t="shared" si="93"/>
        <v>45471</v>
      </c>
      <c r="F2050" s="52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2290</v>
      </c>
      <c r="D2051" t="s">
        <v>2291</v>
      </c>
      <c r="E2051" s="32">
        <f t="shared" si="93"/>
        <v>45471</v>
      </c>
      <c r="F2051" s="52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2291</v>
      </c>
      <c r="D2052" t="s">
        <v>2292</v>
      </c>
      <c r="E2052" s="32">
        <f t="shared" ref="E2052:E2115" si="96">DATE(MID(C2052,2,4),MID(C2052,7,2),MID(C2052,10,2))</f>
        <v>45471</v>
      </c>
      <c r="F2052" s="52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2292</v>
      </c>
      <c r="D2053" t="s">
        <v>2293</v>
      </c>
      <c r="E2053" s="32">
        <f t="shared" si="96"/>
        <v>45471</v>
      </c>
      <c r="F2053" s="52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2293</v>
      </c>
      <c r="D2054" t="s">
        <v>2294</v>
      </c>
      <c r="E2054" s="32">
        <f t="shared" si="96"/>
        <v>45471</v>
      </c>
      <c r="F2054" s="52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2294</v>
      </c>
      <c r="D2055" t="s">
        <v>2295</v>
      </c>
      <c r="E2055" s="32">
        <f t="shared" si="96"/>
        <v>45471</v>
      </c>
      <c r="F2055" s="52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2295</v>
      </c>
      <c r="D2056" t="s">
        <v>2296</v>
      </c>
      <c r="E2056" s="32">
        <f t="shared" si="96"/>
        <v>45471</v>
      </c>
      <c r="F2056" s="52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2296</v>
      </c>
      <c r="D2057" t="s">
        <v>2297</v>
      </c>
      <c r="E2057" s="32">
        <f t="shared" si="96"/>
        <v>45471</v>
      </c>
      <c r="F2057" s="52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2297</v>
      </c>
      <c r="D2058" t="s">
        <v>2298</v>
      </c>
      <c r="E2058" s="32">
        <f t="shared" si="96"/>
        <v>45471</v>
      </c>
      <c r="F2058" s="52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2298</v>
      </c>
      <c r="D2059" t="s">
        <v>2299</v>
      </c>
      <c r="E2059" s="32">
        <f t="shared" si="96"/>
        <v>45471</v>
      </c>
      <c r="F2059" s="52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2299</v>
      </c>
      <c r="D2060" t="s">
        <v>2300</v>
      </c>
      <c r="E2060" s="32">
        <f t="shared" si="96"/>
        <v>45471</v>
      </c>
      <c r="F2060" s="52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2300</v>
      </c>
      <c r="D2061" t="s">
        <v>2301</v>
      </c>
      <c r="E2061" s="32">
        <f t="shared" si="96"/>
        <v>45471</v>
      </c>
      <c r="F2061" s="52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2301</v>
      </c>
      <c r="D2062" t="s">
        <v>2302</v>
      </c>
      <c r="E2062" s="32">
        <f t="shared" si="96"/>
        <v>45471</v>
      </c>
      <c r="F2062" s="52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2302</v>
      </c>
      <c r="D2063" t="s">
        <v>2303</v>
      </c>
      <c r="E2063" s="32">
        <f t="shared" si="96"/>
        <v>45471</v>
      </c>
      <c r="F2063" s="52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2303</v>
      </c>
      <c r="D2064" t="s">
        <v>2304</v>
      </c>
      <c r="E2064" s="32">
        <f t="shared" si="96"/>
        <v>45471</v>
      </c>
      <c r="F2064" s="52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2304</v>
      </c>
      <c r="D2065" t="s">
        <v>2305</v>
      </c>
      <c r="E2065" s="32">
        <f t="shared" si="96"/>
        <v>45471</v>
      </c>
      <c r="F2065" s="52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2305</v>
      </c>
      <c r="D2066" t="s">
        <v>2306</v>
      </c>
      <c r="E2066" s="32">
        <f t="shared" si="96"/>
        <v>45471</v>
      </c>
      <c r="F2066" s="52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2306</v>
      </c>
      <c r="D2067" t="s">
        <v>2307</v>
      </c>
      <c r="E2067" s="32">
        <f t="shared" si="96"/>
        <v>45471</v>
      </c>
      <c r="F2067" s="52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2307</v>
      </c>
      <c r="D2068" t="s">
        <v>2308</v>
      </c>
      <c r="E2068" s="32">
        <f t="shared" si="96"/>
        <v>45471</v>
      </c>
      <c r="F2068" s="52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2308</v>
      </c>
      <c r="D2069" t="s">
        <v>2309</v>
      </c>
      <c r="E2069" s="32">
        <f t="shared" si="96"/>
        <v>45471</v>
      </c>
      <c r="F2069" s="52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2309</v>
      </c>
      <c r="D2070" t="s">
        <v>2310</v>
      </c>
      <c r="E2070" s="32">
        <f t="shared" si="96"/>
        <v>45471</v>
      </c>
      <c r="F2070" s="52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2310</v>
      </c>
      <c r="D2071" t="s">
        <v>2311</v>
      </c>
      <c r="E2071" s="32">
        <f t="shared" si="96"/>
        <v>45471</v>
      </c>
      <c r="F2071" s="52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2311</v>
      </c>
      <c r="D2072" t="s">
        <v>2312</v>
      </c>
      <c r="E2072" s="32">
        <f t="shared" si="96"/>
        <v>45471</v>
      </c>
      <c r="F2072" s="52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2312</v>
      </c>
      <c r="D2073" t="s">
        <v>2313</v>
      </c>
      <c r="E2073" s="32">
        <f t="shared" si="96"/>
        <v>45471</v>
      </c>
      <c r="F2073" s="52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2313</v>
      </c>
      <c r="D2074" t="s">
        <v>2314</v>
      </c>
      <c r="E2074" s="32">
        <f t="shared" si="96"/>
        <v>45471</v>
      </c>
      <c r="F2074" s="52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2314</v>
      </c>
      <c r="D2075" t="s">
        <v>2315</v>
      </c>
      <c r="E2075" s="32">
        <f t="shared" si="96"/>
        <v>45471</v>
      </c>
      <c r="F2075" s="52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2315</v>
      </c>
      <c r="D2076" t="s">
        <v>2316</v>
      </c>
      <c r="E2076" s="32">
        <f t="shared" si="96"/>
        <v>45471</v>
      </c>
      <c r="F2076" s="52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2316</v>
      </c>
      <c r="D2077" t="s">
        <v>2317</v>
      </c>
      <c r="E2077" s="32">
        <f t="shared" si="96"/>
        <v>45471</v>
      </c>
      <c r="F2077" s="52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2317</v>
      </c>
      <c r="D2078" t="s">
        <v>2318</v>
      </c>
      <c r="E2078" s="32">
        <f t="shared" si="96"/>
        <v>45471</v>
      </c>
      <c r="F2078" s="52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2318</v>
      </c>
      <c r="D2079" t="s">
        <v>2319</v>
      </c>
      <c r="E2079" s="32">
        <f t="shared" si="96"/>
        <v>45471</v>
      </c>
      <c r="F2079" s="52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2319</v>
      </c>
      <c r="D2080" t="s">
        <v>2320</v>
      </c>
      <c r="E2080" s="32">
        <f t="shared" si="96"/>
        <v>45471</v>
      </c>
      <c r="F2080" s="52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2320</v>
      </c>
      <c r="D2081" t="s">
        <v>2321</v>
      </c>
      <c r="E2081" s="32">
        <f t="shared" si="96"/>
        <v>45471</v>
      </c>
      <c r="F2081" s="52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2321</v>
      </c>
      <c r="D2082" t="s">
        <v>2322</v>
      </c>
      <c r="E2082" s="32">
        <f t="shared" si="96"/>
        <v>45472</v>
      </c>
      <c r="F2082" s="52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2322</v>
      </c>
      <c r="D2083" t="s">
        <v>2323</v>
      </c>
      <c r="E2083" s="32">
        <f t="shared" si="96"/>
        <v>45472</v>
      </c>
      <c r="F2083" s="52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2323</v>
      </c>
      <c r="D2084" t="s">
        <v>2324</v>
      </c>
      <c r="E2084" s="32">
        <f t="shared" si="96"/>
        <v>45472</v>
      </c>
      <c r="F2084" s="52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2324</v>
      </c>
      <c r="D2085" t="s">
        <v>2325</v>
      </c>
      <c r="E2085" s="32">
        <f t="shared" si="96"/>
        <v>45472</v>
      </c>
      <c r="F2085" s="52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2325</v>
      </c>
      <c r="D2086" t="s">
        <v>2326</v>
      </c>
      <c r="E2086" s="32">
        <f t="shared" si="96"/>
        <v>45472</v>
      </c>
      <c r="F2086" s="52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2326</v>
      </c>
      <c r="D2087" t="s">
        <v>2327</v>
      </c>
      <c r="E2087" s="32">
        <f t="shared" si="96"/>
        <v>45472</v>
      </c>
      <c r="F2087" s="52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2327</v>
      </c>
      <c r="D2088" t="s">
        <v>10673</v>
      </c>
      <c r="E2088" s="32">
        <f t="shared" si="96"/>
        <v>45472</v>
      </c>
      <c r="F2088" s="52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10673</v>
      </c>
      <c r="D2089" t="s">
        <v>10674</v>
      </c>
      <c r="E2089" s="32">
        <f t="shared" si="96"/>
        <v>45472</v>
      </c>
      <c r="F2089" s="52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10674</v>
      </c>
      <c r="D2090" t="s">
        <v>10675</v>
      </c>
      <c r="E2090" s="32">
        <f t="shared" si="96"/>
        <v>45472</v>
      </c>
      <c r="F2090" s="52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10675</v>
      </c>
      <c r="D2091" t="s">
        <v>10676</v>
      </c>
      <c r="E2091" s="32">
        <f t="shared" si="96"/>
        <v>45472</v>
      </c>
      <c r="F2091" s="52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10676</v>
      </c>
      <c r="D2092" t="s">
        <v>10677</v>
      </c>
      <c r="E2092" s="32">
        <f t="shared" si="96"/>
        <v>45472</v>
      </c>
      <c r="F2092" s="52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10677</v>
      </c>
      <c r="D2093" t="s">
        <v>10678</v>
      </c>
      <c r="E2093" s="32">
        <f t="shared" si="96"/>
        <v>45472</v>
      </c>
      <c r="F2093" s="52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10678</v>
      </c>
      <c r="D2094" t="s">
        <v>10679</v>
      </c>
      <c r="E2094" s="32">
        <f t="shared" si="96"/>
        <v>45472</v>
      </c>
      <c r="F2094" s="52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10679</v>
      </c>
      <c r="D2095" t="s">
        <v>10680</v>
      </c>
      <c r="E2095" s="32">
        <f t="shared" si="96"/>
        <v>45472</v>
      </c>
      <c r="F2095" s="52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10680</v>
      </c>
      <c r="D2096" t="s">
        <v>10681</v>
      </c>
      <c r="E2096" s="32">
        <f t="shared" si="96"/>
        <v>45472</v>
      </c>
      <c r="F2096" s="52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10681</v>
      </c>
      <c r="D2097" t="s">
        <v>10682</v>
      </c>
      <c r="E2097" s="32">
        <f t="shared" si="96"/>
        <v>45472</v>
      </c>
      <c r="F2097" s="52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10682</v>
      </c>
      <c r="D2098" t="s">
        <v>10683</v>
      </c>
      <c r="E2098" s="32">
        <f t="shared" si="96"/>
        <v>45472</v>
      </c>
      <c r="F2098" s="52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10683</v>
      </c>
      <c r="D2099" t="s">
        <v>10684</v>
      </c>
      <c r="E2099" s="32">
        <f t="shared" si="96"/>
        <v>45472</v>
      </c>
      <c r="F2099" s="52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10684</v>
      </c>
      <c r="D2100" t="s">
        <v>10685</v>
      </c>
      <c r="E2100" s="32">
        <f t="shared" si="96"/>
        <v>45472</v>
      </c>
      <c r="F2100" s="52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10685</v>
      </c>
      <c r="D2101" t="s">
        <v>10686</v>
      </c>
      <c r="E2101" s="32">
        <f t="shared" si="96"/>
        <v>45472</v>
      </c>
      <c r="F2101" s="52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10686</v>
      </c>
      <c r="D2102" t="s">
        <v>10687</v>
      </c>
      <c r="E2102" s="32">
        <f t="shared" si="96"/>
        <v>45472</v>
      </c>
      <c r="F2102" s="52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10687</v>
      </c>
      <c r="D2103" t="s">
        <v>10688</v>
      </c>
      <c r="E2103" s="32">
        <f t="shared" si="96"/>
        <v>45472</v>
      </c>
      <c r="F2103" s="52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10688</v>
      </c>
      <c r="D2104" t="s">
        <v>10689</v>
      </c>
      <c r="E2104" s="32">
        <f t="shared" si="96"/>
        <v>45472</v>
      </c>
      <c r="F2104" s="52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10689</v>
      </c>
      <c r="D2105" t="s">
        <v>10690</v>
      </c>
      <c r="E2105" s="32">
        <f t="shared" si="96"/>
        <v>45472</v>
      </c>
      <c r="F2105" s="52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10690</v>
      </c>
      <c r="D2106" t="s">
        <v>10691</v>
      </c>
      <c r="E2106" s="32">
        <f t="shared" si="96"/>
        <v>45472</v>
      </c>
      <c r="F2106" s="52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10691</v>
      </c>
      <c r="D2107" t="s">
        <v>10692</v>
      </c>
      <c r="E2107" s="32">
        <f t="shared" si="96"/>
        <v>45472</v>
      </c>
      <c r="F2107" s="52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10692</v>
      </c>
      <c r="D2108" t="s">
        <v>10693</v>
      </c>
      <c r="E2108" s="32">
        <f t="shared" si="96"/>
        <v>45472</v>
      </c>
      <c r="F2108" s="52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10693</v>
      </c>
      <c r="D2109" t="s">
        <v>10694</v>
      </c>
      <c r="E2109" s="32">
        <f t="shared" si="96"/>
        <v>45472</v>
      </c>
      <c r="F2109" s="52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10694</v>
      </c>
      <c r="D2110" t="s">
        <v>10695</v>
      </c>
      <c r="E2110" s="32">
        <f t="shared" si="96"/>
        <v>45472</v>
      </c>
      <c r="F2110" s="52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10695</v>
      </c>
      <c r="D2111" t="s">
        <v>10696</v>
      </c>
      <c r="E2111" s="32">
        <f t="shared" si="96"/>
        <v>45472</v>
      </c>
      <c r="F2111" s="52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10696</v>
      </c>
      <c r="D2112" t="s">
        <v>10697</v>
      </c>
      <c r="E2112" s="32">
        <f t="shared" si="96"/>
        <v>45472</v>
      </c>
      <c r="F2112" s="52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10697</v>
      </c>
      <c r="D2113" t="s">
        <v>10698</v>
      </c>
      <c r="E2113" s="32">
        <f t="shared" si="96"/>
        <v>45472</v>
      </c>
      <c r="F2113" s="52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10698</v>
      </c>
      <c r="D2114" t="s">
        <v>10699</v>
      </c>
      <c r="E2114" s="32">
        <f t="shared" si="96"/>
        <v>45472</v>
      </c>
      <c r="F2114" s="52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10699</v>
      </c>
      <c r="D2115" t="s">
        <v>10700</v>
      </c>
      <c r="E2115" s="32">
        <f t="shared" si="96"/>
        <v>45472</v>
      </c>
      <c r="F2115" s="52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10700</v>
      </c>
      <c r="D2116" t="s">
        <v>10701</v>
      </c>
      <c r="E2116" s="32">
        <f t="shared" ref="E2116:E2179" si="99">DATE(MID(C2116,2,4),MID(C2116,7,2),MID(C2116,10,2))</f>
        <v>45472</v>
      </c>
      <c r="F2116" s="52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10701</v>
      </c>
      <c r="D2117" t="s">
        <v>10702</v>
      </c>
      <c r="E2117" s="32">
        <f t="shared" si="99"/>
        <v>45472</v>
      </c>
      <c r="F2117" s="52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10702</v>
      </c>
      <c r="D2118" t="s">
        <v>10703</v>
      </c>
      <c r="E2118" s="32">
        <f t="shared" si="99"/>
        <v>45472</v>
      </c>
      <c r="F2118" s="52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10703</v>
      </c>
      <c r="D2119" t="s">
        <v>10704</v>
      </c>
      <c r="E2119" s="32">
        <f t="shared" si="99"/>
        <v>45472</v>
      </c>
      <c r="F2119" s="52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10704</v>
      </c>
      <c r="D2120" t="s">
        <v>10705</v>
      </c>
      <c r="E2120" s="32">
        <f t="shared" si="99"/>
        <v>45472</v>
      </c>
      <c r="F2120" s="52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10705</v>
      </c>
      <c r="D2121" t="s">
        <v>10706</v>
      </c>
      <c r="E2121" s="32">
        <f t="shared" si="99"/>
        <v>45472</v>
      </c>
      <c r="F2121" s="52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10706</v>
      </c>
      <c r="D2122" t="s">
        <v>10707</v>
      </c>
      <c r="E2122" s="32">
        <f t="shared" si="99"/>
        <v>45472</v>
      </c>
      <c r="F2122" s="52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10707</v>
      </c>
      <c r="D2123" t="s">
        <v>10708</v>
      </c>
      <c r="E2123" s="32">
        <f t="shared" si="99"/>
        <v>45472</v>
      </c>
      <c r="F2123" s="52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10708</v>
      </c>
      <c r="D2124" t="s">
        <v>10709</v>
      </c>
      <c r="E2124" s="32">
        <f t="shared" si="99"/>
        <v>45472</v>
      </c>
      <c r="F2124" s="52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10709</v>
      </c>
      <c r="D2125" t="s">
        <v>10710</v>
      </c>
      <c r="E2125" s="32">
        <f t="shared" si="99"/>
        <v>45472</v>
      </c>
      <c r="F2125" s="52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10710</v>
      </c>
      <c r="D2126" t="s">
        <v>10711</v>
      </c>
      <c r="E2126" s="32">
        <f t="shared" si="99"/>
        <v>45472</v>
      </c>
      <c r="F2126" s="52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10711</v>
      </c>
      <c r="D2127" t="s">
        <v>10712</v>
      </c>
      <c r="E2127" s="32">
        <f t="shared" si="99"/>
        <v>45472</v>
      </c>
      <c r="F2127" s="52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10712</v>
      </c>
      <c r="D2128" t="s">
        <v>10713</v>
      </c>
      <c r="E2128" s="32">
        <f t="shared" si="99"/>
        <v>45472</v>
      </c>
      <c r="F2128" s="52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10713</v>
      </c>
      <c r="D2129" t="s">
        <v>10714</v>
      </c>
      <c r="E2129" s="32">
        <f t="shared" si="99"/>
        <v>45472</v>
      </c>
      <c r="F2129" s="52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10714</v>
      </c>
      <c r="D2130" t="s">
        <v>10715</v>
      </c>
      <c r="E2130" s="32">
        <f t="shared" si="99"/>
        <v>45473</v>
      </c>
      <c r="F2130" s="52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10715</v>
      </c>
      <c r="D2131" t="s">
        <v>10716</v>
      </c>
      <c r="E2131" s="32">
        <f t="shared" si="99"/>
        <v>45473</v>
      </c>
      <c r="F2131" s="52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10716</v>
      </c>
      <c r="D2132" t="s">
        <v>10717</v>
      </c>
      <c r="E2132" s="32">
        <f t="shared" si="99"/>
        <v>45473</v>
      </c>
      <c r="F2132" s="52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10717</v>
      </c>
      <c r="D2133" t="s">
        <v>10718</v>
      </c>
      <c r="E2133" s="32">
        <f t="shared" si="99"/>
        <v>45473</v>
      </c>
      <c r="F2133" s="52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10718</v>
      </c>
      <c r="D2134" t="s">
        <v>10719</v>
      </c>
      <c r="E2134" s="32">
        <f t="shared" si="99"/>
        <v>45473</v>
      </c>
      <c r="F2134" s="52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10719</v>
      </c>
      <c r="D2135" t="s">
        <v>10720</v>
      </c>
      <c r="E2135" s="32">
        <f t="shared" si="99"/>
        <v>45473</v>
      </c>
      <c r="F2135" s="52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10720</v>
      </c>
      <c r="D2136" t="s">
        <v>10721</v>
      </c>
      <c r="E2136" s="32">
        <f t="shared" si="99"/>
        <v>45473</v>
      </c>
      <c r="F2136" s="52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10721</v>
      </c>
      <c r="D2137" t="s">
        <v>10722</v>
      </c>
      <c r="E2137" s="32">
        <f t="shared" si="99"/>
        <v>45473</v>
      </c>
      <c r="F2137" s="52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10722</v>
      </c>
      <c r="D2138" t="s">
        <v>10723</v>
      </c>
      <c r="E2138" s="32">
        <f t="shared" si="99"/>
        <v>45473</v>
      </c>
      <c r="F2138" s="52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10723</v>
      </c>
      <c r="D2139" t="s">
        <v>10724</v>
      </c>
      <c r="E2139" s="32">
        <f t="shared" si="99"/>
        <v>45473</v>
      </c>
      <c r="F2139" s="52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10724</v>
      </c>
      <c r="D2140" t="s">
        <v>10725</v>
      </c>
      <c r="E2140" s="32">
        <f t="shared" si="99"/>
        <v>45473</v>
      </c>
      <c r="F2140" s="52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10725</v>
      </c>
      <c r="D2141" t="s">
        <v>10726</v>
      </c>
      <c r="E2141" s="32">
        <f t="shared" si="99"/>
        <v>45473</v>
      </c>
      <c r="F2141" s="52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10726</v>
      </c>
      <c r="D2142" t="s">
        <v>10727</v>
      </c>
      <c r="E2142" s="32">
        <f t="shared" si="99"/>
        <v>45473</v>
      </c>
      <c r="F2142" s="52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10727</v>
      </c>
      <c r="D2143" t="s">
        <v>10728</v>
      </c>
      <c r="E2143" s="32">
        <f t="shared" si="99"/>
        <v>45473</v>
      </c>
      <c r="F2143" s="52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10728</v>
      </c>
      <c r="D2144" t="s">
        <v>10729</v>
      </c>
      <c r="E2144" s="32">
        <f t="shared" si="99"/>
        <v>45473</v>
      </c>
      <c r="F2144" s="52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10729</v>
      </c>
      <c r="D2145" t="s">
        <v>10730</v>
      </c>
      <c r="E2145" s="32">
        <f t="shared" si="99"/>
        <v>45473</v>
      </c>
      <c r="F2145" s="52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10730</v>
      </c>
      <c r="D2146" t="s">
        <v>10731</v>
      </c>
      <c r="E2146" s="32">
        <f t="shared" si="99"/>
        <v>45473</v>
      </c>
      <c r="F2146" s="52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10731</v>
      </c>
      <c r="D2147" t="s">
        <v>10732</v>
      </c>
      <c r="E2147" s="32">
        <f t="shared" si="99"/>
        <v>45473</v>
      </c>
      <c r="F2147" s="52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10732</v>
      </c>
      <c r="D2148" t="s">
        <v>10733</v>
      </c>
      <c r="E2148" s="32">
        <f t="shared" si="99"/>
        <v>45473</v>
      </c>
      <c r="F2148" s="52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10733</v>
      </c>
      <c r="D2149" t="s">
        <v>10734</v>
      </c>
      <c r="E2149" s="32">
        <f t="shared" si="99"/>
        <v>45473</v>
      </c>
      <c r="F2149" s="52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10734</v>
      </c>
      <c r="D2150" t="s">
        <v>10735</v>
      </c>
      <c r="E2150" s="32">
        <f t="shared" si="99"/>
        <v>45473</v>
      </c>
      <c r="F2150" s="52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10735</v>
      </c>
      <c r="D2151" t="s">
        <v>10736</v>
      </c>
      <c r="E2151" s="32">
        <f t="shared" si="99"/>
        <v>45473</v>
      </c>
      <c r="F2151" s="52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10736</v>
      </c>
      <c r="D2152" t="s">
        <v>10737</v>
      </c>
      <c r="E2152" s="32">
        <f t="shared" si="99"/>
        <v>45473</v>
      </c>
      <c r="F2152" s="52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10737</v>
      </c>
      <c r="D2153" t="s">
        <v>10738</v>
      </c>
      <c r="E2153" s="32">
        <f t="shared" si="99"/>
        <v>45473</v>
      </c>
      <c r="F2153" s="52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10738</v>
      </c>
      <c r="D2154" t="s">
        <v>10739</v>
      </c>
      <c r="E2154" s="32">
        <f t="shared" si="99"/>
        <v>45473</v>
      </c>
      <c r="F2154" s="52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10739</v>
      </c>
      <c r="D2155" t="s">
        <v>10740</v>
      </c>
      <c r="E2155" s="32">
        <f t="shared" si="99"/>
        <v>45473</v>
      </c>
      <c r="F2155" s="52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10740</v>
      </c>
      <c r="D2156" t="s">
        <v>10741</v>
      </c>
      <c r="E2156" s="32">
        <f t="shared" si="99"/>
        <v>45473</v>
      </c>
      <c r="F2156" s="52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10741</v>
      </c>
      <c r="D2157" t="s">
        <v>10742</v>
      </c>
      <c r="E2157" s="32">
        <f t="shared" si="99"/>
        <v>45473</v>
      </c>
      <c r="F2157" s="52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10742</v>
      </c>
      <c r="D2158" t="s">
        <v>10743</v>
      </c>
      <c r="E2158" s="32">
        <f t="shared" si="99"/>
        <v>45473</v>
      </c>
      <c r="F2158" s="52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10743</v>
      </c>
      <c r="D2159" t="s">
        <v>10744</v>
      </c>
      <c r="E2159" s="32">
        <f t="shared" si="99"/>
        <v>45473</v>
      </c>
      <c r="F2159" s="52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10744</v>
      </c>
      <c r="D2160" t="s">
        <v>10745</v>
      </c>
      <c r="E2160" s="32">
        <f t="shared" si="99"/>
        <v>45473</v>
      </c>
      <c r="F2160" s="52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10745</v>
      </c>
      <c r="D2161" t="s">
        <v>10746</v>
      </c>
      <c r="E2161" s="32">
        <f t="shared" si="99"/>
        <v>45473</v>
      </c>
      <c r="F2161" s="52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10746</v>
      </c>
      <c r="D2162" t="s">
        <v>10747</v>
      </c>
      <c r="E2162" s="32">
        <f t="shared" si="99"/>
        <v>45473</v>
      </c>
      <c r="F2162" s="52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10747</v>
      </c>
      <c r="D2163" t="s">
        <v>10748</v>
      </c>
      <c r="E2163" s="32">
        <f t="shared" si="99"/>
        <v>45473</v>
      </c>
      <c r="F2163" s="52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10748</v>
      </c>
      <c r="D2164" t="s">
        <v>10749</v>
      </c>
      <c r="E2164" s="32">
        <f t="shared" si="99"/>
        <v>45473</v>
      </c>
      <c r="F2164" s="52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10749</v>
      </c>
      <c r="D2165" t="s">
        <v>10750</v>
      </c>
      <c r="E2165" s="32">
        <f t="shared" si="99"/>
        <v>45473</v>
      </c>
      <c r="F2165" s="52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10750</v>
      </c>
      <c r="D2166" t="s">
        <v>10751</v>
      </c>
      <c r="E2166" s="32">
        <f t="shared" si="99"/>
        <v>45473</v>
      </c>
      <c r="F2166" s="52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10751</v>
      </c>
      <c r="D2167" t="s">
        <v>10752</v>
      </c>
      <c r="E2167" s="32">
        <f t="shared" si="99"/>
        <v>45473</v>
      </c>
      <c r="F2167" s="52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10752</v>
      </c>
      <c r="D2168" t="s">
        <v>10753</v>
      </c>
      <c r="E2168" s="32">
        <f t="shared" si="99"/>
        <v>45473</v>
      </c>
      <c r="F2168" s="52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10753</v>
      </c>
      <c r="D2169" t="s">
        <v>10754</v>
      </c>
      <c r="E2169" s="32">
        <f t="shared" si="99"/>
        <v>45473</v>
      </c>
      <c r="F2169" s="52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10754</v>
      </c>
      <c r="D2170" t="s">
        <v>10755</v>
      </c>
      <c r="E2170" s="32">
        <f t="shared" si="99"/>
        <v>45473</v>
      </c>
      <c r="F2170" s="52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10755</v>
      </c>
      <c r="D2171" t="s">
        <v>10756</v>
      </c>
      <c r="E2171" s="32">
        <f t="shared" si="99"/>
        <v>45473</v>
      </c>
      <c r="F2171" s="52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10756</v>
      </c>
      <c r="D2172" t="s">
        <v>10757</v>
      </c>
      <c r="E2172" s="32">
        <f t="shared" si="99"/>
        <v>45473</v>
      </c>
      <c r="F2172" s="52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10757</v>
      </c>
      <c r="D2173" t="s">
        <v>10758</v>
      </c>
      <c r="E2173" s="32">
        <f t="shared" si="99"/>
        <v>45473</v>
      </c>
      <c r="F2173" s="52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10758</v>
      </c>
      <c r="D2174" t="s">
        <v>10759</v>
      </c>
      <c r="E2174" s="32">
        <f t="shared" si="99"/>
        <v>45473</v>
      </c>
      <c r="F2174" s="52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10759</v>
      </c>
      <c r="D2175" t="s">
        <v>10760</v>
      </c>
      <c r="E2175" s="32">
        <f t="shared" si="99"/>
        <v>45473</v>
      </c>
      <c r="F2175" s="52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10760</v>
      </c>
      <c r="D2176" t="s">
        <v>10761</v>
      </c>
      <c r="E2176" s="32">
        <f t="shared" si="99"/>
        <v>45473</v>
      </c>
      <c r="F2176" s="52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10761</v>
      </c>
      <c r="D2177" t="s">
        <v>10762</v>
      </c>
      <c r="E2177" s="32">
        <f t="shared" si="99"/>
        <v>45473</v>
      </c>
      <c r="F2177" s="52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10762</v>
      </c>
      <c r="D2178" t="s">
        <v>10763</v>
      </c>
      <c r="E2178" s="32">
        <f t="shared" si="99"/>
        <v>45474</v>
      </c>
      <c r="F2178" s="52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10763</v>
      </c>
      <c r="D2179" t="s">
        <v>10764</v>
      </c>
      <c r="E2179" s="32">
        <f t="shared" si="99"/>
        <v>45474</v>
      </c>
      <c r="F2179" s="52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10764</v>
      </c>
      <c r="D2180" t="s">
        <v>10765</v>
      </c>
      <c r="E2180" s="32">
        <f t="shared" ref="E2180:E2243" si="102">DATE(MID(C2180,2,4),MID(C2180,7,2),MID(C2180,10,2))</f>
        <v>45474</v>
      </c>
      <c r="F2180" s="52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10765</v>
      </c>
      <c r="D2181" t="s">
        <v>10766</v>
      </c>
      <c r="E2181" s="32">
        <f t="shared" si="102"/>
        <v>45474</v>
      </c>
      <c r="F2181" s="52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10766</v>
      </c>
      <c r="D2182" t="s">
        <v>10767</v>
      </c>
      <c r="E2182" s="32">
        <f t="shared" si="102"/>
        <v>45474</v>
      </c>
      <c r="F2182" s="52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10767</v>
      </c>
      <c r="D2183" t="s">
        <v>10768</v>
      </c>
      <c r="E2183" s="32">
        <f t="shared" si="102"/>
        <v>45474</v>
      </c>
      <c r="F2183" s="52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10768</v>
      </c>
      <c r="D2184" t="s">
        <v>10769</v>
      </c>
      <c r="E2184" s="32">
        <f t="shared" si="102"/>
        <v>45474</v>
      </c>
      <c r="F2184" s="52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10769</v>
      </c>
      <c r="D2185" t="s">
        <v>10770</v>
      </c>
      <c r="E2185" s="32">
        <f t="shared" si="102"/>
        <v>45474</v>
      </c>
      <c r="F2185" s="52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10770</v>
      </c>
      <c r="D2186" t="s">
        <v>10771</v>
      </c>
      <c r="E2186" s="32">
        <f t="shared" si="102"/>
        <v>45474</v>
      </c>
      <c r="F2186" s="52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10771</v>
      </c>
      <c r="D2187" t="s">
        <v>10772</v>
      </c>
      <c r="E2187" s="32">
        <f t="shared" si="102"/>
        <v>45474</v>
      </c>
      <c r="F2187" s="52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10772</v>
      </c>
      <c r="D2188" t="s">
        <v>10773</v>
      </c>
      <c r="E2188" s="32">
        <f t="shared" si="102"/>
        <v>45474</v>
      </c>
      <c r="F2188" s="52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10773</v>
      </c>
      <c r="D2189" t="s">
        <v>10774</v>
      </c>
      <c r="E2189" s="32">
        <f t="shared" si="102"/>
        <v>45474</v>
      </c>
      <c r="F2189" s="52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10774</v>
      </c>
      <c r="D2190" t="s">
        <v>10775</v>
      </c>
      <c r="E2190" s="32">
        <f t="shared" si="102"/>
        <v>45474</v>
      </c>
      <c r="F2190" s="52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10775</v>
      </c>
      <c r="D2191" t="s">
        <v>10776</v>
      </c>
      <c r="E2191" s="32">
        <f t="shared" si="102"/>
        <v>45474</v>
      </c>
      <c r="F2191" s="52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10776</v>
      </c>
      <c r="D2192" t="s">
        <v>10777</v>
      </c>
      <c r="E2192" s="32">
        <f t="shared" si="102"/>
        <v>45474</v>
      </c>
      <c r="F2192" s="52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10777</v>
      </c>
      <c r="D2193" t="s">
        <v>10778</v>
      </c>
      <c r="E2193" s="32">
        <f t="shared" si="102"/>
        <v>45474</v>
      </c>
      <c r="F2193" s="52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10778</v>
      </c>
      <c r="D2194" t="s">
        <v>10779</v>
      </c>
      <c r="E2194" s="32">
        <f t="shared" si="102"/>
        <v>45474</v>
      </c>
      <c r="F2194" s="52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10779</v>
      </c>
      <c r="D2195" t="s">
        <v>10780</v>
      </c>
      <c r="E2195" s="32">
        <f t="shared" si="102"/>
        <v>45474</v>
      </c>
      <c r="F2195" s="52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10780</v>
      </c>
      <c r="D2196" t="s">
        <v>10781</v>
      </c>
      <c r="E2196" s="32">
        <f t="shared" si="102"/>
        <v>45474</v>
      </c>
      <c r="F2196" s="52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10781</v>
      </c>
      <c r="D2197" t="s">
        <v>10782</v>
      </c>
      <c r="E2197" s="32">
        <f t="shared" si="102"/>
        <v>45474</v>
      </c>
      <c r="F2197" s="52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10782</v>
      </c>
      <c r="D2198" t="s">
        <v>10783</v>
      </c>
      <c r="E2198" s="32">
        <f t="shared" si="102"/>
        <v>45474</v>
      </c>
      <c r="F2198" s="52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10783</v>
      </c>
      <c r="D2199" t="s">
        <v>10784</v>
      </c>
      <c r="E2199" s="32">
        <f t="shared" si="102"/>
        <v>45474</v>
      </c>
      <c r="F2199" s="52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10784</v>
      </c>
      <c r="D2200" t="s">
        <v>10785</v>
      </c>
      <c r="E2200" s="32">
        <f t="shared" si="102"/>
        <v>45474</v>
      </c>
      <c r="F2200" s="52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10785</v>
      </c>
      <c r="D2201" t="s">
        <v>10786</v>
      </c>
      <c r="E2201" s="32">
        <f t="shared" si="102"/>
        <v>45474</v>
      </c>
      <c r="F2201" s="52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10786</v>
      </c>
      <c r="D2202" t="s">
        <v>10787</v>
      </c>
      <c r="E2202" s="32">
        <f t="shared" si="102"/>
        <v>45474</v>
      </c>
      <c r="F2202" s="52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10787</v>
      </c>
      <c r="D2203" t="s">
        <v>10788</v>
      </c>
      <c r="E2203" s="32">
        <f t="shared" si="102"/>
        <v>45474</v>
      </c>
      <c r="F2203" s="52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10788</v>
      </c>
      <c r="D2204" t="s">
        <v>10789</v>
      </c>
      <c r="E2204" s="32">
        <f t="shared" si="102"/>
        <v>45474</v>
      </c>
      <c r="F2204" s="52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10789</v>
      </c>
      <c r="D2205" t="s">
        <v>10790</v>
      </c>
      <c r="E2205" s="32">
        <f t="shared" si="102"/>
        <v>45474</v>
      </c>
      <c r="F2205" s="52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10790</v>
      </c>
      <c r="D2206" t="s">
        <v>10791</v>
      </c>
      <c r="E2206" s="32">
        <f t="shared" si="102"/>
        <v>45474</v>
      </c>
      <c r="F2206" s="52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10791</v>
      </c>
      <c r="D2207" t="s">
        <v>10792</v>
      </c>
      <c r="E2207" s="32">
        <f t="shared" si="102"/>
        <v>45474</v>
      </c>
      <c r="F2207" s="52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10792</v>
      </c>
      <c r="D2208" t="s">
        <v>10793</v>
      </c>
      <c r="E2208" s="32">
        <f t="shared" si="102"/>
        <v>45474</v>
      </c>
      <c r="F2208" s="52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10793</v>
      </c>
      <c r="D2209" t="s">
        <v>10794</v>
      </c>
      <c r="E2209" s="32">
        <f t="shared" si="102"/>
        <v>45474</v>
      </c>
      <c r="F2209" s="52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10794</v>
      </c>
      <c r="D2210" t="s">
        <v>10795</v>
      </c>
      <c r="E2210" s="32">
        <f t="shared" si="102"/>
        <v>45474</v>
      </c>
      <c r="F2210" s="52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10795</v>
      </c>
      <c r="D2211" t="s">
        <v>10796</v>
      </c>
      <c r="E2211" s="32">
        <f t="shared" si="102"/>
        <v>45474</v>
      </c>
      <c r="F2211" s="52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10796</v>
      </c>
      <c r="D2212" t="s">
        <v>10797</v>
      </c>
      <c r="E2212" s="32">
        <f t="shared" si="102"/>
        <v>45474</v>
      </c>
      <c r="F2212" s="52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10797</v>
      </c>
      <c r="D2213" t="s">
        <v>10798</v>
      </c>
      <c r="E2213" s="32">
        <f t="shared" si="102"/>
        <v>45474</v>
      </c>
      <c r="F2213" s="52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10798</v>
      </c>
      <c r="D2214" t="s">
        <v>10799</v>
      </c>
      <c r="E2214" s="32">
        <f t="shared" si="102"/>
        <v>45474</v>
      </c>
      <c r="F2214" s="52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10799</v>
      </c>
      <c r="D2215" t="s">
        <v>10800</v>
      </c>
      <c r="E2215" s="32">
        <f t="shared" si="102"/>
        <v>45474</v>
      </c>
      <c r="F2215" s="52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10800</v>
      </c>
      <c r="D2216" t="s">
        <v>10801</v>
      </c>
      <c r="E2216" s="32">
        <f t="shared" si="102"/>
        <v>45474</v>
      </c>
      <c r="F2216" s="52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10801</v>
      </c>
      <c r="D2217" t="s">
        <v>10802</v>
      </c>
      <c r="E2217" s="32">
        <f t="shared" si="102"/>
        <v>45474</v>
      </c>
      <c r="F2217" s="52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10802</v>
      </c>
      <c r="D2218" t="s">
        <v>10803</v>
      </c>
      <c r="E2218" s="32">
        <f t="shared" si="102"/>
        <v>45474</v>
      </c>
      <c r="F2218" s="52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10803</v>
      </c>
      <c r="D2219" t="s">
        <v>10804</v>
      </c>
      <c r="E2219" s="32">
        <f t="shared" si="102"/>
        <v>45474</v>
      </c>
      <c r="F2219" s="52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10804</v>
      </c>
      <c r="D2220" t="s">
        <v>10805</v>
      </c>
      <c r="E2220" s="32">
        <f t="shared" si="102"/>
        <v>45474</v>
      </c>
      <c r="F2220" s="52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10805</v>
      </c>
      <c r="D2221" t="s">
        <v>10806</v>
      </c>
      <c r="E2221" s="32">
        <f t="shared" si="102"/>
        <v>45474</v>
      </c>
      <c r="F2221" s="52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10806</v>
      </c>
      <c r="D2222" t="s">
        <v>10807</v>
      </c>
      <c r="E2222" s="32">
        <f t="shared" si="102"/>
        <v>45474</v>
      </c>
      <c r="F2222" s="52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10807</v>
      </c>
      <c r="D2223" t="s">
        <v>10808</v>
      </c>
      <c r="E2223" s="32">
        <f t="shared" si="102"/>
        <v>45474</v>
      </c>
      <c r="F2223" s="52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10808</v>
      </c>
      <c r="D2224" t="s">
        <v>10809</v>
      </c>
      <c r="E2224" s="32">
        <f t="shared" si="102"/>
        <v>45474</v>
      </c>
      <c r="F2224" s="52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10809</v>
      </c>
      <c r="D2225" t="s">
        <v>10810</v>
      </c>
      <c r="E2225" s="32">
        <f t="shared" si="102"/>
        <v>45474</v>
      </c>
      <c r="F2225" s="52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10810</v>
      </c>
      <c r="D2226" t="s">
        <v>10811</v>
      </c>
      <c r="E2226" s="32">
        <f t="shared" si="102"/>
        <v>45475</v>
      </c>
      <c r="F2226" s="52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10811</v>
      </c>
      <c r="D2227" t="s">
        <v>2328</v>
      </c>
      <c r="E2227" s="32">
        <f t="shared" si="102"/>
        <v>45475</v>
      </c>
      <c r="F2227" s="52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2328</v>
      </c>
      <c r="D2228" t="s">
        <v>2329</v>
      </c>
      <c r="E2228" s="32">
        <f t="shared" si="102"/>
        <v>45475</v>
      </c>
      <c r="F2228" s="52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2329</v>
      </c>
      <c r="D2229" t="s">
        <v>2330</v>
      </c>
      <c r="E2229" s="32">
        <f t="shared" si="102"/>
        <v>45475</v>
      </c>
      <c r="F2229" s="52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2330</v>
      </c>
      <c r="D2230" t="s">
        <v>2331</v>
      </c>
      <c r="E2230" s="32">
        <f t="shared" si="102"/>
        <v>45475</v>
      </c>
      <c r="F2230" s="52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2331</v>
      </c>
      <c r="D2231" t="s">
        <v>2332</v>
      </c>
      <c r="E2231" s="32">
        <f t="shared" si="102"/>
        <v>45475</v>
      </c>
      <c r="F2231" s="52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2332</v>
      </c>
      <c r="D2232" t="s">
        <v>2333</v>
      </c>
      <c r="E2232" s="32">
        <f t="shared" si="102"/>
        <v>45475</v>
      </c>
      <c r="F2232" s="52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2333</v>
      </c>
      <c r="D2233" t="s">
        <v>2334</v>
      </c>
      <c r="E2233" s="32">
        <f t="shared" si="102"/>
        <v>45475</v>
      </c>
      <c r="F2233" s="52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2334</v>
      </c>
      <c r="D2234" t="s">
        <v>2335</v>
      </c>
      <c r="E2234" s="32">
        <f t="shared" si="102"/>
        <v>45475</v>
      </c>
      <c r="F2234" s="52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2335</v>
      </c>
      <c r="D2235" t="s">
        <v>2336</v>
      </c>
      <c r="E2235" s="32">
        <f t="shared" si="102"/>
        <v>45475</v>
      </c>
      <c r="F2235" s="52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2336</v>
      </c>
      <c r="D2236" t="s">
        <v>2337</v>
      </c>
      <c r="E2236" s="32">
        <f t="shared" si="102"/>
        <v>45475</v>
      </c>
      <c r="F2236" s="52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2337</v>
      </c>
      <c r="D2237" t="s">
        <v>2338</v>
      </c>
      <c r="E2237" s="32">
        <f t="shared" si="102"/>
        <v>45475</v>
      </c>
      <c r="F2237" s="52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2338</v>
      </c>
      <c r="D2238" t="s">
        <v>2339</v>
      </c>
      <c r="E2238" s="32">
        <f t="shared" si="102"/>
        <v>45475</v>
      </c>
      <c r="F2238" s="52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2339</v>
      </c>
      <c r="D2239" t="s">
        <v>2340</v>
      </c>
      <c r="E2239" s="32">
        <f t="shared" si="102"/>
        <v>45475</v>
      </c>
      <c r="F2239" s="52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2340</v>
      </c>
      <c r="D2240" t="s">
        <v>2341</v>
      </c>
      <c r="E2240" s="32">
        <f t="shared" si="102"/>
        <v>45475</v>
      </c>
      <c r="F2240" s="52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2341</v>
      </c>
      <c r="D2241" t="s">
        <v>2342</v>
      </c>
      <c r="E2241" s="32">
        <f t="shared" si="102"/>
        <v>45475</v>
      </c>
      <c r="F2241" s="52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2342</v>
      </c>
      <c r="D2242" t="s">
        <v>2343</v>
      </c>
      <c r="E2242" s="32">
        <f t="shared" si="102"/>
        <v>45475</v>
      </c>
      <c r="F2242" s="52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2343</v>
      </c>
      <c r="D2243" t="s">
        <v>2344</v>
      </c>
      <c r="E2243" s="32">
        <f t="shared" si="102"/>
        <v>45475</v>
      </c>
      <c r="F2243" s="52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2344</v>
      </c>
      <c r="D2244" t="s">
        <v>2345</v>
      </c>
      <c r="E2244" s="32">
        <f t="shared" ref="E2244:E2307" si="105">DATE(MID(C2244,2,4),MID(C2244,7,2),MID(C2244,10,2))</f>
        <v>45475</v>
      </c>
      <c r="F2244" s="52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2345</v>
      </c>
      <c r="D2245" t="s">
        <v>2346</v>
      </c>
      <c r="E2245" s="32">
        <f t="shared" si="105"/>
        <v>45475</v>
      </c>
      <c r="F2245" s="52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2346</v>
      </c>
      <c r="D2246" t="s">
        <v>2347</v>
      </c>
      <c r="E2246" s="32">
        <f t="shared" si="105"/>
        <v>45475</v>
      </c>
      <c r="F2246" s="52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2347</v>
      </c>
      <c r="D2247" t="s">
        <v>2348</v>
      </c>
      <c r="E2247" s="32">
        <f t="shared" si="105"/>
        <v>45475</v>
      </c>
      <c r="F2247" s="52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2348</v>
      </c>
      <c r="D2248" t="s">
        <v>2349</v>
      </c>
      <c r="E2248" s="32">
        <f t="shared" si="105"/>
        <v>45475</v>
      </c>
      <c r="F2248" s="52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2349</v>
      </c>
      <c r="D2249" t="s">
        <v>2350</v>
      </c>
      <c r="E2249" s="32">
        <f t="shared" si="105"/>
        <v>45475</v>
      </c>
      <c r="F2249" s="52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2350</v>
      </c>
      <c r="D2250" t="s">
        <v>2351</v>
      </c>
      <c r="E2250" s="32">
        <f t="shared" si="105"/>
        <v>45475</v>
      </c>
      <c r="F2250" s="52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2351</v>
      </c>
      <c r="D2251" t="s">
        <v>2352</v>
      </c>
      <c r="E2251" s="32">
        <f t="shared" si="105"/>
        <v>45475</v>
      </c>
      <c r="F2251" s="52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2352</v>
      </c>
      <c r="D2252" t="s">
        <v>2353</v>
      </c>
      <c r="E2252" s="32">
        <f t="shared" si="105"/>
        <v>45475</v>
      </c>
      <c r="F2252" s="52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2353</v>
      </c>
      <c r="D2253" t="s">
        <v>2354</v>
      </c>
      <c r="E2253" s="32">
        <f t="shared" si="105"/>
        <v>45475</v>
      </c>
      <c r="F2253" s="52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2354</v>
      </c>
      <c r="D2254" t="s">
        <v>2355</v>
      </c>
      <c r="E2254" s="32">
        <f t="shared" si="105"/>
        <v>45475</v>
      </c>
      <c r="F2254" s="52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2355</v>
      </c>
      <c r="D2255" t="s">
        <v>2356</v>
      </c>
      <c r="E2255" s="32">
        <f t="shared" si="105"/>
        <v>45475</v>
      </c>
      <c r="F2255" s="52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2356</v>
      </c>
      <c r="D2256" t="s">
        <v>2357</v>
      </c>
      <c r="E2256" s="32">
        <f t="shared" si="105"/>
        <v>45475</v>
      </c>
      <c r="F2256" s="52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2357</v>
      </c>
      <c r="D2257" t="s">
        <v>2358</v>
      </c>
      <c r="E2257" s="32">
        <f t="shared" si="105"/>
        <v>45475</v>
      </c>
      <c r="F2257" s="52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2358</v>
      </c>
      <c r="D2258" t="s">
        <v>2359</v>
      </c>
      <c r="E2258" s="32">
        <f t="shared" si="105"/>
        <v>45475</v>
      </c>
      <c r="F2258" s="52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2359</v>
      </c>
      <c r="D2259" t="s">
        <v>2360</v>
      </c>
      <c r="E2259" s="32">
        <f t="shared" si="105"/>
        <v>45475</v>
      </c>
      <c r="F2259" s="52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2360</v>
      </c>
      <c r="D2260" t="s">
        <v>2361</v>
      </c>
      <c r="E2260" s="32">
        <f t="shared" si="105"/>
        <v>45475</v>
      </c>
      <c r="F2260" s="52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2361</v>
      </c>
      <c r="D2261" t="s">
        <v>2362</v>
      </c>
      <c r="E2261" s="32">
        <f t="shared" si="105"/>
        <v>45475</v>
      </c>
      <c r="F2261" s="52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2362</v>
      </c>
      <c r="D2262" t="s">
        <v>2363</v>
      </c>
      <c r="E2262" s="32">
        <f t="shared" si="105"/>
        <v>45475</v>
      </c>
      <c r="F2262" s="52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2363</v>
      </c>
      <c r="D2263" t="s">
        <v>2364</v>
      </c>
      <c r="E2263" s="32">
        <f t="shared" si="105"/>
        <v>45475</v>
      </c>
      <c r="F2263" s="52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2364</v>
      </c>
      <c r="D2264" t="s">
        <v>2365</v>
      </c>
      <c r="E2264" s="32">
        <f t="shared" si="105"/>
        <v>45475</v>
      </c>
      <c r="F2264" s="52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2365</v>
      </c>
      <c r="D2265" t="s">
        <v>2366</v>
      </c>
      <c r="E2265" s="32">
        <f t="shared" si="105"/>
        <v>45475</v>
      </c>
      <c r="F2265" s="52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2366</v>
      </c>
      <c r="D2266" t="s">
        <v>2367</v>
      </c>
      <c r="E2266" s="32">
        <f t="shared" si="105"/>
        <v>45475</v>
      </c>
      <c r="F2266" s="52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2367</v>
      </c>
      <c r="D2267" t="s">
        <v>2368</v>
      </c>
      <c r="E2267" s="32">
        <f t="shared" si="105"/>
        <v>45475</v>
      </c>
      <c r="F2267" s="52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2368</v>
      </c>
      <c r="D2268" t="s">
        <v>2369</v>
      </c>
      <c r="E2268" s="32">
        <f t="shared" si="105"/>
        <v>45475</v>
      </c>
      <c r="F2268" s="52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2369</v>
      </c>
      <c r="D2269" t="s">
        <v>2370</v>
      </c>
      <c r="E2269" s="32">
        <f t="shared" si="105"/>
        <v>45475</v>
      </c>
      <c r="F2269" s="52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2370</v>
      </c>
      <c r="D2270" t="s">
        <v>2371</v>
      </c>
      <c r="E2270" s="32">
        <f t="shared" si="105"/>
        <v>45475</v>
      </c>
      <c r="F2270" s="52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2371</v>
      </c>
      <c r="D2271" t="s">
        <v>2372</v>
      </c>
      <c r="E2271" s="32">
        <f t="shared" si="105"/>
        <v>45475</v>
      </c>
      <c r="F2271" s="52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2372</v>
      </c>
      <c r="D2272" t="s">
        <v>2373</v>
      </c>
      <c r="E2272" s="32">
        <f t="shared" si="105"/>
        <v>45475</v>
      </c>
      <c r="F2272" s="52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2373</v>
      </c>
      <c r="D2273" t="s">
        <v>2374</v>
      </c>
      <c r="E2273" s="32">
        <f t="shared" si="105"/>
        <v>45475</v>
      </c>
      <c r="F2273" s="52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2374</v>
      </c>
      <c r="D2274" t="s">
        <v>2375</v>
      </c>
      <c r="E2274" s="32">
        <f t="shared" si="105"/>
        <v>45476</v>
      </c>
      <c r="F2274" s="52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2375</v>
      </c>
      <c r="D2275" t="s">
        <v>2376</v>
      </c>
      <c r="E2275" s="32">
        <f t="shared" si="105"/>
        <v>45476</v>
      </c>
      <c r="F2275" s="52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2376</v>
      </c>
      <c r="D2276" t="s">
        <v>2377</v>
      </c>
      <c r="E2276" s="32">
        <f t="shared" si="105"/>
        <v>45476</v>
      </c>
      <c r="F2276" s="52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2377</v>
      </c>
      <c r="D2277" t="s">
        <v>2378</v>
      </c>
      <c r="E2277" s="32">
        <f t="shared" si="105"/>
        <v>45476</v>
      </c>
      <c r="F2277" s="52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2378</v>
      </c>
      <c r="D2278" t="s">
        <v>2379</v>
      </c>
      <c r="E2278" s="32">
        <f t="shared" si="105"/>
        <v>45476</v>
      </c>
      <c r="F2278" s="52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2379</v>
      </c>
      <c r="D2279" t="s">
        <v>2380</v>
      </c>
      <c r="E2279" s="32">
        <f t="shared" si="105"/>
        <v>45476</v>
      </c>
      <c r="F2279" s="52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2380</v>
      </c>
      <c r="D2280" t="s">
        <v>2381</v>
      </c>
      <c r="E2280" s="32">
        <f t="shared" si="105"/>
        <v>45476</v>
      </c>
      <c r="F2280" s="52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2381</v>
      </c>
      <c r="D2281" t="s">
        <v>2382</v>
      </c>
      <c r="E2281" s="32">
        <f t="shared" si="105"/>
        <v>45476</v>
      </c>
      <c r="F2281" s="52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2382</v>
      </c>
      <c r="D2282" t="s">
        <v>2383</v>
      </c>
      <c r="E2282" s="32">
        <f t="shared" si="105"/>
        <v>45476</v>
      </c>
      <c r="F2282" s="52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2383</v>
      </c>
      <c r="D2283" t="s">
        <v>2384</v>
      </c>
      <c r="E2283" s="32">
        <f t="shared" si="105"/>
        <v>45476</v>
      </c>
      <c r="F2283" s="52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2384</v>
      </c>
      <c r="D2284" t="s">
        <v>2385</v>
      </c>
      <c r="E2284" s="32">
        <f t="shared" si="105"/>
        <v>45476</v>
      </c>
      <c r="F2284" s="52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2385</v>
      </c>
      <c r="D2285" t="s">
        <v>2386</v>
      </c>
      <c r="E2285" s="32">
        <f t="shared" si="105"/>
        <v>45476</v>
      </c>
      <c r="F2285" s="52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2386</v>
      </c>
      <c r="D2286" t="s">
        <v>2387</v>
      </c>
      <c r="E2286" s="32">
        <f t="shared" si="105"/>
        <v>45476</v>
      </c>
      <c r="F2286" s="52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2387</v>
      </c>
      <c r="D2287" t="s">
        <v>2388</v>
      </c>
      <c r="E2287" s="32">
        <f t="shared" si="105"/>
        <v>45476</v>
      </c>
      <c r="F2287" s="52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2388</v>
      </c>
      <c r="D2288" t="s">
        <v>2389</v>
      </c>
      <c r="E2288" s="32">
        <f t="shared" si="105"/>
        <v>45476</v>
      </c>
      <c r="F2288" s="52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2389</v>
      </c>
      <c r="D2289" t="s">
        <v>2390</v>
      </c>
      <c r="E2289" s="32">
        <f t="shared" si="105"/>
        <v>45476</v>
      </c>
      <c r="F2289" s="52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2390</v>
      </c>
      <c r="D2290" t="s">
        <v>2391</v>
      </c>
      <c r="E2290" s="32">
        <f t="shared" si="105"/>
        <v>45476</v>
      </c>
      <c r="F2290" s="52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2391</v>
      </c>
      <c r="D2291" t="s">
        <v>2392</v>
      </c>
      <c r="E2291" s="32">
        <f t="shared" si="105"/>
        <v>45476</v>
      </c>
      <c r="F2291" s="52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2392</v>
      </c>
      <c r="D2292" t="s">
        <v>2393</v>
      </c>
      <c r="E2292" s="32">
        <f t="shared" si="105"/>
        <v>45476</v>
      </c>
      <c r="F2292" s="52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2393</v>
      </c>
      <c r="D2293" t="s">
        <v>2394</v>
      </c>
      <c r="E2293" s="32">
        <f t="shared" si="105"/>
        <v>45476</v>
      </c>
      <c r="F2293" s="52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2394</v>
      </c>
      <c r="D2294" t="s">
        <v>2395</v>
      </c>
      <c r="E2294" s="32">
        <f t="shared" si="105"/>
        <v>45476</v>
      </c>
      <c r="F2294" s="52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2395</v>
      </c>
      <c r="D2295" t="s">
        <v>2396</v>
      </c>
      <c r="E2295" s="32">
        <f t="shared" si="105"/>
        <v>45476</v>
      </c>
      <c r="F2295" s="52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2396</v>
      </c>
      <c r="D2296" t="s">
        <v>2397</v>
      </c>
      <c r="E2296" s="32">
        <f t="shared" si="105"/>
        <v>45476</v>
      </c>
      <c r="F2296" s="52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2397</v>
      </c>
      <c r="D2297" t="s">
        <v>2398</v>
      </c>
      <c r="E2297" s="32">
        <f t="shared" si="105"/>
        <v>45476</v>
      </c>
      <c r="F2297" s="52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2398</v>
      </c>
      <c r="D2298" t="s">
        <v>2399</v>
      </c>
      <c r="E2298" s="32">
        <f t="shared" si="105"/>
        <v>45476</v>
      </c>
      <c r="F2298" s="52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2399</v>
      </c>
      <c r="D2299" t="s">
        <v>2400</v>
      </c>
      <c r="E2299" s="32">
        <f t="shared" si="105"/>
        <v>45476</v>
      </c>
      <c r="F2299" s="52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2400</v>
      </c>
      <c r="D2300" t="s">
        <v>2401</v>
      </c>
      <c r="E2300" s="32">
        <f t="shared" si="105"/>
        <v>45476</v>
      </c>
      <c r="F2300" s="52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2401</v>
      </c>
      <c r="D2301" t="s">
        <v>2402</v>
      </c>
      <c r="E2301" s="32">
        <f t="shared" si="105"/>
        <v>45476</v>
      </c>
      <c r="F2301" s="52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2402</v>
      </c>
      <c r="D2302" t="s">
        <v>2403</v>
      </c>
      <c r="E2302" s="32">
        <f t="shared" si="105"/>
        <v>45476</v>
      </c>
      <c r="F2302" s="52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2403</v>
      </c>
      <c r="D2303" t="s">
        <v>2404</v>
      </c>
      <c r="E2303" s="32">
        <f t="shared" si="105"/>
        <v>45476</v>
      </c>
      <c r="F2303" s="52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2404</v>
      </c>
      <c r="D2304" t="s">
        <v>2405</v>
      </c>
      <c r="E2304" s="32">
        <f t="shared" si="105"/>
        <v>45476</v>
      </c>
      <c r="F2304" s="52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2405</v>
      </c>
      <c r="D2305" t="s">
        <v>2406</v>
      </c>
      <c r="E2305" s="32">
        <f t="shared" si="105"/>
        <v>45476</v>
      </c>
      <c r="F2305" s="52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2406</v>
      </c>
      <c r="D2306" t="s">
        <v>2407</v>
      </c>
      <c r="E2306" s="32">
        <f t="shared" si="105"/>
        <v>45476</v>
      </c>
      <c r="F2306" s="52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2407</v>
      </c>
      <c r="D2307" t="s">
        <v>2408</v>
      </c>
      <c r="E2307" s="32">
        <f t="shared" si="105"/>
        <v>45476</v>
      </c>
      <c r="F2307" s="52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2408</v>
      </c>
      <c r="D2308" t="s">
        <v>2409</v>
      </c>
      <c r="E2308" s="32">
        <f t="shared" ref="E2308:E2371" si="108">DATE(MID(C2308,2,4),MID(C2308,7,2),MID(C2308,10,2))</f>
        <v>45476</v>
      </c>
      <c r="F2308" s="52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2409</v>
      </c>
      <c r="D2309" t="s">
        <v>2410</v>
      </c>
      <c r="E2309" s="32">
        <f t="shared" si="108"/>
        <v>45476</v>
      </c>
      <c r="F2309" s="52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2410</v>
      </c>
      <c r="D2310" t="s">
        <v>2411</v>
      </c>
      <c r="E2310" s="32">
        <f t="shared" si="108"/>
        <v>45476</v>
      </c>
      <c r="F2310" s="52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2411</v>
      </c>
      <c r="D2311" t="s">
        <v>2412</v>
      </c>
      <c r="E2311" s="32">
        <f t="shared" si="108"/>
        <v>45476</v>
      </c>
      <c r="F2311" s="52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2412</v>
      </c>
      <c r="D2312" t="s">
        <v>2413</v>
      </c>
      <c r="E2312" s="32">
        <f t="shared" si="108"/>
        <v>45476</v>
      </c>
      <c r="F2312" s="52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2413</v>
      </c>
      <c r="D2313" t="s">
        <v>2414</v>
      </c>
      <c r="E2313" s="32">
        <f t="shared" si="108"/>
        <v>45476</v>
      </c>
      <c r="F2313" s="52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2414</v>
      </c>
      <c r="D2314" t="s">
        <v>2415</v>
      </c>
      <c r="E2314" s="32">
        <f t="shared" si="108"/>
        <v>45476</v>
      </c>
      <c r="F2314" s="52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2415</v>
      </c>
      <c r="D2315" t="s">
        <v>2416</v>
      </c>
      <c r="E2315" s="32">
        <f t="shared" si="108"/>
        <v>45476</v>
      </c>
      <c r="F2315" s="52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2416</v>
      </c>
      <c r="D2316" t="s">
        <v>2417</v>
      </c>
      <c r="E2316" s="32">
        <f t="shared" si="108"/>
        <v>45476</v>
      </c>
      <c r="F2316" s="52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2417</v>
      </c>
      <c r="D2317" t="s">
        <v>2418</v>
      </c>
      <c r="E2317" s="32">
        <f t="shared" si="108"/>
        <v>45476</v>
      </c>
      <c r="F2317" s="52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2418</v>
      </c>
      <c r="D2318" t="s">
        <v>2419</v>
      </c>
      <c r="E2318" s="32">
        <f t="shared" si="108"/>
        <v>45476</v>
      </c>
      <c r="F2318" s="52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2419</v>
      </c>
      <c r="D2319" t="s">
        <v>2420</v>
      </c>
      <c r="E2319" s="32">
        <f t="shared" si="108"/>
        <v>45476</v>
      </c>
      <c r="F2319" s="52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2420</v>
      </c>
      <c r="D2320" t="s">
        <v>2421</v>
      </c>
      <c r="E2320" s="32">
        <f t="shared" si="108"/>
        <v>45476</v>
      </c>
      <c r="F2320" s="52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2421</v>
      </c>
      <c r="D2321" t="s">
        <v>2422</v>
      </c>
      <c r="E2321" s="32">
        <f t="shared" si="108"/>
        <v>45476</v>
      </c>
      <c r="F2321" s="52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2422</v>
      </c>
      <c r="D2322" t="s">
        <v>2423</v>
      </c>
      <c r="E2322" s="32">
        <f t="shared" si="108"/>
        <v>45477</v>
      </c>
      <c r="F2322" s="52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2423</v>
      </c>
      <c r="D2323" t="s">
        <v>2424</v>
      </c>
      <c r="E2323" s="32">
        <f t="shared" si="108"/>
        <v>45477</v>
      </c>
      <c r="F2323" s="52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2424</v>
      </c>
      <c r="D2324" t="s">
        <v>2425</v>
      </c>
      <c r="E2324" s="32">
        <f t="shared" si="108"/>
        <v>45477</v>
      </c>
      <c r="F2324" s="52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2425</v>
      </c>
      <c r="D2325" t="s">
        <v>2426</v>
      </c>
      <c r="E2325" s="32">
        <f t="shared" si="108"/>
        <v>45477</v>
      </c>
      <c r="F2325" s="52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2426</v>
      </c>
      <c r="D2326" t="s">
        <v>2427</v>
      </c>
      <c r="E2326" s="32">
        <f t="shared" si="108"/>
        <v>45477</v>
      </c>
      <c r="F2326" s="52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2427</v>
      </c>
      <c r="D2327" t="s">
        <v>2428</v>
      </c>
      <c r="E2327" s="32">
        <f t="shared" si="108"/>
        <v>45477</v>
      </c>
      <c r="F2327" s="52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2428</v>
      </c>
      <c r="D2328" t="s">
        <v>2429</v>
      </c>
      <c r="E2328" s="32">
        <f t="shared" si="108"/>
        <v>45477</v>
      </c>
      <c r="F2328" s="52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2429</v>
      </c>
      <c r="D2329" t="s">
        <v>2430</v>
      </c>
      <c r="E2329" s="32">
        <f t="shared" si="108"/>
        <v>45477</v>
      </c>
      <c r="F2329" s="52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2430</v>
      </c>
      <c r="D2330" t="s">
        <v>2431</v>
      </c>
      <c r="E2330" s="32">
        <f t="shared" si="108"/>
        <v>45477</v>
      </c>
      <c r="F2330" s="52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2431</v>
      </c>
      <c r="D2331" t="s">
        <v>2432</v>
      </c>
      <c r="E2331" s="32">
        <f t="shared" si="108"/>
        <v>45477</v>
      </c>
      <c r="F2331" s="52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2432</v>
      </c>
      <c r="D2332" t="s">
        <v>2433</v>
      </c>
      <c r="E2332" s="32">
        <f t="shared" si="108"/>
        <v>45477</v>
      </c>
      <c r="F2332" s="52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2433</v>
      </c>
      <c r="D2333" t="s">
        <v>2434</v>
      </c>
      <c r="E2333" s="32">
        <f t="shared" si="108"/>
        <v>45477</v>
      </c>
      <c r="F2333" s="52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2434</v>
      </c>
      <c r="D2334" t="s">
        <v>2435</v>
      </c>
      <c r="E2334" s="32">
        <f t="shared" si="108"/>
        <v>45477</v>
      </c>
      <c r="F2334" s="52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2435</v>
      </c>
      <c r="D2335" t="s">
        <v>2436</v>
      </c>
      <c r="E2335" s="32">
        <f t="shared" si="108"/>
        <v>45477</v>
      </c>
      <c r="F2335" s="52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2436</v>
      </c>
      <c r="D2336" t="s">
        <v>2437</v>
      </c>
      <c r="E2336" s="32">
        <f t="shared" si="108"/>
        <v>45477</v>
      </c>
      <c r="F2336" s="52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2437</v>
      </c>
      <c r="D2337" t="s">
        <v>2438</v>
      </c>
      <c r="E2337" s="32">
        <f t="shared" si="108"/>
        <v>45477</v>
      </c>
      <c r="F2337" s="52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2438</v>
      </c>
      <c r="D2338" t="s">
        <v>2439</v>
      </c>
      <c r="E2338" s="32">
        <f t="shared" si="108"/>
        <v>45477</v>
      </c>
      <c r="F2338" s="52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2439</v>
      </c>
      <c r="D2339" t="s">
        <v>2440</v>
      </c>
      <c r="E2339" s="32">
        <f t="shared" si="108"/>
        <v>45477</v>
      </c>
      <c r="F2339" s="52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2440</v>
      </c>
      <c r="D2340" t="s">
        <v>2441</v>
      </c>
      <c r="E2340" s="32">
        <f t="shared" si="108"/>
        <v>45477</v>
      </c>
      <c r="F2340" s="52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2441</v>
      </c>
      <c r="D2341" t="s">
        <v>2442</v>
      </c>
      <c r="E2341" s="32">
        <f t="shared" si="108"/>
        <v>45477</v>
      </c>
      <c r="F2341" s="52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2442</v>
      </c>
      <c r="D2342" t="s">
        <v>2443</v>
      </c>
      <c r="E2342" s="32">
        <f t="shared" si="108"/>
        <v>45477</v>
      </c>
      <c r="F2342" s="52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2443</v>
      </c>
      <c r="D2343" t="s">
        <v>2444</v>
      </c>
      <c r="E2343" s="32">
        <f t="shared" si="108"/>
        <v>45477</v>
      </c>
      <c r="F2343" s="52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2444</v>
      </c>
      <c r="D2344" t="s">
        <v>2445</v>
      </c>
      <c r="E2344" s="32">
        <f t="shared" si="108"/>
        <v>45477</v>
      </c>
      <c r="F2344" s="52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2445</v>
      </c>
      <c r="D2345" t="s">
        <v>2446</v>
      </c>
      <c r="E2345" s="32">
        <f t="shared" si="108"/>
        <v>45477</v>
      </c>
      <c r="F2345" s="52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2446</v>
      </c>
      <c r="D2346" t="s">
        <v>2447</v>
      </c>
      <c r="E2346" s="32">
        <f t="shared" si="108"/>
        <v>45477</v>
      </c>
      <c r="F2346" s="52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2447</v>
      </c>
      <c r="D2347" t="s">
        <v>2448</v>
      </c>
      <c r="E2347" s="32">
        <f t="shared" si="108"/>
        <v>45477</v>
      </c>
      <c r="F2347" s="52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2448</v>
      </c>
      <c r="D2348" t="s">
        <v>2449</v>
      </c>
      <c r="E2348" s="32">
        <f t="shared" si="108"/>
        <v>45477</v>
      </c>
      <c r="F2348" s="52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2449</v>
      </c>
      <c r="D2349" t="s">
        <v>2450</v>
      </c>
      <c r="E2349" s="32">
        <f t="shared" si="108"/>
        <v>45477</v>
      </c>
      <c r="F2349" s="52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2450</v>
      </c>
      <c r="D2350" t="s">
        <v>2451</v>
      </c>
      <c r="E2350" s="32">
        <f t="shared" si="108"/>
        <v>45477</v>
      </c>
      <c r="F2350" s="52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2451</v>
      </c>
      <c r="D2351" t="s">
        <v>2452</v>
      </c>
      <c r="E2351" s="32">
        <f t="shared" si="108"/>
        <v>45477</v>
      </c>
      <c r="F2351" s="52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2452</v>
      </c>
      <c r="D2352" t="s">
        <v>2453</v>
      </c>
      <c r="E2352" s="32">
        <f t="shared" si="108"/>
        <v>45477</v>
      </c>
      <c r="F2352" s="52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2453</v>
      </c>
      <c r="D2353" t="s">
        <v>2454</v>
      </c>
      <c r="E2353" s="32">
        <f t="shared" si="108"/>
        <v>45477</v>
      </c>
      <c r="F2353" s="52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2454</v>
      </c>
      <c r="D2354" t="s">
        <v>2455</v>
      </c>
      <c r="E2354" s="32">
        <f t="shared" si="108"/>
        <v>45477</v>
      </c>
      <c r="F2354" s="52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2455</v>
      </c>
      <c r="D2355" t="s">
        <v>2456</v>
      </c>
      <c r="E2355" s="32">
        <f t="shared" si="108"/>
        <v>45477</v>
      </c>
      <c r="F2355" s="52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2456</v>
      </c>
      <c r="D2356" t="s">
        <v>2457</v>
      </c>
      <c r="E2356" s="32">
        <f t="shared" si="108"/>
        <v>45477</v>
      </c>
      <c r="F2356" s="52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2457</v>
      </c>
      <c r="D2357" t="s">
        <v>2458</v>
      </c>
      <c r="E2357" s="32">
        <f t="shared" si="108"/>
        <v>45477</v>
      </c>
      <c r="F2357" s="52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2458</v>
      </c>
      <c r="D2358" t="s">
        <v>2459</v>
      </c>
      <c r="E2358" s="32">
        <f t="shared" si="108"/>
        <v>45477</v>
      </c>
      <c r="F2358" s="52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2459</v>
      </c>
      <c r="D2359" t="s">
        <v>2460</v>
      </c>
      <c r="E2359" s="32">
        <f t="shared" si="108"/>
        <v>45477</v>
      </c>
      <c r="F2359" s="52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2460</v>
      </c>
      <c r="D2360" t="s">
        <v>2461</v>
      </c>
      <c r="E2360" s="32">
        <f t="shared" si="108"/>
        <v>45477</v>
      </c>
      <c r="F2360" s="52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2461</v>
      </c>
      <c r="D2361" t="s">
        <v>2462</v>
      </c>
      <c r="E2361" s="32">
        <f t="shared" si="108"/>
        <v>45477</v>
      </c>
      <c r="F2361" s="52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2462</v>
      </c>
      <c r="D2362" t="s">
        <v>2463</v>
      </c>
      <c r="E2362" s="32">
        <f t="shared" si="108"/>
        <v>45477</v>
      </c>
      <c r="F2362" s="52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2463</v>
      </c>
      <c r="D2363" t="s">
        <v>2464</v>
      </c>
      <c r="E2363" s="32">
        <f t="shared" si="108"/>
        <v>45477</v>
      </c>
      <c r="F2363" s="52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2464</v>
      </c>
      <c r="D2364" t="s">
        <v>2465</v>
      </c>
      <c r="E2364" s="32">
        <f t="shared" si="108"/>
        <v>45477</v>
      </c>
      <c r="F2364" s="52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2465</v>
      </c>
      <c r="D2365" t="s">
        <v>2466</v>
      </c>
      <c r="E2365" s="32">
        <f t="shared" si="108"/>
        <v>45477</v>
      </c>
      <c r="F2365" s="52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2466</v>
      </c>
      <c r="D2366" t="s">
        <v>2467</v>
      </c>
      <c r="E2366" s="32">
        <f t="shared" si="108"/>
        <v>45477</v>
      </c>
      <c r="F2366" s="52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2467</v>
      </c>
      <c r="D2367" t="s">
        <v>2468</v>
      </c>
      <c r="E2367" s="32">
        <f t="shared" si="108"/>
        <v>45477</v>
      </c>
      <c r="F2367" s="52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2468</v>
      </c>
      <c r="D2368" t="s">
        <v>2469</v>
      </c>
      <c r="E2368" s="32">
        <f t="shared" si="108"/>
        <v>45477</v>
      </c>
      <c r="F2368" s="52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2469</v>
      </c>
      <c r="D2369" t="s">
        <v>2470</v>
      </c>
      <c r="E2369" s="32">
        <f t="shared" si="108"/>
        <v>45477</v>
      </c>
      <c r="F2369" s="52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2470</v>
      </c>
      <c r="D2370" t="s">
        <v>2471</v>
      </c>
      <c r="E2370" s="32">
        <f t="shared" si="108"/>
        <v>45478</v>
      </c>
      <c r="F2370" s="52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2471</v>
      </c>
      <c r="D2371" t="s">
        <v>2472</v>
      </c>
      <c r="E2371" s="32">
        <f t="shared" si="108"/>
        <v>45478</v>
      </c>
      <c r="F2371" s="52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2472</v>
      </c>
      <c r="D2372" t="s">
        <v>2473</v>
      </c>
      <c r="E2372" s="32">
        <f t="shared" ref="E2372:E2435" si="111">DATE(MID(C2372,2,4),MID(C2372,7,2),MID(C2372,10,2))</f>
        <v>45478</v>
      </c>
      <c r="F2372" s="52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2473</v>
      </c>
      <c r="D2373" t="s">
        <v>2474</v>
      </c>
      <c r="E2373" s="32">
        <f t="shared" si="111"/>
        <v>45478</v>
      </c>
      <c r="F2373" s="52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2474</v>
      </c>
      <c r="D2374" t="s">
        <v>2475</v>
      </c>
      <c r="E2374" s="32">
        <f t="shared" si="111"/>
        <v>45478</v>
      </c>
      <c r="F2374" s="52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2475</v>
      </c>
      <c r="D2375" t="s">
        <v>2476</v>
      </c>
      <c r="E2375" s="32">
        <f t="shared" si="111"/>
        <v>45478</v>
      </c>
      <c r="F2375" s="52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2476</v>
      </c>
      <c r="D2376" t="s">
        <v>2477</v>
      </c>
      <c r="E2376" s="32">
        <f t="shared" si="111"/>
        <v>45478</v>
      </c>
      <c r="F2376" s="52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2477</v>
      </c>
      <c r="D2377" t="s">
        <v>2478</v>
      </c>
      <c r="E2377" s="32">
        <f t="shared" si="111"/>
        <v>45478</v>
      </c>
      <c r="F2377" s="52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2478</v>
      </c>
      <c r="D2378" t="s">
        <v>2479</v>
      </c>
      <c r="E2378" s="32">
        <f t="shared" si="111"/>
        <v>45478</v>
      </c>
      <c r="F2378" s="52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2479</v>
      </c>
      <c r="D2379" t="s">
        <v>2480</v>
      </c>
      <c r="E2379" s="32">
        <f t="shared" si="111"/>
        <v>45478</v>
      </c>
      <c r="F2379" s="52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2480</v>
      </c>
      <c r="D2380" t="s">
        <v>2481</v>
      </c>
      <c r="E2380" s="32">
        <f t="shared" si="111"/>
        <v>45478</v>
      </c>
      <c r="F2380" s="52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2481</v>
      </c>
      <c r="D2381" t="s">
        <v>2482</v>
      </c>
      <c r="E2381" s="32">
        <f t="shared" si="111"/>
        <v>45478</v>
      </c>
      <c r="F2381" s="52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2482</v>
      </c>
      <c r="D2382" t="s">
        <v>2483</v>
      </c>
      <c r="E2382" s="32">
        <f t="shared" si="111"/>
        <v>45478</v>
      </c>
      <c r="F2382" s="52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2483</v>
      </c>
      <c r="D2383" t="s">
        <v>2484</v>
      </c>
      <c r="E2383" s="32">
        <f t="shared" si="111"/>
        <v>45478</v>
      </c>
      <c r="F2383" s="52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2484</v>
      </c>
      <c r="D2384" t="s">
        <v>2485</v>
      </c>
      <c r="E2384" s="32">
        <f t="shared" si="111"/>
        <v>45478</v>
      </c>
      <c r="F2384" s="52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2485</v>
      </c>
      <c r="D2385" t="s">
        <v>2486</v>
      </c>
      <c r="E2385" s="32">
        <f t="shared" si="111"/>
        <v>45478</v>
      </c>
      <c r="F2385" s="52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2486</v>
      </c>
      <c r="D2386" t="s">
        <v>2487</v>
      </c>
      <c r="E2386" s="32">
        <f t="shared" si="111"/>
        <v>45478</v>
      </c>
      <c r="F2386" s="52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2487</v>
      </c>
      <c r="D2387" t="s">
        <v>2488</v>
      </c>
      <c r="E2387" s="32">
        <f t="shared" si="111"/>
        <v>45478</v>
      </c>
      <c r="F2387" s="52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2488</v>
      </c>
      <c r="D2388" t="s">
        <v>2489</v>
      </c>
      <c r="E2388" s="32">
        <f t="shared" si="111"/>
        <v>45478</v>
      </c>
      <c r="F2388" s="52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2489</v>
      </c>
      <c r="D2389" t="s">
        <v>2490</v>
      </c>
      <c r="E2389" s="32">
        <f t="shared" si="111"/>
        <v>45478</v>
      </c>
      <c r="F2389" s="52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2490</v>
      </c>
      <c r="D2390" t="s">
        <v>2491</v>
      </c>
      <c r="E2390" s="32">
        <f t="shared" si="111"/>
        <v>45478</v>
      </c>
      <c r="F2390" s="52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2491</v>
      </c>
      <c r="D2391" t="s">
        <v>2492</v>
      </c>
      <c r="E2391" s="32">
        <f t="shared" si="111"/>
        <v>45478</v>
      </c>
      <c r="F2391" s="52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2492</v>
      </c>
      <c r="D2392" t="s">
        <v>2493</v>
      </c>
      <c r="E2392" s="32">
        <f t="shared" si="111"/>
        <v>45478</v>
      </c>
      <c r="F2392" s="52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2493</v>
      </c>
      <c r="D2393" t="s">
        <v>2494</v>
      </c>
      <c r="E2393" s="32">
        <f t="shared" si="111"/>
        <v>45478</v>
      </c>
      <c r="F2393" s="52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2494</v>
      </c>
      <c r="D2394" t="s">
        <v>2495</v>
      </c>
      <c r="E2394" s="32">
        <f t="shared" si="111"/>
        <v>45478</v>
      </c>
      <c r="F2394" s="52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2495</v>
      </c>
      <c r="D2395" t="s">
        <v>2496</v>
      </c>
      <c r="E2395" s="32">
        <f t="shared" si="111"/>
        <v>45478</v>
      </c>
      <c r="F2395" s="52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2496</v>
      </c>
      <c r="D2396" t="s">
        <v>2497</v>
      </c>
      <c r="E2396" s="32">
        <f t="shared" si="111"/>
        <v>45478</v>
      </c>
      <c r="F2396" s="52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2497</v>
      </c>
      <c r="D2397" t="s">
        <v>2498</v>
      </c>
      <c r="E2397" s="32">
        <f t="shared" si="111"/>
        <v>45478</v>
      </c>
      <c r="F2397" s="52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2498</v>
      </c>
      <c r="D2398" t="s">
        <v>2499</v>
      </c>
      <c r="E2398" s="32">
        <f t="shared" si="111"/>
        <v>45478</v>
      </c>
      <c r="F2398" s="52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2499</v>
      </c>
      <c r="D2399" t="s">
        <v>2500</v>
      </c>
      <c r="E2399" s="32">
        <f t="shared" si="111"/>
        <v>45478</v>
      </c>
      <c r="F2399" s="52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2500</v>
      </c>
      <c r="D2400" t="s">
        <v>2501</v>
      </c>
      <c r="E2400" s="32">
        <f t="shared" si="111"/>
        <v>45478</v>
      </c>
      <c r="F2400" s="52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2501</v>
      </c>
      <c r="D2401" t="s">
        <v>2502</v>
      </c>
      <c r="E2401" s="32">
        <f t="shared" si="111"/>
        <v>45478</v>
      </c>
      <c r="F2401" s="52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2502</v>
      </c>
      <c r="D2402" t="s">
        <v>2503</v>
      </c>
      <c r="E2402" s="32">
        <f t="shared" si="111"/>
        <v>45478</v>
      </c>
      <c r="F2402" s="52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2503</v>
      </c>
      <c r="D2403" t="s">
        <v>2504</v>
      </c>
      <c r="E2403" s="32">
        <f t="shared" si="111"/>
        <v>45478</v>
      </c>
      <c r="F2403" s="52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2504</v>
      </c>
      <c r="D2404" t="s">
        <v>2505</v>
      </c>
      <c r="E2404" s="32">
        <f t="shared" si="111"/>
        <v>45478</v>
      </c>
      <c r="F2404" s="52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2505</v>
      </c>
      <c r="D2405" t="s">
        <v>2506</v>
      </c>
      <c r="E2405" s="32">
        <f t="shared" si="111"/>
        <v>45478</v>
      </c>
      <c r="F2405" s="52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2506</v>
      </c>
      <c r="D2406" t="s">
        <v>2507</v>
      </c>
      <c r="E2406" s="32">
        <f t="shared" si="111"/>
        <v>45478</v>
      </c>
      <c r="F2406" s="52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2507</v>
      </c>
      <c r="D2407" t="s">
        <v>2508</v>
      </c>
      <c r="E2407" s="32">
        <f t="shared" si="111"/>
        <v>45478</v>
      </c>
      <c r="F2407" s="52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2508</v>
      </c>
      <c r="D2408" t="s">
        <v>2509</v>
      </c>
      <c r="E2408" s="32">
        <f t="shared" si="111"/>
        <v>45478</v>
      </c>
      <c r="F2408" s="52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2509</v>
      </c>
      <c r="D2409" t="s">
        <v>2510</v>
      </c>
      <c r="E2409" s="32">
        <f t="shared" si="111"/>
        <v>45478</v>
      </c>
      <c r="F2409" s="52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2510</v>
      </c>
      <c r="D2410" t="s">
        <v>2511</v>
      </c>
      <c r="E2410" s="32">
        <f t="shared" si="111"/>
        <v>45478</v>
      </c>
      <c r="F2410" s="52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2511</v>
      </c>
      <c r="D2411" t="s">
        <v>2512</v>
      </c>
      <c r="E2411" s="32">
        <f t="shared" si="111"/>
        <v>45478</v>
      </c>
      <c r="F2411" s="52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2512</v>
      </c>
      <c r="D2412" t="s">
        <v>2513</v>
      </c>
      <c r="E2412" s="32">
        <f t="shared" si="111"/>
        <v>45478</v>
      </c>
      <c r="F2412" s="52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2513</v>
      </c>
      <c r="D2413" t="s">
        <v>2514</v>
      </c>
      <c r="E2413" s="32">
        <f t="shared" si="111"/>
        <v>45478</v>
      </c>
      <c r="F2413" s="52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2514</v>
      </c>
      <c r="D2414" t="s">
        <v>2515</v>
      </c>
      <c r="E2414" s="32">
        <f t="shared" si="111"/>
        <v>45478</v>
      </c>
      <c r="F2414" s="52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2515</v>
      </c>
      <c r="D2415" t="s">
        <v>2516</v>
      </c>
      <c r="E2415" s="32">
        <f t="shared" si="111"/>
        <v>45478</v>
      </c>
      <c r="F2415" s="52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2516</v>
      </c>
      <c r="D2416" t="s">
        <v>2517</v>
      </c>
      <c r="E2416" s="32">
        <f t="shared" si="111"/>
        <v>45478</v>
      </c>
      <c r="F2416" s="52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2517</v>
      </c>
      <c r="D2417" t="s">
        <v>2518</v>
      </c>
      <c r="E2417" s="32">
        <f t="shared" si="111"/>
        <v>45478</v>
      </c>
      <c r="F2417" s="52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2518</v>
      </c>
      <c r="D2418" t="s">
        <v>2519</v>
      </c>
      <c r="E2418" s="32">
        <f t="shared" si="111"/>
        <v>45479</v>
      </c>
      <c r="F2418" s="52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2519</v>
      </c>
      <c r="D2419" t="s">
        <v>2520</v>
      </c>
      <c r="E2419" s="32">
        <f t="shared" si="111"/>
        <v>45479</v>
      </c>
      <c r="F2419" s="52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2520</v>
      </c>
      <c r="D2420" t="s">
        <v>2521</v>
      </c>
      <c r="E2420" s="32">
        <f t="shared" si="111"/>
        <v>45479</v>
      </c>
      <c r="F2420" s="52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2521</v>
      </c>
      <c r="D2421" t="s">
        <v>2522</v>
      </c>
      <c r="E2421" s="32">
        <f t="shared" si="111"/>
        <v>45479</v>
      </c>
      <c r="F2421" s="52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2522</v>
      </c>
      <c r="D2422" t="s">
        <v>2523</v>
      </c>
      <c r="E2422" s="32">
        <f t="shared" si="111"/>
        <v>45479</v>
      </c>
      <c r="F2422" s="52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2523</v>
      </c>
      <c r="D2423" t="s">
        <v>2524</v>
      </c>
      <c r="E2423" s="32">
        <f t="shared" si="111"/>
        <v>45479</v>
      </c>
      <c r="F2423" s="52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2524</v>
      </c>
      <c r="D2424" t="s">
        <v>2525</v>
      </c>
      <c r="E2424" s="32">
        <f t="shared" si="111"/>
        <v>45479</v>
      </c>
      <c r="F2424" s="52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2525</v>
      </c>
      <c r="D2425" t="s">
        <v>2526</v>
      </c>
      <c r="E2425" s="32">
        <f t="shared" si="111"/>
        <v>45479</v>
      </c>
      <c r="F2425" s="52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2526</v>
      </c>
      <c r="D2426" t="s">
        <v>2527</v>
      </c>
      <c r="E2426" s="32">
        <f t="shared" si="111"/>
        <v>45479</v>
      </c>
      <c r="F2426" s="52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2527</v>
      </c>
      <c r="D2427" t="s">
        <v>2528</v>
      </c>
      <c r="E2427" s="32">
        <f t="shared" si="111"/>
        <v>45479</v>
      </c>
      <c r="F2427" s="52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2528</v>
      </c>
      <c r="D2428" t="s">
        <v>2529</v>
      </c>
      <c r="E2428" s="32">
        <f t="shared" si="111"/>
        <v>45479</v>
      </c>
      <c r="F2428" s="52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2529</v>
      </c>
      <c r="D2429" t="s">
        <v>2530</v>
      </c>
      <c r="E2429" s="32">
        <f t="shared" si="111"/>
        <v>45479</v>
      </c>
      <c r="F2429" s="52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2530</v>
      </c>
      <c r="D2430" t="s">
        <v>2531</v>
      </c>
      <c r="E2430" s="32">
        <f t="shared" si="111"/>
        <v>45479</v>
      </c>
      <c r="F2430" s="52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2531</v>
      </c>
      <c r="D2431" t="s">
        <v>2532</v>
      </c>
      <c r="E2431" s="32">
        <f t="shared" si="111"/>
        <v>45479</v>
      </c>
      <c r="F2431" s="52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2532</v>
      </c>
      <c r="D2432" t="s">
        <v>2533</v>
      </c>
      <c r="E2432" s="32">
        <f t="shared" si="111"/>
        <v>45479</v>
      </c>
      <c r="F2432" s="52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2533</v>
      </c>
      <c r="D2433" t="s">
        <v>2534</v>
      </c>
      <c r="E2433" s="32">
        <f t="shared" si="111"/>
        <v>45479</v>
      </c>
      <c r="F2433" s="52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2534</v>
      </c>
      <c r="D2434" t="s">
        <v>2535</v>
      </c>
      <c r="E2434" s="32">
        <f t="shared" si="111"/>
        <v>45479</v>
      </c>
      <c r="F2434" s="52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2535</v>
      </c>
      <c r="D2435" t="s">
        <v>2536</v>
      </c>
      <c r="E2435" s="32">
        <f t="shared" si="111"/>
        <v>45479</v>
      </c>
      <c r="F2435" s="52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2536</v>
      </c>
      <c r="D2436" t="s">
        <v>2537</v>
      </c>
      <c r="E2436" s="32">
        <f t="shared" ref="E2436:E2499" si="114">DATE(MID(C2436,2,4),MID(C2436,7,2),MID(C2436,10,2))</f>
        <v>45479</v>
      </c>
      <c r="F2436" s="52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2537</v>
      </c>
      <c r="D2437" t="s">
        <v>2538</v>
      </c>
      <c r="E2437" s="32">
        <f t="shared" si="114"/>
        <v>45479</v>
      </c>
      <c r="F2437" s="52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2538</v>
      </c>
      <c r="D2438" t="s">
        <v>2539</v>
      </c>
      <c r="E2438" s="32">
        <f t="shared" si="114"/>
        <v>45479</v>
      </c>
      <c r="F2438" s="52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2539</v>
      </c>
      <c r="D2439" t="s">
        <v>2540</v>
      </c>
      <c r="E2439" s="32">
        <f t="shared" si="114"/>
        <v>45479</v>
      </c>
      <c r="F2439" s="52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2540</v>
      </c>
      <c r="D2440" t="s">
        <v>2541</v>
      </c>
      <c r="E2440" s="32">
        <f t="shared" si="114"/>
        <v>45479</v>
      </c>
      <c r="F2440" s="52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2541</v>
      </c>
      <c r="D2441" t="s">
        <v>2542</v>
      </c>
      <c r="E2441" s="32">
        <f t="shared" si="114"/>
        <v>45479</v>
      </c>
      <c r="F2441" s="52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2542</v>
      </c>
      <c r="D2442" t="s">
        <v>2543</v>
      </c>
      <c r="E2442" s="32">
        <f t="shared" si="114"/>
        <v>45479</v>
      </c>
      <c r="F2442" s="52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2543</v>
      </c>
      <c r="D2443" t="s">
        <v>2544</v>
      </c>
      <c r="E2443" s="32">
        <f t="shared" si="114"/>
        <v>45479</v>
      </c>
      <c r="F2443" s="52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2544</v>
      </c>
      <c r="D2444" t="s">
        <v>2545</v>
      </c>
      <c r="E2444" s="32">
        <f t="shared" si="114"/>
        <v>45479</v>
      </c>
      <c r="F2444" s="52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2545</v>
      </c>
      <c r="D2445" t="s">
        <v>2546</v>
      </c>
      <c r="E2445" s="32">
        <f t="shared" si="114"/>
        <v>45479</v>
      </c>
      <c r="F2445" s="52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2546</v>
      </c>
      <c r="D2446" t="s">
        <v>2547</v>
      </c>
      <c r="E2446" s="32">
        <f t="shared" si="114"/>
        <v>45479</v>
      </c>
      <c r="F2446" s="52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2547</v>
      </c>
      <c r="D2447" t="s">
        <v>2548</v>
      </c>
      <c r="E2447" s="32">
        <f t="shared" si="114"/>
        <v>45479</v>
      </c>
      <c r="F2447" s="52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2548</v>
      </c>
      <c r="D2448" t="s">
        <v>2549</v>
      </c>
      <c r="E2448" s="32">
        <f t="shared" si="114"/>
        <v>45479</v>
      </c>
      <c r="F2448" s="52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2549</v>
      </c>
      <c r="D2449" t="s">
        <v>2550</v>
      </c>
      <c r="E2449" s="32">
        <f t="shared" si="114"/>
        <v>45479</v>
      </c>
      <c r="F2449" s="52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2550</v>
      </c>
      <c r="D2450" t="s">
        <v>2551</v>
      </c>
      <c r="E2450" s="32">
        <f t="shared" si="114"/>
        <v>45479</v>
      </c>
      <c r="F2450" s="52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2551</v>
      </c>
      <c r="D2451" t="s">
        <v>2552</v>
      </c>
      <c r="E2451" s="32">
        <f t="shared" si="114"/>
        <v>45479</v>
      </c>
      <c r="F2451" s="52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2552</v>
      </c>
      <c r="D2452" t="s">
        <v>2553</v>
      </c>
      <c r="E2452" s="32">
        <f t="shared" si="114"/>
        <v>45479</v>
      </c>
      <c r="F2452" s="52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2553</v>
      </c>
      <c r="D2453" t="s">
        <v>2554</v>
      </c>
      <c r="E2453" s="32">
        <f t="shared" si="114"/>
        <v>45479</v>
      </c>
      <c r="F2453" s="52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2554</v>
      </c>
      <c r="D2454" t="s">
        <v>2555</v>
      </c>
      <c r="E2454" s="32">
        <f t="shared" si="114"/>
        <v>45479</v>
      </c>
      <c r="F2454" s="52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2555</v>
      </c>
      <c r="D2455" t="s">
        <v>2556</v>
      </c>
      <c r="E2455" s="32">
        <f t="shared" si="114"/>
        <v>45479</v>
      </c>
      <c r="F2455" s="52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2556</v>
      </c>
      <c r="D2456" t="s">
        <v>2557</v>
      </c>
      <c r="E2456" s="32">
        <f t="shared" si="114"/>
        <v>45479</v>
      </c>
      <c r="F2456" s="52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2557</v>
      </c>
      <c r="D2457" t="s">
        <v>2558</v>
      </c>
      <c r="E2457" s="32">
        <f t="shared" si="114"/>
        <v>45479</v>
      </c>
      <c r="F2457" s="52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2558</v>
      </c>
      <c r="D2458" t="s">
        <v>2559</v>
      </c>
      <c r="E2458" s="32">
        <f t="shared" si="114"/>
        <v>45479</v>
      </c>
      <c r="F2458" s="52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2559</v>
      </c>
      <c r="D2459" t="s">
        <v>2560</v>
      </c>
      <c r="E2459" s="32">
        <f t="shared" si="114"/>
        <v>45479</v>
      </c>
      <c r="F2459" s="52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2560</v>
      </c>
      <c r="D2460" t="s">
        <v>2561</v>
      </c>
      <c r="E2460" s="32">
        <f t="shared" si="114"/>
        <v>45479</v>
      </c>
      <c r="F2460" s="52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2561</v>
      </c>
      <c r="D2461" t="s">
        <v>2562</v>
      </c>
      <c r="E2461" s="32">
        <f t="shared" si="114"/>
        <v>45479</v>
      </c>
      <c r="F2461" s="52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2562</v>
      </c>
      <c r="D2462" t="s">
        <v>2563</v>
      </c>
      <c r="E2462" s="32">
        <f t="shared" si="114"/>
        <v>45479</v>
      </c>
      <c r="F2462" s="52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2563</v>
      </c>
      <c r="D2463" t="s">
        <v>2564</v>
      </c>
      <c r="E2463" s="32">
        <f t="shared" si="114"/>
        <v>45479</v>
      </c>
      <c r="F2463" s="52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2564</v>
      </c>
      <c r="D2464" t="s">
        <v>2565</v>
      </c>
      <c r="E2464" s="32">
        <f t="shared" si="114"/>
        <v>45479</v>
      </c>
      <c r="F2464" s="52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2565</v>
      </c>
      <c r="D2465" t="s">
        <v>2566</v>
      </c>
      <c r="E2465" s="32">
        <f t="shared" si="114"/>
        <v>45479</v>
      </c>
      <c r="F2465" s="52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2566</v>
      </c>
      <c r="D2466" t="s">
        <v>2567</v>
      </c>
      <c r="E2466" s="32">
        <f t="shared" si="114"/>
        <v>45480</v>
      </c>
      <c r="F2466" s="52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2567</v>
      </c>
      <c r="D2467" t="s">
        <v>2568</v>
      </c>
      <c r="E2467" s="32">
        <f t="shared" si="114"/>
        <v>45480</v>
      </c>
      <c r="F2467" s="52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2568</v>
      </c>
      <c r="D2468" t="s">
        <v>2569</v>
      </c>
      <c r="E2468" s="32">
        <f t="shared" si="114"/>
        <v>45480</v>
      </c>
      <c r="F2468" s="52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2569</v>
      </c>
      <c r="D2469" t="s">
        <v>2570</v>
      </c>
      <c r="E2469" s="32">
        <f t="shared" si="114"/>
        <v>45480</v>
      </c>
      <c r="F2469" s="52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2570</v>
      </c>
      <c r="D2470" t="s">
        <v>2571</v>
      </c>
      <c r="E2470" s="32">
        <f t="shared" si="114"/>
        <v>45480</v>
      </c>
      <c r="F2470" s="52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2571</v>
      </c>
      <c r="D2471" t="s">
        <v>2572</v>
      </c>
      <c r="E2471" s="32">
        <f t="shared" si="114"/>
        <v>45480</v>
      </c>
      <c r="F2471" s="52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2572</v>
      </c>
      <c r="D2472" t="s">
        <v>2573</v>
      </c>
      <c r="E2472" s="32">
        <f t="shared" si="114"/>
        <v>45480</v>
      </c>
      <c r="F2472" s="52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2573</v>
      </c>
      <c r="D2473" t="s">
        <v>2574</v>
      </c>
      <c r="E2473" s="32">
        <f t="shared" si="114"/>
        <v>45480</v>
      </c>
      <c r="F2473" s="52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2574</v>
      </c>
      <c r="D2474" t="s">
        <v>2575</v>
      </c>
      <c r="E2474" s="32">
        <f t="shared" si="114"/>
        <v>45480</v>
      </c>
      <c r="F2474" s="52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2575</v>
      </c>
      <c r="D2475" t="s">
        <v>2576</v>
      </c>
      <c r="E2475" s="32">
        <f t="shared" si="114"/>
        <v>45480</v>
      </c>
      <c r="F2475" s="52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2576</v>
      </c>
      <c r="D2476" t="s">
        <v>2577</v>
      </c>
      <c r="E2476" s="32">
        <f t="shared" si="114"/>
        <v>45480</v>
      </c>
      <c r="F2476" s="52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2577</v>
      </c>
      <c r="D2477" t="s">
        <v>2578</v>
      </c>
      <c r="E2477" s="32">
        <f t="shared" si="114"/>
        <v>45480</v>
      </c>
      <c r="F2477" s="52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2578</v>
      </c>
      <c r="D2478" t="s">
        <v>2579</v>
      </c>
      <c r="E2478" s="32">
        <f t="shared" si="114"/>
        <v>45480</v>
      </c>
      <c r="F2478" s="52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2579</v>
      </c>
      <c r="D2479" t="s">
        <v>2580</v>
      </c>
      <c r="E2479" s="32">
        <f t="shared" si="114"/>
        <v>45480</v>
      </c>
      <c r="F2479" s="52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2580</v>
      </c>
      <c r="D2480" t="s">
        <v>2581</v>
      </c>
      <c r="E2480" s="32">
        <f t="shared" si="114"/>
        <v>45480</v>
      </c>
      <c r="F2480" s="52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2581</v>
      </c>
      <c r="D2481" t="s">
        <v>2582</v>
      </c>
      <c r="E2481" s="32">
        <f t="shared" si="114"/>
        <v>45480</v>
      </c>
      <c r="F2481" s="52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2582</v>
      </c>
      <c r="D2482" t="s">
        <v>2583</v>
      </c>
      <c r="E2482" s="32">
        <f t="shared" si="114"/>
        <v>45480</v>
      </c>
      <c r="F2482" s="52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2583</v>
      </c>
      <c r="D2483" t="s">
        <v>2584</v>
      </c>
      <c r="E2483" s="32">
        <f t="shared" si="114"/>
        <v>45480</v>
      </c>
      <c r="F2483" s="52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2584</v>
      </c>
      <c r="D2484" t="s">
        <v>2585</v>
      </c>
      <c r="E2484" s="32">
        <f t="shared" si="114"/>
        <v>45480</v>
      </c>
      <c r="F2484" s="52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2585</v>
      </c>
      <c r="D2485" t="s">
        <v>2586</v>
      </c>
      <c r="E2485" s="32">
        <f t="shared" si="114"/>
        <v>45480</v>
      </c>
      <c r="F2485" s="52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2586</v>
      </c>
      <c r="D2486" t="s">
        <v>2587</v>
      </c>
      <c r="E2486" s="32">
        <f t="shared" si="114"/>
        <v>45480</v>
      </c>
      <c r="F2486" s="52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2587</v>
      </c>
      <c r="D2487" t="s">
        <v>2588</v>
      </c>
      <c r="E2487" s="32">
        <f t="shared" si="114"/>
        <v>45480</v>
      </c>
      <c r="F2487" s="52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2588</v>
      </c>
      <c r="D2488" t="s">
        <v>2589</v>
      </c>
      <c r="E2488" s="32">
        <f t="shared" si="114"/>
        <v>45480</v>
      </c>
      <c r="F2488" s="52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2589</v>
      </c>
      <c r="D2489" t="s">
        <v>2590</v>
      </c>
      <c r="E2489" s="32">
        <f t="shared" si="114"/>
        <v>45480</v>
      </c>
      <c r="F2489" s="52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2590</v>
      </c>
      <c r="D2490" t="s">
        <v>2591</v>
      </c>
      <c r="E2490" s="32">
        <f t="shared" si="114"/>
        <v>45480</v>
      </c>
      <c r="F2490" s="52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2591</v>
      </c>
      <c r="D2491" t="s">
        <v>2592</v>
      </c>
      <c r="E2491" s="32">
        <f t="shared" si="114"/>
        <v>45480</v>
      </c>
      <c r="F2491" s="52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2592</v>
      </c>
      <c r="D2492" t="s">
        <v>2593</v>
      </c>
      <c r="E2492" s="32">
        <f t="shared" si="114"/>
        <v>45480</v>
      </c>
      <c r="F2492" s="52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2593</v>
      </c>
      <c r="D2493" t="s">
        <v>2594</v>
      </c>
      <c r="E2493" s="32">
        <f t="shared" si="114"/>
        <v>45480</v>
      </c>
      <c r="F2493" s="52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2594</v>
      </c>
      <c r="D2494" t="s">
        <v>2595</v>
      </c>
      <c r="E2494" s="32">
        <f t="shared" si="114"/>
        <v>45480</v>
      </c>
      <c r="F2494" s="52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2595</v>
      </c>
      <c r="D2495" t="s">
        <v>2596</v>
      </c>
      <c r="E2495" s="32">
        <f t="shared" si="114"/>
        <v>45480</v>
      </c>
      <c r="F2495" s="52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2596</v>
      </c>
      <c r="D2496" t="s">
        <v>2597</v>
      </c>
      <c r="E2496" s="32">
        <f t="shared" si="114"/>
        <v>45480</v>
      </c>
      <c r="F2496" s="52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2597</v>
      </c>
      <c r="D2497" t="s">
        <v>2598</v>
      </c>
      <c r="E2497" s="32">
        <f t="shared" si="114"/>
        <v>45480</v>
      </c>
      <c r="F2497" s="52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2598</v>
      </c>
      <c r="D2498" t="s">
        <v>2599</v>
      </c>
      <c r="E2498" s="32">
        <f t="shared" si="114"/>
        <v>45480</v>
      </c>
      <c r="F2498" s="52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2599</v>
      </c>
      <c r="D2499" t="s">
        <v>2600</v>
      </c>
      <c r="E2499" s="32">
        <f t="shared" si="114"/>
        <v>45480</v>
      </c>
      <c r="F2499" s="52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2600</v>
      </c>
      <c r="D2500" t="s">
        <v>2601</v>
      </c>
      <c r="E2500" s="32">
        <f t="shared" ref="E2500:E2563" si="117">DATE(MID(C2500,2,4),MID(C2500,7,2),MID(C2500,10,2))</f>
        <v>45480</v>
      </c>
      <c r="F2500" s="52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2601</v>
      </c>
      <c r="D2501" t="s">
        <v>2602</v>
      </c>
      <c r="E2501" s="32">
        <f t="shared" si="117"/>
        <v>45480</v>
      </c>
      <c r="F2501" s="52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2602</v>
      </c>
      <c r="D2502" t="s">
        <v>2603</v>
      </c>
      <c r="E2502" s="32">
        <f t="shared" si="117"/>
        <v>45480</v>
      </c>
      <c r="F2502" s="52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2603</v>
      </c>
      <c r="D2503" t="s">
        <v>2604</v>
      </c>
      <c r="E2503" s="32">
        <f t="shared" si="117"/>
        <v>45480</v>
      </c>
      <c r="F2503" s="52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2604</v>
      </c>
      <c r="D2504" t="s">
        <v>2605</v>
      </c>
      <c r="E2504" s="32">
        <f t="shared" si="117"/>
        <v>45480</v>
      </c>
      <c r="F2504" s="52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2605</v>
      </c>
      <c r="D2505" t="s">
        <v>2606</v>
      </c>
      <c r="E2505" s="32">
        <f t="shared" si="117"/>
        <v>45480</v>
      </c>
      <c r="F2505" s="52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2606</v>
      </c>
      <c r="D2506" t="s">
        <v>2607</v>
      </c>
      <c r="E2506" s="32">
        <f t="shared" si="117"/>
        <v>45480</v>
      </c>
      <c r="F2506" s="52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2607</v>
      </c>
      <c r="D2507" t="s">
        <v>2608</v>
      </c>
      <c r="E2507" s="32">
        <f t="shared" si="117"/>
        <v>45480</v>
      </c>
      <c r="F2507" s="52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2608</v>
      </c>
      <c r="D2508" t="s">
        <v>2609</v>
      </c>
      <c r="E2508" s="32">
        <f t="shared" si="117"/>
        <v>45480</v>
      </c>
      <c r="F2508" s="52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2609</v>
      </c>
      <c r="D2509" t="s">
        <v>2610</v>
      </c>
      <c r="E2509" s="32">
        <f t="shared" si="117"/>
        <v>45480</v>
      </c>
      <c r="F2509" s="52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2610</v>
      </c>
      <c r="D2510" t="s">
        <v>2611</v>
      </c>
      <c r="E2510" s="32">
        <f t="shared" si="117"/>
        <v>45480</v>
      </c>
      <c r="F2510" s="52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2611</v>
      </c>
      <c r="D2511" t="s">
        <v>2612</v>
      </c>
      <c r="E2511" s="32">
        <f t="shared" si="117"/>
        <v>45480</v>
      </c>
      <c r="F2511" s="52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2612</v>
      </c>
      <c r="D2512" t="s">
        <v>2613</v>
      </c>
      <c r="E2512" s="32">
        <f t="shared" si="117"/>
        <v>45480</v>
      </c>
      <c r="F2512" s="52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2613</v>
      </c>
      <c r="D2513" t="s">
        <v>2614</v>
      </c>
      <c r="E2513" s="32">
        <f t="shared" si="117"/>
        <v>45480</v>
      </c>
      <c r="F2513" s="52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2614</v>
      </c>
      <c r="D2514" t="s">
        <v>2615</v>
      </c>
      <c r="E2514" s="32">
        <f t="shared" si="117"/>
        <v>45481</v>
      </c>
      <c r="F2514" s="52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2615</v>
      </c>
      <c r="D2515" t="s">
        <v>2616</v>
      </c>
      <c r="E2515" s="32">
        <f t="shared" si="117"/>
        <v>45481</v>
      </c>
      <c r="F2515" s="52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2616</v>
      </c>
      <c r="D2516" t="s">
        <v>2617</v>
      </c>
      <c r="E2516" s="32">
        <f t="shared" si="117"/>
        <v>45481</v>
      </c>
      <c r="F2516" s="52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2617</v>
      </c>
      <c r="D2517" t="s">
        <v>2618</v>
      </c>
      <c r="E2517" s="32">
        <f t="shared" si="117"/>
        <v>45481</v>
      </c>
      <c r="F2517" s="52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2618</v>
      </c>
      <c r="D2518" t="s">
        <v>2619</v>
      </c>
      <c r="E2518" s="32">
        <f t="shared" si="117"/>
        <v>45481</v>
      </c>
      <c r="F2518" s="52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2619</v>
      </c>
      <c r="D2519" t="s">
        <v>2620</v>
      </c>
      <c r="E2519" s="32">
        <f t="shared" si="117"/>
        <v>45481</v>
      </c>
      <c r="F2519" s="52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2620</v>
      </c>
      <c r="D2520" t="s">
        <v>2621</v>
      </c>
      <c r="E2520" s="32">
        <f t="shared" si="117"/>
        <v>45481</v>
      </c>
      <c r="F2520" s="52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2621</v>
      </c>
      <c r="D2521" t="s">
        <v>2622</v>
      </c>
      <c r="E2521" s="32">
        <f t="shared" si="117"/>
        <v>45481</v>
      </c>
      <c r="F2521" s="52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2622</v>
      </c>
      <c r="D2522" t="s">
        <v>2623</v>
      </c>
      <c r="E2522" s="32">
        <f t="shared" si="117"/>
        <v>45481</v>
      </c>
      <c r="F2522" s="52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2623</v>
      </c>
      <c r="D2523" t="s">
        <v>2624</v>
      </c>
      <c r="E2523" s="32">
        <f t="shared" si="117"/>
        <v>45481</v>
      </c>
      <c r="F2523" s="52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2624</v>
      </c>
      <c r="D2524" t="s">
        <v>2625</v>
      </c>
      <c r="E2524" s="32">
        <f t="shared" si="117"/>
        <v>45481</v>
      </c>
      <c r="F2524" s="52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2625</v>
      </c>
      <c r="D2525" t="s">
        <v>2626</v>
      </c>
      <c r="E2525" s="32">
        <f t="shared" si="117"/>
        <v>45481</v>
      </c>
      <c r="F2525" s="52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2626</v>
      </c>
      <c r="D2526" t="s">
        <v>2627</v>
      </c>
      <c r="E2526" s="32">
        <f t="shared" si="117"/>
        <v>45481</v>
      </c>
      <c r="F2526" s="52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2627</v>
      </c>
      <c r="D2527" t="s">
        <v>2628</v>
      </c>
      <c r="E2527" s="32">
        <f t="shared" si="117"/>
        <v>45481</v>
      </c>
      <c r="F2527" s="52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2628</v>
      </c>
      <c r="D2528" t="s">
        <v>2629</v>
      </c>
      <c r="E2528" s="32">
        <f t="shared" si="117"/>
        <v>45481</v>
      </c>
      <c r="F2528" s="52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2629</v>
      </c>
      <c r="D2529" t="s">
        <v>2630</v>
      </c>
      <c r="E2529" s="32">
        <f t="shared" si="117"/>
        <v>45481</v>
      </c>
      <c r="F2529" s="52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2630</v>
      </c>
      <c r="D2530" t="s">
        <v>2631</v>
      </c>
      <c r="E2530" s="32">
        <f t="shared" si="117"/>
        <v>45481</v>
      </c>
      <c r="F2530" s="52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2631</v>
      </c>
      <c r="D2531" t="s">
        <v>2632</v>
      </c>
      <c r="E2531" s="32">
        <f t="shared" si="117"/>
        <v>45481</v>
      </c>
      <c r="F2531" s="52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2632</v>
      </c>
      <c r="D2532" t="s">
        <v>2633</v>
      </c>
      <c r="E2532" s="32">
        <f t="shared" si="117"/>
        <v>45481</v>
      </c>
      <c r="F2532" s="52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2633</v>
      </c>
      <c r="D2533" t="s">
        <v>2634</v>
      </c>
      <c r="E2533" s="32">
        <f t="shared" si="117"/>
        <v>45481</v>
      </c>
      <c r="F2533" s="52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2634</v>
      </c>
      <c r="D2534" t="s">
        <v>2635</v>
      </c>
      <c r="E2534" s="32">
        <f t="shared" si="117"/>
        <v>45481</v>
      </c>
      <c r="F2534" s="52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2635</v>
      </c>
      <c r="D2535" t="s">
        <v>2636</v>
      </c>
      <c r="E2535" s="32">
        <f t="shared" si="117"/>
        <v>45481</v>
      </c>
      <c r="F2535" s="52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2636</v>
      </c>
      <c r="D2536" t="s">
        <v>2637</v>
      </c>
      <c r="E2536" s="32">
        <f t="shared" si="117"/>
        <v>45481</v>
      </c>
      <c r="F2536" s="52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2637</v>
      </c>
      <c r="D2537" t="s">
        <v>2638</v>
      </c>
      <c r="E2537" s="32">
        <f t="shared" si="117"/>
        <v>45481</v>
      </c>
      <c r="F2537" s="52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2638</v>
      </c>
      <c r="D2538" t="s">
        <v>2639</v>
      </c>
      <c r="E2538" s="32">
        <f t="shared" si="117"/>
        <v>45481</v>
      </c>
      <c r="F2538" s="52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2639</v>
      </c>
      <c r="D2539" t="s">
        <v>2640</v>
      </c>
      <c r="E2539" s="32">
        <f t="shared" si="117"/>
        <v>45481</v>
      </c>
      <c r="F2539" s="52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2640</v>
      </c>
      <c r="D2540" t="s">
        <v>2641</v>
      </c>
      <c r="E2540" s="32">
        <f t="shared" si="117"/>
        <v>45481</v>
      </c>
      <c r="F2540" s="52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2641</v>
      </c>
      <c r="D2541" t="s">
        <v>2642</v>
      </c>
      <c r="E2541" s="32">
        <f t="shared" si="117"/>
        <v>45481</v>
      </c>
      <c r="F2541" s="52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2642</v>
      </c>
      <c r="D2542" t="s">
        <v>2643</v>
      </c>
      <c r="E2542" s="32">
        <f t="shared" si="117"/>
        <v>45481</v>
      </c>
      <c r="F2542" s="52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2643</v>
      </c>
      <c r="D2543" t="s">
        <v>2644</v>
      </c>
      <c r="E2543" s="32">
        <f t="shared" si="117"/>
        <v>45481</v>
      </c>
      <c r="F2543" s="52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2644</v>
      </c>
      <c r="D2544" t="s">
        <v>2645</v>
      </c>
      <c r="E2544" s="32">
        <f t="shared" si="117"/>
        <v>45481</v>
      </c>
      <c r="F2544" s="52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2645</v>
      </c>
      <c r="D2545" t="s">
        <v>2646</v>
      </c>
      <c r="E2545" s="32">
        <f t="shared" si="117"/>
        <v>45481</v>
      </c>
      <c r="F2545" s="52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2646</v>
      </c>
      <c r="D2546" t="s">
        <v>2647</v>
      </c>
      <c r="E2546" s="32">
        <f t="shared" si="117"/>
        <v>45481</v>
      </c>
      <c r="F2546" s="52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2647</v>
      </c>
      <c r="D2547" t="s">
        <v>2648</v>
      </c>
      <c r="E2547" s="32">
        <f t="shared" si="117"/>
        <v>45481</v>
      </c>
      <c r="F2547" s="52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2648</v>
      </c>
      <c r="D2548" t="s">
        <v>2649</v>
      </c>
      <c r="E2548" s="32">
        <f t="shared" si="117"/>
        <v>45481</v>
      </c>
      <c r="F2548" s="52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2649</v>
      </c>
      <c r="D2549" t="s">
        <v>2650</v>
      </c>
      <c r="E2549" s="32">
        <f t="shared" si="117"/>
        <v>45481</v>
      </c>
      <c r="F2549" s="52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2650</v>
      </c>
      <c r="D2550" t="s">
        <v>2651</v>
      </c>
      <c r="E2550" s="32">
        <f t="shared" si="117"/>
        <v>45481</v>
      </c>
      <c r="F2550" s="52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2651</v>
      </c>
      <c r="D2551" t="s">
        <v>2652</v>
      </c>
      <c r="E2551" s="32">
        <f t="shared" si="117"/>
        <v>45481</v>
      </c>
      <c r="F2551" s="52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2652</v>
      </c>
      <c r="D2552" t="s">
        <v>2653</v>
      </c>
      <c r="E2552" s="32">
        <f t="shared" si="117"/>
        <v>45481</v>
      </c>
      <c r="F2552" s="52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2653</v>
      </c>
      <c r="D2553" t="s">
        <v>2654</v>
      </c>
      <c r="E2553" s="32">
        <f t="shared" si="117"/>
        <v>45481</v>
      </c>
      <c r="F2553" s="52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2654</v>
      </c>
      <c r="D2554" t="s">
        <v>2655</v>
      </c>
      <c r="E2554" s="32">
        <f t="shared" si="117"/>
        <v>45481</v>
      </c>
      <c r="F2554" s="52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2655</v>
      </c>
      <c r="D2555" t="s">
        <v>2656</v>
      </c>
      <c r="E2555" s="32">
        <f t="shared" si="117"/>
        <v>45481</v>
      </c>
      <c r="F2555" s="52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2656</v>
      </c>
      <c r="D2556" t="s">
        <v>2657</v>
      </c>
      <c r="E2556" s="32">
        <f t="shared" si="117"/>
        <v>45481</v>
      </c>
      <c r="F2556" s="52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2657</v>
      </c>
      <c r="D2557" t="s">
        <v>2658</v>
      </c>
      <c r="E2557" s="32">
        <f t="shared" si="117"/>
        <v>45481</v>
      </c>
      <c r="F2557" s="52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2658</v>
      </c>
      <c r="D2558" t="s">
        <v>2659</v>
      </c>
      <c r="E2558" s="32">
        <f t="shared" si="117"/>
        <v>45481</v>
      </c>
      <c r="F2558" s="52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2659</v>
      </c>
      <c r="D2559" t="s">
        <v>2660</v>
      </c>
      <c r="E2559" s="32">
        <f t="shared" si="117"/>
        <v>45481</v>
      </c>
      <c r="F2559" s="52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2660</v>
      </c>
      <c r="D2560" t="s">
        <v>2661</v>
      </c>
      <c r="E2560" s="32">
        <f t="shared" si="117"/>
        <v>45481</v>
      </c>
      <c r="F2560" s="52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2661</v>
      </c>
      <c r="D2561" t="s">
        <v>2662</v>
      </c>
      <c r="E2561" s="32">
        <f t="shared" si="117"/>
        <v>45481</v>
      </c>
      <c r="F2561" s="52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2662</v>
      </c>
      <c r="D2562" t="s">
        <v>2663</v>
      </c>
      <c r="E2562" s="32">
        <f t="shared" si="117"/>
        <v>45482</v>
      </c>
      <c r="F2562" s="52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2663</v>
      </c>
      <c r="D2563" t="s">
        <v>2664</v>
      </c>
      <c r="E2563" s="32">
        <f t="shared" si="117"/>
        <v>45482</v>
      </c>
      <c r="F2563" s="52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2664</v>
      </c>
      <c r="D2564" t="s">
        <v>2665</v>
      </c>
      <c r="E2564" s="32">
        <f t="shared" ref="E2564:E2627" si="120">DATE(MID(C2564,2,4),MID(C2564,7,2),MID(C2564,10,2))</f>
        <v>45482</v>
      </c>
      <c r="F2564" s="52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2665</v>
      </c>
      <c r="D2565" t="s">
        <v>2666</v>
      </c>
      <c r="E2565" s="32">
        <f t="shared" si="120"/>
        <v>45482</v>
      </c>
      <c r="F2565" s="52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2666</v>
      </c>
      <c r="D2566" t="s">
        <v>2667</v>
      </c>
      <c r="E2566" s="32">
        <f t="shared" si="120"/>
        <v>45482</v>
      </c>
      <c r="F2566" s="52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2667</v>
      </c>
      <c r="D2567" t="s">
        <v>2668</v>
      </c>
      <c r="E2567" s="32">
        <f t="shared" si="120"/>
        <v>45482</v>
      </c>
      <c r="F2567" s="52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2668</v>
      </c>
      <c r="D2568" t="s">
        <v>2669</v>
      </c>
      <c r="E2568" s="32">
        <f t="shared" si="120"/>
        <v>45482</v>
      </c>
      <c r="F2568" s="52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2669</v>
      </c>
      <c r="D2569" t="s">
        <v>2670</v>
      </c>
      <c r="E2569" s="32">
        <f t="shared" si="120"/>
        <v>45482</v>
      </c>
      <c r="F2569" s="52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2670</v>
      </c>
      <c r="D2570" t="s">
        <v>2671</v>
      </c>
      <c r="E2570" s="32">
        <f t="shared" si="120"/>
        <v>45482</v>
      </c>
      <c r="F2570" s="52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2671</v>
      </c>
      <c r="D2571" t="s">
        <v>2672</v>
      </c>
      <c r="E2571" s="32">
        <f t="shared" si="120"/>
        <v>45482</v>
      </c>
      <c r="F2571" s="52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2672</v>
      </c>
      <c r="D2572" t="s">
        <v>2673</v>
      </c>
      <c r="E2572" s="32">
        <f t="shared" si="120"/>
        <v>45482</v>
      </c>
      <c r="F2572" s="52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2673</v>
      </c>
      <c r="D2573" t="s">
        <v>2674</v>
      </c>
      <c r="E2573" s="32">
        <f t="shared" si="120"/>
        <v>45482</v>
      </c>
      <c r="F2573" s="52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2674</v>
      </c>
      <c r="D2574" t="s">
        <v>2675</v>
      </c>
      <c r="E2574" s="32">
        <f t="shared" si="120"/>
        <v>45482</v>
      </c>
      <c r="F2574" s="52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2675</v>
      </c>
      <c r="D2575" t="s">
        <v>2676</v>
      </c>
      <c r="E2575" s="32">
        <f t="shared" si="120"/>
        <v>45482</v>
      </c>
      <c r="F2575" s="52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2676</v>
      </c>
      <c r="D2576" t="s">
        <v>2677</v>
      </c>
      <c r="E2576" s="32">
        <f t="shared" si="120"/>
        <v>45482</v>
      </c>
      <c r="F2576" s="52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2677</v>
      </c>
      <c r="D2577" t="s">
        <v>2678</v>
      </c>
      <c r="E2577" s="32">
        <f t="shared" si="120"/>
        <v>45482</v>
      </c>
      <c r="F2577" s="52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2678</v>
      </c>
      <c r="D2578" t="s">
        <v>2679</v>
      </c>
      <c r="E2578" s="32">
        <f t="shared" si="120"/>
        <v>45482</v>
      </c>
      <c r="F2578" s="52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2679</v>
      </c>
      <c r="D2579" t="s">
        <v>2680</v>
      </c>
      <c r="E2579" s="32">
        <f t="shared" si="120"/>
        <v>45482</v>
      </c>
      <c r="F2579" s="52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2680</v>
      </c>
      <c r="D2580" t="s">
        <v>2681</v>
      </c>
      <c r="E2580" s="32">
        <f t="shared" si="120"/>
        <v>45482</v>
      </c>
      <c r="F2580" s="52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2681</v>
      </c>
      <c r="D2581" t="s">
        <v>2682</v>
      </c>
      <c r="E2581" s="32">
        <f t="shared" si="120"/>
        <v>45482</v>
      </c>
      <c r="F2581" s="52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2682</v>
      </c>
      <c r="D2582" t="s">
        <v>2683</v>
      </c>
      <c r="E2582" s="32">
        <f t="shared" si="120"/>
        <v>45482</v>
      </c>
      <c r="F2582" s="52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2683</v>
      </c>
      <c r="D2583" t="s">
        <v>2684</v>
      </c>
      <c r="E2583" s="32">
        <f t="shared" si="120"/>
        <v>45482</v>
      </c>
      <c r="F2583" s="52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2684</v>
      </c>
      <c r="D2584" t="s">
        <v>2685</v>
      </c>
      <c r="E2584" s="32">
        <f t="shared" si="120"/>
        <v>45482</v>
      </c>
      <c r="F2584" s="52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2685</v>
      </c>
      <c r="D2585" t="s">
        <v>2686</v>
      </c>
      <c r="E2585" s="32">
        <f t="shared" si="120"/>
        <v>45482</v>
      </c>
      <c r="F2585" s="52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2686</v>
      </c>
      <c r="D2586" t="s">
        <v>2687</v>
      </c>
      <c r="E2586" s="32">
        <f t="shared" si="120"/>
        <v>45482</v>
      </c>
      <c r="F2586" s="52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2687</v>
      </c>
      <c r="D2587" t="s">
        <v>2688</v>
      </c>
      <c r="E2587" s="32">
        <f t="shared" si="120"/>
        <v>45482</v>
      </c>
      <c r="F2587" s="52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2688</v>
      </c>
      <c r="D2588" t="s">
        <v>2689</v>
      </c>
      <c r="E2588" s="32">
        <f t="shared" si="120"/>
        <v>45482</v>
      </c>
      <c r="F2588" s="52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2689</v>
      </c>
      <c r="D2589" t="s">
        <v>2690</v>
      </c>
      <c r="E2589" s="32">
        <f t="shared" si="120"/>
        <v>45482</v>
      </c>
      <c r="F2589" s="52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2690</v>
      </c>
      <c r="D2590" t="s">
        <v>2691</v>
      </c>
      <c r="E2590" s="32">
        <f t="shared" si="120"/>
        <v>45482</v>
      </c>
      <c r="F2590" s="52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2691</v>
      </c>
      <c r="D2591" t="s">
        <v>2692</v>
      </c>
      <c r="E2591" s="32">
        <f t="shared" si="120"/>
        <v>45482</v>
      </c>
      <c r="F2591" s="52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2692</v>
      </c>
      <c r="D2592" t="s">
        <v>2693</v>
      </c>
      <c r="E2592" s="32">
        <f t="shared" si="120"/>
        <v>45482</v>
      </c>
      <c r="F2592" s="52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2693</v>
      </c>
      <c r="D2593" t="s">
        <v>2694</v>
      </c>
      <c r="E2593" s="32">
        <f t="shared" si="120"/>
        <v>45482</v>
      </c>
      <c r="F2593" s="52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2694</v>
      </c>
      <c r="D2594" t="s">
        <v>2695</v>
      </c>
      <c r="E2594" s="32">
        <f t="shared" si="120"/>
        <v>45482</v>
      </c>
      <c r="F2594" s="52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2695</v>
      </c>
      <c r="D2595" t="s">
        <v>2696</v>
      </c>
      <c r="E2595" s="32">
        <f t="shared" si="120"/>
        <v>45482</v>
      </c>
      <c r="F2595" s="52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2696</v>
      </c>
      <c r="D2596" t="s">
        <v>2697</v>
      </c>
      <c r="E2596" s="32">
        <f t="shared" si="120"/>
        <v>45482</v>
      </c>
      <c r="F2596" s="52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2697</v>
      </c>
      <c r="D2597" t="s">
        <v>2698</v>
      </c>
      <c r="E2597" s="32">
        <f t="shared" si="120"/>
        <v>45482</v>
      </c>
      <c r="F2597" s="52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2698</v>
      </c>
      <c r="D2598" t="s">
        <v>2699</v>
      </c>
      <c r="E2598" s="32">
        <f t="shared" si="120"/>
        <v>45482</v>
      </c>
      <c r="F2598" s="52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2699</v>
      </c>
      <c r="D2599" t="s">
        <v>2700</v>
      </c>
      <c r="E2599" s="32">
        <f t="shared" si="120"/>
        <v>45482</v>
      </c>
      <c r="F2599" s="52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2700</v>
      </c>
      <c r="D2600" t="s">
        <v>2701</v>
      </c>
      <c r="E2600" s="32">
        <f t="shared" si="120"/>
        <v>45482</v>
      </c>
      <c r="F2600" s="52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2701</v>
      </c>
      <c r="D2601" t="s">
        <v>2702</v>
      </c>
      <c r="E2601" s="32">
        <f t="shared" si="120"/>
        <v>45482</v>
      </c>
      <c r="F2601" s="52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2702</v>
      </c>
      <c r="D2602" t="s">
        <v>2703</v>
      </c>
      <c r="E2602" s="32">
        <f t="shared" si="120"/>
        <v>45482</v>
      </c>
      <c r="F2602" s="52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2703</v>
      </c>
      <c r="D2603" t="s">
        <v>2704</v>
      </c>
      <c r="E2603" s="32">
        <f t="shared" si="120"/>
        <v>45482</v>
      </c>
      <c r="F2603" s="52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2704</v>
      </c>
      <c r="D2604" t="s">
        <v>2705</v>
      </c>
      <c r="E2604" s="32">
        <f t="shared" si="120"/>
        <v>45482</v>
      </c>
      <c r="F2604" s="52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2705</v>
      </c>
      <c r="D2605" t="s">
        <v>2706</v>
      </c>
      <c r="E2605" s="32">
        <f t="shared" si="120"/>
        <v>45482</v>
      </c>
      <c r="F2605" s="52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2706</v>
      </c>
      <c r="D2606" t="s">
        <v>2707</v>
      </c>
      <c r="E2606" s="32">
        <f t="shared" si="120"/>
        <v>45482</v>
      </c>
      <c r="F2606" s="52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2707</v>
      </c>
      <c r="D2607" t="s">
        <v>2708</v>
      </c>
      <c r="E2607" s="32">
        <f t="shared" si="120"/>
        <v>45482</v>
      </c>
      <c r="F2607" s="52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2708</v>
      </c>
      <c r="D2608" t="s">
        <v>2709</v>
      </c>
      <c r="E2608" s="32">
        <f t="shared" si="120"/>
        <v>45482</v>
      </c>
      <c r="F2608" s="52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2709</v>
      </c>
      <c r="D2609" t="s">
        <v>2710</v>
      </c>
      <c r="E2609" s="32">
        <f t="shared" si="120"/>
        <v>45482</v>
      </c>
      <c r="F2609" s="52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2710</v>
      </c>
      <c r="D2610" t="s">
        <v>2711</v>
      </c>
      <c r="E2610" s="32">
        <f t="shared" si="120"/>
        <v>45483</v>
      </c>
      <c r="F2610" s="52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2711</v>
      </c>
      <c r="D2611" t="s">
        <v>2712</v>
      </c>
      <c r="E2611" s="32">
        <f t="shared" si="120"/>
        <v>45483</v>
      </c>
      <c r="F2611" s="52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2712</v>
      </c>
      <c r="D2612" t="s">
        <v>2713</v>
      </c>
      <c r="E2612" s="32">
        <f t="shared" si="120"/>
        <v>45483</v>
      </c>
      <c r="F2612" s="52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2713</v>
      </c>
      <c r="D2613" t="s">
        <v>2714</v>
      </c>
      <c r="E2613" s="32">
        <f t="shared" si="120"/>
        <v>45483</v>
      </c>
      <c r="F2613" s="52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2714</v>
      </c>
      <c r="D2614" t="s">
        <v>2715</v>
      </c>
      <c r="E2614" s="32">
        <f t="shared" si="120"/>
        <v>45483</v>
      </c>
      <c r="F2614" s="52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2715</v>
      </c>
      <c r="D2615" t="s">
        <v>2716</v>
      </c>
      <c r="E2615" s="32">
        <f t="shared" si="120"/>
        <v>45483</v>
      </c>
      <c r="F2615" s="52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2716</v>
      </c>
      <c r="D2616" t="s">
        <v>2717</v>
      </c>
      <c r="E2616" s="32">
        <f t="shared" si="120"/>
        <v>45483</v>
      </c>
      <c r="F2616" s="52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2717</v>
      </c>
      <c r="D2617" t="s">
        <v>2718</v>
      </c>
      <c r="E2617" s="32">
        <f t="shared" si="120"/>
        <v>45483</v>
      </c>
      <c r="F2617" s="52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2718</v>
      </c>
      <c r="D2618" t="s">
        <v>2719</v>
      </c>
      <c r="E2618" s="32">
        <f t="shared" si="120"/>
        <v>45483</v>
      </c>
      <c r="F2618" s="52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2719</v>
      </c>
      <c r="D2619" t="s">
        <v>2720</v>
      </c>
      <c r="E2619" s="32">
        <f t="shared" si="120"/>
        <v>45483</v>
      </c>
      <c r="F2619" s="52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2720</v>
      </c>
      <c r="D2620" t="s">
        <v>2721</v>
      </c>
      <c r="E2620" s="32">
        <f t="shared" si="120"/>
        <v>45483</v>
      </c>
      <c r="F2620" s="52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2721</v>
      </c>
      <c r="D2621" t="s">
        <v>2722</v>
      </c>
      <c r="E2621" s="32">
        <f t="shared" si="120"/>
        <v>45483</v>
      </c>
      <c r="F2621" s="52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2722</v>
      </c>
      <c r="D2622" t="s">
        <v>2723</v>
      </c>
      <c r="E2622" s="32">
        <f t="shared" si="120"/>
        <v>45483</v>
      </c>
      <c r="F2622" s="52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2723</v>
      </c>
      <c r="D2623" t="s">
        <v>2724</v>
      </c>
      <c r="E2623" s="32">
        <f t="shared" si="120"/>
        <v>45483</v>
      </c>
      <c r="F2623" s="52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2724</v>
      </c>
      <c r="D2624" t="s">
        <v>2725</v>
      </c>
      <c r="E2624" s="32">
        <f t="shared" si="120"/>
        <v>45483</v>
      </c>
      <c r="F2624" s="52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2725</v>
      </c>
      <c r="D2625" t="s">
        <v>2726</v>
      </c>
      <c r="E2625" s="32">
        <f t="shared" si="120"/>
        <v>45483</v>
      </c>
      <c r="F2625" s="52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2726</v>
      </c>
      <c r="D2626" t="s">
        <v>2727</v>
      </c>
      <c r="E2626" s="32">
        <f t="shared" si="120"/>
        <v>45483</v>
      </c>
      <c r="F2626" s="52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2727</v>
      </c>
      <c r="D2627" t="s">
        <v>2728</v>
      </c>
      <c r="E2627" s="32">
        <f t="shared" si="120"/>
        <v>45483</v>
      </c>
      <c r="F2627" s="52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2728</v>
      </c>
      <c r="D2628" t="s">
        <v>2729</v>
      </c>
      <c r="E2628" s="32">
        <f t="shared" ref="E2628:E2691" si="123">DATE(MID(C2628,2,4),MID(C2628,7,2),MID(C2628,10,2))</f>
        <v>45483</v>
      </c>
      <c r="F2628" s="52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2729</v>
      </c>
      <c r="D2629" t="s">
        <v>2730</v>
      </c>
      <c r="E2629" s="32">
        <f t="shared" si="123"/>
        <v>45483</v>
      </c>
      <c r="F2629" s="52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2730</v>
      </c>
      <c r="D2630" t="s">
        <v>2731</v>
      </c>
      <c r="E2630" s="32">
        <f t="shared" si="123"/>
        <v>45483</v>
      </c>
      <c r="F2630" s="52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2731</v>
      </c>
      <c r="D2631" t="s">
        <v>2732</v>
      </c>
      <c r="E2631" s="32">
        <f t="shared" si="123"/>
        <v>45483</v>
      </c>
      <c r="F2631" s="52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2732</v>
      </c>
      <c r="D2632" t="s">
        <v>2733</v>
      </c>
      <c r="E2632" s="32">
        <f t="shared" si="123"/>
        <v>45483</v>
      </c>
      <c r="F2632" s="52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2733</v>
      </c>
      <c r="D2633" t="s">
        <v>2734</v>
      </c>
      <c r="E2633" s="32">
        <f t="shared" si="123"/>
        <v>45483</v>
      </c>
      <c r="F2633" s="52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2734</v>
      </c>
      <c r="D2634" t="s">
        <v>2735</v>
      </c>
      <c r="E2634" s="32">
        <f t="shared" si="123"/>
        <v>45483</v>
      </c>
      <c r="F2634" s="52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2735</v>
      </c>
      <c r="D2635" t="s">
        <v>2736</v>
      </c>
      <c r="E2635" s="32">
        <f t="shared" si="123"/>
        <v>45483</v>
      </c>
      <c r="F2635" s="52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2736</v>
      </c>
      <c r="D2636" t="s">
        <v>2737</v>
      </c>
      <c r="E2636" s="32">
        <f t="shared" si="123"/>
        <v>45483</v>
      </c>
      <c r="F2636" s="52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2737</v>
      </c>
      <c r="D2637" t="s">
        <v>2738</v>
      </c>
      <c r="E2637" s="32">
        <f t="shared" si="123"/>
        <v>45483</v>
      </c>
      <c r="F2637" s="52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2738</v>
      </c>
      <c r="D2638" t="s">
        <v>2739</v>
      </c>
      <c r="E2638" s="32">
        <f t="shared" si="123"/>
        <v>45483</v>
      </c>
      <c r="F2638" s="52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2739</v>
      </c>
      <c r="D2639" t="s">
        <v>2740</v>
      </c>
      <c r="E2639" s="32">
        <f t="shared" si="123"/>
        <v>45483</v>
      </c>
      <c r="F2639" s="52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2740</v>
      </c>
      <c r="D2640" t="s">
        <v>2741</v>
      </c>
      <c r="E2640" s="32">
        <f t="shared" si="123"/>
        <v>45483</v>
      </c>
      <c r="F2640" s="52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2741</v>
      </c>
      <c r="D2641" t="s">
        <v>2742</v>
      </c>
      <c r="E2641" s="32">
        <f t="shared" si="123"/>
        <v>45483</v>
      </c>
      <c r="F2641" s="52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2742</v>
      </c>
      <c r="D2642" t="s">
        <v>2743</v>
      </c>
      <c r="E2642" s="32">
        <f t="shared" si="123"/>
        <v>45483</v>
      </c>
      <c r="F2642" s="52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2743</v>
      </c>
      <c r="D2643" t="s">
        <v>2744</v>
      </c>
      <c r="E2643" s="32">
        <f t="shared" si="123"/>
        <v>45483</v>
      </c>
      <c r="F2643" s="52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2744</v>
      </c>
      <c r="D2644" t="s">
        <v>2745</v>
      </c>
      <c r="E2644" s="32">
        <f t="shared" si="123"/>
        <v>45483</v>
      </c>
      <c r="F2644" s="52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2745</v>
      </c>
      <c r="D2645" t="s">
        <v>2746</v>
      </c>
      <c r="E2645" s="32">
        <f t="shared" si="123"/>
        <v>45483</v>
      </c>
      <c r="F2645" s="52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2746</v>
      </c>
      <c r="D2646" t="s">
        <v>2747</v>
      </c>
      <c r="E2646" s="32">
        <f t="shared" si="123"/>
        <v>45483</v>
      </c>
      <c r="F2646" s="52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2747</v>
      </c>
      <c r="D2647" t="s">
        <v>2748</v>
      </c>
      <c r="E2647" s="32">
        <f t="shared" si="123"/>
        <v>45483</v>
      </c>
      <c r="F2647" s="52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2748</v>
      </c>
      <c r="D2648" t="s">
        <v>2749</v>
      </c>
      <c r="E2648" s="32">
        <f t="shared" si="123"/>
        <v>45483</v>
      </c>
      <c r="F2648" s="52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2749</v>
      </c>
      <c r="D2649" t="s">
        <v>2750</v>
      </c>
      <c r="E2649" s="32">
        <f t="shared" si="123"/>
        <v>45483</v>
      </c>
      <c r="F2649" s="52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2750</v>
      </c>
      <c r="D2650" t="s">
        <v>2751</v>
      </c>
      <c r="E2650" s="32">
        <f t="shared" si="123"/>
        <v>45483</v>
      </c>
      <c r="F2650" s="52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2751</v>
      </c>
      <c r="D2651" t="s">
        <v>2752</v>
      </c>
      <c r="E2651" s="32">
        <f t="shared" si="123"/>
        <v>45483</v>
      </c>
      <c r="F2651" s="52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2752</v>
      </c>
      <c r="D2652" t="s">
        <v>2753</v>
      </c>
      <c r="E2652" s="32">
        <f t="shared" si="123"/>
        <v>45483</v>
      </c>
      <c r="F2652" s="52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2753</v>
      </c>
      <c r="D2653" t="s">
        <v>2754</v>
      </c>
      <c r="E2653" s="32">
        <f t="shared" si="123"/>
        <v>45483</v>
      </c>
      <c r="F2653" s="52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2754</v>
      </c>
      <c r="D2654" t="s">
        <v>2755</v>
      </c>
      <c r="E2654" s="32">
        <f t="shared" si="123"/>
        <v>45483</v>
      </c>
      <c r="F2654" s="52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2755</v>
      </c>
      <c r="D2655" t="s">
        <v>2756</v>
      </c>
      <c r="E2655" s="32">
        <f t="shared" si="123"/>
        <v>45483</v>
      </c>
      <c r="F2655" s="52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2756</v>
      </c>
      <c r="D2656" t="s">
        <v>2757</v>
      </c>
      <c r="E2656" s="32">
        <f t="shared" si="123"/>
        <v>45483</v>
      </c>
      <c r="F2656" s="52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2757</v>
      </c>
      <c r="D2657" t="s">
        <v>2758</v>
      </c>
      <c r="E2657" s="32">
        <f t="shared" si="123"/>
        <v>45483</v>
      </c>
      <c r="F2657" s="52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2758</v>
      </c>
      <c r="D2658" t="s">
        <v>2759</v>
      </c>
      <c r="E2658" s="32">
        <f t="shared" si="123"/>
        <v>45484</v>
      </c>
      <c r="F2658" s="52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2759</v>
      </c>
      <c r="D2659" t="s">
        <v>2760</v>
      </c>
      <c r="E2659" s="32">
        <f t="shared" si="123"/>
        <v>45484</v>
      </c>
      <c r="F2659" s="52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2760</v>
      </c>
      <c r="D2660" t="s">
        <v>2761</v>
      </c>
      <c r="E2660" s="32">
        <f t="shared" si="123"/>
        <v>45484</v>
      </c>
      <c r="F2660" s="52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2761</v>
      </c>
      <c r="D2661" t="s">
        <v>2762</v>
      </c>
      <c r="E2661" s="32">
        <f t="shared" si="123"/>
        <v>45484</v>
      </c>
      <c r="F2661" s="52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2762</v>
      </c>
      <c r="D2662" t="s">
        <v>2763</v>
      </c>
      <c r="E2662" s="32">
        <f t="shared" si="123"/>
        <v>45484</v>
      </c>
      <c r="F2662" s="52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2763</v>
      </c>
      <c r="D2663" t="s">
        <v>2764</v>
      </c>
      <c r="E2663" s="32">
        <f t="shared" si="123"/>
        <v>45484</v>
      </c>
      <c r="F2663" s="52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2764</v>
      </c>
      <c r="D2664" t="s">
        <v>2765</v>
      </c>
      <c r="E2664" s="32">
        <f t="shared" si="123"/>
        <v>45484</v>
      </c>
      <c r="F2664" s="52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2765</v>
      </c>
      <c r="D2665" t="s">
        <v>2766</v>
      </c>
      <c r="E2665" s="32">
        <f t="shared" si="123"/>
        <v>45484</v>
      </c>
      <c r="F2665" s="52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2766</v>
      </c>
      <c r="D2666" t="s">
        <v>2767</v>
      </c>
      <c r="E2666" s="32">
        <f t="shared" si="123"/>
        <v>45484</v>
      </c>
      <c r="F2666" s="52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2767</v>
      </c>
      <c r="D2667" t="s">
        <v>2768</v>
      </c>
      <c r="E2667" s="32">
        <f t="shared" si="123"/>
        <v>45484</v>
      </c>
      <c r="F2667" s="52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2768</v>
      </c>
      <c r="D2668" t="s">
        <v>2769</v>
      </c>
      <c r="E2668" s="32">
        <f t="shared" si="123"/>
        <v>45484</v>
      </c>
      <c r="F2668" s="52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2769</v>
      </c>
      <c r="D2669" t="s">
        <v>2770</v>
      </c>
      <c r="E2669" s="32">
        <f t="shared" si="123"/>
        <v>45484</v>
      </c>
      <c r="F2669" s="52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2770</v>
      </c>
      <c r="D2670" t="s">
        <v>2771</v>
      </c>
      <c r="E2670" s="32">
        <f t="shared" si="123"/>
        <v>45484</v>
      </c>
      <c r="F2670" s="52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2771</v>
      </c>
      <c r="D2671" t="s">
        <v>2772</v>
      </c>
      <c r="E2671" s="32">
        <f t="shared" si="123"/>
        <v>45484</v>
      </c>
      <c r="F2671" s="52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2772</v>
      </c>
      <c r="D2672" t="s">
        <v>2773</v>
      </c>
      <c r="E2672" s="32">
        <f t="shared" si="123"/>
        <v>45484</v>
      </c>
      <c r="F2672" s="52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2773</v>
      </c>
      <c r="D2673" t="s">
        <v>2774</v>
      </c>
      <c r="E2673" s="32">
        <f t="shared" si="123"/>
        <v>45484</v>
      </c>
      <c r="F2673" s="52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2774</v>
      </c>
      <c r="D2674" t="s">
        <v>2775</v>
      </c>
      <c r="E2674" s="32">
        <f t="shared" si="123"/>
        <v>45484</v>
      </c>
      <c r="F2674" s="52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2775</v>
      </c>
      <c r="D2675" t="s">
        <v>2776</v>
      </c>
      <c r="E2675" s="32">
        <f t="shared" si="123"/>
        <v>45484</v>
      </c>
      <c r="F2675" s="52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2776</v>
      </c>
      <c r="D2676" t="s">
        <v>2777</v>
      </c>
      <c r="E2676" s="32">
        <f t="shared" si="123"/>
        <v>45484</v>
      </c>
      <c r="F2676" s="52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2777</v>
      </c>
      <c r="D2677" t="s">
        <v>2778</v>
      </c>
      <c r="E2677" s="32">
        <f t="shared" si="123"/>
        <v>45484</v>
      </c>
      <c r="F2677" s="52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2778</v>
      </c>
      <c r="D2678" t="s">
        <v>2779</v>
      </c>
      <c r="E2678" s="32">
        <f t="shared" si="123"/>
        <v>45484</v>
      </c>
      <c r="F2678" s="52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2779</v>
      </c>
      <c r="D2679" t="s">
        <v>2780</v>
      </c>
      <c r="E2679" s="32">
        <f t="shared" si="123"/>
        <v>45484</v>
      </c>
      <c r="F2679" s="52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2780</v>
      </c>
      <c r="D2680" t="s">
        <v>2781</v>
      </c>
      <c r="E2680" s="32">
        <f t="shared" si="123"/>
        <v>45484</v>
      </c>
      <c r="F2680" s="52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2781</v>
      </c>
      <c r="D2681" t="s">
        <v>2782</v>
      </c>
      <c r="E2681" s="32">
        <f t="shared" si="123"/>
        <v>45484</v>
      </c>
      <c r="F2681" s="52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2782</v>
      </c>
      <c r="D2682" t="s">
        <v>2783</v>
      </c>
      <c r="E2682" s="32">
        <f t="shared" si="123"/>
        <v>45484</v>
      </c>
      <c r="F2682" s="52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2783</v>
      </c>
      <c r="D2683" t="s">
        <v>2784</v>
      </c>
      <c r="E2683" s="32">
        <f t="shared" si="123"/>
        <v>45484</v>
      </c>
      <c r="F2683" s="52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2784</v>
      </c>
      <c r="D2684" t="s">
        <v>2785</v>
      </c>
      <c r="E2684" s="32">
        <f t="shared" si="123"/>
        <v>45484</v>
      </c>
      <c r="F2684" s="52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2785</v>
      </c>
      <c r="D2685" t="s">
        <v>2786</v>
      </c>
      <c r="E2685" s="32">
        <f t="shared" si="123"/>
        <v>45484</v>
      </c>
      <c r="F2685" s="52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2786</v>
      </c>
      <c r="D2686" t="s">
        <v>2787</v>
      </c>
      <c r="E2686" s="32">
        <f t="shared" si="123"/>
        <v>45484</v>
      </c>
      <c r="F2686" s="52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2787</v>
      </c>
      <c r="D2687" t="s">
        <v>2788</v>
      </c>
      <c r="E2687" s="32">
        <f t="shared" si="123"/>
        <v>45484</v>
      </c>
      <c r="F2687" s="52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2788</v>
      </c>
      <c r="D2688" t="s">
        <v>2789</v>
      </c>
      <c r="E2688" s="32">
        <f t="shared" si="123"/>
        <v>45484</v>
      </c>
      <c r="F2688" s="52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2789</v>
      </c>
      <c r="D2689" t="s">
        <v>2790</v>
      </c>
      <c r="E2689" s="32">
        <f t="shared" si="123"/>
        <v>45484</v>
      </c>
      <c r="F2689" s="52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2790</v>
      </c>
      <c r="D2690" t="s">
        <v>2791</v>
      </c>
      <c r="E2690" s="32">
        <f t="shared" si="123"/>
        <v>45484</v>
      </c>
      <c r="F2690" s="52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2791</v>
      </c>
      <c r="D2691" t="s">
        <v>2792</v>
      </c>
      <c r="E2691" s="32">
        <f t="shared" si="123"/>
        <v>45484</v>
      </c>
      <c r="F2691" s="52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2792</v>
      </c>
      <c r="D2692" t="s">
        <v>2793</v>
      </c>
      <c r="E2692" s="32">
        <f t="shared" ref="E2692:E2755" si="126">DATE(MID(C2692,2,4),MID(C2692,7,2),MID(C2692,10,2))</f>
        <v>45484</v>
      </c>
      <c r="F2692" s="52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2793</v>
      </c>
      <c r="D2693" t="s">
        <v>2794</v>
      </c>
      <c r="E2693" s="32">
        <f t="shared" si="126"/>
        <v>45484</v>
      </c>
      <c r="F2693" s="52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2794</v>
      </c>
      <c r="D2694" t="s">
        <v>2795</v>
      </c>
      <c r="E2694" s="32">
        <f t="shared" si="126"/>
        <v>45484</v>
      </c>
      <c r="F2694" s="52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2795</v>
      </c>
      <c r="D2695" t="s">
        <v>2796</v>
      </c>
      <c r="E2695" s="32">
        <f t="shared" si="126"/>
        <v>45484</v>
      </c>
      <c r="F2695" s="52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2796</v>
      </c>
      <c r="D2696" t="s">
        <v>2797</v>
      </c>
      <c r="E2696" s="32">
        <f t="shared" si="126"/>
        <v>45484</v>
      </c>
      <c r="F2696" s="52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2797</v>
      </c>
      <c r="D2697" t="s">
        <v>2798</v>
      </c>
      <c r="E2697" s="32">
        <f t="shared" si="126"/>
        <v>45484</v>
      </c>
      <c r="F2697" s="52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2798</v>
      </c>
      <c r="D2698" t="s">
        <v>2799</v>
      </c>
      <c r="E2698" s="32">
        <f t="shared" si="126"/>
        <v>45484</v>
      </c>
      <c r="F2698" s="52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2799</v>
      </c>
      <c r="D2699" t="s">
        <v>2800</v>
      </c>
      <c r="E2699" s="32">
        <f t="shared" si="126"/>
        <v>45484</v>
      </c>
      <c r="F2699" s="52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2800</v>
      </c>
      <c r="D2700" t="s">
        <v>2801</v>
      </c>
      <c r="E2700" s="32">
        <f t="shared" si="126"/>
        <v>45484</v>
      </c>
      <c r="F2700" s="52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2801</v>
      </c>
      <c r="D2701" t="s">
        <v>2802</v>
      </c>
      <c r="E2701" s="32">
        <f t="shared" si="126"/>
        <v>45484</v>
      </c>
      <c r="F2701" s="52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2802</v>
      </c>
      <c r="D2702" t="s">
        <v>2803</v>
      </c>
      <c r="E2702" s="32">
        <f t="shared" si="126"/>
        <v>45484</v>
      </c>
      <c r="F2702" s="52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2803</v>
      </c>
      <c r="D2703" t="s">
        <v>2804</v>
      </c>
      <c r="E2703" s="32">
        <f t="shared" si="126"/>
        <v>45484</v>
      </c>
      <c r="F2703" s="52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2804</v>
      </c>
      <c r="D2704" t="s">
        <v>2805</v>
      </c>
      <c r="E2704" s="32">
        <f t="shared" si="126"/>
        <v>45484</v>
      </c>
      <c r="F2704" s="52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2805</v>
      </c>
      <c r="D2705" t="s">
        <v>2806</v>
      </c>
      <c r="E2705" s="32">
        <f t="shared" si="126"/>
        <v>45484</v>
      </c>
      <c r="F2705" s="52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2806</v>
      </c>
      <c r="D2706" t="s">
        <v>2807</v>
      </c>
      <c r="E2706" s="32">
        <f t="shared" si="126"/>
        <v>45485</v>
      </c>
      <c r="F2706" s="52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2807</v>
      </c>
      <c r="D2707" t="s">
        <v>2808</v>
      </c>
      <c r="E2707" s="32">
        <f t="shared" si="126"/>
        <v>45485</v>
      </c>
      <c r="F2707" s="52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2808</v>
      </c>
      <c r="D2708" t="s">
        <v>2809</v>
      </c>
      <c r="E2708" s="32">
        <f t="shared" si="126"/>
        <v>45485</v>
      </c>
      <c r="F2708" s="52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2809</v>
      </c>
      <c r="D2709" t="s">
        <v>2810</v>
      </c>
      <c r="E2709" s="32">
        <f t="shared" si="126"/>
        <v>45485</v>
      </c>
      <c r="F2709" s="52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2810</v>
      </c>
      <c r="D2710" t="s">
        <v>2811</v>
      </c>
      <c r="E2710" s="32">
        <f t="shared" si="126"/>
        <v>45485</v>
      </c>
      <c r="F2710" s="52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2811</v>
      </c>
      <c r="D2711" t="s">
        <v>2812</v>
      </c>
      <c r="E2711" s="32">
        <f t="shared" si="126"/>
        <v>45485</v>
      </c>
      <c r="F2711" s="52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2812</v>
      </c>
      <c r="D2712" t="s">
        <v>2813</v>
      </c>
      <c r="E2712" s="32">
        <f t="shared" si="126"/>
        <v>45485</v>
      </c>
      <c r="F2712" s="52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2813</v>
      </c>
      <c r="D2713" t="s">
        <v>2814</v>
      </c>
      <c r="E2713" s="32">
        <f t="shared" si="126"/>
        <v>45485</v>
      </c>
      <c r="F2713" s="52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2814</v>
      </c>
      <c r="D2714" t="s">
        <v>2815</v>
      </c>
      <c r="E2714" s="32">
        <f t="shared" si="126"/>
        <v>45485</v>
      </c>
      <c r="F2714" s="52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2815</v>
      </c>
      <c r="D2715" t="s">
        <v>2816</v>
      </c>
      <c r="E2715" s="32">
        <f t="shared" si="126"/>
        <v>45485</v>
      </c>
      <c r="F2715" s="52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2816</v>
      </c>
      <c r="D2716" t="s">
        <v>2817</v>
      </c>
      <c r="E2716" s="32">
        <f t="shared" si="126"/>
        <v>45485</v>
      </c>
      <c r="F2716" s="52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2817</v>
      </c>
      <c r="D2717" t="s">
        <v>2818</v>
      </c>
      <c r="E2717" s="32">
        <f t="shared" si="126"/>
        <v>45485</v>
      </c>
      <c r="F2717" s="52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2818</v>
      </c>
      <c r="D2718" t="s">
        <v>2819</v>
      </c>
      <c r="E2718" s="32">
        <f t="shared" si="126"/>
        <v>45485</v>
      </c>
      <c r="F2718" s="52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2819</v>
      </c>
      <c r="D2719" t="s">
        <v>2820</v>
      </c>
      <c r="E2719" s="32">
        <f t="shared" si="126"/>
        <v>45485</v>
      </c>
      <c r="F2719" s="52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2820</v>
      </c>
      <c r="D2720" t="s">
        <v>2821</v>
      </c>
      <c r="E2720" s="32">
        <f t="shared" si="126"/>
        <v>45485</v>
      </c>
      <c r="F2720" s="52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2821</v>
      </c>
      <c r="D2721" t="s">
        <v>2822</v>
      </c>
      <c r="E2721" s="32">
        <f t="shared" si="126"/>
        <v>45485</v>
      </c>
      <c r="F2721" s="52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2822</v>
      </c>
      <c r="D2722" t="s">
        <v>2823</v>
      </c>
      <c r="E2722" s="32">
        <f t="shared" si="126"/>
        <v>45485</v>
      </c>
      <c r="F2722" s="52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2823</v>
      </c>
      <c r="D2723" t="s">
        <v>2824</v>
      </c>
      <c r="E2723" s="32">
        <f t="shared" si="126"/>
        <v>45485</v>
      </c>
      <c r="F2723" s="52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2824</v>
      </c>
      <c r="D2724" t="s">
        <v>2825</v>
      </c>
      <c r="E2724" s="32">
        <f t="shared" si="126"/>
        <v>45485</v>
      </c>
      <c r="F2724" s="52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2825</v>
      </c>
      <c r="D2725" t="s">
        <v>2826</v>
      </c>
      <c r="E2725" s="32">
        <f t="shared" si="126"/>
        <v>45485</v>
      </c>
      <c r="F2725" s="52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2826</v>
      </c>
      <c r="D2726" t="s">
        <v>2827</v>
      </c>
      <c r="E2726" s="32">
        <f t="shared" si="126"/>
        <v>45485</v>
      </c>
      <c r="F2726" s="52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2827</v>
      </c>
      <c r="D2727" t="s">
        <v>2828</v>
      </c>
      <c r="E2727" s="32">
        <f t="shared" si="126"/>
        <v>45485</v>
      </c>
      <c r="F2727" s="52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2828</v>
      </c>
      <c r="D2728" t="s">
        <v>2829</v>
      </c>
      <c r="E2728" s="32">
        <f t="shared" si="126"/>
        <v>45485</v>
      </c>
      <c r="F2728" s="52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2829</v>
      </c>
      <c r="D2729" t="s">
        <v>2830</v>
      </c>
      <c r="E2729" s="32">
        <f t="shared" si="126"/>
        <v>45485</v>
      </c>
      <c r="F2729" s="52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2830</v>
      </c>
      <c r="D2730" t="s">
        <v>2831</v>
      </c>
      <c r="E2730" s="32">
        <f t="shared" si="126"/>
        <v>45485</v>
      </c>
      <c r="F2730" s="52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2831</v>
      </c>
      <c r="D2731" t="s">
        <v>2832</v>
      </c>
      <c r="E2731" s="32">
        <f t="shared" si="126"/>
        <v>45485</v>
      </c>
      <c r="F2731" s="52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2832</v>
      </c>
      <c r="D2732" t="s">
        <v>2833</v>
      </c>
      <c r="E2732" s="32">
        <f t="shared" si="126"/>
        <v>45485</v>
      </c>
      <c r="F2732" s="52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2833</v>
      </c>
      <c r="D2733" t="s">
        <v>2834</v>
      </c>
      <c r="E2733" s="32">
        <f t="shared" si="126"/>
        <v>45485</v>
      </c>
      <c r="F2733" s="52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2834</v>
      </c>
      <c r="D2734" t="s">
        <v>2835</v>
      </c>
      <c r="E2734" s="32">
        <f t="shared" si="126"/>
        <v>45485</v>
      </c>
      <c r="F2734" s="52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2835</v>
      </c>
      <c r="D2735" t="s">
        <v>2836</v>
      </c>
      <c r="E2735" s="32">
        <f t="shared" si="126"/>
        <v>45485</v>
      </c>
      <c r="F2735" s="52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2836</v>
      </c>
      <c r="D2736" t="s">
        <v>2837</v>
      </c>
      <c r="E2736" s="32">
        <f t="shared" si="126"/>
        <v>45485</v>
      </c>
      <c r="F2736" s="52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2837</v>
      </c>
      <c r="D2737" t="s">
        <v>2838</v>
      </c>
      <c r="E2737" s="32">
        <f t="shared" si="126"/>
        <v>45485</v>
      </c>
      <c r="F2737" s="52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2838</v>
      </c>
      <c r="D2738" t="s">
        <v>2839</v>
      </c>
      <c r="E2738" s="32">
        <f t="shared" si="126"/>
        <v>45485</v>
      </c>
      <c r="F2738" s="52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2839</v>
      </c>
      <c r="D2739" t="s">
        <v>2840</v>
      </c>
      <c r="E2739" s="32">
        <f t="shared" si="126"/>
        <v>45485</v>
      </c>
      <c r="F2739" s="52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2840</v>
      </c>
      <c r="D2740" t="s">
        <v>2841</v>
      </c>
      <c r="E2740" s="32">
        <f t="shared" si="126"/>
        <v>45485</v>
      </c>
      <c r="F2740" s="52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2841</v>
      </c>
      <c r="D2741" t="s">
        <v>2842</v>
      </c>
      <c r="E2741" s="32">
        <f t="shared" si="126"/>
        <v>45485</v>
      </c>
      <c r="F2741" s="52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2842</v>
      </c>
      <c r="D2742" t="s">
        <v>2843</v>
      </c>
      <c r="E2742" s="32">
        <f t="shared" si="126"/>
        <v>45485</v>
      </c>
      <c r="F2742" s="52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2843</v>
      </c>
      <c r="D2743" t="s">
        <v>2844</v>
      </c>
      <c r="E2743" s="32">
        <f t="shared" si="126"/>
        <v>45485</v>
      </c>
      <c r="F2743" s="52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2844</v>
      </c>
      <c r="D2744" t="s">
        <v>2845</v>
      </c>
      <c r="E2744" s="32">
        <f t="shared" si="126"/>
        <v>45485</v>
      </c>
      <c r="F2744" s="52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2845</v>
      </c>
      <c r="D2745" t="s">
        <v>2846</v>
      </c>
      <c r="E2745" s="32">
        <f t="shared" si="126"/>
        <v>45485</v>
      </c>
      <c r="F2745" s="52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2846</v>
      </c>
      <c r="D2746" t="s">
        <v>2847</v>
      </c>
      <c r="E2746" s="32">
        <f t="shared" si="126"/>
        <v>45485</v>
      </c>
      <c r="F2746" s="52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2847</v>
      </c>
      <c r="D2747" t="s">
        <v>2848</v>
      </c>
      <c r="E2747" s="32">
        <f t="shared" si="126"/>
        <v>45485</v>
      </c>
      <c r="F2747" s="52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2848</v>
      </c>
      <c r="D2748" t="s">
        <v>2849</v>
      </c>
      <c r="E2748" s="32">
        <f t="shared" si="126"/>
        <v>45485</v>
      </c>
      <c r="F2748" s="52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2849</v>
      </c>
      <c r="D2749" t="s">
        <v>2850</v>
      </c>
      <c r="E2749" s="32">
        <f t="shared" si="126"/>
        <v>45485</v>
      </c>
      <c r="F2749" s="52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2850</v>
      </c>
      <c r="D2750" t="s">
        <v>2851</v>
      </c>
      <c r="E2750" s="32">
        <f t="shared" si="126"/>
        <v>45485</v>
      </c>
      <c r="F2750" s="52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2851</v>
      </c>
      <c r="D2751" t="s">
        <v>2852</v>
      </c>
      <c r="E2751" s="32">
        <f t="shared" si="126"/>
        <v>45485</v>
      </c>
      <c r="F2751" s="52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2852</v>
      </c>
      <c r="D2752" t="s">
        <v>2853</v>
      </c>
      <c r="E2752" s="32">
        <f t="shared" si="126"/>
        <v>45485</v>
      </c>
      <c r="F2752" s="52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2853</v>
      </c>
      <c r="D2753" t="s">
        <v>2854</v>
      </c>
      <c r="E2753" s="32">
        <f t="shared" si="126"/>
        <v>45485</v>
      </c>
      <c r="F2753" s="52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2854</v>
      </c>
      <c r="D2754" t="s">
        <v>2855</v>
      </c>
      <c r="E2754" s="32">
        <f t="shared" si="126"/>
        <v>45486</v>
      </c>
      <c r="F2754" s="52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2855</v>
      </c>
      <c r="D2755" t="s">
        <v>2856</v>
      </c>
      <c r="E2755" s="32">
        <f t="shared" si="126"/>
        <v>45486</v>
      </c>
      <c r="F2755" s="52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2856</v>
      </c>
      <c r="D2756" t="s">
        <v>2857</v>
      </c>
      <c r="E2756" s="32">
        <f t="shared" ref="E2756:E2819" si="129">DATE(MID(C2756,2,4),MID(C2756,7,2),MID(C2756,10,2))</f>
        <v>45486</v>
      </c>
      <c r="F2756" s="52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2857</v>
      </c>
      <c r="D2757" t="s">
        <v>2858</v>
      </c>
      <c r="E2757" s="32">
        <f t="shared" si="129"/>
        <v>45486</v>
      </c>
      <c r="F2757" s="52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2858</v>
      </c>
      <c r="D2758" t="s">
        <v>2859</v>
      </c>
      <c r="E2758" s="32">
        <f t="shared" si="129"/>
        <v>45486</v>
      </c>
      <c r="F2758" s="52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2859</v>
      </c>
      <c r="D2759" t="s">
        <v>2860</v>
      </c>
      <c r="E2759" s="32">
        <f t="shared" si="129"/>
        <v>45486</v>
      </c>
      <c r="F2759" s="52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2860</v>
      </c>
      <c r="D2760" t="s">
        <v>2861</v>
      </c>
      <c r="E2760" s="32">
        <f t="shared" si="129"/>
        <v>45486</v>
      </c>
      <c r="F2760" s="52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2861</v>
      </c>
      <c r="D2761" t="s">
        <v>2862</v>
      </c>
      <c r="E2761" s="32">
        <f t="shared" si="129"/>
        <v>45486</v>
      </c>
      <c r="F2761" s="52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2862</v>
      </c>
      <c r="D2762" t="s">
        <v>2863</v>
      </c>
      <c r="E2762" s="32">
        <f t="shared" si="129"/>
        <v>45486</v>
      </c>
      <c r="F2762" s="52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2863</v>
      </c>
      <c r="D2763" t="s">
        <v>2864</v>
      </c>
      <c r="E2763" s="32">
        <f t="shared" si="129"/>
        <v>45486</v>
      </c>
      <c r="F2763" s="52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2864</v>
      </c>
      <c r="D2764" t="s">
        <v>2865</v>
      </c>
      <c r="E2764" s="32">
        <f t="shared" si="129"/>
        <v>45486</v>
      </c>
      <c r="F2764" s="52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2865</v>
      </c>
      <c r="D2765" t="s">
        <v>2866</v>
      </c>
      <c r="E2765" s="32">
        <f t="shared" si="129"/>
        <v>45486</v>
      </c>
      <c r="F2765" s="52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2866</v>
      </c>
      <c r="D2766" t="s">
        <v>2867</v>
      </c>
      <c r="E2766" s="32">
        <f t="shared" si="129"/>
        <v>45486</v>
      </c>
      <c r="F2766" s="52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2867</v>
      </c>
      <c r="D2767" t="s">
        <v>2868</v>
      </c>
      <c r="E2767" s="32">
        <f t="shared" si="129"/>
        <v>45486</v>
      </c>
      <c r="F2767" s="52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2868</v>
      </c>
      <c r="D2768" t="s">
        <v>2869</v>
      </c>
      <c r="E2768" s="32">
        <f t="shared" si="129"/>
        <v>45486</v>
      </c>
      <c r="F2768" s="52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2869</v>
      </c>
      <c r="D2769" t="s">
        <v>2870</v>
      </c>
      <c r="E2769" s="32">
        <f t="shared" si="129"/>
        <v>45486</v>
      </c>
      <c r="F2769" s="52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2870</v>
      </c>
      <c r="D2770" t="s">
        <v>2871</v>
      </c>
      <c r="E2770" s="32">
        <f t="shared" si="129"/>
        <v>45486</v>
      </c>
      <c r="F2770" s="52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2871</v>
      </c>
      <c r="D2771" t="s">
        <v>2872</v>
      </c>
      <c r="E2771" s="32">
        <f t="shared" si="129"/>
        <v>45486</v>
      </c>
      <c r="F2771" s="52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2872</v>
      </c>
      <c r="D2772" t="s">
        <v>2873</v>
      </c>
      <c r="E2772" s="32">
        <f t="shared" si="129"/>
        <v>45486</v>
      </c>
      <c r="F2772" s="52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2873</v>
      </c>
      <c r="D2773" t="s">
        <v>2874</v>
      </c>
      <c r="E2773" s="32">
        <f t="shared" si="129"/>
        <v>45486</v>
      </c>
      <c r="F2773" s="52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2874</v>
      </c>
      <c r="D2774" t="s">
        <v>2875</v>
      </c>
      <c r="E2774" s="32">
        <f t="shared" si="129"/>
        <v>45486</v>
      </c>
      <c r="F2774" s="52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2875</v>
      </c>
      <c r="D2775" t="s">
        <v>2876</v>
      </c>
      <c r="E2775" s="32">
        <f t="shared" si="129"/>
        <v>45486</v>
      </c>
      <c r="F2775" s="52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2876</v>
      </c>
      <c r="D2776" t="s">
        <v>2877</v>
      </c>
      <c r="E2776" s="32">
        <f t="shared" si="129"/>
        <v>45486</v>
      </c>
      <c r="F2776" s="52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2877</v>
      </c>
      <c r="D2777" t="s">
        <v>2878</v>
      </c>
      <c r="E2777" s="32">
        <f t="shared" si="129"/>
        <v>45486</v>
      </c>
      <c r="F2777" s="52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2878</v>
      </c>
      <c r="D2778" t="s">
        <v>2879</v>
      </c>
      <c r="E2778" s="32">
        <f t="shared" si="129"/>
        <v>45486</v>
      </c>
      <c r="F2778" s="52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2879</v>
      </c>
      <c r="D2779" t="s">
        <v>2880</v>
      </c>
      <c r="E2779" s="32">
        <f t="shared" si="129"/>
        <v>45486</v>
      </c>
      <c r="F2779" s="52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2880</v>
      </c>
      <c r="D2780" t="s">
        <v>2881</v>
      </c>
      <c r="E2780" s="32">
        <f t="shared" si="129"/>
        <v>45486</v>
      </c>
      <c r="F2780" s="52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2881</v>
      </c>
      <c r="D2781" t="s">
        <v>2882</v>
      </c>
      <c r="E2781" s="32">
        <f t="shared" si="129"/>
        <v>45486</v>
      </c>
      <c r="F2781" s="52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2882</v>
      </c>
      <c r="D2782" t="s">
        <v>2883</v>
      </c>
      <c r="E2782" s="32">
        <f t="shared" si="129"/>
        <v>45486</v>
      </c>
      <c r="F2782" s="52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2883</v>
      </c>
      <c r="D2783" t="s">
        <v>2884</v>
      </c>
      <c r="E2783" s="32">
        <f t="shared" si="129"/>
        <v>45486</v>
      </c>
      <c r="F2783" s="52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2884</v>
      </c>
      <c r="D2784" t="s">
        <v>2885</v>
      </c>
      <c r="E2784" s="32">
        <f t="shared" si="129"/>
        <v>45486</v>
      </c>
      <c r="F2784" s="52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2885</v>
      </c>
      <c r="D2785" t="s">
        <v>2886</v>
      </c>
      <c r="E2785" s="32">
        <f t="shared" si="129"/>
        <v>45486</v>
      </c>
      <c r="F2785" s="52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2886</v>
      </c>
      <c r="D2786" t="s">
        <v>2887</v>
      </c>
      <c r="E2786" s="32">
        <f t="shared" si="129"/>
        <v>45486</v>
      </c>
      <c r="F2786" s="52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2887</v>
      </c>
      <c r="D2787" t="s">
        <v>2888</v>
      </c>
      <c r="E2787" s="32">
        <f t="shared" si="129"/>
        <v>45486</v>
      </c>
      <c r="F2787" s="52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2888</v>
      </c>
      <c r="D2788" t="s">
        <v>2889</v>
      </c>
      <c r="E2788" s="32">
        <f t="shared" si="129"/>
        <v>45486</v>
      </c>
      <c r="F2788" s="52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2889</v>
      </c>
      <c r="D2789" t="s">
        <v>2890</v>
      </c>
      <c r="E2789" s="32">
        <f t="shared" si="129"/>
        <v>45486</v>
      </c>
      <c r="F2789" s="52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2890</v>
      </c>
      <c r="D2790" t="s">
        <v>2891</v>
      </c>
      <c r="E2790" s="32">
        <f t="shared" si="129"/>
        <v>45486</v>
      </c>
      <c r="F2790" s="52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2891</v>
      </c>
      <c r="D2791" t="s">
        <v>2892</v>
      </c>
      <c r="E2791" s="32">
        <f t="shared" si="129"/>
        <v>45486</v>
      </c>
      <c r="F2791" s="52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2892</v>
      </c>
      <c r="D2792" t="s">
        <v>2893</v>
      </c>
      <c r="E2792" s="32">
        <f t="shared" si="129"/>
        <v>45486</v>
      </c>
      <c r="F2792" s="52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2893</v>
      </c>
      <c r="D2793" t="s">
        <v>2894</v>
      </c>
      <c r="E2793" s="32">
        <f t="shared" si="129"/>
        <v>45486</v>
      </c>
      <c r="F2793" s="52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2894</v>
      </c>
      <c r="D2794" t="s">
        <v>2895</v>
      </c>
      <c r="E2794" s="32">
        <f t="shared" si="129"/>
        <v>45486</v>
      </c>
      <c r="F2794" s="52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2895</v>
      </c>
      <c r="D2795" t="s">
        <v>2896</v>
      </c>
      <c r="E2795" s="32">
        <f t="shared" si="129"/>
        <v>45486</v>
      </c>
      <c r="F2795" s="52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2896</v>
      </c>
      <c r="D2796" t="s">
        <v>2897</v>
      </c>
      <c r="E2796" s="32">
        <f t="shared" si="129"/>
        <v>45486</v>
      </c>
      <c r="F2796" s="52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2897</v>
      </c>
      <c r="D2797" t="s">
        <v>2898</v>
      </c>
      <c r="E2797" s="32">
        <f t="shared" si="129"/>
        <v>45486</v>
      </c>
      <c r="F2797" s="52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2898</v>
      </c>
      <c r="D2798" t="s">
        <v>2899</v>
      </c>
      <c r="E2798" s="32">
        <f t="shared" si="129"/>
        <v>45486</v>
      </c>
      <c r="F2798" s="52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2899</v>
      </c>
      <c r="D2799" t="s">
        <v>2900</v>
      </c>
      <c r="E2799" s="32">
        <f t="shared" si="129"/>
        <v>45486</v>
      </c>
      <c r="F2799" s="52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2900</v>
      </c>
      <c r="D2800" t="s">
        <v>2901</v>
      </c>
      <c r="E2800" s="32">
        <f t="shared" si="129"/>
        <v>45486</v>
      </c>
      <c r="F2800" s="52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2901</v>
      </c>
      <c r="D2801" t="s">
        <v>2902</v>
      </c>
      <c r="E2801" s="32">
        <f t="shared" si="129"/>
        <v>45486</v>
      </c>
      <c r="F2801" s="52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2902</v>
      </c>
      <c r="D2802" t="s">
        <v>2903</v>
      </c>
      <c r="E2802" s="32">
        <f t="shared" si="129"/>
        <v>45487</v>
      </c>
      <c r="F2802" s="52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2903</v>
      </c>
      <c r="D2803" t="s">
        <v>2904</v>
      </c>
      <c r="E2803" s="32">
        <f t="shared" si="129"/>
        <v>45487</v>
      </c>
      <c r="F2803" s="52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2904</v>
      </c>
      <c r="D2804" t="s">
        <v>2905</v>
      </c>
      <c r="E2804" s="32">
        <f t="shared" si="129"/>
        <v>45487</v>
      </c>
      <c r="F2804" s="52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2905</v>
      </c>
      <c r="D2805" t="s">
        <v>2906</v>
      </c>
      <c r="E2805" s="32">
        <f t="shared" si="129"/>
        <v>45487</v>
      </c>
      <c r="F2805" s="52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2906</v>
      </c>
      <c r="D2806" t="s">
        <v>2907</v>
      </c>
      <c r="E2806" s="32">
        <f t="shared" si="129"/>
        <v>45487</v>
      </c>
      <c r="F2806" s="52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2907</v>
      </c>
      <c r="D2807" t="s">
        <v>2908</v>
      </c>
      <c r="E2807" s="32">
        <f t="shared" si="129"/>
        <v>45487</v>
      </c>
      <c r="F2807" s="52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2908</v>
      </c>
      <c r="D2808" t="s">
        <v>2909</v>
      </c>
      <c r="E2808" s="32">
        <f t="shared" si="129"/>
        <v>45487</v>
      </c>
      <c r="F2808" s="52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2909</v>
      </c>
      <c r="D2809" t="s">
        <v>2910</v>
      </c>
      <c r="E2809" s="32">
        <f t="shared" si="129"/>
        <v>45487</v>
      </c>
      <c r="F2809" s="52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2910</v>
      </c>
      <c r="D2810" t="s">
        <v>2911</v>
      </c>
      <c r="E2810" s="32">
        <f t="shared" si="129"/>
        <v>45487</v>
      </c>
      <c r="F2810" s="52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2911</v>
      </c>
      <c r="D2811" t="s">
        <v>2912</v>
      </c>
      <c r="E2811" s="32">
        <f t="shared" si="129"/>
        <v>45487</v>
      </c>
      <c r="F2811" s="52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2912</v>
      </c>
      <c r="D2812" t="s">
        <v>2913</v>
      </c>
      <c r="E2812" s="32">
        <f t="shared" si="129"/>
        <v>45487</v>
      </c>
      <c r="F2812" s="52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2913</v>
      </c>
      <c r="D2813" t="s">
        <v>2914</v>
      </c>
      <c r="E2813" s="32">
        <f t="shared" si="129"/>
        <v>45487</v>
      </c>
      <c r="F2813" s="52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2914</v>
      </c>
      <c r="D2814" t="s">
        <v>2915</v>
      </c>
      <c r="E2814" s="32">
        <f t="shared" si="129"/>
        <v>45487</v>
      </c>
      <c r="F2814" s="52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2915</v>
      </c>
      <c r="D2815" t="s">
        <v>2916</v>
      </c>
      <c r="E2815" s="32">
        <f t="shared" si="129"/>
        <v>45487</v>
      </c>
      <c r="F2815" s="52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2916</v>
      </c>
      <c r="D2816" t="s">
        <v>2917</v>
      </c>
      <c r="E2816" s="32">
        <f t="shared" si="129"/>
        <v>45487</v>
      </c>
      <c r="F2816" s="52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2917</v>
      </c>
      <c r="D2817" t="s">
        <v>2918</v>
      </c>
      <c r="E2817" s="32">
        <f t="shared" si="129"/>
        <v>45487</v>
      </c>
      <c r="F2817" s="52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2918</v>
      </c>
      <c r="D2818" t="s">
        <v>2919</v>
      </c>
      <c r="E2818" s="32">
        <f t="shared" si="129"/>
        <v>45487</v>
      </c>
      <c r="F2818" s="52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2919</v>
      </c>
      <c r="D2819" t="s">
        <v>2920</v>
      </c>
      <c r="E2819" s="32">
        <f t="shared" si="129"/>
        <v>45487</v>
      </c>
      <c r="F2819" s="52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2920</v>
      </c>
      <c r="D2820" t="s">
        <v>2921</v>
      </c>
      <c r="E2820" s="32">
        <f t="shared" ref="E2820:E2883" si="132">DATE(MID(C2820,2,4),MID(C2820,7,2),MID(C2820,10,2))</f>
        <v>45487</v>
      </c>
      <c r="F2820" s="52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2921</v>
      </c>
      <c r="D2821" t="s">
        <v>2922</v>
      </c>
      <c r="E2821" s="32">
        <f t="shared" si="132"/>
        <v>45487</v>
      </c>
      <c r="F2821" s="52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2922</v>
      </c>
      <c r="D2822" t="s">
        <v>2923</v>
      </c>
      <c r="E2822" s="32">
        <f t="shared" si="132"/>
        <v>45487</v>
      </c>
      <c r="F2822" s="52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2923</v>
      </c>
      <c r="D2823" t="s">
        <v>2924</v>
      </c>
      <c r="E2823" s="32">
        <f t="shared" si="132"/>
        <v>45487</v>
      </c>
      <c r="F2823" s="52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2924</v>
      </c>
      <c r="D2824" t="s">
        <v>2925</v>
      </c>
      <c r="E2824" s="32">
        <f t="shared" si="132"/>
        <v>45487</v>
      </c>
      <c r="F2824" s="52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2925</v>
      </c>
      <c r="D2825" t="s">
        <v>2926</v>
      </c>
      <c r="E2825" s="32">
        <f t="shared" si="132"/>
        <v>45487</v>
      </c>
      <c r="F2825" s="52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2926</v>
      </c>
      <c r="D2826" t="s">
        <v>2927</v>
      </c>
      <c r="E2826" s="32">
        <f t="shared" si="132"/>
        <v>45487</v>
      </c>
      <c r="F2826" s="52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2927</v>
      </c>
      <c r="D2827" t="s">
        <v>2928</v>
      </c>
      <c r="E2827" s="32">
        <f t="shared" si="132"/>
        <v>45487</v>
      </c>
      <c r="F2827" s="52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2928</v>
      </c>
      <c r="D2828" t="s">
        <v>2929</v>
      </c>
      <c r="E2828" s="32">
        <f t="shared" si="132"/>
        <v>45487</v>
      </c>
      <c r="F2828" s="52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2929</v>
      </c>
      <c r="D2829" t="s">
        <v>2930</v>
      </c>
      <c r="E2829" s="32">
        <f t="shared" si="132"/>
        <v>45487</v>
      </c>
      <c r="F2829" s="52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2930</v>
      </c>
      <c r="D2830" t="s">
        <v>2931</v>
      </c>
      <c r="E2830" s="32">
        <f t="shared" si="132"/>
        <v>45487</v>
      </c>
      <c r="F2830" s="52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2931</v>
      </c>
      <c r="D2831" t="s">
        <v>2932</v>
      </c>
      <c r="E2831" s="32">
        <f t="shared" si="132"/>
        <v>45487</v>
      </c>
      <c r="F2831" s="52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2932</v>
      </c>
      <c r="D2832" t="s">
        <v>2933</v>
      </c>
      <c r="E2832" s="32">
        <f t="shared" si="132"/>
        <v>45487</v>
      </c>
      <c r="F2832" s="52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2933</v>
      </c>
      <c r="D2833" t="s">
        <v>2934</v>
      </c>
      <c r="E2833" s="32">
        <f t="shared" si="132"/>
        <v>45487</v>
      </c>
      <c r="F2833" s="52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2934</v>
      </c>
      <c r="D2834" t="s">
        <v>2935</v>
      </c>
      <c r="E2834" s="32">
        <f t="shared" si="132"/>
        <v>45487</v>
      </c>
      <c r="F2834" s="52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2935</v>
      </c>
      <c r="D2835" t="s">
        <v>2936</v>
      </c>
      <c r="E2835" s="32">
        <f t="shared" si="132"/>
        <v>45487</v>
      </c>
      <c r="F2835" s="52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2936</v>
      </c>
      <c r="D2836" t="s">
        <v>2937</v>
      </c>
      <c r="E2836" s="32">
        <f t="shared" si="132"/>
        <v>45487</v>
      </c>
      <c r="F2836" s="52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2937</v>
      </c>
      <c r="D2837" t="s">
        <v>2938</v>
      </c>
      <c r="E2837" s="32">
        <f t="shared" si="132"/>
        <v>45487</v>
      </c>
      <c r="F2837" s="52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2938</v>
      </c>
      <c r="D2838" t="s">
        <v>2939</v>
      </c>
      <c r="E2838" s="32">
        <f t="shared" si="132"/>
        <v>45487</v>
      </c>
      <c r="F2838" s="52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2939</v>
      </c>
      <c r="D2839" t="s">
        <v>2940</v>
      </c>
      <c r="E2839" s="32">
        <f t="shared" si="132"/>
        <v>45487</v>
      </c>
      <c r="F2839" s="52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2940</v>
      </c>
      <c r="D2840" t="s">
        <v>2941</v>
      </c>
      <c r="E2840" s="32">
        <f t="shared" si="132"/>
        <v>45487</v>
      </c>
      <c r="F2840" s="52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2941</v>
      </c>
      <c r="D2841" t="s">
        <v>2942</v>
      </c>
      <c r="E2841" s="32">
        <f t="shared" si="132"/>
        <v>45487</v>
      </c>
      <c r="F2841" s="52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2942</v>
      </c>
      <c r="D2842" t="s">
        <v>2943</v>
      </c>
      <c r="E2842" s="32">
        <f t="shared" si="132"/>
        <v>45487</v>
      </c>
      <c r="F2842" s="52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2943</v>
      </c>
      <c r="D2843" t="s">
        <v>2944</v>
      </c>
      <c r="E2843" s="32">
        <f t="shared" si="132"/>
        <v>45487</v>
      </c>
      <c r="F2843" s="52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2944</v>
      </c>
      <c r="D2844" t="s">
        <v>2945</v>
      </c>
      <c r="E2844" s="32">
        <f t="shared" si="132"/>
        <v>45487</v>
      </c>
      <c r="F2844" s="52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2945</v>
      </c>
      <c r="D2845" t="s">
        <v>2946</v>
      </c>
      <c r="E2845" s="32">
        <f t="shared" si="132"/>
        <v>45487</v>
      </c>
      <c r="F2845" s="52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2946</v>
      </c>
      <c r="D2846" t="s">
        <v>2947</v>
      </c>
      <c r="E2846" s="32">
        <f t="shared" si="132"/>
        <v>45487</v>
      </c>
      <c r="F2846" s="52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2947</v>
      </c>
      <c r="D2847" t="s">
        <v>2948</v>
      </c>
      <c r="E2847" s="32">
        <f t="shared" si="132"/>
        <v>45487</v>
      </c>
      <c r="F2847" s="52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2948</v>
      </c>
      <c r="D2848" t="s">
        <v>2949</v>
      </c>
      <c r="E2848" s="32">
        <f t="shared" si="132"/>
        <v>45487</v>
      </c>
      <c r="F2848" s="52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2949</v>
      </c>
      <c r="D2849" t="s">
        <v>2950</v>
      </c>
      <c r="E2849" s="32">
        <f t="shared" si="132"/>
        <v>45487</v>
      </c>
      <c r="F2849" s="52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2950</v>
      </c>
      <c r="D2850" t="s">
        <v>2951</v>
      </c>
      <c r="E2850" s="32">
        <f t="shared" si="132"/>
        <v>45488</v>
      </c>
      <c r="F2850" s="52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2951</v>
      </c>
      <c r="D2851" t="s">
        <v>2952</v>
      </c>
      <c r="E2851" s="32">
        <f t="shared" si="132"/>
        <v>45488</v>
      </c>
      <c r="F2851" s="52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2952</v>
      </c>
      <c r="D2852" t="s">
        <v>2953</v>
      </c>
      <c r="E2852" s="32">
        <f t="shared" si="132"/>
        <v>45488</v>
      </c>
      <c r="F2852" s="52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2953</v>
      </c>
      <c r="D2853" t="s">
        <v>2954</v>
      </c>
      <c r="E2853" s="32">
        <f t="shared" si="132"/>
        <v>45488</v>
      </c>
      <c r="F2853" s="52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2954</v>
      </c>
      <c r="D2854" t="s">
        <v>2955</v>
      </c>
      <c r="E2854" s="32">
        <f t="shared" si="132"/>
        <v>45488</v>
      </c>
      <c r="F2854" s="52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2955</v>
      </c>
      <c r="D2855" t="s">
        <v>2956</v>
      </c>
      <c r="E2855" s="32">
        <f t="shared" si="132"/>
        <v>45488</v>
      </c>
      <c r="F2855" s="52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2956</v>
      </c>
      <c r="D2856" t="s">
        <v>2957</v>
      </c>
      <c r="E2856" s="32">
        <f t="shared" si="132"/>
        <v>45488</v>
      </c>
      <c r="F2856" s="52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2957</v>
      </c>
      <c r="D2857" t="s">
        <v>2958</v>
      </c>
      <c r="E2857" s="32">
        <f t="shared" si="132"/>
        <v>45488</v>
      </c>
      <c r="F2857" s="52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2958</v>
      </c>
      <c r="D2858" t="s">
        <v>2959</v>
      </c>
      <c r="E2858" s="32">
        <f t="shared" si="132"/>
        <v>45488</v>
      </c>
      <c r="F2858" s="52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2959</v>
      </c>
      <c r="D2859" t="s">
        <v>2960</v>
      </c>
      <c r="E2859" s="32">
        <f t="shared" si="132"/>
        <v>45488</v>
      </c>
      <c r="F2859" s="52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2960</v>
      </c>
      <c r="D2860" t="s">
        <v>2961</v>
      </c>
      <c r="E2860" s="32">
        <f t="shared" si="132"/>
        <v>45488</v>
      </c>
      <c r="F2860" s="52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2961</v>
      </c>
      <c r="D2861" t="s">
        <v>2962</v>
      </c>
      <c r="E2861" s="32">
        <f t="shared" si="132"/>
        <v>45488</v>
      </c>
      <c r="F2861" s="52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2962</v>
      </c>
      <c r="D2862" t="s">
        <v>2963</v>
      </c>
      <c r="E2862" s="32">
        <f t="shared" si="132"/>
        <v>45488</v>
      </c>
      <c r="F2862" s="52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2963</v>
      </c>
      <c r="D2863" t="s">
        <v>2964</v>
      </c>
      <c r="E2863" s="32">
        <f t="shared" si="132"/>
        <v>45488</v>
      </c>
      <c r="F2863" s="52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2964</v>
      </c>
      <c r="D2864" t="s">
        <v>2965</v>
      </c>
      <c r="E2864" s="32">
        <f t="shared" si="132"/>
        <v>45488</v>
      </c>
      <c r="F2864" s="52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2965</v>
      </c>
      <c r="D2865" t="s">
        <v>2966</v>
      </c>
      <c r="E2865" s="32">
        <f t="shared" si="132"/>
        <v>45488</v>
      </c>
      <c r="F2865" s="52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2966</v>
      </c>
      <c r="D2866" t="s">
        <v>2967</v>
      </c>
      <c r="E2866" s="32">
        <f t="shared" si="132"/>
        <v>45488</v>
      </c>
      <c r="F2866" s="52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2967</v>
      </c>
      <c r="D2867" t="s">
        <v>2968</v>
      </c>
      <c r="E2867" s="32">
        <f t="shared" si="132"/>
        <v>45488</v>
      </c>
      <c r="F2867" s="52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2968</v>
      </c>
      <c r="D2868" t="s">
        <v>2969</v>
      </c>
      <c r="E2868" s="32">
        <f t="shared" si="132"/>
        <v>45488</v>
      </c>
      <c r="F2868" s="52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2969</v>
      </c>
      <c r="D2869" t="s">
        <v>2970</v>
      </c>
      <c r="E2869" s="32">
        <f t="shared" si="132"/>
        <v>45488</v>
      </c>
      <c r="F2869" s="52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2970</v>
      </c>
      <c r="D2870" t="s">
        <v>2971</v>
      </c>
      <c r="E2870" s="32">
        <f t="shared" si="132"/>
        <v>45488</v>
      </c>
      <c r="F2870" s="52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2971</v>
      </c>
      <c r="D2871" t="s">
        <v>2972</v>
      </c>
      <c r="E2871" s="32">
        <f t="shared" si="132"/>
        <v>45488</v>
      </c>
      <c r="F2871" s="52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2972</v>
      </c>
      <c r="D2872" t="s">
        <v>2973</v>
      </c>
      <c r="E2872" s="32">
        <f t="shared" si="132"/>
        <v>45488</v>
      </c>
      <c r="F2872" s="52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2973</v>
      </c>
      <c r="D2873" t="s">
        <v>2974</v>
      </c>
      <c r="E2873" s="32">
        <f t="shared" si="132"/>
        <v>45488</v>
      </c>
      <c r="F2873" s="52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2974</v>
      </c>
      <c r="D2874" t="s">
        <v>2975</v>
      </c>
      <c r="E2874" s="32">
        <f t="shared" si="132"/>
        <v>45488</v>
      </c>
      <c r="F2874" s="52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2975</v>
      </c>
      <c r="D2875" t="s">
        <v>2976</v>
      </c>
      <c r="E2875" s="32">
        <f t="shared" si="132"/>
        <v>45488</v>
      </c>
      <c r="F2875" s="52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2976</v>
      </c>
      <c r="D2876" t="s">
        <v>2977</v>
      </c>
      <c r="E2876" s="32">
        <f t="shared" si="132"/>
        <v>45488</v>
      </c>
      <c r="F2876" s="52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2977</v>
      </c>
      <c r="D2877" t="s">
        <v>2978</v>
      </c>
      <c r="E2877" s="32">
        <f t="shared" si="132"/>
        <v>45488</v>
      </c>
      <c r="F2877" s="52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2978</v>
      </c>
      <c r="D2878" t="s">
        <v>2979</v>
      </c>
      <c r="E2878" s="32">
        <f t="shared" si="132"/>
        <v>45488</v>
      </c>
      <c r="F2878" s="52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2979</v>
      </c>
      <c r="D2879" t="s">
        <v>2980</v>
      </c>
      <c r="E2879" s="32">
        <f t="shared" si="132"/>
        <v>45488</v>
      </c>
      <c r="F2879" s="52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2980</v>
      </c>
      <c r="D2880" t="s">
        <v>2981</v>
      </c>
      <c r="E2880" s="32">
        <f t="shared" si="132"/>
        <v>45488</v>
      </c>
      <c r="F2880" s="52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2981</v>
      </c>
      <c r="D2881" t="s">
        <v>2982</v>
      </c>
      <c r="E2881" s="32">
        <f t="shared" si="132"/>
        <v>45488</v>
      </c>
      <c r="F2881" s="52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2982</v>
      </c>
      <c r="D2882" t="s">
        <v>2983</v>
      </c>
      <c r="E2882" s="32">
        <f t="shared" si="132"/>
        <v>45488</v>
      </c>
      <c r="F2882" s="52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2983</v>
      </c>
      <c r="D2883" t="s">
        <v>2984</v>
      </c>
      <c r="E2883" s="32">
        <f t="shared" si="132"/>
        <v>45488</v>
      </c>
      <c r="F2883" s="52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2984</v>
      </c>
      <c r="D2884" t="s">
        <v>2985</v>
      </c>
      <c r="E2884" s="32">
        <f t="shared" ref="E2884:E2947" si="135">DATE(MID(C2884,2,4),MID(C2884,7,2),MID(C2884,10,2))</f>
        <v>45488</v>
      </c>
      <c r="F2884" s="52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2985</v>
      </c>
      <c r="D2885" t="s">
        <v>2986</v>
      </c>
      <c r="E2885" s="32">
        <f t="shared" si="135"/>
        <v>45488</v>
      </c>
      <c r="F2885" s="52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2986</v>
      </c>
      <c r="D2886" t="s">
        <v>2987</v>
      </c>
      <c r="E2886" s="32">
        <f t="shared" si="135"/>
        <v>45488</v>
      </c>
      <c r="F2886" s="52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2987</v>
      </c>
      <c r="D2887" t="s">
        <v>2988</v>
      </c>
      <c r="E2887" s="32">
        <f t="shared" si="135"/>
        <v>45488</v>
      </c>
      <c r="F2887" s="52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2988</v>
      </c>
      <c r="D2888" t="s">
        <v>2989</v>
      </c>
      <c r="E2888" s="32">
        <f t="shared" si="135"/>
        <v>45488</v>
      </c>
      <c r="F2888" s="52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2989</v>
      </c>
      <c r="D2889" t="s">
        <v>2990</v>
      </c>
      <c r="E2889" s="32">
        <f t="shared" si="135"/>
        <v>45488</v>
      </c>
      <c r="F2889" s="52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2990</v>
      </c>
      <c r="D2890" t="s">
        <v>2991</v>
      </c>
      <c r="E2890" s="32">
        <f t="shared" si="135"/>
        <v>45488</v>
      </c>
      <c r="F2890" s="52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2991</v>
      </c>
      <c r="D2891" t="s">
        <v>2992</v>
      </c>
      <c r="E2891" s="32">
        <f t="shared" si="135"/>
        <v>45488</v>
      </c>
      <c r="F2891" s="52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2992</v>
      </c>
      <c r="D2892" t="s">
        <v>2993</v>
      </c>
      <c r="E2892" s="32">
        <f t="shared" si="135"/>
        <v>45488</v>
      </c>
      <c r="F2892" s="52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2993</v>
      </c>
      <c r="D2893" t="s">
        <v>2994</v>
      </c>
      <c r="E2893" s="32">
        <f t="shared" si="135"/>
        <v>45488</v>
      </c>
      <c r="F2893" s="52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2994</v>
      </c>
      <c r="D2894" t="s">
        <v>2995</v>
      </c>
      <c r="E2894" s="32">
        <f t="shared" si="135"/>
        <v>45488</v>
      </c>
      <c r="F2894" s="52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2995</v>
      </c>
      <c r="D2895" t="s">
        <v>2996</v>
      </c>
      <c r="E2895" s="32">
        <f t="shared" si="135"/>
        <v>45488</v>
      </c>
      <c r="F2895" s="52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2996</v>
      </c>
      <c r="D2896" t="s">
        <v>2997</v>
      </c>
      <c r="E2896" s="32">
        <f t="shared" si="135"/>
        <v>45488</v>
      </c>
      <c r="F2896" s="52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2997</v>
      </c>
      <c r="D2897" t="s">
        <v>2998</v>
      </c>
      <c r="E2897" s="32">
        <f t="shared" si="135"/>
        <v>45488</v>
      </c>
      <c r="F2897" s="52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2998</v>
      </c>
      <c r="D2898" t="s">
        <v>2999</v>
      </c>
      <c r="E2898" s="32">
        <f t="shared" si="135"/>
        <v>45489</v>
      </c>
      <c r="F2898" s="52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2999</v>
      </c>
      <c r="D2899" t="s">
        <v>3000</v>
      </c>
      <c r="E2899" s="32">
        <f t="shared" si="135"/>
        <v>45489</v>
      </c>
      <c r="F2899" s="52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3000</v>
      </c>
      <c r="D2900" t="s">
        <v>3001</v>
      </c>
      <c r="E2900" s="32">
        <f t="shared" si="135"/>
        <v>45489</v>
      </c>
      <c r="F2900" s="52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3001</v>
      </c>
      <c r="D2901" t="s">
        <v>3002</v>
      </c>
      <c r="E2901" s="32">
        <f t="shared" si="135"/>
        <v>45489</v>
      </c>
      <c r="F2901" s="52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3002</v>
      </c>
      <c r="D2902" t="s">
        <v>3003</v>
      </c>
      <c r="E2902" s="32">
        <f t="shared" si="135"/>
        <v>45489</v>
      </c>
      <c r="F2902" s="52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3003</v>
      </c>
      <c r="D2903" t="s">
        <v>3004</v>
      </c>
      <c r="E2903" s="32">
        <f t="shared" si="135"/>
        <v>45489</v>
      </c>
      <c r="F2903" s="52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3004</v>
      </c>
      <c r="D2904" t="s">
        <v>3005</v>
      </c>
      <c r="E2904" s="32">
        <f t="shared" si="135"/>
        <v>45489</v>
      </c>
      <c r="F2904" s="52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3005</v>
      </c>
      <c r="D2905" t="s">
        <v>3006</v>
      </c>
      <c r="E2905" s="32">
        <f t="shared" si="135"/>
        <v>45489</v>
      </c>
      <c r="F2905" s="52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3006</v>
      </c>
      <c r="D2906" t="s">
        <v>3007</v>
      </c>
      <c r="E2906" s="32">
        <f t="shared" si="135"/>
        <v>45489</v>
      </c>
      <c r="F2906" s="52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3007</v>
      </c>
      <c r="D2907" t="s">
        <v>3008</v>
      </c>
      <c r="E2907" s="32">
        <f t="shared" si="135"/>
        <v>45489</v>
      </c>
      <c r="F2907" s="52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3008</v>
      </c>
      <c r="D2908" t="s">
        <v>3009</v>
      </c>
      <c r="E2908" s="32">
        <f t="shared" si="135"/>
        <v>45489</v>
      </c>
      <c r="F2908" s="52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3009</v>
      </c>
      <c r="D2909" t="s">
        <v>3010</v>
      </c>
      <c r="E2909" s="32">
        <f t="shared" si="135"/>
        <v>45489</v>
      </c>
      <c r="F2909" s="52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3010</v>
      </c>
      <c r="D2910" t="s">
        <v>3011</v>
      </c>
      <c r="E2910" s="32">
        <f t="shared" si="135"/>
        <v>45489</v>
      </c>
      <c r="F2910" s="52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3011</v>
      </c>
      <c r="D2911" t="s">
        <v>3012</v>
      </c>
      <c r="E2911" s="32">
        <f t="shared" si="135"/>
        <v>45489</v>
      </c>
      <c r="F2911" s="52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3012</v>
      </c>
      <c r="D2912" t="s">
        <v>3013</v>
      </c>
      <c r="E2912" s="32">
        <f t="shared" si="135"/>
        <v>45489</v>
      </c>
      <c r="F2912" s="52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3013</v>
      </c>
      <c r="D2913" t="s">
        <v>3014</v>
      </c>
      <c r="E2913" s="32">
        <f t="shared" si="135"/>
        <v>45489</v>
      </c>
      <c r="F2913" s="52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3014</v>
      </c>
      <c r="D2914" t="s">
        <v>3015</v>
      </c>
      <c r="E2914" s="32">
        <f t="shared" si="135"/>
        <v>45489</v>
      </c>
      <c r="F2914" s="52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3015</v>
      </c>
      <c r="D2915" t="s">
        <v>3016</v>
      </c>
      <c r="E2915" s="32">
        <f t="shared" si="135"/>
        <v>45489</v>
      </c>
      <c r="F2915" s="52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3016</v>
      </c>
      <c r="D2916" t="s">
        <v>3017</v>
      </c>
      <c r="E2916" s="32">
        <f t="shared" si="135"/>
        <v>45489</v>
      </c>
      <c r="F2916" s="52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3017</v>
      </c>
      <c r="D2917" t="s">
        <v>3018</v>
      </c>
      <c r="E2917" s="32">
        <f t="shared" si="135"/>
        <v>45489</v>
      </c>
      <c r="F2917" s="52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3018</v>
      </c>
      <c r="D2918" t="s">
        <v>3019</v>
      </c>
      <c r="E2918" s="32">
        <f t="shared" si="135"/>
        <v>45489</v>
      </c>
      <c r="F2918" s="52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3019</v>
      </c>
      <c r="D2919" t="s">
        <v>3020</v>
      </c>
      <c r="E2919" s="32">
        <f t="shared" si="135"/>
        <v>45489</v>
      </c>
      <c r="F2919" s="52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3020</v>
      </c>
      <c r="D2920" t="s">
        <v>3021</v>
      </c>
      <c r="E2920" s="32">
        <f t="shared" si="135"/>
        <v>45489</v>
      </c>
      <c r="F2920" s="52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3021</v>
      </c>
      <c r="D2921" t="s">
        <v>3022</v>
      </c>
      <c r="E2921" s="32">
        <f t="shared" si="135"/>
        <v>45489</v>
      </c>
      <c r="F2921" s="52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3022</v>
      </c>
      <c r="D2922" t="s">
        <v>3023</v>
      </c>
      <c r="E2922" s="32">
        <f t="shared" si="135"/>
        <v>45489</v>
      </c>
      <c r="F2922" s="52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3023</v>
      </c>
      <c r="D2923" t="s">
        <v>3024</v>
      </c>
      <c r="E2923" s="32">
        <f t="shared" si="135"/>
        <v>45489</v>
      </c>
      <c r="F2923" s="52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3024</v>
      </c>
      <c r="D2924" t="s">
        <v>3025</v>
      </c>
      <c r="E2924" s="32">
        <f t="shared" si="135"/>
        <v>45489</v>
      </c>
      <c r="F2924" s="52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3025</v>
      </c>
      <c r="D2925" t="s">
        <v>3026</v>
      </c>
      <c r="E2925" s="32">
        <f t="shared" si="135"/>
        <v>45489</v>
      </c>
      <c r="F2925" s="52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3026</v>
      </c>
      <c r="D2926" t="s">
        <v>3027</v>
      </c>
      <c r="E2926" s="32">
        <f t="shared" si="135"/>
        <v>45489</v>
      </c>
      <c r="F2926" s="52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3027</v>
      </c>
      <c r="D2927" t="s">
        <v>3028</v>
      </c>
      <c r="E2927" s="32">
        <f t="shared" si="135"/>
        <v>45489</v>
      </c>
      <c r="F2927" s="52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3028</v>
      </c>
      <c r="D2928" t="s">
        <v>3029</v>
      </c>
      <c r="E2928" s="32">
        <f t="shared" si="135"/>
        <v>45489</v>
      </c>
      <c r="F2928" s="52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3029</v>
      </c>
      <c r="D2929" t="s">
        <v>3030</v>
      </c>
      <c r="E2929" s="32">
        <f t="shared" si="135"/>
        <v>45489</v>
      </c>
      <c r="F2929" s="52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3030</v>
      </c>
      <c r="D2930" t="s">
        <v>3031</v>
      </c>
      <c r="E2930" s="32">
        <f t="shared" si="135"/>
        <v>45489</v>
      </c>
      <c r="F2930" s="52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3031</v>
      </c>
      <c r="D2931" t="s">
        <v>3032</v>
      </c>
      <c r="E2931" s="32">
        <f t="shared" si="135"/>
        <v>45489</v>
      </c>
      <c r="F2931" s="52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3032</v>
      </c>
      <c r="D2932" t="s">
        <v>3033</v>
      </c>
      <c r="E2932" s="32">
        <f t="shared" si="135"/>
        <v>45489</v>
      </c>
      <c r="F2932" s="52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3033</v>
      </c>
      <c r="D2933" t="s">
        <v>3034</v>
      </c>
      <c r="E2933" s="32">
        <f t="shared" si="135"/>
        <v>45489</v>
      </c>
      <c r="F2933" s="52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3034</v>
      </c>
      <c r="D2934" t="s">
        <v>3035</v>
      </c>
      <c r="E2934" s="32">
        <f t="shared" si="135"/>
        <v>45489</v>
      </c>
      <c r="F2934" s="52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3035</v>
      </c>
      <c r="D2935" t="s">
        <v>3036</v>
      </c>
      <c r="E2935" s="32">
        <f t="shared" si="135"/>
        <v>45489</v>
      </c>
      <c r="F2935" s="52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3036</v>
      </c>
      <c r="D2936" t="s">
        <v>3037</v>
      </c>
      <c r="E2936" s="32">
        <f t="shared" si="135"/>
        <v>45489</v>
      </c>
      <c r="F2936" s="52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3037</v>
      </c>
      <c r="D2937" t="s">
        <v>3038</v>
      </c>
      <c r="E2937" s="32">
        <f t="shared" si="135"/>
        <v>45489</v>
      </c>
      <c r="F2937" s="52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3038</v>
      </c>
      <c r="D2938" t="s">
        <v>3039</v>
      </c>
      <c r="E2938" s="32">
        <f t="shared" si="135"/>
        <v>45489</v>
      </c>
      <c r="F2938" s="52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3039</v>
      </c>
      <c r="D2939" t="s">
        <v>3040</v>
      </c>
      <c r="E2939" s="32">
        <f t="shared" si="135"/>
        <v>45489</v>
      </c>
      <c r="F2939" s="52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3040</v>
      </c>
      <c r="D2940" t="s">
        <v>3041</v>
      </c>
      <c r="E2940" s="32">
        <f t="shared" si="135"/>
        <v>45489</v>
      </c>
      <c r="F2940" s="52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3041</v>
      </c>
      <c r="D2941" t="s">
        <v>3042</v>
      </c>
      <c r="E2941" s="32">
        <f t="shared" si="135"/>
        <v>45489</v>
      </c>
      <c r="F2941" s="52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3042</v>
      </c>
      <c r="D2942" t="s">
        <v>3043</v>
      </c>
      <c r="E2942" s="32">
        <f t="shared" si="135"/>
        <v>45489</v>
      </c>
      <c r="F2942" s="52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3043</v>
      </c>
      <c r="D2943" t="s">
        <v>3044</v>
      </c>
      <c r="E2943" s="32">
        <f t="shared" si="135"/>
        <v>45489</v>
      </c>
      <c r="F2943" s="52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3044</v>
      </c>
      <c r="D2944" t="s">
        <v>3045</v>
      </c>
      <c r="E2944" s="32">
        <f t="shared" si="135"/>
        <v>45489</v>
      </c>
      <c r="F2944" s="52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3045</v>
      </c>
      <c r="D2945" t="s">
        <v>3046</v>
      </c>
      <c r="E2945" s="32">
        <f t="shared" si="135"/>
        <v>45489</v>
      </c>
      <c r="F2945" s="52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3046</v>
      </c>
      <c r="D2946" t="s">
        <v>3047</v>
      </c>
      <c r="E2946" s="32">
        <f t="shared" si="135"/>
        <v>45490</v>
      </c>
      <c r="F2946" s="52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3047</v>
      </c>
      <c r="D2947" t="s">
        <v>3048</v>
      </c>
      <c r="E2947" s="32">
        <f t="shared" si="135"/>
        <v>45490</v>
      </c>
      <c r="F2947" s="52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3048</v>
      </c>
      <c r="D2948" t="s">
        <v>3049</v>
      </c>
      <c r="E2948" s="32">
        <f t="shared" ref="E2948:E3011" si="138">DATE(MID(C2948,2,4),MID(C2948,7,2),MID(C2948,10,2))</f>
        <v>45490</v>
      </c>
      <c r="F2948" s="52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3049</v>
      </c>
      <c r="D2949" t="s">
        <v>3050</v>
      </c>
      <c r="E2949" s="32">
        <f t="shared" si="138"/>
        <v>45490</v>
      </c>
      <c r="F2949" s="52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3050</v>
      </c>
      <c r="D2950" t="s">
        <v>3051</v>
      </c>
      <c r="E2950" s="32">
        <f t="shared" si="138"/>
        <v>45490</v>
      </c>
      <c r="F2950" s="52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3051</v>
      </c>
      <c r="D2951" t="s">
        <v>3052</v>
      </c>
      <c r="E2951" s="32">
        <f t="shared" si="138"/>
        <v>45490</v>
      </c>
      <c r="F2951" s="52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3052</v>
      </c>
      <c r="D2952" t="s">
        <v>3053</v>
      </c>
      <c r="E2952" s="32">
        <f t="shared" si="138"/>
        <v>45490</v>
      </c>
      <c r="F2952" s="52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3053</v>
      </c>
      <c r="D2953" t="s">
        <v>3054</v>
      </c>
      <c r="E2953" s="32">
        <f t="shared" si="138"/>
        <v>45490</v>
      </c>
      <c r="F2953" s="52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3054</v>
      </c>
      <c r="D2954" t="s">
        <v>3055</v>
      </c>
      <c r="E2954" s="32">
        <f t="shared" si="138"/>
        <v>45490</v>
      </c>
      <c r="F2954" s="52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3055</v>
      </c>
      <c r="D2955" t="s">
        <v>3056</v>
      </c>
      <c r="E2955" s="32">
        <f t="shared" si="138"/>
        <v>45490</v>
      </c>
      <c r="F2955" s="52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3056</v>
      </c>
      <c r="D2956" t="s">
        <v>3057</v>
      </c>
      <c r="E2956" s="32">
        <f t="shared" si="138"/>
        <v>45490</v>
      </c>
      <c r="F2956" s="52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3057</v>
      </c>
      <c r="D2957" t="s">
        <v>3058</v>
      </c>
      <c r="E2957" s="32">
        <f t="shared" si="138"/>
        <v>45490</v>
      </c>
      <c r="F2957" s="52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3058</v>
      </c>
      <c r="D2958" t="s">
        <v>3059</v>
      </c>
      <c r="E2958" s="32">
        <f t="shared" si="138"/>
        <v>45490</v>
      </c>
      <c r="F2958" s="52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3059</v>
      </c>
      <c r="D2959" t="s">
        <v>3060</v>
      </c>
      <c r="E2959" s="32">
        <f t="shared" si="138"/>
        <v>45490</v>
      </c>
      <c r="F2959" s="52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3060</v>
      </c>
      <c r="D2960" t="s">
        <v>3061</v>
      </c>
      <c r="E2960" s="32">
        <f t="shared" si="138"/>
        <v>45490</v>
      </c>
      <c r="F2960" s="52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3061</v>
      </c>
      <c r="D2961" t="s">
        <v>3062</v>
      </c>
      <c r="E2961" s="32">
        <f t="shared" si="138"/>
        <v>45490</v>
      </c>
      <c r="F2961" s="52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3062</v>
      </c>
      <c r="D2962" t="s">
        <v>3063</v>
      </c>
      <c r="E2962" s="32">
        <f t="shared" si="138"/>
        <v>45490</v>
      </c>
      <c r="F2962" s="52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3063</v>
      </c>
      <c r="D2963" t="s">
        <v>3064</v>
      </c>
      <c r="E2963" s="32">
        <f t="shared" si="138"/>
        <v>45490</v>
      </c>
      <c r="F2963" s="52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3064</v>
      </c>
      <c r="D2964" t="s">
        <v>3065</v>
      </c>
      <c r="E2964" s="32">
        <f t="shared" si="138"/>
        <v>45490</v>
      </c>
      <c r="F2964" s="52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3065</v>
      </c>
      <c r="D2965" t="s">
        <v>3066</v>
      </c>
      <c r="E2965" s="32">
        <f t="shared" si="138"/>
        <v>45490</v>
      </c>
      <c r="F2965" s="52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3066</v>
      </c>
      <c r="D2966" t="s">
        <v>3067</v>
      </c>
      <c r="E2966" s="32">
        <f t="shared" si="138"/>
        <v>45490</v>
      </c>
      <c r="F2966" s="52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3067</v>
      </c>
      <c r="D2967" t="s">
        <v>3068</v>
      </c>
      <c r="E2967" s="32">
        <f t="shared" si="138"/>
        <v>45490</v>
      </c>
      <c r="F2967" s="52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3068</v>
      </c>
      <c r="D2968" t="s">
        <v>3069</v>
      </c>
      <c r="E2968" s="32">
        <f t="shared" si="138"/>
        <v>45490</v>
      </c>
      <c r="F2968" s="52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3069</v>
      </c>
      <c r="D2969" t="s">
        <v>3070</v>
      </c>
      <c r="E2969" s="32">
        <f t="shared" si="138"/>
        <v>45490</v>
      </c>
      <c r="F2969" s="52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3070</v>
      </c>
      <c r="D2970" t="s">
        <v>3071</v>
      </c>
      <c r="E2970" s="32">
        <f t="shared" si="138"/>
        <v>45490</v>
      </c>
      <c r="F2970" s="52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3071</v>
      </c>
      <c r="D2971" t="s">
        <v>3072</v>
      </c>
      <c r="E2971" s="32">
        <f t="shared" si="138"/>
        <v>45490</v>
      </c>
      <c r="F2971" s="52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3072</v>
      </c>
      <c r="D2972" t="s">
        <v>3073</v>
      </c>
      <c r="E2972" s="32">
        <f t="shared" si="138"/>
        <v>45490</v>
      </c>
      <c r="F2972" s="52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3073</v>
      </c>
      <c r="D2973" t="s">
        <v>3074</v>
      </c>
      <c r="E2973" s="32">
        <f t="shared" si="138"/>
        <v>45490</v>
      </c>
      <c r="F2973" s="52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3074</v>
      </c>
      <c r="D2974" t="s">
        <v>3075</v>
      </c>
      <c r="E2974" s="32">
        <f t="shared" si="138"/>
        <v>45490</v>
      </c>
      <c r="F2974" s="52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3075</v>
      </c>
      <c r="D2975" t="s">
        <v>3076</v>
      </c>
      <c r="E2975" s="32">
        <f t="shared" si="138"/>
        <v>45490</v>
      </c>
      <c r="F2975" s="52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3076</v>
      </c>
      <c r="D2976" t="s">
        <v>3077</v>
      </c>
      <c r="E2976" s="32">
        <f t="shared" si="138"/>
        <v>45490</v>
      </c>
      <c r="F2976" s="52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3077</v>
      </c>
      <c r="D2977" t="s">
        <v>3078</v>
      </c>
      <c r="E2977" s="32">
        <f t="shared" si="138"/>
        <v>45490</v>
      </c>
      <c r="F2977" s="52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3078</v>
      </c>
      <c r="D2978" t="s">
        <v>3079</v>
      </c>
      <c r="E2978" s="32">
        <f t="shared" si="138"/>
        <v>45490</v>
      </c>
      <c r="F2978" s="52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3079</v>
      </c>
      <c r="D2979" t="s">
        <v>3080</v>
      </c>
      <c r="E2979" s="32">
        <f t="shared" si="138"/>
        <v>45490</v>
      </c>
      <c r="F2979" s="52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3080</v>
      </c>
      <c r="D2980" t="s">
        <v>3081</v>
      </c>
      <c r="E2980" s="32">
        <f t="shared" si="138"/>
        <v>45490</v>
      </c>
      <c r="F2980" s="52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3081</v>
      </c>
      <c r="D2981" t="s">
        <v>3082</v>
      </c>
      <c r="E2981" s="32">
        <f t="shared" si="138"/>
        <v>45490</v>
      </c>
      <c r="F2981" s="52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3082</v>
      </c>
      <c r="D2982" t="s">
        <v>3083</v>
      </c>
      <c r="E2982" s="32">
        <f t="shared" si="138"/>
        <v>45490</v>
      </c>
      <c r="F2982" s="52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3083</v>
      </c>
      <c r="D2983" t="s">
        <v>3084</v>
      </c>
      <c r="E2983" s="32">
        <f t="shared" si="138"/>
        <v>45490</v>
      </c>
      <c r="F2983" s="52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3084</v>
      </c>
      <c r="D2984" t="s">
        <v>3085</v>
      </c>
      <c r="E2984" s="32">
        <f t="shared" si="138"/>
        <v>45490</v>
      </c>
      <c r="F2984" s="52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3085</v>
      </c>
      <c r="D2985" t="s">
        <v>3086</v>
      </c>
      <c r="E2985" s="32">
        <f t="shared" si="138"/>
        <v>45490</v>
      </c>
      <c r="F2985" s="52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3086</v>
      </c>
      <c r="D2986" t="s">
        <v>3087</v>
      </c>
      <c r="E2986" s="32">
        <f t="shared" si="138"/>
        <v>45490</v>
      </c>
      <c r="F2986" s="52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3087</v>
      </c>
      <c r="D2987" t="s">
        <v>3088</v>
      </c>
      <c r="E2987" s="32">
        <f t="shared" si="138"/>
        <v>45490</v>
      </c>
      <c r="F2987" s="52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3088</v>
      </c>
      <c r="D2988" t="s">
        <v>3089</v>
      </c>
      <c r="E2988" s="32">
        <f t="shared" si="138"/>
        <v>45490</v>
      </c>
      <c r="F2988" s="52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3089</v>
      </c>
      <c r="D2989" t="s">
        <v>3090</v>
      </c>
      <c r="E2989" s="32">
        <f t="shared" si="138"/>
        <v>45490</v>
      </c>
      <c r="F2989" s="52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3090</v>
      </c>
      <c r="D2990" t="s">
        <v>3091</v>
      </c>
      <c r="E2990" s="32">
        <f t="shared" si="138"/>
        <v>45490</v>
      </c>
      <c r="F2990" s="52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3091</v>
      </c>
      <c r="D2991" t="s">
        <v>3092</v>
      </c>
      <c r="E2991" s="32">
        <f t="shared" si="138"/>
        <v>45490</v>
      </c>
      <c r="F2991" s="52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3092</v>
      </c>
      <c r="D2992" t="s">
        <v>3093</v>
      </c>
      <c r="E2992" s="32">
        <f t="shared" si="138"/>
        <v>45490</v>
      </c>
      <c r="F2992" s="52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3093</v>
      </c>
      <c r="D2993" t="s">
        <v>3094</v>
      </c>
      <c r="E2993" s="32">
        <f t="shared" si="138"/>
        <v>45490</v>
      </c>
      <c r="F2993" s="52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3094</v>
      </c>
      <c r="D2994" t="s">
        <v>3095</v>
      </c>
      <c r="E2994" s="32">
        <f t="shared" si="138"/>
        <v>45491</v>
      </c>
      <c r="F2994" s="52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3095</v>
      </c>
      <c r="D2995" t="s">
        <v>3096</v>
      </c>
      <c r="E2995" s="32">
        <f t="shared" si="138"/>
        <v>45491</v>
      </c>
      <c r="F2995" s="52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3096</v>
      </c>
      <c r="D2996" t="s">
        <v>3097</v>
      </c>
      <c r="E2996" s="32">
        <f t="shared" si="138"/>
        <v>45491</v>
      </c>
      <c r="F2996" s="52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3097</v>
      </c>
      <c r="D2997" t="s">
        <v>3098</v>
      </c>
      <c r="E2997" s="32">
        <f t="shared" si="138"/>
        <v>45491</v>
      </c>
      <c r="F2997" s="52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3098</v>
      </c>
      <c r="D2998" t="s">
        <v>3099</v>
      </c>
      <c r="E2998" s="32">
        <f t="shared" si="138"/>
        <v>45491</v>
      </c>
      <c r="F2998" s="52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3099</v>
      </c>
      <c r="D2999" t="s">
        <v>3100</v>
      </c>
      <c r="E2999" s="32">
        <f t="shared" si="138"/>
        <v>45491</v>
      </c>
      <c r="F2999" s="52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3100</v>
      </c>
      <c r="D3000" t="s">
        <v>3101</v>
      </c>
      <c r="E3000" s="32">
        <f t="shared" si="138"/>
        <v>45491</v>
      </c>
      <c r="F3000" s="52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3101</v>
      </c>
      <c r="D3001" t="s">
        <v>3102</v>
      </c>
      <c r="E3001" s="32">
        <f t="shared" si="138"/>
        <v>45491</v>
      </c>
      <c r="F3001" s="52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3102</v>
      </c>
      <c r="D3002" t="s">
        <v>3103</v>
      </c>
      <c r="E3002" s="32">
        <f t="shared" si="138"/>
        <v>45491</v>
      </c>
      <c r="F3002" s="52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3103</v>
      </c>
      <c r="D3003" t="s">
        <v>3104</v>
      </c>
      <c r="E3003" s="32">
        <f t="shared" si="138"/>
        <v>45491</v>
      </c>
      <c r="F3003" s="52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3104</v>
      </c>
      <c r="D3004" t="s">
        <v>3105</v>
      </c>
      <c r="E3004" s="32">
        <f t="shared" si="138"/>
        <v>45491</v>
      </c>
      <c r="F3004" s="52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3105</v>
      </c>
      <c r="D3005" t="s">
        <v>3106</v>
      </c>
      <c r="E3005" s="32">
        <f t="shared" si="138"/>
        <v>45491</v>
      </c>
      <c r="F3005" s="52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3106</v>
      </c>
      <c r="D3006" t="s">
        <v>3107</v>
      </c>
      <c r="E3006" s="32">
        <f t="shared" si="138"/>
        <v>45491</v>
      </c>
      <c r="F3006" s="52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3107</v>
      </c>
      <c r="D3007" t="s">
        <v>3108</v>
      </c>
      <c r="E3007" s="32">
        <f t="shared" si="138"/>
        <v>45491</v>
      </c>
      <c r="F3007" s="52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3108</v>
      </c>
      <c r="D3008" t="s">
        <v>3109</v>
      </c>
      <c r="E3008" s="32">
        <f t="shared" si="138"/>
        <v>45491</v>
      </c>
      <c r="F3008" s="52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3109</v>
      </c>
      <c r="D3009" t="s">
        <v>3110</v>
      </c>
      <c r="E3009" s="32">
        <f t="shared" si="138"/>
        <v>45491</v>
      </c>
      <c r="F3009" s="52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3110</v>
      </c>
      <c r="D3010" t="s">
        <v>3111</v>
      </c>
      <c r="E3010" s="32">
        <f t="shared" si="138"/>
        <v>45491</v>
      </c>
      <c r="F3010" s="52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3111</v>
      </c>
      <c r="D3011" t="s">
        <v>3112</v>
      </c>
      <c r="E3011" s="32">
        <f t="shared" si="138"/>
        <v>45491</v>
      </c>
      <c r="F3011" s="52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3112</v>
      </c>
      <c r="D3012" t="s">
        <v>3113</v>
      </c>
      <c r="E3012" s="32">
        <f t="shared" ref="E3012:E3075" si="141">DATE(MID(C3012,2,4),MID(C3012,7,2),MID(C3012,10,2))</f>
        <v>45491</v>
      </c>
      <c r="F3012" s="52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3113</v>
      </c>
      <c r="D3013" t="s">
        <v>3114</v>
      </c>
      <c r="E3013" s="32">
        <f t="shared" si="141"/>
        <v>45491</v>
      </c>
      <c r="F3013" s="52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3114</v>
      </c>
      <c r="D3014" t="s">
        <v>3115</v>
      </c>
      <c r="E3014" s="32">
        <f t="shared" si="141"/>
        <v>45491</v>
      </c>
      <c r="F3014" s="52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3115</v>
      </c>
      <c r="D3015" t="s">
        <v>3116</v>
      </c>
      <c r="E3015" s="32">
        <f t="shared" si="141"/>
        <v>45491</v>
      </c>
      <c r="F3015" s="52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3116</v>
      </c>
      <c r="D3016" t="s">
        <v>3117</v>
      </c>
      <c r="E3016" s="32">
        <f t="shared" si="141"/>
        <v>45491</v>
      </c>
      <c r="F3016" s="52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3117</v>
      </c>
      <c r="D3017" t="s">
        <v>3118</v>
      </c>
      <c r="E3017" s="32">
        <f t="shared" si="141"/>
        <v>45491</v>
      </c>
      <c r="F3017" s="52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3118</v>
      </c>
      <c r="D3018" t="s">
        <v>3119</v>
      </c>
      <c r="E3018" s="32">
        <f t="shared" si="141"/>
        <v>45491</v>
      </c>
      <c r="F3018" s="52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3119</v>
      </c>
      <c r="D3019" t="s">
        <v>3120</v>
      </c>
      <c r="E3019" s="32">
        <f t="shared" si="141"/>
        <v>45491</v>
      </c>
      <c r="F3019" s="52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3120</v>
      </c>
      <c r="D3020" t="s">
        <v>3121</v>
      </c>
      <c r="E3020" s="32">
        <f t="shared" si="141"/>
        <v>45491</v>
      </c>
      <c r="F3020" s="52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3121</v>
      </c>
      <c r="D3021" t="s">
        <v>3122</v>
      </c>
      <c r="E3021" s="32">
        <f t="shared" si="141"/>
        <v>45491</v>
      </c>
      <c r="F3021" s="52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3122</v>
      </c>
      <c r="D3022" t="s">
        <v>3123</v>
      </c>
      <c r="E3022" s="32">
        <f t="shared" si="141"/>
        <v>45491</v>
      </c>
      <c r="F3022" s="52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3123</v>
      </c>
      <c r="D3023" t="s">
        <v>3124</v>
      </c>
      <c r="E3023" s="32">
        <f t="shared" si="141"/>
        <v>45491</v>
      </c>
      <c r="F3023" s="52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3124</v>
      </c>
      <c r="D3024" t="s">
        <v>3125</v>
      </c>
      <c r="E3024" s="32">
        <f t="shared" si="141"/>
        <v>45491</v>
      </c>
      <c r="F3024" s="52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3125</v>
      </c>
      <c r="D3025" t="s">
        <v>3126</v>
      </c>
      <c r="E3025" s="32">
        <f t="shared" si="141"/>
        <v>45491</v>
      </c>
      <c r="F3025" s="52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3126</v>
      </c>
      <c r="D3026" t="s">
        <v>3127</v>
      </c>
      <c r="E3026" s="32">
        <f t="shared" si="141"/>
        <v>45491</v>
      </c>
      <c r="F3026" s="52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3127</v>
      </c>
      <c r="D3027" t="s">
        <v>3128</v>
      </c>
      <c r="E3027" s="32">
        <f t="shared" si="141"/>
        <v>45491</v>
      </c>
      <c r="F3027" s="52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3128</v>
      </c>
      <c r="D3028" t="s">
        <v>3129</v>
      </c>
      <c r="E3028" s="32">
        <f t="shared" si="141"/>
        <v>45491</v>
      </c>
      <c r="F3028" s="52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3129</v>
      </c>
      <c r="D3029" t="s">
        <v>3130</v>
      </c>
      <c r="E3029" s="32">
        <f t="shared" si="141"/>
        <v>45491</v>
      </c>
      <c r="F3029" s="52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3130</v>
      </c>
      <c r="D3030" t="s">
        <v>3131</v>
      </c>
      <c r="E3030" s="32">
        <f t="shared" si="141"/>
        <v>45491</v>
      </c>
      <c r="F3030" s="52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3131</v>
      </c>
      <c r="D3031" t="s">
        <v>3132</v>
      </c>
      <c r="E3031" s="32">
        <f t="shared" si="141"/>
        <v>45491</v>
      </c>
      <c r="F3031" s="52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3132</v>
      </c>
      <c r="D3032" t="s">
        <v>3133</v>
      </c>
      <c r="E3032" s="32">
        <f t="shared" si="141"/>
        <v>45491</v>
      </c>
      <c r="F3032" s="52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3133</v>
      </c>
      <c r="D3033" t="s">
        <v>3134</v>
      </c>
      <c r="E3033" s="32">
        <f t="shared" si="141"/>
        <v>45491</v>
      </c>
      <c r="F3033" s="52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3134</v>
      </c>
      <c r="D3034" t="s">
        <v>3135</v>
      </c>
      <c r="E3034" s="32">
        <f t="shared" si="141"/>
        <v>45491</v>
      </c>
      <c r="F3034" s="52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3135</v>
      </c>
      <c r="D3035" t="s">
        <v>3136</v>
      </c>
      <c r="E3035" s="32">
        <f t="shared" si="141"/>
        <v>45491</v>
      </c>
      <c r="F3035" s="52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3136</v>
      </c>
      <c r="D3036" t="s">
        <v>3137</v>
      </c>
      <c r="E3036" s="32">
        <f t="shared" si="141"/>
        <v>45491</v>
      </c>
      <c r="F3036" s="52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3137</v>
      </c>
      <c r="D3037" t="s">
        <v>3138</v>
      </c>
      <c r="E3037" s="32">
        <f t="shared" si="141"/>
        <v>45491</v>
      </c>
      <c r="F3037" s="52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3138</v>
      </c>
      <c r="D3038" t="s">
        <v>3139</v>
      </c>
      <c r="E3038" s="32">
        <f t="shared" si="141"/>
        <v>45491</v>
      </c>
      <c r="F3038" s="52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3139</v>
      </c>
      <c r="D3039" t="s">
        <v>3140</v>
      </c>
      <c r="E3039" s="32">
        <f t="shared" si="141"/>
        <v>45491</v>
      </c>
      <c r="F3039" s="52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3140</v>
      </c>
      <c r="D3040" t="s">
        <v>3141</v>
      </c>
      <c r="E3040" s="32">
        <f t="shared" si="141"/>
        <v>45491</v>
      </c>
      <c r="F3040" s="52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3141</v>
      </c>
      <c r="D3041" t="s">
        <v>3142</v>
      </c>
      <c r="E3041" s="32">
        <f t="shared" si="141"/>
        <v>45491</v>
      </c>
      <c r="F3041" s="52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3142</v>
      </c>
      <c r="D3042" t="s">
        <v>3143</v>
      </c>
      <c r="E3042" s="32">
        <f t="shared" si="141"/>
        <v>45492</v>
      </c>
      <c r="F3042" s="52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3143</v>
      </c>
      <c r="D3043" t="s">
        <v>3144</v>
      </c>
      <c r="E3043" s="32">
        <f t="shared" si="141"/>
        <v>45492</v>
      </c>
      <c r="F3043" s="52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3144</v>
      </c>
      <c r="D3044" t="s">
        <v>3145</v>
      </c>
      <c r="E3044" s="32">
        <f t="shared" si="141"/>
        <v>45492</v>
      </c>
      <c r="F3044" s="52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3145</v>
      </c>
      <c r="D3045" t="s">
        <v>3146</v>
      </c>
      <c r="E3045" s="32">
        <f t="shared" si="141"/>
        <v>45492</v>
      </c>
      <c r="F3045" s="52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3146</v>
      </c>
      <c r="D3046" t="s">
        <v>3147</v>
      </c>
      <c r="E3046" s="32">
        <f t="shared" si="141"/>
        <v>45492</v>
      </c>
      <c r="F3046" s="52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3147</v>
      </c>
      <c r="D3047" t="s">
        <v>3148</v>
      </c>
      <c r="E3047" s="32">
        <f t="shared" si="141"/>
        <v>45492</v>
      </c>
      <c r="F3047" s="52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3148</v>
      </c>
      <c r="D3048" t="s">
        <v>3149</v>
      </c>
      <c r="E3048" s="32">
        <f t="shared" si="141"/>
        <v>45492</v>
      </c>
      <c r="F3048" s="52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3149</v>
      </c>
      <c r="D3049" t="s">
        <v>3150</v>
      </c>
      <c r="E3049" s="32">
        <f t="shared" si="141"/>
        <v>45492</v>
      </c>
      <c r="F3049" s="52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3150</v>
      </c>
      <c r="D3050" t="s">
        <v>3151</v>
      </c>
      <c r="E3050" s="32">
        <f t="shared" si="141"/>
        <v>45492</v>
      </c>
      <c r="F3050" s="52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3151</v>
      </c>
      <c r="D3051" t="s">
        <v>3152</v>
      </c>
      <c r="E3051" s="32">
        <f t="shared" si="141"/>
        <v>45492</v>
      </c>
      <c r="F3051" s="52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3152</v>
      </c>
      <c r="D3052" t="s">
        <v>3153</v>
      </c>
      <c r="E3052" s="32">
        <f t="shared" si="141"/>
        <v>45492</v>
      </c>
      <c r="F3052" s="52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3153</v>
      </c>
      <c r="D3053" t="s">
        <v>3154</v>
      </c>
      <c r="E3053" s="32">
        <f t="shared" si="141"/>
        <v>45492</v>
      </c>
      <c r="F3053" s="52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3154</v>
      </c>
      <c r="D3054" t="s">
        <v>3155</v>
      </c>
      <c r="E3054" s="32">
        <f t="shared" si="141"/>
        <v>45492</v>
      </c>
      <c r="F3054" s="52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3155</v>
      </c>
      <c r="D3055" t="s">
        <v>3156</v>
      </c>
      <c r="E3055" s="32">
        <f t="shared" si="141"/>
        <v>45492</v>
      </c>
      <c r="F3055" s="52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3156</v>
      </c>
      <c r="D3056" t="s">
        <v>3157</v>
      </c>
      <c r="E3056" s="32">
        <f t="shared" si="141"/>
        <v>45492</v>
      </c>
      <c r="F3056" s="52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3157</v>
      </c>
      <c r="D3057" t="s">
        <v>3158</v>
      </c>
      <c r="E3057" s="32">
        <f t="shared" si="141"/>
        <v>45492</v>
      </c>
      <c r="F3057" s="52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3158</v>
      </c>
      <c r="D3058" t="s">
        <v>3159</v>
      </c>
      <c r="E3058" s="32">
        <f t="shared" si="141"/>
        <v>45492</v>
      </c>
      <c r="F3058" s="52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3159</v>
      </c>
      <c r="D3059" t="s">
        <v>3160</v>
      </c>
      <c r="E3059" s="32">
        <f t="shared" si="141"/>
        <v>45492</v>
      </c>
      <c r="F3059" s="52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3160</v>
      </c>
      <c r="D3060" t="s">
        <v>3161</v>
      </c>
      <c r="E3060" s="32">
        <f t="shared" si="141"/>
        <v>45492</v>
      </c>
      <c r="F3060" s="52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3161</v>
      </c>
      <c r="D3061" t="s">
        <v>3162</v>
      </c>
      <c r="E3061" s="32">
        <f t="shared" si="141"/>
        <v>45492</v>
      </c>
      <c r="F3061" s="52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3162</v>
      </c>
      <c r="D3062" t="s">
        <v>3163</v>
      </c>
      <c r="E3062" s="32">
        <f t="shared" si="141"/>
        <v>45492</v>
      </c>
      <c r="F3062" s="52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3163</v>
      </c>
      <c r="D3063" t="s">
        <v>3164</v>
      </c>
      <c r="E3063" s="32">
        <f t="shared" si="141"/>
        <v>45492</v>
      </c>
      <c r="F3063" s="52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3164</v>
      </c>
      <c r="D3064" t="s">
        <v>3165</v>
      </c>
      <c r="E3064" s="32">
        <f t="shared" si="141"/>
        <v>45492</v>
      </c>
      <c r="F3064" s="52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3165</v>
      </c>
      <c r="D3065" t="s">
        <v>3166</v>
      </c>
      <c r="E3065" s="32">
        <f t="shared" si="141"/>
        <v>45492</v>
      </c>
      <c r="F3065" s="52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3166</v>
      </c>
      <c r="D3066" t="s">
        <v>3167</v>
      </c>
      <c r="E3066" s="32">
        <f t="shared" si="141"/>
        <v>45492</v>
      </c>
      <c r="F3066" s="52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3167</v>
      </c>
      <c r="D3067" t="s">
        <v>3168</v>
      </c>
      <c r="E3067" s="32">
        <f t="shared" si="141"/>
        <v>45492</v>
      </c>
      <c r="F3067" s="52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3168</v>
      </c>
      <c r="D3068" t="s">
        <v>3169</v>
      </c>
      <c r="E3068" s="32">
        <f t="shared" si="141"/>
        <v>45492</v>
      </c>
      <c r="F3068" s="52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3169</v>
      </c>
      <c r="D3069" t="s">
        <v>3170</v>
      </c>
      <c r="E3069" s="32">
        <f t="shared" si="141"/>
        <v>45492</v>
      </c>
      <c r="F3069" s="52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3170</v>
      </c>
      <c r="D3070" t="s">
        <v>3171</v>
      </c>
      <c r="E3070" s="32">
        <f t="shared" si="141"/>
        <v>45492</v>
      </c>
      <c r="F3070" s="52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3171</v>
      </c>
      <c r="D3071" t="s">
        <v>3172</v>
      </c>
      <c r="E3071" s="32">
        <f t="shared" si="141"/>
        <v>45492</v>
      </c>
      <c r="F3071" s="52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3172</v>
      </c>
      <c r="D3072" t="s">
        <v>3173</v>
      </c>
      <c r="E3072" s="32">
        <f t="shared" si="141"/>
        <v>45492</v>
      </c>
      <c r="F3072" s="52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3173</v>
      </c>
      <c r="D3073" t="s">
        <v>3174</v>
      </c>
      <c r="E3073" s="32">
        <f t="shared" si="141"/>
        <v>45492</v>
      </c>
      <c r="F3073" s="52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3174</v>
      </c>
      <c r="D3074" t="s">
        <v>3175</v>
      </c>
      <c r="E3074" s="32">
        <f t="shared" si="141"/>
        <v>45492</v>
      </c>
      <c r="F3074" s="52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3175</v>
      </c>
      <c r="D3075" t="s">
        <v>3176</v>
      </c>
      <c r="E3075" s="32">
        <f t="shared" si="141"/>
        <v>45492</v>
      </c>
      <c r="F3075" s="52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3176</v>
      </c>
      <c r="D3076" t="s">
        <v>3177</v>
      </c>
      <c r="E3076" s="32">
        <f t="shared" ref="E3076:E3139" si="144">DATE(MID(C3076,2,4),MID(C3076,7,2),MID(C3076,10,2))</f>
        <v>45492</v>
      </c>
      <c r="F3076" s="52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3177</v>
      </c>
      <c r="D3077" t="s">
        <v>3178</v>
      </c>
      <c r="E3077" s="32">
        <f t="shared" si="144"/>
        <v>45492</v>
      </c>
      <c r="F3077" s="52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3178</v>
      </c>
      <c r="D3078" t="s">
        <v>3179</v>
      </c>
      <c r="E3078" s="32">
        <f t="shared" si="144"/>
        <v>45492</v>
      </c>
      <c r="F3078" s="52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3179</v>
      </c>
      <c r="D3079" t="s">
        <v>3180</v>
      </c>
      <c r="E3079" s="32">
        <f t="shared" si="144"/>
        <v>45492</v>
      </c>
      <c r="F3079" s="52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3180</v>
      </c>
      <c r="D3080" t="s">
        <v>3181</v>
      </c>
      <c r="E3080" s="32">
        <f t="shared" si="144"/>
        <v>45492</v>
      </c>
      <c r="F3080" s="52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3181</v>
      </c>
      <c r="D3081" t="s">
        <v>10812</v>
      </c>
      <c r="E3081" s="32">
        <f t="shared" si="144"/>
        <v>45492</v>
      </c>
      <c r="F3081" s="52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10812</v>
      </c>
      <c r="D3082" t="s">
        <v>10813</v>
      </c>
      <c r="E3082" s="32">
        <f t="shared" si="144"/>
        <v>45492</v>
      </c>
      <c r="F3082" s="52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10813</v>
      </c>
      <c r="D3083" t="s">
        <v>10814</v>
      </c>
      <c r="E3083" s="32">
        <f t="shared" si="144"/>
        <v>45492</v>
      </c>
      <c r="F3083" s="52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10814</v>
      </c>
      <c r="D3084" t="s">
        <v>10815</v>
      </c>
      <c r="E3084" s="32">
        <f t="shared" si="144"/>
        <v>45492</v>
      </c>
      <c r="F3084" s="52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10815</v>
      </c>
      <c r="D3085" t="s">
        <v>10816</v>
      </c>
      <c r="E3085" s="32">
        <f t="shared" si="144"/>
        <v>45492</v>
      </c>
      <c r="F3085" s="52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10816</v>
      </c>
      <c r="D3086" t="s">
        <v>10817</v>
      </c>
      <c r="E3086" s="32">
        <f t="shared" si="144"/>
        <v>45492</v>
      </c>
      <c r="F3086" s="52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10817</v>
      </c>
      <c r="D3087" t="s">
        <v>10818</v>
      </c>
      <c r="E3087" s="32">
        <f t="shared" si="144"/>
        <v>45492</v>
      </c>
      <c r="F3087" s="52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10818</v>
      </c>
      <c r="D3088" t="s">
        <v>10819</v>
      </c>
      <c r="E3088" s="32">
        <f t="shared" si="144"/>
        <v>45492</v>
      </c>
      <c r="F3088" s="52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10819</v>
      </c>
      <c r="D3089" t="s">
        <v>10820</v>
      </c>
      <c r="E3089" s="32">
        <f t="shared" si="144"/>
        <v>45492</v>
      </c>
      <c r="F3089" s="52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10820</v>
      </c>
      <c r="D3090" t="s">
        <v>10821</v>
      </c>
      <c r="E3090" s="32">
        <f t="shared" si="144"/>
        <v>45493</v>
      </c>
      <c r="F3090" s="52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10821</v>
      </c>
      <c r="D3091" t="s">
        <v>10822</v>
      </c>
      <c r="E3091" s="32">
        <f t="shared" si="144"/>
        <v>45493</v>
      </c>
      <c r="F3091" s="52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10822</v>
      </c>
      <c r="D3092" t="s">
        <v>10823</v>
      </c>
      <c r="E3092" s="32">
        <f t="shared" si="144"/>
        <v>45493</v>
      </c>
      <c r="F3092" s="52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10823</v>
      </c>
      <c r="D3093" t="s">
        <v>10824</v>
      </c>
      <c r="E3093" s="32">
        <f t="shared" si="144"/>
        <v>45493</v>
      </c>
      <c r="F3093" s="52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10824</v>
      </c>
      <c r="D3094" t="s">
        <v>10825</v>
      </c>
      <c r="E3094" s="32">
        <f t="shared" si="144"/>
        <v>45493</v>
      </c>
      <c r="F3094" s="52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10825</v>
      </c>
      <c r="D3095" t="s">
        <v>10826</v>
      </c>
      <c r="E3095" s="32">
        <f t="shared" si="144"/>
        <v>45493</v>
      </c>
      <c r="F3095" s="52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10826</v>
      </c>
      <c r="D3096" t="s">
        <v>10827</v>
      </c>
      <c r="E3096" s="32">
        <f t="shared" si="144"/>
        <v>45493</v>
      </c>
      <c r="F3096" s="52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10827</v>
      </c>
      <c r="D3097" t="s">
        <v>10828</v>
      </c>
      <c r="E3097" s="32">
        <f t="shared" si="144"/>
        <v>45493</v>
      </c>
      <c r="F3097" s="52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10828</v>
      </c>
      <c r="D3098" t="s">
        <v>10829</v>
      </c>
      <c r="E3098" s="32">
        <f t="shared" si="144"/>
        <v>45493</v>
      </c>
      <c r="F3098" s="52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10829</v>
      </c>
      <c r="D3099" t="s">
        <v>10830</v>
      </c>
      <c r="E3099" s="32">
        <f t="shared" si="144"/>
        <v>45493</v>
      </c>
      <c r="F3099" s="52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10830</v>
      </c>
      <c r="D3100" t="s">
        <v>10831</v>
      </c>
      <c r="E3100" s="32">
        <f t="shared" si="144"/>
        <v>45493</v>
      </c>
      <c r="F3100" s="52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10831</v>
      </c>
      <c r="D3101" t="s">
        <v>10832</v>
      </c>
      <c r="E3101" s="32">
        <f t="shared" si="144"/>
        <v>45493</v>
      </c>
      <c r="F3101" s="52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10832</v>
      </c>
      <c r="D3102" t="s">
        <v>10833</v>
      </c>
      <c r="E3102" s="32">
        <f t="shared" si="144"/>
        <v>45493</v>
      </c>
      <c r="F3102" s="52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10833</v>
      </c>
      <c r="D3103" t="s">
        <v>10834</v>
      </c>
      <c r="E3103" s="32">
        <f t="shared" si="144"/>
        <v>45493</v>
      </c>
      <c r="F3103" s="52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10834</v>
      </c>
      <c r="D3104" t="s">
        <v>10835</v>
      </c>
      <c r="E3104" s="32">
        <f t="shared" si="144"/>
        <v>45493</v>
      </c>
      <c r="F3104" s="52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10835</v>
      </c>
      <c r="D3105" t="s">
        <v>10836</v>
      </c>
      <c r="E3105" s="32">
        <f t="shared" si="144"/>
        <v>45493</v>
      </c>
      <c r="F3105" s="52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10836</v>
      </c>
      <c r="D3106" t="s">
        <v>10837</v>
      </c>
      <c r="E3106" s="32">
        <f t="shared" si="144"/>
        <v>45493</v>
      </c>
      <c r="F3106" s="52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10837</v>
      </c>
      <c r="D3107" t="s">
        <v>10838</v>
      </c>
      <c r="E3107" s="32">
        <f t="shared" si="144"/>
        <v>45493</v>
      </c>
      <c r="F3107" s="52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10838</v>
      </c>
      <c r="D3108" t="s">
        <v>10839</v>
      </c>
      <c r="E3108" s="32">
        <f t="shared" si="144"/>
        <v>45493</v>
      </c>
      <c r="F3108" s="52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10839</v>
      </c>
      <c r="D3109" t="s">
        <v>10840</v>
      </c>
      <c r="E3109" s="32">
        <f t="shared" si="144"/>
        <v>45493</v>
      </c>
      <c r="F3109" s="52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10840</v>
      </c>
      <c r="D3110" t="s">
        <v>10841</v>
      </c>
      <c r="E3110" s="32">
        <f t="shared" si="144"/>
        <v>45493</v>
      </c>
      <c r="F3110" s="52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10841</v>
      </c>
      <c r="D3111" t="s">
        <v>10842</v>
      </c>
      <c r="E3111" s="32">
        <f t="shared" si="144"/>
        <v>45493</v>
      </c>
      <c r="F3111" s="52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10842</v>
      </c>
      <c r="D3112" t="s">
        <v>10843</v>
      </c>
      <c r="E3112" s="32">
        <f t="shared" si="144"/>
        <v>45493</v>
      </c>
      <c r="F3112" s="52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10843</v>
      </c>
      <c r="D3113" t="s">
        <v>10844</v>
      </c>
      <c r="E3113" s="32">
        <f t="shared" si="144"/>
        <v>45493</v>
      </c>
      <c r="F3113" s="52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10844</v>
      </c>
      <c r="D3114" t="s">
        <v>10845</v>
      </c>
      <c r="E3114" s="32">
        <f t="shared" si="144"/>
        <v>45493</v>
      </c>
      <c r="F3114" s="52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10845</v>
      </c>
      <c r="D3115" t="s">
        <v>10846</v>
      </c>
      <c r="E3115" s="32">
        <f t="shared" si="144"/>
        <v>45493</v>
      </c>
      <c r="F3115" s="52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10846</v>
      </c>
      <c r="D3116" t="s">
        <v>10847</v>
      </c>
      <c r="E3116" s="32">
        <f t="shared" si="144"/>
        <v>45493</v>
      </c>
      <c r="F3116" s="52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10847</v>
      </c>
      <c r="D3117" t="s">
        <v>10848</v>
      </c>
      <c r="E3117" s="32">
        <f t="shared" si="144"/>
        <v>45493</v>
      </c>
      <c r="F3117" s="52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10848</v>
      </c>
      <c r="D3118" t="s">
        <v>10849</v>
      </c>
      <c r="E3118" s="32">
        <f t="shared" si="144"/>
        <v>45493</v>
      </c>
      <c r="F3118" s="52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10849</v>
      </c>
      <c r="D3119" t="s">
        <v>10850</v>
      </c>
      <c r="E3119" s="32">
        <f t="shared" si="144"/>
        <v>45493</v>
      </c>
      <c r="F3119" s="52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10850</v>
      </c>
      <c r="D3120" t="s">
        <v>10851</v>
      </c>
      <c r="E3120" s="32">
        <f t="shared" si="144"/>
        <v>45493</v>
      </c>
      <c r="F3120" s="52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10851</v>
      </c>
      <c r="D3121" t="s">
        <v>10852</v>
      </c>
      <c r="E3121" s="32">
        <f t="shared" si="144"/>
        <v>45493</v>
      </c>
      <c r="F3121" s="52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10852</v>
      </c>
      <c r="D3122" t="s">
        <v>10853</v>
      </c>
      <c r="E3122" s="32">
        <f t="shared" si="144"/>
        <v>45493</v>
      </c>
      <c r="F3122" s="52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10853</v>
      </c>
      <c r="D3123" t="s">
        <v>10854</v>
      </c>
      <c r="E3123" s="32">
        <f t="shared" si="144"/>
        <v>45493</v>
      </c>
      <c r="F3123" s="52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10854</v>
      </c>
      <c r="D3124" t="s">
        <v>10855</v>
      </c>
      <c r="E3124" s="32">
        <f t="shared" si="144"/>
        <v>45493</v>
      </c>
      <c r="F3124" s="52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10855</v>
      </c>
      <c r="D3125" t="s">
        <v>10856</v>
      </c>
      <c r="E3125" s="32">
        <f t="shared" si="144"/>
        <v>45493</v>
      </c>
      <c r="F3125" s="52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10856</v>
      </c>
      <c r="D3126" t="s">
        <v>10857</v>
      </c>
      <c r="E3126" s="32">
        <f t="shared" si="144"/>
        <v>45493</v>
      </c>
      <c r="F3126" s="52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10857</v>
      </c>
      <c r="D3127" t="s">
        <v>10858</v>
      </c>
      <c r="E3127" s="32">
        <f t="shared" si="144"/>
        <v>45493</v>
      </c>
      <c r="F3127" s="52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10858</v>
      </c>
      <c r="D3128" t="s">
        <v>10859</v>
      </c>
      <c r="E3128" s="32">
        <f t="shared" si="144"/>
        <v>45493</v>
      </c>
      <c r="F3128" s="52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10859</v>
      </c>
      <c r="D3129" t="s">
        <v>10860</v>
      </c>
      <c r="E3129" s="32">
        <f t="shared" si="144"/>
        <v>45493</v>
      </c>
      <c r="F3129" s="52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10860</v>
      </c>
      <c r="D3130" t="s">
        <v>10861</v>
      </c>
      <c r="E3130" s="32">
        <f t="shared" si="144"/>
        <v>45493</v>
      </c>
      <c r="F3130" s="52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10861</v>
      </c>
      <c r="D3131" t="s">
        <v>10862</v>
      </c>
      <c r="E3131" s="32">
        <f t="shared" si="144"/>
        <v>45493</v>
      </c>
      <c r="F3131" s="52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10862</v>
      </c>
      <c r="D3132" t="s">
        <v>10863</v>
      </c>
      <c r="E3132" s="32">
        <f t="shared" si="144"/>
        <v>45493</v>
      </c>
      <c r="F3132" s="52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10863</v>
      </c>
      <c r="D3133" t="s">
        <v>10864</v>
      </c>
      <c r="E3133" s="32">
        <f t="shared" si="144"/>
        <v>45493</v>
      </c>
      <c r="F3133" s="52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10864</v>
      </c>
      <c r="D3134" t="s">
        <v>10865</v>
      </c>
      <c r="E3134" s="32">
        <f t="shared" si="144"/>
        <v>45493</v>
      </c>
      <c r="F3134" s="52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10865</v>
      </c>
      <c r="D3135" t="s">
        <v>10866</v>
      </c>
      <c r="E3135" s="32">
        <f t="shared" si="144"/>
        <v>45493</v>
      </c>
      <c r="F3135" s="52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10866</v>
      </c>
      <c r="D3136" t="s">
        <v>10867</v>
      </c>
      <c r="E3136" s="32">
        <f t="shared" si="144"/>
        <v>45493</v>
      </c>
      <c r="F3136" s="52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10867</v>
      </c>
      <c r="D3137" t="s">
        <v>10868</v>
      </c>
      <c r="E3137" s="32">
        <f t="shared" si="144"/>
        <v>45493</v>
      </c>
      <c r="F3137" s="52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10868</v>
      </c>
      <c r="D3138" t="s">
        <v>10869</v>
      </c>
      <c r="E3138" s="32">
        <f t="shared" si="144"/>
        <v>45494</v>
      </c>
      <c r="F3138" s="52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10869</v>
      </c>
      <c r="D3139" t="s">
        <v>10870</v>
      </c>
      <c r="E3139" s="32">
        <f t="shared" si="144"/>
        <v>45494</v>
      </c>
      <c r="F3139" s="52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10870</v>
      </c>
      <c r="D3140" t="s">
        <v>10871</v>
      </c>
      <c r="E3140" s="32">
        <f t="shared" ref="E3140:E3203" si="147">DATE(MID(C3140,2,4),MID(C3140,7,2),MID(C3140,10,2))</f>
        <v>45494</v>
      </c>
      <c r="F3140" s="52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10871</v>
      </c>
      <c r="D3141" t="s">
        <v>10872</v>
      </c>
      <c r="E3141" s="32">
        <f t="shared" si="147"/>
        <v>45494</v>
      </c>
      <c r="F3141" s="52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10872</v>
      </c>
      <c r="D3142" t="s">
        <v>10873</v>
      </c>
      <c r="E3142" s="32">
        <f t="shared" si="147"/>
        <v>45494</v>
      </c>
      <c r="F3142" s="52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10873</v>
      </c>
      <c r="D3143" t="s">
        <v>10874</v>
      </c>
      <c r="E3143" s="32">
        <f t="shared" si="147"/>
        <v>45494</v>
      </c>
      <c r="F3143" s="52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10874</v>
      </c>
      <c r="D3144" t="s">
        <v>10875</v>
      </c>
      <c r="E3144" s="32">
        <f t="shared" si="147"/>
        <v>45494</v>
      </c>
      <c r="F3144" s="52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10875</v>
      </c>
      <c r="D3145" t="s">
        <v>10876</v>
      </c>
      <c r="E3145" s="32">
        <f t="shared" si="147"/>
        <v>45494</v>
      </c>
      <c r="F3145" s="52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10876</v>
      </c>
      <c r="D3146" t="s">
        <v>10877</v>
      </c>
      <c r="E3146" s="32">
        <f t="shared" si="147"/>
        <v>45494</v>
      </c>
      <c r="F3146" s="52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10877</v>
      </c>
      <c r="D3147" t="s">
        <v>10878</v>
      </c>
      <c r="E3147" s="32">
        <f t="shared" si="147"/>
        <v>45494</v>
      </c>
      <c r="F3147" s="52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10878</v>
      </c>
      <c r="D3148" t="s">
        <v>10879</v>
      </c>
      <c r="E3148" s="32">
        <f t="shared" si="147"/>
        <v>45494</v>
      </c>
      <c r="F3148" s="52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10879</v>
      </c>
      <c r="D3149" t="s">
        <v>10880</v>
      </c>
      <c r="E3149" s="32">
        <f t="shared" si="147"/>
        <v>45494</v>
      </c>
      <c r="F3149" s="52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10880</v>
      </c>
      <c r="D3150" t="s">
        <v>10881</v>
      </c>
      <c r="E3150" s="32">
        <f t="shared" si="147"/>
        <v>45494</v>
      </c>
      <c r="F3150" s="52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10881</v>
      </c>
      <c r="D3151" t="s">
        <v>10882</v>
      </c>
      <c r="E3151" s="32">
        <f t="shared" si="147"/>
        <v>45494</v>
      </c>
      <c r="F3151" s="52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10882</v>
      </c>
      <c r="D3152" t="s">
        <v>10883</v>
      </c>
      <c r="E3152" s="32">
        <f t="shared" si="147"/>
        <v>45494</v>
      </c>
      <c r="F3152" s="52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10883</v>
      </c>
      <c r="D3153" t="s">
        <v>10884</v>
      </c>
      <c r="E3153" s="32">
        <f t="shared" si="147"/>
        <v>45494</v>
      </c>
      <c r="F3153" s="52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10884</v>
      </c>
      <c r="D3154" t="s">
        <v>10885</v>
      </c>
      <c r="E3154" s="32">
        <f t="shared" si="147"/>
        <v>45494</v>
      </c>
      <c r="F3154" s="52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10885</v>
      </c>
      <c r="D3155" t="s">
        <v>10886</v>
      </c>
      <c r="E3155" s="32">
        <f t="shared" si="147"/>
        <v>45494</v>
      </c>
      <c r="F3155" s="52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10886</v>
      </c>
      <c r="D3156" t="s">
        <v>10887</v>
      </c>
      <c r="E3156" s="32">
        <f t="shared" si="147"/>
        <v>45494</v>
      </c>
      <c r="F3156" s="52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10887</v>
      </c>
      <c r="D3157" t="s">
        <v>10888</v>
      </c>
      <c r="E3157" s="32">
        <f t="shared" si="147"/>
        <v>45494</v>
      </c>
      <c r="F3157" s="52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10888</v>
      </c>
      <c r="D3158" t="s">
        <v>10889</v>
      </c>
      <c r="E3158" s="32">
        <f t="shared" si="147"/>
        <v>45494</v>
      </c>
      <c r="F3158" s="52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10889</v>
      </c>
      <c r="D3159" t="s">
        <v>10890</v>
      </c>
      <c r="E3159" s="32">
        <f t="shared" si="147"/>
        <v>45494</v>
      </c>
      <c r="F3159" s="52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10890</v>
      </c>
      <c r="D3160" t="s">
        <v>10891</v>
      </c>
      <c r="E3160" s="32">
        <f t="shared" si="147"/>
        <v>45494</v>
      </c>
      <c r="F3160" s="52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10891</v>
      </c>
      <c r="D3161" t="s">
        <v>10892</v>
      </c>
      <c r="E3161" s="32">
        <f t="shared" si="147"/>
        <v>45494</v>
      </c>
      <c r="F3161" s="52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10892</v>
      </c>
      <c r="D3162" t="s">
        <v>10893</v>
      </c>
      <c r="E3162" s="32">
        <f t="shared" si="147"/>
        <v>45494</v>
      </c>
      <c r="F3162" s="52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10893</v>
      </c>
      <c r="D3163" t="s">
        <v>10894</v>
      </c>
      <c r="E3163" s="32">
        <f t="shared" si="147"/>
        <v>45494</v>
      </c>
      <c r="F3163" s="52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10894</v>
      </c>
      <c r="D3164" t="s">
        <v>10895</v>
      </c>
      <c r="E3164" s="32">
        <f t="shared" si="147"/>
        <v>45494</v>
      </c>
      <c r="F3164" s="52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10895</v>
      </c>
      <c r="D3165" t="s">
        <v>10896</v>
      </c>
      <c r="E3165" s="32">
        <f t="shared" si="147"/>
        <v>45494</v>
      </c>
      <c r="F3165" s="52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10896</v>
      </c>
      <c r="D3166" t="s">
        <v>10897</v>
      </c>
      <c r="E3166" s="32">
        <f t="shared" si="147"/>
        <v>45494</v>
      </c>
      <c r="F3166" s="52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10897</v>
      </c>
      <c r="D3167" t="s">
        <v>10898</v>
      </c>
      <c r="E3167" s="32">
        <f t="shared" si="147"/>
        <v>45494</v>
      </c>
      <c r="F3167" s="52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10898</v>
      </c>
      <c r="D3168" t="s">
        <v>10899</v>
      </c>
      <c r="E3168" s="32">
        <f t="shared" si="147"/>
        <v>45494</v>
      </c>
      <c r="F3168" s="52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10899</v>
      </c>
      <c r="D3169" t="s">
        <v>10900</v>
      </c>
      <c r="E3169" s="32">
        <f t="shared" si="147"/>
        <v>45494</v>
      </c>
      <c r="F3169" s="52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10900</v>
      </c>
      <c r="D3170" t="s">
        <v>10901</v>
      </c>
      <c r="E3170" s="32">
        <f t="shared" si="147"/>
        <v>45494</v>
      </c>
      <c r="F3170" s="52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10901</v>
      </c>
      <c r="D3171" t="s">
        <v>10902</v>
      </c>
      <c r="E3171" s="32">
        <f t="shared" si="147"/>
        <v>45494</v>
      </c>
      <c r="F3171" s="52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10902</v>
      </c>
      <c r="D3172" t="s">
        <v>10903</v>
      </c>
      <c r="E3172" s="32">
        <f t="shared" si="147"/>
        <v>45494</v>
      </c>
      <c r="F3172" s="52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10903</v>
      </c>
      <c r="D3173" t="s">
        <v>10904</v>
      </c>
      <c r="E3173" s="32">
        <f t="shared" si="147"/>
        <v>45494</v>
      </c>
      <c r="F3173" s="52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10904</v>
      </c>
      <c r="D3174" t="s">
        <v>10905</v>
      </c>
      <c r="E3174" s="32">
        <f t="shared" si="147"/>
        <v>45494</v>
      </c>
      <c r="F3174" s="52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10905</v>
      </c>
      <c r="D3175" t="s">
        <v>10906</v>
      </c>
      <c r="E3175" s="32">
        <f t="shared" si="147"/>
        <v>45494</v>
      </c>
      <c r="F3175" s="52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10906</v>
      </c>
      <c r="D3176" t="s">
        <v>10907</v>
      </c>
      <c r="E3176" s="32">
        <f t="shared" si="147"/>
        <v>45494</v>
      </c>
      <c r="F3176" s="52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10907</v>
      </c>
      <c r="D3177" t="s">
        <v>10908</v>
      </c>
      <c r="E3177" s="32">
        <f t="shared" si="147"/>
        <v>45494</v>
      </c>
      <c r="F3177" s="52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10908</v>
      </c>
      <c r="D3178" t="s">
        <v>10909</v>
      </c>
      <c r="E3178" s="32">
        <f t="shared" si="147"/>
        <v>45494</v>
      </c>
      <c r="F3178" s="52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10909</v>
      </c>
      <c r="D3179" t="s">
        <v>10910</v>
      </c>
      <c r="E3179" s="32">
        <f t="shared" si="147"/>
        <v>45494</v>
      </c>
      <c r="F3179" s="52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10910</v>
      </c>
      <c r="D3180" t="s">
        <v>10911</v>
      </c>
      <c r="E3180" s="32">
        <f t="shared" si="147"/>
        <v>45494</v>
      </c>
      <c r="F3180" s="52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10911</v>
      </c>
      <c r="D3181" t="s">
        <v>10912</v>
      </c>
      <c r="E3181" s="32">
        <f t="shared" si="147"/>
        <v>45494</v>
      </c>
      <c r="F3181" s="52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10912</v>
      </c>
      <c r="D3182" t="s">
        <v>10913</v>
      </c>
      <c r="E3182" s="32">
        <f t="shared" si="147"/>
        <v>45494</v>
      </c>
      <c r="F3182" s="52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10913</v>
      </c>
      <c r="D3183" t="s">
        <v>10914</v>
      </c>
      <c r="E3183" s="32">
        <f t="shared" si="147"/>
        <v>45494</v>
      </c>
      <c r="F3183" s="52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10914</v>
      </c>
      <c r="D3184" t="s">
        <v>10915</v>
      </c>
      <c r="E3184" s="32">
        <f t="shared" si="147"/>
        <v>45494</v>
      </c>
      <c r="F3184" s="52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10915</v>
      </c>
      <c r="D3185" t="s">
        <v>10916</v>
      </c>
      <c r="E3185" s="32">
        <f t="shared" si="147"/>
        <v>45494</v>
      </c>
      <c r="F3185" s="52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10916</v>
      </c>
      <c r="D3186" t="s">
        <v>10917</v>
      </c>
      <c r="E3186" s="32">
        <f t="shared" si="147"/>
        <v>45495</v>
      </c>
      <c r="F3186" s="52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10917</v>
      </c>
      <c r="D3187" t="s">
        <v>3182</v>
      </c>
      <c r="E3187" s="32">
        <f t="shared" si="147"/>
        <v>45495</v>
      </c>
      <c r="F3187" s="52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3182</v>
      </c>
      <c r="D3188" t="s">
        <v>3183</v>
      </c>
      <c r="E3188" s="32">
        <f t="shared" si="147"/>
        <v>45495</v>
      </c>
      <c r="F3188" s="52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3183</v>
      </c>
      <c r="D3189" t="s">
        <v>3184</v>
      </c>
      <c r="E3189" s="32">
        <f t="shared" si="147"/>
        <v>45495</v>
      </c>
      <c r="F3189" s="52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3184</v>
      </c>
      <c r="D3190" t="s">
        <v>3185</v>
      </c>
      <c r="E3190" s="32">
        <f t="shared" si="147"/>
        <v>45495</v>
      </c>
      <c r="F3190" s="52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3185</v>
      </c>
      <c r="D3191" t="s">
        <v>3186</v>
      </c>
      <c r="E3191" s="32">
        <f t="shared" si="147"/>
        <v>45495</v>
      </c>
      <c r="F3191" s="52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3186</v>
      </c>
      <c r="D3192" t="s">
        <v>3187</v>
      </c>
      <c r="E3192" s="32">
        <f t="shared" si="147"/>
        <v>45495</v>
      </c>
      <c r="F3192" s="52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3187</v>
      </c>
      <c r="D3193" t="s">
        <v>3188</v>
      </c>
      <c r="E3193" s="32">
        <f t="shared" si="147"/>
        <v>45495</v>
      </c>
      <c r="F3193" s="52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3188</v>
      </c>
      <c r="D3194" t="s">
        <v>3189</v>
      </c>
      <c r="E3194" s="32">
        <f t="shared" si="147"/>
        <v>45495</v>
      </c>
      <c r="F3194" s="52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3189</v>
      </c>
      <c r="D3195" t="s">
        <v>3190</v>
      </c>
      <c r="E3195" s="32">
        <f t="shared" si="147"/>
        <v>45495</v>
      </c>
      <c r="F3195" s="52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3190</v>
      </c>
      <c r="D3196" t="s">
        <v>3191</v>
      </c>
      <c r="E3196" s="32">
        <f t="shared" si="147"/>
        <v>45495</v>
      </c>
      <c r="F3196" s="52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3191</v>
      </c>
      <c r="D3197" t="s">
        <v>3192</v>
      </c>
      <c r="E3197" s="32">
        <f t="shared" si="147"/>
        <v>45495</v>
      </c>
      <c r="F3197" s="52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3192</v>
      </c>
      <c r="D3198" t="s">
        <v>3193</v>
      </c>
      <c r="E3198" s="32">
        <f t="shared" si="147"/>
        <v>45495</v>
      </c>
      <c r="F3198" s="52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3193</v>
      </c>
      <c r="D3199" t="s">
        <v>3194</v>
      </c>
      <c r="E3199" s="32">
        <f t="shared" si="147"/>
        <v>45495</v>
      </c>
      <c r="F3199" s="52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3194</v>
      </c>
      <c r="D3200" t="s">
        <v>3195</v>
      </c>
      <c r="E3200" s="32">
        <f t="shared" si="147"/>
        <v>45495</v>
      </c>
      <c r="F3200" s="52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3195</v>
      </c>
      <c r="D3201" t="s">
        <v>3196</v>
      </c>
      <c r="E3201" s="32">
        <f t="shared" si="147"/>
        <v>45495</v>
      </c>
      <c r="F3201" s="52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3196</v>
      </c>
      <c r="D3202" t="s">
        <v>3197</v>
      </c>
      <c r="E3202" s="32">
        <f t="shared" si="147"/>
        <v>45495</v>
      </c>
      <c r="F3202" s="52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3197</v>
      </c>
      <c r="D3203" t="s">
        <v>3198</v>
      </c>
      <c r="E3203" s="32">
        <f t="shared" si="147"/>
        <v>45495</v>
      </c>
      <c r="F3203" s="52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3198</v>
      </c>
      <c r="D3204" t="s">
        <v>3199</v>
      </c>
      <c r="E3204" s="32">
        <f t="shared" ref="E3204:E3267" si="150">DATE(MID(C3204,2,4),MID(C3204,7,2),MID(C3204,10,2))</f>
        <v>45495</v>
      </c>
      <c r="F3204" s="52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3199</v>
      </c>
      <c r="D3205" t="s">
        <v>3200</v>
      </c>
      <c r="E3205" s="32">
        <f t="shared" si="150"/>
        <v>45495</v>
      </c>
      <c r="F3205" s="52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3200</v>
      </c>
      <c r="D3206" t="s">
        <v>3201</v>
      </c>
      <c r="E3206" s="32">
        <f t="shared" si="150"/>
        <v>45495</v>
      </c>
      <c r="F3206" s="52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3201</v>
      </c>
      <c r="D3207" t="s">
        <v>3202</v>
      </c>
      <c r="E3207" s="32">
        <f t="shared" si="150"/>
        <v>45495</v>
      </c>
      <c r="F3207" s="52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3202</v>
      </c>
      <c r="D3208" t="s">
        <v>3203</v>
      </c>
      <c r="E3208" s="32">
        <f t="shared" si="150"/>
        <v>45495</v>
      </c>
      <c r="F3208" s="52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3203</v>
      </c>
      <c r="D3209" t="s">
        <v>3204</v>
      </c>
      <c r="E3209" s="32">
        <f t="shared" si="150"/>
        <v>45495</v>
      </c>
      <c r="F3209" s="52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3204</v>
      </c>
      <c r="D3210" t="s">
        <v>3205</v>
      </c>
      <c r="E3210" s="32">
        <f t="shared" si="150"/>
        <v>45495</v>
      </c>
      <c r="F3210" s="52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3205</v>
      </c>
      <c r="D3211" t="s">
        <v>3206</v>
      </c>
      <c r="E3211" s="32">
        <f t="shared" si="150"/>
        <v>45495</v>
      </c>
      <c r="F3211" s="52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3206</v>
      </c>
      <c r="D3212" t="s">
        <v>3207</v>
      </c>
      <c r="E3212" s="32">
        <f t="shared" si="150"/>
        <v>45495</v>
      </c>
      <c r="F3212" s="52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3207</v>
      </c>
      <c r="D3213" t="s">
        <v>3208</v>
      </c>
      <c r="E3213" s="32">
        <f t="shared" si="150"/>
        <v>45495</v>
      </c>
      <c r="F3213" s="52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3208</v>
      </c>
      <c r="D3214" t="s">
        <v>3209</v>
      </c>
      <c r="E3214" s="32">
        <f t="shared" si="150"/>
        <v>45495</v>
      </c>
      <c r="F3214" s="52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3209</v>
      </c>
      <c r="D3215" t="s">
        <v>3210</v>
      </c>
      <c r="E3215" s="32">
        <f t="shared" si="150"/>
        <v>45495</v>
      </c>
      <c r="F3215" s="52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3210</v>
      </c>
      <c r="D3216" t="s">
        <v>3211</v>
      </c>
      <c r="E3216" s="32">
        <f t="shared" si="150"/>
        <v>45495</v>
      </c>
      <c r="F3216" s="52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3211</v>
      </c>
      <c r="D3217" t="s">
        <v>3212</v>
      </c>
      <c r="E3217" s="32">
        <f t="shared" si="150"/>
        <v>45495</v>
      </c>
      <c r="F3217" s="52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3212</v>
      </c>
      <c r="D3218" t="s">
        <v>3213</v>
      </c>
      <c r="E3218" s="32">
        <f t="shared" si="150"/>
        <v>45495</v>
      </c>
      <c r="F3218" s="52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3213</v>
      </c>
      <c r="D3219" t="s">
        <v>3214</v>
      </c>
      <c r="E3219" s="32">
        <f t="shared" si="150"/>
        <v>45495</v>
      </c>
      <c r="F3219" s="52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3214</v>
      </c>
      <c r="D3220" t="s">
        <v>3215</v>
      </c>
      <c r="E3220" s="32">
        <f t="shared" si="150"/>
        <v>45495</v>
      </c>
      <c r="F3220" s="52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3215</v>
      </c>
      <c r="D3221" t="s">
        <v>3216</v>
      </c>
      <c r="E3221" s="32">
        <f t="shared" si="150"/>
        <v>45495</v>
      </c>
      <c r="F3221" s="52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3216</v>
      </c>
      <c r="D3222" t="s">
        <v>3217</v>
      </c>
      <c r="E3222" s="32">
        <f t="shared" si="150"/>
        <v>45495</v>
      </c>
      <c r="F3222" s="52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3217</v>
      </c>
      <c r="D3223" t="s">
        <v>3218</v>
      </c>
      <c r="E3223" s="32">
        <f t="shared" si="150"/>
        <v>45495</v>
      </c>
      <c r="F3223" s="52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3218</v>
      </c>
      <c r="D3224" t="s">
        <v>3219</v>
      </c>
      <c r="E3224" s="32">
        <f t="shared" si="150"/>
        <v>45495</v>
      </c>
      <c r="F3224" s="52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3219</v>
      </c>
      <c r="D3225" t="s">
        <v>3220</v>
      </c>
      <c r="E3225" s="32">
        <f t="shared" si="150"/>
        <v>45495</v>
      </c>
      <c r="F3225" s="52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3220</v>
      </c>
      <c r="D3226" t="s">
        <v>3221</v>
      </c>
      <c r="E3226" s="32">
        <f t="shared" si="150"/>
        <v>45495</v>
      </c>
      <c r="F3226" s="52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3221</v>
      </c>
      <c r="D3227" t="s">
        <v>3222</v>
      </c>
      <c r="E3227" s="32">
        <f t="shared" si="150"/>
        <v>45495</v>
      </c>
      <c r="F3227" s="52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3222</v>
      </c>
      <c r="D3228" t="s">
        <v>3223</v>
      </c>
      <c r="E3228" s="32">
        <f t="shared" si="150"/>
        <v>45495</v>
      </c>
      <c r="F3228" s="52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3223</v>
      </c>
      <c r="D3229" t="s">
        <v>3224</v>
      </c>
      <c r="E3229" s="32">
        <f t="shared" si="150"/>
        <v>45495</v>
      </c>
      <c r="F3229" s="52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3224</v>
      </c>
      <c r="D3230" t="s">
        <v>3225</v>
      </c>
      <c r="E3230" s="32">
        <f t="shared" si="150"/>
        <v>45495</v>
      </c>
      <c r="F3230" s="52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3225</v>
      </c>
      <c r="D3231" t="s">
        <v>3226</v>
      </c>
      <c r="E3231" s="32">
        <f t="shared" si="150"/>
        <v>45495</v>
      </c>
      <c r="F3231" s="52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3226</v>
      </c>
      <c r="D3232" t="s">
        <v>3227</v>
      </c>
      <c r="E3232" s="32">
        <f t="shared" si="150"/>
        <v>45495</v>
      </c>
      <c r="F3232" s="52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3227</v>
      </c>
      <c r="D3233" t="s">
        <v>3228</v>
      </c>
      <c r="E3233" s="32">
        <f t="shared" si="150"/>
        <v>45495</v>
      </c>
      <c r="F3233" s="52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3228</v>
      </c>
      <c r="D3234" t="s">
        <v>3229</v>
      </c>
      <c r="E3234" s="32">
        <f t="shared" si="150"/>
        <v>45496</v>
      </c>
      <c r="F3234" s="52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3229</v>
      </c>
      <c r="D3235" t="s">
        <v>3230</v>
      </c>
      <c r="E3235" s="32">
        <f t="shared" si="150"/>
        <v>45496</v>
      </c>
      <c r="F3235" s="52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3230</v>
      </c>
      <c r="D3236" t="s">
        <v>3231</v>
      </c>
      <c r="E3236" s="32">
        <f t="shared" si="150"/>
        <v>45496</v>
      </c>
      <c r="F3236" s="52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3231</v>
      </c>
      <c r="D3237" t="s">
        <v>3232</v>
      </c>
      <c r="E3237" s="32">
        <f t="shared" si="150"/>
        <v>45496</v>
      </c>
      <c r="F3237" s="52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3232</v>
      </c>
      <c r="D3238" t="s">
        <v>3233</v>
      </c>
      <c r="E3238" s="32">
        <f t="shared" si="150"/>
        <v>45496</v>
      </c>
      <c r="F3238" s="52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3233</v>
      </c>
      <c r="D3239" t="s">
        <v>3234</v>
      </c>
      <c r="E3239" s="32">
        <f t="shared" si="150"/>
        <v>45496</v>
      </c>
      <c r="F3239" s="52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3234</v>
      </c>
      <c r="D3240" t="s">
        <v>3235</v>
      </c>
      <c r="E3240" s="32">
        <f t="shared" si="150"/>
        <v>45496</v>
      </c>
      <c r="F3240" s="52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3235</v>
      </c>
      <c r="D3241" t="s">
        <v>3236</v>
      </c>
      <c r="E3241" s="32">
        <f t="shared" si="150"/>
        <v>45496</v>
      </c>
      <c r="F3241" s="52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3236</v>
      </c>
      <c r="D3242" t="s">
        <v>3237</v>
      </c>
      <c r="E3242" s="32">
        <f t="shared" si="150"/>
        <v>45496</v>
      </c>
      <c r="F3242" s="52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3237</v>
      </c>
      <c r="D3243" t="s">
        <v>3238</v>
      </c>
      <c r="E3243" s="32">
        <f t="shared" si="150"/>
        <v>45496</v>
      </c>
      <c r="F3243" s="52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3238</v>
      </c>
      <c r="D3244" t="s">
        <v>3239</v>
      </c>
      <c r="E3244" s="32">
        <f t="shared" si="150"/>
        <v>45496</v>
      </c>
      <c r="F3244" s="52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3239</v>
      </c>
      <c r="D3245" t="s">
        <v>3240</v>
      </c>
      <c r="E3245" s="32">
        <f t="shared" si="150"/>
        <v>45496</v>
      </c>
      <c r="F3245" s="52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3240</v>
      </c>
      <c r="D3246" t="s">
        <v>3241</v>
      </c>
      <c r="E3246" s="32">
        <f t="shared" si="150"/>
        <v>45496</v>
      </c>
      <c r="F3246" s="52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3241</v>
      </c>
      <c r="D3247" t="s">
        <v>3242</v>
      </c>
      <c r="E3247" s="32">
        <f t="shared" si="150"/>
        <v>45496</v>
      </c>
      <c r="F3247" s="52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3242</v>
      </c>
      <c r="D3248" t="s">
        <v>3243</v>
      </c>
      <c r="E3248" s="32">
        <f t="shared" si="150"/>
        <v>45496</v>
      </c>
      <c r="F3248" s="52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3243</v>
      </c>
      <c r="D3249" t="s">
        <v>3244</v>
      </c>
      <c r="E3249" s="32">
        <f t="shared" si="150"/>
        <v>45496</v>
      </c>
      <c r="F3249" s="52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3244</v>
      </c>
      <c r="D3250" t="s">
        <v>3245</v>
      </c>
      <c r="E3250" s="32">
        <f t="shared" si="150"/>
        <v>45496</v>
      </c>
      <c r="F3250" s="52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3245</v>
      </c>
      <c r="D3251" t="s">
        <v>3246</v>
      </c>
      <c r="E3251" s="32">
        <f t="shared" si="150"/>
        <v>45496</v>
      </c>
      <c r="F3251" s="52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3246</v>
      </c>
      <c r="D3252" t="s">
        <v>3247</v>
      </c>
      <c r="E3252" s="32">
        <f t="shared" si="150"/>
        <v>45496</v>
      </c>
      <c r="F3252" s="52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3247</v>
      </c>
      <c r="D3253" t="s">
        <v>3248</v>
      </c>
      <c r="E3253" s="32">
        <f t="shared" si="150"/>
        <v>45496</v>
      </c>
      <c r="F3253" s="52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3248</v>
      </c>
      <c r="D3254" t="s">
        <v>3249</v>
      </c>
      <c r="E3254" s="32">
        <f t="shared" si="150"/>
        <v>45496</v>
      </c>
      <c r="F3254" s="52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3249</v>
      </c>
      <c r="D3255" t="s">
        <v>3250</v>
      </c>
      <c r="E3255" s="32">
        <f t="shared" si="150"/>
        <v>45496</v>
      </c>
      <c r="F3255" s="52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3250</v>
      </c>
      <c r="D3256" t="s">
        <v>3251</v>
      </c>
      <c r="E3256" s="32">
        <f t="shared" si="150"/>
        <v>45496</v>
      </c>
      <c r="F3256" s="52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3251</v>
      </c>
      <c r="D3257" t="s">
        <v>3252</v>
      </c>
      <c r="E3257" s="32">
        <f t="shared" si="150"/>
        <v>45496</v>
      </c>
      <c r="F3257" s="52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3252</v>
      </c>
      <c r="D3258" t="s">
        <v>3253</v>
      </c>
      <c r="E3258" s="32">
        <f t="shared" si="150"/>
        <v>45496</v>
      </c>
      <c r="F3258" s="52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3253</v>
      </c>
      <c r="D3259" t="s">
        <v>3254</v>
      </c>
      <c r="E3259" s="32">
        <f t="shared" si="150"/>
        <v>45496</v>
      </c>
      <c r="F3259" s="52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3254</v>
      </c>
      <c r="D3260" t="s">
        <v>3255</v>
      </c>
      <c r="E3260" s="32">
        <f t="shared" si="150"/>
        <v>45496</v>
      </c>
      <c r="F3260" s="52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3255</v>
      </c>
      <c r="D3261" t="s">
        <v>3256</v>
      </c>
      <c r="E3261" s="32">
        <f t="shared" si="150"/>
        <v>45496</v>
      </c>
      <c r="F3261" s="52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3256</v>
      </c>
      <c r="D3262" t="s">
        <v>3257</v>
      </c>
      <c r="E3262" s="32">
        <f t="shared" si="150"/>
        <v>45496</v>
      </c>
      <c r="F3262" s="52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3257</v>
      </c>
      <c r="D3263" t="s">
        <v>3258</v>
      </c>
      <c r="E3263" s="32">
        <f t="shared" si="150"/>
        <v>45496</v>
      </c>
      <c r="F3263" s="52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3258</v>
      </c>
      <c r="D3264" t="s">
        <v>3259</v>
      </c>
      <c r="E3264" s="32">
        <f t="shared" si="150"/>
        <v>45496</v>
      </c>
      <c r="F3264" s="52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3259</v>
      </c>
      <c r="D3265" t="s">
        <v>3260</v>
      </c>
      <c r="E3265" s="32">
        <f t="shared" si="150"/>
        <v>45496</v>
      </c>
      <c r="F3265" s="52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3260</v>
      </c>
      <c r="D3266" t="s">
        <v>3261</v>
      </c>
      <c r="E3266" s="32">
        <f t="shared" si="150"/>
        <v>45496</v>
      </c>
      <c r="F3266" s="52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3261</v>
      </c>
      <c r="D3267" t="s">
        <v>3262</v>
      </c>
      <c r="E3267" s="32">
        <f t="shared" si="150"/>
        <v>45496</v>
      </c>
      <c r="F3267" s="52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3262</v>
      </c>
      <c r="D3268" t="s">
        <v>3263</v>
      </c>
      <c r="E3268" s="32">
        <f t="shared" ref="E3268:E3331" si="153">DATE(MID(C3268,2,4),MID(C3268,7,2),MID(C3268,10,2))</f>
        <v>45496</v>
      </c>
      <c r="F3268" s="52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3263</v>
      </c>
      <c r="D3269" t="s">
        <v>3264</v>
      </c>
      <c r="E3269" s="32">
        <f t="shared" si="153"/>
        <v>45496</v>
      </c>
      <c r="F3269" s="52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3264</v>
      </c>
      <c r="D3270" t="s">
        <v>3265</v>
      </c>
      <c r="E3270" s="32">
        <f t="shared" si="153"/>
        <v>45496</v>
      </c>
      <c r="F3270" s="52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3265</v>
      </c>
      <c r="D3271" t="s">
        <v>3266</v>
      </c>
      <c r="E3271" s="32">
        <f t="shared" si="153"/>
        <v>45496</v>
      </c>
      <c r="F3271" s="52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3266</v>
      </c>
      <c r="D3272" t="s">
        <v>3267</v>
      </c>
      <c r="E3272" s="32">
        <f t="shared" si="153"/>
        <v>45496</v>
      </c>
      <c r="F3272" s="52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3267</v>
      </c>
      <c r="D3273" t="s">
        <v>3268</v>
      </c>
      <c r="E3273" s="32">
        <f t="shared" si="153"/>
        <v>45496</v>
      </c>
      <c r="F3273" s="52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3268</v>
      </c>
      <c r="D3274" t="s">
        <v>3269</v>
      </c>
      <c r="E3274" s="32">
        <f t="shared" si="153"/>
        <v>45496</v>
      </c>
      <c r="F3274" s="52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3269</v>
      </c>
      <c r="D3275" t="s">
        <v>3270</v>
      </c>
      <c r="E3275" s="32">
        <f t="shared" si="153"/>
        <v>45496</v>
      </c>
      <c r="F3275" s="52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3270</v>
      </c>
      <c r="D3276" t="s">
        <v>3271</v>
      </c>
      <c r="E3276" s="32">
        <f t="shared" si="153"/>
        <v>45496</v>
      </c>
      <c r="F3276" s="52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3271</v>
      </c>
      <c r="D3277" t="s">
        <v>3272</v>
      </c>
      <c r="E3277" s="32">
        <f t="shared" si="153"/>
        <v>45496</v>
      </c>
      <c r="F3277" s="52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3272</v>
      </c>
      <c r="D3278" t="s">
        <v>3273</v>
      </c>
      <c r="E3278" s="32">
        <f t="shared" si="153"/>
        <v>45496</v>
      </c>
      <c r="F3278" s="52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3273</v>
      </c>
      <c r="D3279" t="s">
        <v>3274</v>
      </c>
      <c r="E3279" s="32">
        <f t="shared" si="153"/>
        <v>45496</v>
      </c>
      <c r="F3279" s="52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3274</v>
      </c>
      <c r="D3280" t="s">
        <v>3275</v>
      </c>
      <c r="E3280" s="32">
        <f t="shared" si="153"/>
        <v>45496</v>
      </c>
      <c r="F3280" s="52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3275</v>
      </c>
      <c r="D3281" t="s">
        <v>3276</v>
      </c>
      <c r="E3281" s="32">
        <f t="shared" si="153"/>
        <v>45496</v>
      </c>
      <c r="F3281" s="52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3276</v>
      </c>
      <c r="D3282" t="s">
        <v>3277</v>
      </c>
      <c r="E3282" s="32">
        <f t="shared" si="153"/>
        <v>45497</v>
      </c>
      <c r="F3282" s="52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3277</v>
      </c>
      <c r="D3283" t="s">
        <v>3278</v>
      </c>
      <c r="E3283" s="32">
        <f t="shared" si="153"/>
        <v>45497</v>
      </c>
      <c r="F3283" s="52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3278</v>
      </c>
      <c r="D3284" t="s">
        <v>3279</v>
      </c>
      <c r="E3284" s="32">
        <f t="shared" si="153"/>
        <v>45497</v>
      </c>
      <c r="F3284" s="52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3279</v>
      </c>
      <c r="D3285" t="s">
        <v>3280</v>
      </c>
      <c r="E3285" s="32">
        <f t="shared" si="153"/>
        <v>45497</v>
      </c>
      <c r="F3285" s="52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3280</v>
      </c>
      <c r="D3286" t="s">
        <v>3281</v>
      </c>
      <c r="E3286" s="32">
        <f t="shared" si="153"/>
        <v>45497</v>
      </c>
      <c r="F3286" s="52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3281</v>
      </c>
      <c r="D3287" t="s">
        <v>3282</v>
      </c>
      <c r="E3287" s="32">
        <f t="shared" si="153"/>
        <v>45497</v>
      </c>
      <c r="F3287" s="52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3282</v>
      </c>
      <c r="D3288" t="s">
        <v>3283</v>
      </c>
      <c r="E3288" s="32">
        <f t="shared" si="153"/>
        <v>45497</v>
      </c>
      <c r="F3288" s="52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3283</v>
      </c>
      <c r="D3289" t="s">
        <v>3284</v>
      </c>
      <c r="E3289" s="32">
        <f t="shared" si="153"/>
        <v>45497</v>
      </c>
      <c r="F3289" s="52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3284</v>
      </c>
      <c r="D3290" t="s">
        <v>3285</v>
      </c>
      <c r="E3290" s="32">
        <f t="shared" si="153"/>
        <v>45497</v>
      </c>
      <c r="F3290" s="52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3285</v>
      </c>
      <c r="D3291" t="s">
        <v>3286</v>
      </c>
      <c r="E3291" s="32">
        <f t="shared" si="153"/>
        <v>45497</v>
      </c>
      <c r="F3291" s="52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3286</v>
      </c>
      <c r="D3292" t="s">
        <v>3287</v>
      </c>
      <c r="E3292" s="32">
        <f t="shared" si="153"/>
        <v>45497</v>
      </c>
      <c r="F3292" s="52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3287</v>
      </c>
      <c r="D3293" t="s">
        <v>3288</v>
      </c>
      <c r="E3293" s="32">
        <f t="shared" si="153"/>
        <v>45497</v>
      </c>
      <c r="F3293" s="52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3288</v>
      </c>
      <c r="D3294" t="s">
        <v>3289</v>
      </c>
      <c r="E3294" s="32">
        <f t="shared" si="153"/>
        <v>45497</v>
      </c>
      <c r="F3294" s="52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3289</v>
      </c>
      <c r="D3295" t="s">
        <v>3290</v>
      </c>
      <c r="E3295" s="32">
        <f t="shared" si="153"/>
        <v>45497</v>
      </c>
      <c r="F3295" s="52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3290</v>
      </c>
      <c r="D3296" t="s">
        <v>3291</v>
      </c>
      <c r="E3296" s="32">
        <f t="shared" si="153"/>
        <v>45497</v>
      </c>
      <c r="F3296" s="52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3291</v>
      </c>
      <c r="D3297" t="s">
        <v>3292</v>
      </c>
      <c r="E3297" s="32">
        <f t="shared" si="153"/>
        <v>45497</v>
      </c>
      <c r="F3297" s="52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3292</v>
      </c>
      <c r="D3298" t="s">
        <v>3293</v>
      </c>
      <c r="E3298" s="32">
        <f t="shared" si="153"/>
        <v>45497</v>
      </c>
      <c r="F3298" s="52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3293</v>
      </c>
      <c r="D3299" t="s">
        <v>3294</v>
      </c>
      <c r="E3299" s="32">
        <f t="shared" si="153"/>
        <v>45497</v>
      </c>
      <c r="F3299" s="52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3294</v>
      </c>
      <c r="D3300" t="s">
        <v>3295</v>
      </c>
      <c r="E3300" s="32">
        <f t="shared" si="153"/>
        <v>45497</v>
      </c>
      <c r="F3300" s="52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3295</v>
      </c>
      <c r="D3301" t="s">
        <v>3296</v>
      </c>
      <c r="E3301" s="32">
        <f t="shared" si="153"/>
        <v>45497</v>
      </c>
      <c r="F3301" s="52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3296</v>
      </c>
      <c r="D3302" t="s">
        <v>3297</v>
      </c>
      <c r="E3302" s="32">
        <f t="shared" si="153"/>
        <v>45497</v>
      </c>
      <c r="F3302" s="52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3297</v>
      </c>
      <c r="D3303" t="s">
        <v>3298</v>
      </c>
      <c r="E3303" s="32">
        <f t="shared" si="153"/>
        <v>45497</v>
      </c>
      <c r="F3303" s="52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3298</v>
      </c>
      <c r="D3304" t="s">
        <v>3299</v>
      </c>
      <c r="E3304" s="32">
        <f t="shared" si="153"/>
        <v>45497</v>
      </c>
      <c r="F3304" s="52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3299</v>
      </c>
      <c r="D3305" t="s">
        <v>3300</v>
      </c>
      <c r="E3305" s="32">
        <f t="shared" si="153"/>
        <v>45497</v>
      </c>
      <c r="F3305" s="52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3300</v>
      </c>
      <c r="D3306" t="s">
        <v>3301</v>
      </c>
      <c r="E3306" s="32">
        <f t="shared" si="153"/>
        <v>45497</v>
      </c>
      <c r="F3306" s="52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3301</v>
      </c>
      <c r="D3307" t="s">
        <v>3302</v>
      </c>
      <c r="E3307" s="32">
        <f t="shared" si="153"/>
        <v>45497</v>
      </c>
      <c r="F3307" s="52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3302</v>
      </c>
      <c r="D3308" t="s">
        <v>3303</v>
      </c>
      <c r="E3308" s="32">
        <f t="shared" si="153"/>
        <v>45497</v>
      </c>
      <c r="F3308" s="52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3303</v>
      </c>
      <c r="D3309" t="s">
        <v>3304</v>
      </c>
      <c r="E3309" s="32">
        <f t="shared" si="153"/>
        <v>45497</v>
      </c>
      <c r="F3309" s="52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3304</v>
      </c>
      <c r="D3310" t="s">
        <v>3305</v>
      </c>
      <c r="E3310" s="32">
        <f t="shared" si="153"/>
        <v>45497</v>
      </c>
      <c r="F3310" s="52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3305</v>
      </c>
      <c r="D3311" t="s">
        <v>3306</v>
      </c>
      <c r="E3311" s="32">
        <f t="shared" si="153"/>
        <v>45497</v>
      </c>
      <c r="F3311" s="52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3306</v>
      </c>
      <c r="D3312" t="s">
        <v>3307</v>
      </c>
      <c r="E3312" s="32">
        <f t="shared" si="153"/>
        <v>45497</v>
      </c>
      <c r="F3312" s="52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3307</v>
      </c>
      <c r="D3313" t="s">
        <v>3308</v>
      </c>
      <c r="E3313" s="32">
        <f t="shared" si="153"/>
        <v>45497</v>
      </c>
      <c r="F3313" s="52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3308</v>
      </c>
      <c r="D3314" t="s">
        <v>3309</v>
      </c>
      <c r="E3314" s="32">
        <f t="shared" si="153"/>
        <v>45497</v>
      </c>
      <c r="F3314" s="52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3309</v>
      </c>
      <c r="D3315" t="s">
        <v>3310</v>
      </c>
      <c r="E3315" s="32">
        <f t="shared" si="153"/>
        <v>45497</v>
      </c>
      <c r="F3315" s="52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3310</v>
      </c>
      <c r="D3316" t="s">
        <v>3311</v>
      </c>
      <c r="E3316" s="32">
        <f t="shared" si="153"/>
        <v>45497</v>
      </c>
      <c r="F3316" s="52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3311</v>
      </c>
      <c r="D3317" t="s">
        <v>3312</v>
      </c>
      <c r="E3317" s="32">
        <f t="shared" si="153"/>
        <v>45497</v>
      </c>
      <c r="F3317" s="52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3312</v>
      </c>
      <c r="D3318" t="s">
        <v>3313</v>
      </c>
      <c r="E3318" s="32">
        <f t="shared" si="153"/>
        <v>45497</v>
      </c>
      <c r="F3318" s="52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3313</v>
      </c>
      <c r="D3319" t="s">
        <v>3314</v>
      </c>
      <c r="E3319" s="32">
        <f t="shared" si="153"/>
        <v>45497</v>
      </c>
      <c r="F3319" s="52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3314</v>
      </c>
      <c r="D3320" t="s">
        <v>3315</v>
      </c>
      <c r="E3320" s="32">
        <f t="shared" si="153"/>
        <v>45497</v>
      </c>
      <c r="F3320" s="52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3315</v>
      </c>
      <c r="D3321" t="s">
        <v>3316</v>
      </c>
      <c r="E3321" s="32">
        <f t="shared" si="153"/>
        <v>45497</v>
      </c>
      <c r="F3321" s="52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3316</v>
      </c>
      <c r="D3322" t="s">
        <v>3317</v>
      </c>
      <c r="E3322" s="32">
        <f t="shared" si="153"/>
        <v>45497</v>
      </c>
      <c r="F3322" s="52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3317</v>
      </c>
      <c r="D3323" t="s">
        <v>3318</v>
      </c>
      <c r="E3323" s="32">
        <f t="shared" si="153"/>
        <v>45497</v>
      </c>
      <c r="F3323" s="52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3318</v>
      </c>
      <c r="D3324" t="s">
        <v>3319</v>
      </c>
      <c r="E3324" s="32">
        <f t="shared" si="153"/>
        <v>45497</v>
      </c>
      <c r="F3324" s="52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3319</v>
      </c>
      <c r="D3325" t="s">
        <v>3320</v>
      </c>
      <c r="E3325" s="32">
        <f t="shared" si="153"/>
        <v>45497</v>
      </c>
      <c r="F3325" s="52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3320</v>
      </c>
      <c r="D3326" t="s">
        <v>3321</v>
      </c>
      <c r="E3326" s="32">
        <f t="shared" si="153"/>
        <v>45497</v>
      </c>
      <c r="F3326" s="52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3321</v>
      </c>
      <c r="D3327" t="s">
        <v>3322</v>
      </c>
      <c r="E3327" s="32">
        <f t="shared" si="153"/>
        <v>45497</v>
      </c>
      <c r="F3327" s="52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3322</v>
      </c>
      <c r="D3328" t="s">
        <v>3323</v>
      </c>
      <c r="E3328" s="32">
        <f t="shared" si="153"/>
        <v>45497</v>
      </c>
      <c r="F3328" s="52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3323</v>
      </c>
      <c r="D3329" t="s">
        <v>3324</v>
      </c>
      <c r="E3329" s="32">
        <f t="shared" si="153"/>
        <v>45497</v>
      </c>
      <c r="F3329" s="52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3324</v>
      </c>
      <c r="D3330" t="s">
        <v>3325</v>
      </c>
      <c r="E3330" s="32">
        <f t="shared" si="153"/>
        <v>45498</v>
      </c>
      <c r="F3330" s="52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3325</v>
      </c>
      <c r="D3331" t="s">
        <v>3326</v>
      </c>
      <c r="E3331" s="32">
        <f t="shared" si="153"/>
        <v>45498</v>
      </c>
      <c r="F3331" s="52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3326</v>
      </c>
      <c r="D3332" t="s">
        <v>3327</v>
      </c>
      <c r="E3332" s="32">
        <f t="shared" ref="E3332:E3395" si="156">DATE(MID(C3332,2,4),MID(C3332,7,2),MID(C3332,10,2))</f>
        <v>45498</v>
      </c>
      <c r="F3332" s="52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3327</v>
      </c>
      <c r="D3333" t="s">
        <v>3328</v>
      </c>
      <c r="E3333" s="32">
        <f t="shared" si="156"/>
        <v>45498</v>
      </c>
      <c r="F3333" s="52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3328</v>
      </c>
      <c r="D3334" t="s">
        <v>3329</v>
      </c>
      <c r="E3334" s="32">
        <f t="shared" si="156"/>
        <v>45498</v>
      </c>
      <c r="F3334" s="52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3329</v>
      </c>
      <c r="D3335" t="s">
        <v>3330</v>
      </c>
      <c r="E3335" s="32">
        <f t="shared" si="156"/>
        <v>45498</v>
      </c>
      <c r="F3335" s="52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3330</v>
      </c>
      <c r="D3336" t="s">
        <v>3331</v>
      </c>
      <c r="E3336" s="32">
        <f t="shared" si="156"/>
        <v>45498</v>
      </c>
      <c r="F3336" s="52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3331</v>
      </c>
      <c r="D3337" t="s">
        <v>3332</v>
      </c>
      <c r="E3337" s="32">
        <f t="shared" si="156"/>
        <v>45498</v>
      </c>
      <c r="F3337" s="52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3332</v>
      </c>
      <c r="D3338" t="s">
        <v>3333</v>
      </c>
      <c r="E3338" s="32">
        <f t="shared" si="156"/>
        <v>45498</v>
      </c>
      <c r="F3338" s="52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3333</v>
      </c>
      <c r="D3339" t="s">
        <v>3334</v>
      </c>
      <c r="E3339" s="32">
        <f t="shared" si="156"/>
        <v>45498</v>
      </c>
      <c r="F3339" s="52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3334</v>
      </c>
      <c r="D3340" t="s">
        <v>3335</v>
      </c>
      <c r="E3340" s="32">
        <f t="shared" si="156"/>
        <v>45498</v>
      </c>
      <c r="F3340" s="52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3335</v>
      </c>
      <c r="D3341" t="s">
        <v>3336</v>
      </c>
      <c r="E3341" s="32">
        <f t="shared" si="156"/>
        <v>45498</v>
      </c>
      <c r="F3341" s="52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3336</v>
      </c>
      <c r="D3342" t="s">
        <v>3337</v>
      </c>
      <c r="E3342" s="32">
        <f t="shared" si="156"/>
        <v>45498</v>
      </c>
      <c r="F3342" s="52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3337</v>
      </c>
      <c r="D3343" t="s">
        <v>3338</v>
      </c>
      <c r="E3343" s="32">
        <f t="shared" si="156"/>
        <v>45498</v>
      </c>
      <c r="F3343" s="52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3338</v>
      </c>
      <c r="D3344" t="s">
        <v>3339</v>
      </c>
      <c r="E3344" s="32">
        <f t="shared" si="156"/>
        <v>45498</v>
      </c>
      <c r="F3344" s="52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3339</v>
      </c>
      <c r="D3345" t="s">
        <v>3340</v>
      </c>
      <c r="E3345" s="32">
        <f t="shared" si="156"/>
        <v>45498</v>
      </c>
      <c r="F3345" s="52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3340</v>
      </c>
      <c r="D3346" t="s">
        <v>3341</v>
      </c>
      <c r="E3346" s="32">
        <f t="shared" si="156"/>
        <v>45498</v>
      </c>
      <c r="F3346" s="52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3341</v>
      </c>
      <c r="D3347" t="s">
        <v>3342</v>
      </c>
      <c r="E3347" s="32">
        <f t="shared" si="156"/>
        <v>45498</v>
      </c>
      <c r="F3347" s="52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3342</v>
      </c>
      <c r="D3348" t="s">
        <v>3343</v>
      </c>
      <c r="E3348" s="32">
        <f t="shared" si="156"/>
        <v>45498</v>
      </c>
      <c r="F3348" s="52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3343</v>
      </c>
      <c r="D3349" t="s">
        <v>3344</v>
      </c>
      <c r="E3349" s="32">
        <f t="shared" si="156"/>
        <v>45498</v>
      </c>
      <c r="F3349" s="52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3344</v>
      </c>
      <c r="D3350" t="s">
        <v>3345</v>
      </c>
      <c r="E3350" s="32">
        <f t="shared" si="156"/>
        <v>45498</v>
      </c>
      <c r="F3350" s="52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3345</v>
      </c>
      <c r="D3351" t="s">
        <v>3346</v>
      </c>
      <c r="E3351" s="32">
        <f t="shared" si="156"/>
        <v>45498</v>
      </c>
      <c r="F3351" s="52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3346</v>
      </c>
      <c r="D3352" t="s">
        <v>3347</v>
      </c>
      <c r="E3352" s="32">
        <f t="shared" si="156"/>
        <v>45498</v>
      </c>
      <c r="F3352" s="52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3347</v>
      </c>
      <c r="D3353" t="s">
        <v>3348</v>
      </c>
      <c r="E3353" s="32">
        <f t="shared" si="156"/>
        <v>45498</v>
      </c>
      <c r="F3353" s="52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3348</v>
      </c>
      <c r="D3354" t="s">
        <v>3349</v>
      </c>
      <c r="E3354" s="32">
        <f t="shared" si="156"/>
        <v>45498</v>
      </c>
      <c r="F3354" s="52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3349</v>
      </c>
      <c r="D3355" t="s">
        <v>3350</v>
      </c>
      <c r="E3355" s="32">
        <f t="shared" si="156"/>
        <v>45498</v>
      </c>
      <c r="F3355" s="52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3350</v>
      </c>
      <c r="D3356" t="s">
        <v>3351</v>
      </c>
      <c r="E3356" s="32">
        <f t="shared" si="156"/>
        <v>45498</v>
      </c>
      <c r="F3356" s="52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3351</v>
      </c>
      <c r="D3357" t="s">
        <v>3352</v>
      </c>
      <c r="E3357" s="32">
        <f t="shared" si="156"/>
        <v>45498</v>
      </c>
      <c r="F3357" s="52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3352</v>
      </c>
      <c r="D3358" t="s">
        <v>3353</v>
      </c>
      <c r="E3358" s="32">
        <f t="shared" si="156"/>
        <v>45498</v>
      </c>
      <c r="F3358" s="52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3353</v>
      </c>
      <c r="D3359" t="s">
        <v>3354</v>
      </c>
      <c r="E3359" s="32">
        <f t="shared" si="156"/>
        <v>45498</v>
      </c>
      <c r="F3359" s="52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3354</v>
      </c>
      <c r="D3360" t="s">
        <v>3355</v>
      </c>
      <c r="E3360" s="32">
        <f t="shared" si="156"/>
        <v>45498</v>
      </c>
      <c r="F3360" s="52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3355</v>
      </c>
      <c r="D3361" t="s">
        <v>3356</v>
      </c>
      <c r="E3361" s="32">
        <f t="shared" si="156"/>
        <v>45498</v>
      </c>
      <c r="F3361" s="52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3356</v>
      </c>
      <c r="D3362" t="s">
        <v>3357</v>
      </c>
      <c r="E3362" s="32">
        <f t="shared" si="156"/>
        <v>45498</v>
      </c>
      <c r="F3362" s="52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3357</v>
      </c>
      <c r="D3363" t="s">
        <v>3358</v>
      </c>
      <c r="E3363" s="32">
        <f t="shared" si="156"/>
        <v>45498</v>
      </c>
      <c r="F3363" s="52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3358</v>
      </c>
      <c r="D3364" t="s">
        <v>3359</v>
      </c>
      <c r="E3364" s="32">
        <f t="shared" si="156"/>
        <v>45498</v>
      </c>
      <c r="F3364" s="52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3359</v>
      </c>
      <c r="D3365" t="s">
        <v>3360</v>
      </c>
      <c r="E3365" s="32">
        <f t="shared" si="156"/>
        <v>45498</v>
      </c>
      <c r="F3365" s="52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3360</v>
      </c>
      <c r="D3366" t="s">
        <v>3361</v>
      </c>
      <c r="E3366" s="32">
        <f t="shared" si="156"/>
        <v>45498</v>
      </c>
      <c r="F3366" s="52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3361</v>
      </c>
      <c r="D3367" t="s">
        <v>3362</v>
      </c>
      <c r="E3367" s="32">
        <f t="shared" si="156"/>
        <v>45498</v>
      </c>
      <c r="F3367" s="52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3362</v>
      </c>
      <c r="D3368" t="s">
        <v>3363</v>
      </c>
      <c r="E3368" s="32">
        <f t="shared" si="156"/>
        <v>45498</v>
      </c>
      <c r="F3368" s="52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3363</v>
      </c>
      <c r="D3369" t="s">
        <v>3364</v>
      </c>
      <c r="E3369" s="32">
        <f t="shared" si="156"/>
        <v>45498</v>
      </c>
      <c r="F3369" s="52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3364</v>
      </c>
      <c r="D3370" t="s">
        <v>3365</v>
      </c>
      <c r="E3370" s="32">
        <f t="shared" si="156"/>
        <v>45498</v>
      </c>
      <c r="F3370" s="52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3365</v>
      </c>
      <c r="D3371" t="s">
        <v>3366</v>
      </c>
      <c r="E3371" s="32">
        <f t="shared" si="156"/>
        <v>45498</v>
      </c>
      <c r="F3371" s="52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3366</v>
      </c>
      <c r="D3372" t="s">
        <v>3367</v>
      </c>
      <c r="E3372" s="32">
        <f t="shared" si="156"/>
        <v>45498</v>
      </c>
      <c r="F3372" s="52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3367</v>
      </c>
      <c r="D3373" t="s">
        <v>3368</v>
      </c>
      <c r="E3373" s="32">
        <f t="shared" si="156"/>
        <v>45498</v>
      </c>
      <c r="F3373" s="52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3368</v>
      </c>
      <c r="D3374" t="s">
        <v>3369</v>
      </c>
      <c r="E3374" s="32">
        <f t="shared" si="156"/>
        <v>45498</v>
      </c>
      <c r="F3374" s="52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3369</v>
      </c>
      <c r="D3375" t="s">
        <v>3370</v>
      </c>
      <c r="E3375" s="32">
        <f t="shared" si="156"/>
        <v>45498</v>
      </c>
      <c r="F3375" s="52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3370</v>
      </c>
      <c r="D3376" t="s">
        <v>3371</v>
      </c>
      <c r="E3376" s="32">
        <f t="shared" si="156"/>
        <v>45498</v>
      </c>
      <c r="F3376" s="52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3371</v>
      </c>
      <c r="D3377" t="s">
        <v>3372</v>
      </c>
      <c r="E3377" s="32">
        <f t="shared" si="156"/>
        <v>45498</v>
      </c>
      <c r="F3377" s="52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3372</v>
      </c>
      <c r="D3378" t="s">
        <v>3373</v>
      </c>
      <c r="E3378" s="32">
        <f t="shared" si="156"/>
        <v>45499</v>
      </c>
      <c r="F3378" s="52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3373</v>
      </c>
      <c r="D3379" t="s">
        <v>3374</v>
      </c>
      <c r="E3379" s="32">
        <f t="shared" si="156"/>
        <v>45499</v>
      </c>
      <c r="F3379" s="52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3374</v>
      </c>
      <c r="D3380" t="s">
        <v>3375</v>
      </c>
      <c r="E3380" s="32">
        <f t="shared" si="156"/>
        <v>45499</v>
      </c>
      <c r="F3380" s="52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3375</v>
      </c>
      <c r="D3381" t="s">
        <v>3376</v>
      </c>
      <c r="E3381" s="32">
        <f t="shared" si="156"/>
        <v>45499</v>
      </c>
      <c r="F3381" s="52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3376</v>
      </c>
      <c r="D3382" t="s">
        <v>3377</v>
      </c>
      <c r="E3382" s="32">
        <f t="shared" si="156"/>
        <v>45499</v>
      </c>
      <c r="F3382" s="52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3377</v>
      </c>
      <c r="D3383" t="s">
        <v>3378</v>
      </c>
      <c r="E3383" s="32">
        <f t="shared" si="156"/>
        <v>45499</v>
      </c>
      <c r="F3383" s="52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3378</v>
      </c>
      <c r="D3384" t="s">
        <v>3379</v>
      </c>
      <c r="E3384" s="32">
        <f t="shared" si="156"/>
        <v>45499</v>
      </c>
      <c r="F3384" s="52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3379</v>
      </c>
      <c r="D3385" t="s">
        <v>3380</v>
      </c>
      <c r="E3385" s="32">
        <f t="shared" si="156"/>
        <v>45499</v>
      </c>
      <c r="F3385" s="52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3380</v>
      </c>
      <c r="D3386" t="s">
        <v>3381</v>
      </c>
      <c r="E3386" s="32">
        <f t="shared" si="156"/>
        <v>45499</v>
      </c>
      <c r="F3386" s="52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3381</v>
      </c>
      <c r="D3387" t="s">
        <v>3382</v>
      </c>
      <c r="E3387" s="32">
        <f t="shared" si="156"/>
        <v>45499</v>
      </c>
      <c r="F3387" s="52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3382</v>
      </c>
      <c r="D3388" t="s">
        <v>3383</v>
      </c>
      <c r="E3388" s="32">
        <f t="shared" si="156"/>
        <v>45499</v>
      </c>
      <c r="F3388" s="52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3383</v>
      </c>
      <c r="D3389" t="s">
        <v>3384</v>
      </c>
      <c r="E3389" s="32">
        <f t="shared" si="156"/>
        <v>45499</v>
      </c>
      <c r="F3389" s="52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3384</v>
      </c>
      <c r="D3390" t="s">
        <v>3385</v>
      </c>
      <c r="E3390" s="32">
        <f t="shared" si="156"/>
        <v>45499</v>
      </c>
      <c r="F3390" s="52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3385</v>
      </c>
      <c r="D3391" t="s">
        <v>3386</v>
      </c>
      <c r="E3391" s="32">
        <f t="shared" si="156"/>
        <v>45499</v>
      </c>
      <c r="F3391" s="52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3386</v>
      </c>
      <c r="D3392" t="s">
        <v>3387</v>
      </c>
      <c r="E3392" s="32">
        <f t="shared" si="156"/>
        <v>45499</v>
      </c>
      <c r="F3392" s="52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3387</v>
      </c>
      <c r="D3393" t="s">
        <v>3388</v>
      </c>
      <c r="E3393" s="32">
        <f t="shared" si="156"/>
        <v>45499</v>
      </c>
      <c r="F3393" s="52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3388</v>
      </c>
      <c r="D3394" t="s">
        <v>3389</v>
      </c>
      <c r="E3394" s="32">
        <f t="shared" si="156"/>
        <v>45499</v>
      </c>
      <c r="F3394" s="52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3389</v>
      </c>
      <c r="D3395" t="s">
        <v>3390</v>
      </c>
      <c r="E3395" s="32">
        <f t="shared" si="156"/>
        <v>45499</v>
      </c>
      <c r="F3395" s="52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3390</v>
      </c>
      <c r="D3396" t="s">
        <v>3391</v>
      </c>
      <c r="E3396" s="32">
        <f t="shared" ref="E3396:E3459" si="159">DATE(MID(C3396,2,4),MID(C3396,7,2),MID(C3396,10,2))</f>
        <v>45499</v>
      </c>
      <c r="F3396" s="52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3391</v>
      </c>
      <c r="D3397" t="s">
        <v>3392</v>
      </c>
      <c r="E3397" s="32">
        <f t="shared" si="159"/>
        <v>45499</v>
      </c>
      <c r="F3397" s="52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3392</v>
      </c>
      <c r="D3398" t="s">
        <v>3393</v>
      </c>
      <c r="E3398" s="32">
        <f t="shared" si="159"/>
        <v>45499</v>
      </c>
      <c r="F3398" s="52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3393</v>
      </c>
      <c r="D3399" t="s">
        <v>3394</v>
      </c>
      <c r="E3399" s="32">
        <f t="shared" si="159"/>
        <v>45499</v>
      </c>
      <c r="F3399" s="52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3394</v>
      </c>
      <c r="D3400" t="s">
        <v>3395</v>
      </c>
      <c r="E3400" s="32">
        <f t="shared" si="159"/>
        <v>45499</v>
      </c>
      <c r="F3400" s="52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3395</v>
      </c>
      <c r="D3401" t="s">
        <v>3396</v>
      </c>
      <c r="E3401" s="32">
        <f t="shared" si="159"/>
        <v>45499</v>
      </c>
      <c r="F3401" s="52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3396</v>
      </c>
      <c r="D3402" t="s">
        <v>3397</v>
      </c>
      <c r="E3402" s="32">
        <f t="shared" si="159"/>
        <v>45499</v>
      </c>
      <c r="F3402" s="52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3397</v>
      </c>
      <c r="D3403" t="s">
        <v>3398</v>
      </c>
      <c r="E3403" s="32">
        <f t="shared" si="159"/>
        <v>45499</v>
      </c>
      <c r="F3403" s="52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3398</v>
      </c>
      <c r="D3404" t="s">
        <v>3399</v>
      </c>
      <c r="E3404" s="32">
        <f t="shared" si="159"/>
        <v>45499</v>
      </c>
      <c r="F3404" s="52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3399</v>
      </c>
      <c r="D3405" t="s">
        <v>3400</v>
      </c>
      <c r="E3405" s="32">
        <f t="shared" si="159"/>
        <v>45499</v>
      </c>
      <c r="F3405" s="52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3400</v>
      </c>
      <c r="D3406" t="s">
        <v>3401</v>
      </c>
      <c r="E3406" s="32">
        <f t="shared" si="159"/>
        <v>45499</v>
      </c>
      <c r="F3406" s="52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3401</v>
      </c>
      <c r="D3407" t="s">
        <v>3402</v>
      </c>
      <c r="E3407" s="32">
        <f t="shared" si="159"/>
        <v>45499</v>
      </c>
      <c r="F3407" s="52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3402</v>
      </c>
      <c r="D3408" t="s">
        <v>3403</v>
      </c>
      <c r="E3408" s="32">
        <f t="shared" si="159"/>
        <v>45499</v>
      </c>
      <c r="F3408" s="52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3403</v>
      </c>
      <c r="D3409" t="s">
        <v>3404</v>
      </c>
      <c r="E3409" s="32">
        <f t="shared" si="159"/>
        <v>45499</v>
      </c>
      <c r="F3409" s="52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3404</v>
      </c>
      <c r="D3410" t="s">
        <v>3405</v>
      </c>
      <c r="E3410" s="32">
        <f t="shared" si="159"/>
        <v>45499</v>
      </c>
      <c r="F3410" s="52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3405</v>
      </c>
      <c r="D3411" t="s">
        <v>3406</v>
      </c>
      <c r="E3411" s="32">
        <f t="shared" si="159"/>
        <v>45499</v>
      </c>
      <c r="F3411" s="52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3406</v>
      </c>
      <c r="D3412" t="s">
        <v>3407</v>
      </c>
      <c r="E3412" s="32">
        <f t="shared" si="159"/>
        <v>45499</v>
      </c>
      <c r="F3412" s="52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3407</v>
      </c>
      <c r="D3413" t="s">
        <v>3408</v>
      </c>
      <c r="E3413" s="32">
        <f t="shared" si="159"/>
        <v>45499</v>
      </c>
      <c r="F3413" s="52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3408</v>
      </c>
      <c r="D3414" t="s">
        <v>3409</v>
      </c>
      <c r="E3414" s="32">
        <f t="shared" si="159"/>
        <v>45499</v>
      </c>
      <c r="F3414" s="52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3409</v>
      </c>
      <c r="D3415" t="s">
        <v>3410</v>
      </c>
      <c r="E3415" s="32">
        <f t="shared" si="159"/>
        <v>45499</v>
      </c>
      <c r="F3415" s="52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3410</v>
      </c>
      <c r="D3416" t="s">
        <v>3411</v>
      </c>
      <c r="E3416" s="32">
        <f t="shared" si="159"/>
        <v>45499</v>
      </c>
      <c r="F3416" s="52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3411</v>
      </c>
      <c r="D3417" t="s">
        <v>3412</v>
      </c>
      <c r="E3417" s="32">
        <f t="shared" si="159"/>
        <v>45499</v>
      </c>
      <c r="F3417" s="52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3412</v>
      </c>
      <c r="D3418" t="s">
        <v>3413</v>
      </c>
      <c r="E3418" s="32">
        <f t="shared" si="159"/>
        <v>45499</v>
      </c>
      <c r="F3418" s="52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3413</v>
      </c>
      <c r="D3419" t="s">
        <v>3414</v>
      </c>
      <c r="E3419" s="32">
        <f t="shared" si="159"/>
        <v>45499</v>
      </c>
      <c r="F3419" s="52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3414</v>
      </c>
      <c r="D3420" t="s">
        <v>3415</v>
      </c>
      <c r="E3420" s="32">
        <f t="shared" si="159"/>
        <v>45499</v>
      </c>
      <c r="F3420" s="52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3415</v>
      </c>
      <c r="D3421" t="s">
        <v>3416</v>
      </c>
      <c r="E3421" s="32">
        <f t="shared" si="159"/>
        <v>45499</v>
      </c>
      <c r="F3421" s="52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3416</v>
      </c>
      <c r="D3422" t="s">
        <v>3417</v>
      </c>
      <c r="E3422" s="32">
        <f t="shared" si="159"/>
        <v>45499</v>
      </c>
      <c r="F3422" s="52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3417</v>
      </c>
      <c r="D3423" t="s">
        <v>3418</v>
      </c>
      <c r="E3423" s="32">
        <f t="shared" si="159"/>
        <v>45499</v>
      </c>
      <c r="F3423" s="52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3418</v>
      </c>
      <c r="D3424" t="s">
        <v>3419</v>
      </c>
      <c r="E3424" s="32">
        <f t="shared" si="159"/>
        <v>45499</v>
      </c>
      <c r="F3424" s="52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3419</v>
      </c>
      <c r="D3425" t="s">
        <v>3420</v>
      </c>
      <c r="E3425" s="32">
        <f t="shared" si="159"/>
        <v>45499</v>
      </c>
      <c r="F3425" s="52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3420</v>
      </c>
      <c r="D3426" t="s">
        <v>3421</v>
      </c>
      <c r="E3426" s="32">
        <f t="shared" si="159"/>
        <v>45500</v>
      </c>
      <c r="F3426" s="52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3421</v>
      </c>
      <c r="D3427" t="s">
        <v>3422</v>
      </c>
      <c r="E3427" s="32">
        <f t="shared" si="159"/>
        <v>45500</v>
      </c>
      <c r="F3427" s="52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3422</v>
      </c>
      <c r="D3428" t="s">
        <v>3423</v>
      </c>
      <c r="E3428" s="32">
        <f t="shared" si="159"/>
        <v>45500</v>
      </c>
      <c r="F3428" s="52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3423</v>
      </c>
      <c r="D3429" t="s">
        <v>3424</v>
      </c>
      <c r="E3429" s="32">
        <f t="shared" si="159"/>
        <v>45500</v>
      </c>
      <c r="F3429" s="52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3424</v>
      </c>
      <c r="D3430" t="s">
        <v>3425</v>
      </c>
      <c r="E3430" s="32">
        <f t="shared" si="159"/>
        <v>45500</v>
      </c>
      <c r="F3430" s="52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3425</v>
      </c>
      <c r="D3431" t="s">
        <v>3426</v>
      </c>
      <c r="E3431" s="32">
        <f t="shared" si="159"/>
        <v>45500</v>
      </c>
      <c r="F3431" s="52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3426</v>
      </c>
      <c r="D3432" t="s">
        <v>3427</v>
      </c>
      <c r="E3432" s="32">
        <f t="shared" si="159"/>
        <v>45500</v>
      </c>
      <c r="F3432" s="52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3427</v>
      </c>
      <c r="D3433" t="s">
        <v>3428</v>
      </c>
      <c r="E3433" s="32">
        <f t="shared" si="159"/>
        <v>45500</v>
      </c>
      <c r="F3433" s="52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3428</v>
      </c>
      <c r="D3434" t="s">
        <v>3429</v>
      </c>
      <c r="E3434" s="32">
        <f t="shared" si="159"/>
        <v>45500</v>
      </c>
      <c r="F3434" s="52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3429</v>
      </c>
      <c r="D3435" t="s">
        <v>3430</v>
      </c>
      <c r="E3435" s="32">
        <f t="shared" si="159"/>
        <v>45500</v>
      </c>
      <c r="F3435" s="52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3430</v>
      </c>
      <c r="D3436" t="s">
        <v>3431</v>
      </c>
      <c r="E3436" s="32">
        <f t="shared" si="159"/>
        <v>45500</v>
      </c>
      <c r="F3436" s="52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3431</v>
      </c>
      <c r="D3437" t="s">
        <v>3432</v>
      </c>
      <c r="E3437" s="32">
        <f t="shared" si="159"/>
        <v>45500</v>
      </c>
      <c r="F3437" s="52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3432</v>
      </c>
      <c r="D3438" t="s">
        <v>3433</v>
      </c>
      <c r="E3438" s="32">
        <f t="shared" si="159"/>
        <v>45500</v>
      </c>
      <c r="F3438" s="52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3433</v>
      </c>
      <c r="D3439" t="s">
        <v>3434</v>
      </c>
      <c r="E3439" s="32">
        <f t="shared" si="159"/>
        <v>45500</v>
      </c>
      <c r="F3439" s="52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3434</v>
      </c>
      <c r="D3440" t="s">
        <v>3435</v>
      </c>
      <c r="E3440" s="32">
        <f t="shared" si="159"/>
        <v>45500</v>
      </c>
      <c r="F3440" s="52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3435</v>
      </c>
      <c r="D3441" t="s">
        <v>3436</v>
      </c>
      <c r="E3441" s="32">
        <f t="shared" si="159"/>
        <v>45500</v>
      </c>
      <c r="F3441" s="52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3436</v>
      </c>
      <c r="D3442" t="s">
        <v>3437</v>
      </c>
      <c r="E3442" s="32">
        <f t="shared" si="159"/>
        <v>45500</v>
      </c>
      <c r="F3442" s="52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3437</v>
      </c>
      <c r="D3443" t="s">
        <v>3438</v>
      </c>
      <c r="E3443" s="32">
        <f t="shared" si="159"/>
        <v>45500</v>
      </c>
      <c r="F3443" s="52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3438</v>
      </c>
      <c r="D3444" t="s">
        <v>3439</v>
      </c>
      <c r="E3444" s="32">
        <f t="shared" si="159"/>
        <v>45500</v>
      </c>
      <c r="F3444" s="52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3439</v>
      </c>
      <c r="D3445" t="s">
        <v>3440</v>
      </c>
      <c r="E3445" s="32">
        <f t="shared" si="159"/>
        <v>45500</v>
      </c>
      <c r="F3445" s="52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3440</v>
      </c>
      <c r="D3446" t="s">
        <v>3441</v>
      </c>
      <c r="E3446" s="32">
        <f t="shared" si="159"/>
        <v>45500</v>
      </c>
      <c r="F3446" s="52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3441</v>
      </c>
      <c r="D3447" t="s">
        <v>3442</v>
      </c>
      <c r="E3447" s="32">
        <f t="shared" si="159"/>
        <v>45500</v>
      </c>
      <c r="F3447" s="52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3442</v>
      </c>
      <c r="D3448" t="s">
        <v>3443</v>
      </c>
      <c r="E3448" s="32">
        <f t="shared" si="159"/>
        <v>45500</v>
      </c>
      <c r="F3448" s="52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3443</v>
      </c>
      <c r="D3449" t="s">
        <v>3444</v>
      </c>
      <c r="E3449" s="32">
        <f t="shared" si="159"/>
        <v>45500</v>
      </c>
      <c r="F3449" s="52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3444</v>
      </c>
      <c r="D3450" t="s">
        <v>3445</v>
      </c>
      <c r="E3450" s="32">
        <f t="shared" si="159"/>
        <v>45500</v>
      </c>
      <c r="F3450" s="52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3445</v>
      </c>
      <c r="D3451" t="s">
        <v>3446</v>
      </c>
      <c r="E3451" s="32">
        <f t="shared" si="159"/>
        <v>45500</v>
      </c>
      <c r="F3451" s="52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3446</v>
      </c>
      <c r="D3452" t="s">
        <v>3447</v>
      </c>
      <c r="E3452" s="32">
        <f t="shared" si="159"/>
        <v>45500</v>
      </c>
      <c r="F3452" s="52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3447</v>
      </c>
      <c r="D3453" t="s">
        <v>3448</v>
      </c>
      <c r="E3453" s="32">
        <f t="shared" si="159"/>
        <v>45500</v>
      </c>
      <c r="F3453" s="52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3448</v>
      </c>
      <c r="D3454" t="s">
        <v>3449</v>
      </c>
      <c r="E3454" s="32">
        <f t="shared" si="159"/>
        <v>45500</v>
      </c>
      <c r="F3454" s="52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3449</v>
      </c>
      <c r="D3455" t="s">
        <v>3450</v>
      </c>
      <c r="E3455" s="32">
        <f t="shared" si="159"/>
        <v>45500</v>
      </c>
      <c r="F3455" s="52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3450</v>
      </c>
      <c r="D3456" t="s">
        <v>3451</v>
      </c>
      <c r="E3456" s="32">
        <f t="shared" si="159"/>
        <v>45500</v>
      </c>
      <c r="F3456" s="52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3451</v>
      </c>
      <c r="D3457" t="s">
        <v>3452</v>
      </c>
      <c r="E3457" s="32">
        <f t="shared" si="159"/>
        <v>45500</v>
      </c>
      <c r="F3457" s="52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3452</v>
      </c>
      <c r="D3458" t="s">
        <v>3453</v>
      </c>
      <c r="E3458" s="32">
        <f t="shared" si="159"/>
        <v>45500</v>
      </c>
      <c r="F3458" s="52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3453</v>
      </c>
      <c r="D3459" t="s">
        <v>3454</v>
      </c>
      <c r="E3459" s="32">
        <f t="shared" si="159"/>
        <v>45500</v>
      </c>
      <c r="F3459" s="52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3454</v>
      </c>
      <c r="D3460" t="s">
        <v>3455</v>
      </c>
      <c r="E3460" s="32">
        <f t="shared" ref="E3460:E3523" si="162">DATE(MID(C3460,2,4),MID(C3460,7,2),MID(C3460,10,2))</f>
        <v>45500</v>
      </c>
      <c r="F3460" s="52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3455</v>
      </c>
      <c r="D3461" t="s">
        <v>3456</v>
      </c>
      <c r="E3461" s="32">
        <f t="shared" si="162"/>
        <v>45500</v>
      </c>
      <c r="F3461" s="52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3456</v>
      </c>
      <c r="D3462" t="s">
        <v>3457</v>
      </c>
      <c r="E3462" s="32">
        <f t="shared" si="162"/>
        <v>45500</v>
      </c>
      <c r="F3462" s="52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3457</v>
      </c>
      <c r="D3463" t="s">
        <v>3458</v>
      </c>
      <c r="E3463" s="32">
        <f t="shared" si="162"/>
        <v>45500</v>
      </c>
      <c r="F3463" s="52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3458</v>
      </c>
      <c r="D3464" t="s">
        <v>3459</v>
      </c>
      <c r="E3464" s="32">
        <f t="shared" si="162"/>
        <v>45500</v>
      </c>
      <c r="F3464" s="52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3459</v>
      </c>
      <c r="D3465" t="s">
        <v>3460</v>
      </c>
      <c r="E3465" s="32">
        <f t="shared" si="162"/>
        <v>45500</v>
      </c>
      <c r="F3465" s="52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3460</v>
      </c>
      <c r="D3466" t="s">
        <v>3461</v>
      </c>
      <c r="E3466" s="32">
        <f t="shared" si="162"/>
        <v>45500</v>
      </c>
      <c r="F3466" s="52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3461</v>
      </c>
      <c r="D3467" t="s">
        <v>3462</v>
      </c>
      <c r="E3467" s="32">
        <f t="shared" si="162"/>
        <v>45500</v>
      </c>
      <c r="F3467" s="52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3462</v>
      </c>
      <c r="D3468" t="s">
        <v>3463</v>
      </c>
      <c r="E3468" s="32">
        <f t="shared" si="162"/>
        <v>45500</v>
      </c>
      <c r="F3468" s="52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3463</v>
      </c>
      <c r="D3469" t="s">
        <v>3464</v>
      </c>
      <c r="E3469" s="32">
        <f t="shared" si="162"/>
        <v>45500</v>
      </c>
      <c r="F3469" s="52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3464</v>
      </c>
      <c r="D3470" t="s">
        <v>3465</v>
      </c>
      <c r="E3470" s="32">
        <f t="shared" si="162"/>
        <v>45500</v>
      </c>
      <c r="F3470" s="52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3465</v>
      </c>
      <c r="D3471" t="s">
        <v>3466</v>
      </c>
      <c r="E3471" s="32">
        <f t="shared" si="162"/>
        <v>45500</v>
      </c>
      <c r="F3471" s="52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3466</v>
      </c>
      <c r="D3472" t="s">
        <v>3467</v>
      </c>
      <c r="E3472" s="32">
        <f t="shared" si="162"/>
        <v>45500</v>
      </c>
      <c r="F3472" s="52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3467</v>
      </c>
      <c r="D3473" t="s">
        <v>3468</v>
      </c>
      <c r="E3473" s="32">
        <f t="shared" si="162"/>
        <v>45500</v>
      </c>
      <c r="F3473" s="52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3468</v>
      </c>
      <c r="D3474" t="s">
        <v>3469</v>
      </c>
      <c r="E3474" s="32">
        <f t="shared" si="162"/>
        <v>45501</v>
      </c>
      <c r="F3474" s="52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3469</v>
      </c>
      <c r="D3475" t="s">
        <v>3470</v>
      </c>
      <c r="E3475" s="32">
        <f t="shared" si="162"/>
        <v>45501</v>
      </c>
      <c r="F3475" s="52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3470</v>
      </c>
      <c r="D3476" t="s">
        <v>3471</v>
      </c>
      <c r="E3476" s="32">
        <f t="shared" si="162"/>
        <v>45501</v>
      </c>
      <c r="F3476" s="52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3471</v>
      </c>
      <c r="D3477" t="s">
        <v>3472</v>
      </c>
      <c r="E3477" s="32">
        <f t="shared" si="162"/>
        <v>45501</v>
      </c>
      <c r="F3477" s="52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3472</v>
      </c>
      <c r="D3478" t="s">
        <v>3473</v>
      </c>
      <c r="E3478" s="32">
        <f t="shared" si="162"/>
        <v>45501</v>
      </c>
      <c r="F3478" s="52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3473</v>
      </c>
      <c r="D3479" t="s">
        <v>3474</v>
      </c>
      <c r="E3479" s="32">
        <f t="shared" si="162"/>
        <v>45501</v>
      </c>
      <c r="F3479" s="52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3474</v>
      </c>
      <c r="D3480" t="s">
        <v>3475</v>
      </c>
      <c r="E3480" s="32">
        <f t="shared" si="162"/>
        <v>45501</v>
      </c>
      <c r="F3480" s="52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3475</v>
      </c>
      <c r="D3481" t="s">
        <v>3476</v>
      </c>
      <c r="E3481" s="32">
        <f t="shared" si="162"/>
        <v>45501</v>
      </c>
      <c r="F3481" s="52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3476</v>
      </c>
      <c r="D3482" t="s">
        <v>3477</v>
      </c>
      <c r="E3482" s="32">
        <f t="shared" si="162"/>
        <v>45501</v>
      </c>
      <c r="F3482" s="52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3477</v>
      </c>
      <c r="D3483" t="s">
        <v>3478</v>
      </c>
      <c r="E3483" s="32">
        <f t="shared" si="162"/>
        <v>45501</v>
      </c>
      <c r="F3483" s="52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3478</v>
      </c>
      <c r="D3484" t="s">
        <v>3479</v>
      </c>
      <c r="E3484" s="32">
        <f t="shared" si="162"/>
        <v>45501</v>
      </c>
      <c r="F3484" s="52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3479</v>
      </c>
      <c r="D3485" t="s">
        <v>3480</v>
      </c>
      <c r="E3485" s="32">
        <f t="shared" si="162"/>
        <v>45501</v>
      </c>
      <c r="F3485" s="52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3480</v>
      </c>
      <c r="D3486" t="s">
        <v>3481</v>
      </c>
      <c r="E3486" s="32">
        <f t="shared" si="162"/>
        <v>45501</v>
      </c>
      <c r="F3486" s="52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3481</v>
      </c>
      <c r="D3487" t="s">
        <v>3482</v>
      </c>
      <c r="E3487" s="32">
        <f t="shared" si="162"/>
        <v>45501</v>
      </c>
      <c r="F3487" s="52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3482</v>
      </c>
      <c r="D3488" t="s">
        <v>3483</v>
      </c>
      <c r="E3488" s="32">
        <f t="shared" si="162"/>
        <v>45501</v>
      </c>
      <c r="F3488" s="52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3483</v>
      </c>
      <c r="D3489" t="s">
        <v>3484</v>
      </c>
      <c r="E3489" s="32">
        <f t="shared" si="162"/>
        <v>45501</v>
      </c>
      <c r="F3489" s="52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3484</v>
      </c>
      <c r="D3490" t="s">
        <v>3485</v>
      </c>
      <c r="E3490" s="32">
        <f t="shared" si="162"/>
        <v>45501</v>
      </c>
      <c r="F3490" s="52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3485</v>
      </c>
      <c r="D3491" t="s">
        <v>3486</v>
      </c>
      <c r="E3491" s="32">
        <f t="shared" si="162"/>
        <v>45501</v>
      </c>
      <c r="F3491" s="52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3486</v>
      </c>
      <c r="D3492" t="s">
        <v>3487</v>
      </c>
      <c r="E3492" s="32">
        <f t="shared" si="162"/>
        <v>45501</v>
      </c>
      <c r="F3492" s="52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3487</v>
      </c>
      <c r="D3493" t="s">
        <v>3488</v>
      </c>
      <c r="E3493" s="32">
        <f t="shared" si="162"/>
        <v>45501</v>
      </c>
      <c r="F3493" s="52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3488</v>
      </c>
      <c r="D3494" t="s">
        <v>3489</v>
      </c>
      <c r="E3494" s="32">
        <f t="shared" si="162"/>
        <v>45501</v>
      </c>
      <c r="F3494" s="52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3489</v>
      </c>
      <c r="D3495" t="s">
        <v>3490</v>
      </c>
      <c r="E3495" s="32">
        <f t="shared" si="162"/>
        <v>45501</v>
      </c>
      <c r="F3495" s="52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3490</v>
      </c>
      <c r="D3496" t="s">
        <v>3491</v>
      </c>
      <c r="E3496" s="32">
        <f t="shared" si="162"/>
        <v>45501</v>
      </c>
      <c r="F3496" s="52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3491</v>
      </c>
      <c r="D3497" t="s">
        <v>3492</v>
      </c>
      <c r="E3497" s="32">
        <f t="shared" si="162"/>
        <v>45501</v>
      </c>
      <c r="F3497" s="52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3492</v>
      </c>
      <c r="D3498" t="s">
        <v>3493</v>
      </c>
      <c r="E3498" s="32">
        <f t="shared" si="162"/>
        <v>45501</v>
      </c>
      <c r="F3498" s="52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3493</v>
      </c>
      <c r="D3499" t="s">
        <v>3494</v>
      </c>
      <c r="E3499" s="32">
        <f t="shared" si="162"/>
        <v>45501</v>
      </c>
      <c r="F3499" s="52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3494</v>
      </c>
      <c r="D3500" t="s">
        <v>3495</v>
      </c>
      <c r="E3500" s="32">
        <f t="shared" si="162"/>
        <v>45501</v>
      </c>
      <c r="F3500" s="52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3495</v>
      </c>
      <c r="D3501" t="s">
        <v>3496</v>
      </c>
      <c r="E3501" s="32">
        <f t="shared" si="162"/>
        <v>45501</v>
      </c>
      <c r="F3501" s="52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3496</v>
      </c>
      <c r="D3502" t="s">
        <v>3497</v>
      </c>
      <c r="E3502" s="32">
        <f t="shared" si="162"/>
        <v>45501</v>
      </c>
      <c r="F3502" s="52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3497</v>
      </c>
      <c r="D3503" t="s">
        <v>3498</v>
      </c>
      <c r="E3503" s="32">
        <f t="shared" si="162"/>
        <v>45501</v>
      </c>
      <c r="F3503" s="52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3498</v>
      </c>
      <c r="D3504" t="s">
        <v>3499</v>
      </c>
      <c r="E3504" s="32">
        <f t="shared" si="162"/>
        <v>45501</v>
      </c>
      <c r="F3504" s="52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3499</v>
      </c>
      <c r="D3505" t="s">
        <v>3500</v>
      </c>
      <c r="E3505" s="32">
        <f t="shared" si="162"/>
        <v>45501</v>
      </c>
      <c r="F3505" s="52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3500</v>
      </c>
      <c r="D3506" t="s">
        <v>3501</v>
      </c>
      <c r="E3506" s="32">
        <f t="shared" si="162"/>
        <v>45501</v>
      </c>
      <c r="F3506" s="52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3501</v>
      </c>
      <c r="D3507" t="s">
        <v>3502</v>
      </c>
      <c r="E3507" s="32">
        <f t="shared" si="162"/>
        <v>45501</v>
      </c>
      <c r="F3507" s="52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3502</v>
      </c>
      <c r="D3508" t="s">
        <v>3503</v>
      </c>
      <c r="E3508" s="32">
        <f t="shared" si="162"/>
        <v>45501</v>
      </c>
      <c r="F3508" s="52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3503</v>
      </c>
      <c r="D3509" t="s">
        <v>3504</v>
      </c>
      <c r="E3509" s="32">
        <f t="shared" si="162"/>
        <v>45501</v>
      </c>
      <c r="F3509" s="52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3504</v>
      </c>
      <c r="D3510" t="s">
        <v>3505</v>
      </c>
      <c r="E3510" s="32">
        <f t="shared" si="162"/>
        <v>45501</v>
      </c>
      <c r="F3510" s="52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3505</v>
      </c>
      <c r="D3511" t="s">
        <v>3506</v>
      </c>
      <c r="E3511" s="32">
        <f t="shared" si="162"/>
        <v>45501</v>
      </c>
      <c r="F3511" s="52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3506</v>
      </c>
      <c r="D3512" t="s">
        <v>3507</v>
      </c>
      <c r="E3512" s="32">
        <f t="shared" si="162"/>
        <v>45501</v>
      </c>
      <c r="F3512" s="52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3507</v>
      </c>
      <c r="D3513" t="s">
        <v>3508</v>
      </c>
      <c r="E3513" s="32">
        <f t="shared" si="162"/>
        <v>45501</v>
      </c>
      <c r="F3513" s="52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3508</v>
      </c>
      <c r="D3514" t="s">
        <v>3509</v>
      </c>
      <c r="E3514" s="32">
        <f t="shared" si="162"/>
        <v>45501</v>
      </c>
      <c r="F3514" s="52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3509</v>
      </c>
      <c r="D3515" t="s">
        <v>3510</v>
      </c>
      <c r="E3515" s="32">
        <f t="shared" si="162"/>
        <v>45501</v>
      </c>
      <c r="F3515" s="52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3510</v>
      </c>
      <c r="D3516" t="s">
        <v>3511</v>
      </c>
      <c r="E3516" s="32">
        <f t="shared" si="162"/>
        <v>45501</v>
      </c>
      <c r="F3516" s="52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3511</v>
      </c>
      <c r="D3517" t="s">
        <v>3512</v>
      </c>
      <c r="E3517" s="32">
        <f t="shared" si="162"/>
        <v>45501</v>
      </c>
      <c r="F3517" s="52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3512</v>
      </c>
      <c r="D3518" t="s">
        <v>3513</v>
      </c>
      <c r="E3518" s="32">
        <f t="shared" si="162"/>
        <v>45501</v>
      </c>
      <c r="F3518" s="52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3513</v>
      </c>
      <c r="D3519" t="s">
        <v>3514</v>
      </c>
      <c r="E3519" s="32">
        <f t="shared" si="162"/>
        <v>45501</v>
      </c>
      <c r="F3519" s="52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3514</v>
      </c>
      <c r="D3520" t="s">
        <v>3515</v>
      </c>
      <c r="E3520" s="32">
        <f t="shared" si="162"/>
        <v>45501</v>
      </c>
      <c r="F3520" s="52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3515</v>
      </c>
      <c r="D3521" t="s">
        <v>3516</v>
      </c>
      <c r="E3521" s="32">
        <f t="shared" si="162"/>
        <v>45501</v>
      </c>
      <c r="F3521" s="52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3516</v>
      </c>
      <c r="D3522" t="s">
        <v>3517</v>
      </c>
      <c r="E3522" s="32">
        <f t="shared" si="162"/>
        <v>45502</v>
      </c>
      <c r="F3522" s="52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3517</v>
      </c>
      <c r="D3523" t="s">
        <v>3518</v>
      </c>
      <c r="E3523" s="32">
        <f t="shared" si="162"/>
        <v>45502</v>
      </c>
      <c r="F3523" s="52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3518</v>
      </c>
      <c r="D3524" t="s">
        <v>3519</v>
      </c>
      <c r="E3524" s="32">
        <f t="shared" ref="E3524:E3587" si="165">DATE(MID(C3524,2,4),MID(C3524,7,2),MID(C3524,10,2))</f>
        <v>45502</v>
      </c>
      <c r="F3524" s="52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3519</v>
      </c>
      <c r="D3525" t="s">
        <v>3520</v>
      </c>
      <c r="E3525" s="32">
        <f t="shared" si="165"/>
        <v>45502</v>
      </c>
      <c r="F3525" s="52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3520</v>
      </c>
      <c r="D3526" t="s">
        <v>3521</v>
      </c>
      <c r="E3526" s="32">
        <f t="shared" si="165"/>
        <v>45502</v>
      </c>
      <c r="F3526" s="52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3521</v>
      </c>
      <c r="D3527" t="s">
        <v>3522</v>
      </c>
      <c r="E3527" s="32">
        <f t="shared" si="165"/>
        <v>45502</v>
      </c>
      <c r="F3527" s="52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3522</v>
      </c>
      <c r="D3528" t="s">
        <v>3523</v>
      </c>
      <c r="E3528" s="32">
        <f t="shared" si="165"/>
        <v>45502</v>
      </c>
      <c r="F3528" s="52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3523</v>
      </c>
      <c r="D3529" t="s">
        <v>3524</v>
      </c>
      <c r="E3529" s="32">
        <f t="shared" si="165"/>
        <v>45502</v>
      </c>
      <c r="F3529" s="52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3524</v>
      </c>
      <c r="D3530" t="s">
        <v>3525</v>
      </c>
      <c r="E3530" s="32">
        <f t="shared" si="165"/>
        <v>45502</v>
      </c>
      <c r="F3530" s="52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3525</v>
      </c>
      <c r="D3531" t="s">
        <v>3526</v>
      </c>
      <c r="E3531" s="32">
        <f t="shared" si="165"/>
        <v>45502</v>
      </c>
      <c r="F3531" s="52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3526</v>
      </c>
      <c r="D3532" t="s">
        <v>3527</v>
      </c>
      <c r="E3532" s="32">
        <f t="shared" si="165"/>
        <v>45502</v>
      </c>
      <c r="F3532" s="52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3527</v>
      </c>
      <c r="D3533" t="s">
        <v>3528</v>
      </c>
      <c r="E3533" s="32">
        <f t="shared" si="165"/>
        <v>45502</v>
      </c>
      <c r="F3533" s="52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3528</v>
      </c>
      <c r="D3534" t="s">
        <v>3529</v>
      </c>
      <c r="E3534" s="32">
        <f t="shared" si="165"/>
        <v>45502</v>
      </c>
      <c r="F3534" s="52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3529</v>
      </c>
      <c r="D3535" t="s">
        <v>3530</v>
      </c>
      <c r="E3535" s="32">
        <f t="shared" si="165"/>
        <v>45502</v>
      </c>
      <c r="F3535" s="52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3530</v>
      </c>
      <c r="D3536" t="s">
        <v>3531</v>
      </c>
      <c r="E3536" s="32">
        <f t="shared" si="165"/>
        <v>45502</v>
      </c>
      <c r="F3536" s="52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3531</v>
      </c>
      <c r="D3537" t="s">
        <v>3532</v>
      </c>
      <c r="E3537" s="32">
        <f t="shared" si="165"/>
        <v>45502</v>
      </c>
      <c r="F3537" s="52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3532</v>
      </c>
      <c r="D3538" t="s">
        <v>3533</v>
      </c>
      <c r="E3538" s="32">
        <f t="shared" si="165"/>
        <v>45502</v>
      </c>
      <c r="F3538" s="52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3533</v>
      </c>
      <c r="D3539" t="s">
        <v>3534</v>
      </c>
      <c r="E3539" s="32">
        <f t="shared" si="165"/>
        <v>45502</v>
      </c>
      <c r="F3539" s="52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3534</v>
      </c>
      <c r="D3540" t="s">
        <v>3535</v>
      </c>
      <c r="E3540" s="32">
        <f t="shared" si="165"/>
        <v>45502</v>
      </c>
      <c r="F3540" s="52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3535</v>
      </c>
      <c r="D3541" t="s">
        <v>3536</v>
      </c>
      <c r="E3541" s="32">
        <f t="shared" si="165"/>
        <v>45502</v>
      </c>
      <c r="F3541" s="52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3536</v>
      </c>
      <c r="D3542" t="s">
        <v>3537</v>
      </c>
      <c r="E3542" s="32">
        <f t="shared" si="165"/>
        <v>45502</v>
      </c>
      <c r="F3542" s="52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3537</v>
      </c>
      <c r="D3543" t="s">
        <v>3538</v>
      </c>
      <c r="E3543" s="32">
        <f t="shared" si="165"/>
        <v>45502</v>
      </c>
      <c r="F3543" s="52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3538</v>
      </c>
      <c r="D3544" t="s">
        <v>3539</v>
      </c>
      <c r="E3544" s="32">
        <f t="shared" si="165"/>
        <v>45502</v>
      </c>
      <c r="F3544" s="52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3539</v>
      </c>
      <c r="D3545" t="s">
        <v>3540</v>
      </c>
      <c r="E3545" s="32">
        <f t="shared" si="165"/>
        <v>45502</v>
      </c>
      <c r="F3545" s="52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3540</v>
      </c>
      <c r="D3546" t="s">
        <v>3541</v>
      </c>
      <c r="E3546" s="32">
        <f t="shared" si="165"/>
        <v>45502</v>
      </c>
      <c r="F3546" s="52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3541</v>
      </c>
      <c r="D3547" t="s">
        <v>3542</v>
      </c>
      <c r="E3547" s="32">
        <f t="shared" si="165"/>
        <v>45502</v>
      </c>
      <c r="F3547" s="52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3542</v>
      </c>
      <c r="D3548" t="s">
        <v>3543</v>
      </c>
      <c r="E3548" s="32">
        <f t="shared" si="165"/>
        <v>45502</v>
      </c>
      <c r="F3548" s="52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3543</v>
      </c>
      <c r="D3549" t="s">
        <v>3544</v>
      </c>
      <c r="E3549" s="32">
        <f t="shared" si="165"/>
        <v>45502</v>
      </c>
      <c r="F3549" s="52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3544</v>
      </c>
      <c r="D3550" t="s">
        <v>3545</v>
      </c>
      <c r="E3550" s="32">
        <f t="shared" si="165"/>
        <v>45502</v>
      </c>
      <c r="F3550" s="52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3545</v>
      </c>
      <c r="D3551" t="s">
        <v>3546</v>
      </c>
      <c r="E3551" s="32">
        <f t="shared" si="165"/>
        <v>45502</v>
      </c>
      <c r="F3551" s="52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3546</v>
      </c>
      <c r="D3552" t="s">
        <v>3547</v>
      </c>
      <c r="E3552" s="32">
        <f t="shared" si="165"/>
        <v>45502</v>
      </c>
      <c r="F3552" s="52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3547</v>
      </c>
      <c r="D3553" t="s">
        <v>3548</v>
      </c>
      <c r="E3553" s="32">
        <f t="shared" si="165"/>
        <v>45502</v>
      </c>
      <c r="F3553" s="52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3548</v>
      </c>
      <c r="D3554" t="s">
        <v>3549</v>
      </c>
      <c r="E3554" s="32">
        <f t="shared" si="165"/>
        <v>45502</v>
      </c>
      <c r="F3554" s="52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3549</v>
      </c>
      <c r="D3555" t="s">
        <v>3550</v>
      </c>
      <c r="E3555" s="32">
        <f t="shared" si="165"/>
        <v>45502</v>
      </c>
      <c r="F3555" s="52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3550</v>
      </c>
      <c r="D3556" t="s">
        <v>3551</v>
      </c>
      <c r="E3556" s="32">
        <f t="shared" si="165"/>
        <v>45502</v>
      </c>
      <c r="F3556" s="52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3551</v>
      </c>
      <c r="D3557" t="s">
        <v>3552</v>
      </c>
      <c r="E3557" s="32">
        <f t="shared" si="165"/>
        <v>45502</v>
      </c>
      <c r="F3557" s="52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3552</v>
      </c>
      <c r="D3558" t="s">
        <v>3553</v>
      </c>
      <c r="E3558" s="32">
        <f t="shared" si="165"/>
        <v>45502</v>
      </c>
      <c r="F3558" s="52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3553</v>
      </c>
      <c r="D3559" t="s">
        <v>3554</v>
      </c>
      <c r="E3559" s="32">
        <f t="shared" si="165"/>
        <v>45502</v>
      </c>
      <c r="F3559" s="52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3554</v>
      </c>
      <c r="D3560" t="s">
        <v>3555</v>
      </c>
      <c r="E3560" s="32">
        <f t="shared" si="165"/>
        <v>45502</v>
      </c>
      <c r="F3560" s="52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3555</v>
      </c>
      <c r="D3561" t="s">
        <v>3556</v>
      </c>
      <c r="E3561" s="32">
        <f t="shared" si="165"/>
        <v>45502</v>
      </c>
      <c r="F3561" s="52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3556</v>
      </c>
      <c r="D3562" t="s">
        <v>3557</v>
      </c>
      <c r="E3562" s="32">
        <f t="shared" si="165"/>
        <v>45502</v>
      </c>
      <c r="F3562" s="52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3557</v>
      </c>
      <c r="D3563" t="s">
        <v>3558</v>
      </c>
      <c r="E3563" s="32">
        <f t="shared" si="165"/>
        <v>45502</v>
      </c>
      <c r="F3563" s="52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3558</v>
      </c>
      <c r="D3564" t="s">
        <v>3559</v>
      </c>
      <c r="E3564" s="32">
        <f t="shared" si="165"/>
        <v>45502</v>
      </c>
      <c r="F3564" s="52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3559</v>
      </c>
      <c r="D3565" t="s">
        <v>3560</v>
      </c>
      <c r="E3565" s="32">
        <f t="shared" si="165"/>
        <v>45502</v>
      </c>
      <c r="F3565" s="52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3560</v>
      </c>
      <c r="D3566" t="s">
        <v>3561</v>
      </c>
      <c r="E3566" s="32">
        <f t="shared" si="165"/>
        <v>45502</v>
      </c>
      <c r="F3566" s="52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3561</v>
      </c>
      <c r="D3567" t="s">
        <v>3562</v>
      </c>
      <c r="E3567" s="32">
        <f t="shared" si="165"/>
        <v>45502</v>
      </c>
      <c r="F3567" s="52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3562</v>
      </c>
      <c r="D3568" t="s">
        <v>3563</v>
      </c>
      <c r="E3568" s="32">
        <f t="shared" si="165"/>
        <v>45502</v>
      </c>
      <c r="F3568" s="52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3563</v>
      </c>
      <c r="D3569" t="s">
        <v>3564</v>
      </c>
      <c r="E3569" s="32">
        <f t="shared" si="165"/>
        <v>45502</v>
      </c>
      <c r="F3569" s="52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3564</v>
      </c>
      <c r="D3570" t="s">
        <v>3565</v>
      </c>
      <c r="E3570" s="32">
        <f t="shared" si="165"/>
        <v>45503</v>
      </c>
      <c r="F3570" s="52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3565</v>
      </c>
      <c r="D3571" t="s">
        <v>3566</v>
      </c>
      <c r="E3571" s="32">
        <f t="shared" si="165"/>
        <v>45503</v>
      </c>
      <c r="F3571" s="52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3566</v>
      </c>
      <c r="D3572" t="s">
        <v>3567</v>
      </c>
      <c r="E3572" s="32">
        <f t="shared" si="165"/>
        <v>45503</v>
      </c>
      <c r="F3572" s="52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3567</v>
      </c>
      <c r="D3573" t="s">
        <v>3568</v>
      </c>
      <c r="E3573" s="32">
        <f t="shared" si="165"/>
        <v>45503</v>
      </c>
      <c r="F3573" s="52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3568</v>
      </c>
      <c r="D3574" t="s">
        <v>3569</v>
      </c>
      <c r="E3574" s="32">
        <f t="shared" si="165"/>
        <v>45503</v>
      </c>
      <c r="F3574" s="52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3569</v>
      </c>
      <c r="D3575" t="s">
        <v>3570</v>
      </c>
      <c r="E3575" s="32">
        <f t="shared" si="165"/>
        <v>45503</v>
      </c>
      <c r="F3575" s="52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3570</v>
      </c>
      <c r="D3576" t="s">
        <v>3571</v>
      </c>
      <c r="E3576" s="32">
        <f t="shared" si="165"/>
        <v>45503</v>
      </c>
      <c r="F3576" s="52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3571</v>
      </c>
      <c r="D3577" t="s">
        <v>3572</v>
      </c>
      <c r="E3577" s="32">
        <f t="shared" si="165"/>
        <v>45503</v>
      </c>
      <c r="F3577" s="52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3572</v>
      </c>
      <c r="D3578" t="s">
        <v>3573</v>
      </c>
      <c r="E3578" s="32">
        <f t="shared" si="165"/>
        <v>45503</v>
      </c>
      <c r="F3578" s="52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3573</v>
      </c>
      <c r="D3579" t="s">
        <v>3574</v>
      </c>
      <c r="E3579" s="32">
        <f t="shared" si="165"/>
        <v>45503</v>
      </c>
      <c r="F3579" s="52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3574</v>
      </c>
      <c r="D3580" t="s">
        <v>3575</v>
      </c>
      <c r="E3580" s="32">
        <f t="shared" si="165"/>
        <v>45503</v>
      </c>
      <c r="F3580" s="52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3575</v>
      </c>
      <c r="D3581" t="s">
        <v>3576</v>
      </c>
      <c r="E3581" s="32">
        <f t="shared" si="165"/>
        <v>45503</v>
      </c>
      <c r="F3581" s="52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3576</v>
      </c>
      <c r="D3582" t="s">
        <v>3577</v>
      </c>
      <c r="E3582" s="32">
        <f t="shared" si="165"/>
        <v>45503</v>
      </c>
      <c r="F3582" s="52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3577</v>
      </c>
      <c r="D3583" t="s">
        <v>3578</v>
      </c>
      <c r="E3583" s="32">
        <f t="shared" si="165"/>
        <v>45503</v>
      </c>
      <c r="F3583" s="52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3578</v>
      </c>
      <c r="D3584" t="s">
        <v>3579</v>
      </c>
      <c r="E3584" s="32">
        <f t="shared" si="165"/>
        <v>45503</v>
      </c>
      <c r="F3584" s="52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3579</v>
      </c>
      <c r="D3585" t="s">
        <v>3580</v>
      </c>
      <c r="E3585" s="32">
        <f t="shared" si="165"/>
        <v>45503</v>
      </c>
      <c r="F3585" s="52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3580</v>
      </c>
      <c r="D3586" t="s">
        <v>3581</v>
      </c>
      <c r="E3586" s="32">
        <f t="shared" si="165"/>
        <v>45503</v>
      </c>
      <c r="F3586" s="52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3581</v>
      </c>
      <c r="D3587" t="s">
        <v>3582</v>
      </c>
      <c r="E3587" s="32">
        <f t="shared" si="165"/>
        <v>45503</v>
      </c>
      <c r="F3587" s="52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3582</v>
      </c>
      <c r="D3588" t="s">
        <v>3583</v>
      </c>
      <c r="E3588" s="32">
        <f t="shared" ref="E3588:E3651" si="168">DATE(MID(C3588,2,4),MID(C3588,7,2),MID(C3588,10,2))</f>
        <v>45503</v>
      </c>
      <c r="F3588" s="52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3583</v>
      </c>
      <c r="D3589" t="s">
        <v>3584</v>
      </c>
      <c r="E3589" s="32">
        <f t="shared" si="168"/>
        <v>45503</v>
      </c>
      <c r="F3589" s="52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3584</v>
      </c>
      <c r="D3590" t="s">
        <v>3585</v>
      </c>
      <c r="E3590" s="32">
        <f t="shared" si="168"/>
        <v>45503</v>
      </c>
      <c r="F3590" s="52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3585</v>
      </c>
      <c r="D3591" t="s">
        <v>3586</v>
      </c>
      <c r="E3591" s="32">
        <f t="shared" si="168"/>
        <v>45503</v>
      </c>
      <c r="F3591" s="52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3586</v>
      </c>
      <c r="D3592" t="s">
        <v>3587</v>
      </c>
      <c r="E3592" s="32">
        <f t="shared" si="168"/>
        <v>45503</v>
      </c>
      <c r="F3592" s="52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3587</v>
      </c>
      <c r="D3593" t="s">
        <v>3588</v>
      </c>
      <c r="E3593" s="32">
        <f t="shared" si="168"/>
        <v>45503</v>
      </c>
      <c r="F3593" s="52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3588</v>
      </c>
      <c r="D3594" t="s">
        <v>3589</v>
      </c>
      <c r="E3594" s="32">
        <f t="shared" si="168"/>
        <v>45503</v>
      </c>
      <c r="F3594" s="52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3589</v>
      </c>
      <c r="D3595" t="s">
        <v>3590</v>
      </c>
      <c r="E3595" s="32">
        <f t="shared" si="168"/>
        <v>45503</v>
      </c>
      <c r="F3595" s="52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3590</v>
      </c>
      <c r="D3596" t="s">
        <v>3591</v>
      </c>
      <c r="E3596" s="32">
        <f t="shared" si="168"/>
        <v>45503</v>
      </c>
      <c r="F3596" s="52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3591</v>
      </c>
      <c r="D3597" t="s">
        <v>3592</v>
      </c>
      <c r="E3597" s="32">
        <f t="shared" si="168"/>
        <v>45503</v>
      </c>
      <c r="F3597" s="52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3592</v>
      </c>
      <c r="D3598" t="s">
        <v>3593</v>
      </c>
      <c r="E3598" s="32">
        <f t="shared" si="168"/>
        <v>45503</v>
      </c>
      <c r="F3598" s="52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3593</v>
      </c>
      <c r="D3599" t="s">
        <v>3594</v>
      </c>
      <c r="E3599" s="32">
        <f t="shared" si="168"/>
        <v>45503</v>
      </c>
      <c r="F3599" s="52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3594</v>
      </c>
      <c r="D3600" t="s">
        <v>3595</v>
      </c>
      <c r="E3600" s="32">
        <f t="shared" si="168"/>
        <v>45503</v>
      </c>
      <c r="F3600" s="52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3595</v>
      </c>
      <c r="D3601" t="s">
        <v>3596</v>
      </c>
      <c r="E3601" s="32">
        <f t="shared" si="168"/>
        <v>45503</v>
      </c>
      <c r="F3601" s="52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3596</v>
      </c>
      <c r="D3602" t="s">
        <v>3597</v>
      </c>
      <c r="E3602" s="32">
        <f t="shared" si="168"/>
        <v>45503</v>
      </c>
      <c r="F3602" s="52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3597</v>
      </c>
      <c r="D3603" t="s">
        <v>3598</v>
      </c>
      <c r="E3603" s="32">
        <f t="shared" si="168"/>
        <v>45503</v>
      </c>
      <c r="F3603" s="52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3598</v>
      </c>
      <c r="D3604" t="s">
        <v>3599</v>
      </c>
      <c r="E3604" s="32">
        <f t="shared" si="168"/>
        <v>45503</v>
      </c>
      <c r="F3604" s="52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3599</v>
      </c>
      <c r="D3605" t="s">
        <v>3600</v>
      </c>
      <c r="E3605" s="32">
        <f t="shared" si="168"/>
        <v>45503</v>
      </c>
      <c r="F3605" s="52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3600</v>
      </c>
      <c r="D3606" t="s">
        <v>3601</v>
      </c>
      <c r="E3606" s="32">
        <f t="shared" si="168"/>
        <v>45503</v>
      </c>
      <c r="F3606" s="52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3601</v>
      </c>
      <c r="D3607" t="s">
        <v>3602</v>
      </c>
      <c r="E3607" s="32">
        <f t="shared" si="168"/>
        <v>45503</v>
      </c>
      <c r="F3607" s="52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3602</v>
      </c>
      <c r="D3608" t="s">
        <v>3603</v>
      </c>
      <c r="E3608" s="32">
        <f t="shared" si="168"/>
        <v>45503</v>
      </c>
      <c r="F3608" s="52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3603</v>
      </c>
      <c r="D3609" t="s">
        <v>3604</v>
      </c>
      <c r="E3609" s="32">
        <f t="shared" si="168"/>
        <v>45503</v>
      </c>
      <c r="F3609" s="52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3604</v>
      </c>
      <c r="D3610" t="s">
        <v>3605</v>
      </c>
      <c r="E3610" s="32">
        <f t="shared" si="168"/>
        <v>45503</v>
      </c>
      <c r="F3610" s="52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3605</v>
      </c>
      <c r="D3611" t="s">
        <v>3606</v>
      </c>
      <c r="E3611" s="32">
        <f t="shared" si="168"/>
        <v>45503</v>
      </c>
      <c r="F3611" s="52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3606</v>
      </c>
      <c r="D3612" t="s">
        <v>3607</v>
      </c>
      <c r="E3612" s="32">
        <f t="shared" si="168"/>
        <v>45503</v>
      </c>
      <c r="F3612" s="52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3607</v>
      </c>
      <c r="D3613" t="s">
        <v>3608</v>
      </c>
      <c r="E3613" s="32">
        <f t="shared" si="168"/>
        <v>45503</v>
      </c>
      <c r="F3613" s="52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3608</v>
      </c>
      <c r="D3614" t="s">
        <v>3609</v>
      </c>
      <c r="E3614" s="32">
        <f t="shared" si="168"/>
        <v>45503</v>
      </c>
      <c r="F3614" s="52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3609</v>
      </c>
      <c r="D3615" t="s">
        <v>3610</v>
      </c>
      <c r="E3615" s="32">
        <f t="shared" si="168"/>
        <v>45503</v>
      </c>
      <c r="F3615" s="52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3610</v>
      </c>
      <c r="D3616" t="s">
        <v>3611</v>
      </c>
      <c r="E3616" s="32">
        <f t="shared" si="168"/>
        <v>45503</v>
      </c>
      <c r="F3616" s="52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3611</v>
      </c>
      <c r="D3617" t="s">
        <v>3612</v>
      </c>
      <c r="E3617" s="32">
        <f t="shared" si="168"/>
        <v>45503</v>
      </c>
      <c r="F3617" s="52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3612</v>
      </c>
      <c r="D3618" t="s">
        <v>3613</v>
      </c>
      <c r="E3618" s="32">
        <f t="shared" si="168"/>
        <v>45504</v>
      </c>
      <c r="F3618" s="52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3613</v>
      </c>
      <c r="D3619" t="s">
        <v>3614</v>
      </c>
      <c r="E3619" s="32">
        <f t="shared" si="168"/>
        <v>45504</v>
      </c>
      <c r="F3619" s="52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3614</v>
      </c>
      <c r="D3620" t="s">
        <v>3615</v>
      </c>
      <c r="E3620" s="32">
        <f t="shared" si="168"/>
        <v>45504</v>
      </c>
      <c r="F3620" s="52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3615</v>
      </c>
      <c r="D3621" t="s">
        <v>3616</v>
      </c>
      <c r="E3621" s="32">
        <f t="shared" si="168"/>
        <v>45504</v>
      </c>
      <c r="F3621" s="52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3616</v>
      </c>
      <c r="D3622" t="s">
        <v>3617</v>
      </c>
      <c r="E3622" s="32">
        <f t="shared" si="168"/>
        <v>45504</v>
      </c>
      <c r="F3622" s="52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3617</v>
      </c>
      <c r="D3623" t="s">
        <v>3618</v>
      </c>
      <c r="E3623" s="32">
        <f t="shared" si="168"/>
        <v>45504</v>
      </c>
      <c r="F3623" s="52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3618</v>
      </c>
      <c r="D3624" t="s">
        <v>3619</v>
      </c>
      <c r="E3624" s="32">
        <f t="shared" si="168"/>
        <v>45504</v>
      </c>
      <c r="F3624" s="52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3619</v>
      </c>
      <c r="D3625" t="s">
        <v>3620</v>
      </c>
      <c r="E3625" s="32">
        <f t="shared" si="168"/>
        <v>45504</v>
      </c>
      <c r="F3625" s="52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3620</v>
      </c>
      <c r="D3626" t="s">
        <v>3621</v>
      </c>
      <c r="E3626" s="32">
        <f t="shared" si="168"/>
        <v>45504</v>
      </c>
      <c r="F3626" s="52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3621</v>
      </c>
      <c r="D3627" t="s">
        <v>3622</v>
      </c>
      <c r="E3627" s="32">
        <f t="shared" si="168"/>
        <v>45504</v>
      </c>
      <c r="F3627" s="52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3622</v>
      </c>
      <c r="D3628" t="s">
        <v>3623</v>
      </c>
      <c r="E3628" s="32">
        <f t="shared" si="168"/>
        <v>45504</v>
      </c>
      <c r="F3628" s="52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3623</v>
      </c>
      <c r="D3629" t="s">
        <v>3624</v>
      </c>
      <c r="E3629" s="32">
        <f t="shared" si="168"/>
        <v>45504</v>
      </c>
      <c r="F3629" s="52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3624</v>
      </c>
      <c r="D3630" t="s">
        <v>3625</v>
      </c>
      <c r="E3630" s="32">
        <f t="shared" si="168"/>
        <v>45504</v>
      </c>
      <c r="F3630" s="52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3625</v>
      </c>
      <c r="D3631" t="s">
        <v>3626</v>
      </c>
      <c r="E3631" s="32">
        <f t="shared" si="168"/>
        <v>45504</v>
      </c>
      <c r="F3631" s="52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3626</v>
      </c>
      <c r="D3632" t="s">
        <v>3627</v>
      </c>
      <c r="E3632" s="32">
        <f t="shared" si="168"/>
        <v>45504</v>
      </c>
      <c r="F3632" s="52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3627</v>
      </c>
      <c r="D3633" t="s">
        <v>3628</v>
      </c>
      <c r="E3633" s="32">
        <f t="shared" si="168"/>
        <v>45504</v>
      </c>
      <c r="F3633" s="52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3628</v>
      </c>
      <c r="D3634" t="s">
        <v>3629</v>
      </c>
      <c r="E3634" s="32">
        <f t="shared" si="168"/>
        <v>45504</v>
      </c>
      <c r="F3634" s="52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3629</v>
      </c>
      <c r="D3635" t="s">
        <v>3630</v>
      </c>
      <c r="E3635" s="32">
        <f t="shared" si="168"/>
        <v>45504</v>
      </c>
      <c r="F3635" s="52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3630</v>
      </c>
      <c r="D3636" t="s">
        <v>3631</v>
      </c>
      <c r="E3636" s="32">
        <f t="shared" si="168"/>
        <v>45504</v>
      </c>
      <c r="F3636" s="52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3631</v>
      </c>
      <c r="D3637" t="s">
        <v>3632</v>
      </c>
      <c r="E3637" s="32">
        <f t="shared" si="168"/>
        <v>45504</v>
      </c>
      <c r="F3637" s="52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3632</v>
      </c>
      <c r="D3638" t="s">
        <v>3633</v>
      </c>
      <c r="E3638" s="32">
        <f t="shared" si="168"/>
        <v>45504</v>
      </c>
      <c r="F3638" s="52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3633</v>
      </c>
      <c r="D3639" t="s">
        <v>3634</v>
      </c>
      <c r="E3639" s="32">
        <f t="shared" si="168"/>
        <v>45504</v>
      </c>
      <c r="F3639" s="52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3634</v>
      </c>
      <c r="D3640" t="s">
        <v>3635</v>
      </c>
      <c r="E3640" s="32">
        <f t="shared" si="168"/>
        <v>45504</v>
      </c>
      <c r="F3640" s="52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3635</v>
      </c>
      <c r="D3641" t="s">
        <v>3636</v>
      </c>
      <c r="E3641" s="32">
        <f t="shared" si="168"/>
        <v>45504</v>
      </c>
      <c r="F3641" s="52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3636</v>
      </c>
      <c r="D3642" t="s">
        <v>3637</v>
      </c>
      <c r="E3642" s="32">
        <f t="shared" si="168"/>
        <v>45504</v>
      </c>
      <c r="F3642" s="52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3637</v>
      </c>
      <c r="D3643" t="s">
        <v>3638</v>
      </c>
      <c r="E3643" s="32">
        <f t="shared" si="168"/>
        <v>45504</v>
      </c>
      <c r="F3643" s="52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3638</v>
      </c>
      <c r="D3644" t="s">
        <v>3639</v>
      </c>
      <c r="E3644" s="32">
        <f t="shared" si="168"/>
        <v>45504</v>
      </c>
      <c r="F3644" s="52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3639</v>
      </c>
      <c r="D3645" t="s">
        <v>3640</v>
      </c>
      <c r="E3645" s="32">
        <f t="shared" si="168"/>
        <v>45504</v>
      </c>
      <c r="F3645" s="52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3640</v>
      </c>
      <c r="D3646" t="s">
        <v>3641</v>
      </c>
      <c r="E3646" s="32">
        <f t="shared" si="168"/>
        <v>45504</v>
      </c>
      <c r="F3646" s="52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3641</v>
      </c>
      <c r="D3647" t="s">
        <v>3642</v>
      </c>
      <c r="E3647" s="32">
        <f t="shared" si="168"/>
        <v>45504</v>
      </c>
      <c r="F3647" s="52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3642</v>
      </c>
      <c r="D3648" t="s">
        <v>3643</v>
      </c>
      <c r="E3648" s="32">
        <f t="shared" si="168"/>
        <v>45504</v>
      </c>
      <c r="F3648" s="52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3643</v>
      </c>
      <c r="D3649" t="s">
        <v>3644</v>
      </c>
      <c r="E3649" s="32">
        <f t="shared" si="168"/>
        <v>45504</v>
      </c>
      <c r="F3649" s="52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3644</v>
      </c>
      <c r="D3650" t="s">
        <v>3645</v>
      </c>
      <c r="E3650" s="32">
        <f t="shared" si="168"/>
        <v>45504</v>
      </c>
      <c r="F3650" s="52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3645</v>
      </c>
      <c r="D3651" t="s">
        <v>3646</v>
      </c>
      <c r="E3651" s="32">
        <f t="shared" si="168"/>
        <v>45504</v>
      </c>
      <c r="F3651" s="52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3646</v>
      </c>
      <c r="D3652" t="s">
        <v>3647</v>
      </c>
      <c r="E3652" s="32">
        <f t="shared" ref="E3652:E3715" si="171">DATE(MID(C3652,2,4),MID(C3652,7,2),MID(C3652,10,2))</f>
        <v>45504</v>
      </c>
      <c r="F3652" s="52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3647</v>
      </c>
      <c r="D3653" t="s">
        <v>3648</v>
      </c>
      <c r="E3653" s="32">
        <f t="shared" si="171"/>
        <v>45504</v>
      </c>
      <c r="F3653" s="52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3648</v>
      </c>
      <c r="D3654" t="s">
        <v>3649</v>
      </c>
      <c r="E3654" s="32">
        <f t="shared" si="171"/>
        <v>45504</v>
      </c>
      <c r="F3654" s="52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3649</v>
      </c>
      <c r="D3655" t="s">
        <v>3650</v>
      </c>
      <c r="E3655" s="32">
        <f t="shared" si="171"/>
        <v>45504</v>
      </c>
      <c r="F3655" s="52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3650</v>
      </c>
      <c r="D3656" t="s">
        <v>3651</v>
      </c>
      <c r="E3656" s="32">
        <f t="shared" si="171"/>
        <v>45504</v>
      </c>
      <c r="F3656" s="52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3651</v>
      </c>
      <c r="D3657" t="s">
        <v>3652</v>
      </c>
      <c r="E3657" s="32">
        <f t="shared" si="171"/>
        <v>45504</v>
      </c>
      <c r="F3657" s="52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3652</v>
      </c>
      <c r="D3658" t="s">
        <v>3653</v>
      </c>
      <c r="E3658" s="32">
        <f t="shared" si="171"/>
        <v>45504</v>
      </c>
      <c r="F3658" s="52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3653</v>
      </c>
      <c r="D3659" t="s">
        <v>3654</v>
      </c>
      <c r="E3659" s="32">
        <f t="shared" si="171"/>
        <v>45504</v>
      </c>
      <c r="F3659" s="52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3654</v>
      </c>
      <c r="D3660" t="s">
        <v>3655</v>
      </c>
      <c r="E3660" s="32">
        <f t="shared" si="171"/>
        <v>45504</v>
      </c>
      <c r="F3660" s="52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3655</v>
      </c>
      <c r="D3661" t="s">
        <v>3656</v>
      </c>
      <c r="E3661" s="32">
        <f t="shared" si="171"/>
        <v>45504</v>
      </c>
      <c r="F3661" s="52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3656</v>
      </c>
      <c r="D3662" t="s">
        <v>3657</v>
      </c>
      <c r="E3662" s="32">
        <f t="shared" si="171"/>
        <v>45504</v>
      </c>
      <c r="F3662" s="52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3657</v>
      </c>
      <c r="D3663" t="s">
        <v>3658</v>
      </c>
      <c r="E3663" s="32">
        <f t="shared" si="171"/>
        <v>45504</v>
      </c>
      <c r="F3663" s="52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3658</v>
      </c>
      <c r="D3664" t="s">
        <v>3659</v>
      </c>
      <c r="E3664" s="32">
        <f t="shared" si="171"/>
        <v>45504</v>
      </c>
      <c r="F3664" s="52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3659</v>
      </c>
      <c r="D3665" t="s">
        <v>3660</v>
      </c>
      <c r="E3665" s="32">
        <f t="shared" si="171"/>
        <v>45504</v>
      </c>
      <c r="F3665" s="52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3660</v>
      </c>
      <c r="D3666" t="s">
        <v>3661</v>
      </c>
      <c r="E3666" s="32">
        <f t="shared" si="171"/>
        <v>45505</v>
      </c>
      <c r="F3666" s="52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3661</v>
      </c>
      <c r="D3667" t="s">
        <v>3662</v>
      </c>
      <c r="E3667" s="32">
        <f t="shared" si="171"/>
        <v>45505</v>
      </c>
      <c r="F3667" s="52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3662</v>
      </c>
      <c r="D3668" t="s">
        <v>3663</v>
      </c>
      <c r="E3668" s="32">
        <f t="shared" si="171"/>
        <v>45505</v>
      </c>
      <c r="F3668" s="52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3663</v>
      </c>
      <c r="D3669" t="s">
        <v>3664</v>
      </c>
      <c r="E3669" s="32">
        <f t="shared" si="171"/>
        <v>45505</v>
      </c>
      <c r="F3669" s="52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3664</v>
      </c>
      <c r="D3670" t="s">
        <v>3665</v>
      </c>
      <c r="E3670" s="32">
        <f t="shared" si="171"/>
        <v>45505</v>
      </c>
      <c r="F3670" s="52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3665</v>
      </c>
      <c r="D3671" t="s">
        <v>3666</v>
      </c>
      <c r="E3671" s="32">
        <f t="shared" si="171"/>
        <v>45505</v>
      </c>
      <c r="F3671" s="52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3666</v>
      </c>
      <c r="D3672" t="s">
        <v>3667</v>
      </c>
      <c r="E3672" s="32">
        <f t="shared" si="171"/>
        <v>45505</v>
      </c>
      <c r="F3672" s="52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3667</v>
      </c>
      <c r="D3673" t="s">
        <v>3668</v>
      </c>
      <c r="E3673" s="32">
        <f t="shared" si="171"/>
        <v>45505</v>
      </c>
      <c r="F3673" s="52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3668</v>
      </c>
      <c r="D3674" t="s">
        <v>3669</v>
      </c>
      <c r="E3674" s="32">
        <f t="shared" si="171"/>
        <v>45505</v>
      </c>
      <c r="F3674" s="52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3669</v>
      </c>
      <c r="D3675" t="s">
        <v>3670</v>
      </c>
      <c r="E3675" s="32">
        <f t="shared" si="171"/>
        <v>45505</v>
      </c>
      <c r="F3675" s="52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3670</v>
      </c>
      <c r="D3676" t="s">
        <v>3671</v>
      </c>
      <c r="E3676" s="32">
        <f t="shared" si="171"/>
        <v>45505</v>
      </c>
      <c r="F3676" s="52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3671</v>
      </c>
      <c r="D3677" t="s">
        <v>3672</v>
      </c>
      <c r="E3677" s="32">
        <f t="shared" si="171"/>
        <v>45505</v>
      </c>
      <c r="F3677" s="52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3672</v>
      </c>
      <c r="D3678" t="s">
        <v>3673</v>
      </c>
      <c r="E3678" s="32">
        <f t="shared" si="171"/>
        <v>45505</v>
      </c>
      <c r="F3678" s="52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3673</v>
      </c>
      <c r="D3679" t="s">
        <v>3674</v>
      </c>
      <c r="E3679" s="32">
        <f t="shared" si="171"/>
        <v>45505</v>
      </c>
      <c r="F3679" s="52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3674</v>
      </c>
      <c r="D3680" t="s">
        <v>3675</v>
      </c>
      <c r="E3680" s="32">
        <f t="shared" si="171"/>
        <v>45505</v>
      </c>
      <c r="F3680" s="52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3675</v>
      </c>
      <c r="D3681" t="s">
        <v>3676</v>
      </c>
      <c r="E3681" s="32">
        <f t="shared" si="171"/>
        <v>45505</v>
      </c>
      <c r="F3681" s="52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3676</v>
      </c>
      <c r="D3682" t="s">
        <v>3677</v>
      </c>
      <c r="E3682" s="32">
        <f t="shared" si="171"/>
        <v>45505</v>
      </c>
      <c r="F3682" s="52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3677</v>
      </c>
      <c r="D3683" t="s">
        <v>3678</v>
      </c>
      <c r="E3683" s="32">
        <f t="shared" si="171"/>
        <v>45505</v>
      </c>
      <c r="F3683" s="52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3678</v>
      </c>
      <c r="D3684" t="s">
        <v>3679</v>
      </c>
      <c r="E3684" s="32">
        <f t="shared" si="171"/>
        <v>45505</v>
      </c>
      <c r="F3684" s="52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3679</v>
      </c>
      <c r="D3685" t="s">
        <v>3680</v>
      </c>
      <c r="E3685" s="32">
        <f t="shared" si="171"/>
        <v>45505</v>
      </c>
      <c r="F3685" s="52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3680</v>
      </c>
      <c r="D3686" t="s">
        <v>3681</v>
      </c>
      <c r="E3686" s="32">
        <f t="shared" si="171"/>
        <v>45505</v>
      </c>
      <c r="F3686" s="52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3681</v>
      </c>
      <c r="D3687" t="s">
        <v>3682</v>
      </c>
      <c r="E3687" s="32">
        <f t="shared" si="171"/>
        <v>45505</v>
      </c>
      <c r="F3687" s="52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3682</v>
      </c>
      <c r="D3688" t="s">
        <v>3683</v>
      </c>
      <c r="E3688" s="32">
        <f t="shared" si="171"/>
        <v>45505</v>
      </c>
      <c r="F3688" s="52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3683</v>
      </c>
      <c r="D3689" t="s">
        <v>3684</v>
      </c>
      <c r="E3689" s="32">
        <f t="shared" si="171"/>
        <v>45505</v>
      </c>
      <c r="F3689" s="52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3684</v>
      </c>
      <c r="D3690" t="s">
        <v>3685</v>
      </c>
      <c r="E3690" s="32">
        <f t="shared" si="171"/>
        <v>45505</v>
      </c>
      <c r="F3690" s="52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3685</v>
      </c>
      <c r="D3691" t="s">
        <v>3686</v>
      </c>
      <c r="E3691" s="32">
        <f t="shared" si="171"/>
        <v>45505</v>
      </c>
      <c r="F3691" s="52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3686</v>
      </c>
      <c r="D3692" t="s">
        <v>3687</v>
      </c>
      <c r="E3692" s="32">
        <f t="shared" si="171"/>
        <v>45505</v>
      </c>
      <c r="F3692" s="52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3687</v>
      </c>
      <c r="D3693" t="s">
        <v>3688</v>
      </c>
      <c r="E3693" s="32">
        <f t="shared" si="171"/>
        <v>45505</v>
      </c>
      <c r="F3693" s="52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3688</v>
      </c>
      <c r="D3694" t="s">
        <v>3689</v>
      </c>
      <c r="E3694" s="32">
        <f t="shared" si="171"/>
        <v>45505</v>
      </c>
      <c r="F3694" s="52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3689</v>
      </c>
      <c r="D3695" t="s">
        <v>3690</v>
      </c>
      <c r="E3695" s="32">
        <f t="shared" si="171"/>
        <v>45505</v>
      </c>
      <c r="F3695" s="52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3690</v>
      </c>
      <c r="D3696" t="s">
        <v>3691</v>
      </c>
      <c r="E3696" s="32">
        <f t="shared" si="171"/>
        <v>45505</v>
      </c>
      <c r="F3696" s="52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3691</v>
      </c>
      <c r="D3697" t="s">
        <v>3692</v>
      </c>
      <c r="E3697" s="32">
        <f t="shared" si="171"/>
        <v>45505</v>
      </c>
      <c r="F3697" s="52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3692</v>
      </c>
      <c r="D3698" t="s">
        <v>3693</v>
      </c>
      <c r="E3698" s="32">
        <f t="shared" si="171"/>
        <v>45505</v>
      </c>
      <c r="F3698" s="52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3693</v>
      </c>
      <c r="D3699" t="s">
        <v>3694</v>
      </c>
      <c r="E3699" s="32">
        <f t="shared" si="171"/>
        <v>45505</v>
      </c>
      <c r="F3699" s="52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3694</v>
      </c>
      <c r="D3700" t="s">
        <v>3695</v>
      </c>
      <c r="E3700" s="32">
        <f t="shared" si="171"/>
        <v>45505</v>
      </c>
      <c r="F3700" s="52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3695</v>
      </c>
      <c r="D3701" t="s">
        <v>3696</v>
      </c>
      <c r="E3701" s="32">
        <f t="shared" si="171"/>
        <v>45505</v>
      </c>
      <c r="F3701" s="52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3696</v>
      </c>
      <c r="D3702" t="s">
        <v>3697</v>
      </c>
      <c r="E3702" s="32">
        <f t="shared" si="171"/>
        <v>45505</v>
      </c>
      <c r="F3702" s="52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3697</v>
      </c>
      <c r="D3703" t="s">
        <v>3698</v>
      </c>
      <c r="E3703" s="32">
        <f t="shared" si="171"/>
        <v>45505</v>
      </c>
      <c r="F3703" s="52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3698</v>
      </c>
      <c r="D3704" t="s">
        <v>3699</v>
      </c>
      <c r="E3704" s="32">
        <f t="shared" si="171"/>
        <v>45505</v>
      </c>
      <c r="F3704" s="52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3699</v>
      </c>
      <c r="D3705" t="s">
        <v>3700</v>
      </c>
      <c r="E3705" s="32">
        <f t="shared" si="171"/>
        <v>45505</v>
      </c>
      <c r="F3705" s="52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3700</v>
      </c>
      <c r="D3706" t="s">
        <v>3701</v>
      </c>
      <c r="E3706" s="32">
        <f t="shared" si="171"/>
        <v>45505</v>
      </c>
      <c r="F3706" s="52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3701</v>
      </c>
      <c r="D3707" t="s">
        <v>3702</v>
      </c>
      <c r="E3707" s="32">
        <f t="shared" si="171"/>
        <v>45505</v>
      </c>
      <c r="F3707" s="52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3702</v>
      </c>
      <c r="D3708" t="s">
        <v>3703</v>
      </c>
      <c r="E3708" s="32">
        <f t="shared" si="171"/>
        <v>45505</v>
      </c>
      <c r="F3708" s="52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3703</v>
      </c>
      <c r="D3709" t="s">
        <v>3704</v>
      </c>
      <c r="E3709" s="32">
        <f t="shared" si="171"/>
        <v>45505</v>
      </c>
      <c r="F3709" s="52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3704</v>
      </c>
      <c r="D3710" t="s">
        <v>3705</v>
      </c>
      <c r="E3710" s="32">
        <f t="shared" si="171"/>
        <v>45505</v>
      </c>
      <c r="F3710" s="52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3705</v>
      </c>
      <c r="D3711" t="s">
        <v>3706</v>
      </c>
      <c r="E3711" s="32">
        <f t="shared" si="171"/>
        <v>45505</v>
      </c>
      <c r="F3711" s="52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3706</v>
      </c>
      <c r="D3712" t="s">
        <v>3707</v>
      </c>
      <c r="E3712" s="32">
        <f t="shared" si="171"/>
        <v>45505</v>
      </c>
      <c r="F3712" s="52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3707</v>
      </c>
      <c r="D3713" t="s">
        <v>3708</v>
      </c>
      <c r="E3713" s="32">
        <f t="shared" si="171"/>
        <v>45505</v>
      </c>
      <c r="F3713" s="52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3708</v>
      </c>
      <c r="D3714" t="s">
        <v>3709</v>
      </c>
      <c r="E3714" s="32">
        <f t="shared" si="171"/>
        <v>45506</v>
      </c>
      <c r="F3714" s="52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3709</v>
      </c>
      <c r="D3715" t="s">
        <v>3710</v>
      </c>
      <c r="E3715" s="32">
        <f t="shared" si="171"/>
        <v>45506</v>
      </c>
      <c r="F3715" s="52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3710</v>
      </c>
      <c r="D3716" t="s">
        <v>3711</v>
      </c>
      <c r="E3716" s="32">
        <f t="shared" ref="E3716:E3779" si="174">DATE(MID(C3716,2,4),MID(C3716,7,2),MID(C3716,10,2))</f>
        <v>45506</v>
      </c>
      <c r="F3716" s="52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3711</v>
      </c>
      <c r="D3717" t="s">
        <v>3712</v>
      </c>
      <c r="E3717" s="32">
        <f t="shared" si="174"/>
        <v>45506</v>
      </c>
      <c r="F3717" s="52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3712</v>
      </c>
      <c r="D3718" t="s">
        <v>3713</v>
      </c>
      <c r="E3718" s="32">
        <f t="shared" si="174"/>
        <v>45506</v>
      </c>
      <c r="F3718" s="52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3713</v>
      </c>
      <c r="D3719" t="s">
        <v>3714</v>
      </c>
      <c r="E3719" s="32">
        <f t="shared" si="174"/>
        <v>45506</v>
      </c>
      <c r="F3719" s="52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3714</v>
      </c>
      <c r="D3720" t="s">
        <v>3715</v>
      </c>
      <c r="E3720" s="32">
        <f t="shared" si="174"/>
        <v>45506</v>
      </c>
      <c r="F3720" s="52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3715</v>
      </c>
      <c r="D3721" t="s">
        <v>3716</v>
      </c>
      <c r="E3721" s="32">
        <f t="shared" si="174"/>
        <v>45506</v>
      </c>
      <c r="F3721" s="52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3716</v>
      </c>
      <c r="D3722" t="s">
        <v>3717</v>
      </c>
      <c r="E3722" s="32">
        <f t="shared" si="174"/>
        <v>45506</v>
      </c>
      <c r="F3722" s="52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3717</v>
      </c>
      <c r="D3723" t="s">
        <v>3718</v>
      </c>
      <c r="E3723" s="32">
        <f t="shared" si="174"/>
        <v>45506</v>
      </c>
      <c r="F3723" s="52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3718</v>
      </c>
      <c r="D3724" t="s">
        <v>3719</v>
      </c>
      <c r="E3724" s="32">
        <f t="shared" si="174"/>
        <v>45506</v>
      </c>
      <c r="F3724" s="52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3719</v>
      </c>
      <c r="D3725" t="s">
        <v>3720</v>
      </c>
      <c r="E3725" s="32">
        <f t="shared" si="174"/>
        <v>45506</v>
      </c>
      <c r="F3725" s="52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3720</v>
      </c>
      <c r="D3726" t="s">
        <v>3721</v>
      </c>
      <c r="E3726" s="32">
        <f t="shared" si="174"/>
        <v>45506</v>
      </c>
      <c r="F3726" s="52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3721</v>
      </c>
      <c r="D3727" t="s">
        <v>3722</v>
      </c>
      <c r="E3727" s="32">
        <f t="shared" si="174"/>
        <v>45506</v>
      </c>
      <c r="F3727" s="52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3722</v>
      </c>
      <c r="D3728" t="s">
        <v>3723</v>
      </c>
      <c r="E3728" s="32">
        <f t="shared" si="174"/>
        <v>45506</v>
      </c>
      <c r="F3728" s="52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3723</v>
      </c>
      <c r="D3729" t="s">
        <v>3724</v>
      </c>
      <c r="E3729" s="32">
        <f t="shared" si="174"/>
        <v>45506</v>
      </c>
      <c r="F3729" s="52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3724</v>
      </c>
      <c r="D3730" t="s">
        <v>3725</v>
      </c>
      <c r="E3730" s="32">
        <f t="shared" si="174"/>
        <v>45506</v>
      </c>
      <c r="F3730" s="52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3725</v>
      </c>
      <c r="D3731" t="s">
        <v>3726</v>
      </c>
      <c r="E3731" s="32">
        <f t="shared" si="174"/>
        <v>45506</v>
      </c>
      <c r="F3731" s="52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3726</v>
      </c>
      <c r="D3732" t="s">
        <v>3727</v>
      </c>
      <c r="E3732" s="32">
        <f t="shared" si="174"/>
        <v>45506</v>
      </c>
      <c r="F3732" s="52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3727</v>
      </c>
      <c r="D3733" t="s">
        <v>3728</v>
      </c>
      <c r="E3733" s="32">
        <f t="shared" si="174"/>
        <v>45506</v>
      </c>
      <c r="F3733" s="52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3728</v>
      </c>
      <c r="D3734" t="s">
        <v>3729</v>
      </c>
      <c r="E3734" s="32">
        <f t="shared" si="174"/>
        <v>45506</v>
      </c>
      <c r="F3734" s="52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3729</v>
      </c>
      <c r="D3735" t="s">
        <v>3730</v>
      </c>
      <c r="E3735" s="32">
        <f t="shared" si="174"/>
        <v>45506</v>
      </c>
      <c r="F3735" s="52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3730</v>
      </c>
      <c r="D3736" t="s">
        <v>3731</v>
      </c>
      <c r="E3736" s="32">
        <f t="shared" si="174"/>
        <v>45506</v>
      </c>
      <c r="F3736" s="52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3731</v>
      </c>
      <c r="D3737" t="s">
        <v>3732</v>
      </c>
      <c r="E3737" s="32">
        <f t="shared" si="174"/>
        <v>45506</v>
      </c>
      <c r="F3737" s="52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3732</v>
      </c>
      <c r="D3738" t="s">
        <v>3733</v>
      </c>
      <c r="E3738" s="32">
        <f t="shared" si="174"/>
        <v>45506</v>
      </c>
      <c r="F3738" s="52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3733</v>
      </c>
      <c r="D3739" t="s">
        <v>3734</v>
      </c>
      <c r="E3739" s="32">
        <f t="shared" si="174"/>
        <v>45506</v>
      </c>
      <c r="F3739" s="52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3734</v>
      </c>
      <c r="D3740" t="s">
        <v>3735</v>
      </c>
      <c r="E3740" s="32">
        <f t="shared" si="174"/>
        <v>45506</v>
      </c>
      <c r="F3740" s="52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3735</v>
      </c>
      <c r="D3741" t="s">
        <v>3736</v>
      </c>
      <c r="E3741" s="32">
        <f t="shared" si="174"/>
        <v>45506</v>
      </c>
      <c r="F3741" s="52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3736</v>
      </c>
      <c r="D3742" t="s">
        <v>3737</v>
      </c>
      <c r="E3742" s="32">
        <f t="shared" si="174"/>
        <v>45506</v>
      </c>
      <c r="F3742" s="52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3737</v>
      </c>
      <c r="D3743" t="s">
        <v>3738</v>
      </c>
      <c r="E3743" s="32">
        <f t="shared" si="174"/>
        <v>45506</v>
      </c>
      <c r="F3743" s="52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3738</v>
      </c>
      <c r="D3744" t="s">
        <v>3739</v>
      </c>
      <c r="E3744" s="32">
        <f t="shared" si="174"/>
        <v>45506</v>
      </c>
      <c r="F3744" s="52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3739</v>
      </c>
      <c r="D3745" t="s">
        <v>3740</v>
      </c>
      <c r="E3745" s="32">
        <f t="shared" si="174"/>
        <v>45506</v>
      </c>
      <c r="F3745" s="52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3740</v>
      </c>
      <c r="D3746" t="s">
        <v>3741</v>
      </c>
      <c r="E3746" s="32">
        <f t="shared" si="174"/>
        <v>45506</v>
      </c>
      <c r="F3746" s="52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3741</v>
      </c>
      <c r="D3747" t="s">
        <v>3742</v>
      </c>
      <c r="E3747" s="32">
        <f t="shared" si="174"/>
        <v>45506</v>
      </c>
      <c r="F3747" s="52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3742</v>
      </c>
      <c r="D3748" t="s">
        <v>3743</v>
      </c>
      <c r="E3748" s="32">
        <f t="shared" si="174"/>
        <v>45506</v>
      </c>
      <c r="F3748" s="52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3743</v>
      </c>
      <c r="D3749" t="s">
        <v>3744</v>
      </c>
      <c r="E3749" s="32">
        <f t="shared" si="174"/>
        <v>45506</v>
      </c>
      <c r="F3749" s="52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3744</v>
      </c>
      <c r="D3750" t="s">
        <v>3745</v>
      </c>
      <c r="E3750" s="32">
        <f t="shared" si="174"/>
        <v>45506</v>
      </c>
      <c r="F3750" s="52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3745</v>
      </c>
      <c r="D3751" t="s">
        <v>3746</v>
      </c>
      <c r="E3751" s="32">
        <f t="shared" si="174"/>
        <v>45506</v>
      </c>
      <c r="F3751" s="52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3746</v>
      </c>
      <c r="D3752" t="s">
        <v>3747</v>
      </c>
      <c r="E3752" s="32">
        <f t="shared" si="174"/>
        <v>45506</v>
      </c>
      <c r="F3752" s="52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3747</v>
      </c>
      <c r="D3753" t="s">
        <v>3748</v>
      </c>
      <c r="E3753" s="32">
        <f t="shared" si="174"/>
        <v>45506</v>
      </c>
      <c r="F3753" s="52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3748</v>
      </c>
      <c r="D3754" t="s">
        <v>3749</v>
      </c>
      <c r="E3754" s="32">
        <f t="shared" si="174"/>
        <v>45506</v>
      </c>
      <c r="F3754" s="52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3749</v>
      </c>
      <c r="D3755" t="s">
        <v>3750</v>
      </c>
      <c r="E3755" s="32">
        <f t="shared" si="174"/>
        <v>45506</v>
      </c>
      <c r="F3755" s="52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3750</v>
      </c>
      <c r="D3756" t="s">
        <v>3751</v>
      </c>
      <c r="E3756" s="32">
        <f t="shared" si="174"/>
        <v>45506</v>
      </c>
      <c r="F3756" s="52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3751</v>
      </c>
      <c r="D3757" t="s">
        <v>3752</v>
      </c>
      <c r="E3757" s="32">
        <f t="shared" si="174"/>
        <v>45506</v>
      </c>
      <c r="F3757" s="52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3752</v>
      </c>
      <c r="D3758" t="s">
        <v>3753</v>
      </c>
      <c r="E3758" s="32">
        <f t="shared" si="174"/>
        <v>45506</v>
      </c>
      <c r="F3758" s="52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3753</v>
      </c>
      <c r="D3759" t="s">
        <v>3754</v>
      </c>
      <c r="E3759" s="32">
        <f t="shared" si="174"/>
        <v>45506</v>
      </c>
      <c r="F3759" s="52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3754</v>
      </c>
      <c r="D3760" t="s">
        <v>3755</v>
      </c>
      <c r="E3760" s="32">
        <f t="shared" si="174"/>
        <v>45506</v>
      </c>
      <c r="F3760" s="52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3755</v>
      </c>
      <c r="D3761" t="s">
        <v>3756</v>
      </c>
      <c r="E3761" s="32">
        <f t="shared" si="174"/>
        <v>45506</v>
      </c>
      <c r="F3761" s="52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3756</v>
      </c>
      <c r="D3762" t="s">
        <v>3757</v>
      </c>
      <c r="E3762" s="32">
        <f t="shared" si="174"/>
        <v>45507</v>
      </c>
      <c r="F3762" s="52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3757</v>
      </c>
      <c r="D3763" t="s">
        <v>3758</v>
      </c>
      <c r="E3763" s="32">
        <f t="shared" si="174"/>
        <v>45507</v>
      </c>
      <c r="F3763" s="52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3758</v>
      </c>
      <c r="D3764" t="s">
        <v>3759</v>
      </c>
      <c r="E3764" s="32">
        <f t="shared" si="174"/>
        <v>45507</v>
      </c>
      <c r="F3764" s="52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3759</v>
      </c>
      <c r="D3765" t="s">
        <v>3760</v>
      </c>
      <c r="E3765" s="32">
        <f t="shared" si="174"/>
        <v>45507</v>
      </c>
      <c r="F3765" s="52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3760</v>
      </c>
      <c r="D3766" t="s">
        <v>3761</v>
      </c>
      <c r="E3766" s="32">
        <f t="shared" si="174"/>
        <v>45507</v>
      </c>
      <c r="F3766" s="52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3761</v>
      </c>
      <c r="D3767" t="s">
        <v>3762</v>
      </c>
      <c r="E3767" s="32">
        <f t="shared" si="174"/>
        <v>45507</v>
      </c>
      <c r="F3767" s="52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3762</v>
      </c>
      <c r="D3768" t="s">
        <v>3763</v>
      </c>
      <c r="E3768" s="32">
        <f t="shared" si="174"/>
        <v>45507</v>
      </c>
      <c r="F3768" s="52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3763</v>
      </c>
      <c r="D3769" t="s">
        <v>3764</v>
      </c>
      <c r="E3769" s="32">
        <f t="shared" si="174"/>
        <v>45507</v>
      </c>
      <c r="F3769" s="52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3764</v>
      </c>
      <c r="D3770" t="s">
        <v>3765</v>
      </c>
      <c r="E3770" s="32">
        <f t="shared" si="174"/>
        <v>45507</v>
      </c>
      <c r="F3770" s="52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3765</v>
      </c>
      <c r="D3771" t="s">
        <v>3766</v>
      </c>
      <c r="E3771" s="32">
        <f t="shared" si="174"/>
        <v>45507</v>
      </c>
      <c r="F3771" s="52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3766</v>
      </c>
      <c r="D3772" t="s">
        <v>3767</v>
      </c>
      <c r="E3772" s="32">
        <f t="shared" si="174"/>
        <v>45507</v>
      </c>
      <c r="F3772" s="52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3767</v>
      </c>
      <c r="D3773" t="s">
        <v>3768</v>
      </c>
      <c r="E3773" s="32">
        <f t="shared" si="174"/>
        <v>45507</v>
      </c>
      <c r="F3773" s="52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3768</v>
      </c>
      <c r="D3774" t="s">
        <v>3769</v>
      </c>
      <c r="E3774" s="32">
        <f t="shared" si="174"/>
        <v>45507</v>
      </c>
      <c r="F3774" s="52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3769</v>
      </c>
      <c r="D3775" t="s">
        <v>3770</v>
      </c>
      <c r="E3775" s="32">
        <f t="shared" si="174"/>
        <v>45507</v>
      </c>
      <c r="F3775" s="52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3770</v>
      </c>
      <c r="D3776" t="s">
        <v>3771</v>
      </c>
      <c r="E3776" s="32">
        <f t="shared" si="174"/>
        <v>45507</v>
      </c>
      <c r="F3776" s="52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3771</v>
      </c>
      <c r="D3777" t="s">
        <v>3772</v>
      </c>
      <c r="E3777" s="32">
        <f t="shared" si="174"/>
        <v>45507</v>
      </c>
      <c r="F3777" s="52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3772</v>
      </c>
      <c r="D3778" t="s">
        <v>3773</v>
      </c>
      <c r="E3778" s="32">
        <f t="shared" si="174"/>
        <v>45507</v>
      </c>
      <c r="F3778" s="52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3773</v>
      </c>
      <c r="D3779" t="s">
        <v>3774</v>
      </c>
      <c r="E3779" s="32">
        <f t="shared" si="174"/>
        <v>45507</v>
      </c>
      <c r="F3779" s="52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3774</v>
      </c>
      <c r="D3780" t="s">
        <v>3775</v>
      </c>
      <c r="E3780" s="32">
        <f t="shared" ref="E3780:E3843" si="177">DATE(MID(C3780,2,4),MID(C3780,7,2),MID(C3780,10,2))</f>
        <v>45507</v>
      </c>
      <c r="F3780" s="52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3775</v>
      </c>
      <c r="D3781" t="s">
        <v>3776</v>
      </c>
      <c r="E3781" s="32">
        <f t="shared" si="177"/>
        <v>45507</v>
      </c>
      <c r="F3781" s="52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3776</v>
      </c>
      <c r="D3782" t="s">
        <v>3777</v>
      </c>
      <c r="E3782" s="32">
        <f t="shared" si="177"/>
        <v>45507</v>
      </c>
      <c r="F3782" s="52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3777</v>
      </c>
      <c r="D3783" t="s">
        <v>3778</v>
      </c>
      <c r="E3783" s="32">
        <f t="shared" si="177"/>
        <v>45507</v>
      </c>
      <c r="F3783" s="52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3778</v>
      </c>
      <c r="D3784" t="s">
        <v>3779</v>
      </c>
      <c r="E3784" s="32">
        <f t="shared" si="177"/>
        <v>45507</v>
      </c>
      <c r="F3784" s="52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3779</v>
      </c>
      <c r="D3785" t="s">
        <v>3780</v>
      </c>
      <c r="E3785" s="32">
        <f t="shared" si="177"/>
        <v>45507</v>
      </c>
      <c r="F3785" s="52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3780</v>
      </c>
      <c r="D3786" t="s">
        <v>3781</v>
      </c>
      <c r="E3786" s="32">
        <f t="shared" si="177"/>
        <v>45507</v>
      </c>
      <c r="F3786" s="52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3781</v>
      </c>
      <c r="D3787" t="s">
        <v>3782</v>
      </c>
      <c r="E3787" s="32">
        <f t="shared" si="177"/>
        <v>45507</v>
      </c>
      <c r="F3787" s="52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3782</v>
      </c>
      <c r="D3788" t="s">
        <v>3783</v>
      </c>
      <c r="E3788" s="32">
        <f t="shared" si="177"/>
        <v>45507</v>
      </c>
      <c r="F3788" s="52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3783</v>
      </c>
      <c r="D3789" t="s">
        <v>3784</v>
      </c>
      <c r="E3789" s="32">
        <f t="shared" si="177"/>
        <v>45507</v>
      </c>
      <c r="F3789" s="52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3784</v>
      </c>
      <c r="D3790" t="s">
        <v>3785</v>
      </c>
      <c r="E3790" s="32">
        <f t="shared" si="177"/>
        <v>45507</v>
      </c>
      <c r="F3790" s="52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3785</v>
      </c>
      <c r="D3791" t="s">
        <v>3786</v>
      </c>
      <c r="E3791" s="32">
        <f t="shared" si="177"/>
        <v>45507</v>
      </c>
      <c r="F3791" s="52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3786</v>
      </c>
      <c r="D3792" t="s">
        <v>3787</v>
      </c>
      <c r="E3792" s="32">
        <f t="shared" si="177"/>
        <v>45507</v>
      </c>
      <c r="F3792" s="52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3787</v>
      </c>
      <c r="D3793" t="s">
        <v>3788</v>
      </c>
      <c r="E3793" s="32">
        <f t="shared" si="177"/>
        <v>45507</v>
      </c>
      <c r="F3793" s="52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3788</v>
      </c>
      <c r="D3794" t="s">
        <v>3789</v>
      </c>
      <c r="E3794" s="32">
        <f t="shared" si="177"/>
        <v>45507</v>
      </c>
      <c r="F3794" s="52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3789</v>
      </c>
      <c r="D3795" t="s">
        <v>3790</v>
      </c>
      <c r="E3795" s="32">
        <f t="shared" si="177"/>
        <v>45507</v>
      </c>
      <c r="F3795" s="52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3790</v>
      </c>
      <c r="D3796" t="s">
        <v>3791</v>
      </c>
      <c r="E3796" s="32">
        <f t="shared" si="177"/>
        <v>45507</v>
      </c>
      <c r="F3796" s="52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3791</v>
      </c>
      <c r="D3797" t="s">
        <v>3792</v>
      </c>
      <c r="E3797" s="32">
        <f t="shared" si="177"/>
        <v>45507</v>
      </c>
      <c r="F3797" s="52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3792</v>
      </c>
      <c r="D3798" t="s">
        <v>3793</v>
      </c>
      <c r="E3798" s="32">
        <f t="shared" si="177"/>
        <v>45507</v>
      </c>
      <c r="F3798" s="52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3793</v>
      </c>
      <c r="D3799" t="s">
        <v>3794</v>
      </c>
      <c r="E3799" s="32">
        <f t="shared" si="177"/>
        <v>45507</v>
      </c>
      <c r="F3799" s="52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3794</v>
      </c>
      <c r="D3800" t="s">
        <v>3795</v>
      </c>
      <c r="E3800" s="32">
        <f t="shared" si="177"/>
        <v>45507</v>
      </c>
      <c r="F3800" s="52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3795</v>
      </c>
      <c r="D3801" t="s">
        <v>3796</v>
      </c>
      <c r="E3801" s="32">
        <f t="shared" si="177"/>
        <v>45507</v>
      </c>
      <c r="F3801" s="52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3796</v>
      </c>
      <c r="D3802" t="s">
        <v>3797</v>
      </c>
      <c r="E3802" s="32">
        <f t="shared" si="177"/>
        <v>45507</v>
      </c>
      <c r="F3802" s="52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3797</v>
      </c>
      <c r="D3803" t="s">
        <v>3798</v>
      </c>
      <c r="E3803" s="32">
        <f t="shared" si="177"/>
        <v>45507</v>
      </c>
      <c r="F3803" s="52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3798</v>
      </c>
      <c r="D3804" t="s">
        <v>3799</v>
      </c>
      <c r="E3804" s="32">
        <f t="shared" si="177"/>
        <v>45507</v>
      </c>
      <c r="F3804" s="52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3799</v>
      </c>
      <c r="D3805" t="s">
        <v>3800</v>
      </c>
      <c r="E3805" s="32">
        <f t="shared" si="177"/>
        <v>45507</v>
      </c>
      <c r="F3805" s="52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3800</v>
      </c>
      <c r="D3806" t="s">
        <v>3801</v>
      </c>
      <c r="E3806" s="32">
        <f t="shared" si="177"/>
        <v>45507</v>
      </c>
      <c r="F3806" s="52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3801</v>
      </c>
      <c r="D3807" t="s">
        <v>3802</v>
      </c>
      <c r="E3807" s="32">
        <f t="shared" si="177"/>
        <v>45507</v>
      </c>
      <c r="F3807" s="52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3802</v>
      </c>
      <c r="D3808" t="s">
        <v>3803</v>
      </c>
      <c r="E3808" s="32">
        <f t="shared" si="177"/>
        <v>45507</v>
      </c>
      <c r="F3808" s="52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3803</v>
      </c>
      <c r="D3809" t="s">
        <v>3804</v>
      </c>
      <c r="E3809" s="32">
        <f t="shared" si="177"/>
        <v>45507</v>
      </c>
      <c r="F3809" s="52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3804</v>
      </c>
      <c r="D3810" t="s">
        <v>3805</v>
      </c>
      <c r="E3810" s="32">
        <f t="shared" si="177"/>
        <v>45508</v>
      </c>
      <c r="F3810" s="52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3805</v>
      </c>
      <c r="D3811" t="s">
        <v>3806</v>
      </c>
      <c r="E3811" s="32">
        <f t="shared" si="177"/>
        <v>45508</v>
      </c>
      <c r="F3811" s="52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3806</v>
      </c>
      <c r="D3812" t="s">
        <v>3807</v>
      </c>
      <c r="E3812" s="32">
        <f t="shared" si="177"/>
        <v>45508</v>
      </c>
      <c r="F3812" s="52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3807</v>
      </c>
      <c r="D3813" t="s">
        <v>3808</v>
      </c>
      <c r="E3813" s="32">
        <f t="shared" si="177"/>
        <v>45508</v>
      </c>
      <c r="F3813" s="52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3808</v>
      </c>
      <c r="D3814" t="s">
        <v>3809</v>
      </c>
      <c r="E3814" s="32">
        <f t="shared" si="177"/>
        <v>45508</v>
      </c>
      <c r="F3814" s="52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3809</v>
      </c>
      <c r="D3815" t="s">
        <v>3810</v>
      </c>
      <c r="E3815" s="32">
        <f t="shared" si="177"/>
        <v>45508</v>
      </c>
      <c r="F3815" s="52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3810</v>
      </c>
      <c r="D3816" t="s">
        <v>3811</v>
      </c>
      <c r="E3816" s="32">
        <f t="shared" si="177"/>
        <v>45508</v>
      </c>
      <c r="F3816" s="52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3811</v>
      </c>
      <c r="D3817" t="s">
        <v>3812</v>
      </c>
      <c r="E3817" s="32">
        <f t="shared" si="177"/>
        <v>45508</v>
      </c>
      <c r="F3817" s="52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3812</v>
      </c>
      <c r="D3818" t="s">
        <v>3813</v>
      </c>
      <c r="E3818" s="32">
        <f t="shared" si="177"/>
        <v>45508</v>
      </c>
      <c r="F3818" s="52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3813</v>
      </c>
      <c r="D3819" t="s">
        <v>3814</v>
      </c>
      <c r="E3819" s="32">
        <f t="shared" si="177"/>
        <v>45508</v>
      </c>
      <c r="F3819" s="52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3814</v>
      </c>
      <c r="D3820" t="s">
        <v>3815</v>
      </c>
      <c r="E3820" s="32">
        <f t="shared" si="177"/>
        <v>45508</v>
      </c>
      <c r="F3820" s="52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3815</v>
      </c>
      <c r="D3821" t="s">
        <v>3816</v>
      </c>
      <c r="E3821" s="32">
        <f t="shared" si="177"/>
        <v>45508</v>
      </c>
      <c r="F3821" s="52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3816</v>
      </c>
      <c r="D3822" t="s">
        <v>3817</v>
      </c>
      <c r="E3822" s="32">
        <f t="shared" si="177"/>
        <v>45508</v>
      </c>
      <c r="F3822" s="52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3817</v>
      </c>
      <c r="D3823" t="s">
        <v>3818</v>
      </c>
      <c r="E3823" s="32">
        <f t="shared" si="177"/>
        <v>45508</v>
      </c>
      <c r="F3823" s="52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3818</v>
      </c>
      <c r="D3824" t="s">
        <v>3819</v>
      </c>
      <c r="E3824" s="32">
        <f t="shared" si="177"/>
        <v>45508</v>
      </c>
      <c r="F3824" s="52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3819</v>
      </c>
      <c r="D3825" t="s">
        <v>3820</v>
      </c>
      <c r="E3825" s="32">
        <f t="shared" si="177"/>
        <v>45508</v>
      </c>
      <c r="F3825" s="52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3820</v>
      </c>
      <c r="D3826" t="s">
        <v>3821</v>
      </c>
      <c r="E3826" s="32">
        <f t="shared" si="177"/>
        <v>45508</v>
      </c>
      <c r="F3826" s="52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3821</v>
      </c>
      <c r="D3827" t="s">
        <v>3822</v>
      </c>
      <c r="E3827" s="32">
        <f t="shared" si="177"/>
        <v>45508</v>
      </c>
      <c r="F3827" s="52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3822</v>
      </c>
      <c r="D3828" t="s">
        <v>3823</v>
      </c>
      <c r="E3828" s="32">
        <f t="shared" si="177"/>
        <v>45508</v>
      </c>
      <c r="F3828" s="52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3823</v>
      </c>
      <c r="D3829" t="s">
        <v>3824</v>
      </c>
      <c r="E3829" s="32">
        <f t="shared" si="177"/>
        <v>45508</v>
      </c>
      <c r="F3829" s="52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3824</v>
      </c>
      <c r="D3830" t="s">
        <v>3825</v>
      </c>
      <c r="E3830" s="32">
        <f t="shared" si="177"/>
        <v>45508</v>
      </c>
      <c r="F3830" s="52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3825</v>
      </c>
      <c r="D3831" t="s">
        <v>3826</v>
      </c>
      <c r="E3831" s="32">
        <f t="shared" si="177"/>
        <v>45508</v>
      </c>
      <c r="F3831" s="52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3826</v>
      </c>
      <c r="D3832" t="s">
        <v>3827</v>
      </c>
      <c r="E3832" s="32">
        <f t="shared" si="177"/>
        <v>45508</v>
      </c>
      <c r="F3832" s="52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3827</v>
      </c>
      <c r="D3833" t="s">
        <v>3828</v>
      </c>
      <c r="E3833" s="32">
        <f t="shared" si="177"/>
        <v>45508</v>
      </c>
      <c r="F3833" s="52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3828</v>
      </c>
      <c r="D3834" t="s">
        <v>3829</v>
      </c>
      <c r="E3834" s="32">
        <f t="shared" si="177"/>
        <v>45508</v>
      </c>
      <c r="F3834" s="52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3829</v>
      </c>
      <c r="D3835" t="s">
        <v>3830</v>
      </c>
      <c r="E3835" s="32">
        <f t="shared" si="177"/>
        <v>45508</v>
      </c>
      <c r="F3835" s="52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3830</v>
      </c>
      <c r="D3836" t="s">
        <v>3831</v>
      </c>
      <c r="E3836" s="32">
        <f t="shared" si="177"/>
        <v>45508</v>
      </c>
      <c r="F3836" s="52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3831</v>
      </c>
      <c r="D3837" t="s">
        <v>3832</v>
      </c>
      <c r="E3837" s="32">
        <f t="shared" si="177"/>
        <v>45508</v>
      </c>
      <c r="F3837" s="52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3832</v>
      </c>
      <c r="D3838" t="s">
        <v>3833</v>
      </c>
      <c r="E3838" s="32">
        <f t="shared" si="177"/>
        <v>45508</v>
      </c>
      <c r="F3838" s="52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3833</v>
      </c>
      <c r="D3839" t="s">
        <v>3834</v>
      </c>
      <c r="E3839" s="32">
        <f t="shared" si="177"/>
        <v>45508</v>
      </c>
      <c r="F3839" s="52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3834</v>
      </c>
      <c r="D3840" t="s">
        <v>3835</v>
      </c>
      <c r="E3840" s="32">
        <f t="shared" si="177"/>
        <v>45508</v>
      </c>
      <c r="F3840" s="52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3835</v>
      </c>
      <c r="D3841" t="s">
        <v>3836</v>
      </c>
      <c r="E3841" s="32">
        <f t="shared" si="177"/>
        <v>45508</v>
      </c>
      <c r="F3841" s="52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3836</v>
      </c>
      <c r="D3842" t="s">
        <v>3837</v>
      </c>
      <c r="E3842" s="32">
        <f t="shared" si="177"/>
        <v>45508</v>
      </c>
      <c r="F3842" s="52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3837</v>
      </c>
      <c r="D3843" t="s">
        <v>3838</v>
      </c>
      <c r="E3843" s="32">
        <f t="shared" si="177"/>
        <v>45508</v>
      </c>
      <c r="F3843" s="52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3838</v>
      </c>
      <c r="D3844" t="s">
        <v>3839</v>
      </c>
      <c r="E3844" s="32">
        <f t="shared" ref="E3844:E3907" si="180">DATE(MID(C3844,2,4),MID(C3844,7,2),MID(C3844,10,2))</f>
        <v>45508</v>
      </c>
      <c r="F3844" s="52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3839</v>
      </c>
      <c r="D3845" t="s">
        <v>3840</v>
      </c>
      <c r="E3845" s="32">
        <f t="shared" si="180"/>
        <v>45508</v>
      </c>
      <c r="F3845" s="52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3840</v>
      </c>
      <c r="D3846" t="s">
        <v>3841</v>
      </c>
      <c r="E3846" s="32">
        <f t="shared" si="180"/>
        <v>45508</v>
      </c>
      <c r="F3846" s="52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3841</v>
      </c>
      <c r="D3847" t="s">
        <v>3842</v>
      </c>
      <c r="E3847" s="32">
        <f t="shared" si="180"/>
        <v>45508</v>
      </c>
      <c r="F3847" s="52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3842</v>
      </c>
      <c r="D3848" t="s">
        <v>3843</v>
      </c>
      <c r="E3848" s="32">
        <f t="shared" si="180"/>
        <v>45508</v>
      </c>
      <c r="F3848" s="52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3843</v>
      </c>
      <c r="D3849" t="s">
        <v>3844</v>
      </c>
      <c r="E3849" s="32">
        <f t="shared" si="180"/>
        <v>45508</v>
      </c>
      <c r="F3849" s="52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3844</v>
      </c>
      <c r="D3850" t="s">
        <v>3845</v>
      </c>
      <c r="E3850" s="32">
        <f t="shared" si="180"/>
        <v>45508</v>
      </c>
      <c r="F3850" s="52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3845</v>
      </c>
      <c r="D3851" t="s">
        <v>3846</v>
      </c>
      <c r="E3851" s="32">
        <f t="shared" si="180"/>
        <v>45508</v>
      </c>
      <c r="F3851" s="52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3846</v>
      </c>
      <c r="D3852" t="s">
        <v>3847</v>
      </c>
      <c r="E3852" s="32">
        <f t="shared" si="180"/>
        <v>45508</v>
      </c>
      <c r="F3852" s="52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3847</v>
      </c>
      <c r="D3853" t="s">
        <v>3848</v>
      </c>
      <c r="E3853" s="32">
        <f t="shared" si="180"/>
        <v>45508</v>
      </c>
      <c r="F3853" s="52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3848</v>
      </c>
      <c r="D3854" t="s">
        <v>3849</v>
      </c>
      <c r="E3854" s="32">
        <f t="shared" si="180"/>
        <v>45508</v>
      </c>
      <c r="F3854" s="52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3849</v>
      </c>
      <c r="D3855" t="s">
        <v>3850</v>
      </c>
      <c r="E3855" s="32">
        <f t="shared" si="180"/>
        <v>45508</v>
      </c>
      <c r="F3855" s="52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3850</v>
      </c>
      <c r="D3856" t="s">
        <v>3851</v>
      </c>
      <c r="E3856" s="32">
        <f t="shared" si="180"/>
        <v>45508</v>
      </c>
      <c r="F3856" s="52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3851</v>
      </c>
      <c r="D3857" t="s">
        <v>3852</v>
      </c>
      <c r="E3857" s="32">
        <f t="shared" si="180"/>
        <v>45508</v>
      </c>
      <c r="F3857" s="52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3852</v>
      </c>
      <c r="D3858" t="s">
        <v>3853</v>
      </c>
      <c r="E3858" s="32">
        <f t="shared" si="180"/>
        <v>45509</v>
      </c>
      <c r="F3858" s="52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3853</v>
      </c>
      <c r="D3859" t="s">
        <v>3854</v>
      </c>
      <c r="E3859" s="32">
        <f t="shared" si="180"/>
        <v>45509</v>
      </c>
      <c r="F3859" s="52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3854</v>
      </c>
      <c r="D3860" t="s">
        <v>3855</v>
      </c>
      <c r="E3860" s="32">
        <f t="shared" si="180"/>
        <v>45509</v>
      </c>
      <c r="F3860" s="52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3855</v>
      </c>
      <c r="D3861" t="s">
        <v>3856</v>
      </c>
      <c r="E3861" s="32">
        <f t="shared" si="180"/>
        <v>45509</v>
      </c>
      <c r="F3861" s="52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3856</v>
      </c>
      <c r="D3862" t="s">
        <v>3857</v>
      </c>
      <c r="E3862" s="32">
        <f t="shared" si="180"/>
        <v>45509</v>
      </c>
      <c r="F3862" s="52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3857</v>
      </c>
      <c r="D3863" t="s">
        <v>3858</v>
      </c>
      <c r="E3863" s="32">
        <f t="shared" si="180"/>
        <v>45509</v>
      </c>
      <c r="F3863" s="52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3858</v>
      </c>
      <c r="D3864" t="s">
        <v>3859</v>
      </c>
      <c r="E3864" s="32">
        <f t="shared" si="180"/>
        <v>45509</v>
      </c>
      <c r="F3864" s="52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3859</v>
      </c>
      <c r="D3865" t="s">
        <v>3860</v>
      </c>
      <c r="E3865" s="32">
        <f t="shared" si="180"/>
        <v>45509</v>
      </c>
      <c r="F3865" s="52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3860</v>
      </c>
      <c r="D3866" t="s">
        <v>3861</v>
      </c>
      <c r="E3866" s="32">
        <f t="shared" si="180"/>
        <v>45509</v>
      </c>
      <c r="F3866" s="52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3861</v>
      </c>
      <c r="D3867" t="s">
        <v>3862</v>
      </c>
      <c r="E3867" s="32">
        <f t="shared" si="180"/>
        <v>45509</v>
      </c>
      <c r="F3867" s="52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3862</v>
      </c>
      <c r="D3868" t="s">
        <v>3863</v>
      </c>
      <c r="E3868" s="32">
        <f t="shared" si="180"/>
        <v>45509</v>
      </c>
      <c r="F3868" s="52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3863</v>
      </c>
      <c r="D3869" t="s">
        <v>3864</v>
      </c>
      <c r="E3869" s="32">
        <f t="shared" si="180"/>
        <v>45509</v>
      </c>
      <c r="F3869" s="52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3864</v>
      </c>
      <c r="D3870" t="s">
        <v>3865</v>
      </c>
      <c r="E3870" s="32">
        <f t="shared" si="180"/>
        <v>45509</v>
      </c>
      <c r="F3870" s="52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3865</v>
      </c>
      <c r="D3871" t="s">
        <v>3866</v>
      </c>
      <c r="E3871" s="32">
        <f t="shared" si="180"/>
        <v>45509</v>
      </c>
      <c r="F3871" s="52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3866</v>
      </c>
      <c r="D3872" t="s">
        <v>3867</v>
      </c>
      <c r="E3872" s="32">
        <f t="shared" si="180"/>
        <v>45509</v>
      </c>
      <c r="F3872" s="52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3867</v>
      </c>
      <c r="D3873" t="s">
        <v>3868</v>
      </c>
      <c r="E3873" s="32">
        <f t="shared" si="180"/>
        <v>45509</v>
      </c>
      <c r="F3873" s="52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3868</v>
      </c>
      <c r="D3874" t="s">
        <v>3869</v>
      </c>
      <c r="E3874" s="32">
        <f t="shared" si="180"/>
        <v>45509</v>
      </c>
      <c r="F3874" s="52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3869</v>
      </c>
      <c r="D3875" t="s">
        <v>3870</v>
      </c>
      <c r="E3875" s="32">
        <f t="shared" si="180"/>
        <v>45509</v>
      </c>
      <c r="F3875" s="52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3870</v>
      </c>
      <c r="D3876" t="s">
        <v>3871</v>
      </c>
      <c r="E3876" s="32">
        <f t="shared" si="180"/>
        <v>45509</v>
      </c>
      <c r="F3876" s="52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3871</v>
      </c>
      <c r="D3877" t="s">
        <v>3872</v>
      </c>
      <c r="E3877" s="32">
        <f t="shared" si="180"/>
        <v>45509</v>
      </c>
      <c r="F3877" s="52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3872</v>
      </c>
      <c r="D3878" t="s">
        <v>3873</v>
      </c>
      <c r="E3878" s="32">
        <f t="shared" si="180"/>
        <v>45509</v>
      </c>
      <c r="F3878" s="52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3873</v>
      </c>
      <c r="D3879" t="s">
        <v>3874</v>
      </c>
      <c r="E3879" s="32">
        <f t="shared" si="180"/>
        <v>45509</v>
      </c>
      <c r="F3879" s="52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3874</v>
      </c>
      <c r="D3880" t="s">
        <v>3875</v>
      </c>
      <c r="E3880" s="32">
        <f t="shared" si="180"/>
        <v>45509</v>
      </c>
      <c r="F3880" s="52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3875</v>
      </c>
      <c r="D3881" t="s">
        <v>3876</v>
      </c>
      <c r="E3881" s="32">
        <f t="shared" si="180"/>
        <v>45509</v>
      </c>
      <c r="F3881" s="52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3876</v>
      </c>
      <c r="D3882" t="s">
        <v>3877</v>
      </c>
      <c r="E3882" s="32">
        <f t="shared" si="180"/>
        <v>45509</v>
      </c>
      <c r="F3882" s="52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3877</v>
      </c>
      <c r="D3883" t="s">
        <v>3878</v>
      </c>
      <c r="E3883" s="32">
        <f t="shared" si="180"/>
        <v>45509</v>
      </c>
      <c r="F3883" s="52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3878</v>
      </c>
      <c r="D3884" t="s">
        <v>3879</v>
      </c>
      <c r="E3884" s="32">
        <f t="shared" si="180"/>
        <v>45509</v>
      </c>
      <c r="F3884" s="52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3879</v>
      </c>
      <c r="D3885" t="s">
        <v>3880</v>
      </c>
      <c r="E3885" s="32">
        <f t="shared" si="180"/>
        <v>45509</v>
      </c>
      <c r="F3885" s="52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3880</v>
      </c>
      <c r="D3886" t="s">
        <v>3881</v>
      </c>
      <c r="E3886" s="32">
        <f t="shared" si="180"/>
        <v>45509</v>
      </c>
      <c r="F3886" s="52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3881</v>
      </c>
      <c r="D3887" t="s">
        <v>3882</v>
      </c>
      <c r="E3887" s="32">
        <f t="shared" si="180"/>
        <v>45509</v>
      </c>
      <c r="F3887" s="52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3882</v>
      </c>
      <c r="D3888" t="s">
        <v>3883</v>
      </c>
      <c r="E3888" s="32">
        <f t="shared" si="180"/>
        <v>45509</v>
      </c>
      <c r="F3888" s="52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3883</v>
      </c>
      <c r="D3889" t="s">
        <v>3884</v>
      </c>
      <c r="E3889" s="32">
        <f t="shared" si="180"/>
        <v>45509</v>
      </c>
      <c r="F3889" s="52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3884</v>
      </c>
      <c r="D3890" t="s">
        <v>3885</v>
      </c>
      <c r="E3890" s="32">
        <f t="shared" si="180"/>
        <v>45509</v>
      </c>
      <c r="F3890" s="52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3885</v>
      </c>
      <c r="D3891" t="s">
        <v>3886</v>
      </c>
      <c r="E3891" s="32">
        <f t="shared" si="180"/>
        <v>45509</v>
      </c>
      <c r="F3891" s="52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3886</v>
      </c>
      <c r="D3892" t="s">
        <v>3887</v>
      </c>
      <c r="E3892" s="32">
        <f t="shared" si="180"/>
        <v>45509</v>
      </c>
      <c r="F3892" s="52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3887</v>
      </c>
      <c r="D3893" t="s">
        <v>3888</v>
      </c>
      <c r="E3893" s="32">
        <f t="shared" si="180"/>
        <v>45509</v>
      </c>
      <c r="F3893" s="52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3888</v>
      </c>
      <c r="D3894" t="s">
        <v>3889</v>
      </c>
      <c r="E3894" s="32">
        <f t="shared" si="180"/>
        <v>45509</v>
      </c>
      <c r="F3894" s="52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3889</v>
      </c>
      <c r="D3895" t="s">
        <v>3890</v>
      </c>
      <c r="E3895" s="32">
        <f t="shared" si="180"/>
        <v>45509</v>
      </c>
      <c r="F3895" s="52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3890</v>
      </c>
      <c r="D3896" t="s">
        <v>3891</v>
      </c>
      <c r="E3896" s="32">
        <f t="shared" si="180"/>
        <v>45509</v>
      </c>
      <c r="F3896" s="52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3891</v>
      </c>
      <c r="D3897" t="s">
        <v>3892</v>
      </c>
      <c r="E3897" s="32">
        <f t="shared" si="180"/>
        <v>45509</v>
      </c>
      <c r="F3897" s="52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3892</v>
      </c>
      <c r="D3898" t="s">
        <v>3893</v>
      </c>
      <c r="E3898" s="32">
        <f t="shared" si="180"/>
        <v>45509</v>
      </c>
      <c r="F3898" s="52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3893</v>
      </c>
      <c r="D3899" t="s">
        <v>3894</v>
      </c>
      <c r="E3899" s="32">
        <f t="shared" si="180"/>
        <v>45509</v>
      </c>
      <c r="F3899" s="52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3894</v>
      </c>
      <c r="D3900" t="s">
        <v>3895</v>
      </c>
      <c r="E3900" s="32">
        <f t="shared" si="180"/>
        <v>45509</v>
      </c>
      <c r="F3900" s="52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3895</v>
      </c>
      <c r="D3901" t="s">
        <v>3896</v>
      </c>
      <c r="E3901" s="32">
        <f t="shared" si="180"/>
        <v>45509</v>
      </c>
      <c r="F3901" s="52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3896</v>
      </c>
      <c r="D3902" t="s">
        <v>3897</v>
      </c>
      <c r="E3902" s="32">
        <f t="shared" si="180"/>
        <v>45509</v>
      </c>
      <c r="F3902" s="52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3897</v>
      </c>
      <c r="D3903" t="s">
        <v>3898</v>
      </c>
      <c r="E3903" s="32">
        <f t="shared" si="180"/>
        <v>45509</v>
      </c>
      <c r="F3903" s="52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3898</v>
      </c>
      <c r="D3904" t="s">
        <v>3899</v>
      </c>
      <c r="E3904" s="32">
        <f t="shared" si="180"/>
        <v>45509</v>
      </c>
      <c r="F3904" s="52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3899</v>
      </c>
      <c r="D3905" t="s">
        <v>3900</v>
      </c>
      <c r="E3905" s="32">
        <f t="shared" si="180"/>
        <v>45509</v>
      </c>
      <c r="F3905" s="52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3900</v>
      </c>
      <c r="D3906" t="s">
        <v>3901</v>
      </c>
      <c r="E3906" s="32">
        <f t="shared" si="180"/>
        <v>45510</v>
      </c>
      <c r="F3906" s="52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3901</v>
      </c>
      <c r="D3907" t="s">
        <v>3902</v>
      </c>
      <c r="E3907" s="32">
        <f t="shared" si="180"/>
        <v>45510</v>
      </c>
      <c r="F3907" s="52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3902</v>
      </c>
      <c r="D3908" t="s">
        <v>3903</v>
      </c>
      <c r="E3908" s="32">
        <f t="shared" ref="E3908:E3971" si="183">DATE(MID(C3908,2,4),MID(C3908,7,2),MID(C3908,10,2))</f>
        <v>45510</v>
      </c>
      <c r="F3908" s="52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3903</v>
      </c>
      <c r="D3909" t="s">
        <v>3904</v>
      </c>
      <c r="E3909" s="32">
        <f t="shared" si="183"/>
        <v>45510</v>
      </c>
      <c r="F3909" s="52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3904</v>
      </c>
      <c r="D3910" t="s">
        <v>3905</v>
      </c>
      <c r="E3910" s="32">
        <f t="shared" si="183"/>
        <v>45510</v>
      </c>
      <c r="F3910" s="52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3905</v>
      </c>
      <c r="D3911" t="s">
        <v>3906</v>
      </c>
      <c r="E3911" s="32">
        <f t="shared" si="183"/>
        <v>45510</v>
      </c>
      <c r="F3911" s="52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3906</v>
      </c>
      <c r="D3912" t="s">
        <v>3907</v>
      </c>
      <c r="E3912" s="32">
        <f t="shared" si="183"/>
        <v>45510</v>
      </c>
      <c r="F3912" s="52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3907</v>
      </c>
      <c r="D3913" t="s">
        <v>3908</v>
      </c>
      <c r="E3913" s="32">
        <f t="shared" si="183"/>
        <v>45510</v>
      </c>
      <c r="F3913" s="52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3908</v>
      </c>
      <c r="D3914" t="s">
        <v>3909</v>
      </c>
      <c r="E3914" s="32">
        <f t="shared" si="183"/>
        <v>45510</v>
      </c>
      <c r="F3914" s="52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3909</v>
      </c>
      <c r="D3915" t="s">
        <v>3910</v>
      </c>
      <c r="E3915" s="32">
        <f t="shared" si="183"/>
        <v>45510</v>
      </c>
      <c r="F3915" s="52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3910</v>
      </c>
      <c r="D3916" t="s">
        <v>3911</v>
      </c>
      <c r="E3916" s="32">
        <f t="shared" si="183"/>
        <v>45510</v>
      </c>
      <c r="F3916" s="52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3911</v>
      </c>
      <c r="D3917" t="s">
        <v>3912</v>
      </c>
      <c r="E3917" s="32">
        <f t="shared" si="183"/>
        <v>45510</v>
      </c>
      <c r="F3917" s="52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3912</v>
      </c>
      <c r="D3918" t="s">
        <v>3913</v>
      </c>
      <c r="E3918" s="32">
        <f t="shared" si="183"/>
        <v>45510</v>
      </c>
      <c r="F3918" s="52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3913</v>
      </c>
      <c r="D3919" t="s">
        <v>3914</v>
      </c>
      <c r="E3919" s="32">
        <f t="shared" si="183"/>
        <v>45510</v>
      </c>
      <c r="F3919" s="52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3914</v>
      </c>
      <c r="D3920" t="s">
        <v>3915</v>
      </c>
      <c r="E3920" s="32">
        <f t="shared" si="183"/>
        <v>45510</v>
      </c>
      <c r="F3920" s="52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3915</v>
      </c>
      <c r="D3921" t="s">
        <v>3916</v>
      </c>
      <c r="E3921" s="32">
        <f t="shared" si="183"/>
        <v>45510</v>
      </c>
      <c r="F3921" s="52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3916</v>
      </c>
      <c r="D3922" t="s">
        <v>3917</v>
      </c>
      <c r="E3922" s="32">
        <f t="shared" si="183"/>
        <v>45510</v>
      </c>
      <c r="F3922" s="52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3917</v>
      </c>
      <c r="D3923" t="s">
        <v>3918</v>
      </c>
      <c r="E3923" s="32">
        <f t="shared" si="183"/>
        <v>45510</v>
      </c>
      <c r="F3923" s="52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3918</v>
      </c>
      <c r="D3924" t="s">
        <v>3919</v>
      </c>
      <c r="E3924" s="32">
        <f t="shared" si="183"/>
        <v>45510</v>
      </c>
      <c r="F3924" s="52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3919</v>
      </c>
      <c r="D3925" t="s">
        <v>3920</v>
      </c>
      <c r="E3925" s="32">
        <f t="shared" si="183"/>
        <v>45510</v>
      </c>
      <c r="F3925" s="52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3920</v>
      </c>
      <c r="D3926" t="s">
        <v>3921</v>
      </c>
      <c r="E3926" s="32">
        <f t="shared" si="183"/>
        <v>45510</v>
      </c>
      <c r="F3926" s="52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3921</v>
      </c>
      <c r="D3927" t="s">
        <v>3922</v>
      </c>
      <c r="E3927" s="32">
        <f t="shared" si="183"/>
        <v>45510</v>
      </c>
      <c r="F3927" s="52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3922</v>
      </c>
      <c r="D3928" t="s">
        <v>3923</v>
      </c>
      <c r="E3928" s="32">
        <f t="shared" si="183"/>
        <v>45510</v>
      </c>
      <c r="F3928" s="52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3923</v>
      </c>
      <c r="D3929" t="s">
        <v>3924</v>
      </c>
      <c r="E3929" s="32">
        <f t="shared" si="183"/>
        <v>45510</v>
      </c>
      <c r="F3929" s="52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3924</v>
      </c>
      <c r="D3930" t="s">
        <v>3925</v>
      </c>
      <c r="E3930" s="32">
        <f t="shared" si="183"/>
        <v>45510</v>
      </c>
      <c r="F3930" s="52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3925</v>
      </c>
      <c r="D3931" t="s">
        <v>3926</v>
      </c>
      <c r="E3931" s="32">
        <f t="shared" si="183"/>
        <v>45510</v>
      </c>
      <c r="F3931" s="52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3926</v>
      </c>
      <c r="D3932" t="s">
        <v>3927</v>
      </c>
      <c r="E3932" s="32">
        <f t="shared" si="183"/>
        <v>45510</v>
      </c>
      <c r="F3932" s="52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3927</v>
      </c>
      <c r="D3933" t="s">
        <v>3928</v>
      </c>
      <c r="E3933" s="32">
        <f t="shared" si="183"/>
        <v>45510</v>
      </c>
      <c r="F3933" s="52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3928</v>
      </c>
      <c r="D3934" t="s">
        <v>3929</v>
      </c>
      <c r="E3934" s="32">
        <f t="shared" si="183"/>
        <v>45510</v>
      </c>
      <c r="F3934" s="52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3929</v>
      </c>
      <c r="D3935" t="s">
        <v>3930</v>
      </c>
      <c r="E3935" s="32">
        <f t="shared" si="183"/>
        <v>45510</v>
      </c>
      <c r="F3935" s="52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3930</v>
      </c>
      <c r="D3936" t="s">
        <v>3931</v>
      </c>
      <c r="E3936" s="32">
        <f t="shared" si="183"/>
        <v>45510</v>
      </c>
      <c r="F3936" s="52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3931</v>
      </c>
      <c r="D3937" t="s">
        <v>3932</v>
      </c>
      <c r="E3937" s="32">
        <f t="shared" si="183"/>
        <v>45510</v>
      </c>
      <c r="F3937" s="52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3932</v>
      </c>
      <c r="D3938" t="s">
        <v>3933</v>
      </c>
      <c r="E3938" s="32">
        <f t="shared" si="183"/>
        <v>45510</v>
      </c>
      <c r="F3938" s="52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3933</v>
      </c>
      <c r="D3939" t="s">
        <v>3934</v>
      </c>
      <c r="E3939" s="32">
        <f t="shared" si="183"/>
        <v>45510</v>
      </c>
      <c r="F3939" s="52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3934</v>
      </c>
      <c r="D3940" t="s">
        <v>3935</v>
      </c>
      <c r="E3940" s="32">
        <f t="shared" si="183"/>
        <v>45510</v>
      </c>
      <c r="F3940" s="52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3935</v>
      </c>
      <c r="D3941" t="s">
        <v>3936</v>
      </c>
      <c r="E3941" s="32">
        <f t="shared" si="183"/>
        <v>45510</v>
      </c>
      <c r="F3941" s="52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3936</v>
      </c>
      <c r="D3942" t="s">
        <v>3937</v>
      </c>
      <c r="E3942" s="32">
        <f t="shared" si="183"/>
        <v>45510</v>
      </c>
      <c r="F3942" s="52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3937</v>
      </c>
      <c r="D3943" t="s">
        <v>3938</v>
      </c>
      <c r="E3943" s="32">
        <f t="shared" si="183"/>
        <v>45510</v>
      </c>
      <c r="F3943" s="52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3938</v>
      </c>
      <c r="D3944" t="s">
        <v>3939</v>
      </c>
      <c r="E3944" s="32">
        <f t="shared" si="183"/>
        <v>45510</v>
      </c>
      <c r="F3944" s="52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3939</v>
      </c>
      <c r="D3945" t="s">
        <v>3940</v>
      </c>
      <c r="E3945" s="32">
        <f t="shared" si="183"/>
        <v>45510</v>
      </c>
      <c r="F3945" s="52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3940</v>
      </c>
      <c r="D3946" t="s">
        <v>3941</v>
      </c>
      <c r="E3946" s="32">
        <f t="shared" si="183"/>
        <v>45510</v>
      </c>
      <c r="F3946" s="52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3941</v>
      </c>
      <c r="D3947" t="s">
        <v>3942</v>
      </c>
      <c r="E3947" s="32">
        <f t="shared" si="183"/>
        <v>45510</v>
      </c>
      <c r="F3947" s="52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3942</v>
      </c>
      <c r="D3948" t="s">
        <v>3943</v>
      </c>
      <c r="E3948" s="32">
        <f t="shared" si="183"/>
        <v>45510</v>
      </c>
      <c r="F3948" s="52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3943</v>
      </c>
      <c r="D3949" t="s">
        <v>3944</v>
      </c>
      <c r="E3949" s="32">
        <f t="shared" si="183"/>
        <v>45510</v>
      </c>
      <c r="F3949" s="52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3944</v>
      </c>
      <c r="D3950" t="s">
        <v>3945</v>
      </c>
      <c r="E3950" s="32">
        <f t="shared" si="183"/>
        <v>45510</v>
      </c>
      <c r="F3950" s="52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3945</v>
      </c>
      <c r="D3951" t="s">
        <v>3946</v>
      </c>
      <c r="E3951" s="32">
        <f t="shared" si="183"/>
        <v>45510</v>
      </c>
      <c r="F3951" s="52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3946</v>
      </c>
      <c r="D3952" t="s">
        <v>3947</v>
      </c>
      <c r="E3952" s="32">
        <f t="shared" si="183"/>
        <v>45510</v>
      </c>
      <c r="F3952" s="52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3947</v>
      </c>
      <c r="D3953" t="s">
        <v>3948</v>
      </c>
      <c r="E3953" s="32">
        <f t="shared" si="183"/>
        <v>45510</v>
      </c>
      <c r="F3953" s="52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3948</v>
      </c>
      <c r="D3954" t="s">
        <v>3949</v>
      </c>
      <c r="E3954" s="32">
        <f t="shared" si="183"/>
        <v>45511</v>
      </c>
      <c r="F3954" s="52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3949</v>
      </c>
      <c r="D3955" t="s">
        <v>3950</v>
      </c>
      <c r="E3955" s="32">
        <f t="shared" si="183"/>
        <v>45511</v>
      </c>
      <c r="F3955" s="52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3950</v>
      </c>
      <c r="D3956" t="s">
        <v>3951</v>
      </c>
      <c r="E3956" s="32">
        <f t="shared" si="183"/>
        <v>45511</v>
      </c>
      <c r="F3956" s="52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3951</v>
      </c>
      <c r="D3957" t="s">
        <v>3952</v>
      </c>
      <c r="E3957" s="32">
        <f t="shared" si="183"/>
        <v>45511</v>
      </c>
      <c r="F3957" s="52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3952</v>
      </c>
      <c r="D3958" t="s">
        <v>3953</v>
      </c>
      <c r="E3958" s="32">
        <f t="shared" si="183"/>
        <v>45511</v>
      </c>
      <c r="F3958" s="52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3953</v>
      </c>
      <c r="D3959" t="s">
        <v>3954</v>
      </c>
      <c r="E3959" s="32">
        <f t="shared" si="183"/>
        <v>45511</v>
      </c>
      <c r="F3959" s="52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3954</v>
      </c>
      <c r="D3960" t="s">
        <v>3955</v>
      </c>
      <c r="E3960" s="32">
        <f t="shared" si="183"/>
        <v>45511</v>
      </c>
      <c r="F3960" s="52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3955</v>
      </c>
      <c r="D3961" t="s">
        <v>3956</v>
      </c>
      <c r="E3961" s="32">
        <f t="shared" si="183"/>
        <v>45511</v>
      </c>
      <c r="F3961" s="52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3956</v>
      </c>
      <c r="D3962" t="s">
        <v>3957</v>
      </c>
      <c r="E3962" s="32">
        <f t="shared" si="183"/>
        <v>45511</v>
      </c>
      <c r="F3962" s="52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3957</v>
      </c>
      <c r="D3963" t="s">
        <v>3958</v>
      </c>
      <c r="E3963" s="32">
        <f t="shared" si="183"/>
        <v>45511</v>
      </c>
      <c r="F3963" s="52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3958</v>
      </c>
      <c r="D3964" t="s">
        <v>3959</v>
      </c>
      <c r="E3964" s="32">
        <f t="shared" si="183"/>
        <v>45511</v>
      </c>
      <c r="F3964" s="52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3959</v>
      </c>
      <c r="D3965" t="s">
        <v>3960</v>
      </c>
      <c r="E3965" s="32">
        <f t="shared" si="183"/>
        <v>45511</v>
      </c>
      <c r="F3965" s="52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3960</v>
      </c>
      <c r="D3966" t="s">
        <v>3961</v>
      </c>
      <c r="E3966" s="32">
        <f t="shared" si="183"/>
        <v>45511</v>
      </c>
      <c r="F3966" s="52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3961</v>
      </c>
      <c r="D3967" t="s">
        <v>3962</v>
      </c>
      <c r="E3967" s="32">
        <f t="shared" si="183"/>
        <v>45511</v>
      </c>
      <c r="F3967" s="52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3962</v>
      </c>
      <c r="D3968" t="s">
        <v>3963</v>
      </c>
      <c r="E3968" s="32">
        <f t="shared" si="183"/>
        <v>45511</v>
      </c>
      <c r="F3968" s="52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3963</v>
      </c>
      <c r="D3969" t="s">
        <v>3964</v>
      </c>
      <c r="E3969" s="32">
        <f t="shared" si="183"/>
        <v>45511</v>
      </c>
      <c r="F3969" s="52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3964</v>
      </c>
      <c r="D3970" t="s">
        <v>3965</v>
      </c>
      <c r="E3970" s="32">
        <f t="shared" si="183"/>
        <v>45511</v>
      </c>
      <c r="F3970" s="52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3965</v>
      </c>
      <c r="D3971" t="s">
        <v>3966</v>
      </c>
      <c r="E3971" s="32">
        <f t="shared" si="183"/>
        <v>45511</v>
      </c>
      <c r="F3971" s="52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3966</v>
      </c>
      <c r="D3972" t="s">
        <v>3967</v>
      </c>
      <c r="E3972" s="32">
        <f t="shared" ref="E3972:E4035" si="186">DATE(MID(C3972,2,4),MID(C3972,7,2),MID(C3972,10,2))</f>
        <v>45511</v>
      </c>
      <c r="F3972" s="52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3967</v>
      </c>
      <c r="D3973" t="s">
        <v>3968</v>
      </c>
      <c r="E3973" s="32">
        <f t="shared" si="186"/>
        <v>45511</v>
      </c>
      <c r="F3973" s="52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3968</v>
      </c>
      <c r="D3974" t="s">
        <v>3969</v>
      </c>
      <c r="E3974" s="32">
        <f t="shared" si="186"/>
        <v>45511</v>
      </c>
      <c r="F3974" s="52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3969</v>
      </c>
      <c r="D3975" t="s">
        <v>3970</v>
      </c>
      <c r="E3975" s="32">
        <f t="shared" si="186"/>
        <v>45511</v>
      </c>
      <c r="F3975" s="52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3970</v>
      </c>
      <c r="D3976" t="s">
        <v>3971</v>
      </c>
      <c r="E3976" s="32">
        <f t="shared" si="186"/>
        <v>45511</v>
      </c>
      <c r="F3976" s="52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3971</v>
      </c>
      <c r="D3977" t="s">
        <v>3972</v>
      </c>
      <c r="E3977" s="32">
        <f t="shared" si="186"/>
        <v>45511</v>
      </c>
      <c r="F3977" s="52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3972</v>
      </c>
      <c r="D3978" t="s">
        <v>3973</v>
      </c>
      <c r="E3978" s="32">
        <f t="shared" si="186"/>
        <v>45511</v>
      </c>
      <c r="F3978" s="52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3973</v>
      </c>
      <c r="D3979" t="s">
        <v>3974</v>
      </c>
      <c r="E3979" s="32">
        <f t="shared" si="186"/>
        <v>45511</v>
      </c>
      <c r="F3979" s="52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3974</v>
      </c>
      <c r="D3980" t="s">
        <v>3975</v>
      </c>
      <c r="E3980" s="32">
        <f t="shared" si="186"/>
        <v>45511</v>
      </c>
      <c r="F3980" s="52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3975</v>
      </c>
      <c r="D3981" t="s">
        <v>3976</v>
      </c>
      <c r="E3981" s="32">
        <f t="shared" si="186"/>
        <v>45511</v>
      </c>
      <c r="F3981" s="52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3976</v>
      </c>
      <c r="D3982" t="s">
        <v>3977</v>
      </c>
      <c r="E3982" s="32">
        <f t="shared" si="186"/>
        <v>45511</v>
      </c>
      <c r="F3982" s="52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3977</v>
      </c>
      <c r="D3983" t="s">
        <v>3978</v>
      </c>
      <c r="E3983" s="32">
        <f t="shared" si="186"/>
        <v>45511</v>
      </c>
      <c r="F3983" s="52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3978</v>
      </c>
      <c r="D3984" t="s">
        <v>3979</v>
      </c>
      <c r="E3984" s="32">
        <f t="shared" si="186"/>
        <v>45511</v>
      </c>
      <c r="F3984" s="52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3979</v>
      </c>
      <c r="D3985" t="s">
        <v>3980</v>
      </c>
      <c r="E3985" s="32">
        <f t="shared" si="186"/>
        <v>45511</v>
      </c>
      <c r="F3985" s="52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3980</v>
      </c>
      <c r="D3986" t="s">
        <v>3981</v>
      </c>
      <c r="E3986" s="32">
        <f t="shared" si="186"/>
        <v>45511</v>
      </c>
      <c r="F3986" s="52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3981</v>
      </c>
      <c r="D3987" t="s">
        <v>3982</v>
      </c>
      <c r="E3987" s="32">
        <f t="shared" si="186"/>
        <v>45511</v>
      </c>
      <c r="F3987" s="52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3982</v>
      </c>
      <c r="D3988" t="s">
        <v>3983</v>
      </c>
      <c r="E3988" s="32">
        <f t="shared" si="186"/>
        <v>45511</v>
      </c>
      <c r="F3988" s="52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3983</v>
      </c>
      <c r="D3989" t="s">
        <v>3984</v>
      </c>
      <c r="E3989" s="32">
        <f t="shared" si="186"/>
        <v>45511</v>
      </c>
      <c r="F3989" s="52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3984</v>
      </c>
      <c r="D3990" t="s">
        <v>3985</v>
      </c>
      <c r="E3990" s="32">
        <f t="shared" si="186"/>
        <v>45511</v>
      </c>
      <c r="F3990" s="52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3985</v>
      </c>
      <c r="D3991" t="s">
        <v>3986</v>
      </c>
      <c r="E3991" s="32">
        <f t="shared" si="186"/>
        <v>45511</v>
      </c>
      <c r="F3991" s="52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3986</v>
      </c>
      <c r="D3992" t="s">
        <v>3987</v>
      </c>
      <c r="E3992" s="32">
        <f t="shared" si="186"/>
        <v>45511</v>
      </c>
      <c r="F3992" s="52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3987</v>
      </c>
      <c r="D3993" t="s">
        <v>3988</v>
      </c>
      <c r="E3993" s="32">
        <f t="shared" si="186"/>
        <v>45511</v>
      </c>
      <c r="F3993" s="52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3988</v>
      </c>
      <c r="D3994" t="s">
        <v>3989</v>
      </c>
      <c r="E3994" s="32">
        <f t="shared" si="186"/>
        <v>45511</v>
      </c>
      <c r="F3994" s="52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3989</v>
      </c>
      <c r="D3995" t="s">
        <v>3990</v>
      </c>
      <c r="E3995" s="32">
        <f t="shared" si="186"/>
        <v>45511</v>
      </c>
      <c r="F3995" s="52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3990</v>
      </c>
      <c r="D3996" t="s">
        <v>3991</v>
      </c>
      <c r="E3996" s="32">
        <f t="shared" si="186"/>
        <v>45511</v>
      </c>
      <c r="F3996" s="52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3991</v>
      </c>
      <c r="D3997" t="s">
        <v>3992</v>
      </c>
      <c r="E3997" s="32">
        <f t="shared" si="186"/>
        <v>45511</v>
      </c>
      <c r="F3997" s="52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3992</v>
      </c>
      <c r="D3998" t="s">
        <v>3993</v>
      </c>
      <c r="E3998" s="32">
        <f t="shared" si="186"/>
        <v>45511</v>
      </c>
      <c r="F3998" s="52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3993</v>
      </c>
      <c r="D3999" t="s">
        <v>3994</v>
      </c>
      <c r="E3999" s="32">
        <f t="shared" si="186"/>
        <v>45511</v>
      </c>
      <c r="F3999" s="52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3994</v>
      </c>
      <c r="D4000" t="s">
        <v>3995</v>
      </c>
      <c r="E4000" s="32">
        <f t="shared" si="186"/>
        <v>45511</v>
      </c>
      <c r="F4000" s="52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3995</v>
      </c>
      <c r="D4001" t="s">
        <v>3996</v>
      </c>
      <c r="E4001" s="32">
        <f t="shared" si="186"/>
        <v>45511</v>
      </c>
      <c r="F4001" s="52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3996</v>
      </c>
      <c r="D4002" t="s">
        <v>3997</v>
      </c>
      <c r="E4002" s="32">
        <f t="shared" si="186"/>
        <v>45512</v>
      </c>
      <c r="F4002" s="52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3997</v>
      </c>
      <c r="D4003" t="s">
        <v>3998</v>
      </c>
      <c r="E4003" s="32">
        <f t="shared" si="186"/>
        <v>45512</v>
      </c>
      <c r="F4003" s="52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3998</v>
      </c>
      <c r="D4004" t="s">
        <v>3999</v>
      </c>
      <c r="E4004" s="32">
        <f t="shared" si="186"/>
        <v>45512</v>
      </c>
      <c r="F4004" s="52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3999</v>
      </c>
      <c r="D4005" t="s">
        <v>4000</v>
      </c>
      <c r="E4005" s="32">
        <f t="shared" si="186"/>
        <v>45512</v>
      </c>
      <c r="F4005" s="52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4000</v>
      </c>
      <c r="D4006" t="s">
        <v>4001</v>
      </c>
      <c r="E4006" s="32">
        <f t="shared" si="186"/>
        <v>45512</v>
      </c>
      <c r="F4006" s="52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4001</v>
      </c>
      <c r="D4007" t="s">
        <v>4002</v>
      </c>
      <c r="E4007" s="32">
        <f t="shared" si="186"/>
        <v>45512</v>
      </c>
      <c r="F4007" s="52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4002</v>
      </c>
      <c r="D4008" t="s">
        <v>4003</v>
      </c>
      <c r="E4008" s="32">
        <f t="shared" si="186"/>
        <v>45512</v>
      </c>
      <c r="F4008" s="52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4003</v>
      </c>
      <c r="D4009" t="s">
        <v>4004</v>
      </c>
      <c r="E4009" s="32">
        <f t="shared" si="186"/>
        <v>45512</v>
      </c>
      <c r="F4009" s="52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4004</v>
      </c>
      <c r="D4010" t="s">
        <v>4005</v>
      </c>
      <c r="E4010" s="32">
        <f t="shared" si="186"/>
        <v>45512</v>
      </c>
      <c r="F4010" s="52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4005</v>
      </c>
      <c r="D4011" t="s">
        <v>4006</v>
      </c>
      <c r="E4011" s="32">
        <f t="shared" si="186"/>
        <v>45512</v>
      </c>
      <c r="F4011" s="52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4006</v>
      </c>
      <c r="D4012" t="s">
        <v>4007</v>
      </c>
      <c r="E4012" s="32">
        <f t="shared" si="186"/>
        <v>45512</v>
      </c>
      <c r="F4012" s="52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4007</v>
      </c>
      <c r="D4013" t="s">
        <v>4008</v>
      </c>
      <c r="E4013" s="32">
        <f t="shared" si="186"/>
        <v>45512</v>
      </c>
      <c r="F4013" s="52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4008</v>
      </c>
      <c r="D4014" t="s">
        <v>4009</v>
      </c>
      <c r="E4014" s="32">
        <f t="shared" si="186"/>
        <v>45512</v>
      </c>
      <c r="F4014" s="52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4009</v>
      </c>
      <c r="D4015" t="s">
        <v>4010</v>
      </c>
      <c r="E4015" s="32">
        <f t="shared" si="186"/>
        <v>45512</v>
      </c>
      <c r="F4015" s="52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4010</v>
      </c>
      <c r="D4016" t="s">
        <v>4011</v>
      </c>
      <c r="E4016" s="32">
        <f t="shared" si="186"/>
        <v>45512</v>
      </c>
      <c r="F4016" s="52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4011</v>
      </c>
      <c r="D4017" t="s">
        <v>4012</v>
      </c>
      <c r="E4017" s="32">
        <f t="shared" si="186"/>
        <v>45512</v>
      </c>
      <c r="F4017" s="52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4012</v>
      </c>
      <c r="D4018" t="s">
        <v>4013</v>
      </c>
      <c r="E4018" s="32">
        <f t="shared" si="186"/>
        <v>45512</v>
      </c>
      <c r="F4018" s="52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4013</v>
      </c>
      <c r="D4019" t="s">
        <v>4014</v>
      </c>
      <c r="E4019" s="32">
        <f t="shared" si="186"/>
        <v>45512</v>
      </c>
      <c r="F4019" s="52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4014</v>
      </c>
      <c r="D4020" t="s">
        <v>4015</v>
      </c>
      <c r="E4020" s="32">
        <f t="shared" si="186"/>
        <v>45512</v>
      </c>
      <c r="F4020" s="52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4015</v>
      </c>
      <c r="D4021" t="s">
        <v>4016</v>
      </c>
      <c r="E4021" s="32">
        <f t="shared" si="186"/>
        <v>45512</v>
      </c>
      <c r="F4021" s="52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4016</v>
      </c>
      <c r="D4022" t="s">
        <v>4017</v>
      </c>
      <c r="E4022" s="32">
        <f t="shared" si="186"/>
        <v>45512</v>
      </c>
      <c r="F4022" s="52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4017</v>
      </c>
      <c r="D4023" t="s">
        <v>4018</v>
      </c>
      <c r="E4023" s="32">
        <f t="shared" si="186"/>
        <v>45512</v>
      </c>
      <c r="F4023" s="52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4018</v>
      </c>
      <c r="D4024" t="s">
        <v>4019</v>
      </c>
      <c r="E4024" s="32">
        <f t="shared" si="186"/>
        <v>45512</v>
      </c>
      <c r="F4024" s="52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4019</v>
      </c>
      <c r="D4025" t="s">
        <v>4020</v>
      </c>
      <c r="E4025" s="32">
        <f t="shared" si="186"/>
        <v>45512</v>
      </c>
      <c r="F4025" s="52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4020</v>
      </c>
      <c r="D4026" t="s">
        <v>4021</v>
      </c>
      <c r="E4026" s="32">
        <f t="shared" si="186"/>
        <v>45512</v>
      </c>
      <c r="F4026" s="52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4021</v>
      </c>
      <c r="D4027" t="s">
        <v>4022</v>
      </c>
      <c r="E4027" s="32">
        <f t="shared" si="186"/>
        <v>45512</v>
      </c>
      <c r="F4027" s="52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4022</v>
      </c>
      <c r="D4028" t="s">
        <v>4023</v>
      </c>
      <c r="E4028" s="32">
        <f t="shared" si="186"/>
        <v>45512</v>
      </c>
      <c r="F4028" s="52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4023</v>
      </c>
      <c r="D4029" t="s">
        <v>4024</v>
      </c>
      <c r="E4029" s="32">
        <f t="shared" si="186"/>
        <v>45512</v>
      </c>
      <c r="F4029" s="52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4024</v>
      </c>
      <c r="D4030" t="s">
        <v>4025</v>
      </c>
      <c r="E4030" s="32">
        <f t="shared" si="186"/>
        <v>45512</v>
      </c>
      <c r="F4030" s="52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4025</v>
      </c>
      <c r="D4031" t="s">
        <v>4026</v>
      </c>
      <c r="E4031" s="32">
        <f t="shared" si="186"/>
        <v>45512</v>
      </c>
      <c r="F4031" s="52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4026</v>
      </c>
      <c r="D4032" t="s">
        <v>4027</v>
      </c>
      <c r="E4032" s="32">
        <f t="shared" si="186"/>
        <v>45512</v>
      </c>
      <c r="F4032" s="52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4027</v>
      </c>
      <c r="D4033" t="s">
        <v>4028</v>
      </c>
      <c r="E4033" s="32">
        <f t="shared" si="186"/>
        <v>45512</v>
      </c>
      <c r="F4033" s="52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4028</v>
      </c>
      <c r="D4034" t="s">
        <v>4029</v>
      </c>
      <c r="E4034" s="32">
        <f t="shared" si="186"/>
        <v>45512</v>
      </c>
      <c r="F4034" s="52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4029</v>
      </c>
      <c r="D4035" t="s">
        <v>4030</v>
      </c>
      <c r="E4035" s="32">
        <f t="shared" si="186"/>
        <v>45512</v>
      </c>
      <c r="F4035" s="52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4030</v>
      </c>
      <c r="D4036" t="s">
        <v>4031</v>
      </c>
      <c r="E4036" s="32">
        <f t="shared" ref="E4036:E4099" si="189">DATE(MID(C4036,2,4),MID(C4036,7,2),MID(C4036,10,2))</f>
        <v>45512</v>
      </c>
      <c r="F4036" s="52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4031</v>
      </c>
      <c r="D4037" t="s">
        <v>4032</v>
      </c>
      <c r="E4037" s="32">
        <f t="shared" si="189"/>
        <v>45512</v>
      </c>
      <c r="F4037" s="52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4032</v>
      </c>
      <c r="D4038" t="s">
        <v>4033</v>
      </c>
      <c r="E4038" s="32">
        <f t="shared" si="189"/>
        <v>45512</v>
      </c>
      <c r="F4038" s="52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4033</v>
      </c>
      <c r="D4039" t="s">
        <v>4034</v>
      </c>
      <c r="E4039" s="32">
        <f t="shared" si="189"/>
        <v>45512</v>
      </c>
      <c r="F4039" s="52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4034</v>
      </c>
      <c r="D4040" t="s">
        <v>4035</v>
      </c>
      <c r="E4040" s="32">
        <f t="shared" si="189"/>
        <v>45512</v>
      </c>
      <c r="F4040" s="52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4035</v>
      </c>
      <c r="D4041" t="s">
        <v>4036</v>
      </c>
      <c r="E4041" s="32">
        <f t="shared" si="189"/>
        <v>45512</v>
      </c>
      <c r="F4041" s="52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4036</v>
      </c>
      <c r="D4042" t="s">
        <v>4037</v>
      </c>
      <c r="E4042" s="32">
        <f t="shared" si="189"/>
        <v>45512</v>
      </c>
      <c r="F4042" s="52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4037</v>
      </c>
      <c r="D4043" t="s">
        <v>4038</v>
      </c>
      <c r="E4043" s="32">
        <f t="shared" si="189"/>
        <v>45512</v>
      </c>
      <c r="F4043" s="52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4038</v>
      </c>
      <c r="D4044" t="s">
        <v>4039</v>
      </c>
      <c r="E4044" s="32">
        <f t="shared" si="189"/>
        <v>45512</v>
      </c>
      <c r="F4044" s="52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4039</v>
      </c>
      <c r="D4045" t="s">
        <v>4040</v>
      </c>
      <c r="E4045" s="32">
        <f t="shared" si="189"/>
        <v>45512</v>
      </c>
      <c r="F4045" s="52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4040</v>
      </c>
      <c r="D4046" t="s">
        <v>4041</v>
      </c>
      <c r="E4046" s="32">
        <f t="shared" si="189"/>
        <v>45512</v>
      </c>
      <c r="F4046" s="52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4041</v>
      </c>
      <c r="D4047" t="s">
        <v>4042</v>
      </c>
      <c r="E4047" s="32">
        <f t="shared" si="189"/>
        <v>45512</v>
      </c>
      <c r="F4047" s="52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4042</v>
      </c>
      <c r="D4048" t="s">
        <v>4043</v>
      </c>
      <c r="E4048" s="32">
        <f t="shared" si="189"/>
        <v>45512</v>
      </c>
      <c r="F4048" s="52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4043</v>
      </c>
      <c r="D4049" t="s">
        <v>4044</v>
      </c>
      <c r="E4049" s="32">
        <f t="shared" si="189"/>
        <v>45512</v>
      </c>
      <c r="F4049" s="52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4044</v>
      </c>
      <c r="D4050" t="s">
        <v>4045</v>
      </c>
      <c r="E4050" s="32">
        <f t="shared" si="189"/>
        <v>45513</v>
      </c>
      <c r="F4050" s="52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4045</v>
      </c>
      <c r="D4051" t="s">
        <v>4046</v>
      </c>
      <c r="E4051" s="32">
        <f t="shared" si="189"/>
        <v>45513</v>
      </c>
      <c r="F4051" s="52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4046</v>
      </c>
      <c r="D4052" t="s">
        <v>4047</v>
      </c>
      <c r="E4052" s="32">
        <f t="shared" si="189"/>
        <v>45513</v>
      </c>
      <c r="F4052" s="52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4047</v>
      </c>
      <c r="D4053" t="s">
        <v>4048</v>
      </c>
      <c r="E4053" s="32">
        <f t="shared" si="189"/>
        <v>45513</v>
      </c>
      <c r="F4053" s="52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4048</v>
      </c>
      <c r="D4054" t="s">
        <v>4049</v>
      </c>
      <c r="E4054" s="32">
        <f t="shared" si="189"/>
        <v>45513</v>
      </c>
      <c r="F4054" s="52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4049</v>
      </c>
      <c r="D4055" t="s">
        <v>4050</v>
      </c>
      <c r="E4055" s="32">
        <f t="shared" si="189"/>
        <v>45513</v>
      </c>
      <c r="F4055" s="52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4050</v>
      </c>
      <c r="D4056" t="s">
        <v>4051</v>
      </c>
      <c r="E4056" s="32">
        <f t="shared" si="189"/>
        <v>45513</v>
      </c>
      <c r="F4056" s="52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4051</v>
      </c>
      <c r="D4057" t="s">
        <v>4052</v>
      </c>
      <c r="E4057" s="32">
        <f t="shared" si="189"/>
        <v>45513</v>
      </c>
      <c r="F4057" s="52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4052</v>
      </c>
      <c r="D4058" t="s">
        <v>4053</v>
      </c>
      <c r="E4058" s="32">
        <f t="shared" si="189"/>
        <v>45513</v>
      </c>
      <c r="F4058" s="52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4053</v>
      </c>
      <c r="D4059" t="s">
        <v>4054</v>
      </c>
      <c r="E4059" s="32">
        <f t="shared" si="189"/>
        <v>45513</v>
      </c>
      <c r="F4059" s="52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4054</v>
      </c>
      <c r="D4060" t="s">
        <v>4055</v>
      </c>
      <c r="E4060" s="32">
        <f t="shared" si="189"/>
        <v>45513</v>
      </c>
      <c r="F4060" s="52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4055</v>
      </c>
      <c r="D4061" t="s">
        <v>4056</v>
      </c>
      <c r="E4061" s="32">
        <f t="shared" si="189"/>
        <v>45513</v>
      </c>
      <c r="F4061" s="52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4056</v>
      </c>
      <c r="D4062" t="s">
        <v>4057</v>
      </c>
      <c r="E4062" s="32">
        <f t="shared" si="189"/>
        <v>45513</v>
      </c>
      <c r="F4062" s="52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4057</v>
      </c>
      <c r="D4063" t="s">
        <v>4058</v>
      </c>
      <c r="E4063" s="32">
        <f t="shared" si="189"/>
        <v>45513</v>
      </c>
      <c r="F4063" s="52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4058</v>
      </c>
      <c r="D4064" t="s">
        <v>4059</v>
      </c>
      <c r="E4064" s="32">
        <f t="shared" si="189"/>
        <v>45513</v>
      </c>
      <c r="F4064" s="52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4059</v>
      </c>
      <c r="D4065" t="s">
        <v>4060</v>
      </c>
      <c r="E4065" s="32">
        <f t="shared" si="189"/>
        <v>45513</v>
      </c>
      <c r="F4065" s="52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4060</v>
      </c>
      <c r="D4066" t="s">
        <v>4061</v>
      </c>
      <c r="E4066" s="32">
        <f t="shared" si="189"/>
        <v>45513</v>
      </c>
      <c r="F4066" s="52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4061</v>
      </c>
      <c r="D4067" t="s">
        <v>4062</v>
      </c>
      <c r="E4067" s="32">
        <f t="shared" si="189"/>
        <v>45513</v>
      </c>
      <c r="F4067" s="52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4062</v>
      </c>
      <c r="D4068" t="s">
        <v>4063</v>
      </c>
      <c r="E4068" s="32">
        <f t="shared" si="189"/>
        <v>45513</v>
      </c>
      <c r="F4068" s="52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4063</v>
      </c>
      <c r="D4069" t="s">
        <v>4064</v>
      </c>
      <c r="E4069" s="32">
        <f t="shared" si="189"/>
        <v>45513</v>
      </c>
      <c r="F4069" s="52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4064</v>
      </c>
      <c r="D4070" t="s">
        <v>4065</v>
      </c>
      <c r="E4070" s="32">
        <f t="shared" si="189"/>
        <v>45513</v>
      </c>
      <c r="F4070" s="52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4065</v>
      </c>
      <c r="D4071" t="s">
        <v>4066</v>
      </c>
      <c r="E4071" s="32">
        <f t="shared" si="189"/>
        <v>45513</v>
      </c>
      <c r="F4071" s="52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4066</v>
      </c>
      <c r="D4072" t="s">
        <v>4067</v>
      </c>
      <c r="E4072" s="32">
        <f t="shared" si="189"/>
        <v>45513</v>
      </c>
      <c r="F4072" s="52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4067</v>
      </c>
      <c r="D4073" t="s">
        <v>4068</v>
      </c>
      <c r="E4073" s="32">
        <f t="shared" si="189"/>
        <v>45513</v>
      </c>
      <c r="F4073" s="52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4068</v>
      </c>
      <c r="D4074" t="s">
        <v>4069</v>
      </c>
      <c r="E4074" s="32">
        <f t="shared" si="189"/>
        <v>45513</v>
      </c>
      <c r="F4074" s="52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4069</v>
      </c>
      <c r="D4075" t="s">
        <v>10918</v>
      </c>
      <c r="E4075" s="32">
        <f t="shared" si="189"/>
        <v>45513</v>
      </c>
      <c r="F4075" s="52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10918</v>
      </c>
      <c r="D4076" t="s">
        <v>10919</v>
      </c>
      <c r="E4076" s="32">
        <f t="shared" si="189"/>
        <v>45513</v>
      </c>
      <c r="F4076" s="52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10919</v>
      </c>
      <c r="D4077" t="s">
        <v>10920</v>
      </c>
      <c r="E4077" s="32">
        <f t="shared" si="189"/>
        <v>45513</v>
      </c>
      <c r="F4077" s="52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10920</v>
      </c>
      <c r="D4078" t="s">
        <v>10921</v>
      </c>
      <c r="E4078" s="32">
        <f t="shared" si="189"/>
        <v>45513</v>
      </c>
      <c r="F4078" s="52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10921</v>
      </c>
      <c r="D4079" t="s">
        <v>10922</v>
      </c>
      <c r="E4079" s="32">
        <f t="shared" si="189"/>
        <v>45513</v>
      </c>
      <c r="F4079" s="52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10922</v>
      </c>
      <c r="D4080" t="s">
        <v>10923</v>
      </c>
      <c r="E4080" s="32">
        <f t="shared" si="189"/>
        <v>45513</v>
      </c>
      <c r="F4080" s="52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10923</v>
      </c>
      <c r="D4081" t="s">
        <v>10924</v>
      </c>
      <c r="E4081" s="32">
        <f t="shared" si="189"/>
        <v>45513</v>
      </c>
      <c r="F4081" s="52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10924</v>
      </c>
      <c r="D4082" t="s">
        <v>10925</v>
      </c>
      <c r="E4082" s="32">
        <f t="shared" si="189"/>
        <v>45513</v>
      </c>
      <c r="F4082" s="52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10925</v>
      </c>
      <c r="D4083" t="s">
        <v>10926</v>
      </c>
      <c r="E4083" s="32">
        <f t="shared" si="189"/>
        <v>45513</v>
      </c>
      <c r="F4083" s="52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10926</v>
      </c>
      <c r="D4084" t="s">
        <v>10927</v>
      </c>
      <c r="E4084" s="32">
        <f t="shared" si="189"/>
        <v>45513</v>
      </c>
      <c r="F4084" s="52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10927</v>
      </c>
      <c r="D4085" t="s">
        <v>10928</v>
      </c>
      <c r="E4085" s="32">
        <f t="shared" si="189"/>
        <v>45513</v>
      </c>
      <c r="F4085" s="52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10928</v>
      </c>
      <c r="D4086" t="s">
        <v>10929</v>
      </c>
      <c r="E4086" s="32">
        <f t="shared" si="189"/>
        <v>45513</v>
      </c>
      <c r="F4086" s="52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10929</v>
      </c>
      <c r="D4087" t="s">
        <v>10930</v>
      </c>
      <c r="E4087" s="32">
        <f t="shared" si="189"/>
        <v>45513</v>
      </c>
      <c r="F4087" s="52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10930</v>
      </c>
      <c r="D4088" t="s">
        <v>10931</v>
      </c>
      <c r="E4088" s="32">
        <f t="shared" si="189"/>
        <v>45513</v>
      </c>
      <c r="F4088" s="52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10931</v>
      </c>
      <c r="D4089" t="s">
        <v>10932</v>
      </c>
      <c r="E4089" s="32">
        <f t="shared" si="189"/>
        <v>45513</v>
      </c>
      <c r="F4089" s="52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10932</v>
      </c>
      <c r="D4090" t="s">
        <v>10933</v>
      </c>
      <c r="E4090" s="32">
        <f t="shared" si="189"/>
        <v>45513</v>
      </c>
      <c r="F4090" s="52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10933</v>
      </c>
      <c r="D4091" t="s">
        <v>10934</v>
      </c>
      <c r="E4091" s="32">
        <f t="shared" si="189"/>
        <v>45513</v>
      </c>
      <c r="F4091" s="52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10934</v>
      </c>
      <c r="D4092" t="s">
        <v>10935</v>
      </c>
      <c r="E4092" s="32">
        <f t="shared" si="189"/>
        <v>45513</v>
      </c>
      <c r="F4092" s="52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10935</v>
      </c>
      <c r="D4093" t="s">
        <v>10936</v>
      </c>
      <c r="E4093" s="32">
        <f t="shared" si="189"/>
        <v>45513</v>
      </c>
      <c r="F4093" s="52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10936</v>
      </c>
      <c r="D4094" t="s">
        <v>10937</v>
      </c>
      <c r="E4094" s="32">
        <f t="shared" si="189"/>
        <v>45513</v>
      </c>
      <c r="F4094" s="52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10937</v>
      </c>
      <c r="D4095" t="s">
        <v>10938</v>
      </c>
      <c r="E4095" s="32">
        <f t="shared" si="189"/>
        <v>45513</v>
      </c>
      <c r="F4095" s="52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10938</v>
      </c>
      <c r="D4096" t="s">
        <v>10939</v>
      </c>
      <c r="E4096" s="32">
        <f t="shared" si="189"/>
        <v>45513</v>
      </c>
      <c r="F4096" s="52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10939</v>
      </c>
      <c r="D4097" t="s">
        <v>10940</v>
      </c>
      <c r="E4097" s="32">
        <f t="shared" si="189"/>
        <v>45513</v>
      </c>
      <c r="F4097" s="52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10940</v>
      </c>
      <c r="D4098" t="s">
        <v>10941</v>
      </c>
      <c r="E4098" s="32">
        <f t="shared" si="189"/>
        <v>45514</v>
      </c>
      <c r="F4098" s="52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10941</v>
      </c>
      <c r="D4099" t="s">
        <v>10942</v>
      </c>
      <c r="E4099" s="32">
        <f t="shared" si="189"/>
        <v>45514</v>
      </c>
      <c r="F4099" s="52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10942</v>
      </c>
      <c r="D4100" t="s">
        <v>10943</v>
      </c>
      <c r="E4100" s="32">
        <f t="shared" ref="E4100:E4163" si="192">DATE(MID(C4100,2,4),MID(C4100,7,2),MID(C4100,10,2))</f>
        <v>45514</v>
      </c>
      <c r="F4100" s="52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10943</v>
      </c>
      <c r="D4101" t="s">
        <v>10944</v>
      </c>
      <c r="E4101" s="32">
        <f t="shared" si="192"/>
        <v>45514</v>
      </c>
      <c r="F4101" s="52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10944</v>
      </c>
      <c r="D4102" t="s">
        <v>10945</v>
      </c>
      <c r="E4102" s="32">
        <f t="shared" si="192"/>
        <v>45514</v>
      </c>
      <c r="F4102" s="52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10945</v>
      </c>
      <c r="D4103" t="s">
        <v>10946</v>
      </c>
      <c r="E4103" s="32">
        <f t="shared" si="192"/>
        <v>45514</v>
      </c>
      <c r="F4103" s="52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10946</v>
      </c>
      <c r="D4104" t="s">
        <v>10947</v>
      </c>
      <c r="E4104" s="32">
        <f t="shared" si="192"/>
        <v>45514</v>
      </c>
      <c r="F4104" s="52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10947</v>
      </c>
      <c r="D4105" t="s">
        <v>10948</v>
      </c>
      <c r="E4105" s="32">
        <f t="shared" si="192"/>
        <v>45514</v>
      </c>
      <c r="F4105" s="52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10948</v>
      </c>
      <c r="D4106" t="s">
        <v>10949</v>
      </c>
      <c r="E4106" s="32">
        <f t="shared" si="192"/>
        <v>45514</v>
      </c>
      <c r="F4106" s="52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10949</v>
      </c>
      <c r="D4107" t="s">
        <v>10950</v>
      </c>
      <c r="E4107" s="32">
        <f t="shared" si="192"/>
        <v>45514</v>
      </c>
      <c r="F4107" s="52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10950</v>
      </c>
      <c r="D4108" t="s">
        <v>10951</v>
      </c>
      <c r="E4108" s="32">
        <f t="shared" si="192"/>
        <v>45514</v>
      </c>
      <c r="F4108" s="52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10951</v>
      </c>
      <c r="D4109" t="s">
        <v>10952</v>
      </c>
      <c r="E4109" s="32">
        <f t="shared" si="192"/>
        <v>45514</v>
      </c>
      <c r="F4109" s="52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10952</v>
      </c>
      <c r="D4110" t="s">
        <v>10953</v>
      </c>
      <c r="E4110" s="32">
        <f t="shared" si="192"/>
        <v>45514</v>
      </c>
      <c r="F4110" s="52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10953</v>
      </c>
      <c r="D4111" t="s">
        <v>10954</v>
      </c>
      <c r="E4111" s="32">
        <f t="shared" si="192"/>
        <v>45514</v>
      </c>
      <c r="F4111" s="52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10954</v>
      </c>
      <c r="D4112" t="s">
        <v>10955</v>
      </c>
      <c r="E4112" s="32">
        <f t="shared" si="192"/>
        <v>45514</v>
      </c>
      <c r="F4112" s="52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10955</v>
      </c>
      <c r="D4113" t="s">
        <v>10956</v>
      </c>
      <c r="E4113" s="32">
        <f t="shared" si="192"/>
        <v>45514</v>
      </c>
      <c r="F4113" s="52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10956</v>
      </c>
      <c r="D4114" t="s">
        <v>10957</v>
      </c>
      <c r="E4114" s="32">
        <f t="shared" si="192"/>
        <v>45514</v>
      </c>
      <c r="F4114" s="52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10957</v>
      </c>
      <c r="D4115" t="s">
        <v>10958</v>
      </c>
      <c r="E4115" s="32">
        <f t="shared" si="192"/>
        <v>45514</v>
      </c>
      <c r="F4115" s="52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10958</v>
      </c>
      <c r="D4116" t="s">
        <v>10959</v>
      </c>
      <c r="E4116" s="32">
        <f t="shared" si="192"/>
        <v>45514</v>
      </c>
      <c r="F4116" s="52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10959</v>
      </c>
      <c r="D4117" t="s">
        <v>10960</v>
      </c>
      <c r="E4117" s="32">
        <f t="shared" si="192"/>
        <v>45514</v>
      </c>
      <c r="F4117" s="52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10960</v>
      </c>
      <c r="D4118" t="s">
        <v>10961</v>
      </c>
      <c r="E4118" s="32">
        <f t="shared" si="192"/>
        <v>45514</v>
      </c>
      <c r="F4118" s="52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10961</v>
      </c>
      <c r="D4119" t="s">
        <v>10962</v>
      </c>
      <c r="E4119" s="32">
        <f t="shared" si="192"/>
        <v>45514</v>
      </c>
      <c r="F4119" s="52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10962</v>
      </c>
      <c r="D4120" t="s">
        <v>10963</v>
      </c>
      <c r="E4120" s="32">
        <f t="shared" si="192"/>
        <v>45514</v>
      </c>
      <c r="F4120" s="52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10963</v>
      </c>
      <c r="D4121" t="s">
        <v>10964</v>
      </c>
      <c r="E4121" s="32">
        <f t="shared" si="192"/>
        <v>45514</v>
      </c>
      <c r="F4121" s="52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10964</v>
      </c>
      <c r="D4122" t="s">
        <v>10965</v>
      </c>
      <c r="E4122" s="32">
        <f t="shared" si="192"/>
        <v>45514</v>
      </c>
      <c r="F4122" s="52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10965</v>
      </c>
      <c r="D4123" t="s">
        <v>10966</v>
      </c>
      <c r="E4123" s="32">
        <f t="shared" si="192"/>
        <v>45514</v>
      </c>
      <c r="F4123" s="52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10966</v>
      </c>
      <c r="D4124" t="s">
        <v>10967</v>
      </c>
      <c r="E4124" s="32">
        <f t="shared" si="192"/>
        <v>45514</v>
      </c>
      <c r="F4124" s="52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10967</v>
      </c>
      <c r="D4125" t="s">
        <v>10968</v>
      </c>
      <c r="E4125" s="32">
        <f t="shared" si="192"/>
        <v>45514</v>
      </c>
      <c r="F4125" s="52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10968</v>
      </c>
      <c r="D4126" t="s">
        <v>10969</v>
      </c>
      <c r="E4126" s="32">
        <f t="shared" si="192"/>
        <v>45514</v>
      </c>
      <c r="F4126" s="52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10969</v>
      </c>
      <c r="D4127" t="s">
        <v>10970</v>
      </c>
      <c r="E4127" s="32">
        <f t="shared" si="192"/>
        <v>45514</v>
      </c>
      <c r="F4127" s="52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10970</v>
      </c>
      <c r="D4128" t="s">
        <v>10971</v>
      </c>
      <c r="E4128" s="32">
        <f t="shared" si="192"/>
        <v>45514</v>
      </c>
      <c r="F4128" s="52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10971</v>
      </c>
      <c r="D4129" t="s">
        <v>10972</v>
      </c>
      <c r="E4129" s="32">
        <f t="shared" si="192"/>
        <v>45514</v>
      </c>
      <c r="F4129" s="52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10972</v>
      </c>
      <c r="D4130" t="s">
        <v>10973</v>
      </c>
      <c r="E4130" s="32">
        <f t="shared" si="192"/>
        <v>45514</v>
      </c>
      <c r="F4130" s="52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10973</v>
      </c>
      <c r="D4131" t="s">
        <v>10974</v>
      </c>
      <c r="E4131" s="32">
        <f t="shared" si="192"/>
        <v>45514</v>
      </c>
      <c r="F4131" s="52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10974</v>
      </c>
      <c r="D4132" t="s">
        <v>10975</v>
      </c>
      <c r="E4132" s="32">
        <f t="shared" si="192"/>
        <v>45514</v>
      </c>
      <c r="F4132" s="52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10975</v>
      </c>
      <c r="D4133" t="s">
        <v>10976</v>
      </c>
      <c r="E4133" s="32">
        <f t="shared" si="192"/>
        <v>45514</v>
      </c>
      <c r="F4133" s="52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10976</v>
      </c>
      <c r="D4134" t="s">
        <v>10977</v>
      </c>
      <c r="E4134" s="32">
        <f t="shared" si="192"/>
        <v>45514</v>
      </c>
      <c r="F4134" s="52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10977</v>
      </c>
      <c r="D4135" t="s">
        <v>10978</v>
      </c>
      <c r="E4135" s="32">
        <f t="shared" si="192"/>
        <v>45514</v>
      </c>
      <c r="F4135" s="52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10978</v>
      </c>
      <c r="D4136" t="s">
        <v>10979</v>
      </c>
      <c r="E4136" s="32">
        <f t="shared" si="192"/>
        <v>45514</v>
      </c>
      <c r="F4136" s="52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10979</v>
      </c>
      <c r="D4137" t="s">
        <v>10980</v>
      </c>
      <c r="E4137" s="32">
        <f t="shared" si="192"/>
        <v>45514</v>
      </c>
      <c r="F4137" s="52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10980</v>
      </c>
      <c r="D4138" t="s">
        <v>10981</v>
      </c>
      <c r="E4138" s="32">
        <f t="shared" si="192"/>
        <v>45514</v>
      </c>
      <c r="F4138" s="52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10981</v>
      </c>
      <c r="D4139" t="s">
        <v>10982</v>
      </c>
      <c r="E4139" s="32">
        <f t="shared" si="192"/>
        <v>45514</v>
      </c>
      <c r="F4139" s="52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10982</v>
      </c>
      <c r="D4140" t="s">
        <v>10983</v>
      </c>
      <c r="E4140" s="32">
        <f t="shared" si="192"/>
        <v>45514</v>
      </c>
      <c r="F4140" s="52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10983</v>
      </c>
      <c r="D4141" t="s">
        <v>10984</v>
      </c>
      <c r="E4141" s="32">
        <f t="shared" si="192"/>
        <v>45514</v>
      </c>
      <c r="F4141" s="52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10984</v>
      </c>
      <c r="D4142" t="s">
        <v>10985</v>
      </c>
      <c r="E4142" s="32">
        <f t="shared" si="192"/>
        <v>45514</v>
      </c>
      <c r="F4142" s="52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10985</v>
      </c>
      <c r="D4143" t="s">
        <v>10986</v>
      </c>
      <c r="E4143" s="32">
        <f t="shared" si="192"/>
        <v>45514</v>
      </c>
      <c r="F4143" s="52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10986</v>
      </c>
      <c r="D4144" t="s">
        <v>10987</v>
      </c>
      <c r="E4144" s="32">
        <f t="shared" si="192"/>
        <v>45514</v>
      </c>
      <c r="F4144" s="52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10987</v>
      </c>
      <c r="D4145" t="s">
        <v>10988</v>
      </c>
      <c r="E4145" s="32">
        <f t="shared" si="192"/>
        <v>45514</v>
      </c>
      <c r="F4145" s="52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10988</v>
      </c>
      <c r="D4146" t="s">
        <v>10989</v>
      </c>
      <c r="E4146" s="32">
        <f t="shared" si="192"/>
        <v>45515</v>
      </c>
      <c r="F4146" s="52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10989</v>
      </c>
      <c r="D4147" t="s">
        <v>10990</v>
      </c>
      <c r="E4147" s="32">
        <f t="shared" si="192"/>
        <v>45515</v>
      </c>
      <c r="F4147" s="52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10990</v>
      </c>
      <c r="D4148" t="s">
        <v>10991</v>
      </c>
      <c r="E4148" s="32">
        <f t="shared" si="192"/>
        <v>45515</v>
      </c>
      <c r="F4148" s="52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10991</v>
      </c>
      <c r="D4149" t="s">
        <v>10992</v>
      </c>
      <c r="E4149" s="32">
        <f t="shared" si="192"/>
        <v>45515</v>
      </c>
      <c r="F4149" s="52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10992</v>
      </c>
      <c r="D4150" t="s">
        <v>10993</v>
      </c>
      <c r="E4150" s="32">
        <f t="shared" si="192"/>
        <v>45515</v>
      </c>
      <c r="F4150" s="52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10993</v>
      </c>
      <c r="D4151" t="s">
        <v>10994</v>
      </c>
      <c r="E4151" s="32">
        <f t="shared" si="192"/>
        <v>45515</v>
      </c>
      <c r="F4151" s="52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10994</v>
      </c>
      <c r="D4152" t="s">
        <v>10995</v>
      </c>
      <c r="E4152" s="32">
        <f t="shared" si="192"/>
        <v>45515</v>
      </c>
      <c r="F4152" s="52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10995</v>
      </c>
      <c r="D4153" t="s">
        <v>10996</v>
      </c>
      <c r="E4153" s="32">
        <f t="shared" si="192"/>
        <v>45515</v>
      </c>
      <c r="F4153" s="52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10996</v>
      </c>
      <c r="D4154" t="s">
        <v>10997</v>
      </c>
      <c r="E4154" s="32">
        <f t="shared" si="192"/>
        <v>45515</v>
      </c>
      <c r="F4154" s="52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10997</v>
      </c>
      <c r="D4155" t="s">
        <v>10998</v>
      </c>
      <c r="E4155" s="32">
        <f t="shared" si="192"/>
        <v>45515</v>
      </c>
      <c r="F4155" s="52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10998</v>
      </c>
      <c r="D4156" t="s">
        <v>10999</v>
      </c>
      <c r="E4156" s="32">
        <f t="shared" si="192"/>
        <v>45515</v>
      </c>
      <c r="F4156" s="52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10999</v>
      </c>
      <c r="D4157" t="s">
        <v>11000</v>
      </c>
      <c r="E4157" s="32">
        <f t="shared" si="192"/>
        <v>45515</v>
      </c>
      <c r="F4157" s="52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11000</v>
      </c>
      <c r="D4158" t="s">
        <v>11001</v>
      </c>
      <c r="E4158" s="32">
        <f t="shared" si="192"/>
        <v>45515</v>
      </c>
      <c r="F4158" s="52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11001</v>
      </c>
      <c r="D4159" t="s">
        <v>11002</v>
      </c>
      <c r="E4159" s="32">
        <f t="shared" si="192"/>
        <v>45515</v>
      </c>
      <c r="F4159" s="52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11002</v>
      </c>
      <c r="D4160" t="s">
        <v>11003</v>
      </c>
      <c r="E4160" s="32">
        <f t="shared" si="192"/>
        <v>45515</v>
      </c>
      <c r="F4160" s="52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11003</v>
      </c>
      <c r="D4161" t="s">
        <v>11004</v>
      </c>
      <c r="E4161" s="32">
        <f t="shared" si="192"/>
        <v>45515</v>
      </c>
      <c r="F4161" s="52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11004</v>
      </c>
      <c r="D4162" t="s">
        <v>11005</v>
      </c>
      <c r="E4162" s="32">
        <f t="shared" si="192"/>
        <v>45515</v>
      </c>
      <c r="F4162" s="52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11005</v>
      </c>
      <c r="D4163" t="s">
        <v>11006</v>
      </c>
      <c r="E4163" s="32">
        <f t="shared" si="192"/>
        <v>45515</v>
      </c>
      <c r="F4163" s="52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11006</v>
      </c>
      <c r="D4164" t="s">
        <v>11007</v>
      </c>
      <c r="E4164" s="32">
        <f t="shared" ref="E4164:E4227" si="195">DATE(MID(C4164,2,4),MID(C4164,7,2),MID(C4164,10,2))</f>
        <v>45515</v>
      </c>
      <c r="F4164" s="52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11007</v>
      </c>
      <c r="D4165" t="s">
        <v>11008</v>
      </c>
      <c r="E4165" s="32">
        <f t="shared" si="195"/>
        <v>45515</v>
      </c>
      <c r="F4165" s="52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11008</v>
      </c>
      <c r="D4166" t="s">
        <v>11009</v>
      </c>
      <c r="E4166" s="32">
        <f t="shared" si="195"/>
        <v>45515</v>
      </c>
      <c r="F4166" s="52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11009</v>
      </c>
      <c r="D4167" t="s">
        <v>11010</v>
      </c>
      <c r="E4167" s="32">
        <f t="shared" si="195"/>
        <v>45515</v>
      </c>
      <c r="F4167" s="52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11010</v>
      </c>
      <c r="D4168" t="s">
        <v>11011</v>
      </c>
      <c r="E4168" s="32">
        <f t="shared" si="195"/>
        <v>45515</v>
      </c>
      <c r="F4168" s="52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11011</v>
      </c>
      <c r="D4169" t="s">
        <v>11012</v>
      </c>
      <c r="E4169" s="32">
        <f t="shared" si="195"/>
        <v>45515</v>
      </c>
      <c r="F4169" s="52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11012</v>
      </c>
      <c r="D4170" t="s">
        <v>11013</v>
      </c>
      <c r="E4170" s="32">
        <f t="shared" si="195"/>
        <v>45515</v>
      </c>
      <c r="F4170" s="52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11013</v>
      </c>
      <c r="D4171" t="s">
        <v>11014</v>
      </c>
      <c r="E4171" s="32">
        <f t="shared" si="195"/>
        <v>45515</v>
      </c>
      <c r="F4171" s="52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11014</v>
      </c>
      <c r="D4172" t="s">
        <v>11015</v>
      </c>
      <c r="E4172" s="32">
        <f t="shared" si="195"/>
        <v>45515</v>
      </c>
      <c r="F4172" s="52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11015</v>
      </c>
      <c r="D4173" t="s">
        <v>11016</v>
      </c>
      <c r="E4173" s="32">
        <f t="shared" si="195"/>
        <v>45515</v>
      </c>
      <c r="F4173" s="52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11016</v>
      </c>
      <c r="D4174" t="s">
        <v>11017</v>
      </c>
      <c r="E4174" s="32">
        <f t="shared" si="195"/>
        <v>45515</v>
      </c>
      <c r="F4174" s="52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11017</v>
      </c>
      <c r="D4175" t="s">
        <v>11018</v>
      </c>
      <c r="E4175" s="32">
        <f t="shared" si="195"/>
        <v>45515</v>
      </c>
      <c r="F4175" s="52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11018</v>
      </c>
      <c r="D4176" t="s">
        <v>11019</v>
      </c>
      <c r="E4176" s="32">
        <f t="shared" si="195"/>
        <v>45515</v>
      </c>
      <c r="F4176" s="52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11019</v>
      </c>
      <c r="D4177" t="s">
        <v>11020</v>
      </c>
      <c r="E4177" s="32">
        <f t="shared" si="195"/>
        <v>45515</v>
      </c>
      <c r="F4177" s="52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11020</v>
      </c>
      <c r="D4178" t="s">
        <v>11021</v>
      </c>
      <c r="E4178" s="32">
        <f t="shared" si="195"/>
        <v>45515</v>
      </c>
      <c r="F4178" s="52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11021</v>
      </c>
      <c r="D4179" t="s">
        <v>11022</v>
      </c>
      <c r="E4179" s="32">
        <f t="shared" si="195"/>
        <v>45515</v>
      </c>
      <c r="F4179" s="52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11022</v>
      </c>
      <c r="D4180" t="s">
        <v>11023</v>
      </c>
      <c r="E4180" s="32">
        <f t="shared" si="195"/>
        <v>45515</v>
      </c>
      <c r="F4180" s="52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11023</v>
      </c>
      <c r="D4181" t="s">
        <v>11024</v>
      </c>
      <c r="E4181" s="32">
        <f t="shared" si="195"/>
        <v>45515</v>
      </c>
      <c r="F4181" s="52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11024</v>
      </c>
      <c r="D4182" t="s">
        <v>11025</v>
      </c>
      <c r="E4182" s="32">
        <f t="shared" si="195"/>
        <v>45515</v>
      </c>
      <c r="F4182" s="52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11025</v>
      </c>
      <c r="D4183" t="s">
        <v>11026</v>
      </c>
      <c r="E4183" s="32">
        <f t="shared" si="195"/>
        <v>45515</v>
      </c>
      <c r="F4183" s="52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11026</v>
      </c>
      <c r="D4184" t="s">
        <v>11027</v>
      </c>
      <c r="E4184" s="32">
        <f t="shared" si="195"/>
        <v>45515</v>
      </c>
      <c r="F4184" s="52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11027</v>
      </c>
      <c r="D4185" t="s">
        <v>11028</v>
      </c>
      <c r="E4185" s="32">
        <f t="shared" si="195"/>
        <v>45515</v>
      </c>
      <c r="F4185" s="52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11028</v>
      </c>
      <c r="D4186" t="s">
        <v>11029</v>
      </c>
      <c r="E4186" s="32">
        <f t="shared" si="195"/>
        <v>45515</v>
      </c>
      <c r="F4186" s="52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11029</v>
      </c>
      <c r="D4187" t="s">
        <v>11030</v>
      </c>
      <c r="E4187" s="32">
        <f t="shared" si="195"/>
        <v>45515</v>
      </c>
      <c r="F4187" s="52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11030</v>
      </c>
      <c r="D4188" t="s">
        <v>11031</v>
      </c>
      <c r="E4188" s="32">
        <f t="shared" si="195"/>
        <v>45515</v>
      </c>
      <c r="F4188" s="52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11031</v>
      </c>
      <c r="D4189" t="s">
        <v>11032</v>
      </c>
      <c r="E4189" s="32">
        <f t="shared" si="195"/>
        <v>45515</v>
      </c>
      <c r="F4189" s="52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11032</v>
      </c>
      <c r="D4190" t="s">
        <v>11033</v>
      </c>
      <c r="E4190" s="32">
        <f t="shared" si="195"/>
        <v>45515</v>
      </c>
      <c r="F4190" s="52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11033</v>
      </c>
      <c r="D4191" t="s">
        <v>11034</v>
      </c>
      <c r="E4191" s="32">
        <f t="shared" si="195"/>
        <v>45515</v>
      </c>
      <c r="F4191" s="52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11034</v>
      </c>
      <c r="D4192" t="s">
        <v>11035</v>
      </c>
      <c r="E4192" s="32">
        <f t="shared" si="195"/>
        <v>45515</v>
      </c>
      <c r="F4192" s="52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11035</v>
      </c>
      <c r="D4193" t="s">
        <v>11036</v>
      </c>
      <c r="E4193" s="32">
        <f t="shared" si="195"/>
        <v>45515</v>
      </c>
      <c r="F4193" s="52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11036</v>
      </c>
      <c r="D4194" t="s">
        <v>11037</v>
      </c>
      <c r="E4194" s="32">
        <f t="shared" si="195"/>
        <v>45516</v>
      </c>
      <c r="F4194" s="52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11037</v>
      </c>
      <c r="D4195" t="s">
        <v>4070</v>
      </c>
      <c r="E4195" s="32">
        <f t="shared" si="195"/>
        <v>45516</v>
      </c>
      <c r="F4195" s="52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4070</v>
      </c>
      <c r="D4196" t="s">
        <v>4071</v>
      </c>
      <c r="E4196" s="32">
        <f t="shared" si="195"/>
        <v>45516</v>
      </c>
      <c r="F4196" s="52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4071</v>
      </c>
      <c r="D4197" t="s">
        <v>4072</v>
      </c>
      <c r="E4197" s="32">
        <f t="shared" si="195"/>
        <v>45516</v>
      </c>
      <c r="F4197" s="52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4072</v>
      </c>
      <c r="D4198" t="s">
        <v>4073</v>
      </c>
      <c r="E4198" s="32">
        <f t="shared" si="195"/>
        <v>45516</v>
      </c>
      <c r="F4198" s="52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4073</v>
      </c>
      <c r="D4199" t="s">
        <v>4074</v>
      </c>
      <c r="E4199" s="32">
        <f t="shared" si="195"/>
        <v>45516</v>
      </c>
      <c r="F4199" s="52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4074</v>
      </c>
      <c r="D4200" t="s">
        <v>4075</v>
      </c>
      <c r="E4200" s="32">
        <f t="shared" si="195"/>
        <v>45516</v>
      </c>
      <c r="F4200" s="52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4075</v>
      </c>
      <c r="D4201" t="s">
        <v>4076</v>
      </c>
      <c r="E4201" s="32">
        <f t="shared" si="195"/>
        <v>45516</v>
      </c>
      <c r="F4201" s="52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4076</v>
      </c>
      <c r="D4202" t="s">
        <v>4077</v>
      </c>
      <c r="E4202" s="32">
        <f t="shared" si="195"/>
        <v>45516</v>
      </c>
      <c r="F4202" s="52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4077</v>
      </c>
      <c r="D4203" t="s">
        <v>4078</v>
      </c>
      <c r="E4203" s="32">
        <f t="shared" si="195"/>
        <v>45516</v>
      </c>
      <c r="F4203" s="52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4078</v>
      </c>
      <c r="D4204" t="s">
        <v>4079</v>
      </c>
      <c r="E4204" s="32">
        <f t="shared" si="195"/>
        <v>45516</v>
      </c>
      <c r="F4204" s="52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4079</v>
      </c>
      <c r="D4205" t="s">
        <v>4080</v>
      </c>
      <c r="E4205" s="32">
        <f t="shared" si="195"/>
        <v>45516</v>
      </c>
      <c r="F4205" s="52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4080</v>
      </c>
      <c r="D4206" t="s">
        <v>4081</v>
      </c>
      <c r="E4206" s="32">
        <f t="shared" si="195"/>
        <v>45516</v>
      </c>
      <c r="F4206" s="52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4081</v>
      </c>
      <c r="D4207" t="s">
        <v>4082</v>
      </c>
      <c r="E4207" s="32">
        <f t="shared" si="195"/>
        <v>45516</v>
      </c>
      <c r="F4207" s="52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4082</v>
      </c>
      <c r="D4208" t="s">
        <v>4083</v>
      </c>
      <c r="E4208" s="32">
        <f t="shared" si="195"/>
        <v>45516</v>
      </c>
      <c r="F4208" s="52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4083</v>
      </c>
      <c r="D4209" t="s">
        <v>4084</v>
      </c>
      <c r="E4209" s="32">
        <f t="shared" si="195"/>
        <v>45516</v>
      </c>
      <c r="F4209" s="52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4084</v>
      </c>
      <c r="D4210" t="s">
        <v>4085</v>
      </c>
      <c r="E4210" s="32">
        <f t="shared" si="195"/>
        <v>45516</v>
      </c>
      <c r="F4210" s="52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4085</v>
      </c>
      <c r="D4211" t="s">
        <v>4086</v>
      </c>
      <c r="E4211" s="32">
        <f t="shared" si="195"/>
        <v>45516</v>
      </c>
      <c r="F4211" s="52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4086</v>
      </c>
      <c r="D4212" t="s">
        <v>4087</v>
      </c>
      <c r="E4212" s="32">
        <f t="shared" si="195"/>
        <v>45516</v>
      </c>
      <c r="F4212" s="52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4087</v>
      </c>
      <c r="D4213" t="s">
        <v>4088</v>
      </c>
      <c r="E4213" s="32">
        <f t="shared" si="195"/>
        <v>45516</v>
      </c>
      <c r="F4213" s="52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4088</v>
      </c>
      <c r="D4214" t="s">
        <v>4089</v>
      </c>
      <c r="E4214" s="32">
        <f t="shared" si="195"/>
        <v>45516</v>
      </c>
      <c r="F4214" s="52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4089</v>
      </c>
      <c r="D4215" t="s">
        <v>4090</v>
      </c>
      <c r="E4215" s="32">
        <f t="shared" si="195"/>
        <v>45516</v>
      </c>
      <c r="F4215" s="52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4090</v>
      </c>
      <c r="D4216" t="s">
        <v>4091</v>
      </c>
      <c r="E4216" s="32">
        <f t="shared" si="195"/>
        <v>45516</v>
      </c>
      <c r="F4216" s="52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4091</v>
      </c>
      <c r="D4217" t="s">
        <v>4092</v>
      </c>
      <c r="E4217" s="32">
        <f t="shared" si="195"/>
        <v>45516</v>
      </c>
      <c r="F4217" s="52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4092</v>
      </c>
      <c r="D4218" t="s">
        <v>4093</v>
      </c>
      <c r="E4218" s="32">
        <f t="shared" si="195"/>
        <v>45516</v>
      </c>
      <c r="F4218" s="52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4093</v>
      </c>
      <c r="D4219" t="s">
        <v>4094</v>
      </c>
      <c r="E4219" s="32">
        <f t="shared" si="195"/>
        <v>45516</v>
      </c>
      <c r="F4219" s="52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4094</v>
      </c>
      <c r="D4220" t="s">
        <v>4095</v>
      </c>
      <c r="E4220" s="32">
        <f t="shared" si="195"/>
        <v>45516</v>
      </c>
      <c r="F4220" s="52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4095</v>
      </c>
      <c r="D4221" t="s">
        <v>4096</v>
      </c>
      <c r="E4221" s="32">
        <f t="shared" si="195"/>
        <v>45516</v>
      </c>
      <c r="F4221" s="52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4096</v>
      </c>
      <c r="D4222" t="s">
        <v>4097</v>
      </c>
      <c r="E4222" s="32">
        <f t="shared" si="195"/>
        <v>45516</v>
      </c>
      <c r="F4222" s="52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4097</v>
      </c>
      <c r="D4223" t="s">
        <v>4098</v>
      </c>
      <c r="E4223" s="32">
        <f t="shared" si="195"/>
        <v>45516</v>
      </c>
      <c r="F4223" s="52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4098</v>
      </c>
      <c r="D4224" t="s">
        <v>4099</v>
      </c>
      <c r="E4224" s="32">
        <f t="shared" si="195"/>
        <v>45516</v>
      </c>
      <c r="F4224" s="52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4099</v>
      </c>
      <c r="D4225" t="s">
        <v>4100</v>
      </c>
      <c r="E4225" s="32">
        <f t="shared" si="195"/>
        <v>45516</v>
      </c>
      <c r="F4225" s="52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4100</v>
      </c>
      <c r="D4226" t="s">
        <v>4101</v>
      </c>
      <c r="E4226" s="32">
        <f t="shared" si="195"/>
        <v>45516</v>
      </c>
      <c r="F4226" s="52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4101</v>
      </c>
      <c r="D4227" t="s">
        <v>4102</v>
      </c>
      <c r="E4227" s="32">
        <f t="shared" si="195"/>
        <v>45516</v>
      </c>
      <c r="F4227" s="52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4102</v>
      </c>
      <c r="D4228" t="s">
        <v>4103</v>
      </c>
      <c r="E4228" s="32">
        <f t="shared" ref="E4228:E4291" si="198">DATE(MID(C4228,2,4),MID(C4228,7,2),MID(C4228,10,2))</f>
        <v>45516</v>
      </c>
      <c r="F4228" s="52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4103</v>
      </c>
      <c r="D4229" t="s">
        <v>4104</v>
      </c>
      <c r="E4229" s="32">
        <f t="shared" si="198"/>
        <v>45516</v>
      </c>
      <c r="F4229" s="52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4104</v>
      </c>
      <c r="D4230" t="s">
        <v>4105</v>
      </c>
      <c r="E4230" s="32">
        <f t="shared" si="198"/>
        <v>45516</v>
      </c>
      <c r="F4230" s="52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4105</v>
      </c>
      <c r="D4231" t="s">
        <v>4106</v>
      </c>
      <c r="E4231" s="32">
        <f t="shared" si="198"/>
        <v>45516</v>
      </c>
      <c r="F4231" s="52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4106</v>
      </c>
      <c r="D4232" t="s">
        <v>4107</v>
      </c>
      <c r="E4232" s="32">
        <f t="shared" si="198"/>
        <v>45516</v>
      </c>
      <c r="F4232" s="52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4107</v>
      </c>
      <c r="D4233" t="s">
        <v>4108</v>
      </c>
      <c r="E4233" s="32">
        <f t="shared" si="198"/>
        <v>45516</v>
      </c>
      <c r="F4233" s="52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4108</v>
      </c>
      <c r="D4234" t="s">
        <v>4109</v>
      </c>
      <c r="E4234" s="32">
        <f t="shared" si="198"/>
        <v>45516</v>
      </c>
      <c r="F4234" s="52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4109</v>
      </c>
      <c r="D4235" t="s">
        <v>4110</v>
      </c>
      <c r="E4235" s="32">
        <f t="shared" si="198"/>
        <v>45516</v>
      </c>
      <c r="F4235" s="52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4110</v>
      </c>
      <c r="D4236" t="s">
        <v>4111</v>
      </c>
      <c r="E4236" s="32">
        <f t="shared" si="198"/>
        <v>45516</v>
      </c>
      <c r="F4236" s="52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4111</v>
      </c>
      <c r="D4237" t="s">
        <v>4112</v>
      </c>
      <c r="E4237" s="32">
        <f t="shared" si="198"/>
        <v>45516</v>
      </c>
      <c r="F4237" s="52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4112</v>
      </c>
      <c r="D4238" t="s">
        <v>4113</v>
      </c>
      <c r="E4238" s="32">
        <f t="shared" si="198"/>
        <v>45516</v>
      </c>
      <c r="F4238" s="52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4113</v>
      </c>
      <c r="D4239" t="s">
        <v>4114</v>
      </c>
      <c r="E4239" s="32">
        <f t="shared" si="198"/>
        <v>45516</v>
      </c>
      <c r="F4239" s="52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4114</v>
      </c>
      <c r="D4240" t="s">
        <v>4115</v>
      </c>
      <c r="E4240" s="32">
        <f t="shared" si="198"/>
        <v>45516</v>
      </c>
      <c r="F4240" s="52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4115</v>
      </c>
      <c r="D4241" t="s">
        <v>4116</v>
      </c>
      <c r="E4241" s="32">
        <f t="shared" si="198"/>
        <v>45516</v>
      </c>
      <c r="F4241" s="52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4116</v>
      </c>
      <c r="D4242" t="s">
        <v>4117</v>
      </c>
      <c r="E4242" s="32">
        <f t="shared" si="198"/>
        <v>45517</v>
      </c>
      <c r="F4242" s="52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4117</v>
      </c>
      <c r="D4243" t="s">
        <v>4118</v>
      </c>
      <c r="E4243" s="32">
        <f t="shared" si="198"/>
        <v>45517</v>
      </c>
      <c r="F4243" s="52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4118</v>
      </c>
      <c r="D4244" t="s">
        <v>4119</v>
      </c>
      <c r="E4244" s="32">
        <f t="shared" si="198"/>
        <v>45517</v>
      </c>
      <c r="F4244" s="52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4119</v>
      </c>
      <c r="D4245" t="s">
        <v>4120</v>
      </c>
      <c r="E4245" s="32">
        <f t="shared" si="198"/>
        <v>45517</v>
      </c>
      <c r="F4245" s="52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4120</v>
      </c>
      <c r="D4246" t="s">
        <v>4121</v>
      </c>
      <c r="E4246" s="32">
        <f t="shared" si="198"/>
        <v>45517</v>
      </c>
      <c r="F4246" s="52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4121</v>
      </c>
      <c r="D4247" t="s">
        <v>4122</v>
      </c>
      <c r="E4247" s="32">
        <f t="shared" si="198"/>
        <v>45517</v>
      </c>
      <c r="F4247" s="52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4122</v>
      </c>
      <c r="D4248" t="s">
        <v>4123</v>
      </c>
      <c r="E4248" s="32">
        <f t="shared" si="198"/>
        <v>45517</v>
      </c>
      <c r="F4248" s="52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4123</v>
      </c>
      <c r="D4249" t="s">
        <v>4124</v>
      </c>
      <c r="E4249" s="32">
        <f t="shared" si="198"/>
        <v>45517</v>
      </c>
      <c r="F4249" s="52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4124</v>
      </c>
      <c r="D4250" t="s">
        <v>4125</v>
      </c>
      <c r="E4250" s="32">
        <f t="shared" si="198"/>
        <v>45517</v>
      </c>
      <c r="F4250" s="52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4125</v>
      </c>
      <c r="D4251" t="s">
        <v>4126</v>
      </c>
      <c r="E4251" s="32">
        <f t="shared" si="198"/>
        <v>45517</v>
      </c>
      <c r="F4251" s="52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4126</v>
      </c>
      <c r="D4252" t="s">
        <v>4127</v>
      </c>
      <c r="E4252" s="32">
        <f t="shared" si="198"/>
        <v>45517</v>
      </c>
      <c r="F4252" s="52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4127</v>
      </c>
      <c r="D4253" t="s">
        <v>4128</v>
      </c>
      <c r="E4253" s="32">
        <f t="shared" si="198"/>
        <v>45517</v>
      </c>
      <c r="F4253" s="52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4128</v>
      </c>
      <c r="D4254" t="s">
        <v>4129</v>
      </c>
      <c r="E4254" s="32">
        <f t="shared" si="198"/>
        <v>45517</v>
      </c>
      <c r="F4254" s="52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4129</v>
      </c>
      <c r="D4255" t="s">
        <v>4130</v>
      </c>
      <c r="E4255" s="32">
        <f t="shared" si="198"/>
        <v>45517</v>
      </c>
      <c r="F4255" s="52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4130</v>
      </c>
      <c r="D4256" t="s">
        <v>4131</v>
      </c>
      <c r="E4256" s="32">
        <f t="shared" si="198"/>
        <v>45517</v>
      </c>
      <c r="F4256" s="52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4131</v>
      </c>
      <c r="D4257" t="s">
        <v>4132</v>
      </c>
      <c r="E4257" s="32">
        <f t="shared" si="198"/>
        <v>45517</v>
      </c>
      <c r="F4257" s="52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4132</v>
      </c>
      <c r="D4258" t="s">
        <v>4133</v>
      </c>
      <c r="E4258" s="32">
        <f t="shared" si="198"/>
        <v>45517</v>
      </c>
      <c r="F4258" s="52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4133</v>
      </c>
      <c r="D4259" t="s">
        <v>4134</v>
      </c>
      <c r="E4259" s="32">
        <f t="shared" si="198"/>
        <v>45517</v>
      </c>
      <c r="F4259" s="52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4134</v>
      </c>
      <c r="D4260" t="s">
        <v>4135</v>
      </c>
      <c r="E4260" s="32">
        <f t="shared" si="198"/>
        <v>45517</v>
      </c>
      <c r="F4260" s="52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4135</v>
      </c>
      <c r="D4261" t="s">
        <v>4136</v>
      </c>
      <c r="E4261" s="32">
        <f t="shared" si="198"/>
        <v>45517</v>
      </c>
      <c r="F4261" s="52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4136</v>
      </c>
      <c r="D4262" t="s">
        <v>4137</v>
      </c>
      <c r="E4262" s="32">
        <f t="shared" si="198"/>
        <v>45517</v>
      </c>
      <c r="F4262" s="52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4137</v>
      </c>
      <c r="D4263" t="s">
        <v>4138</v>
      </c>
      <c r="E4263" s="32">
        <f t="shared" si="198"/>
        <v>45517</v>
      </c>
      <c r="F4263" s="52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4138</v>
      </c>
      <c r="D4264" t="s">
        <v>4139</v>
      </c>
      <c r="E4264" s="32">
        <f t="shared" si="198"/>
        <v>45517</v>
      </c>
      <c r="F4264" s="52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4139</v>
      </c>
      <c r="D4265" t="s">
        <v>4140</v>
      </c>
      <c r="E4265" s="32">
        <f t="shared" si="198"/>
        <v>45517</v>
      </c>
      <c r="F4265" s="52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4140</v>
      </c>
      <c r="D4266" t="s">
        <v>4141</v>
      </c>
      <c r="E4266" s="32">
        <f t="shared" si="198"/>
        <v>45517</v>
      </c>
      <c r="F4266" s="52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4141</v>
      </c>
      <c r="D4267" t="s">
        <v>4142</v>
      </c>
      <c r="E4267" s="32">
        <f t="shared" si="198"/>
        <v>45517</v>
      </c>
      <c r="F4267" s="52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4142</v>
      </c>
      <c r="D4268" t="s">
        <v>4143</v>
      </c>
      <c r="E4268" s="32">
        <f t="shared" si="198"/>
        <v>45517</v>
      </c>
      <c r="F4268" s="52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4143</v>
      </c>
      <c r="D4269" t="s">
        <v>4144</v>
      </c>
      <c r="E4269" s="32">
        <f t="shared" si="198"/>
        <v>45517</v>
      </c>
      <c r="F4269" s="52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4144</v>
      </c>
      <c r="D4270" t="s">
        <v>4145</v>
      </c>
      <c r="E4270" s="32">
        <f t="shared" si="198"/>
        <v>45517</v>
      </c>
      <c r="F4270" s="52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4145</v>
      </c>
      <c r="D4271" t="s">
        <v>4146</v>
      </c>
      <c r="E4271" s="32">
        <f t="shared" si="198"/>
        <v>45517</v>
      </c>
      <c r="F4271" s="52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4146</v>
      </c>
      <c r="D4272" t="s">
        <v>4147</v>
      </c>
      <c r="E4272" s="32">
        <f t="shared" si="198"/>
        <v>45517</v>
      </c>
      <c r="F4272" s="52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4147</v>
      </c>
      <c r="D4273" t="s">
        <v>4148</v>
      </c>
      <c r="E4273" s="32">
        <f t="shared" si="198"/>
        <v>45517</v>
      </c>
      <c r="F4273" s="52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4148</v>
      </c>
      <c r="D4274" t="s">
        <v>4149</v>
      </c>
      <c r="E4274" s="32">
        <f t="shared" si="198"/>
        <v>45517</v>
      </c>
      <c r="F4274" s="52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4149</v>
      </c>
      <c r="D4275" t="s">
        <v>4150</v>
      </c>
      <c r="E4275" s="32">
        <f t="shared" si="198"/>
        <v>45517</v>
      </c>
      <c r="F4275" s="52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4150</v>
      </c>
      <c r="D4276" t="s">
        <v>4151</v>
      </c>
      <c r="E4276" s="32">
        <f t="shared" si="198"/>
        <v>45517</v>
      </c>
      <c r="F4276" s="52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4151</v>
      </c>
      <c r="D4277" t="s">
        <v>4152</v>
      </c>
      <c r="E4277" s="32">
        <f t="shared" si="198"/>
        <v>45517</v>
      </c>
      <c r="F4277" s="52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4152</v>
      </c>
      <c r="D4278" t="s">
        <v>4153</v>
      </c>
      <c r="E4278" s="32">
        <f t="shared" si="198"/>
        <v>45517</v>
      </c>
      <c r="F4278" s="52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4153</v>
      </c>
      <c r="D4279" t="s">
        <v>4154</v>
      </c>
      <c r="E4279" s="32">
        <f t="shared" si="198"/>
        <v>45517</v>
      </c>
      <c r="F4279" s="52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4154</v>
      </c>
      <c r="D4280" t="s">
        <v>4155</v>
      </c>
      <c r="E4280" s="32">
        <f t="shared" si="198"/>
        <v>45517</v>
      </c>
      <c r="F4280" s="52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4155</v>
      </c>
      <c r="D4281" t="s">
        <v>4156</v>
      </c>
      <c r="E4281" s="32">
        <f t="shared" si="198"/>
        <v>45517</v>
      </c>
      <c r="F4281" s="52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4156</v>
      </c>
      <c r="D4282" t="s">
        <v>4157</v>
      </c>
      <c r="E4282" s="32">
        <f t="shared" si="198"/>
        <v>45517</v>
      </c>
      <c r="F4282" s="52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4157</v>
      </c>
      <c r="D4283" t="s">
        <v>4158</v>
      </c>
      <c r="E4283" s="32">
        <f t="shared" si="198"/>
        <v>45517</v>
      </c>
      <c r="F4283" s="52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4158</v>
      </c>
      <c r="D4284" t="s">
        <v>4159</v>
      </c>
      <c r="E4284" s="32">
        <f t="shared" si="198"/>
        <v>45517</v>
      </c>
      <c r="F4284" s="52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4159</v>
      </c>
      <c r="D4285" t="s">
        <v>4160</v>
      </c>
      <c r="E4285" s="32">
        <f t="shared" si="198"/>
        <v>45517</v>
      </c>
      <c r="F4285" s="52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4160</v>
      </c>
      <c r="D4286" t="s">
        <v>4161</v>
      </c>
      <c r="E4286" s="32">
        <f t="shared" si="198"/>
        <v>45517</v>
      </c>
      <c r="F4286" s="52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4161</v>
      </c>
      <c r="D4287" t="s">
        <v>4162</v>
      </c>
      <c r="E4287" s="32">
        <f t="shared" si="198"/>
        <v>45517</v>
      </c>
      <c r="F4287" s="52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4162</v>
      </c>
      <c r="D4288" t="s">
        <v>4163</v>
      </c>
      <c r="E4288" s="32">
        <f t="shared" si="198"/>
        <v>45517</v>
      </c>
      <c r="F4288" s="52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4163</v>
      </c>
      <c r="D4289" t="s">
        <v>4164</v>
      </c>
      <c r="E4289" s="32">
        <f t="shared" si="198"/>
        <v>45517</v>
      </c>
      <c r="F4289" s="52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4164</v>
      </c>
      <c r="D4290" t="s">
        <v>4165</v>
      </c>
      <c r="E4290" s="32">
        <f t="shared" si="198"/>
        <v>45518</v>
      </c>
      <c r="F4290" s="52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4165</v>
      </c>
      <c r="D4291" t="s">
        <v>4166</v>
      </c>
      <c r="E4291" s="32">
        <f t="shared" si="198"/>
        <v>45518</v>
      </c>
      <c r="F4291" s="52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4166</v>
      </c>
      <c r="D4292" t="s">
        <v>4167</v>
      </c>
      <c r="E4292" s="32">
        <f t="shared" ref="E4292:E4355" si="201">DATE(MID(C4292,2,4),MID(C4292,7,2),MID(C4292,10,2))</f>
        <v>45518</v>
      </c>
      <c r="F4292" s="52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4167</v>
      </c>
      <c r="D4293" t="s">
        <v>4168</v>
      </c>
      <c r="E4293" s="32">
        <f t="shared" si="201"/>
        <v>45518</v>
      </c>
      <c r="F4293" s="52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4168</v>
      </c>
      <c r="D4294" t="s">
        <v>4169</v>
      </c>
      <c r="E4294" s="32">
        <f t="shared" si="201"/>
        <v>45518</v>
      </c>
      <c r="F4294" s="52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4169</v>
      </c>
      <c r="D4295" t="s">
        <v>4170</v>
      </c>
      <c r="E4295" s="32">
        <f t="shared" si="201"/>
        <v>45518</v>
      </c>
      <c r="F4295" s="52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4170</v>
      </c>
      <c r="D4296" t="s">
        <v>4171</v>
      </c>
      <c r="E4296" s="32">
        <f t="shared" si="201"/>
        <v>45518</v>
      </c>
      <c r="F4296" s="52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4171</v>
      </c>
      <c r="D4297" t="s">
        <v>4172</v>
      </c>
      <c r="E4297" s="32">
        <f t="shared" si="201"/>
        <v>45518</v>
      </c>
      <c r="F4297" s="52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4172</v>
      </c>
      <c r="D4298" t="s">
        <v>4173</v>
      </c>
      <c r="E4298" s="32">
        <f t="shared" si="201"/>
        <v>45518</v>
      </c>
      <c r="F4298" s="52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4173</v>
      </c>
      <c r="D4299" t="s">
        <v>4174</v>
      </c>
      <c r="E4299" s="32">
        <f t="shared" si="201"/>
        <v>45518</v>
      </c>
      <c r="F4299" s="52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4174</v>
      </c>
      <c r="D4300" t="s">
        <v>4175</v>
      </c>
      <c r="E4300" s="32">
        <f t="shared" si="201"/>
        <v>45518</v>
      </c>
      <c r="F4300" s="52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4175</v>
      </c>
      <c r="D4301" t="s">
        <v>4176</v>
      </c>
      <c r="E4301" s="32">
        <f t="shared" si="201"/>
        <v>45518</v>
      </c>
      <c r="F4301" s="52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4176</v>
      </c>
      <c r="D4302" t="s">
        <v>4177</v>
      </c>
      <c r="E4302" s="32">
        <f t="shared" si="201"/>
        <v>45518</v>
      </c>
      <c r="F4302" s="52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4177</v>
      </c>
      <c r="D4303" t="s">
        <v>4178</v>
      </c>
      <c r="E4303" s="32">
        <f t="shared" si="201"/>
        <v>45518</v>
      </c>
      <c r="F4303" s="52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4178</v>
      </c>
      <c r="D4304" t="s">
        <v>4179</v>
      </c>
      <c r="E4304" s="32">
        <f t="shared" si="201"/>
        <v>45518</v>
      </c>
      <c r="F4304" s="52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4179</v>
      </c>
      <c r="D4305" t="s">
        <v>4180</v>
      </c>
      <c r="E4305" s="32">
        <f t="shared" si="201"/>
        <v>45518</v>
      </c>
      <c r="F4305" s="52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4180</v>
      </c>
      <c r="D4306" t="s">
        <v>4181</v>
      </c>
      <c r="E4306" s="32">
        <f t="shared" si="201"/>
        <v>45518</v>
      </c>
      <c r="F4306" s="52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4181</v>
      </c>
      <c r="D4307" t="s">
        <v>4182</v>
      </c>
      <c r="E4307" s="32">
        <f t="shared" si="201"/>
        <v>45518</v>
      </c>
      <c r="F4307" s="52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4182</v>
      </c>
      <c r="D4308" t="s">
        <v>4183</v>
      </c>
      <c r="E4308" s="32">
        <f t="shared" si="201"/>
        <v>45518</v>
      </c>
      <c r="F4308" s="52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4183</v>
      </c>
      <c r="D4309" t="s">
        <v>4184</v>
      </c>
      <c r="E4309" s="32">
        <f t="shared" si="201"/>
        <v>45518</v>
      </c>
      <c r="F4309" s="52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4184</v>
      </c>
      <c r="D4310" t="s">
        <v>4185</v>
      </c>
      <c r="E4310" s="32">
        <f t="shared" si="201"/>
        <v>45518</v>
      </c>
      <c r="F4310" s="52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4185</v>
      </c>
      <c r="D4311" t="s">
        <v>4186</v>
      </c>
      <c r="E4311" s="32">
        <f t="shared" si="201"/>
        <v>45518</v>
      </c>
      <c r="F4311" s="52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4186</v>
      </c>
      <c r="D4312" t="s">
        <v>4187</v>
      </c>
      <c r="E4312" s="32">
        <f t="shared" si="201"/>
        <v>45518</v>
      </c>
      <c r="F4312" s="52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4187</v>
      </c>
      <c r="D4313" t="s">
        <v>4188</v>
      </c>
      <c r="E4313" s="32">
        <f t="shared" si="201"/>
        <v>45518</v>
      </c>
      <c r="F4313" s="52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4188</v>
      </c>
      <c r="D4314" t="s">
        <v>4189</v>
      </c>
      <c r="E4314" s="32">
        <f t="shared" si="201"/>
        <v>45518</v>
      </c>
      <c r="F4314" s="52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4189</v>
      </c>
      <c r="D4315" t="s">
        <v>4190</v>
      </c>
      <c r="E4315" s="32">
        <f t="shared" si="201"/>
        <v>45518</v>
      </c>
      <c r="F4315" s="52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4190</v>
      </c>
      <c r="D4316" t="s">
        <v>4191</v>
      </c>
      <c r="E4316" s="32">
        <f t="shared" si="201"/>
        <v>45518</v>
      </c>
      <c r="F4316" s="52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4191</v>
      </c>
      <c r="D4317" t="s">
        <v>4192</v>
      </c>
      <c r="E4317" s="32">
        <f t="shared" si="201"/>
        <v>45518</v>
      </c>
      <c r="F4317" s="52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4192</v>
      </c>
      <c r="D4318" t="s">
        <v>4193</v>
      </c>
      <c r="E4318" s="32">
        <f t="shared" si="201"/>
        <v>45518</v>
      </c>
      <c r="F4318" s="52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4193</v>
      </c>
      <c r="D4319" t="s">
        <v>4194</v>
      </c>
      <c r="E4319" s="32">
        <f t="shared" si="201"/>
        <v>45518</v>
      </c>
      <c r="F4319" s="52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4194</v>
      </c>
      <c r="D4320" t="s">
        <v>4195</v>
      </c>
      <c r="E4320" s="32">
        <f t="shared" si="201"/>
        <v>45518</v>
      </c>
      <c r="F4320" s="52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4195</v>
      </c>
      <c r="D4321" t="s">
        <v>4196</v>
      </c>
      <c r="E4321" s="32">
        <f t="shared" si="201"/>
        <v>45518</v>
      </c>
      <c r="F4321" s="52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4196</v>
      </c>
      <c r="D4322" t="s">
        <v>4197</v>
      </c>
      <c r="E4322" s="32">
        <f t="shared" si="201"/>
        <v>45518</v>
      </c>
      <c r="F4322" s="52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4197</v>
      </c>
      <c r="D4323" t="s">
        <v>4198</v>
      </c>
      <c r="E4323" s="32">
        <f t="shared" si="201"/>
        <v>45518</v>
      </c>
      <c r="F4323" s="52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4198</v>
      </c>
      <c r="D4324" t="s">
        <v>4199</v>
      </c>
      <c r="E4324" s="32">
        <f t="shared" si="201"/>
        <v>45518</v>
      </c>
      <c r="F4324" s="52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4199</v>
      </c>
      <c r="D4325" t="s">
        <v>4200</v>
      </c>
      <c r="E4325" s="32">
        <f t="shared" si="201"/>
        <v>45518</v>
      </c>
      <c r="F4325" s="52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4200</v>
      </c>
      <c r="D4326" t="s">
        <v>4201</v>
      </c>
      <c r="E4326" s="32">
        <f t="shared" si="201"/>
        <v>45518</v>
      </c>
      <c r="F4326" s="52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4201</v>
      </c>
      <c r="D4327" t="s">
        <v>4202</v>
      </c>
      <c r="E4327" s="32">
        <f t="shared" si="201"/>
        <v>45518</v>
      </c>
      <c r="F4327" s="52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4202</v>
      </c>
      <c r="D4328" t="s">
        <v>4203</v>
      </c>
      <c r="E4328" s="32">
        <f t="shared" si="201"/>
        <v>45518</v>
      </c>
      <c r="F4328" s="52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4203</v>
      </c>
      <c r="D4329" t="s">
        <v>4204</v>
      </c>
      <c r="E4329" s="32">
        <f t="shared" si="201"/>
        <v>45518</v>
      </c>
      <c r="F4329" s="52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4204</v>
      </c>
      <c r="D4330" t="s">
        <v>4205</v>
      </c>
      <c r="E4330" s="32">
        <f t="shared" si="201"/>
        <v>45518</v>
      </c>
      <c r="F4330" s="52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4205</v>
      </c>
      <c r="D4331" t="s">
        <v>4206</v>
      </c>
      <c r="E4331" s="32">
        <f t="shared" si="201"/>
        <v>45518</v>
      </c>
      <c r="F4331" s="52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4206</v>
      </c>
      <c r="D4332" t="s">
        <v>4207</v>
      </c>
      <c r="E4332" s="32">
        <f t="shared" si="201"/>
        <v>45518</v>
      </c>
      <c r="F4332" s="52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4207</v>
      </c>
      <c r="D4333" t="s">
        <v>4208</v>
      </c>
      <c r="E4333" s="32">
        <f t="shared" si="201"/>
        <v>45518</v>
      </c>
      <c r="F4333" s="52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4208</v>
      </c>
      <c r="D4334" t="s">
        <v>4209</v>
      </c>
      <c r="E4334" s="32">
        <f t="shared" si="201"/>
        <v>45518</v>
      </c>
      <c r="F4334" s="52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4209</v>
      </c>
      <c r="D4335" t="s">
        <v>4210</v>
      </c>
      <c r="E4335" s="32">
        <f t="shared" si="201"/>
        <v>45518</v>
      </c>
      <c r="F4335" s="52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4210</v>
      </c>
      <c r="D4336" t="s">
        <v>4211</v>
      </c>
      <c r="E4336" s="32">
        <f t="shared" si="201"/>
        <v>45518</v>
      </c>
      <c r="F4336" s="52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4211</v>
      </c>
      <c r="D4337" t="s">
        <v>4212</v>
      </c>
      <c r="E4337" s="32">
        <f t="shared" si="201"/>
        <v>45518</v>
      </c>
      <c r="F4337" s="52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4212</v>
      </c>
      <c r="D4338" t="s">
        <v>4213</v>
      </c>
      <c r="E4338" s="32">
        <f t="shared" si="201"/>
        <v>45519</v>
      </c>
      <c r="F4338" s="52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4213</v>
      </c>
      <c r="D4339" t="s">
        <v>4214</v>
      </c>
      <c r="E4339" s="32">
        <f t="shared" si="201"/>
        <v>45519</v>
      </c>
      <c r="F4339" s="52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4214</v>
      </c>
      <c r="D4340" t="s">
        <v>4215</v>
      </c>
      <c r="E4340" s="32">
        <f t="shared" si="201"/>
        <v>45519</v>
      </c>
      <c r="F4340" s="52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4215</v>
      </c>
      <c r="D4341" t="s">
        <v>4216</v>
      </c>
      <c r="E4341" s="32">
        <f t="shared" si="201"/>
        <v>45519</v>
      </c>
      <c r="F4341" s="52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4216</v>
      </c>
      <c r="D4342" t="s">
        <v>4217</v>
      </c>
      <c r="E4342" s="32">
        <f t="shared" si="201"/>
        <v>45519</v>
      </c>
      <c r="F4342" s="52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4217</v>
      </c>
      <c r="D4343" t="s">
        <v>4218</v>
      </c>
      <c r="E4343" s="32">
        <f t="shared" si="201"/>
        <v>45519</v>
      </c>
      <c r="F4343" s="52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4218</v>
      </c>
      <c r="D4344" t="s">
        <v>4219</v>
      </c>
      <c r="E4344" s="32">
        <f t="shared" si="201"/>
        <v>45519</v>
      </c>
      <c r="F4344" s="52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4219</v>
      </c>
      <c r="D4345" t="s">
        <v>4220</v>
      </c>
      <c r="E4345" s="32">
        <f t="shared" si="201"/>
        <v>45519</v>
      </c>
      <c r="F4345" s="52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4220</v>
      </c>
      <c r="D4346" t="s">
        <v>4221</v>
      </c>
      <c r="E4346" s="32">
        <f t="shared" si="201"/>
        <v>45519</v>
      </c>
      <c r="F4346" s="52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4221</v>
      </c>
      <c r="D4347" t="s">
        <v>4222</v>
      </c>
      <c r="E4347" s="32">
        <f t="shared" si="201"/>
        <v>45519</v>
      </c>
      <c r="F4347" s="52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4222</v>
      </c>
      <c r="D4348" t="s">
        <v>4223</v>
      </c>
      <c r="E4348" s="32">
        <f t="shared" si="201"/>
        <v>45519</v>
      </c>
      <c r="F4348" s="52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4223</v>
      </c>
      <c r="D4349" t="s">
        <v>4224</v>
      </c>
      <c r="E4349" s="32">
        <f t="shared" si="201"/>
        <v>45519</v>
      </c>
      <c r="F4349" s="52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4224</v>
      </c>
      <c r="D4350" t="s">
        <v>4225</v>
      </c>
      <c r="E4350" s="32">
        <f t="shared" si="201"/>
        <v>45519</v>
      </c>
      <c r="F4350" s="52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4225</v>
      </c>
      <c r="D4351" t="s">
        <v>4226</v>
      </c>
      <c r="E4351" s="32">
        <f t="shared" si="201"/>
        <v>45519</v>
      </c>
      <c r="F4351" s="52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4226</v>
      </c>
      <c r="D4352" t="s">
        <v>4227</v>
      </c>
      <c r="E4352" s="32">
        <f t="shared" si="201"/>
        <v>45519</v>
      </c>
      <c r="F4352" s="52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4227</v>
      </c>
      <c r="D4353" t="s">
        <v>4228</v>
      </c>
      <c r="E4353" s="32">
        <f t="shared" si="201"/>
        <v>45519</v>
      </c>
      <c r="F4353" s="52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4228</v>
      </c>
      <c r="D4354" t="s">
        <v>4229</v>
      </c>
      <c r="E4354" s="32">
        <f t="shared" si="201"/>
        <v>45519</v>
      </c>
      <c r="F4354" s="52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4229</v>
      </c>
      <c r="D4355" t="s">
        <v>4230</v>
      </c>
      <c r="E4355" s="32">
        <f t="shared" si="201"/>
        <v>45519</v>
      </c>
      <c r="F4355" s="52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4230</v>
      </c>
      <c r="D4356" t="s">
        <v>4231</v>
      </c>
      <c r="E4356" s="32">
        <f t="shared" ref="E4356:E4419" si="204">DATE(MID(C4356,2,4),MID(C4356,7,2),MID(C4356,10,2))</f>
        <v>45519</v>
      </c>
      <c r="F4356" s="52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4231</v>
      </c>
      <c r="D4357" t="s">
        <v>4232</v>
      </c>
      <c r="E4357" s="32">
        <f t="shared" si="204"/>
        <v>45519</v>
      </c>
      <c r="F4357" s="52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4232</v>
      </c>
      <c r="D4358" t="s">
        <v>4233</v>
      </c>
      <c r="E4358" s="32">
        <f t="shared" si="204"/>
        <v>45519</v>
      </c>
      <c r="F4358" s="52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4233</v>
      </c>
      <c r="D4359" t="s">
        <v>4234</v>
      </c>
      <c r="E4359" s="32">
        <f t="shared" si="204"/>
        <v>45519</v>
      </c>
      <c r="F4359" s="52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4234</v>
      </c>
      <c r="D4360" t="s">
        <v>4235</v>
      </c>
      <c r="E4360" s="32">
        <f t="shared" si="204"/>
        <v>45519</v>
      </c>
      <c r="F4360" s="52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4235</v>
      </c>
      <c r="D4361" t="s">
        <v>4236</v>
      </c>
      <c r="E4361" s="32">
        <f t="shared" si="204"/>
        <v>45519</v>
      </c>
      <c r="F4361" s="52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4236</v>
      </c>
      <c r="D4362" t="s">
        <v>4237</v>
      </c>
      <c r="E4362" s="32">
        <f t="shared" si="204"/>
        <v>45519</v>
      </c>
      <c r="F4362" s="52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4237</v>
      </c>
      <c r="D4363" t="s">
        <v>4238</v>
      </c>
      <c r="E4363" s="32">
        <f t="shared" si="204"/>
        <v>45519</v>
      </c>
      <c r="F4363" s="52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4238</v>
      </c>
      <c r="D4364" t="s">
        <v>4239</v>
      </c>
      <c r="E4364" s="32">
        <f t="shared" si="204"/>
        <v>45519</v>
      </c>
      <c r="F4364" s="52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4239</v>
      </c>
      <c r="D4365" t="s">
        <v>4240</v>
      </c>
      <c r="E4365" s="32">
        <f t="shared" si="204"/>
        <v>45519</v>
      </c>
      <c r="F4365" s="52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4240</v>
      </c>
      <c r="D4366" t="s">
        <v>4241</v>
      </c>
      <c r="E4366" s="32">
        <f t="shared" si="204"/>
        <v>45519</v>
      </c>
      <c r="F4366" s="52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4241</v>
      </c>
      <c r="D4367" t="s">
        <v>4242</v>
      </c>
      <c r="E4367" s="32">
        <f t="shared" si="204"/>
        <v>45519</v>
      </c>
      <c r="F4367" s="52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4242</v>
      </c>
      <c r="D4368" t="s">
        <v>4243</v>
      </c>
      <c r="E4368" s="32">
        <f t="shared" si="204"/>
        <v>45519</v>
      </c>
      <c r="F4368" s="52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4243</v>
      </c>
      <c r="D4369" t="s">
        <v>4244</v>
      </c>
      <c r="E4369" s="32">
        <f t="shared" si="204"/>
        <v>45519</v>
      </c>
      <c r="F4369" s="52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4244</v>
      </c>
      <c r="D4370" t="s">
        <v>4245</v>
      </c>
      <c r="E4370" s="32">
        <f t="shared" si="204"/>
        <v>45519</v>
      </c>
      <c r="F4370" s="52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4245</v>
      </c>
      <c r="D4371" t="s">
        <v>4246</v>
      </c>
      <c r="E4371" s="32">
        <f t="shared" si="204"/>
        <v>45519</v>
      </c>
      <c r="F4371" s="52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4246</v>
      </c>
      <c r="D4372" t="s">
        <v>4247</v>
      </c>
      <c r="E4372" s="32">
        <f t="shared" si="204"/>
        <v>45519</v>
      </c>
      <c r="F4372" s="52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4247</v>
      </c>
      <c r="D4373" t="s">
        <v>4248</v>
      </c>
      <c r="E4373" s="32">
        <f t="shared" si="204"/>
        <v>45519</v>
      </c>
      <c r="F4373" s="52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4248</v>
      </c>
      <c r="D4374" t="s">
        <v>4249</v>
      </c>
      <c r="E4374" s="32">
        <f t="shared" si="204"/>
        <v>45519</v>
      </c>
      <c r="F4374" s="52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4249</v>
      </c>
      <c r="D4375" t="s">
        <v>4250</v>
      </c>
      <c r="E4375" s="32">
        <f t="shared" si="204"/>
        <v>45519</v>
      </c>
      <c r="F4375" s="52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4250</v>
      </c>
      <c r="D4376" t="s">
        <v>4251</v>
      </c>
      <c r="E4376" s="32">
        <f t="shared" si="204"/>
        <v>45519</v>
      </c>
      <c r="F4376" s="52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4251</v>
      </c>
      <c r="D4377" t="s">
        <v>4252</v>
      </c>
      <c r="E4377" s="32">
        <f t="shared" si="204"/>
        <v>45519</v>
      </c>
      <c r="F4377" s="52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4252</v>
      </c>
      <c r="D4378" t="s">
        <v>4253</v>
      </c>
      <c r="E4378" s="32">
        <f t="shared" si="204"/>
        <v>45519</v>
      </c>
      <c r="F4378" s="52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4253</v>
      </c>
      <c r="D4379" t="s">
        <v>4254</v>
      </c>
      <c r="E4379" s="32">
        <f t="shared" si="204"/>
        <v>45519</v>
      </c>
      <c r="F4379" s="52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4254</v>
      </c>
      <c r="D4380" t="s">
        <v>4255</v>
      </c>
      <c r="E4380" s="32">
        <f t="shared" si="204"/>
        <v>45519</v>
      </c>
      <c r="F4380" s="52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4255</v>
      </c>
      <c r="D4381" t="s">
        <v>4256</v>
      </c>
      <c r="E4381" s="32">
        <f t="shared" si="204"/>
        <v>45519</v>
      </c>
      <c r="F4381" s="52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4256</v>
      </c>
      <c r="D4382" t="s">
        <v>4257</v>
      </c>
      <c r="E4382" s="32">
        <f t="shared" si="204"/>
        <v>45519</v>
      </c>
      <c r="F4382" s="52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4257</v>
      </c>
      <c r="D4383" t="s">
        <v>4258</v>
      </c>
      <c r="E4383" s="32">
        <f t="shared" si="204"/>
        <v>45519</v>
      </c>
      <c r="F4383" s="52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4258</v>
      </c>
      <c r="D4384" t="s">
        <v>4259</v>
      </c>
      <c r="E4384" s="32">
        <f t="shared" si="204"/>
        <v>45519</v>
      </c>
      <c r="F4384" s="52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4259</v>
      </c>
      <c r="D4385" t="s">
        <v>4260</v>
      </c>
      <c r="E4385" s="32">
        <f t="shared" si="204"/>
        <v>45519</v>
      </c>
      <c r="F4385" s="52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4260</v>
      </c>
      <c r="D4386" t="s">
        <v>4261</v>
      </c>
      <c r="E4386" s="32">
        <f t="shared" si="204"/>
        <v>45520</v>
      </c>
      <c r="F4386" s="52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4261</v>
      </c>
      <c r="D4387" t="s">
        <v>4262</v>
      </c>
      <c r="E4387" s="32">
        <f t="shared" si="204"/>
        <v>45520</v>
      </c>
      <c r="F4387" s="52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4262</v>
      </c>
      <c r="D4388" t="s">
        <v>4263</v>
      </c>
      <c r="E4388" s="32">
        <f t="shared" si="204"/>
        <v>45520</v>
      </c>
      <c r="F4388" s="52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4263</v>
      </c>
      <c r="D4389" t="s">
        <v>4264</v>
      </c>
      <c r="E4389" s="32">
        <f t="shared" si="204"/>
        <v>45520</v>
      </c>
      <c r="F4389" s="52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4264</v>
      </c>
      <c r="D4390" t="s">
        <v>4265</v>
      </c>
      <c r="E4390" s="32">
        <f t="shared" si="204"/>
        <v>45520</v>
      </c>
      <c r="F4390" s="52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4265</v>
      </c>
      <c r="D4391" t="s">
        <v>4266</v>
      </c>
      <c r="E4391" s="32">
        <f t="shared" si="204"/>
        <v>45520</v>
      </c>
      <c r="F4391" s="52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4266</v>
      </c>
      <c r="D4392" t="s">
        <v>4267</v>
      </c>
      <c r="E4392" s="32">
        <f t="shared" si="204"/>
        <v>45520</v>
      </c>
      <c r="F4392" s="52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4267</v>
      </c>
      <c r="D4393" t="s">
        <v>4268</v>
      </c>
      <c r="E4393" s="32">
        <f t="shared" si="204"/>
        <v>45520</v>
      </c>
      <c r="F4393" s="52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4268</v>
      </c>
      <c r="D4394" t="s">
        <v>4269</v>
      </c>
      <c r="E4394" s="32">
        <f t="shared" si="204"/>
        <v>45520</v>
      </c>
      <c r="F4394" s="52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4269</v>
      </c>
      <c r="D4395" t="s">
        <v>4270</v>
      </c>
      <c r="E4395" s="32">
        <f t="shared" si="204"/>
        <v>45520</v>
      </c>
      <c r="F4395" s="52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4270</v>
      </c>
      <c r="D4396" t="s">
        <v>4271</v>
      </c>
      <c r="E4396" s="32">
        <f t="shared" si="204"/>
        <v>45520</v>
      </c>
      <c r="F4396" s="52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4271</v>
      </c>
      <c r="D4397" t="s">
        <v>4272</v>
      </c>
      <c r="E4397" s="32">
        <f t="shared" si="204"/>
        <v>45520</v>
      </c>
      <c r="F4397" s="52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4272</v>
      </c>
      <c r="D4398" t="s">
        <v>4273</v>
      </c>
      <c r="E4398" s="32">
        <f t="shared" si="204"/>
        <v>45520</v>
      </c>
      <c r="F4398" s="52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4273</v>
      </c>
      <c r="D4399" t="s">
        <v>4274</v>
      </c>
      <c r="E4399" s="32">
        <f t="shared" si="204"/>
        <v>45520</v>
      </c>
      <c r="F4399" s="52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4274</v>
      </c>
      <c r="D4400" t="s">
        <v>4275</v>
      </c>
      <c r="E4400" s="32">
        <f t="shared" si="204"/>
        <v>45520</v>
      </c>
      <c r="F4400" s="52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4275</v>
      </c>
      <c r="D4401" t="s">
        <v>4276</v>
      </c>
      <c r="E4401" s="32">
        <f t="shared" si="204"/>
        <v>45520</v>
      </c>
      <c r="F4401" s="52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4276</v>
      </c>
      <c r="D4402" t="s">
        <v>4277</v>
      </c>
      <c r="E4402" s="32">
        <f t="shared" si="204"/>
        <v>45520</v>
      </c>
      <c r="F4402" s="52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4277</v>
      </c>
      <c r="D4403" t="s">
        <v>4278</v>
      </c>
      <c r="E4403" s="32">
        <f t="shared" si="204"/>
        <v>45520</v>
      </c>
      <c r="F4403" s="52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4278</v>
      </c>
      <c r="D4404" t="s">
        <v>4279</v>
      </c>
      <c r="E4404" s="32">
        <f t="shared" si="204"/>
        <v>45520</v>
      </c>
      <c r="F4404" s="52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4279</v>
      </c>
      <c r="D4405" t="s">
        <v>4280</v>
      </c>
      <c r="E4405" s="32">
        <f t="shared" si="204"/>
        <v>45520</v>
      </c>
      <c r="F4405" s="52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4280</v>
      </c>
      <c r="D4406" t="s">
        <v>4281</v>
      </c>
      <c r="E4406" s="32">
        <f t="shared" si="204"/>
        <v>45520</v>
      </c>
      <c r="F4406" s="52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4281</v>
      </c>
      <c r="D4407" t="s">
        <v>4282</v>
      </c>
      <c r="E4407" s="32">
        <f t="shared" si="204"/>
        <v>45520</v>
      </c>
      <c r="F4407" s="52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4282</v>
      </c>
      <c r="D4408" t="s">
        <v>4283</v>
      </c>
      <c r="E4408" s="32">
        <f t="shared" si="204"/>
        <v>45520</v>
      </c>
      <c r="F4408" s="52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4283</v>
      </c>
      <c r="D4409" t="s">
        <v>4284</v>
      </c>
      <c r="E4409" s="32">
        <f t="shared" si="204"/>
        <v>45520</v>
      </c>
      <c r="F4409" s="52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4284</v>
      </c>
      <c r="D4410" t="s">
        <v>4285</v>
      </c>
      <c r="E4410" s="32">
        <f t="shared" si="204"/>
        <v>45520</v>
      </c>
      <c r="F4410" s="52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4285</v>
      </c>
      <c r="D4411" t="s">
        <v>4286</v>
      </c>
      <c r="E4411" s="32">
        <f t="shared" si="204"/>
        <v>45520</v>
      </c>
      <c r="F4411" s="52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4286</v>
      </c>
      <c r="D4412" t="s">
        <v>4287</v>
      </c>
      <c r="E4412" s="32">
        <f t="shared" si="204"/>
        <v>45520</v>
      </c>
      <c r="F4412" s="52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4287</v>
      </c>
      <c r="D4413" t="s">
        <v>4288</v>
      </c>
      <c r="E4413" s="32">
        <f t="shared" si="204"/>
        <v>45520</v>
      </c>
      <c r="F4413" s="52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4288</v>
      </c>
      <c r="D4414" t="s">
        <v>4289</v>
      </c>
      <c r="E4414" s="32">
        <f t="shared" si="204"/>
        <v>45520</v>
      </c>
      <c r="F4414" s="52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4289</v>
      </c>
      <c r="D4415" t="s">
        <v>4290</v>
      </c>
      <c r="E4415" s="32">
        <f t="shared" si="204"/>
        <v>45520</v>
      </c>
      <c r="F4415" s="52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4290</v>
      </c>
      <c r="D4416" t="s">
        <v>4291</v>
      </c>
      <c r="E4416" s="32">
        <f t="shared" si="204"/>
        <v>45520</v>
      </c>
      <c r="F4416" s="52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4291</v>
      </c>
      <c r="D4417" t="s">
        <v>4292</v>
      </c>
      <c r="E4417" s="32">
        <f t="shared" si="204"/>
        <v>45520</v>
      </c>
      <c r="F4417" s="52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4292</v>
      </c>
      <c r="D4418" t="s">
        <v>4293</v>
      </c>
      <c r="E4418" s="32">
        <f t="shared" si="204"/>
        <v>45520</v>
      </c>
      <c r="F4418" s="52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4293</v>
      </c>
      <c r="D4419" t="s">
        <v>4294</v>
      </c>
      <c r="E4419" s="32">
        <f t="shared" si="204"/>
        <v>45520</v>
      </c>
      <c r="F4419" s="52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4294</v>
      </c>
      <c r="D4420" t="s">
        <v>4295</v>
      </c>
      <c r="E4420" s="32">
        <f t="shared" ref="E4420:E4483" si="207">DATE(MID(C4420,2,4),MID(C4420,7,2),MID(C4420,10,2))</f>
        <v>45520</v>
      </c>
      <c r="F4420" s="52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4295</v>
      </c>
      <c r="D4421" t="s">
        <v>4296</v>
      </c>
      <c r="E4421" s="32">
        <f t="shared" si="207"/>
        <v>45520</v>
      </c>
      <c r="F4421" s="52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4296</v>
      </c>
      <c r="D4422" t="s">
        <v>4297</v>
      </c>
      <c r="E4422" s="32">
        <f t="shared" si="207"/>
        <v>45520</v>
      </c>
      <c r="F4422" s="52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4297</v>
      </c>
      <c r="D4423" t="s">
        <v>4298</v>
      </c>
      <c r="E4423" s="32">
        <f t="shared" si="207"/>
        <v>45520</v>
      </c>
      <c r="F4423" s="52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4298</v>
      </c>
      <c r="D4424" t="s">
        <v>4299</v>
      </c>
      <c r="E4424" s="32">
        <f t="shared" si="207"/>
        <v>45520</v>
      </c>
      <c r="F4424" s="52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4299</v>
      </c>
      <c r="D4425" t="s">
        <v>4300</v>
      </c>
      <c r="E4425" s="32">
        <f t="shared" si="207"/>
        <v>45520</v>
      </c>
      <c r="F4425" s="52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4300</v>
      </c>
      <c r="D4426" t="s">
        <v>4301</v>
      </c>
      <c r="E4426" s="32">
        <f t="shared" si="207"/>
        <v>45520</v>
      </c>
      <c r="F4426" s="52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4301</v>
      </c>
      <c r="D4427" t="s">
        <v>4302</v>
      </c>
      <c r="E4427" s="32">
        <f t="shared" si="207"/>
        <v>45520</v>
      </c>
      <c r="F4427" s="52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4302</v>
      </c>
      <c r="D4428" t="s">
        <v>4303</v>
      </c>
      <c r="E4428" s="32">
        <f t="shared" si="207"/>
        <v>45520</v>
      </c>
      <c r="F4428" s="52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4303</v>
      </c>
      <c r="D4429" t="s">
        <v>4304</v>
      </c>
      <c r="E4429" s="32">
        <f t="shared" si="207"/>
        <v>45520</v>
      </c>
      <c r="F4429" s="52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4304</v>
      </c>
      <c r="D4430" t="s">
        <v>4305</v>
      </c>
      <c r="E4430" s="32">
        <f t="shared" si="207"/>
        <v>45520</v>
      </c>
      <c r="F4430" s="52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4305</v>
      </c>
      <c r="D4431" t="s">
        <v>4306</v>
      </c>
      <c r="E4431" s="32">
        <f t="shared" si="207"/>
        <v>45520</v>
      </c>
      <c r="F4431" s="52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4306</v>
      </c>
      <c r="D4432" t="s">
        <v>4307</v>
      </c>
      <c r="E4432" s="32">
        <f t="shared" si="207"/>
        <v>45520</v>
      </c>
      <c r="F4432" s="52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4307</v>
      </c>
      <c r="D4433" t="s">
        <v>4308</v>
      </c>
      <c r="E4433" s="32">
        <f t="shared" si="207"/>
        <v>45520</v>
      </c>
      <c r="F4433" s="52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4308</v>
      </c>
      <c r="D4434" t="s">
        <v>4309</v>
      </c>
      <c r="E4434" s="32">
        <f t="shared" si="207"/>
        <v>45521</v>
      </c>
      <c r="F4434" s="52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4309</v>
      </c>
      <c r="D4435" t="s">
        <v>4310</v>
      </c>
      <c r="E4435" s="32">
        <f t="shared" si="207"/>
        <v>45521</v>
      </c>
      <c r="F4435" s="52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4310</v>
      </c>
      <c r="D4436" t="s">
        <v>4311</v>
      </c>
      <c r="E4436" s="32">
        <f t="shared" si="207"/>
        <v>45521</v>
      </c>
      <c r="F4436" s="52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4311</v>
      </c>
      <c r="D4437" t="s">
        <v>4312</v>
      </c>
      <c r="E4437" s="32">
        <f t="shared" si="207"/>
        <v>45521</v>
      </c>
      <c r="F4437" s="52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4312</v>
      </c>
      <c r="D4438" t="s">
        <v>4313</v>
      </c>
      <c r="E4438" s="32">
        <f t="shared" si="207"/>
        <v>45521</v>
      </c>
      <c r="F4438" s="52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4313</v>
      </c>
      <c r="D4439" t="s">
        <v>4314</v>
      </c>
      <c r="E4439" s="32">
        <f t="shared" si="207"/>
        <v>45521</v>
      </c>
      <c r="F4439" s="52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4314</v>
      </c>
      <c r="D4440" t="s">
        <v>4315</v>
      </c>
      <c r="E4440" s="32">
        <f t="shared" si="207"/>
        <v>45521</v>
      </c>
      <c r="F4440" s="52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4315</v>
      </c>
      <c r="D4441" t="s">
        <v>4316</v>
      </c>
      <c r="E4441" s="32">
        <f t="shared" si="207"/>
        <v>45521</v>
      </c>
      <c r="F4441" s="52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4316</v>
      </c>
      <c r="D4442" t="s">
        <v>4317</v>
      </c>
      <c r="E4442" s="32">
        <f t="shared" si="207"/>
        <v>45521</v>
      </c>
      <c r="F4442" s="52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4317</v>
      </c>
      <c r="D4443" t="s">
        <v>4318</v>
      </c>
      <c r="E4443" s="32">
        <f t="shared" si="207"/>
        <v>45521</v>
      </c>
      <c r="F4443" s="52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4318</v>
      </c>
      <c r="D4444" t="s">
        <v>4319</v>
      </c>
      <c r="E4444" s="32">
        <f t="shared" si="207"/>
        <v>45521</v>
      </c>
      <c r="F4444" s="52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4319</v>
      </c>
      <c r="D4445" t="s">
        <v>4320</v>
      </c>
      <c r="E4445" s="32">
        <f t="shared" si="207"/>
        <v>45521</v>
      </c>
      <c r="F4445" s="52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4320</v>
      </c>
      <c r="D4446" t="s">
        <v>4321</v>
      </c>
      <c r="E4446" s="32">
        <f t="shared" si="207"/>
        <v>45521</v>
      </c>
      <c r="F4446" s="52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4321</v>
      </c>
      <c r="D4447" t="s">
        <v>4322</v>
      </c>
      <c r="E4447" s="32">
        <f t="shared" si="207"/>
        <v>45521</v>
      </c>
      <c r="F4447" s="52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4322</v>
      </c>
      <c r="D4448" t="s">
        <v>4323</v>
      </c>
      <c r="E4448" s="32">
        <f t="shared" si="207"/>
        <v>45521</v>
      </c>
      <c r="F4448" s="52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4323</v>
      </c>
      <c r="D4449" t="s">
        <v>4324</v>
      </c>
      <c r="E4449" s="32">
        <f t="shared" si="207"/>
        <v>45521</v>
      </c>
      <c r="F4449" s="52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4324</v>
      </c>
      <c r="D4450" t="s">
        <v>4325</v>
      </c>
      <c r="E4450" s="32">
        <f t="shared" si="207"/>
        <v>45521</v>
      </c>
      <c r="F4450" s="52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4325</v>
      </c>
      <c r="D4451" t="s">
        <v>4326</v>
      </c>
      <c r="E4451" s="32">
        <f t="shared" si="207"/>
        <v>45521</v>
      </c>
      <c r="F4451" s="52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4326</v>
      </c>
      <c r="D4452" t="s">
        <v>4327</v>
      </c>
      <c r="E4452" s="32">
        <f t="shared" si="207"/>
        <v>45521</v>
      </c>
      <c r="F4452" s="52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4327</v>
      </c>
      <c r="D4453" t="s">
        <v>4328</v>
      </c>
      <c r="E4453" s="32">
        <f t="shared" si="207"/>
        <v>45521</v>
      </c>
      <c r="F4453" s="52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4328</v>
      </c>
      <c r="D4454" t="s">
        <v>4329</v>
      </c>
      <c r="E4454" s="32">
        <f t="shared" si="207"/>
        <v>45521</v>
      </c>
      <c r="F4454" s="52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4329</v>
      </c>
      <c r="D4455" t="s">
        <v>4330</v>
      </c>
      <c r="E4455" s="32">
        <f t="shared" si="207"/>
        <v>45521</v>
      </c>
      <c r="F4455" s="52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4330</v>
      </c>
      <c r="D4456" t="s">
        <v>4331</v>
      </c>
      <c r="E4456" s="32">
        <f t="shared" si="207"/>
        <v>45521</v>
      </c>
      <c r="F4456" s="52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4331</v>
      </c>
      <c r="D4457" t="s">
        <v>4332</v>
      </c>
      <c r="E4457" s="32">
        <f t="shared" si="207"/>
        <v>45521</v>
      </c>
      <c r="F4457" s="52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4332</v>
      </c>
      <c r="D4458" t="s">
        <v>4333</v>
      </c>
      <c r="E4458" s="32">
        <f t="shared" si="207"/>
        <v>45521</v>
      </c>
      <c r="F4458" s="52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4333</v>
      </c>
      <c r="D4459" t="s">
        <v>4334</v>
      </c>
      <c r="E4459" s="32">
        <f t="shared" si="207"/>
        <v>45521</v>
      </c>
      <c r="F4459" s="52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4334</v>
      </c>
      <c r="D4460" t="s">
        <v>4335</v>
      </c>
      <c r="E4460" s="32">
        <f t="shared" si="207"/>
        <v>45521</v>
      </c>
      <c r="F4460" s="52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4335</v>
      </c>
      <c r="D4461" t="s">
        <v>4336</v>
      </c>
      <c r="E4461" s="32">
        <f t="shared" si="207"/>
        <v>45521</v>
      </c>
      <c r="F4461" s="52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4336</v>
      </c>
      <c r="D4462" t="s">
        <v>4337</v>
      </c>
      <c r="E4462" s="32">
        <f t="shared" si="207"/>
        <v>45521</v>
      </c>
      <c r="F4462" s="52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4337</v>
      </c>
      <c r="D4463" t="s">
        <v>4338</v>
      </c>
      <c r="E4463" s="32">
        <f t="shared" si="207"/>
        <v>45521</v>
      </c>
      <c r="F4463" s="52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4338</v>
      </c>
      <c r="D4464" t="s">
        <v>4339</v>
      </c>
      <c r="E4464" s="32">
        <f t="shared" si="207"/>
        <v>45521</v>
      </c>
      <c r="F4464" s="52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4339</v>
      </c>
      <c r="D4465" t="s">
        <v>4340</v>
      </c>
      <c r="E4465" s="32">
        <f t="shared" si="207"/>
        <v>45521</v>
      </c>
      <c r="F4465" s="52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4340</v>
      </c>
      <c r="D4466" t="s">
        <v>4341</v>
      </c>
      <c r="E4466" s="32">
        <f t="shared" si="207"/>
        <v>45521</v>
      </c>
      <c r="F4466" s="52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4341</v>
      </c>
      <c r="D4467" t="s">
        <v>4342</v>
      </c>
      <c r="E4467" s="32">
        <f t="shared" si="207"/>
        <v>45521</v>
      </c>
      <c r="F4467" s="52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4342</v>
      </c>
      <c r="D4468" t="s">
        <v>4343</v>
      </c>
      <c r="E4468" s="32">
        <f t="shared" si="207"/>
        <v>45521</v>
      </c>
      <c r="F4468" s="52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4343</v>
      </c>
      <c r="D4469" t="s">
        <v>4344</v>
      </c>
      <c r="E4469" s="32">
        <f t="shared" si="207"/>
        <v>45521</v>
      </c>
      <c r="F4469" s="52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4344</v>
      </c>
      <c r="D4470" t="s">
        <v>4345</v>
      </c>
      <c r="E4470" s="32">
        <f t="shared" si="207"/>
        <v>45521</v>
      </c>
      <c r="F4470" s="52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4345</v>
      </c>
      <c r="D4471" t="s">
        <v>4346</v>
      </c>
      <c r="E4471" s="32">
        <f t="shared" si="207"/>
        <v>45521</v>
      </c>
      <c r="F4471" s="52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4346</v>
      </c>
      <c r="D4472" t="s">
        <v>4347</v>
      </c>
      <c r="E4472" s="32">
        <f t="shared" si="207"/>
        <v>45521</v>
      </c>
      <c r="F4472" s="52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4347</v>
      </c>
      <c r="D4473" t="s">
        <v>4348</v>
      </c>
      <c r="E4473" s="32">
        <f t="shared" si="207"/>
        <v>45521</v>
      </c>
      <c r="F4473" s="52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4348</v>
      </c>
      <c r="D4474" t="s">
        <v>4349</v>
      </c>
      <c r="E4474" s="32">
        <f t="shared" si="207"/>
        <v>45521</v>
      </c>
      <c r="F4474" s="52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4349</v>
      </c>
      <c r="D4475" t="s">
        <v>4350</v>
      </c>
      <c r="E4475" s="32">
        <f t="shared" si="207"/>
        <v>45521</v>
      </c>
      <c r="F4475" s="52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4350</v>
      </c>
      <c r="D4476" t="s">
        <v>4351</v>
      </c>
      <c r="E4476" s="32">
        <f t="shared" si="207"/>
        <v>45521</v>
      </c>
      <c r="F4476" s="52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4351</v>
      </c>
      <c r="D4477" t="s">
        <v>4352</v>
      </c>
      <c r="E4477" s="32">
        <f t="shared" si="207"/>
        <v>45521</v>
      </c>
      <c r="F4477" s="52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4352</v>
      </c>
      <c r="D4478" t="s">
        <v>4353</v>
      </c>
      <c r="E4478" s="32">
        <f t="shared" si="207"/>
        <v>45521</v>
      </c>
      <c r="F4478" s="52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4353</v>
      </c>
      <c r="D4479" t="s">
        <v>4354</v>
      </c>
      <c r="E4479" s="32">
        <f t="shared" si="207"/>
        <v>45521</v>
      </c>
      <c r="F4479" s="52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4354</v>
      </c>
      <c r="D4480" t="s">
        <v>4355</v>
      </c>
      <c r="E4480" s="32">
        <f t="shared" si="207"/>
        <v>45521</v>
      </c>
      <c r="F4480" s="52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4355</v>
      </c>
      <c r="D4481" t="s">
        <v>4356</v>
      </c>
      <c r="E4481" s="32">
        <f t="shared" si="207"/>
        <v>45521</v>
      </c>
      <c r="F4481" s="52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4356</v>
      </c>
      <c r="D4482" t="s">
        <v>4357</v>
      </c>
      <c r="E4482" s="32">
        <f t="shared" si="207"/>
        <v>45522</v>
      </c>
      <c r="F4482" s="52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4357</v>
      </c>
      <c r="D4483" t="s">
        <v>4358</v>
      </c>
      <c r="E4483" s="32">
        <f t="shared" si="207"/>
        <v>45522</v>
      </c>
      <c r="F4483" s="52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4358</v>
      </c>
      <c r="D4484" t="s">
        <v>4359</v>
      </c>
      <c r="E4484" s="32">
        <f t="shared" ref="E4484:E4547" si="210">DATE(MID(C4484,2,4),MID(C4484,7,2),MID(C4484,10,2))</f>
        <v>45522</v>
      </c>
      <c r="F4484" s="52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4359</v>
      </c>
      <c r="D4485" t="s">
        <v>4360</v>
      </c>
      <c r="E4485" s="32">
        <f t="shared" si="210"/>
        <v>45522</v>
      </c>
      <c r="F4485" s="52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4360</v>
      </c>
      <c r="D4486" t="s">
        <v>4361</v>
      </c>
      <c r="E4486" s="32">
        <f t="shared" si="210"/>
        <v>45522</v>
      </c>
      <c r="F4486" s="52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4361</v>
      </c>
      <c r="D4487" t="s">
        <v>4362</v>
      </c>
      <c r="E4487" s="32">
        <f t="shared" si="210"/>
        <v>45522</v>
      </c>
      <c r="F4487" s="52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4362</v>
      </c>
      <c r="D4488" t="s">
        <v>4363</v>
      </c>
      <c r="E4488" s="32">
        <f t="shared" si="210"/>
        <v>45522</v>
      </c>
      <c r="F4488" s="52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4363</v>
      </c>
      <c r="D4489" t="s">
        <v>4364</v>
      </c>
      <c r="E4489" s="32">
        <f t="shared" si="210"/>
        <v>45522</v>
      </c>
      <c r="F4489" s="52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4364</v>
      </c>
      <c r="D4490" t="s">
        <v>4365</v>
      </c>
      <c r="E4490" s="32">
        <f t="shared" si="210"/>
        <v>45522</v>
      </c>
      <c r="F4490" s="52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4365</v>
      </c>
      <c r="D4491" t="s">
        <v>4366</v>
      </c>
      <c r="E4491" s="32">
        <f t="shared" si="210"/>
        <v>45522</v>
      </c>
      <c r="F4491" s="52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4366</v>
      </c>
      <c r="D4492" t="s">
        <v>4367</v>
      </c>
      <c r="E4492" s="32">
        <f t="shared" si="210"/>
        <v>45522</v>
      </c>
      <c r="F4492" s="52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4367</v>
      </c>
      <c r="D4493" t="s">
        <v>4368</v>
      </c>
      <c r="E4493" s="32">
        <f t="shared" si="210"/>
        <v>45522</v>
      </c>
      <c r="F4493" s="52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4368</v>
      </c>
      <c r="D4494" t="s">
        <v>4369</v>
      </c>
      <c r="E4494" s="32">
        <f t="shared" si="210"/>
        <v>45522</v>
      </c>
      <c r="F4494" s="52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4369</v>
      </c>
      <c r="D4495" t="s">
        <v>4370</v>
      </c>
      <c r="E4495" s="32">
        <f t="shared" si="210"/>
        <v>45522</v>
      </c>
      <c r="F4495" s="52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4370</v>
      </c>
      <c r="D4496" t="s">
        <v>4371</v>
      </c>
      <c r="E4496" s="32">
        <f t="shared" si="210"/>
        <v>45522</v>
      </c>
      <c r="F4496" s="52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4371</v>
      </c>
      <c r="D4497" t="s">
        <v>4372</v>
      </c>
      <c r="E4497" s="32">
        <f t="shared" si="210"/>
        <v>45522</v>
      </c>
      <c r="F4497" s="52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4372</v>
      </c>
      <c r="D4498" t="s">
        <v>4373</v>
      </c>
      <c r="E4498" s="32">
        <f t="shared" si="210"/>
        <v>45522</v>
      </c>
      <c r="F4498" s="52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4373</v>
      </c>
      <c r="D4499" t="s">
        <v>4374</v>
      </c>
      <c r="E4499" s="32">
        <f t="shared" si="210"/>
        <v>45522</v>
      </c>
      <c r="F4499" s="52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4374</v>
      </c>
      <c r="D4500" t="s">
        <v>4375</v>
      </c>
      <c r="E4500" s="32">
        <f t="shared" si="210"/>
        <v>45522</v>
      </c>
      <c r="F4500" s="52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4375</v>
      </c>
      <c r="D4501" t="s">
        <v>4376</v>
      </c>
      <c r="E4501" s="32">
        <f t="shared" si="210"/>
        <v>45522</v>
      </c>
      <c r="F4501" s="52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4376</v>
      </c>
      <c r="D4502" t="s">
        <v>4377</v>
      </c>
      <c r="E4502" s="32">
        <f t="shared" si="210"/>
        <v>45522</v>
      </c>
      <c r="F4502" s="52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4377</v>
      </c>
      <c r="D4503" t="s">
        <v>4378</v>
      </c>
      <c r="E4503" s="32">
        <f t="shared" si="210"/>
        <v>45522</v>
      </c>
      <c r="F4503" s="52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4378</v>
      </c>
      <c r="D4504" t="s">
        <v>4379</v>
      </c>
      <c r="E4504" s="32">
        <f t="shared" si="210"/>
        <v>45522</v>
      </c>
      <c r="F4504" s="52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4379</v>
      </c>
      <c r="D4505" t="s">
        <v>4380</v>
      </c>
      <c r="E4505" s="32">
        <f t="shared" si="210"/>
        <v>45522</v>
      </c>
      <c r="F4505" s="52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4380</v>
      </c>
      <c r="D4506" t="s">
        <v>4381</v>
      </c>
      <c r="E4506" s="32">
        <f t="shared" si="210"/>
        <v>45522</v>
      </c>
      <c r="F4506" s="52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4381</v>
      </c>
      <c r="D4507" t="s">
        <v>4382</v>
      </c>
      <c r="E4507" s="32">
        <f t="shared" si="210"/>
        <v>45522</v>
      </c>
      <c r="F4507" s="52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4382</v>
      </c>
      <c r="D4508" t="s">
        <v>4383</v>
      </c>
      <c r="E4508" s="32">
        <f t="shared" si="210"/>
        <v>45522</v>
      </c>
      <c r="F4508" s="52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4383</v>
      </c>
      <c r="D4509" t="s">
        <v>4384</v>
      </c>
      <c r="E4509" s="32">
        <f t="shared" si="210"/>
        <v>45522</v>
      </c>
      <c r="F4509" s="52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4384</v>
      </c>
      <c r="D4510" t="s">
        <v>4385</v>
      </c>
      <c r="E4510" s="32">
        <f t="shared" si="210"/>
        <v>45522</v>
      </c>
      <c r="F4510" s="52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4385</v>
      </c>
      <c r="D4511" t="s">
        <v>4386</v>
      </c>
      <c r="E4511" s="32">
        <f t="shared" si="210"/>
        <v>45522</v>
      </c>
      <c r="F4511" s="52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4386</v>
      </c>
      <c r="D4512" t="s">
        <v>4387</v>
      </c>
      <c r="E4512" s="32">
        <f t="shared" si="210"/>
        <v>45522</v>
      </c>
      <c r="F4512" s="52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4387</v>
      </c>
      <c r="D4513" t="s">
        <v>4388</v>
      </c>
      <c r="E4513" s="32">
        <f t="shared" si="210"/>
        <v>45522</v>
      </c>
      <c r="F4513" s="52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4388</v>
      </c>
      <c r="D4514" t="s">
        <v>4389</v>
      </c>
      <c r="E4514" s="32">
        <f t="shared" si="210"/>
        <v>45522</v>
      </c>
      <c r="F4514" s="52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4389</v>
      </c>
      <c r="D4515" t="s">
        <v>4390</v>
      </c>
      <c r="E4515" s="32">
        <f t="shared" si="210"/>
        <v>45522</v>
      </c>
      <c r="F4515" s="52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4390</v>
      </c>
      <c r="D4516" t="s">
        <v>4391</v>
      </c>
      <c r="E4516" s="32">
        <f t="shared" si="210"/>
        <v>45522</v>
      </c>
      <c r="F4516" s="52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4391</v>
      </c>
      <c r="D4517" t="s">
        <v>4392</v>
      </c>
      <c r="E4517" s="32">
        <f t="shared" si="210"/>
        <v>45522</v>
      </c>
      <c r="F4517" s="52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4392</v>
      </c>
      <c r="D4518" t="s">
        <v>4393</v>
      </c>
      <c r="E4518" s="32">
        <f t="shared" si="210"/>
        <v>45522</v>
      </c>
      <c r="F4518" s="52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4393</v>
      </c>
      <c r="D4519" t="s">
        <v>4394</v>
      </c>
      <c r="E4519" s="32">
        <f t="shared" si="210"/>
        <v>45522</v>
      </c>
      <c r="F4519" s="52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4394</v>
      </c>
      <c r="D4520" t="s">
        <v>4395</v>
      </c>
      <c r="E4520" s="32">
        <f t="shared" si="210"/>
        <v>45522</v>
      </c>
      <c r="F4520" s="52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4395</v>
      </c>
      <c r="D4521" t="s">
        <v>4396</v>
      </c>
      <c r="E4521" s="32">
        <f t="shared" si="210"/>
        <v>45522</v>
      </c>
      <c r="F4521" s="52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4396</v>
      </c>
      <c r="D4522" t="s">
        <v>4397</v>
      </c>
      <c r="E4522" s="32">
        <f t="shared" si="210"/>
        <v>45522</v>
      </c>
      <c r="F4522" s="52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4397</v>
      </c>
      <c r="D4523" t="s">
        <v>4398</v>
      </c>
      <c r="E4523" s="32">
        <f t="shared" si="210"/>
        <v>45522</v>
      </c>
      <c r="F4523" s="52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4398</v>
      </c>
      <c r="D4524" t="s">
        <v>4399</v>
      </c>
      <c r="E4524" s="32">
        <f t="shared" si="210"/>
        <v>45522</v>
      </c>
      <c r="F4524" s="52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4399</v>
      </c>
      <c r="D4525" t="s">
        <v>4400</v>
      </c>
      <c r="E4525" s="32">
        <f t="shared" si="210"/>
        <v>45522</v>
      </c>
      <c r="F4525" s="52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4400</v>
      </c>
      <c r="D4526" t="s">
        <v>4401</v>
      </c>
      <c r="E4526" s="32">
        <f t="shared" si="210"/>
        <v>45522</v>
      </c>
      <c r="F4526" s="52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4401</v>
      </c>
      <c r="D4527" t="s">
        <v>4402</v>
      </c>
      <c r="E4527" s="32">
        <f t="shared" si="210"/>
        <v>45522</v>
      </c>
      <c r="F4527" s="52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4402</v>
      </c>
      <c r="D4528" t="s">
        <v>4403</v>
      </c>
      <c r="E4528" s="32">
        <f t="shared" si="210"/>
        <v>45522</v>
      </c>
      <c r="F4528" s="52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4403</v>
      </c>
      <c r="D4529" t="s">
        <v>4404</v>
      </c>
      <c r="E4529" s="32">
        <f t="shared" si="210"/>
        <v>45522</v>
      </c>
      <c r="F4529" s="52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4404</v>
      </c>
      <c r="D4530" t="s">
        <v>4405</v>
      </c>
      <c r="E4530" s="32">
        <f t="shared" si="210"/>
        <v>45523</v>
      </c>
      <c r="F4530" s="52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4405</v>
      </c>
      <c r="D4531" t="s">
        <v>4406</v>
      </c>
      <c r="E4531" s="32">
        <f t="shared" si="210"/>
        <v>45523</v>
      </c>
      <c r="F4531" s="52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4406</v>
      </c>
      <c r="D4532" t="s">
        <v>4407</v>
      </c>
      <c r="E4532" s="32">
        <f t="shared" si="210"/>
        <v>45523</v>
      </c>
      <c r="F4532" s="52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4407</v>
      </c>
      <c r="D4533" t="s">
        <v>4408</v>
      </c>
      <c r="E4533" s="32">
        <f t="shared" si="210"/>
        <v>45523</v>
      </c>
      <c r="F4533" s="52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4408</v>
      </c>
      <c r="D4534" t="s">
        <v>4409</v>
      </c>
      <c r="E4534" s="32">
        <f t="shared" si="210"/>
        <v>45523</v>
      </c>
      <c r="F4534" s="52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4409</v>
      </c>
      <c r="D4535" t="s">
        <v>4410</v>
      </c>
      <c r="E4535" s="32">
        <f t="shared" si="210"/>
        <v>45523</v>
      </c>
      <c r="F4535" s="52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4410</v>
      </c>
      <c r="D4536" t="s">
        <v>4411</v>
      </c>
      <c r="E4536" s="32">
        <f t="shared" si="210"/>
        <v>45523</v>
      </c>
      <c r="F4536" s="52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4411</v>
      </c>
      <c r="D4537" t="s">
        <v>4412</v>
      </c>
      <c r="E4537" s="32">
        <f t="shared" si="210"/>
        <v>45523</v>
      </c>
      <c r="F4537" s="52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4412</v>
      </c>
      <c r="D4538" t="s">
        <v>4413</v>
      </c>
      <c r="E4538" s="32">
        <f t="shared" si="210"/>
        <v>45523</v>
      </c>
      <c r="F4538" s="52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4413</v>
      </c>
      <c r="D4539" t="s">
        <v>4414</v>
      </c>
      <c r="E4539" s="32">
        <f t="shared" si="210"/>
        <v>45523</v>
      </c>
      <c r="F4539" s="52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4414</v>
      </c>
      <c r="D4540" t="s">
        <v>4415</v>
      </c>
      <c r="E4540" s="32">
        <f t="shared" si="210"/>
        <v>45523</v>
      </c>
      <c r="F4540" s="52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4415</v>
      </c>
      <c r="D4541" t="s">
        <v>4416</v>
      </c>
      <c r="E4541" s="32">
        <f t="shared" si="210"/>
        <v>45523</v>
      </c>
      <c r="F4541" s="52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4416</v>
      </c>
      <c r="D4542" t="s">
        <v>4417</v>
      </c>
      <c r="E4542" s="32">
        <f t="shared" si="210"/>
        <v>45523</v>
      </c>
      <c r="F4542" s="52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4417</v>
      </c>
      <c r="D4543" t="s">
        <v>4418</v>
      </c>
      <c r="E4543" s="32">
        <f t="shared" si="210"/>
        <v>45523</v>
      </c>
      <c r="F4543" s="52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4418</v>
      </c>
      <c r="D4544" t="s">
        <v>4419</v>
      </c>
      <c r="E4544" s="32">
        <f t="shared" si="210"/>
        <v>45523</v>
      </c>
      <c r="F4544" s="52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4419</v>
      </c>
      <c r="D4545" t="s">
        <v>4420</v>
      </c>
      <c r="E4545" s="32">
        <f t="shared" si="210"/>
        <v>45523</v>
      </c>
      <c r="F4545" s="52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4420</v>
      </c>
      <c r="D4546" t="s">
        <v>4421</v>
      </c>
      <c r="E4546" s="32">
        <f t="shared" si="210"/>
        <v>45523</v>
      </c>
      <c r="F4546" s="52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4421</v>
      </c>
      <c r="D4547" t="s">
        <v>4422</v>
      </c>
      <c r="E4547" s="32">
        <f t="shared" si="210"/>
        <v>45523</v>
      </c>
      <c r="F4547" s="52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4422</v>
      </c>
      <c r="D4548" t="s">
        <v>4423</v>
      </c>
      <c r="E4548" s="32">
        <f t="shared" ref="E4548:E4611" si="213">DATE(MID(C4548,2,4),MID(C4548,7,2),MID(C4548,10,2))</f>
        <v>45523</v>
      </c>
      <c r="F4548" s="52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4423</v>
      </c>
      <c r="D4549" t="s">
        <v>4424</v>
      </c>
      <c r="E4549" s="32">
        <f t="shared" si="213"/>
        <v>45523</v>
      </c>
      <c r="F4549" s="52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4424</v>
      </c>
      <c r="D4550" t="s">
        <v>4425</v>
      </c>
      <c r="E4550" s="32">
        <f t="shared" si="213"/>
        <v>45523</v>
      </c>
      <c r="F4550" s="52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4425</v>
      </c>
      <c r="D4551" t="s">
        <v>4426</v>
      </c>
      <c r="E4551" s="32">
        <f t="shared" si="213"/>
        <v>45523</v>
      </c>
      <c r="F4551" s="52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4426</v>
      </c>
      <c r="D4552" t="s">
        <v>4427</v>
      </c>
      <c r="E4552" s="32">
        <f t="shared" si="213"/>
        <v>45523</v>
      </c>
      <c r="F4552" s="52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4427</v>
      </c>
      <c r="D4553" t="s">
        <v>4428</v>
      </c>
      <c r="E4553" s="32">
        <f t="shared" si="213"/>
        <v>45523</v>
      </c>
      <c r="F4553" s="52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4428</v>
      </c>
      <c r="D4554" t="s">
        <v>4429</v>
      </c>
      <c r="E4554" s="32">
        <f t="shared" si="213"/>
        <v>45523</v>
      </c>
      <c r="F4554" s="52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4429</v>
      </c>
      <c r="D4555" t="s">
        <v>4430</v>
      </c>
      <c r="E4555" s="32">
        <f t="shared" si="213"/>
        <v>45523</v>
      </c>
      <c r="F4555" s="52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4430</v>
      </c>
      <c r="D4556" t="s">
        <v>4431</v>
      </c>
      <c r="E4556" s="32">
        <f t="shared" si="213"/>
        <v>45523</v>
      </c>
      <c r="F4556" s="52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4431</v>
      </c>
      <c r="D4557" t="s">
        <v>4432</v>
      </c>
      <c r="E4557" s="32">
        <f t="shared" si="213"/>
        <v>45523</v>
      </c>
      <c r="F4557" s="52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4432</v>
      </c>
      <c r="D4558" t="s">
        <v>4433</v>
      </c>
      <c r="E4558" s="32">
        <f t="shared" si="213"/>
        <v>45523</v>
      </c>
      <c r="F4558" s="52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4433</v>
      </c>
      <c r="D4559" t="s">
        <v>4434</v>
      </c>
      <c r="E4559" s="32">
        <f t="shared" si="213"/>
        <v>45523</v>
      </c>
      <c r="F4559" s="52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4434</v>
      </c>
      <c r="D4560" t="s">
        <v>4435</v>
      </c>
      <c r="E4560" s="32">
        <f t="shared" si="213"/>
        <v>45523</v>
      </c>
      <c r="F4560" s="52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4435</v>
      </c>
      <c r="D4561" t="s">
        <v>4436</v>
      </c>
      <c r="E4561" s="32">
        <f t="shared" si="213"/>
        <v>45523</v>
      </c>
      <c r="F4561" s="52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4436</v>
      </c>
      <c r="D4562" t="s">
        <v>4437</v>
      </c>
      <c r="E4562" s="32">
        <f t="shared" si="213"/>
        <v>45523</v>
      </c>
      <c r="F4562" s="52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4437</v>
      </c>
      <c r="D4563" t="s">
        <v>4438</v>
      </c>
      <c r="E4563" s="32">
        <f t="shared" si="213"/>
        <v>45523</v>
      </c>
      <c r="F4563" s="52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4438</v>
      </c>
      <c r="D4564" t="s">
        <v>4439</v>
      </c>
      <c r="E4564" s="32">
        <f t="shared" si="213"/>
        <v>45523</v>
      </c>
      <c r="F4564" s="52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4439</v>
      </c>
      <c r="D4565" t="s">
        <v>4440</v>
      </c>
      <c r="E4565" s="32">
        <f t="shared" si="213"/>
        <v>45523</v>
      </c>
      <c r="F4565" s="52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4440</v>
      </c>
      <c r="D4566" t="s">
        <v>4441</v>
      </c>
      <c r="E4566" s="32">
        <f t="shared" si="213"/>
        <v>45523</v>
      </c>
      <c r="F4566" s="52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4441</v>
      </c>
      <c r="D4567" t="s">
        <v>4442</v>
      </c>
      <c r="E4567" s="32">
        <f t="shared" si="213"/>
        <v>45523</v>
      </c>
      <c r="F4567" s="52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4442</v>
      </c>
      <c r="D4568" t="s">
        <v>4443</v>
      </c>
      <c r="E4568" s="32">
        <f t="shared" si="213"/>
        <v>45523</v>
      </c>
      <c r="F4568" s="52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4443</v>
      </c>
      <c r="D4569" t="s">
        <v>4444</v>
      </c>
      <c r="E4569" s="32">
        <f t="shared" si="213"/>
        <v>45523</v>
      </c>
      <c r="F4569" s="52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4444</v>
      </c>
      <c r="D4570" t="s">
        <v>4445</v>
      </c>
      <c r="E4570" s="32">
        <f t="shared" si="213"/>
        <v>45523</v>
      </c>
      <c r="F4570" s="52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4445</v>
      </c>
      <c r="D4571" t="s">
        <v>4446</v>
      </c>
      <c r="E4571" s="32">
        <f t="shared" si="213"/>
        <v>45523</v>
      </c>
      <c r="F4571" s="52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4446</v>
      </c>
      <c r="D4572" t="s">
        <v>4447</v>
      </c>
      <c r="E4572" s="32">
        <f t="shared" si="213"/>
        <v>45523</v>
      </c>
      <c r="F4572" s="52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4447</v>
      </c>
      <c r="D4573" t="s">
        <v>4448</v>
      </c>
      <c r="E4573" s="32">
        <f t="shared" si="213"/>
        <v>45523</v>
      </c>
      <c r="F4573" s="52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4448</v>
      </c>
      <c r="D4574" t="s">
        <v>4449</v>
      </c>
      <c r="E4574" s="32">
        <f t="shared" si="213"/>
        <v>45523</v>
      </c>
      <c r="F4574" s="52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4449</v>
      </c>
      <c r="D4575" t="s">
        <v>4450</v>
      </c>
      <c r="E4575" s="32">
        <f t="shared" si="213"/>
        <v>45523</v>
      </c>
      <c r="F4575" s="52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4450</v>
      </c>
      <c r="D4576" t="s">
        <v>4451</v>
      </c>
      <c r="E4576" s="32">
        <f t="shared" si="213"/>
        <v>45523</v>
      </c>
      <c r="F4576" s="52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4451</v>
      </c>
      <c r="D4577" t="s">
        <v>4452</v>
      </c>
      <c r="E4577" s="32">
        <f t="shared" si="213"/>
        <v>45523</v>
      </c>
      <c r="F4577" s="52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4452</v>
      </c>
      <c r="D4578" t="s">
        <v>4453</v>
      </c>
      <c r="E4578" s="32">
        <f t="shared" si="213"/>
        <v>45524</v>
      </c>
      <c r="F4578" s="52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4453</v>
      </c>
      <c r="D4579" t="s">
        <v>4454</v>
      </c>
      <c r="E4579" s="32">
        <f t="shared" si="213"/>
        <v>45524</v>
      </c>
      <c r="F4579" s="52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4454</v>
      </c>
      <c r="D4580" t="s">
        <v>4455</v>
      </c>
      <c r="E4580" s="32">
        <f t="shared" si="213"/>
        <v>45524</v>
      </c>
      <c r="F4580" s="52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4455</v>
      </c>
      <c r="D4581" t="s">
        <v>4456</v>
      </c>
      <c r="E4581" s="32">
        <f t="shared" si="213"/>
        <v>45524</v>
      </c>
      <c r="F4581" s="52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4456</v>
      </c>
      <c r="D4582" t="s">
        <v>4457</v>
      </c>
      <c r="E4582" s="32">
        <f t="shared" si="213"/>
        <v>45524</v>
      </c>
      <c r="F4582" s="52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4457</v>
      </c>
      <c r="D4583" t="s">
        <v>4458</v>
      </c>
      <c r="E4583" s="32">
        <f t="shared" si="213"/>
        <v>45524</v>
      </c>
      <c r="F4583" s="52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4458</v>
      </c>
      <c r="D4584" t="s">
        <v>4459</v>
      </c>
      <c r="E4584" s="32">
        <f t="shared" si="213"/>
        <v>45524</v>
      </c>
      <c r="F4584" s="52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4459</v>
      </c>
      <c r="D4585" t="s">
        <v>4460</v>
      </c>
      <c r="E4585" s="32">
        <f t="shared" si="213"/>
        <v>45524</v>
      </c>
      <c r="F4585" s="52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4460</v>
      </c>
      <c r="D4586" t="s">
        <v>4461</v>
      </c>
      <c r="E4586" s="32">
        <f t="shared" si="213"/>
        <v>45524</v>
      </c>
      <c r="F4586" s="52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4461</v>
      </c>
      <c r="D4587" t="s">
        <v>4462</v>
      </c>
      <c r="E4587" s="32">
        <f t="shared" si="213"/>
        <v>45524</v>
      </c>
      <c r="F4587" s="52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4462</v>
      </c>
      <c r="D4588" t="s">
        <v>4463</v>
      </c>
      <c r="E4588" s="32">
        <f t="shared" si="213"/>
        <v>45524</v>
      </c>
      <c r="F4588" s="52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4463</v>
      </c>
      <c r="D4589" t="s">
        <v>4464</v>
      </c>
      <c r="E4589" s="32">
        <f t="shared" si="213"/>
        <v>45524</v>
      </c>
      <c r="F4589" s="52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4464</v>
      </c>
      <c r="D4590" t="s">
        <v>4465</v>
      </c>
      <c r="E4590" s="32">
        <f t="shared" si="213"/>
        <v>45524</v>
      </c>
      <c r="F4590" s="52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4465</v>
      </c>
      <c r="D4591" t="s">
        <v>4466</v>
      </c>
      <c r="E4591" s="32">
        <f t="shared" si="213"/>
        <v>45524</v>
      </c>
      <c r="F4591" s="52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4466</v>
      </c>
      <c r="D4592" t="s">
        <v>4467</v>
      </c>
      <c r="E4592" s="32">
        <f t="shared" si="213"/>
        <v>45524</v>
      </c>
      <c r="F4592" s="52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4467</v>
      </c>
      <c r="D4593" t="s">
        <v>4468</v>
      </c>
      <c r="E4593" s="32">
        <f t="shared" si="213"/>
        <v>45524</v>
      </c>
      <c r="F4593" s="52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4468</v>
      </c>
      <c r="D4594" t="s">
        <v>4469</v>
      </c>
      <c r="E4594" s="32">
        <f t="shared" si="213"/>
        <v>45524</v>
      </c>
      <c r="F4594" s="52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4469</v>
      </c>
      <c r="D4595" t="s">
        <v>4470</v>
      </c>
      <c r="E4595" s="32">
        <f t="shared" si="213"/>
        <v>45524</v>
      </c>
      <c r="F4595" s="52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4470</v>
      </c>
      <c r="D4596" t="s">
        <v>4471</v>
      </c>
      <c r="E4596" s="32">
        <f t="shared" si="213"/>
        <v>45524</v>
      </c>
      <c r="F4596" s="52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4471</v>
      </c>
      <c r="D4597" t="s">
        <v>4472</v>
      </c>
      <c r="E4597" s="32">
        <f t="shared" si="213"/>
        <v>45524</v>
      </c>
      <c r="F4597" s="52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4472</v>
      </c>
      <c r="D4598" t="s">
        <v>4473</v>
      </c>
      <c r="E4598" s="32">
        <f t="shared" si="213"/>
        <v>45524</v>
      </c>
      <c r="F4598" s="52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4473</v>
      </c>
      <c r="D4599" t="s">
        <v>4474</v>
      </c>
      <c r="E4599" s="32">
        <f t="shared" si="213"/>
        <v>45524</v>
      </c>
      <c r="F4599" s="52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4474</v>
      </c>
      <c r="D4600" t="s">
        <v>4475</v>
      </c>
      <c r="E4600" s="32">
        <f t="shared" si="213"/>
        <v>45524</v>
      </c>
      <c r="F4600" s="52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4475</v>
      </c>
      <c r="D4601" t="s">
        <v>4476</v>
      </c>
      <c r="E4601" s="32">
        <f t="shared" si="213"/>
        <v>45524</v>
      </c>
      <c r="F4601" s="52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4476</v>
      </c>
      <c r="D4602" t="s">
        <v>4477</v>
      </c>
      <c r="E4602" s="32">
        <f t="shared" si="213"/>
        <v>45524</v>
      </c>
      <c r="F4602" s="52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4477</v>
      </c>
      <c r="D4603" t="s">
        <v>4478</v>
      </c>
      <c r="E4603" s="32">
        <f t="shared" si="213"/>
        <v>45524</v>
      </c>
      <c r="F4603" s="52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4478</v>
      </c>
      <c r="D4604" t="s">
        <v>4479</v>
      </c>
      <c r="E4604" s="32">
        <f t="shared" si="213"/>
        <v>45524</v>
      </c>
      <c r="F4604" s="52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4479</v>
      </c>
      <c r="D4605" t="s">
        <v>4480</v>
      </c>
      <c r="E4605" s="32">
        <f t="shared" si="213"/>
        <v>45524</v>
      </c>
      <c r="F4605" s="52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4480</v>
      </c>
      <c r="D4606" t="s">
        <v>4481</v>
      </c>
      <c r="E4606" s="32">
        <f t="shared" si="213"/>
        <v>45524</v>
      </c>
      <c r="F4606" s="52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4481</v>
      </c>
      <c r="D4607" t="s">
        <v>4482</v>
      </c>
      <c r="E4607" s="32">
        <f t="shared" si="213"/>
        <v>45524</v>
      </c>
      <c r="F4607" s="52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4482</v>
      </c>
      <c r="D4608" t="s">
        <v>4483</v>
      </c>
      <c r="E4608" s="32">
        <f t="shared" si="213"/>
        <v>45524</v>
      </c>
      <c r="F4608" s="52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4483</v>
      </c>
      <c r="D4609" t="s">
        <v>4484</v>
      </c>
      <c r="E4609" s="32">
        <f t="shared" si="213"/>
        <v>45524</v>
      </c>
      <c r="F4609" s="52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4484</v>
      </c>
      <c r="D4610" t="s">
        <v>4485</v>
      </c>
      <c r="E4610" s="32">
        <f t="shared" si="213"/>
        <v>45524</v>
      </c>
      <c r="F4610" s="52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4485</v>
      </c>
      <c r="D4611" t="s">
        <v>4486</v>
      </c>
      <c r="E4611" s="32">
        <f t="shared" si="213"/>
        <v>45524</v>
      </c>
      <c r="F4611" s="52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4486</v>
      </c>
      <c r="D4612" t="s">
        <v>4487</v>
      </c>
      <c r="E4612" s="32">
        <f t="shared" ref="E4612:E4675" si="216">DATE(MID(C4612,2,4),MID(C4612,7,2),MID(C4612,10,2))</f>
        <v>45524</v>
      </c>
      <c r="F4612" s="52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4487</v>
      </c>
      <c r="D4613" t="s">
        <v>4488</v>
      </c>
      <c r="E4613" s="32">
        <f t="shared" si="216"/>
        <v>45524</v>
      </c>
      <c r="F4613" s="52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4488</v>
      </c>
      <c r="D4614" t="s">
        <v>4489</v>
      </c>
      <c r="E4614" s="32">
        <f t="shared" si="216"/>
        <v>45524</v>
      </c>
      <c r="F4614" s="52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4489</v>
      </c>
      <c r="D4615" t="s">
        <v>4490</v>
      </c>
      <c r="E4615" s="32">
        <f t="shared" si="216"/>
        <v>45524</v>
      </c>
      <c r="F4615" s="52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4490</v>
      </c>
      <c r="D4616" t="s">
        <v>4491</v>
      </c>
      <c r="E4616" s="32">
        <f t="shared" si="216"/>
        <v>45524</v>
      </c>
      <c r="F4616" s="52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4491</v>
      </c>
      <c r="D4617" t="s">
        <v>4492</v>
      </c>
      <c r="E4617" s="32">
        <f t="shared" si="216"/>
        <v>45524</v>
      </c>
      <c r="F4617" s="52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4492</v>
      </c>
      <c r="D4618" t="s">
        <v>4493</v>
      </c>
      <c r="E4618" s="32">
        <f t="shared" si="216"/>
        <v>45524</v>
      </c>
      <c r="F4618" s="52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4493</v>
      </c>
      <c r="D4619" t="s">
        <v>4494</v>
      </c>
      <c r="E4619" s="32">
        <f t="shared" si="216"/>
        <v>45524</v>
      </c>
      <c r="F4619" s="52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4494</v>
      </c>
      <c r="D4620" t="s">
        <v>4495</v>
      </c>
      <c r="E4620" s="32">
        <f t="shared" si="216"/>
        <v>45524</v>
      </c>
      <c r="F4620" s="52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4495</v>
      </c>
      <c r="D4621" t="s">
        <v>4496</v>
      </c>
      <c r="E4621" s="32">
        <f t="shared" si="216"/>
        <v>45524</v>
      </c>
      <c r="F4621" s="52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4496</v>
      </c>
      <c r="D4622" t="s">
        <v>4497</v>
      </c>
      <c r="E4622" s="32">
        <f t="shared" si="216"/>
        <v>45524</v>
      </c>
      <c r="F4622" s="52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4497</v>
      </c>
      <c r="D4623" t="s">
        <v>4498</v>
      </c>
      <c r="E4623" s="32">
        <f t="shared" si="216"/>
        <v>45524</v>
      </c>
      <c r="F4623" s="52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4498</v>
      </c>
      <c r="D4624" t="s">
        <v>4499</v>
      </c>
      <c r="E4624" s="32">
        <f t="shared" si="216"/>
        <v>45524</v>
      </c>
      <c r="F4624" s="52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4499</v>
      </c>
      <c r="D4625" t="s">
        <v>4500</v>
      </c>
      <c r="E4625" s="32">
        <f t="shared" si="216"/>
        <v>45524</v>
      </c>
      <c r="F4625" s="52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4500</v>
      </c>
      <c r="D4626" t="s">
        <v>4501</v>
      </c>
      <c r="E4626" s="32">
        <f t="shared" si="216"/>
        <v>45525</v>
      </c>
      <c r="F4626" s="52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4501</v>
      </c>
      <c r="D4627" t="s">
        <v>4502</v>
      </c>
      <c r="E4627" s="32">
        <f t="shared" si="216"/>
        <v>45525</v>
      </c>
      <c r="F4627" s="52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4502</v>
      </c>
      <c r="D4628" t="s">
        <v>4503</v>
      </c>
      <c r="E4628" s="32">
        <f t="shared" si="216"/>
        <v>45525</v>
      </c>
      <c r="F4628" s="52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4503</v>
      </c>
      <c r="D4629" t="s">
        <v>4504</v>
      </c>
      <c r="E4629" s="32">
        <f t="shared" si="216"/>
        <v>45525</v>
      </c>
      <c r="F4629" s="52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4504</v>
      </c>
      <c r="D4630" t="s">
        <v>4505</v>
      </c>
      <c r="E4630" s="32">
        <f t="shared" si="216"/>
        <v>45525</v>
      </c>
      <c r="F4630" s="52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4505</v>
      </c>
      <c r="D4631" t="s">
        <v>4506</v>
      </c>
      <c r="E4631" s="32">
        <f t="shared" si="216"/>
        <v>45525</v>
      </c>
      <c r="F4631" s="52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4506</v>
      </c>
      <c r="D4632" t="s">
        <v>4507</v>
      </c>
      <c r="E4632" s="32">
        <f t="shared" si="216"/>
        <v>45525</v>
      </c>
      <c r="F4632" s="52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4507</v>
      </c>
      <c r="D4633" t="s">
        <v>4508</v>
      </c>
      <c r="E4633" s="32">
        <f t="shared" si="216"/>
        <v>45525</v>
      </c>
      <c r="F4633" s="52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4508</v>
      </c>
      <c r="D4634" t="s">
        <v>4509</v>
      </c>
      <c r="E4634" s="32">
        <f t="shared" si="216"/>
        <v>45525</v>
      </c>
      <c r="F4634" s="52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4509</v>
      </c>
      <c r="D4635" t="s">
        <v>4510</v>
      </c>
      <c r="E4635" s="32">
        <f t="shared" si="216"/>
        <v>45525</v>
      </c>
      <c r="F4635" s="52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4510</v>
      </c>
      <c r="D4636" t="s">
        <v>4511</v>
      </c>
      <c r="E4636" s="32">
        <f t="shared" si="216"/>
        <v>45525</v>
      </c>
      <c r="F4636" s="52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4511</v>
      </c>
      <c r="D4637" t="s">
        <v>4512</v>
      </c>
      <c r="E4637" s="32">
        <f t="shared" si="216"/>
        <v>45525</v>
      </c>
      <c r="F4637" s="52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4512</v>
      </c>
      <c r="D4638" t="s">
        <v>4513</v>
      </c>
      <c r="E4638" s="32">
        <f t="shared" si="216"/>
        <v>45525</v>
      </c>
      <c r="F4638" s="52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4513</v>
      </c>
      <c r="D4639" t="s">
        <v>4514</v>
      </c>
      <c r="E4639" s="32">
        <f t="shared" si="216"/>
        <v>45525</v>
      </c>
      <c r="F4639" s="52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4514</v>
      </c>
      <c r="D4640" t="s">
        <v>4515</v>
      </c>
      <c r="E4640" s="32">
        <f t="shared" si="216"/>
        <v>45525</v>
      </c>
      <c r="F4640" s="52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4515</v>
      </c>
      <c r="D4641" t="s">
        <v>4516</v>
      </c>
      <c r="E4641" s="32">
        <f t="shared" si="216"/>
        <v>45525</v>
      </c>
      <c r="F4641" s="52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4516</v>
      </c>
      <c r="D4642" t="s">
        <v>4517</v>
      </c>
      <c r="E4642" s="32">
        <f t="shared" si="216"/>
        <v>45525</v>
      </c>
      <c r="F4642" s="52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4517</v>
      </c>
      <c r="D4643" t="s">
        <v>4518</v>
      </c>
      <c r="E4643" s="32">
        <f t="shared" si="216"/>
        <v>45525</v>
      </c>
      <c r="F4643" s="52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4518</v>
      </c>
      <c r="D4644" t="s">
        <v>4519</v>
      </c>
      <c r="E4644" s="32">
        <f t="shared" si="216"/>
        <v>45525</v>
      </c>
      <c r="F4644" s="52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4519</v>
      </c>
      <c r="D4645" t="s">
        <v>4520</v>
      </c>
      <c r="E4645" s="32">
        <f t="shared" si="216"/>
        <v>45525</v>
      </c>
      <c r="F4645" s="52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4520</v>
      </c>
      <c r="D4646" t="s">
        <v>4521</v>
      </c>
      <c r="E4646" s="32">
        <f t="shared" si="216"/>
        <v>45525</v>
      </c>
      <c r="F4646" s="52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4521</v>
      </c>
      <c r="D4647" t="s">
        <v>4522</v>
      </c>
      <c r="E4647" s="32">
        <f t="shared" si="216"/>
        <v>45525</v>
      </c>
      <c r="F4647" s="52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4522</v>
      </c>
      <c r="D4648" t="s">
        <v>4523</v>
      </c>
      <c r="E4648" s="32">
        <f t="shared" si="216"/>
        <v>45525</v>
      </c>
      <c r="F4648" s="52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4523</v>
      </c>
      <c r="D4649" t="s">
        <v>4524</v>
      </c>
      <c r="E4649" s="32">
        <f t="shared" si="216"/>
        <v>45525</v>
      </c>
      <c r="F4649" s="52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4524</v>
      </c>
      <c r="D4650" t="s">
        <v>4525</v>
      </c>
      <c r="E4650" s="32">
        <f t="shared" si="216"/>
        <v>45525</v>
      </c>
      <c r="F4650" s="52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4525</v>
      </c>
      <c r="D4651" t="s">
        <v>4526</v>
      </c>
      <c r="E4651" s="32">
        <f t="shared" si="216"/>
        <v>45525</v>
      </c>
      <c r="F4651" s="52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4526</v>
      </c>
      <c r="D4652" t="s">
        <v>4527</v>
      </c>
      <c r="E4652" s="32">
        <f t="shared" si="216"/>
        <v>45525</v>
      </c>
      <c r="F4652" s="52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4527</v>
      </c>
      <c r="D4653" t="s">
        <v>4528</v>
      </c>
      <c r="E4653" s="32">
        <f t="shared" si="216"/>
        <v>45525</v>
      </c>
      <c r="F4653" s="52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4528</v>
      </c>
      <c r="D4654" t="s">
        <v>4529</v>
      </c>
      <c r="E4654" s="32">
        <f t="shared" si="216"/>
        <v>45525</v>
      </c>
      <c r="F4654" s="52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4529</v>
      </c>
      <c r="D4655" t="s">
        <v>4530</v>
      </c>
      <c r="E4655" s="32">
        <f t="shared" si="216"/>
        <v>45525</v>
      </c>
      <c r="F4655" s="52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4530</v>
      </c>
      <c r="D4656" t="s">
        <v>4531</v>
      </c>
      <c r="E4656" s="32">
        <f t="shared" si="216"/>
        <v>45525</v>
      </c>
      <c r="F4656" s="52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4531</v>
      </c>
      <c r="D4657" t="s">
        <v>4532</v>
      </c>
      <c r="E4657" s="32">
        <f t="shared" si="216"/>
        <v>45525</v>
      </c>
      <c r="F4657" s="52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4532</v>
      </c>
      <c r="D4658" t="s">
        <v>4533</v>
      </c>
      <c r="E4658" s="32">
        <f t="shared" si="216"/>
        <v>45525</v>
      </c>
      <c r="F4658" s="52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4533</v>
      </c>
      <c r="D4659" t="s">
        <v>4534</v>
      </c>
      <c r="E4659" s="32">
        <f t="shared" si="216"/>
        <v>45525</v>
      </c>
      <c r="F4659" s="52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4534</v>
      </c>
      <c r="D4660" t="s">
        <v>4535</v>
      </c>
      <c r="E4660" s="32">
        <f t="shared" si="216"/>
        <v>45525</v>
      </c>
      <c r="F4660" s="52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4535</v>
      </c>
      <c r="D4661" t="s">
        <v>4536</v>
      </c>
      <c r="E4661" s="32">
        <f t="shared" si="216"/>
        <v>45525</v>
      </c>
      <c r="F4661" s="52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4536</v>
      </c>
      <c r="D4662" t="s">
        <v>4537</v>
      </c>
      <c r="E4662" s="32">
        <f t="shared" si="216"/>
        <v>45525</v>
      </c>
      <c r="F4662" s="52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4537</v>
      </c>
      <c r="D4663" t="s">
        <v>4538</v>
      </c>
      <c r="E4663" s="32">
        <f t="shared" si="216"/>
        <v>45525</v>
      </c>
      <c r="F4663" s="52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4538</v>
      </c>
      <c r="D4664" t="s">
        <v>4539</v>
      </c>
      <c r="E4664" s="32">
        <f t="shared" si="216"/>
        <v>45525</v>
      </c>
      <c r="F4664" s="52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4539</v>
      </c>
      <c r="D4665" t="s">
        <v>4540</v>
      </c>
      <c r="E4665" s="32">
        <f t="shared" si="216"/>
        <v>45525</v>
      </c>
      <c r="F4665" s="52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4540</v>
      </c>
      <c r="D4666" t="s">
        <v>4541</v>
      </c>
      <c r="E4666" s="32">
        <f t="shared" si="216"/>
        <v>45525</v>
      </c>
      <c r="F4666" s="52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4541</v>
      </c>
      <c r="D4667" t="s">
        <v>4542</v>
      </c>
      <c r="E4667" s="32">
        <f t="shared" si="216"/>
        <v>45525</v>
      </c>
      <c r="F4667" s="52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4542</v>
      </c>
      <c r="D4668" t="s">
        <v>4543</v>
      </c>
      <c r="E4668" s="32">
        <f t="shared" si="216"/>
        <v>45525</v>
      </c>
      <c r="F4668" s="52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4543</v>
      </c>
      <c r="D4669" t="s">
        <v>4544</v>
      </c>
      <c r="E4669" s="32">
        <f t="shared" si="216"/>
        <v>45525</v>
      </c>
      <c r="F4669" s="52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4544</v>
      </c>
      <c r="D4670" t="s">
        <v>4545</v>
      </c>
      <c r="E4670" s="32">
        <f t="shared" si="216"/>
        <v>45525</v>
      </c>
      <c r="F4670" s="52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4545</v>
      </c>
      <c r="D4671" t="s">
        <v>4546</v>
      </c>
      <c r="E4671" s="32">
        <f t="shared" si="216"/>
        <v>45525</v>
      </c>
      <c r="F4671" s="52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4546</v>
      </c>
      <c r="D4672" t="s">
        <v>4547</v>
      </c>
      <c r="E4672" s="32">
        <f t="shared" si="216"/>
        <v>45525</v>
      </c>
      <c r="F4672" s="52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4547</v>
      </c>
      <c r="D4673" t="s">
        <v>4548</v>
      </c>
      <c r="E4673" s="32">
        <f t="shared" si="216"/>
        <v>45525</v>
      </c>
      <c r="F4673" s="52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4548</v>
      </c>
      <c r="D4674" t="s">
        <v>4549</v>
      </c>
      <c r="E4674" s="32">
        <f t="shared" si="216"/>
        <v>45526</v>
      </c>
      <c r="F4674" s="52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4549</v>
      </c>
      <c r="D4675" t="s">
        <v>4550</v>
      </c>
      <c r="E4675" s="32">
        <f t="shared" si="216"/>
        <v>45526</v>
      </c>
      <c r="F4675" s="52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4550</v>
      </c>
      <c r="D4676" t="s">
        <v>4551</v>
      </c>
      <c r="E4676" s="32">
        <f t="shared" ref="E4676:E4739" si="219">DATE(MID(C4676,2,4),MID(C4676,7,2),MID(C4676,10,2))</f>
        <v>45526</v>
      </c>
      <c r="F4676" s="52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4551</v>
      </c>
      <c r="D4677" t="s">
        <v>4552</v>
      </c>
      <c r="E4677" s="32">
        <f t="shared" si="219"/>
        <v>45526</v>
      </c>
      <c r="F4677" s="52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4552</v>
      </c>
      <c r="D4678" t="s">
        <v>4553</v>
      </c>
      <c r="E4678" s="32">
        <f t="shared" si="219"/>
        <v>45526</v>
      </c>
      <c r="F4678" s="52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4553</v>
      </c>
      <c r="D4679" t="s">
        <v>4554</v>
      </c>
      <c r="E4679" s="32">
        <f t="shared" si="219"/>
        <v>45526</v>
      </c>
      <c r="F4679" s="52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4554</v>
      </c>
      <c r="D4680" t="s">
        <v>4555</v>
      </c>
      <c r="E4680" s="32">
        <f t="shared" si="219"/>
        <v>45526</v>
      </c>
      <c r="F4680" s="52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4555</v>
      </c>
      <c r="D4681" t="s">
        <v>4556</v>
      </c>
      <c r="E4681" s="32">
        <f t="shared" si="219"/>
        <v>45526</v>
      </c>
      <c r="F4681" s="52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4556</v>
      </c>
      <c r="D4682" t="s">
        <v>4557</v>
      </c>
      <c r="E4682" s="32">
        <f t="shared" si="219"/>
        <v>45526</v>
      </c>
      <c r="F4682" s="52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4557</v>
      </c>
      <c r="D4683" t="s">
        <v>4558</v>
      </c>
      <c r="E4683" s="32">
        <f t="shared" si="219"/>
        <v>45526</v>
      </c>
      <c r="F4683" s="52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4558</v>
      </c>
      <c r="D4684" t="s">
        <v>4559</v>
      </c>
      <c r="E4684" s="32">
        <f t="shared" si="219"/>
        <v>45526</v>
      </c>
      <c r="F4684" s="52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4559</v>
      </c>
      <c r="D4685" t="s">
        <v>4560</v>
      </c>
      <c r="E4685" s="32">
        <f t="shared" si="219"/>
        <v>45526</v>
      </c>
      <c r="F4685" s="52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4560</v>
      </c>
      <c r="D4686" t="s">
        <v>4561</v>
      </c>
      <c r="E4686" s="32">
        <f t="shared" si="219"/>
        <v>45526</v>
      </c>
      <c r="F4686" s="52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4561</v>
      </c>
      <c r="D4687" t="s">
        <v>4562</v>
      </c>
      <c r="E4687" s="32">
        <f t="shared" si="219"/>
        <v>45526</v>
      </c>
      <c r="F4687" s="52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4562</v>
      </c>
      <c r="D4688" t="s">
        <v>4563</v>
      </c>
      <c r="E4688" s="32">
        <f t="shared" si="219"/>
        <v>45526</v>
      </c>
      <c r="F4688" s="52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4563</v>
      </c>
      <c r="D4689" t="s">
        <v>4564</v>
      </c>
      <c r="E4689" s="32">
        <f t="shared" si="219"/>
        <v>45526</v>
      </c>
      <c r="F4689" s="52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4564</v>
      </c>
      <c r="D4690" t="s">
        <v>4565</v>
      </c>
      <c r="E4690" s="32">
        <f t="shared" si="219"/>
        <v>45526</v>
      </c>
      <c r="F4690" s="52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4565</v>
      </c>
      <c r="D4691" t="s">
        <v>4566</v>
      </c>
      <c r="E4691" s="32">
        <f t="shared" si="219"/>
        <v>45526</v>
      </c>
      <c r="F4691" s="52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4566</v>
      </c>
      <c r="D4692" t="s">
        <v>4567</v>
      </c>
      <c r="E4692" s="32">
        <f t="shared" si="219"/>
        <v>45526</v>
      </c>
      <c r="F4692" s="52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4567</v>
      </c>
      <c r="D4693" t="s">
        <v>4568</v>
      </c>
      <c r="E4693" s="32">
        <f t="shared" si="219"/>
        <v>45526</v>
      </c>
      <c r="F4693" s="52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4568</v>
      </c>
      <c r="D4694" t="s">
        <v>4569</v>
      </c>
      <c r="E4694" s="32">
        <f t="shared" si="219"/>
        <v>45526</v>
      </c>
      <c r="F4694" s="52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4569</v>
      </c>
      <c r="D4695" t="s">
        <v>4570</v>
      </c>
      <c r="E4695" s="32">
        <f t="shared" si="219"/>
        <v>45526</v>
      </c>
      <c r="F4695" s="52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4570</v>
      </c>
      <c r="D4696" t="s">
        <v>4571</v>
      </c>
      <c r="E4696" s="32">
        <f t="shared" si="219"/>
        <v>45526</v>
      </c>
      <c r="F4696" s="52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4571</v>
      </c>
      <c r="D4697" t="s">
        <v>4572</v>
      </c>
      <c r="E4697" s="32">
        <f t="shared" si="219"/>
        <v>45526</v>
      </c>
      <c r="F4697" s="52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4572</v>
      </c>
      <c r="D4698" t="s">
        <v>4573</v>
      </c>
      <c r="E4698" s="32">
        <f t="shared" si="219"/>
        <v>45526</v>
      </c>
      <c r="F4698" s="52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4573</v>
      </c>
      <c r="D4699" t="s">
        <v>4574</v>
      </c>
      <c r="E4699" s="32">
        <f t="shared" si="219"/>
        <v>45526</v>
      </c>
      <c r="F4699" s="52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4574</v>
      </c>
      <c r="D4700" t="s">
        <v>4575</v>
      </c>
      <c r="E4700" s="32">
        <f t="shared" si="219"/>
        <v>45526</v>
      </c>
      <c r="F4700" s="52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4575</v>
      </c>
      <c r="D4701" t="s">
        <v>4576</v>
      </c>
      <c r="E4701" s="32">
        <f t="shared" si="219"/>
        <v>45526</v>
      </c>
      <c r="F4701" s="52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4576</v>
      </c>
      <c r="D4702" t="s">
        <v>4577</v>
      </c>
      <c r="E4702" s="32">
        <f t="shared" si="219"/>
        <v>45526</v>
      </c>
      <c r="F4702" s="52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4577</v>
      </c>
      <c r="D4703" t="s">
        <v>4578</v>
      </c>
      <c r="E4703" s="32">
        <f t="shared" si="219"/>
        <v>45526</v>
      </c>
      <c r="F4703" s="52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4578</v>
      </c>
      <c r="D4704" t="s">
        <v>4579</v>
      </c>
      <c r="E4704" s="32">
        <f t="shared" si="219"/>
        <v>45526</v>
      </c>
      <c r="F4704" s="52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4579</v>
      </c>
      <c r="D4705" t="s">
        <v>4580</v>
      </c>
      <c r="E4705" s="32">
        <f t="shared" si="219"/>
        <v>45526</v>
      </c>
      <c r="F4705" s="52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4580</v>
      </c>
      <c r="D4706" t="s">
        <v>4581</v>
      </c>
      <c r="E4706" s="32">
        <f t="shared" si="219"/>
        <v>45526</v>
      </c>
      <c r="F4706" s="52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4581</v>
      </c>
      <c r="D4707" t="s">
        <v>4582</v>
      </c>
      <c r="E4707" s="32">
        <f t="shared" si="219"/>
        <v>45526</v>
      </c>
      <c r="F4707" s="52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4582</v>
      </c>
      <c r="D4708" t="s">
        <v>4583</v>
      </c>
      <c r="E4708" s="32">
        <f t="shared" si="219"/>
        <v>45526</v>
      </c>
      <c r="F4708" s="52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4583</v>
      </c>
      <c r="D4709" t="s">
        <v>4584</v>
      </c>
      <c r="E4709" s="32">
        <f t="shared" si="219"/>
        <v>45526</v>
      </c>
      <c r="F4709" s="52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4584</v>
      </c>
      <c r="D4710" t="s">
        <v>4585</v>
      </c>
      <c r="E4710" s="32">
        <f t="shared" si="219"/>
        <v>45526</v>
      </c>
      <c r="F4710" s="52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4585</v>
      </c>
      <c r="D4711" t="s">
        <v>4586</v>
      </c>
      <c r="E4711" s="32">
        <f t="shared" si="219"/>
        <v>45526</v>
      </c>
      <c r="F4711" s="52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4586</v>
      </c>
      <c r="D4712" t="s">
        <v>4587</v>
      </c>
      <c r="E4712" s="32">
        <f t="shared" si="219"/>
        <v>45526</v>
      </c>
      <c r="F4712" s="52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4587</v>
      </c>
      <c r="D4713" t="s">
        <v>4588</v>
      </c>
      <c r="E4713" s="32">
        <f t="shared" si="219"/>
        <v>45526</v>
      </c>
      <c r="F4713" s="52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4588</v>
      </c>
      <c r="D4714" t="s">
        <v>4589</v>
      </c>
      <c r="E4714" s="32">
        <f t="shared" si="219"/>
        <v>45526</v>
      </c>
      <c r="F4714" s="52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4589</v>
      </c>
      <c r="D4715" t="s">
        <v>4590</v>
      </c>
      <c r="E4715" s="32">
        <f t="shared" si="219"/>
        <v>45526</v>
      </c>
      <c r="F4715" s="52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4590</v>
      </c>
      <c r="D4716" t="s">
        <v>4591</v>
      </c>
      <c r="E4716" s="32">
        <f t="shared" si="219"/>
        <v>45526</v>
      </c>
      <c r="F4716" s="52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4591</v>
      </c>
      <c r="D4717" t="s">
        <v>4592</v>
      </c>
      <c r="E4717" s="32">
        <f t="shared" si="219"/>
        <v>45526</v>
      </c>
      <c r="F4717" s="52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4592</v>
      </c>
      <c r="D4718" t="s">
        <v>4593</v>
      </c>
      <c r="E4718" s="32">
        <f t="shared" si="219"/>
        <v>45526</v>
      </c>
      <c r="F4718" s="52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4593</v>
      </c>
      <c r="D4719" t="s">
        <v>4594</v>
      </c>
      <c r="E4719" s="32">
        <f t="shared" si="219"/>
        <v>45526</v>
      </c>
      <c r="F4719" s="52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4594</v>
      </c>
      <c r="D4720" t="s">
        <v>4595</v>
      </c>
      <c r="E4720" s="32">
        <f t="shared" si="219"/>
        <v>45526</v>
      </c>
      <c r="F4720" s="52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4595</v>
      </c>
      <c r="D4721" t="s">
        <v>4596</v>
      </c>
      <c r="E4721" s="32">
        <f t="shared" si="219"/>
        <v>45526</v>
      </c>
      <c r="F4721" s="52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4596</v>
      </c>
      <c r="D4722" t="s">
        <v>4597</v>
      </c>
      <c r="E4722" s="32">
        <f t="shared" si="219"/>
        <v>45527</v>
      </c>
      <c r="F4722" s="52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4597</v>
      </c>
      <c r="D4723" t="s">
        <v>4598</v>
      </c>
      <c r="E4723" s="32">
        <f t="shared" si="219"/>
        <v>45527</v>
      </c>
      <c r="F4723" s="52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4598</v>
      </c>
      <c r="D4724" t="s">
        <v>4599</v>
      </c>
      <c r="E4724" s="32">
        <f t="shared" si="219"/>
        <v>45527</v>
      </c>
      <c r="F4724" s="52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4599</v>
      </c>
      <c r="D4725" t="s">
        <v>4600</v>
      </c>
      <c r="E4725" s="32">
        <f t="shared" si="219"/>
        <v>45527</v>
      </c>
      <c r="F4725" s="52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4600</v>
      </c>
      <c r="D4726" t="s">
        <v>4601</v>
      </c>
      <c r="E4726" s="32">
        <f t="shared" si="219"/>
        <v>45527</v>
      </c>
      <c r="F4726" s="52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4601</v>
      </c>
      <c r="D4727" t="s">
        <v>4602</v>
      </c>
      <c r="E4727" s="32">
        <f t="shared" si="219"/>
        <v>45527</v>
      </c>
      <c r="F4727" s="52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4602</v>
      </c>
      <c r="D4728" t="s">
        <v>4603</v>
      </c>
      <c r="E4728" s="32">
        <f t="shared" si="219"/>
        <v>45527</v>
      </c>
      <c r="F4728" s="52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4603</v>
      </c>
      <c r="D4729" t="s">
        <v>4604</v>
      </c>
      <c r="E4729" s="32">
        <f t="shared" si="219"/>
        <v>45527</v>
      </c>
      <c r="F4729" s="52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4604</v>
      </c>
      <c r="D4730" t="s">
        <v>4605</v>
      </c>
      <c r="E4730" s="32">
        <f t="shared" si="219"/>
        <v>45527</v>
      </c>
      <c r="F4730" s="52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4605</v>
      </c>
      <c r="D4731" t="s">
        <v>4606</v>
      </c>
      <c r="E4731" s="32">
        <f t="shared" si="219"/>
        <v>45527</v>
      </c>
      <c r="F4731" s="52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4606</v>
      </c>
      <c r="D4732" t="s">
        <v>4607</v>
      </c>
      <c r="E4732" s="32">
        <f t="shared" si="219"/>
        <v>45527</v>
      </c>
      <c r="F4732" s="52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4607</v>
      </c>
      <c r="D4733" t="s">
        <v>4608</v>
      </c>
      <c r="E4733" s="32">
        <f t="shared" si="219"/>
        <v>45527</v>
      </c>
      <c r="F4733" s="52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4608</v>
      </c>
      <c r="D4734" t="s">
        <v>4609</v>
      </c>
      <c r="E4734" s="32">
        <f t="shared" si="219"/>
        <v>45527</v>
      </c>
      <c r="F4734" s="52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4609</v>
      </c>
      <c r="D4735" t="s">
        <v>4610</v>
      </c>
      <c r="E4735" s="32">
        <f t="shared" si="219"/>
        <v>45527</v>
      </c>
      <c r="F4735" s="52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4610</v>
      </c>
      <c r="D4736" t="s">
        <v>4611</v>
      </c>
      <c r="E4736" s="32">
        <f t="shared" si="219"/>
        <v>45527</v>
      </c>
      <c r="F4736" s="52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4611</v>
      </c>
      <c r="D4737" t="s">
        <v>4612</v>
      </c>
      <c r="E4737" s="32">
        <f t="shared" si="219"/>
        <v>45527</v>
      </c>
      <c r="F4737" s="52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4612</v>
      </c>
      <c r="D4738" t="s">
        <v>4613</v>
      </c>
      <c r="E4738" s="32">
        <f t="shared" si="219"/>
        <v>45527</v>
      </c>
      <c r="F4738" s="52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4613</v>
      </c>
      <c r="D4739" t="s">
        <v>4614</v>
      </c>
      <c r="E4739" s="32">
        <f t="shared" si="219"/>
        <v>45527</v>
      </c>
      <c r="F4739" s="52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4614</v>
      </c>
      <c r="D4740" t="s">
        <v>4615</v>
      </c>
      <c r="E4740" s="32">
        <f t="shared" ref="E4740:E4803" si="222">DATE(MID(C4740,2,4),MID(C4740,7,2),MID(C4740,10,2))</f>
        <v>45527</v>
      </c>
      <c r="F4740" s="52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4615</v>
      </c>
      <c r="D4741" t="s">
        <v>4616</v>
      </c>
      <c r="E4741" s="32">
        <f t="shared" si="222"/>
        <v>45527</v>
      </c>
      <c r="F4741" s="52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4616</v>
      </c>
      <c r="D4742" t="s">
        <v>4617</v>
      </c>
      <c r="E4742" s="32">
        <f t="shared" si="222"/>
        <v>45527</v>
      </c>
      <c r="F4742" s="52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4617</v>
      </c>
      <c r="D4743" t="s">
        <v>4618</v>
      </c>
      <c r="E4743" s="32">
        <f t="shared" si="222"/>
        <v>45527</v>
      </c>
      <c r="F4743" s="52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4618</v>
      </c>
      <c r="D4744" t="s">
        <v>4619</v>
      </c>
      <c r="E4744" s="32">
        <f t="shared" si="222"/>
        <v>45527</v>
      </c>
      <c r="F4744" s="52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4619</v>
      </c>
      <c r="D4745" t="s">
        <v>4620</v>
      </c>
      <c r="E4745" s="32">
        <f t="shared" si="222"/>
        <v>45527</v>
      </c>
      <c r="F4745" s="52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4620</v>
      </c>
      <c r="D4746" t="s">
        <v>4621</v>
      </c>
      <c r="E4746" s="32">
        <f t="shared" si="222"/>
        <v>45527</v>
      </c>
      <c r="F4746" s="52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4621</v>
      </c>
      <c r="D4747" t="s">
        <v>4622</v>
      </c>
      <c r="E4747" s="32">
        <f t="shared" si="222"/>
        <v>45527</v>
      </c>
      <c r="F4747" s="52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4622</v>
      </c>
      <c r="D4748" t="s">
        <v>4623</v>
      </c>
      <c r="E4748" s="32">
        <f t="shared" si="222"/>
        <v>45527</v>
      </c>
      <c r="F4748" s="52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4623</v>
      </c>
      <c r="D4749" t="s">
        <v>4624</v>
      </c>
      <c r="E4749" s="32">
        <f t="shared" si="222"/>
        <v>45527</v>
      </c>
      <c r="F4749" s="52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4624</v>
      </c>
      <c r="D4750" t="s">
        <v>4625</v>
      </c>
      <c r="E4750" s="32">
        <f t="shared" si="222"/>
        <v>45527</v>
      </c>
      <c r="F4750" s="52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4625</v>
      </c>
      <c r="D4751" t="s">
        <v>4626</v>
      </c>
      <c r="E4751" s="32">
        <f t="shared" si="222"/>
        <v>45527</v>
      </c>
      <c r="F4751" s="52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4626</v>
      </c>
      <c r="D4752" t="s">
        <v>4627</v>
      </c>
      <c r="E4752" s="32">
        <f t="shared" si="222"/>
        <v>45527</v>
      </c>
      <c r="F4752" s="52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4627</v>
      </c>
      <c r="D4753" t="s">
        <v>4628</v>
      </c>
      <c r="E4753" s="32">
        <f t="shared" si="222"/>
        <v>45527</v>
      </c>
      <c r="F4753" s="52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4628</v>
      </c>
      <c r="D4754" t="s">
        <v>4629</v>
      </c>
      <c r="E4754" s="32">
        <f t="shared" si="222"/>
        <v>45527</v>
      </c>
      <c r="F4754" s="52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4629</v>
      </c>
      <c r="D4755" t="s">
        <v>4630</v>
      </c>
      <c r="E4755" s="32">
        <f t="shared" si="222"/>
        <v>45527</v>
      </c>
      <c r="F4755" s="52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4630</v>
      </c>
      <c r="D4756" t="s">
        <v>4631</v>
      </c>
      <c r="E4756" s="32">
        <f t="shared" si="222"/>
        <v>45527</v>
      </c>
      <c r="F4756" s="52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4631</v>
      </c>
      <c r="D4757" t="s">
        <v>4632</v>
      </c>
      <c r="E4757" s="32">
        <f t="shared" si="222"/>
        <v>45527</v>
      </c>
      <c r="F4757" s="52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4632</v>
      </c>
      <c r="D4758" t="s">
        <v>4633</v>
      </c>
      <c r="E4758" s="32">
        <f t="shared" si="222"/>
        <v>45527</v>
      </c>
      <c r="F4758" s="52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4633</v>
      </c>
      <c r="D4759" t="s">
        <v>4634</v>
      </c>
      <c r="E4759" s="32">
        <f t="shared" si="222"/>
        <v>45527</v>
      </c>
      <c r="F4759" s="52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4634</v>
      </c>
      <c r="D4760" t="s">
        <v>4635</v>
      </c>
      <c r="E4760" s="32">
        <f t="shared" si="222"/>
        <v>45527</v>
      </c>
      <c r="F4760" s="52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4635</v>
      </c>
      <c r="D4761" t="s">
        <v>4636</v>
      </c>
      <c r="E4761" s="32">
        <f t="shared" si="222"/>
        <v>45527</v>
      </c>
      <c r="F4761" s="52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4636</v>
      </c>
      <c r="D4762" t="s">
        <v>4637</v>
      </c>
      <c r="E4762" s="32">
        <f t="shared" si="222"/>
        <v>45527</v>
      </c>
      <c r="F4762" s="52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4637</v>
      </c>
      <c r="D4763" t="s">
        <v>4638</v>
      </c>
      <c r="E4763" s="32">
        <f t="shared" si="222"/>
        <v>45527</v>
      </c>
      <c r="F4763" s="52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4638</v>
      </c>
      <c r="D4764" t="s">
        <v>4639</v>
      </c>
      <c r="E4764" s="32">
        <f t="shared" si="222"/>
        <v>45527</v>
      </c>
      <c r="F4764" s="52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4639</v>
      </c>
      <c r="D4765" t="s">
        <v>4640</v>
      </c>
      <c r="E4765" s="32">
        <f t="shared" si="222"/>
        <v>45527</v>
      </c>
      <c r="F4765" s="52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4640</v>
      </c>
      <c r="D4766" t="s">
        <v>4641</v>
      </c>
      <c r="E4766" s="32">
        <f t="shared" si="222"/>
        <v>45527</v>
      </c>
      <c r="F4766" s="52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4641</v>
      </c>
      <c r="D4767" t="s">
        <v>4642</v>
      </c>
      <c r="E4767" s="32">
        <f t="shared" si="222"/>
        <v>45527</v>
      </c>
      <c r="F4767" s="52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4642</v>
      </c>
      <c r="D4768" t="s">
        <v>4643</v>
      </c>
      <c r="E4768" s="32">
        <f t="shared" si="222"/>
        <v>45527</v>
      </c>
      <c r="F4768" s="52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4643</v>
      </c>
      <c r="D4769" t="s">
        <v>4644</v>
      </c>
      <c r="E4769" s="32">
        <f t="shared" si="222"/>
        <v>45527</v>
      </c>
      <c r="F4769" s="52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4644</v>
      </c>
      <c r="D4770" t="s">
        <v>4645</v>
      </c>
      <c r="E4770" s="32">
        <f t="shared" si="222"/>
        <v>45528</v>
      </c>
      <c r="F4770" s="52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4645</v>
      </c>
      <c r="D4771" t="s">
        <v>4646</v>
      </c>
      <c r="E4771" s="32">
        <f t="shared" si="222"/>
        <v>45528</v>
      </c>
      <c r="F4771" s="52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4646</v>
      </c>
      <c r="D4772" t="s">
        <v>4647</v>
      </c>
      <c r="E4772" s="32">
        <f t="shared" si="222"/>
        <v>45528</v>
      </c>
      <c r="F4772" s="52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4647</v>
      </c>
      <c r="D4773" t="s">
        <v>4648</v>
      </c>
      <c r="E4773" s="32">
        <f t="shared" si="222"/>
        <v>45528</v>
      </c>
      <c r="F4773" s="52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4648</v>
      </c>
      <c r="D4774" t="s">
        <v>4649</v>
      </c>
      <c r="E4774" s="32">
        <f t="shared" si="222"/>
        <v>45528</v>
      </c>
      <c r="F4774" s="52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4649</v>
      </c>
      <c r="D4775" t="s">
        <v>4650</v>
      </c>
      <c r="E4775" s="32">
        <f t="shared" si="222"/>
        <v>45528</v>
      </c>
      <c r="F4775" s="52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4650</v>
      </c>
      <c r="D4776" t="s">
        <v>4651</v>
      </c>
      <c r="E4776" s="32">
        <f t="shared" si="222"/>
        <v>45528</v>
      </c>
      <c r="F4776" s="52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4651</v>
      </c>
      <c r="D4777" t="s">
        <v>4652</v>
      </c>
      <c r="E4777" s="32">
        <f t="shared" si="222"/>
        <v>45528</v>
      </c>
      <c r="F4777" s="52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4652</v>
      </c>
      <c r="D4778" t="s">
        <v>4653</v>
      </c>
      <c r="E4778" s="32">
        <f t="shared" si="222"/>
        <v>45528</v>
      </c>
      <c r="F4778" s="52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4653</v>
      </c>
      <c r="D4779" t="s">
        <v>4654</v>
      </c>
      <c r="E4779" s="32">
        <f t="shared" si="222"/>
        <v>45528</v>
      </c>
      <c r="F4779" s="52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4654</v>
      </c>
      <c r="D4780" t="s">
        <v>4655</v>
      </c>
      <c r="E4780" s="32">
        <f t="shared" si="222"/>
        <v>45528</v>
      </c>
      <c r="F4780" s="52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4655</v>
      </c>
      <c r="D4781" t="s">
        <v>4656</v>
      </c>
      <c r="E4781" s="32">
        <f t="shared" si="222"/>
        <v>45528</v>
      </c>
      <c r="F4781" s="52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4656</v>
      </c>
      <c r="D4782" t="s">
        <v>4657</v>
      </c>
      <c r="E4782" s="32">
        <f t="shared" si="222"/>
        <v>45528</v>
      </c>
      <c r="F4782" s="52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4657</v>
      </c>
      <c r="D4783" t="s">
        <v>4658</v>
      </c>
      <c r="E4783" s="32">
        <f t="shared" si="222"/>
        <v>45528</v>
      </c>
      <c r="F4783" s="52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4658</v>
      </c>
      <c r="D4784" t="s">
        <v>4659</v>
      </c>
      <c r="E4784" s="32">
        <f t="shared" si="222"/>
        <v>45528</v>
      </c>
      <c r="F4784" s="52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4659</v>
      </c>
      <c r="D4785" t="s">
        <v>4660</v>
      </c>
      <c r="E4785" s="32">
        <f t="shared" si="222"/>
        <v>45528</v>
      </c>
      <c r="F4785" s="52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4660</v>
      </c>
      <c r="D4786" t="s">
        <v>4661</v>
      </c>
      <c r="E4786" s="32">
        <f t="shared" si="222"/>
        <v>45528</v>
      </c>
      <c r="F4786" s="52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4661</v>
      </c>
      <c r="D4787" t="s">
        <v>4662</v>
      </c>
      <c r="E4787" s="32">
        <f t="shared" si="222"/>
        <v>45528</v>
      </c>
      <c r="F4787" s="52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4662</v>
      </c>
      <c r="D4788" t="s">
        <v>4663</v>
      </c>
      <c r="E4788" s="32">
        <f t="shared" si="222"/>
        <v>45528</v>
      </c>
      <c r="F4788" s="52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4663</v>
      </c>
      <c r="D4789" t="s">
        <v>4664</v>
      </c>
      <c r="E4789" s="32">
        <f t="shared" si="222"/>
        <v>45528</v>
      </c>
      <c r="F4789" s="52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4664</v>
      </c>
      <c r="D4790" t="s">
        <v>4665</v>
      </c>
      <c r="E4790" s="32">
        <f t="shared" si="222"/>
        <v>45528</v>
      </c>
      <c r="F4790" s="52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4665</v>
      </c>
      <c r="D4791" t="s">
        <v>4666</v>
      </c>
      <c r="E4791" s="32">
        <f t="shared" si="222"/>
        <v>45528</v>
      </c>
      <c r="F4791" s="52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4666</v>
      </c>
      <c r="D4792" t="s">
        <v>4667</v>
      </c>
      <c r="E4792" s="32">
        <f t="shared" si="222"/>
        <v>45528</v>
      </c>
      <c r="F4792" s="52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4667</v>
      </c>
      <c r="D4793" t="s">
        <v>4668</v>
      </c>
      <c r="E4793" s="32">
        <f t="shared" si="222"/>
        <v>45528</v>
      </c>
      <c r="F4793" s="52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4668</v>
      </c>
      <c r="D4794" t="s">
        <v>4669</v>
      </c>
      <c r="E4794" s="32">
        <f t="shared" si="222"/>
        <v>45528</v>
      </c>
      <c r="F4794" s="52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4669</v>
      </c>
      <c r="D4795" t="s">
        <v>4670</v>
      </c>
      <c r="E4795" s="32">
        <f t="shared" si="222"/>
        <v>45528</v>
      </c>
      <c r="F4795" s="52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4670</v>
      </c>
      <c r="D4796" t="s">
        <v>4671</v>
      </c>
      <c r="E4796" s="32">
        <f t="shared" si="222"/>
        <v>45528</v>
      </c>
      <c r="F4796" s="52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4671</v>
      </c>
      <c r="D4797" t="s">
        <v>4672</v>
      </c>
      <c r="E4797" s="32">
        <f t="shared" si="222"/>
        <v>45528</v>
      </c>
      <c r="F4797" s="52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4672</v>
      </c>
      <c r="D4798" t="s">
        <v>4673</v>
      </c>
      <c r="E4798" s="32">
        <f t="shared" si="222"/>
        <v>45528</v>
      </c>
      <c r="F4798" s="52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4673</v>
      </c>
      <c r="D4799" t="s">
        <v>4674</v>
      </c>
      <c r="E4799" s="32">
        <f t="shared" si="222"/>
        <v>45528</v>
      </c>
      <c r="F4799" s="52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4674</v>
      </c>
      <c r="D4800" t="s">
        <v>4675</v>
      </c>
      <c r="E4800" s="32">
        <f t="shared" si="222"/>
        <v>45528</v>
      </c>
      <c r="F4800" s="52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4675</v>
      </c>
      <c r="D4801" t="s">
        <v>4676</v>
      </c>
      <c r="E4801" s="32">
        <f t="shared" si="222"/>
        <v>45528</v>
      </c>
      <c r="F4801" s="52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4676</v>
      </c>
      <c r="D4802" t="s">
        <v>4677</v>
      </c>
      <c r="E4802" s="32">
        <f t="shared" si="222"/>
        <v>45528</v>
      </c>
      <c r="F4802" s="52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4677</v>
      </c>
      <c r="D4803" t="s">
        <v>4678</v>
      </c>
      <c r="E4803" s="32">
        <f t="shared" si="222"/>
        <v>45528</v>
      </c>
      <c r="F4803" s="52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4678</v>
      </c>
      <c r="D4804" t="s">
        <v>4679</v>
      </c>
      <c r="E4804" s="32">
        <f t="shared" ref="E4804:E4867" si="225">DATE(MID(C4804,2,4),MID(C4804,7,2),MID(C4804,10,2))</f>
        <v>45528</v>
      </c>
      <c r="F4804" s="52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4679</v>
      </c>
      <c r="D4805" t="s">
        <v>4680</v>
      </c>
      <c r="E4805" s="32">
        <f t="shared" si="225"/>
        <v>45528</v>
      </c>
      <c r="F4805" s="52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4680</v>
      </c>
      <c r="D4806" t="s">
        <v>4681</v>
      </c>
      <c r="E4806" s="32">
        <f t="shared" si="225"/>
        <v>45528</v>
      </c>
      <c r="F4806" s="52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4681</v>
      </c>
      <c r="D4807" t="s">
        <v>4682</v>
      </c>
      <c r="E4807" s="32">
        <f t="shared" si="225"/>
        <v>45528</v>
      </c>
      <c r="F4807" s="52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4682</v>
      </c>
      <c r="D4808" t="s">
        <v>4683</v>
      </c>
      <c r="E4808" s="32">
        <f t="shared" si="225"/>
        <v>45528</v>
      </c>
      <c r="F4808" s="52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4683</v>
      </c>
      <c r="D4809" t="s">
        <v>4684</v>
      </c>
      <c r="E4809" s="32">
        <f t="shared" si="225"/>
        <v>45528</v>
      </c>
      <c r="F4809" s="52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4684</v>
      </c>
      <c r="D4810" t="s">
        <v>4685</v>
      </c>
      <c r="E4810" s="32">
        <f t="shared" si="225"/>
        <v>45528</v>
      </c>
      <c r="F4810" s="52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4685</v>
      </c>
      <c r="D4811" t="s">
        <v>4686</v>
      </c>
      <c r="E4811" s="32">
        <f t="shared" si="225"/>
        <v>45528</v>
      </c>
      <c r="F4811" s="52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4686</v>
      </c>
      <c r="D4812" t="s">
        <v>4687</v>
      </c>
      <c r="E4812" s="32">
        <f t="shared" si="225"/>
        <v>45528</v>
      </c>
      <c r="F4812" s="52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4687</v>
      </c>
      <c r="D4813" t="s">
        <v>4688</v>
      </c>
      <c r="E4813" s="32">
        <f t="shared" si="225"/>
        <v>45528</v>
      </c>
      <c r="F4813" s="52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4688</v>
      </c>
      <c r="D4814" t="s">
        <v>4689</v>
      </c>
      <c r="E4814" s="32">
        <f t="shared" si="225"/>
        <v>45528</v>
      </c>
      <c r="F4814" s="52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4689</v>
      </c>
      <c r="D4815" t="s">
        <v>4690</v>
      </c>
      <c r="E4815" s="32">
        <f t="shared" si="225"/>
        <v>45528</v>
      </c>
      <c r="F4815" s="52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4690</v>
      </c>
      <c r="D4816" t="s">
        <v>4691</v>
      </c>
      <c r="E4816" s="32">
        <f t="shared" si="225"/>
        <v>45528</v>
      </c>
      <c r="F4816" s="52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4691</v>
      </c>
      <c r="D4817" t="s">
        <v>4692</v>
      </c>
      <c r="E4817" s="32">
        <f t="shared" si="225"/>
        <v>45528</v>
      </c>
      <c r="F4817" s="52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4692</v>
      </c>
      <c r="D4818" t="s">
        <v>4693</v>
      </c>
      <c r="E4818" s="32">
        <f t="shared" si="225"/>
        <v>45529</v>
      </c>
      <c r="F4818" s="52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4693</v>
      </c>
      <c r="D4819" t="s">
        <v>4694</v>
      </c>
      <c r="E4819" s="32">
        <f t="shared" si="225"/>
        <v>45529</v>
      </c>
      <c r="F4819" s="52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4694</v>
      </c>
      <c r="D4820" t="s">
        <v>4695</v>
      </c>
      <c r="E4820" s="32">
        <f t="shared" si="225"/>
        <v>45529</v>
      </c>
      <c r="F4820" s="52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4695</v>
      </c>
      <c r="D4821" t="s">
        <v>4696</v>
      </c>
      <c r="E4821" s="32">
        <f t="shared" si="225"/>
        <v>45529</v>
      </c>
      <c r="F4821" s="52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4696</v>
      </c>
      <c r="D4822" t="s">
        <v>4697</v>
      </c>
      <c r="E4822" s="32">
        <f t="shared" si="225"/>
        <v>45529</v>
      </c>
      <c r="F4822" s="52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4697</v>
      </c>
      <c r="D4823" t="s">
        <v>4698</v>
      </c>
      <c r="E4823" s="32">
        <f t="shared" si="225"/>
        <v>45529</v>
      </c>
      <c r="F4823" s="52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4698</v>
      </c>
      <c r="D4824" t="s">
        <v>4699</v>
      </c>
      <c r="E4824" s="32">
        <f t="shared" si="225"/>
        <v>45529</v>
      </c>
      <c r="F4824" s="52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4699</v>
      </c>
      <c r="D4825" t="s">
        <v>4700</v>
      </c>
      <c r="E4825" s="32">
        <f t="shared" si="225"/>
        <v>45529</v>
      </c>
      <c r="F4825" s="52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4700</v>
      </c>
      <c r="D4826" t="s">
        <v>4701</v>
      </c>
      <c r="E4826" s="32">
        <f t="shared" si="225"/>
        <v>45529</v>
      </c>
      <c r="F4826" s="52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4701</v>
      </c>
      <c r="D4827" t="s">
        <v>4702</v>
      </c>
      <c r="E4827" s="32">
        <f t="shared" si="225"/>
        <v>45529</v>
      </c>
      <c r="F4827" s="52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4702</v>
      </c>
      <c r="D4828" t="s">
        <v>4703</v>
      </c>
      <c r="E4828" s="32">
        <f t="shared" si="225"/>
        <v>45529</v>
      </c>
      <c r="F4828" s="52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4703</v>
      </c>
      <c r="D4829" t="s">
        <v>4704</v>
      </c>
      <c r="E4829" s="32">
        <f t="shared" si="225"/>
        <v>45529</v>
      </c>
      <c r="F4829" s="52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4704</v>
      </c>
      <c r="D4830" t="s">
        <v>4705</v>
      </c>
      <c r="E4830" s="32">
        <f t="shared" si="225"/>
        <v>45529</v>
      </c>
      <c r="F4830" s="52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4705</v>
      </c>
      <c r="D4831" t="s">
        <v>4706</v>
      </c>
      <c r="E4831" s="32">
        <f t="shared" si="225"/>
        <v>45529</v>
      </c>
      <c r="F4831" s="52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4706</v>
      </c>
      <c r="D4832" t="s">
        <v>4707</v>
      </c>
      <c r="E4832" s="32">
        <f t="shared" si="225"/>
        <v>45529</v>
      </c>
      <c r="F4832" s="52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4707</v>
      </c>
      <c r="D4833" t="s">
        <v>4708</v>
      </c>
      <c r="E4833" s="32">
        <f t="shared" si="225"/>
        <v>45529</v>
      </c>
      <c r="F4833" s="52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4708</v>
      </c>
      <c r="D4834" t="s">
        <v>4709</v>
      </c>
      <c r="E4834" s="32">
        <f t="shared" si="225"/>
        <v>45529</v>
      </c>
      <c r="F4834" s="52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4709</v>
      </c>
      <c r="D4835" t="s">
        <v>4710</v>
      </c>
      <c r="E4835" s="32">
        <f t="shared" si="225"/>
        <v>45529</v>
      </c>
      <c r="F4835" s="52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4710</v>
      </c>
      <c r="D4836" t="s">
        <v>4711</v>
      </c>
      <c r="E4836" s="32">
        <f t="shared" si="225"/>
        <v>45529</v>
      </c>
      <c r="F4836" s="52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4711</v>
      </c>
      <c r="D4837" t="s">
        <v>4712</v>
      </c>
      <c r="E4837" s="32">
        <f t="shared" si="225"/>
        <v>45529</v>
      </c>
      <c r="F4837" s="52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4712</v>
      </c>
      <c r="D4838" t="s">
        <v>4713</v>
      </c>
      <c r="E4838" s="32">
        <f t="shared" si="225"/>
        <v>45529</v>
      </c>
      <c r="F4838" s="52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4713</v>
      </c>
      <c r="D4839" t="s">
        <v>4714</v>
      </c>
      <c r="E4839" s="32">
        <f t="shared" si="225"/>
        <v>45529</v>
      </c>
      <c r="F4839" s="52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4714</v>
      </c>
      <c r="D4840" t="s">
        <v>4715</v>
      </c>
      <c r="E4840" s="32">
        <f t="shared" si="225"/>
        <v>45529</v>
      </c>
      <c r="F4840" s="52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4715</v>
      </c>
      <c r="D4841" t="s">
        <v>4716</v>
      </c>
      <c r="E4841" s="32">
        <f t="shared" si="225"/>
        <v>45529</v>
      </c>
      <c r="F4841" s="52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4716</v>
      </c>
      <c r="D4842" t="s">
        <v>4717</v>
      </c>
      <c r="E4842" s="32">
        <f t="shared" si="225"/>
        <v>45529</v>
      </c>
      <c r="F4842" s="52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4717</v>
      </c>
      <c r="D4843" t="s">
        <v>4718</v>
      </c>
      <c r="E4843" s="32">
        <f t="shared" si="225"/>
        <v>45529</v>
      </c>
      <c r="F4843" s="52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4718</v>
      </c>
      <c r="D4844" t="s">
        <v>4719</v>
      </c>
      <c r="E4844" s="32">
        <f t="shared" si="225"/>
        <v>45529</v>
      </c>
      <c r="F4844" s="52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4719</v>
      </c>
      <c r="D4845" t="s">
        <v>4720</v>
      </c>
      <c r="E4845" s="32">
        <f t="shared" si="225"/>
        <v>45529</v>
      </c>
      <c r="F4845" s="52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4720</v>
      </c>
      <c r="D4846" t="s">
        <v>4721</v>
      </c>
      <c r="E4846" s="32">
        <f t="shared" si="225"/>
        <v>45529</v>
      </c>
      <c r="F4846" s="52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4721</v>
      </c>
      <c r="D4847" t="s">
        <v>4722</v>
      </c>
      <c r="E4847" s="32">
        <f t="shared" si="225"/>
        <v>45529</v>
      </c>
      <c r="F4847" s="52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4722</v>
      </c>
      <c r="D4848" t="s">
        <v>4723</v>
      </c>
      <c r="E4848" s="32">
        <f t="shared" si="225"/>
        <v>45529</v>
      </c>
      <c r="F4848" s="52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4723</v>
      </c>
      <c r="D4849" t="s">
        <v>4724</v>
      </c>
      <c r="E4849" s="32">
        <f t="shared" si="225"/>
        <v>45529</v>
      </c>
      <c r="F4849" s="52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4724</v>
      </c>
      <c r="D4850" t="s">
        <v>4725</v>
      </c>
      <c r="E4850" s="32">
        <f t="shared" si="225"/>
        <v>45529</v>
      </c>
      <c r="F4850" s="52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4725</v>
      </c>
      <c r="D4851" t="s">
        <v>4726</v>
      </c>
      <c r="E4851" s="32">
        <f t="shared" si="225"/>
        <v>45529</v>
      </c>
      <c r="F4851" s="52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4726</v>
      </c>
      <c r="D4852" t="s">
        <v>4727</v>
      </c>
      <c r="E4852" s="32">
        <f t="shared" si="225"/>
        <v>45529</v>
      </c>
      <c r="F4852" s="52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4727</v>
      </c>
      <c r="D4853" t="s">
        <v>4728</v>
      </c>
      <c r="E4853" s="32">
        <f t="shared" si="225"/>
        <v>45529</v>
      </c>
      <c r="F4853" s="52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4728</v>
      </c>
      <c r="D4854" t="s">
        <v>4729</v>
      </c>
      <c r="E4854" s="32">
        <f t="shared" si="225"/>
        <v>45529</v>
      </c>
      <c r="F4854" s="52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4729</v>
      </c>
      <c r="D4855" t="s">
        <v>4730</v>
      </c>
      <c r="E4855" s="32">
        <f t="shared" si="225"/>
        <v>45529</v>
      </c>
      <c r="F4855" s="52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4730</v>
      </c>
      <c r="D4856" t="s">
        <v>4731</v>
      </c>
      <c r="E4856" s="32">
        <f t="shared" si="225"/>
        <v>45529</v>
      </c>
      <c r="F4856" s="52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4731</v>
      </c>
      <c r="D4857" t="s">
        <v>4732</v>
      </c>
      <c r="E4857" s="32">
        <f t="shared" si="225"/>
        <v>45529</v>
      </c>
      <c r="F4857" s="52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4732</v>
      </c>
      <c r="D4858" t="s">
        <v>4733</v>
      </c>
      <c r="E4858" s="32">
        <f t="shared" si="225"/>
        <v>45529</v>
      </c>
      <c r="F4858" s="52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4733</v>
      </c>
      <c r="D4859" t="s">
        <v>4734</v>
      </c>
      <c r="E4859" s="32">
        <f t="shared" si="225"/>
        <v>45529</v>
      </c>
      <c r="F4859" s="52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4734</v>
      </c>
      <c r="D4860" t="s">
        <v>4735</v>
      </c>
      <c r="E4860" s="32">
        <f t="shared" si="225"/>
        <v>45529</v>
      </c>
      <c r="F4860" s="52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4735</v>
      </c>
      <c r="D4861" t="s">
        <v>4736</v>
      </c>
      <c r="E4861" s="32">
        <f t="shared" si="225"/>
        <v>45529</v>
      </c>
      <c r="F4861" s="52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4736</v>
      </c>
      <c r="D4862" t="s">
        <v>4737</v>
      </c>
      <c r="E4862" s="32">
        <f t="shared" si="225"/>
        <v>45529</v>
      </c>
      <c r="F4862" s="52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4737</v>
      </c>
      <c r="D4863" t="s">
        <v>4738</v>
      </c>
      <c r="E4863" s="32">
        <f t="shared" si="225"/>
        <v>45529</v>
      </c>
      <c r="F4863" s="52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4738</v>
      </c>
      <c r="D4864" t="s">
        <v>4739</v>
      </c>
      <c r="E4864" s="32">
        <f t="shared" si="225"/>
        <v>45529</v>
      </c>
      <c r="F4864" s="52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4739</v>
      </c>
      <c r="D4865" t="s">
        <v>4740</v>
      </c>
      <c r="E4865" s="32">
        <f t="shared" si="225"/>
        <v>45529</v>
      </c>
      <c r="F4865" s="52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4740</v>
      </c>
      <c r="D4866" t="s">
        <v>4741</v>
      </c>
      <c r="E4866" s="32">
        <f t="shared" si="225"/>
        <v>45530</v>
      </c>
      <c r="F4866" s="52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4741</v>
      </c>
      <c r="D4867" t="s">
        <v>4742</v>
      </c>
      <c r="E4867" s="32">
        <f t="shared" si="225"/>
        <v>45530</v>
      </c>
      <c r="F4867" s="52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4742</v>
      </c>
      <c r="D4868" t="s">
        <v>4743</v>
      </c>
      <c r="E4868" s="32">
        <f t="shared" ref="E4868:E4931" si="228">DATE(MID(C4868,2,4),MID(C4868,7,2),MID(C4868,10,2))</f>
        <v>45530</v>
      </c>
      <c r="F4868" s="52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4743</v>
      </c>
      <c r="D4869" t="s">
        <v>4744</v>
      </c>
      <c r="E4869" s="32">
        <f t="shared" si="228"/>
        <v>45530</v>
      </c>
      <c r="F4869" s="52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4744</v>
      </c>
      <c r="D4870" t="s">
        <v>4745</v>
      </c>
      <c r="E4870" s="32">
        <f t="shared" si="228"/>
        <v>45530</v>
      </c>
      <c r="F4870" s="52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4745</v>
      </c>
      <c r="D4871" t="s">
        <v>4746</v>
      </c>
      <c r="E4871" s="32">
        <f t="shared" si="228"/>
        <v>45530</v>
      </c>
      <c r="F4871" s="52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4746</v>
      </c>
      <c r="D4872" t="s">
        <v>4747</v>
      </c>
      <c r="E4872" s="32">
        <f t="shared" si="228"/>
        <v>45530</v>
      </c>
      <c r="F4872" s="52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4747</v>
      </c>
      <c r="D4873" t="s">
        <v>4748</v>
      </c>
      <c r="E4873" s="32">
        <f t="shared" si="228"/>
        <v>45530</v>
      </c>
      <c r="F4873" s="52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4748</v>
      </c>
      <c r="D4874" t="s">
        <v>4749</v>
      </c>
      <c r="E4874" s="32">
        <f t="shared" si="228"/>
        <v>45530</v>
      </c>
      <c r="F4874" s="52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4749</v>
      </c>
      <c r="D4875" t="s">
        <v>4750</v>
      </c>
      <c r="E4875" s="32">
        <f t="shared" si="228"/>
        <v>45530</v>
      </c>
      <c r="F4875" s="52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4750</v>
      </c>
      <c r="D4876" t="s">
        <v>4751</v>
      </c>
      <c r="E4876" s="32">
        <f t="shared" si="228"/>
        <v>45530</v>
      </c>
      <c r="F4876" s="52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4751</v>
      </c>
      <c r="D4877" t="s">
        <v>4752</v>
      </c>
      <c r="E4877" s="32">
        <f t="shared" si="228"/>
        <v>45530</v>
      </c>
      <c r="F4877" s="52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4752</v>
      </c>
      <c r="D4878" t="s">
        <v>4753</v>
      </c>
      <c r="E4878" s="32">
        <f t="shared" si="228"/>
        <v>45530</v>
      </c>
      <c r="F4878" s="52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4753</v>
      </c>
      <c r="D4879" t="s">
        <v>4754</v>
      </c>
      <c r="E4879" s="32">
        <f t="shared" si="228"/>
        <v>45530</v>
      </c>
      <c r="F4879" s="52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4754</v>
      </c>
      <c r="D4880" t="s">
        <v>4755</v>
      </c>
      <c r="E4880" s="32">
        <f t="shared" si="228"/>
        <v>45530</v>
      </c>
      <c r="F4880" s="52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4755</v>
      </c>
      <c r="D4881" t="s">
        <v>4756</v>
      </c>
      <c r="E4881" s="32">
        <f t="shared" si="228"/>
        <v>45530</v>
      </c>
      <c r="F4881" s="52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4756</v>
      </c>
      <c r="D4882" t="s">
        <v>4757</v>
      </c>
      <c r="E4882" s="32">
        <f t="shared" si="228"/>
        <v>45530</v>
      </c>
      <c r="F4882" s="52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4757</v>
      </c>
      <c r="D4883" t="s">
        <v>4758</v>
      </c>
      <c r="E4883" s="32">
        <f t="shared" si="228"/>
        <v>45530</v>
      </c>
      <c r="F4883" s="52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4758</v>
      </c>
      <c r="D4884" t="s">
        <v>4759</v>
      </c>
      <c r="E4884" s="32">
        <f t="shared" si="228"/>
        <v>45530</v>
      </c>
      <c r="F4884" s="52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4759</v>
      </c>
      <c r="D4885" t="s">
        <v>4760</v>
      </c>
      <c r="E4885" s="32">
        <f t="shared" si="228"/>
        <v>45530</v>
      </c>
      <c r="F4885" s="52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4760</v>
      </c>
      <c r="D4886" t="s">
        <v>4761</v>
      </c>
      <c r="E4886" s="32">
        <f t="shared" si="228"/>
        <v>45530</v>
      </c>
      <c r="F4886" s="52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4761</v>
      </c>
      <c r="D4887" t="s">
        <v>4762</v>
      </c>
      <c r="E4887" s="32">
        <f t="shared" si="228"/>
        <v>45530</v>
      </c>
      <c r="F4887" s="52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4762</v>
      </c>
      <c r="D4888" t="s">
        <v>4763</v>
      </c>
      <c r="E4888" s="32">
        <f t="shared" si="228"/>
        <v>45530</v>
      </c>
      <c r="F4888" s="52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4763</v>
      </c>
      <c r="D4889" t="s">
        <v>4764</v>
      </c>
      <c r="E4889" s="32">
        <f t="shared" si="228"/>
        <v>45530</v>
      </c>
      <c r="F4889" s="52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4764</v>
      </c>
      <c r="D4890" t="s">
        <v>4765</v>
      </c>
      <c r="E4890" s="32">
        <f t="shared" si="228"/>
        <v>45530</v>
      </c>
      <c r="F4890" s="52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4765</v>
      </c>
      <c r="D4891" t="s">
        <v>4766</v>
      </c>
      <c r="E4891" s="32">
        <f t="shared" si="228"/>
        <v>45530</v>
      </c>
      <c r="F4891" s="52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4766</v>
      </c>
      <c r="D4892" t="s">
        <v>4767</v>
      </c>
      <c r="E4892" s="32">
        <f t="shared" si="228"/>
        <v>45530</v>
      </c>
      <c r="F4892" s="52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4767</v>
      </c>
      <c r="D4893" t="s">
        <v>4768</v>
      </c>
      <c r="E4893" s="32">
        <f t="shared" si="228"/>
        <v>45530</v>
      </c>
      <c r="F4893" s="52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4768</v>
      </c>
      <c r="D4894" t="s">
        <v>4769</v>
      </c>
      <c r="E4894" s="32">
        <f t="shared" si="228"/>
        <v>45530</v>
      </c>
      <c r="F4894" s="52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4769</v>
      </c>
      <c r="D4895" t="s">
        <v>4770</v>
      </c>
      <c r="E4895" s="32">
        <f t="shared" si="228"/>
        <v>45530</v>
      </c>
      <c r="F4895" s="52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4770</v>
      </c>
      <c r="D4896" t="s">
        <v>4771</v>
      </c>
      <c r="E4896" s="32">
        <f t="shared" si="228"/>
        <v>45530</v>
      </c>
      <c r="F4896" s="52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4771</v>
      </c>
      <c r="D4897" t="s">
        <v>4772</v>
      </c>
      <c r="E4897" s="32">
        <f t="shared" si="228"/>
        <v>45530</v>
      </c>
      <c r="F4897" s="52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4772</v>
      </c>
      <c r="D4898" t="s">
        <v>4773</v>
      </c>
      <c r="E4898" s="32">
        <f t="shared" si="228"/>
        <v>45530</v>
      </c>
      <c r="F4898" s="52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4773</v>
      </c>
      <c r="D4899" t="s">
        <v>4774</v>
      </c>
      <c r="E4899" s="32">
        <f t="shared" si="228"/>
        <v>45530</v>
      </c>
      <c r="F4899" s="52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4774</v>
      </c>
      <c r="D4900" t="s">
        <v>4775</v>
      </c>
      <c r="E4900" s="32">
        <f t="shared" si="228"/>
        <v>45530</v>
      </c>
      <c r="F4900" s="52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4775</v>
      </c>
      <c r="D4901" t="s">
        <v>4776</v>
      </c>
      <c r="E4901" s="32">
        <f t="shared" si="228"/>
        <v>45530</v>
      </c>
      <c r="F4901" s="52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4776</v>
      </c>
      <c r="D4902" t="s">
        <v>4777</v>
      </c>
      <c r="E4902" s="32">
        <f t="shared" si="228"/>
        <v>45530</v>
      </c>
      <c r="F4902" s="52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4777</v>
      </c>
      <c r="D4903" t="s">
        <v>4778</v>
      </c>
      <c r="E4903" s="32">
        <f t="shared" si="228"/>
        <v>45530</v>
      </c>
      <c r="F4903" s="52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4778</v>
      </c>
      <c r="D4904" t="s">
        <v>4779</v>
      </c>
      <c r="E4904" s="32">
        <f t="shared" si="228"/>
        <v>45530</v>
      </c>
      <c r="F4904" s="52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4779</v>
      </c>
      <c r="D4905" t="s">
        <v>4780</v>
      </c>
      <c r="E4905" s="32">
        <f t="shared" si="228"/>
        <v>45530</v>
      </c>
      <c r="F4905" s="52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4780</v>
      </c>
      <c r="D4906" t="s">
        <v>4781</v>
      </c>
      <c r="E4906" s="32">
        <f t="shared" si="228"/>
        <v>45530</v>
      </c>
      <c r="F4906" s="52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4781</v>
      </c>
      <c r="D4907" t="s">
        <v>4782</v>
      </c>
      <c r="E4907" s="32">
        <f t="shared" si="228"/>
        <v>45530</v>
      </c>
      <c r="F4907" s="52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4782</v>
      </c>
      <c r="D4908" t="s">
        <v>4783</v>
      </c>
      <c r="E4908" s="32">
        <f t="shared" si="228"/>
        <v>45530</v>
      </c>
      <c r="F4908" s="52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4783</v>
      </c>
      <c r="D4909" t="s">
        <v>4784</v>
      </c>
      <c r="E4909" s="32">
        <f t="shared" si="228"/>
        <v>45530</v>
      </c>
      <c r="F4909" s="52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4784</v>
      </c>
      <c r="D4910" t="s">
        <v>4785</v>
      </c>
      <c r="E4910" s="32">
        <f t="shared" si="228"/>
        <v>45530</v>
      </c>
      <c r="F4910" s="52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4785</v>
      </c>
      <c r="D4911" t="s">
        <v>4786</v>
      </c>
      <c r="E4911" s="32">
        <f t="shared" si="228"/>
        <v>45530</v>
      </c>
      <c r="F4911" s="52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4786</v>
      </c>
      <c r="D4912" t="s">
        <v>4787</v>
      </c>
      <c r="E4912" s="32">
        <f t="shared" si="228"/>
        <v>45530</v>
      </c>
      <c r="F4912" s="52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4787</v>
      </c>
      <c r="D4913" t="s">
        <v>4788</v>
      </c>
      <c r="E4913" s="32">
        <f t="shared" si="228"/>
        <v>45530</v>
      </c>
      <c r="F4913" s="52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4788</v>
      </c>
      <c r="D4914" t="s">
        <v>4789</v>
      </c>
      <c r="E4914" s="32">
        <f t="shared" si="228"/>
        <v>45531</v>
      </c>
      <c r="F4914" s="52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4789</v>
      </c>
      <c r="D4915" t="s">
        <v>4790</v>
      </c>
      <c r="E4915" s="32">
        <f t="shared" si="228"/>
        <v>45531</v>
      </c>
      <c r="F4915" s="52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4790</v>
      </c>
      <c r="D4916" t="s">
        <v>4791</v>
      </c>
      <c r="E4916" s="32">
        <f t="shared" si="228"/>
        <v>45531</v>
      </c>
      <c r="F4916" s="52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4791</v>
      </c>
      <c r="D4917" t="s">
        <v>4792</v>
      </c>
      <c r="E4917" s="32">
        <f t="shared" si="228"/>
        <v>45531</v>
      </c>
      <c r="F4917" s="52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4792</v>
      </c>
      <c r="D4918" t="s">
        <v>4793</v>
      </c>
      <c r="E4918" s="32">
        <f t="shared" si="228"/>
        <v>45531</v>
      </c>
      <c r="F4918" s="52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4793</v>
      </c>
      <c r="D4919" t="s">
        <v>4794</v>
      </c>
      <c r="E4919" s="32">
        <f t="shared" si="228"/>
        <v>45531</v>
      </c>
      <c r="F4919" s="52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4794</v>
      </c>
      <c r="D4920" t="s">
        <v>4795</v>
      </c>
      <c r="E4920" s="32">
        <f t="shared" si="228"/>
        <v>45531</v>
      </c>
      <c r="F4920" s="52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4795</v>
      </c>
      <c r="D4921" t="s">
        <v>4796</v>
      </c>
      <c r="E4921" s="32">
        <f t="shared" si="228"/>
        <v>45531</v>
      </c>
      <c r="F4921" s="52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4796</v>
      </c>
      <c r="D4922" t="s">
        <v>4797</v>
      </c>
      <c r="E4922" s="32">
        <f t="shared" si="228"/>
        <v>45531</v>
      </c>
      <c r="F4922" s="52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4797</v>
      </c>
      <c r="D4923" t="s">
        <v>4798</v>
      </c>
      <c r="E4923" s="32">
        <f t="shared" si="228"/>
        <v>45531</v>
      </c>
      <c r="F4923" s="52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4798</v>
      </c>
      <c r="D4924" t="s">
        <v>4799</v>
      </c>
      <c r="E4924" s="32">
        <f t="shared" si="228"/>
        <v>45531</v>
      </c>
      <c r="F4924" s="52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4799</v>
      </c>
      <c r="D4925" t="s">
        <v>4800</v>
      </c>
      <c r="E4925" s="32">
        <f t="shared" si="228"/>
        <v>45531</v>
      </c>
      <c r="F4925" s="52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4800</v>
      </c>
      <c r="D4926" t="s">
        <v>4801</v>
      </c>
      <c r="E4926" s="32">
        <f t="shared" si="228"/>
        <v>45531</v>
      </c>
      <c r="F4926" s="52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4801</v>
      </c>
      <c r="D4927" t="s">
        <v>4802</v>
      </c>
      <c r="E4927" s="32">
        <f t="shared" si="228"/>
        <v>45531</v>
      </c>
      <c r="F4927" s="52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4802</v>
      </c>
      <c r="D4928" t="s">
        <v>4803</v>
      </c>
      <c r="E4928" s="32">
        <f t="shared" si="228"/>
        <v>45531</v>
      </c>
      <c r="F4928" s="52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4803</v>
      </c>
      <c r="D4929" t="s">
        <v>4804</v>
      </c>
      <c r="E4929" s="32">
        <f t="shared" si="228"/>
        <v>45531</v>
      </c>
      <c r="F4929" s="52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4804</v>
      </c>
      <c r="D4930" t="s">
        <v>4805</v>
      </c>
      <c r="E4930" s="32">
        <f t="shared" si="228"/>
        <v>45531</v>
      </c>
      <c r="F4930" s="52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4805</v>
      </c>
      <c r="D4931" t="s">
        <v>4806</v>
      </c>
      <c r="E4931" s="32">
        <f t="shared" si="228"/>
        <v>45531</v>
      </c>
      <c r="F4931" s="52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4806</v>
      </c>
      <c r="D4932" t="s">
        <v>4807</v>
      </c>
      <c r="E4932" s="32">
        <f t="shared" ref="E4932:E4995" si="231">DATE(MID(C4932,2,4),MID(C4932,7,2),MID(C4932,10,2))</f>
        <v>45531</v>
      </c>
      <c r="F4932" s="52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4807</v>
      </c>
      <c r="D4933" t="s">
        <v>4808</v>
      </c>
      <c r="E4933" s="32">
        <f t="shared" si="231"/>
        <v>45531</v>
      </c>
      <c r="F4933" s="52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4808</v>
      </c>
      <c r="D4934" t="s">
        <v>4809</v>
      </c>
      <c r="E4934" s="32">
        <f t="shared" si="231"/>
        <v>45531</v>
      </c>
      <c r="F4934" s="52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4809</v>
      </c>
      <c r="D4935" t="s">
        <v>4810</v>
      </c>
      <c r="E4935" s="32">
        <f t="shared" si="231"/>
        <v>45531</v>
      </c>
      <c r="F4935" s="52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4810</v>
      </c>
      <c r="D4936" t="s">
        <v>4811</v>
      </c>
      <c r="E4936" s="32">
        <f t="shared" si="231"/>
        <v>45531</v>
      </c>
      <c r="F4936" s="52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4811</v>
      </c>
      <c r="D4937" t="s">
        <v>4812</v>
      </c>
      <c r="E4937" s="32">
        <f t="shared" si="231"/>
        <v>45531</v>
      </c>
      <c r="F4937" s="52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4812</v>
      </c>
      <c r="D4938" t="s">
        <v>4813</v>
      </c>
      <c r="E4938" s="32">
        <f t="shared" si="231"/>
        <v>45531</v>
      </c>
      <c r="F4938" s="52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4813</v>
      </c>
      <c r="D4939" t="s">
        <v>4814</v>
      </c>
      <c r="E4939" s="32">
        <f t="shared" si="231"/>
        <v>45531</v>
      </c>
      <c r="F4939" s="52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4814</v>
      </c>
      <c r="D4940" t="s">
        <v>4815</v>
      </c>
      <c r="E4940" s="32">
        <f t="shared" si="231"/>
        <v>45531</v>
      </c>
      <c r="F4940" s="52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4815</v>
      </c>
      <c r="D4941" t="s">
        <v>4816</v>
      </c>
      <c r="E4941" s="32">
        <f t="shared" si="231"/>
        <v>45531</v>
      </c>
      <c r="F4941" s="52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4816</v>
      </c>
      <c r="D4942" t="s">
        <v>4817</v>
      </c>
      <c r="E4942" s="32">
        <f t="shared" si="231"/>
        <v>45531</v>
      </c>
      <c r="F4942" s="52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4817</v>
      </c>
      <c r="D4943" t="s">
        <v>4818</v>
      </c>
      <c r="E4943" s="32">
        <f t="shared" si="231"/>
        <v>45531</v>
      </c>
      <c r="F4943" s="52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4818</v>
      </c>
      <c r="D4944" t="s">
        <v>4819</v>
      </c>
      <c r="E4944" s="32">
        <f t="shared" si="231"/>
        <v>45531</v>
      </c>
      <c r="F4944" s="52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4819</v>
      </c>
      <c r="D4945" t="s">
        <v>4820</v>
      </c>
      <c r="E4945" s="32">
        <f t="shared" si="231"/>
        <v>45531</v>
      </c>
      <c r="F4945" s="52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4820</v>
      </c>
      <c r="D4946" t="s">
        <v>4821</v>
      </c>
      <c r="E4946" s="32">
        <f t="shared" si="231"/>
        <v>45531</v>
      </c>
      <c r="F4946" s="52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4821</v>
      </c>
      <c r="D4947" t="s">
        <v>4822</v>
      </c>
      <c r="E4947" s="32">
        <f t="shared" si="231"/>
        <v>45531</v>
      </c>
      <c r="F4947" s="52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4822</v>
      </c>
      <c r="D4948" t="s">
        <v>4823</v>
      </c>
      <c r="E4948" s="32">
        <f t="shared" si="231"/>
        <v>45531</v>
      </c>
      <c r="F4948" s="52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4823</v>
      </c>
      <c r="D4949" t="s">
        <v>4824</v>
      </c>
      <c r="E4949" s="32">
        <f t="shared" si="231"/>
        <v>45531</v>
      </c>
      <c r="F4949" s="52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4824</v>
      </c>
      <c r="D4950" t="s">
        <v>4825</v>
      </c>
      <c r="E4950" s="32">
        <f t="shared" si="231"/>
        <v>45531</v>
      </c>
      <c r="F4950" s="52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4825</v>
      </c>
      <c r="D4951" t="s">
        <v>4826</v>
      </c>
      <c r="E4951" s="32">
        <f t="shared" si="231"/>
        <v>45531</v>
      </c>
      <c r="F4951" s="52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4826</v>
      </c>
      <c r="D4952" t="s">
        <v>4827</v>
      </c>
      <c r="E4952" s="32">
        <f t="shared" si="231"/>
        <v>45531</v>
      </c>
      <c r="F4952" s="52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4827</v>
      </c>
      <c r="D4953" t="s">
        <v>4828</v>
      </c>
      <c r="E4953" s="32">
        <f t="shared" si="231"/>
        <v>45531</v>
      </c>
      <c r="F4953" s="52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4828</v>
      </c>
      <c r="D4954" t="s">
        <v>4829</v>
      </c>
      <c r="E4954" s="32">
        <f t="shared" si="231"/>
        <v>45531</v>
      </c>
      <c r="F4954" s="52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4829</v>
      </c>
      <c r="D4955" t="s">
        <v>4830</v>
      </c>
      <c r="E4955" s="32">
        <f t="shared" si="231"/>
        <v>45531</v>
      </c>
      <c r="F4955" s="52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4830</v>
      </c>
      <c r="D4956" t="s">
        <v>4831</v>
      </c>
      <c r="E4956" s="32">
        <f t="shared" si="231"/>
        <v>45531</v>
      </c>
      <c r="F4956" s="52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4831</v>
      </c>
      <c r="D4957" t="s">
        <v>4832</v>
      </c>
      <c r="E4957" s="32">
        <f t="shared" si="231"/>
        <v>45531</v>
      </c>
      <c r="F4957" s="52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4832</v>
      </c>
      <c r="D4958" t="s">
        <v>4833</v>
      </c>
      <c r="E4958" s="32">
        <f t="shared" si="231"/>
        <v>45531</v>
      </c>
      <c r="F4958" s="52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4833</v>
      </c>
      <c r="D4959" t="s">
        <v>4834</v>
      </c>
      <c r="E4959" s="32">
        <f t="shared" si="231"/>
        <v>45531</v>
      </c>
      <c r="F4959" s="52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4834</v>
      </c>
      <c r="D4960" t="s">
        <v>4835</v>
      </c>
      <c r="E4960" s="32">
        <f t="shared" si="231"/>
        <v>45531</v>
      </c>
      <c r="F4960" s="52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4835</v>
      </c>
      <c r="D4961" t="s">
        <v>4836</v>
      </c>
      <c r="E4961" s="32">
        <f t="shared" si="231"/>
        <v>45531</v>
      </c>
      <c r="F4961" s="52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4836</v>
      </c>
      <c r="D4962" t="s">
        <v>4837</v>
      </c>
      <c r="E4962" s="32">
        <f t="shared" si="231"/>
        <v>45532</v>
      </c>
      <c r="F4962" s="52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4837</v>
      </c>
      <c r="D4963" t="s">
        <v>4838</v>
      </c>
      <c r="E4963" s="32">
        <f t="shared" si="231"/>
        <v>45532</v>
      </c>
      <c r="F4963" s="52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4838</v>
      </c>
      <c r="D4964" t="s">
        <v>4839</v>
      </c>
      <c r="E4964" s="32">
        <f t="shared" si="231"/>
        <v>45532</v>
      </c>
      <c r="F4964" s="52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4839</v>
      </c>
      <c r="D4965" t="s">
        <v>4840</v>
      </c>
      <c r="E4965" s="32">
        <f t="shared" si="231"/>
        <v>45532</v>
      </c>
      <c r="F4965" s="52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4840</v>
      </c>
      <c r="D4966" t="s">
        <v>4841</v>
      </c>
      <c r="E4966" s="32">
        <f t="shared" si="231"/>
        <v>45532</v>
      </c>
      <c r="F4966" s="52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4841</v>
      </c>
      <c r="D4967" t="s">
        <v>4842</v>
      </c>
      <c r="E4967" s="32">
        <f t="shared" si="231"/>
        <v>45532</v>
      </c>
      <c r="F4967" s="52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4842</v>
      </c>
      <c r="D4968" t="s">
        <v>4843</v>
      </c>
      <c r="E4968" s="32">
        <f t="shared" si="231"/>
        <v>45532</v>
      </c>
      <c r="F4968" s="52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4843</v>
      </c>
      <c r="D4969" t="s">
        <v>4844</v>
      </c>
      <c r="E4969" s="32">
        <f t="shared" si="231"/>
        <v>45532</v>
      </c>
      <c r="F4969" s="52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4844</v>
      </c>
      <c r="D4970" t="s">
        <v>4845</v>
      </c>
      <c r="E4970" s="32">
        <f t="shared" si="231"/>
        <v>45532</v>
      </c>
      <c r="F4970" s="52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4845</v>
      </c>
      <c r="D4971" t="s">
        <v>4846</v>
      </c>
      <c r="E4971" s="32">
        <f t="shared" si="231"/>
        <v>45532</v>
      </c>
      <c r="F4971" s="52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4846</v>
      </c>
      <c r="D4972" t="s">
        <v>4847</v>
      </c>
      <c r="E4972" s="32">
        <f t="shared" si="231"/>
        <v>45532</v>
      </c>
      <c r="F4972" s="52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4847</v>
      </c>
      <c r="D4973" t="s">
        <v>4848</v>
      </c>
      <c r="E4973" s="32">
        <f t="shared" si="231"/>
        <v>45532</v>
      </c>
      <c r="F4973" s="52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4848</v>
      </c>
      <c r="D4974" t="s">
        <v>4849</v>
      </c>
      <c r="E4974" s="32">
        <f t="shared" si="231"/>
        <v>45532</v>
      </c>
      <c r="F4974" s="52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4849</v>
      </c>
      <c r="D4975" t="s">
        <v>4850</v>
      </c>
      <c r="E4975" s="32">
        <f t="shared" si="231"/>
        <v>45532</v>
      </c>
      <c r="F4975" s="52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4850</v>
      </c>
      <c r="D4976" t="s">
        <v>4851</v>
      </c>
      <c r="E4976" s="32">
        <f t="shared" si="231"/>
        <v>45532</v>
      </c>
      <c r="F4976" s="52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4851</v>
      </c>
      <c r="D4977" t="s">
        <v>4852</v>
      </c>
      <c r="E4977" s="32">
        <f t="shared" si="231"/>
        <v>45532</v>
      </c>
      <c r="F4977" s="52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4852</v>
      </c>
      <c r="D4978" t="s">
        <v>4853</v>
      </c>
      <c r="E4978" s="32">
        <f t="shared" si="231"/>
        <v>45532</v>
      </c>
      <c r="F4978" s="52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4853</v>
      </c>
      <c r="D4979" t="s">
        <v>4854</v>
      </c>
      <c r="E4979" s="32">
        <f t="shared" si="231"/>
        <v>45532</v>
      </c>
      <c r="F4979" s="52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4854</v>
      </c>
      <c r="D4980" t="s">
        <v>4855</v>
      </c>
      <c r="E4980" s="32">
        <f t="shared" si="231"/>
        <v>45532</v>
      </c>
      <c r="F4980" s="52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4855</v>
      </c>
      <c r="D4981" t="s">
        <v>4856</v>
      </c>
      <c r="E4981" s="32">
        <f t="shared" si="231"/>
        <v>45532</v>
      </c>
      <c r="F4981" s="52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4856</v>
      </c>
      <c r="D4982" t="s">
        <v>4857</v>
      </c>
      <c r="E4982" s="32">
        <f t="shared" si="231"/>
        <v>45532</v>
      </c>
      <c r="F4982" s="52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4857</v>
      </c>
      <c r="D4983" t="s">
        <v>4858</v>
      </c>
      <c r="E4983" s="32">
        <f t="shared" si="231"/>
        <v>45532</v>
      </c>
      <c r="F4983" s="52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4858</v>
      </c>
      <c r="D4984" t="s">
        <v>4859</v>
      </c>
      <c r="E4984" s="32">
        <f t="shared" si="231"/>
        <v>45532</v>
      </c>
      <c r="F4984" s="52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4859</v>
      </c>
      <c r="D4985" t="s">
        <v>4860</v>
      </c>
      <c r="E4985" s="32">
        <f t="shared" si="231"/>
        <v>45532</v>
      </c>
      <c r="F4985" s="52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4860</v>
      </c>
      <c r="D4986" t="s">
        <v>4861</v>
      </c>
      <c r="E4986" s="32">
        <f t="shared" si="231"/>
        <v>45532</v>
      </c>
      <c r="F4986" s="52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4861</v>
      </c>
      <c r="D4987" t="s">
        <v>4862</v>
      </c>
      <c r="E4987" s="32">
        <f t="shared" si="231"/>
        <v>45532</v>
      </c>
      <c r="F4987" s="52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4862</v>
      </c>
      <c r="D4988" t="s">
        <v>4863</v>
      </c>
      <c r="E4988" s="32">
        <f t="shared" si="231"/>
        <v>45532</v>
      </c>
      <c r="F4988" s="52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4863</v>
      </c>
      <c r="D4989" t="s">
        <v>4864</v>
      </c>
      <c r="E4989" s="32">
        <f t="shared" si="231"/>
        <v>45532</v>
      </c>
      <c r="F4989" s="52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4864</v>
      </c>
      <c r="D4990" t="s">
        <v>4865</v>
      </c>
      <c r="E4990" s="32">
        <f t="shared" si="231"/>
        <v>45532</v>
      </c>
      <c r="F4990" s="52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4865</v>
      </c>
      <c r="D4991" t="s">
        <v>4866</v>
      </c>
      <c r="E4991" s="32">
        <f t="shared" si="231"/>
        <v>45532</v>
      </c>
      <c r="F4991" s="52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4866</v>
      </c>
      <c r="D4992" t="s">
        <v>4867</v>
      </c>
      <c r="E4992" s="32">
        <f t="shared" si="231"/>
        <v>45532</v>
      </c>
      <c r="F4992" s="52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4867</v>
      </c>
      <c r="D4993" t="s">
        <v>4868</v>
      </c>
      <c r="E4993" s="32">
        <f t="shared" si="231"/>
        <v>45532</v>
      </c>
      <c r="F4993" s="52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4868</v>
      </c>
      <c r="D4994" t="s">
        <v>4869</v>
      </c>
      <c r="E4994" s="32">
        <f t="shared" si="231"/>
        <v>45532</v>
      </c>
      <c r="F4994" s="52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4869</v>
      </c>
      <c r="D4995" t="s">
        <v>4870</v>
      </c>
      <c r="E4995" s="32">
        <f t="shared" si="231"/>
        <v>45532</v>
      </c>
      <c r="F4995" s="52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4870</v>
      </c>
      <c r="D4996" t="s">
        <v>4871</v>
      </c>
      <c r="E4996" s="32">
        <f t="shared" ref="E4996:E5059" si="234">DATE(MID(C4996,2,4),MID(C4996,7,2),MID(C4996,10,2))</f>
        <v>45532</v>
      </c>
      <c r="F4996" s="52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4871</v>
      </c>
      <c r="D4997" t="s">
        <v>4872</v>
      </c>
      <c r="E4997" s="32">
        <f t="shared" si="234"/>
        <v>45532</v>
      </c>
      <c r="F4997" s="52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4872</v>
      </c>
      <c r="D4998" t="s">
        <v>4873</v>
      </c>
      <c r="E4998" s="32">
        <f t="shared" si="234"/>
        <v>45532</v>
      </c>
      <c r="F4998" s="52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4873</v>
      </c>
      <c r="D4999" t="s">
        <v>4874</v>
      </c>
      <c r="E4999" s="32">
        <f t="shared" si="234"/>
        <v>45532</v>
      </c>
      <c r="F4999" s="52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4874</v>
      </c>
      <c r="D5000" t="s">
        <v>4875</v>
      </c>
      <c r="E5000" s="32">
        <f t="shared" si="234"/>
        <v>45532</v>
      </c>
      <c r="F5000" s="52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4875</v>
      </c>
      <c r="D5001" t="s">
        <v>4876</v>
      </c>
      <c r="E5001" s="32">
        <f t="shared" si="234"/>
        <v>45532</v>
      </c>
      <c r="F5001" s="52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4876</v>
      </c>
      <c r="D5002" t="s">
        <v>4877</v>
      </c>
      <c r="E5002" s="32">
        <f t="shared" si="234"/>
        <v>45532</v>
      </c>
      <c r="F5002" s="52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4877</v>
      </c>
      <c r="D5003" t="s">
        <v>4878</v>
      </c>
      <c r="E5003" s="32">
        <f t="shared" si="234"/>
        <v>45532</v>
      </c>
      <c r="F5003" s="52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4878</v>
      </c>
      <c r="D5004" t="s">
        <v>4879</v>
      </c>
      <c r="E5004" s="32">
        <f t="shared" si="234"/>
        <v>45532</v>
      </c>
      <c r="F5004" s="52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4879</v>
      </c>
      <c r="D5005" t="s">
        <v>4880</v>
      </c>
      <c r="E5005" s="32">
        <f t="shared" si="234"/>
        <v>45532</v>
      </c>
      <c r="F5005" s="52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4880</v>
      </c>
      <c r="D5006" t="s">
        <v>4881</v>
      </c>
      <c r="E5006" s="32">
        <f t="shared" si="234"/>
        <v>45532</v>
      </c>
      <c r="F5006" s="52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4881</v>
      </c>
      <c r="D5007" t="s">
        <v>4882</v>
      </c>
      <c r="E5007" s="32">
        <f t="shared" si="234"/>
        <v>45532</v>
      </c>
      <c r="F5007" s="52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4882</v>
      </c>
      <c r="D5008" t="s">
        <v>4883</v>
      </c>
      <c r="E5008" s="32">
        <f t="shared" si="234"/>
        <v>45532</v>
      </c>
      <c r="F5008" s="52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4883</v>
      </c>
      <c r="D5009" t="s">
        <v>4884</v>
      </c>
      <c r="E5009" s="32">
        <f t="shared" si="234"/>
        <v>45532</v>
      </c>
      <c r="F5009" s="52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4884</v>
      </c>
      <c r="D5010" t="s">
        <v>4885</v>
      </c>
      <c r="E5010" s="32">
        <f t="shared" si="234"/>
        <v>45533</v>
      </c>
      <c r="F5010" s="52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4885</v>
      </c>
      <c r="D5011" t="s">
        <v>4886</v>
      </c>
      <c r="E5011" s="32">
        <f t="shared" si="234"/>
        <v>45533</v>
      </c>
      <c r="F5011" s="52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4886</v>
      </c>
      <c r="D5012" t="s">
        <v>4887</v>
      </c>
      <c r="E5012" s="32">
        <f t="shared" si="234"/>
        <v>45533</v>
      </c>
      <c r="F5012" s="52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4887</v>
      </c>
      <c r="D5013" t="s">
        <v>4888</v>
      </c>
      <c r="E5013" s="32">
        <f t="shared" si="234"/>
        <v>45533</v>
      </c>
      <c r="F5013" s="52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4888</v>
      </c>
      <c r="D5014" t="s">
        <v>4889</v>
      </c>
      <c r="E5014" s="32">
        <f t="shared" si="234"/>
        <v>45533</v>
      </c>
      <c r="F5014" s="52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4889</v>
      </c>
      <c r="D5015" t="s">
        <v>4890</v>
      </c>
      <c r="E5015" s="32">
        <f t="shared" si="234"/>
        <v>45533</v>
      </c>
      <c r="F5015" s="52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4890</v>
      </c>
      <c r="D5016" t="s">
        <v>4891</v>
      </c>
      <c r="E5016" s="32">
        <f t="shared" si="234"/>
        <v>45533</v>
      </c>
      <c r="F5016" s="52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4891</v>
      </c>
      <c r="D5017" t="s">
        <v>4892</v>
      </c>
      <c r="E5017" s="32">
        <f t="shared" si="234"/>
        <v>45533</v>
      </c>
      <c r="F5017" s="52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4892</v>
      </c>
      <c r="D5018" t="s">
        <v>4893</v>
      </c>
      <c r="E5018" s="32">
        <f t="shared" si="234"/>
        <v>45533</v>
      </c>
      <c r="F5018" s="52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4893</v>
      </c>
      <c r="D5019" t="s">
        <v>4894</v>
      </c>
      <c r="E5019" s="32">
        <f t="shared" si="234"/>
        <v>45533</v>
      </c>
      <c r="F5019" s="52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4894</v>
      </c>
      <c r="D5020" t="s">
        <v>4895</v>
      </c>
      <c r="E5020" s="32">
        <f t="shared" si="234"/>
        <v>45533</v>
      </c>
      <c r="F5020" s="52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4895</v>
      </c>
      <c r="D5021" t="s">
        <v>4896</v>
      </c>
      <c r="E5021" s="32">
        <f t="shared" si="234"/>
        <v>45533</v>
      </c>
      <c r="F5021" s="52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4896</v>
      </c>
      <c r="D5022" t="s">
        <v>4897</v>
      </c>
      <c r="E5022" s="32">
        <f t="shared" si="234"/>
        <v>45533</v>
      </c>
      <c r="F5022" s="52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4897</v>
      </c>
      <c r="D5023" t="s">
        <v>4898</v>
      </c>
      <c r="E5023" s="32">
        <f t="shared" si="234"/>
        <v>45533</v>
      </c>
      <c r="F5023" s="52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4898</v>
      </c>
      <c r="D5024" t="s">
        <v>4899</v>
      </c>
      <c r="E5024" s="32">
        <f t="shared" si="234"/>
        <v>45533</v>
      </c>
      <c r="F5024" s="52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4899</v>
      </c>
      <c r="D5025" t="s">
        <v>4900</v>
      </c>
      <c r="E5025" s="32">
        <f t="shared" si="234"/>
        <v>45533</v>
      </c>
      <c r="F5025" s="52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4900</v>
      </c>
      <c r="D5026" t="s">
        <v>4901</v>
      </c>
      <c r="E5026" s="32">
        <f t="shared" si="234"/>
        <v>45533</v>
      </c>
      <c r="F5026" s="52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4901</v>
      </c>
      <c r="D5027" t="s">
        <v>4902</v>
      </c>
      <c r="E5027" s="32">
        <f t="shared" si="234"/>
        <v>45533</v>
      </c>
      <c r="F5027" s="52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4902</v>
      </c>
      <c r="D5028" t="s">
        <v>4903</v>
      </c>
      <c r="E5028" s="32">
        <f t="shared" si="234"/>
        <v>45533</v>
      </c>
      <c r="F5028" s="52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4903</v>
      </c>
      <c r="D5029" t="s">
        <v>4904</v>
      </c>
      <c r="E5029" s="32">
        <f t="shared" si="234"/>
        <v>45533</v>
      </c>
      <c r="F5029" s="52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4904</v>
      </c>
      <c r="D5030" t="s">
        <v>4905</v>
      </c>
      <c r="E5030" s="32">
        <f t="shared" si="234"/>
        <v>45533</v>
      </c>
      <c r="F5030" s="52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4905</v>
      </c>
      <c r="D5031" t="s">
        <v>4906</v>
      </c>
      <c r="E5031" s="32">
        <f t="shared" si="234"/>
        <v>45533</v>
      </c>
      <c r="F5031" s="52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4906</v>
      </c>
      <c r="D5032" t="s">
        <v>4907</v>
      </c>
      <c r="E5032" s="32">
        <f t="shared" si="234"/>
        <v>45533</v>
      </c>
      <c r="F5032" s="52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4907</v>
      </c>
      <c r="D5033" t="s">
        <v>4908</v>
      </c>
      <c r="E5033" s="32">
        <f t="shared" si="234"/>
        <v>45533</v>
      </c>
      <c r="F5033" s="52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4908</v>
      </c>
      <c r="D5034" t="s">
        <v>4909</v>
      </c>
      <c r="E5034" s="32">
        <f t="shared" si="234"/>
        <v>45533</v>
      </c>
      <c r="F5034" s="52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4909</v>
      </c>
      <c r="D5035" t="s">
        <v>4910</v>
      </c>
      <c r="E5035" s="32">
        <f t="shared" si="234"/>
        <v>45533</v>
      </c>
      <c r="F5035" s="52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4910</v>
      </c>
      <c r="D5036" t="s">
        <v>4911</v>
      </c>
      <c r="E5036" s="32">
        <f t="shared" si="234"/>
        <v>45533</v>
      </c>
      <c r="F5036" s="52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4911</v>
      </c>
      <c r="D5037" t="s">
        <v>4912</v>
      </c>
      <c r="E5037" s="32">
        <f t="shared" si="234"/>
        <v>45533</v>
      </c>
      <c r="F5037" s="52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4912</v>
      </c>
      <c r="D5038" t="s">
        <v>4913</v>
      </c>
      <c r="E5038" s="32">
        <f t="shared" si="234"/>
        <v>45533</v>
      </c>
      <c r="F5038" s="52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4913</v>
      </c>
      <c r="D5039" t="s">
        <v>4914</v>
      </c>
      <c r="E5039" s="32">
        <f t="shared" si="234"/>
        <v>45533</v>
      </c>
      <c r="F5039" s="52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4914</v>
      </c>
      <c r="D5040" t="s">
        <v>4915</v>
      </c>
      <c r="E5040" s="32">
        <f t="shared" si="234"/>
        <v>45533</v>
      </c>
      <c r="F5040" s="52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4915</v>
      </c>
      <c r="D5041" t="s">
        <v>4916</v>
      </c>
      <c r="E5041" s="32">
        <f t="shared" si="234"/>
        <v>45533</v>
      </c>
      <c r="F5041" s="52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4916</v>
      </c>
      <c r="D5042" t="s">
        <v>4917</v>
      </c>
      <c r="E5042" s="32">
        <f t="shared" si="234"/>
        <v>45533</v>
      </c>
      <c r="F5042" s="52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4917</v>
      </c>
      <c r="D5043" t="s">
        <v>4918</v>
      </c>
      <c r="E5043" s="32">
        <f t="shared" si="234"/>
        <v>45533</v>
      </c>
      <c r="F5043" s="52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4918</v>
      </c>
      <c r="D5044" t="s">
        <v>4919</v>
      </c>
      <c r="E5044" s="32">
        <f t="shared" si="234"/>
        <v>45533</v>
      </c>
      <c r="F5044" s="52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4919</v>
      </c>
      <c r="D5045" t="s">
        <v>4920</v>
      </c>
      <c r="E5045" s="32">
        <f t="shared" si="234"/>
        <v>45533</v>
      </c>
      <c r="F5045" s="52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4920</v>
      </c>
      <c r="D5046" t="s">
        <v>4921</v>
      </c>
      <c r="E5046" s="32">
        <f t="shared" si="234"/>
        <v>45533</v>
      </c>
      <c r="F5046" s="52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4921</v>
      </c>
      <c r="D5047" t="s">
        <v>4922</v>
      </c>
      <c r="E5047" s="32">
        <f t="shared" si="234"/>
        <v>45533</v>
      </c>
      <c r="F5047" s="52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4922</v>
      </c>
      <c r="D5048" t="s">
        <v>4923</v>
      </c>
      <c r="E5048" s="32">
        <f t="shared" si="234"/>
        <v>45533</v>
      </c>
      <c r="F5048" s="52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4923</v>
      </c>
      <c r="D5049" t="s">
        <v>4924</v>
      </c>
      <c r="E5049" s="32">
        <f t="shared" si="234"/>
        <v>45533</v>
      </c>
      <c r="F5049" s="52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4924</v>
      </c>
      <c r="D5050" t="s">
        <v>4925</v>
      </c>
      <c r="E5050" s="32">
        <f t="shared" si="234"/>
        <v>45533</v>
      </c>
      <c r="F5050" s="52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4925</v>
      </c>
      <c r="D5051" t="s">
        <v>4926</v>
      </c>
      <c r="E5051" s="32">
        <f t="shared" si="234"/>
        <v>45533</v>
      </c>
      <c r="F5051" s="52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4926</v>
      </c>
      <c r="D5052" t="s">
        <v>4927</v>
      </c>
      <c r="E5052" s="32">
        <f t="shared" si="234"/>
        <v>45533</v>
      </c>
      <c r="F5052" s="52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4927</v>
      </c>
      <c r="D5053" t="s">
        <v>4928</v>
      </c>
      <c r="E5053" s="32">
        <f t="shared" si="234"/>
        <v>45533</v>
      </c>
      <c r="F5053" s="52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4928</v>
      </c>
      <c r="D5054" t="s">
        <v>4929</v>
      </c>
      <c r="E5054" s="32">
        <f t="shared" si="234"/>
        <v>45533</v>
      </c>
      <c r="F5054" s="52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4929</v>
      </c>
      <c r="D5055" t="s">
        <v>4930</v>
      </c>
      <c r="E5055" s="32">
        <f t="shared" si="234"/>
        <v>45533</v>
      </c>
      <c r="F5055" s="52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4930</v>
      </c>
      <c r="D5056" t="s">
        <v>4931</v>
      </c>
      <c r="E5056" s="32">
        <f t="shared" si="234"/>
        <v>45533</v>
      </c>
      <c r="F5056" s="52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4931</v>
      </c>
      <c r="D5057" t="s">
        <v>4932</v>
      </c>
      <c r="E5057" s="32">
        <f t="shared" si="234"/>
        <v>45533</v>
      </c>
      <c r="F5057" s="52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4932</v>
      </c>
      <c r="D5058" t="s">
        <v>4933</v>
      </c>
      <c r="E5058" s="32">
        <f t="shared" si="234"/>
        <v>45534</v>
      </c>
      <c r="F5058" s="52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4933</v>
      </c>
      <c r="D5059" t="s">
        <v>4934</v>
      </c>
      <c r="E5059" s="32">
        <f t="shared" si="234"/>
        <v>45534</v>
      </c>
      <c r="F5059" s="52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4934</v>
      </c>
      <c r="D5060" t="s">
        <v>4935</v>
      </c>
      <c r="E5060" s="32">
        <f t="shared" ref="E5060:E5123" si="237">DATE(MID(C5060,2,4),MID(C5060,7,2),MID(C5060,10,2))</f>
        <v>45534</v>
      </c>
      <c r="F5060" s="52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4935</v>
      </c>
      <c r="D5061" t="s">
        <v>4936</v>
      </c>
      <c r="E5061" s="32">
        <f t="shared" si="237"/>
        <v>45534</v>
      </c>
      <c r="F5061" s="52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4936</v>
      </c>
      <c r="D5062" t="s">
        <v>4937</v>
      </c>
      <c r="E5062" s="32">
        <f t="shared" si="237"/>
        <v>45534</v>
      </c>
      <c r="F5062" s="52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4937</v>
      </c>
      <c r="D5063" t="s">
        <v>4938</v>
      </c>
      <c r="E5063" s="32">
        <f t="shared" si="237"/>
        <v>45534</v>
      </c>
      <c r="F5063" s="52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4938</v>
      </c>
      <c r="D5064" t="s">
        <v>4939</v>
      </c>
      <c r="E5064" s="32">
        <f t="shared" si="237"/>
        <v>45534</v>
      </c>
      <c r="F5064" s="52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4939</v>
      </c>
      <c r="D5065" t="s">
        <v>4940</v>
      </c>
      <c r="E5065" s="32">
        <f t="shared" si="237"/>
        <v>45534</v>
      </c>
      <c r="F5065" s="52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4940</v>
      </c>
      <c r="D5066" t="s">
        <v>4941</v>
      </c>
      <c r="E5066" s="32">
        <f t="shared" si="237"/>
        <v>45534</v>
      </c>
      <c r="F5066" s="52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4941</v>
      </c>
      <c r="D5067" t="s">
        <v>4942</v>
      </c>
      <c r="E5067" s="32">
        <f t="shared" si="237"/>
        <v>45534</v>
      </c>
      <c r="F5067" s="52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4942</v>
      </c>
      <c r="D5068" t="s">
        <v>11038</v>
      </c>
      <c r="E5068" s="32">
        <f t="shared" si="237"/>
        <v>45534</v>
      </c>
      <c r="F5068" s="52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11038</v>
      </c>
      <c r="D5069" t="s">
        <v>11039</v>
      </c>
      <c r="E5069" s="32">
        <f t="shared" si="237"/>
        <v>45534</v>
      </c>
      <c r="F5069" s="52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11039</v>
      </c>
      <c r="D5070" t="s">
        <v>11040</v>
      </c>
      <c r="E5070" s="32">
        <f t="shared" si="237"/>
        <v>45534</v>
      </c>
      <c r="F5070" s="52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11040</v>
      </c>
      <c r="D5071" t="s">
        <v>11041</v>
      </c>
      <c r="E5071" s="32">
        <f t="shared" si="237"/>
        <v>45534</v>
      </c>
      <c r="F5071" s="52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11041</v>
      </c>
      <c r="D5072" t="s">
        <v>11042</v>
      </c>
      <c r="E5072" s="32">
        <f t="shared" si="237"/>
        <v>45534</v>
      </c>
      <c r="F5072" s="52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11042</v>
      </c>
      <c r="D5073" t="s">
        <v>11043</v>
      </c>
      <c r="E5073" s="32">
        <f t="shared" si="237"/>
        <v>45534</v>
      </c>
      <c r="F5073" s="52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11043</v>
      </c>
      <c r="D5074" t="s">
        <v>11044</v>
      </c>
      <c r="E5074" s="32">
        <f t="shared" si="237"/>
        <v>45534</v>
      </c>
      <c r="F5074" s="52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11044</v>
      </c>
      <c r="D5075" t="s">
        <v>11045</v>
      </c>
      <c r="E5075" s="32">
        <f t="shared" si="237"/>
        <v>45534</v>
      </c>
      <c r="F5075" s="52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11045</v>
      </c>
      <c r="D5076" t="s">
        <v>11046</v>
      </c>
      <c r="E5076" s="32">
        <f t="shared" si="237"/>
        <v>45534</v>
      </c>
      <c r="F5076" s="52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11046</v>
      </c>
      <c r="D5077" t="s">
        <v>11047</v>
      </c>
      <c r="E5077" s="32">
        <f t="shared" si="237"/>
        <v>45534</v>
      </c>
      <c r="F5077" s="52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11047</v>
      </c>
      <c r="D5078" t="s">
        <v>11048</v>
      </c>
      <c r="E5078" s="32">
        <f t="shared" si="237"/>
        <v>45534</v>
      </c>
      <c r="F5078" s="52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11048</v>
      </c>
      <c r="D5079" t="s">
        <v>11049</v>
      </c>
      <c r="E5079" s="32">
        <f t="shared" si="237"/>
        <v>45534</v>
      </c>
      <c r="F5079" s="52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11049</v>
      </c>
      <c r="D5080" t="s">
        <v>11050</v>
      </c>
      <c r="E5080" s="32">
        <f t="shared" si="237"/>
        <v>45534</v>
      </c>
      <c r="F5080" s="52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11050</v>
      </c>
      <c r="D5081" t="s">
        <v>11051</v>
      </c>
      <c r="E5081" s="32">
        <f t="shared" si="237"/>
        <v>45534</v>
      </c>
      <c r="F5081" s="52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11051</v>
      </c>
      <c r="D5082" t="s">
        <v>11052</v>
      </c>
      <c r="E5082" s="32">
        <f t="shared" si="237"/>
        <v>45534</v>
      </c>
      <c r="F5082" s="52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11052</v>
      </c>
      <c r="D5083" t="s">
        <v>11053</v>
      </c>
      <c r="E5083" s="32">
        <f t="shared" si="237"/>
        <v>45534</v>
      </c>
      <c r="F5083" s="52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11053</v>
      </c>
      <c r="D5084" t="s">
        <v>11054</v>
      </c>
      <c r="E5084" s="32">
        <f t="shared" si="237"/>
        <v>45534</v>
      </c>
      <c r="F5084" s="52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11054</v>
      </c>
      <c r="D5085" t="s">
        <v>11055</v>
      </c>
      <c r="E5085" s="32">
        <f t="shared" si="237"/>
        <v>45534</v>
      </c>
      <c r="F5085" s="52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11055</v>
      </c>
      <c r="D5086" t="s">
        <v>11056</v>
      </c>
      <c r="E5086" s="32">
        <f t="shared" si="237"/>
        <v>45534</v>
      </c>
      <c r="F5086" s="52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11056</v>
      </c>
      <c r="D5087" t="s">
        <v>11057</v>
      </c>
      <c r="E5087" s="32">
        <f t="shared" si="237"/>
        <v>45534</v>
      </c>
      <c r="F5087" s="52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11057</v>
      </c>
      <c r="D5088" t="s">
        <v>11058</v>
      </c>
      <c r="E5088" s="32">
        <f t="shared" si="237"/>
        <v>45534</v>
      </c>
      <c r="F5088" s="52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11058</v>
      </c>
      <c r="D5089" t="s">
        <v>11059</v>
      </c>
      <c r="E5089" s="32">
        <f t="shared" si="237"/>
        <v>45534</v>
      </c>
      <c r="F5089" s="52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11059</v>
      </c>
      <c r="D5090" t="s">
        <v>11060</v>
      </c>
      <c r="E5090" s="32">
        <f t="shared" si="237"/>
        <v>45534</v>
      </c>
      <c r="F5090" s="52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11060</v>
      </c>
      <c r="D5091" t="s">
        <v>11061</v>
      </c>
      <c r="E5091" s="32">
        <f t="shared" si="237"/>
        <v>45534</v>
      </c>
      <c r="F5091" s="52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11061</v>
      </c>
      <c r="D5092" t="s">
        <v>11062</v>
      </c>
      <c r="E5092" s="32">
        <f t="shared" si="237"/>
        <v>45534</v>
      </c>
      <c r="F5092" s="52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11062</v>
      </c>
      <c r="D5093" t="s">
        <v>11063</v>
      </c>
      <c r="E5093" s="32">
        <f t="shared" si="237"/>
        <v>45534</v>
      </c>
      <c r="F5093" s="52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11063</v>
      </c>
      <c r="D5094" t="s">
        <v>11064</v>
      </c>
      <c r="E5094" s="32">
        <f t="shared" si="237"/>
        <v>45534</v>
      </c>
      <c r="F5094" s="52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11064</v>
      </c>
      <c r="D5095" t="s">
        <v>11065</v>
      </c>
      <c r="E5095" s="32">
        <f t="shared" si="237"/>
        <v>45534</v>
      </c>
      <c r="F5095" s="52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11065</v>
      </c>
      <c r="D5096" t="s">
        <v>11066</v>
      </c>
      <c r="E5096" s="32">
        <f t="shared" si="237"/>
        <v>45534</v>
      </c>
      <c r="F5096" s="52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11066</v>
      </c>
      <c r="D5097" t="s">
        <v>11067</v>
      </c>
      <c r="E5097" s="32">
        <f t="shared" si="237"/>
        <v>45534</v>
      </c>
      <c r="F5097" s="52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11067</v>
      </c>
      <c r="D5098" t="s">
        <v>11068</v>
      </c>
      <c r="E5098" s="32">
        <f t="shared" si="237"/>
        <v>45534</v>
      </c>
      <c r="F5098" s="52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11068</v>
      </c>
      <c r="D5099" t="s">
        <v>11069</v>
      </c>
      <c r="E5099" s="32">
        <f t="shared" si="237"/>
        <v>45534</v>
      </c>
      <c r="F5099" s="52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11069</v>
      </c>
      <c r="D5100" t="s">
        <v>11070</v>
      </c>
      <c r="E5100" s="32">
        <f t="shared" si="237"/>
        <v>45534</v>
      </c>
      <c r="F5100" s="52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11070</v>
      </c>
      <c r="D5101" t="s">
        <v>11071</v>
      </c>
      <c r="E5101" s="32">
        <f t="shared" si="237"/>
        <v>45534</v>
      </c>
      <c r="F5101" s="52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11071</v>
      </c>
      <c r="D5102" t="s">
        <v>11072</v>
      </c>
      <c r="E5102" s="32">
        <f t="shared" si="237"/>
        <v>45534</v>
      </c>
      <c r="F5102" s="52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11072</v>
      </c>
      <c r="D5103" t="s">
        <v>11073</v>
      </c>
      <c r="E5103" s="32">
        <f t="shared" si="237"/>
        <v>45534</v>
      </c>
      <c r="F5103" s="52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11073</v>
      </c>
      <c r="D5104" t="s">
        <v>11074</v>
      </c>
      <c r="E5104" s="32">
        <f t="shared" si="237"/>
        <v>45534</v>
      </c>
      <c r="F5104" s="52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11074</v>
      </c>
      <c r="D5105" t="s">
        <v>11075</v>
      </c>
      <c r="E5105" s="32">
        <f t="shared" si="237"/>
        <v>45534</v>
      </c>
      <c r="F5105" s="52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11075</v>
      </c>
      <c r="D5106" t="s">
        <v>11076</v>
      </c>
      <c r="E5106" s="32">
        <f t="shared" si="237"/>
        <v>45535</v>
      </c>
      <c r="F5106" s="52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11076</v>
      </c>
      <c r="D5107" t="s">
        <v>11077</v>
      </c>
      <c r="E5107" s="32">
        <f t="shared" si="237"/>
        <v>45535</v>
      </c>
      <c r="F5107" s="52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11077</v>
      </c>
      <c r="D5108" t="s">
        <v>11078</v>
      </c>
      <c r="E5108" s="32">
        <f t="shared" si="237"/>
        <v>45535</v>
      </c>
      <c r="F5108" s="52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11078</v>
      </c>
      <c r="D5109" t="s">
        <v>11079</v>
      </c>
      <c r="E5109" s="32">
        <f t="shared" si="237"/>
        <v>45535</v>
      </c>
      <c r="F5109" s="52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11079</v>
      </c>
      <c r="D5110" t="s">
        <v>11080</v>
      </c>
      <c r="E5110" s="32">
        <f t="shared" si="237"/>
        <v>45535</v>
      </c>
      <c r="F5110" s="52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11080</v>
      </c>
      <c r="D5111" t="s">
        <v>11081</v>
      </c>
      <c r="E5111" s="32">
        <f t="shared" si="237"/>
        <v>45535</v>
      </c>
      <c r="F5111" s="52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11081</v>
      </c>
      <c r="D5112" t="s">
        <v>11082</v>
      </c>
      <c r="E5112" s="32">
        <f t="shared" si="237"/>
        <v>45535</v>
      </c>
      <c r="F5112" s="52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11082</v>
      </c>
      <c r="D5113" t="s">
        <v>11083</v>
      </c>
      <c r="E5113" s="32">
        <f t="shared" si="237"/>
        <v>45535</v>
      </c>
      <c r="F5113" s="52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11083</v>
      </c>
      <c r="D5114" t="s">
        <v>11084</v>
      </c>
      <c r="E5114" s="32">
        <f t="shared" si="237"/>
        <v>45535</v>
      </c>
      <c r="F5114" s="52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11084</v>
      </c>
      <c r="D5115" t="s">
        <v>11085</v>
      </c>
      <c r="E5115" s="32">
        <f t="shared" si="237"/>
        <v>45535</v>
      </c>
      <c r="F5115" s="52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11085</v>
      </c>
      <c r="D5116" t="s">
        <v>11086</v>
      </c>
      <c r="E5116" s="32">
        <f t="shared" si="237"/>
        <v>45535</v>
      </c>
      <c r="F5116" s="52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11086</v>
      </c>
      <c r="D5117" t="s">
        <v>11087</v>
      </c>
      <c r="E5117" s="32">
        <f t="shared" si="237"/>
        <v>45535</v>
      </c>
      <c r="F5117" s="52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11087</v>
      </c>
      <c r="D5118" t="s">
        <v>11088</v>
      </c>
      <c r="E5118" s="32">
        <f t="shared" si="237"/>
        <v>45535</v>
      </c>
      <c r="F5118" s="52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11088</v>
      </c>
      <c r="D5119" t="s">
        <v>11089</v>
      </c>
      <c r="E5119" s="32">
        <f t="shared" si="237"/>
        <v>45535</v>
      </c>
      <c r="F5119" s="52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11089</v>
      </c>
      <c r="D5120" t="s">
        <v>11090</v>
      </c>
      <c r="E5120" s="32">
        <f t="shared" si="237"/>
        <v>45535</v>
      </c>
      <c r="F5120" s="52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11090</v>
      </c>
      <c r="D5121" t="s">
        <v>11091</v>
      </c>
      <c r="E5121" s="32">
        <f t="shared" si="237"/>
        <v>45535</v>
      </c>
      <c r="F5121" s="52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11091</v>
      </c>
      <c r="D5122" t="s">
        <v>11092</v>
      </c>
      <c r="E5122" s="32">
        <f t="shared" si="237"/>
        <v>45535</v>
      </c>
      <c r="F5122" s="52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11092</v>
      </c>
      <c r="D5123" t="s">
        <v>11093</v>
      </c>
      <c r="E5123" s="32">
        <f t="shared" si="237"/>
        <v>45535</v>
      </c>
      <c r="F5123" s="52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11093</v>
      </c>
      <c r="D5124" t="s">
        <v>11094</v>
      </c>
      <c r="E5124" s="32">
        <f t="shared" ref="E5124:E5187" si="240">DATE(MID(C5124,2,4),MID(C5124,7,2),MID(C5124,10,2))</f>
        <v>45535</v>
      </c>
      <c r="F5124" s="52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11094</v>
      </c>
      <c r="D5125" t="s">
        <v>11095</v>
      </c>
      <c r="E5125" s="32">
        <f t="shared" si="240"/>
        <v>45535</v>
      </c>
      <c r="F5125" s="52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11095</v>
      </c>
      <c r="D5126" t="s">
        <v>11096</v>
      </c>
      <c r="E5126" s="32">
        <f t="shared" si="240"/>
        <v>45535</v>
      </c>
      <c r="F5126" s="52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11096</v>
      </c>
      <c r="D5127" t="s">
        <v>11097</v>
      </c>
      <c r="E5127" s="32">
        <f t="shared" si="240"/>
        <v>45535</v>
      </c>
      <c r="F5127" s="52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11097</v>
      </c>
      <c r="D5128" t="s">
        <v>11098</v>
      </c>
      <c r="E5128" s="32">
        <f t="shared" si="240"/>
        <v>45535</v>
      </c>
      <c r="F5128" s="52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11098</v>
      </c>
      <c r="D5129" t="s">
        <v>11099</v>
      </c>
      <c r="E5129" s="32">
        <f t="shared" si="240"/>
        <v>45535</v>
      </c>
      <c r="F5129" s="52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11099</v>
      </c>
      <c r="D5130" t="s">
        <v>11100</v>
      </c>
      <c r="E5130" s="32">
        <f t="shared" si="240"/>
        <v>45535</v>
      </c>
      <c r="F5130" s="52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11100</v>
      </c>
      <c r="D5131" t="s">
        <v>11101</v>
      </c>
      <c r="E5131" s="32">
        <f t="shared" si="240"/>
        <v>45535</v>
      </c>
      <c r="F5131" s="52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11101</v>
      </c>
      <c r="D5132" t="s">
        <v>11102</v>
      </c>
      <c r="E5132" s="32">
        <f t="shared" si="240"/>
        <v>45535</v>
      </c>
      <c r="F5132" s="52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11102</v>
      </c>
      <c r="D5133" t="s">
        <v>11103</v>
      </c>
      <c r="E5133" s="32">
        <f t="shared" si="240"/>
        <v>45535</v>
      </c>
      <c r="F5133" s="52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11103</v>
      </c>
      <c r="D5134" t="s">
        <v>11104</v>
      </c>
      <c r="E5134" s="32">
        <f t="shared" si="240"/>
        <v>45535</v>
      </c>
      <c r="F5134" s="52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11104</v>
      </c>
      <c r="D5135" t="s">
        <v>11105</v>
      </c>
      <c r="E5135" s="32">
        <f t="shared" si="240"/>
        <v>45535</v>
      </c>
      <c r="F5135" s="52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11105</v>
      </c>
      <c r="D5136" t="s">
        <v>11106</v>
      </c>
      <c r="E5136" s="32">
        <f t="shared" si="240"/>
        <v>45535</v>
      </c>
      <c r="F5136" s="52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11106</v>
      </c>
      <c r="D5137" t="s">
        <v>11107</v>
      </c>
      <c r="E5137" s="32">
        <f t="shared" si="240"/>
        <v>45535</v>
      </c>
      <c r="F5137" s="52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11107</v>
      </c>
      <c r="D5138" t="s">
        <v>11108</v>
      </c>
      <c r="E5138" s="32">
        <f t="shared" si="240"/>
        <v>45535</v>
      </c>
      <c r="F5138" s="52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11108</v>
      </c>
      <c r="D5139" t="s">
        <v>11109</v>
      </c>
      <c r="E5139" s="32">
        <f t="shared" si="240"/>
        <v>45535</v>
      </c>
      <c r="F5139" s="52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11109</v>
      </c>
      <c r="D5140" t="s">
        <v>11110</v>
      </c>
      <c r="E5140" s="32">
        <f t="shared" si="240"/>
        <v>45535</v>
      </c>
      <c r="F5140" s="52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11110</v>
      </c>
      <c r="D5141" t="s">
        <v>11111</v>
      </c>
      <c r="E5141" s="32">
        <f t="shared" si="240"/>
        <v>45535</v>
      </c>
      <c r="F5141" s="52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11111</v>
      </c>
      <c r="D5142" t="s">
        <v>11112</v>
      </c>
      <c r="E5142" s="32">
        <f t="shared" si="240"/>
        <v>45535</v>
      </c>
      <c r="F5142" s="52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11112</v>
      </c>
      <c r="D5143" t="s">
        <v>11113</v>
      </c>
      <c r="E5143" s="32">
        <f t="shared" si="240"/>
        <v>45535</v>
      </c>
      <c r="F5143" s="52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11113</v>
      </c>
      <c r="D5144" t="s">
        <v>11114</v>
      </c>
      <c r="E5144" s="32">
        <f t="shared" si="240"/>
        <v>45535</v>
      </c>
      <c r="F5144" s="52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11114</v>
      </c>
      <c r="D5145" t="s">
        <v>11115</v>
      </c>
      <c r="E5145" s="32">
        <f t="shared" si="240"/>
        <v>45535</v>
      </c>
      <c r="F5145" s="52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11115</v>
      </c>
      <c r="D5146" t="s">
        <v>11116</v>
      </c>
      <c r="E5146" s="32">
        <f t="shared" si="240"/>
        <v>45535</v>
      </c>
      <c r="F5146" s="52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11116</v>
      </c>
      <c r="D5147" t="s">
        <v>11117</v>
      </c>
      <c r="E5147" s="32">
        <f t="shared" si="240"/>
        <v>45535</v>
      </c>
      <c r="F5147" s="52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11117</v>
      </c>
      <c r="D5148" t="s">
        <v>11118</v>
      </c>
      <c r="E5148" s="32">
        <f t="shared" si="240"/>
        <v>45535</v>
      </c>
      <c r="F5148" s="52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11118</v>
      </c>
      <c r="D5149" t="s">
        <v>11119</v>
      </c>
      <c r="E5149" s="32">
        <f t="shared" si="240"/>
        <v>45535</v>
      </c>
      <c r="F5149" s="52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11119</v>
      </c>
      <c r="D5150" t="s">
        <v>11120</v>
      </c>
      <c r="E5150" s="32">
        <f t="shared" si="240"/>
        <v>45535</v>
      </c>
      <c r="F5150" s="52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11120</v>
      </c>
      <c r="D5151" t="s">
        <v>11121</v>
      </c>
      <c r="E5151" s="32">
        <f t="shared" si="240"/>
        <v>45535</v>
      </c>
      <c r="F5151" s="52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11121</v>
      </c>
      <c r="D5152" t="s">
        <v>11122</v>
      </c>
      <c r="E5152" s="32">
        <f t="shared" si="240"/>
        <v>45535</v>
      </c>
      <c r="F5152" s="52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11122</v>
      </c>
      <c r="D5153" t="s">
        <v>11123</v>
      </c>
      <c r="E5153" s="32">
        <f t="shared" si="240"/>
        <v>45535</v>
      </c>
      <c r="F5153" s="52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11123</v>
      </c>
      <c r="D5154" t="s">
        <v>11124</v>
      </c>
      <c r="E5154" s="32">
        <f t="shared" si="240"/>
        <v>45536</v>
      </c>
      <c r="F5154" s="52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11124</v>
      </c>
      <c r="D5155" t="s">
        <v>11125</v>
      </c>
      <c r="E5155" s="32">
        <f t="shared" si="240"/>
        <v>45536</v>
      </c>
      <c r="F5155" s="52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11125</v>
      </c>
      <c r="D5156" t="s">
        <v>11126</v>
      </c>
      <c r="E5156" s="32">
        <f t="shared" si="240"/>
        <v>45536</v>
      </c>
      <c r="F5156" s="52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11126</v>
      </c>
      <c r="D5157" t="s">
        <v>11127</v>
      </c>
      <c r="E5157" s="32">
        <f t="shared" si="240"/>
        <v>45536</v>
      </c>
      <c r="F5157" s="52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11127</v>
      </c>
      <c r="D5158" t="s">
        <v>11128</v>
      </c>
      <c r="E5158" s="32">
        <f t="shared" si="240"/>
        <v>45536</v>
      </c>
      <c r="F5158" s="52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11128</v>
      </c>
      <c r="D5159" t="s">
        <v>11129</v>
      </c>
      <c r="E5159" s="32">
        <f t="shared" si="240"/>
        <v>45536</v>
      </c>
      <c r="F5159" s="52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11129</v>
      </c>
      <c r="D5160" t="s">
        <v>11130</v>
      </c>
      <c r="E5160" s="32">
        <f t="shared" si="240"/>
        <v>45536</v>
      </c>
      <c r="F5160" s="52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11130</v>
      </c>
      <c r="D5161" t="s">
        <v>11131</v>
      </c>
      <c r="E5161" s="32">
        <f t="shared" si="240"/>
        <v>45536</v>
      </c>
      <c r="F5161" s="52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11131</v>
      </c>
      <c r="D5162" t="s">
        <v>11132</v>
      </c>
      <c r="E5162" s="32">
        <f t="shared" si="240"/>
        <v>45536</v>
      </c>
      <c r="F5162" s="52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11132</v>
      </c>
      <c r="D5163" t="s">
        <v>11133</v>
      </c>
      <c r="E5163" s="32">
        <f t="shared" si="240"/>
        <v>45536</v>
      </c>
      <c r="F5163" s="52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11133</v>
      </c>
      <c r="D5164" t="s">
        <v>11134</v>
      </c>
      <c r="E5164" s="32">
        <f t="shared" si="240"/>
        <v>45536</v>
      </c>
      <c r="F5164" s="52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11134</v>
      </c>
      <c r="D5165" t="s">
        <v>11135</v>
      </c>
      <c r="E5165" s="32">
        <f t="shared" si="240"/>
        <v>45536</v>
      </c>
      <c r="F5165" s="52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11135</v>
      </c>
      <c r="D5166" t="s">
        <v>11136</v>
      </c>
      <c r="E5166" s="32">
        <f t="shared" si="240"/>
        <v>45536</v>
      </c>
      <c r="F5166" s="52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11136</v>
      </c>
      <c r="D5167" t="s">
        <v>11137</v>
      </c>
      <c r="E5167" s="32">
        <f t="shared" si="240"/>
        <v>45536</v>
      </c>
      <c r="F5167" s="52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11137</v>
      </c>
      <c r="D5168" t="s">
        <v>11138</v>
      </c>
      <c r="E5168" s="32">
        <f t="shared" si="240"/>
        <v>45536</v>
      </c>
      <c r="F5168" s="52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11138</v>
      </c>
      <c r="D5169" t="s">
        <v>11139</v>
      </c>
      <c r="E5169" s="32">
        <f t="shared" si="240"/>
        <v>45536</v>
      </c>
      <c r="F5169" s="52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11139</v>
      </c>
      <c r="D5170" t="s">
        <v>11140</v>
      </c>
      <c r="E5170" s="32">
        <f t="shared" si="240"/>
        <v>45536</v>
      </c>
      <c r="F5170" s="52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11140</v>
      </c>
      <c r="D5171" t="s">
        <v>11141</v>
      </c>
      <c r="E5171" s="32">
        <f t="shared" si="240"/>
        <v>45536</v>
      </c>
      <c r="F5171" s="52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11141</v>
      </c>
      <c r="D5172" t="s">
        <v>11142</v>
      </c>
      <c r="E5172" s="32">
        <f t="shared" si="240"/>
        <v>45536</v>
      </c>
      <c r="F5172" s="52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11142</v>
      </c>
      <c r="D5173" t="s">
        <v>11143</v>
      </c>
      <c r="E5173" s="32">
        <f t="shared" si="240"/>
        <v>45536</v>
      </c>
      <c r="F5173" s="52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11143</v>
      </c>
      <c r="D5174" t="s">
        <v>11144</v>
      </c>
      <c r="E5174" s="32">
        <f t="shared" si="240"/>
        <v>45536</v>
      </c>
      <c r="F5174" s="52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11144</v>
      </c>
      <c r="D5175" t="s">
        <v>11145</v>
      </c>
      <c r="E5175" s="32">
        <f t="shared" si="240"/>
        <v>45536</v>
      </c>
      <c r="F5175" s="52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11145</v>
      </c>
      <c r="D5176" t="s">
        <v>11146</v>
      </c>
      <c r="E5176" s="32">
        <f t="shared" si="240"/>
        <v>45536</v>
      </c>
      <c r="F5176" s="52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11146</v>
      </c>
      <c r="D5177" t="s">
        <v>11147</v>
      </c>
      <c r="E5177" s="32">
        <f t="shared" si="240"/>
        <v>45536</v>
      </c>
      <c r="F5177" s="52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11147</v>
      </c>
      <c r="D5178" t="s">
        <v>11148</v>
      </c>
      <c r="E5178" s="32">
        <f t="shared" si="240"/>
        <v>45536</v>
      </c>
      <c r="F5178" s="52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11148</v>
      </c>
      <c r="D5179" t="s">
        <v>11149</v>
      </c>
      <c r="E5179" s="32">
        <f t="shared" si="240"/>
        <v>45536</v>
      </c>
      <c r="F5179" s="52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11149</v>
      </c>
      <c r="D5180" t="s">
        <v>11150</v>
      </c>
      <c r="E5180" s="32">
        <f t="shared" si="240"/>
        <v>45536</v>
      </c>
      <c r="F5180" s="52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11150</v>
      </c>
      <c r="D5181" t="s">
        <v>11151</v>
      </c>
      <c r="E5181" s="32">
        <f t="shared" si="240"/>
        <v>45536</v>
      </c>
      <c r="F5181" s="52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11151</v>
      </c>
      <c r="D5182" t="s">
        <v>11152</v>
      </c>
      <c r="E5182" s="32">
        <f t="shared" si="240"/>
        <v>45536</v>
      </c>
      <c r="F5182" s="52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11152</v>
      </c>
      <c r="D5183" t="s">
        <v>11153</v>
      </c>
      <c r="E5183" s="32">
        <f t="shared" si="240"/>
        <v>45536</v>
      </c>
      <c r="F5183" s="52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11153</v>
      </c>
      <c r="D5184" t="s">
        <v>11154</v>
      </c>
      <c r="E5184" s="32">
        <f t="shared" si="240"/>
        <v>45536</v>
      </c>
      <c r="F5184" s="52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11154</v>
      </c>
      <c r="D5185" t="s">
        <v>11155</v>
      </c>
      <c r="E5185" s="32">
        <f t="shared" si="240"/>
        <v>45536</v>
      </c>
      <c r="F5185" s="52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11155</v>
      </c>
      <c r="D5186" t="s">
        <v>11156</v>
      </c>
      <c r="E5186" s="32">
        <f t="shared" si="240"/>
        <v>45536</v>
      </c>
      <c r="F5186" s="52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11156</v>
      </c>
      <c r="D5187" t="s">
        <v>11157</v>
      </c>
      <c r="E5187" s="32">
        <f t="shared" si="240"/>
        <v>45536</v>
      </c>
      <c r="F5187" s="52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11157</v>
      </c>
      <c r="D5188" t="s">
        <v>11158</v>
      </c>
      <c r="E5188" s="32">
        <f t="shared" ref="E5188:E5251" si="243">DATE(MID(C5188,2,4),MID(C5188,7,2),MID(C5188,10,2))</f>
        <v>45536</v>
      </c>
      <c r="F5188" s="52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11158</v>
      </c>
      <c r="D5189" t="s">
        <v>11159</v>
      </c>
      <c r="E5189" s="32">
        <f t="shared" si="243"/>
        <v>45536</v>
      </c>
      <c r="F5189" s="52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11159</v>
      </c>
      <c r="D5190" t="s">
        <v>11160</v>
      </c>
      <c r="E5190" s="32">
        <f t="shared" si="243"/>
        <v>45536</v>
      </c>
      <c r="F5190" s="52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11160</v>
      </c>
      <c r="D5191" t="s">
        <v>11161</v>
      </c>
      <c r="E5191" s="32">
        <f t="shared" si="243"/>
        <v>45536</v>
      </c>
      <c r="F5191" s="52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11161</v>
      </c>
      <c r="D5192" t="s">
        <v>11162</v>
      </c>
      <c r="E5192" s="32">
        <f t="shared" si="243"/>
        <v>45536</v>
      </c>
      <c r="F5192" s="52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11162</v>
      </c>
      <c r="D5193" t="s">
        <v>11163</v>
      </c>
      <c r="E5193" s="32">
        <f t="shared" si="243"/>
        <v>45536</v>
      </c>
      <c r="F5193" s="52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11163</v>
      </c>
      <c r="D5194" t="s">
        <v>11164</v>
      </c>
      <c r="E5194" s="32">
        <f t="shared" si="243"/>
        <v>45536</v>
      </c>
      <c r="F5194" s="52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11164</v>
      </c>
      <c r="D5195" t="s">
        <v>11165</v>
      </c>
      <c r="E5195" s="32">
        <f t="shared" si="243"/>
        <v>45536</v>
      </c>
      <c r="F5195" s="52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11165</v>
      </c>
      <c r="D5196" t="s">
        <v>11166</v>
      </c>
      <c r="E5196" s="32">
        <f t="shared" si="243"/>
        <v>45536</v>
      </c>
      <c r="F5196" s="52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11166</v>
      </c>
      <c r="D5197" t="s">
        <v>11167</v>
      </c>
      <c r="E5197" s="32">
        <f t="shared" si="243"/>
        <v>45536</v>
      </c>
      <c r="F5197" s="52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11167</v>
      </c>
      <c r="D5198" t="s">
        <v>11168</v>
      </c>
      <c r="E5198" s="32">
        <f t="shared" si="243"/>
        <v>45536</v>
      </c>
      <c r="F5198" s="52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11168</v>
      </c>
      <c r="D5199" t="s">
        <v>11169</v>
      </c>
      <c r="E5199" s="32">
        <f t="shared" si="243"/>
        <v>45536</v>
      </c>
      <c r="F5199" s="52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11169</v>
      </c>
      <c r="D5200" t="s">
        <v>11170</v>
      </c>
      <c r="E5200" s="32">
        <f t="shared" si="243"/>
        <v>45536</v>
      </c>
      <c r="F5200" s="52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11170</v>
      </c>
      <c r="D5201" t="s">
        <v>11171</v>
      </c>
      <c r="E5201" s="32">
        <f t="shared" si="243"/>
        <v>45536</v>
      </c>
      <c r="F5201" s="52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11171</v>
      </c>
      <c r="D5202" t="s">
        <v>11172</v>
      </c>
      <c r="E5202" s="32">
        <f t="shared" si="243"/>
        <v>45537</v>
      </c>
      <c r="F5202" s="52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11172</v>
      </c>
      <c r="D5203" t="s">
        <v>4943</v>
      </c>
      <c r="E5203" s="32">
        <f t="shared" si="243"/>
        <v>45537</v>
      </c>
      <c r="F5203" s="52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4943</v>
      </c>
      <c r="D5204" t="s">
        <v>4944</v>
      </c>
      <c r="E5204" s="32">
        <f t="shared" si="243"/>
        <v>45537</v>
      </c>
      <c r="F5204" s="52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4944</v>
      </c>
      <c r="D5205" t="s">
        <v>4945</v>
      </c>
      <c r="E5205" s="32">
        <f t="shared" si="243"/>
        <v>45537</v>
      </c>
      <c r="F5205" s="52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4945</v>
      </c>
      <c r="D5206" t="s">
        <v>4946</v>
      </c>
      <c r="E5206" s="32">
        <f t="shared" si="243"/>
        <v>45537</v>
      </c>
      <c r="F5206" s="52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4946</v>
      </c>
      <c r="D5207" t="s">
        <v>4947</v>
      </c>
      <c r="E5207" s="32">
        <f t="shared" si="243"/>
        <v>45537</v>
      </c>
      <c r="F5207" s="52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4947</v>
      </c>
      <c r="D5208" t="s">
        <v>4948</v>
      </c>
      <c r="E5208" s="32">
        <f t="shared" si="243"/>
        <v>45537</v>
      </c>
      <c r="F5208" s="52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4948</v>
      </c>
      <c r="D5209" t="s">
        <v>4949</v>
      </c>
      <c r="E5209" s="32">
        <f t="shared" si="243"/>
        <v>45537</v>
      </c>
      <c r="F5209" s="52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4949</v>
      </c>
      <c r="D5210" t="s">
        <v>4950</v>
      </c>
      <c r="E5210" s="32">
        <f t="shared" si="243"/>
        <v>45537</v>
      </c>
      <c r="F5210" s="52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4950</v>
      </c>
      <c r="D5211" t="s">
        <v>4951</v>
      </c>
      <c r="E5211" s="32">
        <f t="shared" si="243"/>
        <v>45537</v>
      </c>
      <c r="F5211" s="52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4951</v>
      </c>
      <c r="D5212" t="s">
        <v>4952</v>
      </c>
      <c r="E5212" s="32">
        <f t="shared" si="243"/>
        <v>45537</v>
      </c>
      <c r="F5212" s="52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4952</v>
      </c>
      <c r="D5213" t="s">
        <v>4953</v>
      </c>
      <c r="E5213" s="32">
        <f t="shared" si="243"/>
        <v>45537</v>
      </c>
      <c r="F5213" s="52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4953</v>
      </c>
      <c r="D5214" t="s">
        <v>4954</v>
      </c>
      <c r="E5214" s="32">
        <f t="shared" si="243"/>
        <v>45537</v>
      </c>
      <c r="F5214" s="52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4954</v>
      </c>
      <c r="D5215" t="s">
        <v>4955</v>
      </c>
      <c r="E5215" s="32">
        <f t="shared" si="243"/>
        <v>45537</v>
      </c>
      <c r="F5215" s="52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4955</v>
      </c>
      <c r="D5216" t="s">
        <v>4956</v>
      </c>
      <c r="E5216" s="32">
        <f t="shared" si="243"/>
        <v>45537</v>
      </c>
      <c r="F5216" s="52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4956</v>
      </c>
      <c r="D5217" t="s">
        <v>4957</v>
      </c>
      <c r="E5217" s="32">
        <f t="shared" si="243"/>
        <v>45537</v>
      </c>
      <c r="F5217" s="52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4957</v>
      </c>
      <c r="D5218" t="s">
        <v>4958</v>
      </c>
      <c r="E5218" s="32">
        <f t="shared" si="243"/>
        <v>45537</v>
      </c>
      <c r="F5218" s="52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4958</v>
      </c>
      <c r="D5219" t="s">
        <v>4959</v>
      </c>
      <c r="E5219" s="32">
        <f t="shared" si="243"/>
        <v>45537</v>
      </c>
      <c r="F5219" s="52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4959</v>
      </c>
      <c r="D5220" t="s">
        <v>4960</v>
      </c>
      <c r="E5220" s="32">
        <f t="shared" si="243"/>
        <v>45537</v>
      </c>
      <c r="F5220" s="52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4960</v>
      </c>
      <c r="D5221" t="s">
        <v>4961</v>
      </c>
      <c r="E5221" s="32">
        <f t="shared" si="243"/>
        <v>45537</v>
      </c>
      <c r="F5221" s="52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4961</v>
      </c>
      <c r="D5222" t="s">
        <v>4962</v>
      </c>
      <c r="E5222" s="32">
        <f t="shared" si="243"/>
        <v>45537</v>
      </c>
      <c r="F5222" s="52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4962</v>
      </c>
      <c r="D5223" t="s">
        <v>4963</v>
      </c>
      <c r="E5223" s="32">
        <f t="shared" si="243"/>
        <v>45537</v>
      </c>
      <c r="F5223" s="52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4963</v>
      </c>
      <c r="D5224" t="s">
        <v>4964</v>
      </c>
      <c r="E5224" s="32">
        <f t="shared" si="243"/>
        <v>45537</v>
      </c>
      <c r="F5224" s="52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4964</v>
      </c>
      <c r="D5225" t="s">
        <v>4965</v>
      </c>
      <c r="E5225" s="32">
        <f t="shared" si="243"/>
        <v>45537</v>
      </c>
      <c r="F5225" s="52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4965</v>
      </c>
      <c r="D5226" t="s">
        <v>4966</v>
      </c>
      <c r="E5226" s="32">
        <f t="shared" si="243"/>
        <v>45537</v>
      </c>
      <c r="F5226" s="52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4966</v>
      </c>
      <c r="D5227" t="s">
        <v>4967</v>
      </c>
      <c r="E5227" s="32">
        <f t="shared" si="243"/>
        <v>45537</v>
      </c>
      <c r="F5227" s="52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4967</v>
      </c>
      <c r="D5228" t="s">
        <v>4968</v>
      </c>
      <c r="E5228" s="32">
        <f t="shared" si="243"/>
        <v>45537</v>
      </c>
      <c r="F5228" s="52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4968</v>
      </c>
      <c r="D5229" t="s">
        <v>4969</v>
      </c>
      <c r="E5229" s="32">
        <f t="shared" si="243"/>
        <v>45537</v>
      </c>
      <c r="F5229" s="52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4969</v>
      </c>
      <c r="D5230" t="s">
        <v>4970</v>
      </c>
      <c r="E5230" s="32">
        <f t="shared" si="243"/>
        <v>45537</v>
      </c>
      <c r="F5230" s="52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4970</v>
      </c>
      <c r="D5231" t="s">
        <v>4971</v>
      </c>
      <c r="E5231" s="32">
        <f t="shared" si="243"/>
        <v>45537</v>
      </c>
      <c r="F5231" s="52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4971</v>
      </c>
      <c r="D5232" t="s">
        <v>4972</v>
      </c>
      <c r="E5232" s="32">
        <f t="shared" si="243"/>
        <v>45537</v>
      </c>
      <c r="F5232" s="52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4972</v>
      </c>
      <c r="D5233" t="s">
        <v>4973</v>
      </c>
      <c r="E5233" s="32">
        <f t="shared" si="243"/>
        <v>45537</v>
      </c>
      <c r="F5233" s="52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4973</v>
      </c>
      <c r="D5234" t="s">
        <v>4974</v>
      </c>
      <c r="E5234" s="32">
        <f t="shared" si="243"/>
        <v>45537</v>
      </c>
      <c r="F5234" s="52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4974</v>
      </c>
      <c r="D5235" t="s">
        <v>4975</v>
      </c>
      <c r="E5235" s="32">
        <f t="shared" si="243"/>
        <v>45537</v>
      </c>
      <c r="F5235" s="52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4975</v>
      </c>
      <c r="D5236" t="s">
        <v>4976</v>
      </c>
      <c r="E5236" s="32">
        <f t="shared" si="243"/>
        <v>45537</v>
      </c>
      <c r="F5236" s="52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4976</v>
      </c>
      <c r="D5237" t="s">
        <v>4977</v>
      </c>
      <c r="E5237" s="32">
        <f t="shared" si="243"/>
        <v>45537</v>
      </c>
      <c r="F5237" s="52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4977</v>
      </c>
      <c r="D5238" t="s">
        <v>4978</v>
      </c>
      <c r="E5238" s="32">
        <f t="shared" si="243"/>
        <v>45537</v>
      </c>
      <c r="F5238" s="52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4978</v>
      </c>
      <c r="D5239" t="s">
        <v>4979</v>
      </c>
      <c r="E5239" s="32">
        <f t="shared" si="243"/>
        <v>45537</v>
      </c>
      <c r="F5239" s="52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4979</v>
      </c>
      <c r="D5240" t="s">
        <v>4980</v>
      </c>
      <c r="E5240" s="32">
        <f t="shared" si="243"/>
        <v>45537</v>
      </c>
      <c r="F5240" s="52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4980</v>
      </c>
      <c r="D5241" t="s">
        <v>4981</v>
      </c>
      <c r="E5241" s="32">
        <f t="shared" si="243"/>
        <v>45537</v>
      </c>
      <c r="F5241" s="52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4981</v>
      </c>
      <c r="D5242" t="s">
        <v>4982</v>
      </c>
      <c r="E5242" s="32">
        <f t="shared" si="243"/>
        <v>45537</v>
      </c>
      <c r="F5242" s="52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4982</v>
      </c>
      <c r="D5243" t="s">
        <v>4983</v>
      </c>
      <c r="E5243" s="32">
        <f t="shared" si="243"/>
        <v>45537</v>
      </c>
      <c r="F5243" s="52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4983</v>
      </c>
      <c r="D5244" t="s">
        <v>4984</v>
      </c>
      <c r="E5244" s="32">
        <f t="shared" si="243"/>
        <v>45537</v>
      </c>
      <c r="F5244" s="52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4984</v>
      </c>
      <c r="D5245" t="s">
        <v>4985</v>
      </c>
      <c r="E5245" s="32">
        <f t="shared" si="243"/>
        <v>45537</v>
      </c>
      <c r="F5245" s="52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4985</v>
      </c>
      <c r="D5246" t="s">
        <v>4986</v>
      </c>
      <c r="E5246" s="32">
        <f t="shared" si="243"/>
        <v>45537</v>
      </c>
      <c r="F5246" s="52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4986</v>
      </c>
      <c r="D5247" t="s">
        <v>4987</v>
      </c>
      <c r="E5247" s="32">
        <f t="shared" si="243"/>
        <v>45537</v>
      </c>
      <c r="F5247" s="52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4987</v>
      </c>
      <c r="D5248" t="s">
        <v>4988</v>
      </c>
      <c r="E5248" s="32">
        <f t="shared" si="243"/>
        <v>45537</v>
      </c>
      <c r="F5248" s="52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4988</v>
      </c>
      <c r="D5249" t="s">
        <v>4989</v>
      </c>
      <c r="E5249" s="32">
        <f t="shared" si="243"/>
        <v>45537</v>
      </c>
      <c r="F5249" s="52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4989</v>
      </c>
      <c r="D5250" t="s">
        <v>4990</v>
      </c>
      <c r="E5250" s="32">
        <f t="shared" si="243"/>
        <v>45538</v>
      </c>
      <c r="F5250" s="52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4990</v>
      </c>
      <c r="D5251" t="s">
        <v>4991</v>
      </c>
      <c r="E5251" s="32">
        <f t="shared" si="243"/>
        <v>45538</v>
      </c>
      <c r="F5251" s="52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4991</v>
      </c>
      <c r="D5252" t="s">
        <v>4992</v>
      </c>
      <c r="E5252" s="32">
        <f t="shared" ref="E5252:E5315" si="246">DATE(MID(C5252,2,4),MID(C5252,7,2),MID(C5252,10,2))</f>
        <v>45538</v>
      </c>
      <c r="F5252" s="52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4992</v>
      </c>
      <c r="D5253" t="s">
        <v>4993</v>
      </c>
      <c r="E5253" s="32">
        <f t="shared" si="246"/>
        <v>45538</v>
      </c>
      <c r="F5253" s="52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4993</v>
      </c>
      <c r="D5254" t="s">
        <v>4994</v>
      </c>
      <c r="E5254" s="32">
        <f t="shared" si="246"/>
        <v>45538</v>
      </c>
      <c r="F5254" s="52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4994</v>
      </c>
      <c r="D5255" t="s">
        <v>4995</v>
      </c>
      <c r="E5255" s="32">
        <f t="shared" si="246"/>
        <v>45538</v>
      </c>
      <c r="F5255" s="52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4995</v>
      </c>
      <c r="D5256" t="s">
        <v>4996</v>
      </c>
      <c r="E5256" s="32">
        <f t="shared" si="246"/>
        <v>45538</v>
      </c>
      <c r="F5256" s="52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4996</v>
      </c>
      <c r="D5257" t="s">
        <v>4997</v>
      </c>
      <c r="E5257" s="32">
        <f t="shared" si="246"/>
        <v>45538</v>
      </c>
      <c r="F5257" s="52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4997</v>
      </c>
      <c r="D5258" t="s">
        <v>4998</v>
      </c>
      <c r="E5258" s="32">
        <f t="shared" si="246"/>
        <v>45538</v>
      </c>
      <c r="F5258" s="52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4998</v>
      </c>
      <c r="D5259" t="s">
        <v>4999</v>
      </c>
      <c r="E5259" s="32">
        <f t="shared" si="246"/>
        <v>45538</v>
      </c>
      <c r="F5259" s="52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4999</v>
      </c>
      <c r="D5260" t="s">
        <v>5000</v>
      </c>
      <c r="E5260" s="32">
        <f t="shared" si="246"/>
        <v>45538</v>
      </c>
      <c r="F5260" s="52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5000</v>
      </c>
      <c r="D5261" t="s">
        <v>5001</v>
      </c>
      <c r="E5261" s="32">
        <f t="shared" si="246"/>
        <v>45538</v>
      </c>
      <c r="F5261" s="52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5001</v>
      </c>
      <c r="D5262" t="s">
        <v>5002</v>
      </c>
      <c r="E5262" s="32">
        <f t="shared" si="246"/>
        <v>45538</v>
      </c>
      <c r="F5262" s="52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5002</v>
      </c>
      <c r="D5263" t="s">
        <v>5003</v>
      </c>
      <c r="E5263" s="32">
        <f t="shared" si="246"/>
        <v>45538</v>
      </c>
      <c r="F5263" s="52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5003</v>
      </c>
      <c r="D5264" t="s">
        <v>5004</v>
      </c>
      <c r="E5264" s="32">
        <f t="shared" si="246"/>
        <v>45538</v>
      </c>
      <c r="F5264" s="52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5004</v>
      </c>
      <c r="D5265" t="s">
        <v>5005</v>
      </c>
      <c r="E5265" s="32">
        <f t="shared" si="246"/>
        <v>45538</v>
      </c>
      <c r="F5265" s="52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5005</v>
      </c>
      <c r="D5266" t="s">
        <v>5006</v>
      </c>
      <c r="E5266" s="32">
        <f t="shared" si="246"/>
        <v>45538</v>
      </c>
      <c r="F5266" s="52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5006</v>
      </c>
      <c r="D5267" t="s">
        <v>5007</v>
      </c>
      <c r="E5267" s="32">
        <f t="shared" si="246"/>
        <v>45538</v>
      </c>
      <c r="F5267" s="52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5007</v>
      </c>
      <c r="D5268" t="s">
        <v>5008</v>
      </c>
      <c r="E5268" s="32">
        <f t="shared" si="246"/>
        <v>45538</v>
      </c>
      <c r="F5268" s="52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5008</v>
      </c>
      <c r="D5269" t="s">
        <v>5009</v>
      </c>
      <c r="E5269" s="32">
        <f t="shared" si="246"/>
        <v>45538</v>
      </c>
      <c r="F5269" s="52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5009</v>
      </c>
      <c r="D5270" t="s">
        <v>5010</v>
      </c>
      <c r="E5270" s="32">
        <f t="shared" si="246"/>
        <v>45538</v>
      </c>
      <c r="F5270" s="52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5010</v>
      </c>
      <c r="D5271" t="s">
        <v>5011</v>
      </c>
      <c r="E5271" s="32">
        <f t="shared" si="246"/>
        <v>45538</v>
      </c>
      <c r="F5271" s="52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5011</v>
      </c>
      <c r="D5272" t="s">
        <v>5012</v>
      </c>
      <c r="E5272" s="32">
        <f t="shared" si="246"/>
        <v>45538</v>
      </c>
      <c r="F5272" s="52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5012</v>
      </c>
      <c r="D5273" t="s">
        <v>5013</v>
      </c>
      <c r="E5273" s="32">
        <f t="shared" si="246"/>
        <v>45538</v>
      </c>
      <c r="F5273" s="52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5013</v>
      </c>
      <c r="D5274" t="s">
        <v>5014</v>
      </c>
      <c r="E5274" s="32">
        <f t="shared" si="246"/>
        <v>45538</v>
      </c>
      <c r="F5274" s="52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5014</v>
      </c>
      <c r="D5275" t="s">
        <v>5015</v>
      </c>
      <c r="E5275" s="32">
        <f t="shared" si="246"/>
        <v>45538</v>
      </c>
      <c r="F5275" s="52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5015</v>
      </c>
      <c r="D5276" t="s">
        <v>5016</v>
      </c>
      <c r="E5276" s="32">
        <f t="shared" si="246"/>
        <v>45538</v>
      </c>
      <c r="F5276" s="52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5016</v>
      </c>
      <c r="D5277" t="s">
        <v>5017</v>
      </c>
      <c r="E5277" s="32">
        <f t="shared" si="246"/>
        <v>45538</v>
      </c>
      <c r="F5277" s="52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5017</v>
      </c>
      <c r="D5278" t="s">
        <v>5018</v>
      </c>
      <c r="E5278" s="32">
        <f t="shared" si="246"/>
        <v>45538</v>
      </c>
      <c r="F5278" s="52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5018</v>
      </c>
      <c r="D5279" t="s">
        <v>5019</v>
      </c>
      <c r="E5279" s="32">
        <f t="shared" si="246"/>
        <v>45538</v>
      </c>
      <c r="F5279" s="52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5019</v>
      </c>
      <c r="D5280" t="s">
        <v>5020</v>
      </c>
      <c r="E5280" s="32">
        <f t="shared" si="246"/>
        <v>45538</v>
      </c>
      <c r="F5280" s="52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5020</v>
      </c>
      <c r="D5281" t="s">
        <v>5021</v>
      </c>
      <c r="E5281" s="32">
        <f t="shared" si="246"/>
        <v>45538</v>
      </c>
      <c r="F5281" s="52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5021</v>
      </c>
      <c r="D5282" t="s">
        <v>5022</v>
      </c>
      <c r="E5282" s="32">
        <f t="shared" si="246"/>
        <v>45538</v>
      </c>
      <c r="F5282" s="52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5022</v>
      </c>
      <c r="D5283" t="s">
        <v>5023</v>
      </c>
      <c r="E5283" s="32">
        <f t="shared" si="246"/>
        <v>45538</v>
      </c>
      <c r="F5283" s="52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5023</v>
      </c>
      <c r="D5284" t="s">
        <v>5024</v>
      </c>
      <c r="E5284" s="32">
        <f t="shared" si="246"/>
        <v>45538</v>
      </c>
      <c r="F5284" s="52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5024</v>
      </c>
      <c r="D5285" t="s">
        <v>5025</v>
      </c>
      <c r="E5285" s="32">
        <f t="shared" si="246"/>
        <v>45538</v>
      </c>
      <c r="F5285" s="52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5025</v>
      </c>
      <c r="D5286" t="s">
        <v>5026</v>
      </c>
      <c r="E5286" s="32">
        <f t="shared" si="246"/>
        <v>45538</v>
      </c>
      <c r="F5286" s="52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5026</v>
      </c>
      <c r="D5287" t="s">
        <v>5027</v>
      </c>
      <c r="E5287" s="32">
        <f t="shared" si="246"/>
        <v>45538</v>
      </c>
      <c r="F5287" s="52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5027</v>
      </c>
      <c r="D5288" t="s">
        <v>5028</v>
      </c>
      <c r="E5288" s="32">
        <f t="shared" si="246"/>
        <v>45538</v>
      </c>
      <c r="F5288" s="52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5028</v>
      </c>
      <c r="D5289" t="s">
        <v>5029</v>
      </c>
      <c r="E5289" s="32">
        <f t="shared" si="246"/>
        <v>45538</v>
      </c>
      <c r="F5289" s="52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5029</v>
      </c>
      <c r="D5290" t="s">
        <v>5030</v>
      </c>
      <c r="E5290" s="32">
        <f t="shared" si="246"/>
        <v>45538</v>
      </c>
      <c r="F5290" s="52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5030</v>
      </c>
      <c r="D5291" t="s">
        <v>5031</v>
      </c>
      <c r="E5291" s="32">
        <f t="shared" si="246"/>
        <v>45538</v>
      </c>
      <c r="F5291" s="52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5031</v>
      </c>
      <c r="D5292" t="s">
        <v>5032</v>
      </c>
      <c r="E5292" s="32">
        <f t="shared" si="246"/>
        <v>45538</v>
      </c>
      <c r="F5292" s="52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5032</v>
      </c>
      <c r="D5293" t="s">
        <v>5033</v>
      </c>
      <c r="E5293" s="32">
        <f t="shared" si="246"/>
        <v>45538</v>
      </c>
      <c r="F5293" s="52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5033</v>
      </c>
      <c r="D5294" t="s">
        <v>5034</v>
      </c>
      <c r="E5294" s="32">
        <f t="shared" si="246"/>
        <v>45538</v>
      </c>
      <c r="F5294" s="52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5034</v>
      </c>
      <c r="D5295" t="s">
        <v>5035</v>
      </c>
      <c r="E5295" s="32">
        <f t="shared" si="246"/>
        <v>45538</v>
      </c>
      <c r="F5295" s="52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5035</v>
      </c>
      <c r="D5296" t="s">
        <v>5036</v>
      </c>
      <c r="E5296" s="32">
        <f t="shared" si="246"/>
        <v>45538</v>
      </c>
      <c r="F5296" s="52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5036</v>
      </c>
      <c r="D5297" t="s">
        <v>5037</v>
      </c>
      <c r="E5297" s="32">
        <f t="shared" si="246"/>
        <v>45538</v>
      </c>
      <c r="F5297" s="52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5037</v>
      </c>
      <c r="D5298" t="s">
        <v>5038</v>
      </c>
      <c r="E5298" s="32">
        <f t="shared" si="246"/>
        <v>45539</v>
      </c>
      <c r="F5298" s="52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5038</v>
      </c>
      <c r="D5299" t="s">
        <v>5039</v>
      </c>
      <c r="E5299" s="32">
        <f t="shared" si="246"/>
        <v>45539</v>
      </c>
      <c r="F5299" s="52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5039</v>
      </c>
      <c r="D5300" t="s">
        <v>5040</v>
      </c>
      <c r="E5300" s="32">
        <f t="shared" si="246"/>
        <v>45539</v>
      </c>
      <c r="F5300" s="52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5040</v>
      </c>
      <c r="D5301" t="s">
        <v>5041</v>
      </c>
      <c r="E5301" s="32">
        <f t="shared" si="246"/>
        <v>45539</v>
      </c>
      <c r="F5301" s="52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5041</v>
      </c>
      <c r="D5302" t="s">
        <v>5042</v>
      </c>
      <c r="E5302" s="32">
        <f t="shared" si="246"/>
        <v>45539</v>
      </c>
      <c r="F5302" s="52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5042</v>
      </c>
      <c r="D5303" t="s">
        <v>5043</v>
      </c>
      <c r="E5303" s="32">
        <f t="shared" si="246"/>
        <v>45539</v>
      </c>
      <c r="F5303" s="52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5043</v>
      </c>
      <c r="D5304" t="s">
        <v>5044</v>
      </c>
      <c r="E5304" s="32">
        <f t="shared" si="246"/>
        <v>45539</v>
      </c>
      <c r="F5304" s="52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5044</v>
      </c>
      <c r="D5305" t="s">
        <v>5045</v>
      </c>
      <c r="E5305" s="32">
        <f t="shared" si="246"/>
        <v>45539</v>
      </c>
      <c r="F5305" s="52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5045</v>
      </c>
      <c r="D5306" t="s">
        <v>5046</v>
      </c>
      <c r="E5306" s="32">
        <f t="shared" si="246"/>
        <v>45539</v>
      </c>
      <c r="F5306" s="52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5046</v>
      </c>
      <c r="D5307" t="s">
        <v>5047</v>
      </c>
      <c r="E5307" s="32">
        <f t="shared" si="246"/>
        <v>45539</v>
      </c>
      <c r="F5307" s="52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5047</v>
      </c>
      <c r="D5308" t="s">
        <v>5048</v>
      </c>
      <c r="E5308" s="32">
        <f t="shared" si="246"/>
        <v>45539</v>
      </c>
      <c r="F5308" s="52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5048</v>
      </c>
      <c r="D5309" t="s">
        <v>5049</v>
      </c>
      <c r="E5309" s="32">
        <f t="shared" si="246"/>
        <v>45539</v>
      </c>
      <c r="F5309" s="52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5049</v>
      </c>
      <c r="D5310" t="s">
        <v>5050</v>
      </c>
      <c r="E5310" s="32">
        <f t="shared" si="246"/>
        <v>45539</v>
      </c>
      <c r="F5310" s="52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5050</v>
      </c>
      <c r="D5311" t="s">
        <v>5051</v>
      </c>
      <c r="E5311" s="32">
        <f t="shared" si="246"/>
        <v>45539</v>
      </c>
      <c r="F5311" s="52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5051</v>
      </c>
      <c r="D5312" t="s">
        <v>5052</v>
      </c>
      <c r="E5312" s="32">
        <f t="shared" si="246"/>
        <v>45539</v>
      </c>
      <c r="F5312" s="52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5052</v>
      </c>
      <c r="D5313" t="s">
        <v>5053</v>
      </c>
      <c r="E5313" s="32">
        <f t="shared" si="246"/>
        <v>45539</v>
      </c>
      <c r="F5313" s="52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5053</v>
      </c>
      <c r="D5314" t="s">
        <v>5054</v>
      </c>
      <c r="E5314" s="32">
        <f t="shared" si="246"/>
        <v>45539</v>
      </c>
      <c r="F5314" s="52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5054</v>
      </c>
      <c r="D5315" t="s">
        <v>5055</v>
      </c>
      <c r="E5315" s="32">
        <f t="shared" si="246"/>
        <v>45539</v>
      </c>
      <c r="F5315" s="52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5055</v>
      </c>
      <c r="D5316" t="s">
        <v>5056</v>
      </c>
      <c r="E5316" s="32">
        <f t="shared" ref="E5316:E5379" si="249">DATE(MID(C5316,2,4),MID(C5316,7,2),MID(C5316,10,2))</f>
        <v>45539</v>
      </c>
      <c r="F5316" s="52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5056</v>
      </c>
      <c r="D5317" t="s">
        <v>5057</v>
      </c>
      <c r="E5317" s="32">
        <f t="shared" si="249"/>
        <v>45539</v>
      </c>
      <c r="F5317" s="52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5057</v>
      </c>
      <c r="D5318" t="s">
        <v>5058</v>
      </c>
      <c r="E5318" s="32">
        <f t="shared" si="249"/>
        <v>45539</v>
      </c>
      <c r="F5318" s="52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5058</v>
      </c>
      <c r="D5319" t="s">
        <v>5059</v>
      </c>
      <c r="E5319" s="32">
        <f t="shared" si="249"/>
        <v>45539</v>
      </c>
      <c r="F5319" s="52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5059</v>
      </c>
      <c r="D5320" t="s">
        <v>5060</v>
      </c>
      <c r="E5320" s="32">
        <f t="shared" si="249"/>
        <v>45539</v>
      </c>
      <c r="F5320" s="52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5060</v>
      </c>
      <c r="D5321" t="s">
        <v>5061</v>
      </c>
      <c r="E5321" s="32">
        <f t="shared" si="249"/>
        <v>45539</v>
      </c>
      <c r="F5321" s="52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5061</v>
      </c>
      <c r="D5322" t="s">
        <v>5062</v>
      </c>
      <c r="E5322" s="32">
        <f t="shared" si="249"/>
        <v>45539</v>
      </c>
      <c r="F5322" s="52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5062</v>
      </c>
      <c r="D5323" t="s">
        <v>5063</v>
      </c>
      <c r="E5323" s="32">
        <f t="shared" si="249"/>
        <v>45539</v>
      </c>
      <c r="F5323" s="52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5063</v>
      </c>
      <c r="D5324" t="s">
        <v>5064</v>
      </c>
      <c r="E5324" s="32">
        <f t="shared" si="249"/>
        <v>45539</v>
      </c>
      <c r="F5324" s="52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5064</v>
      </c>
      <c r="D5325" t="s">
        <v>5065</v>
      </c>
      <c r="E5325" s="32">
        <f t="shared" si="249"/>
        <v>45539</v>
      </c>
      <c r="F5325" s="52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5065</v>
      </c>
      <c r="D5326" t="s">
        <v>5066</v>
      </c>
      <c r="E5326" s="32">
        <f t="shared" si="249"/>
        <v>45539</v>
      </c>
      <c r="F5326" s="52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5066</v>
      </c>
      <c r="D5327" t="s">
        <v>5067</v>
      </c>
      <c r="E5327" s="32">
        <f t="shared" si="249"/>
        <v>45539</v>
      </c>
      <c r="F5327" s="52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5067</v>
      </c>
      <c r="D5328" t="s">
        <v>5068</v>
      </c>
      <c r="E5328" s="32">
        <f t="shared" si="249"/>
        <v>45539</v>
      </c>
      <c r="F5328" s="52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5068</v>
      </c>
      <c r="D5329" t="s">
        <v>5069</v>
      </c>
      <c r="E5329" s="32">
        <f t="shared" si="249"/>
        <v>45539</v>
      </c>
      <c r="F5329" s="52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5069</v>
      </c>
      <c r="D5330" t="s">
        <v>5070</v>
      </c>
      <c r="E5330" s="32">
        <f t="shared" si="249"/>
        <v>45539</v>
      </c>
      <c r="F5330" s="52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5070</v>
      </c>
      <c r="D5331" t="s">
        <v>5071</v>
      </c>
      <c r="E5331" s="32">
        <f t="shared" si="249"/>
        <v>45539</v>
      </c>
      <c r="F5331" s="52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5071</v>
      </c>
      <c r="D5332" t="s">
        <v>5072</v>
      </c>
      <c r="E5332" s="32">
        <f t="shared" si="249"/>
        <v>45539</v>
      </c>
      <c r="F5332" s="52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5072</v>
      </c>
      <c r="D5333" t="s">
        <v>5073</v>
      </c>
      <c r="E5333" s="32">
        <f t="shared" si="249"/>
        <v>45539</v>
      </c>
      <c r="F5333" s="52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5073</v>
      </c>
      <c r="D5334" t="s">
        <v>5074</v>
      </c>
      <c r="E5334" s="32">
        <f t="shared" si="249"/>
        <v>45539</v>
      </c>
      <c r="F5334" s="52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5074</v>
      </c>
      <c r="D5335" t="s">
        <v>5075</v>
      </c>
      <c r="E5335" s="32">
        <f t="shared" si="249"/>
        <v>45539</v>
      </c>
      <c r="F5335" s="52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5075</v>
      </c>
      <c r="D5336" t="s">
        <v>5076</v>
      </c>
      <c r="E5336" s="32">
        <f t="shared" si="249"/>
        <v>45539</v>
      </c>
      <c r="F5336" s="52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5076</v>
      </c>
      <c r="D5337" t="s">
        <v>5077</v>
      </c>
      <c r="E5337" s="32">
        <f t="shared" si="249"/>
        <v>45539</v>
      </c>
      <c r="F5337" s="52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5077</v>
      </c>
      <c r="D5338" t="s">
        <v>5078</v>
      </c>
      <c r="E5338" s="32">
        <f t="shared" si="249"/>
        <v>45539</v>
      </c>
      <c r="F5338" s="52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5078</v>
      </c>
      <c r="D5339" t="s">
        <v>5079</v>
      </c>
      <c r="E5339" s="32">
        <f t="shared" si="249"/>
        <v>45539</v>
      </c>
      <c r="F5339" s="52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5079</v>
      </c>
      <c r="D5340" t="s">
        <v>5080</v>
      </c>
      <c r="E5340" s="32">
        <f t="shared" si="249"/>
        <v>45539</v>
      </c>
      <c r="F5340" s="52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5080</v>
      </c>
      <c r="D5341" t="s">
        <v>5081</v>
      </c>
      <c r="E5341" s="32">
        <f t="shared" si="249"/>
        <v>45539</v>
      </c>
      <c r="F5341" s="52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5081</v>
      </c>
      <c r="D5342" t="s">
        <v>5082</v>
      </c>
      <c r="E5342" s="32">
        <f t="shared" si="249"/>
        <v>45539</v>
      </c>
      <c r="F5342" s="52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5082</v>
      </c>
      <c r="D5343" t="s">
        <v>5083</v>
      </c>
      <c r="E5343" s="32">
        <f t="shared" si="249"/>
        <v>45539</v>
      </c>
      <c r="F5343" s="52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5083</v>
      </c>
      <c r="D5344" t="s">
        <v>5084</v>
      </c>
      <c r="E5344" s="32">
        <f t="shared" si="249"/>
        <v>45539</v>
      </c>
      <c r="F5344" s="52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5084</v>
      </c>
      <c r="D5345" t="s">
        <v>5085</v>
      </c>
      <c r="E5345" s="32">
        <f t="shared" si="249"/>
        <v>45539</v>
      </c>
      <c r="F5345" s="52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5085</v>
      </c>
      <c r="D5346" t="s">
        <v>5086</v>
      </c>
      <c r="E5346" s="32">
        <f t="shared" si="249"/>
        <v>45540</v>
      </c>
      <c r="F5346" s="52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5086</v>
      </c>
      <c r="D5347" t="s">
        <v>5087</v>
      </c>
      <c r="E5347" s="32">
        <f t="shared" si="249"/>
        <v>45540</v>
      </c>
      <c r="F5347" s="52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5087</v>
      </c>
      <c r="D5348" t="s">
        <v>5088</v>
      </c>
      <c r="E5348" s="32">
        <f t="shared" si="249"/>
        <v>45540</v>
      </c>
      <c r="F5348" s="52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5088</v>
      </c>
      <c r="D5349" t="s">
        <v>5089</v>
      </c>
      <c r="E5349" s="32">
        <f t="shared" si="249"/>
        <v>45540</v>
      </c>
      <c r="F5349" s="52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5089</v>
      </c>
      <c r="D5350" t="s">
        <v>5090</v>
      </c>
      <c r="E5350" s="32">
        <f t="shared" si="249"/>
        <v>45540</v>
      </c>
      <c r="F5350" s="52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5090</v>
      </c>
      <c r="D5351" t="s">
        <v>5091</v>
      </c>
      <c r="E5351" s="32">
        <f t="shared" si="249"/>
        <v>45540</v>
      </c>
      <c r="F5351" s="52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5091</v>
      </c>
      <c r="D5352" t="s">
        <v>5092</v>
      </c>
      <c r="E5352" s="32">
        <f t="shared" si="249"/>
        <v>45540</v>
      </c>
      <c r="F5352" s="52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5092</v>
      </c>
      <c r="D5353" t="s">
        <v>5093</v>
      </c>
      <c r="E5353" s="32">
        <f t="shared" si="249"/>
        <v>45540</v>
      </c>
      <c r="F5353" s="52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5093</v>
      </c>
      <c r="D5354" t="s">
        <v>5094</v>
      </c>
      <c r="E5354" s="32">
        <f t="shared" si="249"/>
        <v>45540</v>
      </c>
      <c r="F5354" s="52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5094</v>
      </c>
      <c r="D5355" t="s">
        <v>5095</v>
      </c>
      <c r="E5355" s="32">
        <f t="shared" si="249"/>
        <v>45540</v>
      </c>
      <c r="F5355" s="52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5095</v>
      </c>
      <c r="D5356" t="s">
        <v>5096</v>
      </c>
      <c r="E5356" s="32">
        <f t="shared" si="249"/>
        <v>45540</v>
      </c>
      <c r="F5356" s="52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5096</v>
      </c>
      <c r="D5357" t="s">
        <v>5097</v>
      </c>
      <c r="E5357" s="32">
        <f t="shared" si="249"/>
        <v>45540</v>
      </c>
      <c r="F5357" s="52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5097</v>
      </c>
      <c r="D5358" t="s">
        <v>5098</v>
      </c>
      <c r="E5358" s="32">
        <f t="shared" si="249"/>
        <v>45540</v>
      </c>
      <c r="F5358" s="52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5098</v>
      </c>
      <c r="D5359" t="s">
        <v>5099</v>
      </c>
      <c r="E5359" s="32">
        <f t="shared" si="249"/>
        <v>45540</v>
      </c>
      <c r="F5359" s="52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5099</v>
      </c>
      <c r="D5360" t="s">
        <v>5100</v>
      </c>
      <c r="E5360" s="32">
        <f t="shared" si="249"/>
        <v>45540</v>
      </c>
      <c r="F5360" s="52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5100</v>
      </c>
      <c r="D5361" t="s">
        <v>5101</v>
      </c>
      <c r="E5361" s="32">
        <f t="shared" si="249"/>
        <v>45540</v>
      </c>
      <c r="F5361" s="52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5101</v>
      </c>
      <c r="D5362" t="s">
        <v>5102</v>
      </c>
      <c r="E5362" s="32">
        <f t="shared" si="249"/>
        <v>45540</v>
      </c>
      <c r="F5362" s="52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5102</v>
      </c>
      <c r="D5363" t="s">
        <v>5103</v>
      </c>
      <c r="E5363" s="32">
        <f t="shared" si="249"/>
        <v>45540</v>
      </c>
      <c r="F5363" s="52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5103</v>
      </c>
      <c r="D5364" t="s">
        <v>5104</v>
      </c>
      <c r="E5364" s="32">
        <f t="shared" si="249"/>
        <v>45540</v>
      </c>
      <c r="F5364" s="52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5104</v>
      </c>
      <c r="D5365" t="s">
        <v>5105</v>
      </c>
      <c r="E5365" s="32">
        <f t="shared" si="249"/>
        <v>45540</v>
      </c>
      <c r="F5365" s="52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5105</v>
      </c>
      <c r="D5366" t="s">
        <v>5106</v>
      </c>
      <c r="E5366" s="32">
        <f t="shared" si="249"/>
        <v>45540</v>
      </c>
      <c r="F5366" s="52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5106</v>
      </c>
      <c r="D5367" t="s">
        <v>5107</v>
      </c>
      <c r="E5367" s="32">
        <f t="shared" si="249"/>
        <v>45540</v>
      </c>
      <c r="F5367" s="52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5107</v>
      </c>
      <c r="D5368" t="s">
        <v>5108</v>
      </c>
      <c r="E5368" s="32">
        <f t="shared" si="249"/>
        <v>45540</v>
      </c>
      <c r="F5368" s="52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5108</v>
      </c>
      <c r="D5369" t="s">
        <v>5109</v>
      </c>
      <c r="E5369" s="32">
        <f t="shared" si="249"/>
        <v>45540</v>
      </c>
      <c r="F5369" s="52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5109</v>
      </c>
      <c r="D5370" t="s">
        <v>5110</v>
      </c>
      <c r="E5370" s="32">
        <f t="shared" si="249"/>
        <v>45540</v>
      </c>
      <c r="F5370" s="52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5110</v>
      </c>
      <c r="D5371" t="s">
        <v>5111</v>
      </c>
      <c r="E5371" s="32">
        <f t="shared" si="249"/>
        <v>45540</v>
      </c>
      <c r="F5371" s="52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5111</v>
      </c>
      <c r="D5372" t="s">
        <v>5112</v>
      </c>
      <c r="E5372" s="32">
        <f t="shared" si="249"/>
        <v>45540</v>
      </c>
      <c r="F5372" s="52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5112</v>
      </c>
      <c r="D5373" t="s">
        <v>5113</v>
      </c>
      <c r="E5373" s="32">
        <f t="shared" si="249"/>
        <v>45540</v>
      </c>
      <c r="F5373" s="52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5113</v>
      </c>
      <c r="D5374" t="s">
        <v>5114</v>
      </c>
      <c r="E5374" s="32">
        <f t="shared" si="249"/>
        <v>45540</v>
      </c>
      <c r="F5374" s="52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5114</v>
      </c>
      <c r="D5375" t="s">
        <v>5115</v>
      </c>
      <c r="E5375" s="32">
        <f t="shared" si="249"/>
        <v>45540</v>
      </c>
      <c r="F5375" s="52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5115</v>
      </c>
      <c r="D5376" t="s">
        <v>5116</v>
      </c>
      <c r="E5376" s="32">
        <f t="shared" si="249"/>
        <v>45540</v>
      </c>
      <c r="F5376" s="52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5116</v>
      </c>
      <c r="D5377" t="s">
        <v>5117</v>
      </c>
      <c r="E5377" s="32">
        <f t="shared" si="249"/>
        <v>45540</v>
      </c>
      <c r="F5377" s="52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5117</v>
      </c>
      <c r="D5378" t="s">
        <v>5118</v>
      </c>
      <c r="E5378" s="32">
        <f t="shared" si="249"/>
        <v>45540</v>
      </c>
      <c r="F5378" s="52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5118</v>
      </c>
      <c r="D5379" t="s">
        <v>5119</v>
      </c>
      <c r="E5379" s="32">
        <f t="shared" si="249"/>
        <v>45540</v>
      </c>
      <c r="F5379" s="52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5119</v>
      </c>
      <c r="D5380" t="s">
        <v>5120</v>
      </c>
      <c r="E5380" s="32">
        <f t="shared" ref="E5380:E5443" si="252">DATE(MID(C5380,2,4),MID(C5380,7,2),MID(C5380,10,2))</f>
        <v>45540</v>
      </c>
      <c r="F5380" s="52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5120</v>
      </c>
      <c r="D5381" t="s">
        <v>5121</v>
      </c>
      <c r="E5381" s="32">
        <f t="shared" si="252"/>
        <v>45540</v>
      </c>
      <c r="F5381" s="52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5121</v>
      </c>
      <c r="D5382" t="s">
        <v>5122</v>
      </c>
      <c r="E5382" s="32">
        <f t="shared" si="252"/>
        <v>45540</v>
      </c>
      <c r="F5382" s="52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5122</v>
      </c>
      <c r="D5383" t="s">
        <v>5123</v>
      </c>
      <c r="E5383" s="32">
        <f t="shared" si="252"/>
        <v>45540</v>
      </c>
      <c r="F5383" s="52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5123</v>
      </c>
      <c r="D5384" t="s">
        <v>5124</v>
      </c>
      <c r="E5384" s="32">
        <f t="shared" si="252"/>
        <v>45540</v>
      </c>
      <c r="F5384" s="52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5124</v>
      </c>
      <c r="D5385" t="s">
        <v>5125</v>
      </c>
      <c r="E5385" s="32">
        <f t="shared" si="252"/>
        <v>45540</v>
      </c>
      <c r="F5385" s="52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5125</v>
      </c>
      <c r="D5386" t="s">
        <v>5126</v>
      </c>
      <c r="E5386" s="32">
        <f t="shared" si="252"/>
        <v>45540</v>
      </c>
      <c r="F5386" s="52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5126</v>
      </c>
      <c r="D5387" t="s">
        <v>5127</v>
      </c>
      <c r="E5387" s="32">
        <f t="shared" si="252"/>
        <v>45540</v>
      </c>
      <c r="F5387" s="52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5127</v>
      </c>
      <c r="D5388" t="s">
        <v>5128</v>
      </c>
      <c r="E5388" s="32">
        <f t="shared" si="252"/>
        <v>45540</v>
      </c>
      <c r="F5388" s="52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5128</v>
      </c>
      <c r="D5389" t="s">
        <v>5129</v>
      </c>
      <c r="E5389" s="32">
        <f t="shared" si="252"/>
        <v>45540</v>
      </c>
      <c r="F5389" s="52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5129</v>
      </c>
      <c r="D5390" t="s">
        <v>5130</v>
      </c>
      <c r="E5390" s="32">
        <f t="shared" si="252"/>
        <v>45540</v>
      </c>
      <c r="F5390" s="52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5130</v>
      </c>
      <c r="D5391" t="s">
        <v>5131</v>
      </c>
      <c r="E5391" s="32">
        <f t="shared" si="252"/>
        <v>45540</v>
      </c>
      <c r="F5391" s="52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5131</v>
      </c>
      <c r="D5392" t="s">
        <v>5132</v>
      </c>
      <c r="E5392" s="32">
        <f t="shared" si="252"/>
        <v>45540</v>
      </c>
      <c r="F5392" s="52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5132</v>
      </c>
      <c r="D5393" t="s">
        <v>5133</v>
      </c>
      <c r="E5393" s="32">
        <f t="shared" si="252"/>
        <v>45540</v>
      </c>
      <c r="F5393" s="52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5133</v>
      </c>
      <c r="D5394" t="s">
        <v>5134</v>
      </c>
      <c r="E5394" s="32">
        <f t="shared" si="252"/>
        <v>45541</v>
      </c>
      <c r="F5394" s="52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5134</v>
      </c>
      <c r="D5395" t="s">
        <v>5135</v>
      </c>
      <c r="E5395" s="32">
        <f t="shared" si="252"/>
        <v>45541</v>
      </c>
      <c r="F5395" s="52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5135</v>
      </c>
      <c r="D5396" t="s">
        <v>5136</v>
      </c>
      <c r="E5396" s="32">
        <f t="shared" si="252"/>
        <v>45541</v>
      </c>
      <c r="F5396" s="52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5136</v>
      </c>
      <c r="D5397" t="s">
        <v>5137</v>
      </c>
      <c r="E5397" s="32">
        <f t="shared" si="252"/>
        <v>45541</v>
      </c>
      <c r="F5397" s="52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5137</v>
      </c>
      <c r="D5398" t="s">
        <v>5138</v>
      </c>
      <c r="E5398" s="32">
        <f t="shared" si="252"/>
        <v>45541</v>
      </c>
      <c r="F5398" s="52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5138</v>
      </c>
      <c r="D5399" t="s">
        <v>5139</v>
      </c>
      <c r="E5399" s="32">
        <f t="shared" si="252"/>
        <v>45541</v>
      </c>
      <c r="F5399" s="52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5139</v>
      </c>
      <c r="D5400" t="s">
        <v>5140</v>
      </c>
      <c r="E5400" s="32">
        <f t="shared" si="252"/>
        <v>45541</v>
      </c>
      <c r="F5400" s="52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5140</v>
      </c>
      <c r="D5401" t="s">
        <v>5141</v>
      </c>
      <c r="E5401" s="32">
        <f t="shared" si="252"/>
        <v>45541</v>
      </c>
      <c r="F5401" s="52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5141</v>
      </c>
      <c r="D5402" t="s">
        <v>5142</v>
      </c>
      <c r="E5402" s="32">
        <f t="shared" si="252"/>
        <v>45541</v>
      </c>
      <c r="F5402" s="52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5142</v>
      </c>
      <c r="D5403" t="s">
        <v>5143</v>
      </c>
      <c r="E5403" s="32">
        <f t="shared" si="252"/>
        <v>45541</v>
      </c>
      <c r="F5403" s="52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5143</v>
      </c>
      <c r="D5404" t="s">
        <v>5144</v>
      </c>
      <c r="E5404" s="32">
        <f t="shared" si="252"/>
        <v>45541</v>
      </c>
      <c r="F5404" s="52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5144</v>
      </c>
      <c r="D5405" t="s">
        <v>5145</v>
      </c>
      <c r="E5405" s="32">
        <f t="shared" si="252"/>
        <v>45541</v>
      </c>
      <c r="F5405" s="52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5145</v>
      </c>
      <c r="D5406" t="s">
        <v>5146</v>
      </c>
      <c r="E5406" s="32">
        <f t="shared" si="252"/>
        <v>45541</v>
      </c>
      <c r="F5406" s="52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5146</v>
      </c>
      <c r="D5407" t="s">
        <v>5147</v>
      </c>
      <c r="E5407" s="32">
        <f t="shared" si="252"/>
        <v>45541</v>
      </c>
      <c r="F5407" s="52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5147</v>
      </c>
      <c r="D5408" t="s">
        <v>5148</v>
      </c>
      <c r="E5408" s="32">
        <f t="shared" si="252"/>
        <v>45541</v>
      </c>
      <c r="F5408" s="52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5148</v>
      </c>
      <c r="D5409" t="s">
        <v>5149</v>
      </c>
      <c r="E5409" s="32">
        <f t="shared" si="252"/>
        <v>45541</v>
      </c>
      <c r="F5409" s="52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5149</v>
      </c>
      <c r="D5410" t="s">
        <v>5150</v>
      </c>
      <c r="E5410" s="32">
        <f t="shared" si="252"/>
        <v>45541</v>
      </c>
      <c r="F5410" s="52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5150</v>
      </c>
      <c r="D5411" t="s">
        <v>5151</v>
      </c>
      <c r="E5411" s="32">
        <f t="shared" si="252"/>
        <v>45541</v>
      </c>
      <c r="F5411" s="52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5151</v>
      </c>
      <c r="D5412" t="s">
        <v>5152</v>
      </c>
      <c r="E5412" s="32">
        <f t="shared" si="252"/>
        <v>45541</v>
      </c>
      <c r="F5412" s="52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5152</v>
      </c>
      <c r="D5413" t="s">
        <v>5153</v>
      </c>
      <c r="E5413" s="32">
        <f t="shared" si="252"/>
        <v>45541</v>
      </c>
      <c r="F5413" s="52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5153</v>
      </c>
      <c r="D5414" t="s">
        <v>5154</v>
      </c>
      <c r="E5414" s="32">
        <f t="shared" si="252"/>
        <v>45541</v>
      </c>
      <c r="F5414" s="52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5154</v>
      </c>
      <c r="D5415" t="s">
        <v>5155</v>
      </c>
      <c r="E5415" s="32">
        <f t="shared" si="252"/>
        <v>45541</v>
      </c>
      <c r="F5415" s="52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5155</v>
      </c>
      <c r="D5416" t="s">
        <v>5156</v>
      </c>
      <c r="E5416" s="32">
        <f t="shared" si="252"/>
        <v>45541</v>
      </c>
      <c r="F5416" s="52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5156</v>
      </c>
      <c r="D5417" t="s">
        <v>5157</v>
      </c>
      <c r="E5417" s="32">
        <f t="shared" si="252"/>
        <v>45541</v>
      </c>
      <c r="F5417" s="52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5157</v>
      </c>
      <c r="D5418" t="s">
        <v>5158</v>
      </c>
      <c r="E5418" s="32">
        <f t="shared" si="252"/>
        <v>45541</v>
      </c>
      <c r="F5418" s="52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5158</v>
      </c>
      <c r="D5419" t="s">
        <v>5159</v>
      </c>
      <c r="E5419" s="32">
        <f t="shared" si="252"/>
        <v>45541</v>
      </c>
      <c r="F5419" s="52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5159</v>
      </c>
      <c r="D5420" t="s">
        <v>5160</v>
      </c>
      <c r="E5420" s="32">
        <f t="shared" si="252"/>
        <v>45541</v>
      </c>
      <c r="F5420" s="52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5160</v>
      </c>
      <c r="D5421" t="s">
        <v>5161</v>
      </c>
      <c r="E5421" s="32">
        <f t="shared" si="252"/>
        <v>45541</v>
      </c>
      <c r="F5421" s="52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5161</v>
      </c>
      <c r="D5422" t="s">
        <v>5162</v>
      </c>
      <c r="E5422" s="32">
        <f t="shared" si="252"/>
        <v>45541</v>
      </c>
      <c r="F5422" s="52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5162</v>
      </c>
      <c r="D5423" t="s">
        <v>5163</v>
      </c>
      <c r="E5423" s="32">
        <f t="shared" si="252"/>
        <v>45541</v>
      </c>
      <c r="F5423" s="52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5163</v>
      </c>
      <c r="D5424" t="s">
        <v>5164</v>
      </c>
      <c r="E5424" s="32">
        <f t="shared" si="252"/>
        <v>45541</v>
      </c>
      <c r="F5424" s="52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5164</v>
      </c>
      <c r="D5425" t="s">
        <v>5165</v>
      </c>
      <c r="E5425" s="32">
        <f t="shared" si="252"/>
        <v>45541</v>
      </c>
      <c r="F5425" s="52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5165</v>
      </c>
      <c r="D5426" t="s">
        <v>5166</v>
      </c>
      <c r="E5426" s="32">
        <f t="shared" si="252"/>
        <v>45541</v>
      </c>
      <c r="F5426" s="52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5166</v>
      </c>
      <c r="D5427" t="s">
        <v>5167</v>
      </c>
      <c r="E5427" s="32">
        <f t="shared" si="252"/>
        <v>45541</v>
      </c>
      <c r="F5427" s="52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5167</v>
      </c>
      <c r="D5428" t="s">
        <v>5168</v>
      </c>
      <c r="E5428" s="32">
        <f t="shared" si="252"/>
        <v>45541</v>
      </c>
      <c r="F5428" s="52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5168</v>
      </c>
      <c r="D5429" t="s">
        <v>5169</v>
      </c>
      <c r="E5429" s="32">
        <f t="shared" si="252"/>
        <v>45541</v>
      </c>
      <c r="F5429" s="52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5169</v>
      </c>
      <c r="D5430" t="s">
        <v>5170</v>
      </c>
      <c r="E5430" s="32">
        <f t="shared" si="252"/>
        <v>45541</v>
      </c>
      <c r="F5430" s="52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5170</v>
      </c>
      <c r="D5431" t="s">
        <v>5171</v>
      </c>
      <c r="E5431" s="32">
        <f t="shared" si="252"/>
        <v>45541</v>
      </c>
      <c r="F5431" s="52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5171</v>
      </c>
      <c r="D5432" t="s">
        <v>5172</v>
      </c>
      <c r="E5432" s="32">
        <f t="shared" si="252"/>
        <v>45541</v>
      </c>
      <c r="F5432" s="52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5172</v>
      </c>
      <c r="D5433" t="s">
        <v>5173</v>
      </c>
      <c r="E5433" s="32">
        <f t="shared" si="252"/>
        <v>45541</v>
      </c>
      <c r="F5433" s="52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5173</v>
      </c>
      <c r="D5434" t="s">
        <v>5174</v>
      </c>
      <c r="E5434" s="32">
        <f t="shared" si="252"/>
        <v>45541</v>
      </c>
      <c r="F5434" s="52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5174</v>
      </c>
      <c r="D5435" t="s">
        <v>5175</v>
      </c>
      <c r="E5435" s="32">
        <f t="shared" si="252"/>
        <v>45541</v>
      </c>
      <c r="F5435" s="52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5175</v>
      </c>
      <c r="D5436" t="s">
        <v>5176</v>
      </c>
      <c r="E5436" s="32">
        <f t="shared" si="252"/>
        <v>45541</v>
      </c>
      <c r="F5436" s="52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5176</v>
      </c>
      <c r="D5437" t="s">
        <v>5177</v>
      </c>
      <c r="E5437" s="32">
        <f t="shared" si="252"/>
        <v>45541</v>
      </c>
      <c r="F5437" s="52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5177</v>
      </c>
      <c r="D5438" t="s">
        <v>5178</v>
      </c>
      <c r="E5438" s="32">
        <f t="shared" si="252"/>
        <v>45541</v>
      </c>
      <c r="F5438" s="52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5178</v>
      </c>
      <c r="D5439" t="s">
        <v>5179</v>
      </c>
      <c r="E5439" s="32">
        <f t="shared" si="252"/>
        <v>45541</v>
      </c>
      <c r="F5439" s="52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5179</v>
      </c>
      <c r="D5440" t="s">
        <v>5180</v>
      </c>
      <c r="E5440" s="32">
        <f t="shared" si="252"/>
        <v>45541</v>
      </c>
      <c r="F5440" s="52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5180</v>
      </c>
      <c r="D5441" t="s">
        <v>5181</v>
      </c>
      <c r="E5441" s="32">
        <f t="shared" si="252"/>
        <v>45541</v>
      </c>
      <c r="F5441" s="52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5181</v>
      </c>
      <c r="D5442" t="s">
        <v>5182</v>
      </c>
      <c r="E5442" s="32">
        <f t="shared" si="252"/>
        <v>45542</v>
      </c>
      <c r="F5442" s="52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5182</v>
      </c>
      <c r="D5443" t="s">
        <v>5183</v>
      </c>
      <c r="E5443" s="32">
        <f t="shared" si="252"/>
        <v>45542</v>
      </c>
      <c r="F5443" s="52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5183</v>
      </c>
      <c r="D5444" t="s">
        <v>5184</v>
      </c>
      <c r="E5444" s="32">
        <f t="shared" ref="E5444:E5507" si="255">DATE(MID(C5444,2,4),MID(C5444,7,2),MID(C5444,10,2))</f>
        <v>45542</v>
      </c>
      <c r="F5444" s="52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5184</v>
      </c>
      <c r="D5445" t="s">
        <v>5185</v>
      </c>
      <c r="E5445" s="32">
        <f t="shared" si="255"/>
        <v>45542</v>
      </c>
      <c r="F5445" s="52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5185</v>
      </c>
      <c r="D5446" t="s">
        <v>5186</v>
      </c>
      <c r="E5446" s="32">
        <f t="shared" si="255"/>
        <v>45542</v>
      </c>
      <c r="F5446" s="52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5186</v>
      </c>
      <c r="D5447" t="s">
        <v>5187</v>
      </c>
      <c r="E5447" s="32">
        <f t="shared" si="255"/>
        <v>45542</v>
      </c>
      <c r="F5447" s="52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5187</v>
      </c>
      <c r="D5448" t="s">
        <v>5188</v>
      </c>
      <c r="E5448" s="32">
        <f t="shared" si="255"/>
        <v>45542</v>
      </c>
      <c r="F5448" s="52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5188</v>
      </c>
      <c r="D5449" t="s">
        <v>5189</v>
      </c>
      <c r="E5449" s="32">
        <f t="shared" si="255"/>
        <v>45542</v>
      </c>
      <c r="F5449" s="52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5189</v>
      </c>
      <c r="D5450" t="s">
        <v>5190</v>
      </c>
      <c r="E5450" s="32">
        <f t="shared" si="255"/>
        <v>45542</v>
      </c>
      <c r="F5450" s="52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5190</v>
      </c>
      <c r="D5451" t="s">
        <v>5191</v>
      </c>
      <c r="E5451" s="32">
        <f t="shared" si="255"/>
        <v>45542</v>
      </c>
      <c r="F5451" s="52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5191</v>
      </c>
      <c r="D5452" t="s">
        <v>5192</v>
      </c>
      <c r="E5452" s="32">
        <f t="shared" si="255"/>
        <v>45542</v>
      </c>
      <c r="F5452" s="52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5192</v>
      </c>
      <c r="D5453" t="s">
        <v>5193</v>
      </c>
      <c r="E5453" s="32">
        <f t="shared" si="255"/>
        <v>45542</v>
      </c>
      <c r="F5453" s="52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5193</v>
      </c>
      <c r="D5454" t="s">
        <v>5194</v>
      </c>
      <c r="E5454" s="32">
        <f t="shared" si="255"/>
        <v>45542</v>
      </c>
      <c r="F5454" s="52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5194</v>
      </c>
      <c r="D5455" t="s">
        <v>5195</v>
      </c>
      <c r="E5455" s="32">
        <f t="shared" si="255"/>
        <v>45542</v>
      </c>
      <c r="F5455" s="52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5195</v>
      </c>
      <c r="D5456" t="s">
        <v>5196</v>
      </c>
      <c r="E5456" s="32">
        <f t="shared" si="255"/>
        <v>45542</v>
      </c>
      <c r="F5456" s="52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5196</v>
      </c>
      <c r="D5457" t="s">
        <v>5197</v>
      </c>
      <c r="E5457" s="32">
        <f t="shared" si="255"/>
        <v>45542</v>
      </c>
      <c r="F5457" s="52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5197</v>
      </c>
      <c r="D5458" t="s">
        <v>5198</v>
      </c>
      <c r="E5458" s="32">
        <f t="shared" si="255"/>
        <v>45542</v>
      </c>
      <c r="F5458" s="52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5198</v>
      </c>
      <c r="D5459" t="s">
        <v>5199</v>
      </c>
      <c r="E5459" s="32">
        <f t="shared" si="255"/>
        <v>45542</v>
      </c>
      <c r="F5459" s="52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5199</v>
      </c>
      <c r="D5460" t="s">
        <v>5200</v>
      </c>
      <c r="E5460" s="32">
        <f t="shared" si="255"/>
        <v>45542</v>
      </c>
      <c r="F5460" s="52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5200</v>
      </c>
      <c r="D5461" t="s">
        <v>5201</v>
      </c>
      <c r="E5461" s="32">
        <f t="shared" si="255"/>
        <v>45542</v>
      </c>
      <c r="F5461" s="52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5201</v>
      </c>
      <c r="D5462" t="s">
        <v>5202</v>
      </c>
      <c r="E5462" s="32">
        <f t="shared" si="255"/>
        <v>45542</v>
      </c>
      <c r="F5462" s="52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5202</v>
      </c>
      <c r="D5463" t="s">
        <v>5203</v>
      </c>
      <c r="E5463" s="32">
        <f t="shared" si="255"/>
        <v>45542</v>
      </c>
      <c r="F5463" s="52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5203</v>
      </c>
      <c r="D5464" t="s">
        <v>5204</v>
      </c>
      <c r="E5464" s="32">
        <f t="shared" si="255"/>
        <v>45542</v>
      </c>
      <c r="F5464" s="52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5204</v>
      </c>
      <c r="D5465" t="s">
        <v>5205</v>
      </c>
      <c r="E5465" s="32">
        <f t="shared" si="255"/>
        <v>45542</v>
      </c>
      <c r="F5465" s="52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5205</v>
      </c>
      <c r="D5466" t="s">
        <v>5206</v>
      </c>
      <c r="E5466" s="32">
        <f t="shared" si="255"/>
        <v>45542</v>
      </c>
      <c r="F5466" s="52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5206</v>
      </c>
      <c r="D5467" t="s">
        <v>5207</v>
      </c>
      <c r="E5467" s="32">
        <f t="shared" si="255"/>
        <v>45542</v>
      </c>
      <c r="F5467" s="52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5207</v>
      </c>
      <c r="D5468" t="s">
        <v>5208</v>
      </c>
      <c r="E5468" s="32">
        <f t="shared" si="255"/>
        <v>45542</v>
      </c>
      <c r="F5468" s="52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5208</v>
      </c>
      <c r="D5469" t="s">
        <v>5209</v>
      </c>
      <c r="E5469" s="32">
        <f t="shared" si="255"/>
        <v>45542</v>
      </c>
      <c r="F5469" s="52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5209</v>
      </c>
      <c r="D5470" t="s">
        <v>5210</v>
      </c>
      <c r="E5470" s="32">
        <f t="shared" si="255"/>
        <v>45542</v>
      </c>
      <c r="F5470" s="52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5210</v>
      </c>
      <c r="D5471" t="s">
        <v>5211</v>
      </c>
      <c r="E5471" s="32">
        <f t="shared" si="255"/>
        <v>45542</v>
      </c>
      <c r="F5471" s="52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5211</v>
      </c>
      <c r="D5472" t="s">
        <v>5212</v>
      </c>
      <c r="E5472" s="32">
        <f t="shared" si="255"/>
        <v>45542</v>
      </c>
      <c r="F5472" s="52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5212</v>
      </c>
      <c r="D5473" t="s">
        <v>5213</v>
      </c>
      <c r="E5473" s="32">
        <f t="shared" si="255"/>
        <v>45542</v>
      </c>
      <c r="F5473" s="52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5213</v>
      </c>
      <c r="D5474" t="s">
        <v>5214</v>
      </c>
      <c r="E5474" s="32">
        <f t="shared" si="255"/>
        <v>45542</v>
      </c>
      <c r="F5474" s="52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5214</v>
      </c>
      <c r="D5475" t="s">
        <v>5215</v>
      </c>
      <c r="E5475" s="32">
        <f t="shared" si="255"/>
        <v>45542</v>
      </c>
      <c r="F5475" s="52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5215</v>
      </c>
      <c r="D5476" t="s">
        <v>5216</v>
      </c>
      <c r="E5476" s="32">
        <f t="shared" si="255"/>
        <v>45542</v>
      </c>
      <c r="F5476" s="52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5216</v>
      </c>
      <c r="D5477" t="s">
        <v>5217</v>
      </c>
      <c r="E5477" s="32">
        <f t="shared" si="255"/>
        <v>45542</v>
      </c>
      <c r="F5477" s="52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5217</v>
      </c>
      <c r="D5478" t="s">
        <v>5218</v>
      </c>
      <c r="E5478" s="32">
        <f t="shared" si="255"/>
        <v>45542</v>
      </c>
      <c r="F5478" s="52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5218</v>
      </c>
      <c r="D5479" t="s">
        <v>5219</v>
      </c>
      <c r="E5479" s="32">
        <f t="shared" si="255"/>
        <v>45542</v>
      </c>
      <c r="F5479" s="52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5219</v>
      </c>
      <c r="D5480" t="s">
        <v>5220</v>
      </c>
      <c r="E5480" s="32">
        <f t="shared" si="255"/>
        <v>45542</v>
      </c>
      <c r="F5480" s="52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5220</v>
      </c>
      <c r="D5481" t="s">
        <v>5221</v>
      </c>
      <c r="E5481" s="32">
        <f t="shared" si="255"/>
        <v>45542</v>
      </c>
      <c r="F5481" s="52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5221</v>
      </c>
      <c r="D5482" t="s">
        <v>5222</v>
      </c>
      <c r="E5482" s="32">
        <f t="shared" si="255"/>
        <v>45542</v>
      </c>
      <c r="F5482" s="52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5222</v>
      </c>
      <c r="D5483" t="s">
        <v>5223</v>
      </c>
      <c r="E5483" s="32">
        <f t="shared" si="255"/>
        <v>45542</v>
      </c>
      <c r="F5483" s="52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5223</v>
      </c>
      <c r="D5484" t="s">
        <v>5224</v>
      </c>
      <c r="E5484" s="32">
        <f t="shared" si="255"/>
        <v>45542</v>
      </c>
      <c r="F5484" s="52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5224</v>
      </c>
      <c r="D5485" t="s">
        <v>5225</v>
      </c>
      <c r="E5485" s="32">
        <f t="shared" si="255"/>
        <v>45542</v>
      </c>
      <c r="F5485" s="52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5225</v>
      </c>
      <c r="D5486" t="s">
        <v>5226</v>
      </c>
      <c r="E5486" s="32">
        <f t="shared" si="255"/>
        <v>45542</v>
      </c>
      <c r="F5486" s="52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5226</v>
      </c>
      <c r="D5487" t="s">
        <v>5227</v>
      </c>
      <c r="E5487" s="32">
        <f t="shared" si="255"/>
        <v>45542</v>
      </c>
      <c r="F5487" s="52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5227</v>
      </c>
      <c r="D5488" t="s">
        <v>5228</v>
      </c>
      <c r="E5488" s="32">
        <f t="shared" si="255"/>
        <v>45542</v>
      </c>
      <c r="F5488" s="52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5228</v>
      </c>
      <c r="D5489" t="s">
        <v>5229</v>
      </c>
      <c r="E5489" s="32">
        <f t="shared" si="255"/>
        <v>45542</v>
      </c>
      <c r="F5489" s="52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5229</v>
      </c>
      <c r="D5490" t="s">
        <v>5230</v>
      </c>
      <c r="E5490" s="32">
        <f t="shared" si="255"/>
        <v>45543</v>
      </c>
      <c r="F5490" s="52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5230</v>
      </c>
      <c r="D5491" t="s">
        <v>5231</v>
      </c>
      <c r="E5491" s="32">
        <f t="shared" si="255"/>
        <v>45543</v>
      </c>
      <c r="F5491" s="52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5231</v>
      </c>
      <c r="D5492" t="s">
        <v>5232</v>
      </c>
      <c r="E5492" s="32">
        <f t="shared" si="255"/>
        <v>45543</v>
      </c>
      <c r="F5492" s="52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5232</v>
      </c>
      <c r="D5493" t="s">
        <v>5233</v>
      </c>
      <c r="E5493" s="32">
        <f t="shared" si="255"/>
        <v>45543</v>
      </c>
      <c r="F5493" s="52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5233</v>
      </c>
      <c r="D5494" t="s">
        <v>5234</v>
      </c>
      <c r="E5494" s="32">
        <f t="shared" si="255"/>
        <v>45543</v>
      </c>
      <c r="F5494" s="52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5234</v>
      </c>
      <c r="D5495" t="s">
        <v>5235</v>
      </c>
      <c r="E5495" s="32">
        <f t="shared" si="255"/>
        <v>45543</v>
      </c>
      <c r="F5495" s="52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5235</v>
      </c>
      <c r="D5496" t="s">
        <v>5236</v>
      </c>
      <c r="E5496" s="32">
        <f t="shared" si="255"/>
        <v>45543</v>
      </c>
      <c r="F5496" s="52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5236</v>
      </c>
      <c r="D5497" t="s">
        <v>5237</v>
      </c>
      <c r="E5497" s="32">
        <f t="shared" si="255"/>
        <v>45543</v>
      </c>
      <c r="F5497" s="52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5237</v>
      </c>
      <c r="D5498" t="s">
        <v>5238</v>
      </c>
      <c r="E5498" s="32">
        <f t="shared" si="255"/>
        <v>45543</v>
      </c>
      <c r="F5498" s="52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5238</v>
      </c>
      <c r="D5499" t="s">
        <v>5239</v>
      </c>
      <c r="E5499" s="32">
        <f t="shared" si="255"/>
        <v>45543</v>
      </c>
      <c r="F5499" s="52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5239</v>
      </c>
      <c r="D5500" t="s">
        <v>5240</v>
      </c>
      <c r="E5500" s="32">
        <f t="shared" si="255"/>
        <v>45543</v>
      </c>
      <c r="F5500" s="52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5240</v>
      </c>
      <c r="D5501" t="s">
        <v>5241</v>
      </c>
      <c r="E5501" s="32">
        <f t="shared" si="255"/>
        <v>45543</v>
      </c>
      <c r="F5501" s="52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5241</v>
      </c>
      <c r="D5502" t="s">
        <v>5242</v>
      </c>
      <c r="E5502" s="32">
        <f t="shared" si="255"/>
        <v>45543</v>
      </c>
      <c r="F5502" s="52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5242</v>
      </c>
      <c r="D5503" t="s">
        <v>5243</v>
      </c>
      <c r="E5503" s="32">
        <f t="shared" si="255"/>
        <v>45543</v>
      </c>
      <c r="F5503" s="52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5243</v>
      </c>
      <c r="D5504" t="s">
        <v>5244</v>
      </c>
      <c r="E5504" s="32">
        <f t="shared" si="255"/>
        <v>45543</v>
      </c>
      <c r="F5504" s="52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5244</v>
      </c>
      <c r="D5505" t="s">
        <v>5245</v>
      </c>
      <c r="E5505" s="32">
        <f t="shared" si="255"/>
        <v>45543</v>
      </c>
      <c r="F5505" s="52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5245</v>
      </c>
      <c r="D5506" t="s">
        <v>5246</v>
      </c>
      <c r="E5506" s="32">
        <f t="shared" si="255"/>
        <v>45543</v>
      </c>
      <c r="F5506" s="52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5246</v>
      </c>
      <c r="D5507" t="s">
        <v>5247</v>
      </c>
      <c r="E5507" s="32">
        <f t="shared" si="255"/>
        <v>45543</v>
      </c>
      <c r="F5507" s="52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5247</v>
      </c>
      <c r="D5508" t="s">
        <v>5248</v>
      </c>
      <c r="E5508" s="32">
        <f t="shared" ref="E5508:E5571" si="258">DATE(MID(C5508,2,4),MID(C5508,7,2),MID(C5508,10,2))</f>
        <v>45543</v>
      </c>
      <c r="F5508" s="52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5248</v>
      </c>
      <c r="D5509" t="s">
        <v>5249</v>
      </c>
      <c r="E5509" s="32">
        <f t="shared" si="258"/>
        <v>45543</v>
      </c>
      <c r="F5509" s="52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5249</v>
      </c>
      <c r="D5510" t="s">
        <v>5250</v>
      </c>
      <c r="E5510" s="32">
        <f t="shared" si="258"/>
        <v>45543</v>
      </c>
      <c r="F5510" s="52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5250</v>
      </c>
      <c r="D5511" t="s">
        <v>5251</v>
      </c>
      <c r="E5511" s="32">
        <f t="shared" si="258"/>
        <v>45543</v>
      </c>
      <c r="F5511" s="52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5251</v>
      </c>
      <c r="D5512" t="s">
        <v>5252</v>
      </c>
      <c r="E5512" s="32">
        <f t="shared" si="258"/>
        <v>45543</v>
      </c>
      <c r="F5512" s="52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5252</v>
      </c>
      <c r="D5513" t="s">
        <v>5253</v>
      </c>
      <c r="E5513" s="32">
        <f t="shared" si="258"/>
        <v>45543</v>
      </c>
      <c r="F5513" s="52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5253</v>
      </c>
      <c r="D5514" t="s">
        <v>5254</v>
      </c>
      <c r="E5514" s="32">
        <f t="shared" si="258"/>
        <v>45543</v>
      </c>
      <c r="F5514" s="52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5254</v>
      </c>
      <c r="D5515" t="s">
        <v>5255</v>
      </c>
      <c r="E5515" s="32">
        <f t="shared" si="258"/>
        <v>45543</v>
      </c>
      <c r="F5515" s="52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5255</v>
      </c>
      <c r="D5516" t="s">
        <v>5256</v>
      </c>
      <c r="E5516" s="32">
        <f t="shared" si="258"/>
        <v>45543</v>
      </c>
      <c r="F5516" s="52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5256</v>
      </c>
      <c r="D5517" t="s">
        <v>5257</v>
      </c>
      <c r="E5517" s="32">
        <f t="shared" si="258"/>
        <v>45543</v>
      </c>
      <c r="F5517" s="52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5257</v>
      </c>
      <c r="D5518" t="s">
        <v>5258</v>
      </c>
      <c r="E5518" s="32">
        <f t="shared" si="258"/>
        <v>45543</v>
      </c>
      <c r="F5518" s="52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5258</v>
      </c>
      <c r="D5519" t="s">
        <v>5259</v>
      </c>
      <c r="E5519" s="32">
        <f t="shared" si="258"/>
        <v>45543</v>
      </c>
      <c r="F5519" s="52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5259</v>
      </c>
      <c r="D5520" t="s">
        <v>5260</v>
      </c>
      <c r="E5520" s="32">
        <f t="shared" si="258"/>
        <v>45543</v>
      </c>
      <c r="F5520" s="52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5260</v>
      </c>
      <c r="D5521" t="s">
        <v>5261</v>
      </c>
      <c r="E5521" s="32">
        <f t="shared" si="258"/>
        <v>45543</v>
      </c>
      <c r="F5521" s="52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5261</v>
      </c>
      <c r="D5522" t="s">
        <v>5262</v>
      </c>
      <c r="E5522" s="32">
        <f t="shared" si="258"/>
        <v>45543</v>
      </c>
      <c r="F5522" s="52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5262</v>
      </c>
      <c r="D5523" t="s">
        <v>5263</v>
      </c>
      <c r="E5523" s="32">
        <f t="shared" si="258"/>
        <v>45543</v>
      </c>
      <c r="F5523" s="52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5263</v>
      </c>
      <c r="D5524" t="s">
        <v>5264</v>
      </c>
      <c r="E5524" s="32">
        <f t="shared" si="258"/>
        <v>45543</v>
      </c>
      <c r="F5524" s="52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5264</v>
      </c>
      <c r="D5525" t="s">
        <v>5265</v>
      </c>
      <c r="E5525" s="32">
        <f t="shared" si="258"/>
        <v>45543</v>
      </c>
      <c r="F5525" s="52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5265</v>
      </c>
      <c r="D5526" t="s">
        <v>5266</v>
      </c>
      <c r="E5526" s="32">
        <f t="shared" si="258"/>
        <v>45543</v>
      </c>
      <c r="F5526" s="52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5266</v>
      </c>
      <c r="D5527" t="s">
        <v>5267</v>
      </c>
      <c r="E5527" s="32">
        <f t="shared" si="258"/>
        <v>45543</v>
      </c>
      <c r="F5527" s="52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5267</v>
      </c>
      <c r="D5528" t="s">
        <v>5268</v>
      </c>
      <c r="E5528" s="32">
        <f t="shared" si="258"/>
        <v>45543</v>
      </c>
      <c r="F5528" s="52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5268</v>
      </c>
      <c r="D5529" t="s">
        <v>5269</v>
      </c>
      <c r="E5529" s="32">
        <f t="shared" si="258"/>
        <v>45543</v>
      </c>
      <c r="F5529" s="52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5269</v>
      </c>
      <c r="D5530" t="s">
        <v>5270</v>
      </c>
      <c r="E5530" s="32">
        <f t="shared" si="258"/>
        <v>45543</v>
      </c>
      <c r="F5530" s="52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5270</v>
      </c>
      <c r="D5531" t="s">
        <v>5271</v>
      </c>
      <c r="E5531" s="32">
        <f t="shared" si="258"/>
        <v>45543</v>
      </c>
      <c r="F5531" s="52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5271</v>
      </c>
      <c r="D5532" t="s">
        <v>5272</v>
      </c>
      <c r="E5532" s="32">
        <f t="shared" si="258"/>
        <v>45543</v>
      </c>
      <c r="F5532" s="52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5272</v>
      </c>
      <c r="D5533" t="s">
        <v>5273</v>
      </c>
      <c r="E5533" s="32">
        <f t="shared" si="258"/>
        <v>45543</v>
      </c>
      <c r="F5533" s="52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5273</v>
      </c>
      <c r="D5534" t="s">
        <v>5274</v>
      </c>
      <c r="E5534" s="32">
        <f t="shared" si="258"/>
        <v>45543</v>
      </c>
      <c r="F5534" s="52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5274</v>
      </c>
      <c r="D5535" t="s">
        <v>5275</v>
      </c>
      <c r="E5535" s="32">
        <f t="shared" si="258"/>
        <v>45543</v>
      </c>
      <c r="F5535" s="52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5275</v>
      </c>
      <c r="D5536" t="s">
        <v>5276</v>
      </c>
      <c r="E5536" s="32">
        <f t="shared" si="258"/>
        <v>45543</v>
      </c>
      <c r="F5536" s="52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5276</v>
      </c>
      <c r="D5537" t="s">
        <v>5277</v>
      </c>
      <c r="E5537" s="32">
        <f t="shared" si="258"/>
        <v>45543</v>
      </c>
      <c r="F5537" s="52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5277</v>
      </c>
      <c r="D5538" t="s">
        <v>5278</v>
      </c>
      <c r="E5538" s="32">
        <f t="shared" si="258"/>
        <v>45544</v>
      </c>
      <c r="F5538" s="52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5278</v>
      </c>
      <c r="D5539" t="s">
        <v>5279</v>
      </c>
      <c r="E5539" s="32">
        <f t="shared" si="258"/>
        <v>45544</v>
      </c>
      <c r="F5539" s="52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5279</v>
      </c>
      <c r="D5540" t="s">
        <v>5280</v>
      </c>
      <c r="E5540" s="32">
        <f t="shared" si="258"/>
        <v>45544</v>
      </c>
      <c r="F5540" s="52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5280</v>
      </c>
      <c r="D5541" t="s">
        <v>5281</v>
      </c>
      <c r="E5541" s="32">
        <f t="shared" si="258"/>
        <v>45544</v>
      </c>
      <c r="F5541" s="52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5281</v>
      </c>
      <c r="D5542" t="s">
        <v>5282</v>
      </c>
      <c r="E5542" s="32">
        <f t="shared" si="258"/>
        <v>45544</v>
      </c>
      <c r="F5542" s="52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5282</v>
      </c>
      <c r="D5543" t="s">
        <v>5283</v>
      </c>
      <c r="E5543" s="32">
        <f t="shared" si="258"/>
        <v>45544</v>
      </c>
      <c r="F5543" s="52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5283</v>
      </c>
      <c r="D5544" t="s">
        <v>5284</v>
      </c>
      <c r="E5544" s="32">
        <f t="shared" si="258"/>
        <v>45544</v>
      </c>
      <c r="F5544" s="52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5284</v>
      </c>
      <c r="D5545" t="s">
        <v>5285</v>
      </c>
      <c r="E5545" s="32">
        <f t="shared" si="258"/>
        <v>45544</v>
      </c>
      <c r="F5545" s="52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5285</v>
      </c>
      <c r="D5546" t="s">
        <v>5286</v>
      </c>
      <c r="E5546" s="32">
        <f t="shared" si="258"/>
        <v>45544</v>
      </c>
      <c r="F5546" s="52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5286</v>
      </c>
      <c r="D5547" t="s">
        <v>5287</v>
      </c>
      <c r="E5547" s="32">
        <f t="shared" si="258"/>
        <v>45544</v>
      </c>
      <c r="F5547" s="52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5287</v>
      </c>
      <c r="D5548" t="s">
        <v>5288</v>
      </c>
      <c r="E5548" s="32">
        <f t="shared" si="258"/>
        <v>45544</v>
      </c>
      <c r="F5548" s="52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5288</v>
      </c>
      <c r="D5549" t="s">
        <v>5289</v>
      </c>
      <c r="E5549" s="32">
        <f t="shared" si="258"/>
        <v>45544</v>
      </c>
      <c r="F5549" s="52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5289</v>
      </c>
      <c r="D5550" t="s">
        <v>5290</v>
      </c>
      <c r="E5550" s="32">
        <f t="shared" si="258"/>
        <v>45544</v>
      </c>
      <c r="F5550" s="52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5290</v>
      </c>
      <c r="D5551" t="s">
        <v>5291</v>
      </c>
      <c r="E5551" s="32">
        <f t="shared" si="258"/>
        <v>45544</v>
      </c>
      <c r="F5551" s="52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5291</v>
      </c>
      <c r="D5552" t="s">
        <v>5292</v>
      </c>
      <c r="E5552" s="32">
        <f t="shared" si="258"/>
        <v>45544</v>
      </c>
      <c r="F5552" s="52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5292</v>
      </c>
      <c r="D5553" t="s">
        <v>5293</v>
      </c>
      <c r="E5553" s="32">
        <f t="shared" si="258"/>
        <v>45544</v>
      </c>
      <c r="F5553" s="52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5293</v>
      </c>
      <c r="D5554" t="s">
        <v>5294</v>
      </c>
      <c r="E5554" s="32">
        <f t="shared" si="258"/>
        <v>45544</v>
      </c>
      <c r="F5554" s="52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5294</v>
      </c>
      <c r="D5555" t="s">
        <v>5295</v>
      </c>
      <c r="E5555" s="32">
        <f t="shared" si="258"/>
        <v>45544</v>
      </c>
      <c r="F5555" s="52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5295</v>
      </c>
      <c r="D5556" t="s">
        <v>5296</v>
      </c>
      <c r="E5556" s="32">
        <f t="shared" si="258"/>
        <v>45544</v>
      </c>
      <c r="F5556" s="52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5296</v>
      </c>
      <c r="D5557" t="s">
        <v>5297</v>
      </c>
      <c r="E5557" s="32">
        <f t="shared" si="258"/>
        <v>45544</v>
      </c>
      <c r="F5557" s="52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5297</v>
      </c>
      <c r="D5558" t="s">
        <v>5298</v>
      </c>
      <c r="E5558" s="32">
        <f t="shared" si="258"/>
        <v>45544</v>
      </c>
      <c r="F5558" s="52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5298</v>
      </c>
      <c r="D5559" t="s">
        <v>5299</v>
      </c>
      <c r="E5559" s="32">
        <f t="shared" si="258"/>
        <v>45544</v>
      </c>
      <c r="F5559" s="52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5299</v>
      </c>
      <c r="D5560" t="s">
        <v>5300</v>
      </c>
      <c r="E5560" s="32">
        <f t="shared" si="258"/>
        <v>45544</v>
      </c>
      <c r="F5560" s="52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5300</v>
      </c>
      <c r="D5561" t="s">
        <v>5301</v>
      </c>
      <c r="E5561" s="32">
        <f t="shared" si="258"/>
        <v>45544</v>
      </c>
      <c r="F5561" s="52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5301</v>
      </c>
      <c r="D5562" t="s">
        <v>5302</v>
      </c>
      <c r="E5562" s="32">
        <f t="shared" si="258"/>
        <v>45544</v>
      </c>
      <c r="F5562" s="52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5302</v>
      </c>
      <c r="D5563" t="s">
        <v>5303</v>
      </c>
      <c r="E5563" s="32">
        <f t="shared" si="258"/>
        <v>45544</v>
      </c>
      <c r="F5563" s="52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5303</v>
      </c>
      <c r="D5564" t="s">
        <v>5304</v>
      </c>
      <c r="E5564" s="32">
        <f t="shared" si="258"/>
        <v>45544</v>
      </c>
      <c r="F5564" s="52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5304</v>
      </c>
      <c r="D5565" t="s">
        <v>5305</v>
      </c>
      <c r="E5565" s="32">
        <f t="shared" si="258"/>
        <v>45544</v>
      </c>
      <c r="F5565" s="52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5305</v>
      </c>
      <c r="D5566" t="s">
        <v>5306</v>
      </c>
      <c r="E5566" s="32">
        <f t="shared" si="258"/>
        <v>45544</v>
      </c>
      <c r="F5566" s="52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5306</v>
      </c>
      <c r="D5567" t="s">
        <v>5307</v>
      </c>
      <c r="E5567" s="32">
        <f t="shared" si="258"/>
        <v>45544</v>
      </c>
      <c r="F5567" s="52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5307</v>
      </c>
      <c r="D5568" t="s">
        <v>5308</v>
      </c>
      <c r="E5568" s="32">
        <f t="shared" si="258"/>
        <v>45544</v>
      </c>
      <c r="F5568" s="52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5308</v>
      </c>
      <c r="D5569" t="s">
        <v>5309</v>
      </c>
      <c r="E5569" s="32">
        <f t="shared" si="258"/>
        <v>45544</v>
      </c>
      <c r="F5569" s="52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5309</v>
      </c>
      <c r="D5570" t="s">
        <v>5310</v>
      </c>
      <c r="E5570" s="32">
        <f t="shared" si="258"/>
        <v>45544</v>
      </c>
      <c r="F5570" s="52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5310</v>
      </c>
      <c r="D5571" t="s">
        <v>5311</v>
      </c>
      <c r="E5571" s="32">
        <f t="shared" si="258"/>
        <v>45544</v>
      </c>
      <c r="F5571" s="52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5311</v>
      </c>
      <c r="D5572" t="s">
        <v>5312</v>
      </c>
      <c r="E5572" s="32">
        <f t="shared" ref="E5572:E5635" si="261">DATE(MID(C5572,2,4),MID(C5572,7,2),MID(C5572,10,2))</f>
        <v>45544</v>
      </c>
      <c r="F5572" s="52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5312</v>
      </c>
      <c r="D5573" t="s">
        <v>5313</v>
      </c>
      <c r="E5573" s="32">
        <f t="shared" si="261"/>
        <v>45544</v>
      </c>
      <c r="F5573" s="52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5313</v>
      </c>
      <c r="D5574" t="s">
        <v>5314</v>
      </c>
      <c r="E5574" s="32">
        <f t="shared" si="261"/>
        <v>45544</v>
      </c>
      <c r="F5574" s="52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5314</v>
      </c>
      <c r="D5575" t="s">
        <v>5315</v>
      </c>
      <c r="E5575" s="32">
        <f t="shared" si="261"/>
        <v>45544</v>
      </c>
      <c r="F5575" s="52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5315</v>
      </c>
      <c r="D5576" t="s">
        <v>5316</v>
      </c>
      <c r="E5576" s="32">
        <f t="shared" si="261"/>
        <v>45544</v>
      </c>
      <c r="F5576" s="52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5316</v>
      </c>
      <c r="D5577" t="s">
        <v>5317</v>
      </c>
      <c r="E5577" s="32">
        <f t="shared" si="261"/>
        <v>45544</v>
      </c>
      <c r="F5577" s="52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5317</v>
      </c>
      <c r="D5578" t="s">
        <v>5318</v>
      </c>
      <c r="E5578" s="32">
        <f t="shared" si="261"/>
        <v>45544</v>
      </c>
      <c r="F5578" s="52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5318</v>
      </c>
      <c r="D5579" t="s">
        <v>5319</v>
      </c>
      <c r="E5579" s="32">
        <f t="shared" si="261"/>
        <v>45544</v>
      </c>
      <c r="F5579" s="52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5319</v>
      </c>
      <c r="D5580" t="s">
        <v>5320</v>
      </c>
      <c r="E5580" s="32">
        <f t="shared" si="261"/>
        <v>45544</v>
      </c>
      <c r="F5580" s="52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5320</v>
      </c>
      <c r="D5581" t="s">
        <v>5321</v>
      </c>
      <c r="E5581" s="32">
        <f t="shared" si="261"/>
        <v>45544</v>
      </c>
      <c r="F5581" s="52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5321</v>
      </c>
      <c r="D5582" t="s">
        <v>5322</v>
      </c>
      <c r="E5582" s="32">
        <f t="shared" si="261"/>
        <v>45544</v>
      </c>
      <c r="F5582" s="52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5322</v>
      </c>
      <c r="D5583" t="s">
        <v>5323</v>
      </c>
      <c r="E5583" s="32">
        <f t="shared" si="261"/>
        <v>45544</v>
      </c>
      <c r="F5583" s="52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5323</v>
      </c>
      <c r="D5584" t="s">
        <v>5324</v>
      </c>
      <c r="E5584" s="32">
        <f t="shared" si="261"/>
        <v>45544</v>
      </c>
      <c r="F5584" s="52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5324</v>
      </c>
      <c r="D5585" t="s">
        <v>5325</v>
      </c>
      <c r="E5585" s="32">
        <f t="shared" si="261"/>
        <v>45544</v>
      </c>
      <c r="F5585" s="52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5325</v>
      </c>
      <c r="D5586" t="s">
        <v>5326</v>
      </c>
      <c r="E5586" s="32">
        <f t="shared" si="261"/>
        <v>45545</v>
      </c>
      <c r="F5586" s="52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5326</v>
      </c>
      <c r="D5587" t="s">
        <v>5327</v>
      </c>
      <c r="E5587" s="32">
        <f t="shared" si="261"/>
        <v>45545</v>
      </c>
      <c r="F5587" s="52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5327</v>
      </c>
      <c r="D5588" t="s">
        <v>5328</v>
      </c>
      <c r="E5588" s="32">
        <f t="shared" si="261"/>
        <v>45545</v>
      </c>
      <c r="F5588" s="52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5328</v>
      </c>
      <c r="D5589" t="s">
        <v>5329</v>
      </c>
      <c r="E5589" s="32">
        <f t="shared" si="261"/>
        <v>45545</v>
      </c>
      <c r="F5589" s="52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5329</v>
      </c>
      <c r="D5590" t="s">
        <v>5330</v>
      </c>
      <c r="E5590" s="32">
        <f t="shared" si="261"/>
        <v>45545</v>
      </c>
      <c r="F5590" s="52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5330</v>
      </c>
      <c r="D5591" t="s">
        <v>5331</v>
      </c>
      <c r="E5591" s="32">
        <f t="shared" si="261"/>
        <v>45545</v>
      </c>
      <c r="F5591" s="52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5331</v>
      </c>
      <c r="D5592" t="s">
        <v>5332</v>
      </c>
      <c r="E5592" s="32">
        <f t="shared" si="261"/>
        <v>45545</v>
      </c>
      <c r="F5592" s="52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5332</v>
      </c>
      <c r="D5593" t="s">
        <v>5333</v>
      </c>
      <c r="E5593" s="32">
        <f t="shared" si="261"/>
        <v>45545</v>
      </c>
      <c r="F5593" s="52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5333</v>
      </c>
      <c r="D5594" t="s">
        <v>5334</v>
      </c>
      <c r="E5594" s="32">
        <f t="shared" si="261"/>
        <v>45545</v>
      </c>
      <c r="F5594" s="52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5334</v>
      </c>
      <c r="D5595" t="s">
        <v>5335</v>
      </c>
      <c r="E5595" s="32">
        <f t="shared" si="261"/>
        <v>45545</v>
      </c>
      <c r="F5595" s="52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5335</v>
      </c>
      <c r="D5596" t="s">
        <v>5336</v>
      </c>
      <c r="E5596" s="32">
        <f t="shared" si="261"/>
        <v>45545</v>
      </c>
      <c r="F5596" s="52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5336</v>
      </c>
      <c r="D5597" t="s">
        <v>5337</v>
      </c>
      <c r="E5597" s="32">
        <f t="shared" si="261"/>
        <v>45545</v>
      </c>
      <c r="F5597" s="52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5337</v>
      </c>
      <c r="D5598" t="s">
        <v>5338</v>
      </c>
      <c r="E5598" s="32">
        <f t="shared" si="261"/>
        <v>45545</v>
      </c>
      <c r="F5598" s="52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5338</v>
      </c>
      <c r="D5599" t="s">
        <v>5339</v>
      </c>
      <c r="E5599" s="32">
        <f t="shared" si="261"/>
        <v>45545</v>
      </c>
      <c r="F5599" s="52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5339</v>
      </c>
      <c r="D5600" t="s">
        <v>5340</v>
      </c>
      <c r="E5600" s="32">
        <f t="shared" si="261"/>
        <v>45545</v>
      </c>
      <c r="F5600" s="52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5340</v>
      </c>
      <c r="D5601" t="s">
        <v>5341</v>
      </c>
      <c r="E5601" s="32">
        <f t="shared" si="261"/>
        <v>45545</v>
      </c>
      <c r="F5601" s="52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5341</v>
      </c>
      <c r="D5602" t="s">
        <v>5342</v>
      </c>
      <c r="E5602" s="32">
        <f t="shared" si="261"/>
        <v>45545</v>
      </c>
      <c r="F5602" s="52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5342</v>
      </c>
      <c r="D5603" t="s">
        <v>5343</v>
      </c>
      <c r="E5603" s="32">
        <f t="shared" si="261"/>
        <v>45545</v>
      </c>
      <c r="F5603" s="52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5343</v>
      </c>
      <c r="D5604" t="s">
        <v>5344</v>
      </c>
      <c r="E5604" s="32">
        <f t="shared" si="261"/>
        <v>45545</v>
      </c>
      <c r="F5604" s="52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5344</v>
      </c>
      <c r="D5605" t="s">
        <v>5345</v>
      </c>
      <c r="E5605" s="32">
        <f t="shared" si="261"/>
        <v>45545</v>
      </c>
      <c r="F5605" s="52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5345</v>
      </c>
      <c r="D5606" t="s">
        <v>5346</v>
      </c>
      <c r="E5606" s="32">
        <f t="shared" si="261"/>
        <v>45545</v>
      </c>
      <c r="F5606" s="52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5346</v>
      </c>
      <c r="D5607" t="s">
        <v>5347</v>
      </c>
      <c r="E5607" s="32">
        <f t="shared" si="261"/>
        <v>45545</v>
      </c>
      <c r="F5607" s="52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5347</v>
      </c>
      <c r="D5608" t="s">
        <v>5348</v>
      </c>
      <c r="E5608" s="32">
        <f t="shared" si="261"/>
        <v>45545</v>
      </c>
      <c r="F5608" s="52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5348</v>
      </c>
      <c r="D5609" t="s">
        <v>5349</v>
      </c>
      <c r="E5609" s="32">
        <f t="shared" si="261"/>
        <v>45545</v>
      </c>
      <c r="F5609" s="52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5349</v>
      </c>
      <c r="D5610" t="s">
        <v>5350</v>
      </c>
      <c r="E5610" s="32">
        <f t="shared" si="261"/>
        <v>45545</v>
      </c>
      <c r="F5610" s="52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5350</v>
      </c>
      <c r="D5611" t="s">
        <v>5351</v>
      </c>
      <c r="E5611" s="32">
        <f t="shared" si="261"/>
        <v>45545</v>
      </c>
      <c r="F5611" s="52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5351</v>
      </c>
      <c r="D5612" t="s">
        <v>5352</v>
      </c>
      <c r="E5612" s="32">
        <f t="shared" si="261"/>
        <v>45545</v>
      </c>
      <c r="F5612" s="52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5352</v>
      </c>
      <c r="D5613" t="s">
        <v>5353</v>
      </c>
      <c r="E5613" s="32">
        <f t="shared" si="261"/>
        <v>45545</v>
      </c>
      <c r="F5613" s="52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5353</v>
      </c>
      <c r="D5614" t="s">
        <v>5354</v>
      </c>
      <c r="E5614" s="32">
        <f t="shared" si="261"/>
        <v>45545</v>
      </c>
      <c r="F5614" s="52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5354</v>
      </c>
      <c r="D5615" t="s">
        <v>5355</v>
      </c>
      <c r="E5615" s="32">
        <f t="shared" si="261"/>
        <v>45545</v>
      </c>
      <c r="F5615" s="52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5355</v>
      </c>
      <c r="D5616" t="s">
        <v>5356</v>
      </c>
      <c r="E5616" s="32">
        <f t="shared" si="261"/>
        <v>45545</v>
      </c>
      <c r="F5616" s="52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5356</v>
      </c>
      <c r="D5617" t="s">
        <v>5357</v>
      </c>
      <c r="E5617" s="32">
        <f t="shared" si="261"/>
        <v>45545</v>
      </c>
      <c r="F5617" s="52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5357</v>
      </c>
      <c r="D5618" t="s">
        <v>5358</v>
      </c>
      <c r="E5618" s="32">
        <f t="shared" si="261"/>
        <v>45545</v>
      </c>
      <c r="F5618" s="52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5358</v>
      </c>
      <c r="D5619" t="s">
        <v>5359</v>
      </c>
      <c r="E5619" s="32">
        <f t="shared" si="261"/>
        <v>45545</v>
      </c>
      <c r="F5619" s="52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5359</v>
      </c>
      <c r="D5620" t="s">
        <v>5360</v>
      </c>
      <c r="E5620" s="32">
        <f t="shared" si="261"/>
        <v>45545</v>
      </c>
      <c r="F5620" s="52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5360</v>
      </c>
      <c r="D5621" t="s">
        <v>5361</v>
      </c>
      <c r="E5621" s="32">
        <f t="shared" si="261"/>
        <v>45545</v>
      </c>
      <c r="F5621" s="52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5361</v>
      </c>
      <c r="D5622" t="s">
        <v>5362</v>
      </c>
      <c r="E5622" s="32">
        <f t="shared" si="261"/>
        <v>45545</v>
      </c>
      <c r="F5622" s="52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5362</v>
      </c>
      <c r="D5623" t="s">
        <v>5363</v>
      </c>
      <c r="E5623" s="32">
        <f t="shared" si="261"/>
        <v>45545</v>
      </c>
      <c r="F5623" s="52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5363</v>
      </c>
      <c r="D5624" t="s">
        <v>5364</v>
      </c>
      <c r="E5624" s="32">
        <f t="shared" si="261"/>
        <v>45545</v>
      </c>
      <c r="F5624" s="52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5364</v>
      </c>
      <c r="D5625" t="s">
        <v>5365</v>
      </c>
      <c r="E5625" s="32">
        <f t="shared" si="261"/>
        <v>45545</v>
      </c>
      <c r="F5625" s="52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5365</v>
      </c>
      <c r="D5626" t="s">
        <v>5366</v>
      </c>
      <c r="E5626" s="32">
        <f t="shared" si="261"/>
        <v>45545</v>
      </c>
      <c r="F5626" s="52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5366</v>
      </c>
      <c r="D5627" t="s">
        <v>5367</v>
      </c>
      <c r="E5627" s="32">
        <f t="shared" si="261"/>
        <v>45545</v>
      </c>
      <c r="F5627" s="52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5367</v>
      </c>
      <c r="D5628" t="s">
        <v>5368</v>
      </c>
      <c r="E5628" s="32">
        <f t="shared" si="261"/>
        <v>45545</v>
      </c>
      <c r="F5628" s="52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5368</v>
      </c>
      <c r="D5629" t="s">
        <v>5369</v>
      </c>
      <c r="E5629" s="32">
        <f t="shared" si="261"/>
        <v>45545</v>
      </c>
      <c r="F5629" s="52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5369</v>
      </c>
      <c r="D5630" t="s">
        <v>5370</v>
      </c>
      <c r="E5630" s="32">
        <f t="shared" si="261"/>
        <v>45545</v>
      </c>
      <c r="F5630" s="52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5370</v>
      </c>
      <c r="D5631" t="s">
        <v>5371</v>
      </c>
      <c r="E5631" s="32">
        <f t="shared" si="261"/>
        <v>45545</v>
      </c>
      <c r="F5631" s="52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5371</v>
      </c>
      <c r="D5632" t="s">
        <v>5372</v>
      </c>
      <c r="E5632" s="32">
        <f t="shared" si="261"/>
        <v>45545</v>
      </c>
      <c r="F5632" s="52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5372</v>
      </c>
      <c r="D5633" t="s">
        <v>5373</v>
      </c>
      <c r="E5633" s="32">
        <f t="shared" si="261"/>
        <v>45545</v>
      </c>
      <c r="F5633" s="52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5373</v>
      </c>
      <c r="D5634" t="s">
        <v>5374</v>
      </c>
      <c r="E5634" s="32">
        <f t="shared" si="261"/>
        <v>45546</v>
      </c>
      <c r="F5634" s="52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5374</v>
      </c>
      <c r="D5635" t="s">
        <v>5375</v>
      </c>
      <c r="E5635" s="32">
        <f t="shared" si="261"/>
        <v>45546</v>
      </c>
      <c r="F5635" s="52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5375</v>
      </c>
      <c r="D5636" t="s">
        <v>5376</v>
      </c>
      <c r="E5636" s="32">
        <f t="shared" ref="E5636:E5699" si="264">DATE(MID(C5636,2,4),MID(C5636,7,2),MID(C5636,10,2))</f>
        <v>45546</v>
      </c>
      <c r="F5636" s="52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5376</v>
      </c>
      <c r="D5637" t="s">
        <v>5377</v>
      </c>
      <c r="E5637" s="32">
        <f t="shared" si="264"/>
        <v>45546</v>
      </c>
      <c r="F5637" s="52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5377</v>
      </c>
      <c r="D5638" t="s">
        <v>5378</v>
      </c>
      <c r="E5638" s="32">
        <f t="shared" si="264"/>
        <v>45546</v>
      </c>
      <c r="F5638" s="52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5378</v>
      </c>
      <c r="D5639" t="s">
        <v>5379</v>
      </c>
      <c r="E5639" s="32">
        <f t="shared" si="264"/>
        <v>45546</v>
      </c>
      <c r="F5639" s="52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5379</v>
      </c>
      <c r="D5640" t="s">
        <v>5380</v>
      </c>
      <c r="E5640" s="32">
        <f t="shared" si="264"/>
        <v>45546</v>
      </c>
      <c r="F5640" s="52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5380</v>
      </c>
      <c r="D5641" t="s">
        <v>5381</v>
      </c>
      <c r="E5641" s="32">
        <f t="shared" si="264"/>
        <v>45546</v>
      </c>
      <c r="F5641" s="52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5381</v>
      </c>
      <c r="D5642" t="s">
        <v>5382</v>
      </c>
      <c r="E5642" s="32">
        <f t="shared" si="264"/>
        <v>45546</v>
      </c>
      <c r="F5642" s="52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5382</v>
      </c>
      <c r="D5643" t="s">
        <v>5383</v>
      </c>
      <c r="E5643" s="32">
        <f t="shared" si="264"/>
        <v>45546</v>
      </c>
      <c r="F5643" s="52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5383</v>
      </c>
      <c r="D5644" t="s">
        <v>5384</v>
      </c>
      <c r="E5644" s="32">
        <f t="shared" si="264"/>
        <v>45546</v>
      </c>
      <c r="F5644" s="52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5384</v>
      </c>
      <c r="D5645" t="s">
        <v>5385</v>
      </c>
      <c r="E5645" s="32">
        <f t="shared" si="264"/>
        <v>45546</v>
      </c>
      <c r="F5645" s="52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5385</v>
      </c>
      <c r="D5646" t="s">
        <v>5386</v>
      </c>
      <c r="E5646" s="32">
        <f t="shared" si="264"/>
        <v>45546</v>
      </c>
      <c r="F5646" s="52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5386</v>
      </c>
      <c r="D5647" t="s">
        <v>5387</v>
      </c>
      <c r="E5647" s="32">
        <f t="shared" si="264"/>
        <v>45546</v>
      </c>
      <c r="F5647" s="52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5387</v>
      </c>
      <c r="D5648" t="s">
        <v>5388</v>
      </c>
      <c r="E5648" s="32">
        <f t="shared" si="264"/>
        <v>45546</v>
      </c>
      <c r="F5648" s="52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5388</v>
      </c>
      <c r="D5649" t="s">
        <v>5389</v>
      </c>
      <c r="E5649" s="32">
        <f t="shared" si="264"/>
        <v>45546</v>
      </c>
      <c r="F5649" s="52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5389</v>
      </c>
      <c r="D5650" t="s">
        <v>5390</v>
      </c>
      <c r="E5650" s="32">
        <f t="shared" si="264"/>
        <v>45546</v>
      </c>
      <c r="F5650" s="52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5390</v>
      </c>
      <c r="D5651" t="s">
        <v>5391</v>
      </c>
      <c r="E5651" s="32">
        <f t="shared" si="264"/>
        <v>45546</v>
      </c>
      <c r="F5651" s="52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5391</v>
      </c>
      <c r="D5652" t="s">
        <v>5392</v>
      </c>
      <c r="E5652" s="32">
        <f t="shared" si="264"/>
        <v>45546</v>
      </c>
      <c r="F5652" s="52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5392</v>
      </c>
      <c r="D5653" t="s">
        <v>5393</v>
      </c>
      <c r="E5653" s="32">
        <f t="shared" si="264"/>
        <v>45546</v>
      </c>
      <c r="F5653" s="52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5393</v>
      </c>
      <c r="D5654" t="s">
        <v>5394</v>
      </c>
      <c r="E5654" s="32">
        <f t="shared" si="264"/>
        <v>45546</v>
      </c>
      <c r="F5654" s="52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5394</v>
      </c>
      <c r="D5655" t="s">
        <v>5395</v>
      </c>
      <c r="E5655" s="32">
        <f t="shared" si="264"/>
        <v>45546</v>
      </c>
      <c r="F5655" s="52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5395</v>
      </c>
      <c r="D5656" t="s">
        <v>5396</v>
      </c>
      <c r="E5656" s="32">
        <f t="shared" si="264"/>
        <v>45546</v>
      </c>
      <c r="F5656" s="52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5396</v>
      </c>
      <c r="D5657" t="s">
        <v>5397</v>
      </c>
      <c r="E5657" s="32">
        <f t="shared" si="264"/>
        <v>45546</v>
      </c>
      <c r="F5657" s="52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5397</v>
      </c>
      <c r="D5658" t="s">
        <v>5398</v>
      </c>
      <c r="E5658" s="32">
        <f t="shared" si="264"/>
        <v>45546</v>
      </c>
      <c r="F5658" s="52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5398</v>
      </c>
      <c r="D5659" t="s">
        <v>5399</v>
      </c>
      <c r="E5659" s="32">
        <f t="shared" si="264"/>
        <v>45546</v>
      </c>
      <c r="F5659" s="52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5399</v>
      </c>
      <c r="D5660" t="s">
        <v>5400</v>
      </c>
      <c r="E5660" s="32">
        <f t="shared" si="264"/>
        <v>45546</v>
      </c>
      <c r="F5660" s="52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5400</v>
      </c>
      <c r="D5661" t="s">
        <v>5401</v>
      </c>
      <c r="E5661" s="32">
        <f t="shared" si="264"/>
        <v>45546</v>
      </c>
      <c r="F5661" s="52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5401</v>
      </c>
      <c r="D5662" t="s">
        <v>5402</v>
      </c>
      <c r="E5662" s="32">
        <f t="shared" si="264"/>
        <v>45546</v>
      </c>
      <c r="F5662" s="52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5402</v>
      </c>
      <c r="D5663" t="s">
        <v>5403</v>
      </c>
      <c r="E5663" s="32">
        <f t="shared" si="264"/>
        <v>45546</v>
      </c>
      <c r="F5663" s="52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5403</v>
      </c>
      <c r="D5664" t="s">
        <v>5404</v>
      </c>
      <c r="E5664" s="32">
        <f t="shared" si="264"/>
        <v>45546</v>
      </c>
      <c r="F5664" s="52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5404</v>
      </c>
      <c r="D5665" t="s">
        <v>5405</v>
      </c>
      <c r="E5665" s="32">
        <f t="shared" si="264"/>
        <v>45546</v>
      </c>
      <c r="F5665" s="52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5405</v>
      </c>
      <c r="D5666" t="s">
        <v>5406</v>
      </c>
      <c r="E5666" s="32">
        <f t="shared" si="264"/>
        <v>45546</v>
      </c>
      <c r="F5666" s="52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5406</v>
      </c>
      <c r="D5667" t="s">
        <v>5407</v>
      </c>
      <c r="E5667" s="32">
        <f t="shared" si="264"/>
        <v>45546</v>
      </c>
      <c r="F5667" s="52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5407</v>
      </c>
      <c r="D5668" t="s">
        <v>5408</v>
      </c>
      <c r="E5668" s="32">
        <f t="shared" si="264"/>
        <v>45546</v>
      </c>
      <c r="F5668" s="52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5408</v>
      </c>
      <c r="D5669" t="s">
        <v>5409</v>
      </c>
      <c r="E5669" s="32">
        <f t="shared" si="264"/>
        <v>45546</v>
      </c>
      <c r="F5669" s="52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5409</v>
      </c>
      <c r="D5670" t="s">
        <v>5410</v>
      </c>
      <c r="E5670" s="32">
        <f t="shared" si="264"/>
        <v>45546</v>
      </c>
      <c r="F5670" s="52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5410</v>
      </c>
      <c r="D5671" t="s">
        <v>5411</v>
      </c>
      <c r="E5671" s="32">
        <f t="shared" si="264"/>
        <v>45546</v>
      </c>
      <c r="F5671" s="52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5411</v>
      </c>
      <c r="D5672" t="s">
        <v>5412</v>
      </c>
      <c r="E5672" s="32">
        <f t="shared" si="264"/>
        <v>45546</v>
      </c>
      <c r="F5672" s="52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5412</v>
      </c>
      <c r="D5673" t="s">
        <v>5413</v>
      </c>
      <c r="E5673" s="32">
        <f t="shared" si="264"/>
        <v>45546</v>
      </c>
      <c r="F5673" s="52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5413</v>
      </c>
      <c r="D5674" t="s">
        <v>5414</v>
      </c>
      <c r="E5674" s="32">
        <f t="shared" si="264"/>
        <v>45546</v>
      </c>
      <c r="F5674" s="52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5414</v>
      </c>
      <c r="D5675" t="s">
        <v>5415</v>
      </c>
      <c r="E5675" s="32">
        <f t="shared" si="264"/>
        <v>45546</v>
      </c>
      <c r="F5675" s="52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5415</v>
      </c>
      <c r="D5676" t="s">
        <v>5416</v>
      </c>
      <c r="E5676" s="32">
        <f t="shared" si="264"/>
        <v>45546</v>
      </c>
      <c r="F5676" s="52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5416</v>
      </c>
      <c r="D5677" t="s">
        <v>5417</v>
      </c>
      <c r="E5677" s="32">
        <f t="shared" si="264"/>
        <v>45546</v>
      </c>
      <c r="F5677" s="52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5417</v>
      </c>
      <c r="D5678" t="s">
        <v>5418</v>
      </c>
      <c r="E5678" s="32">
        <f t="shared" si="264"/>
        <v>45546</v>
      </c>
      <c r="F5678" s="52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5418</v>
      </c>
      <c r="D5679" t="s">
        <v>5419</v>
      </c>
      <c r="E5679" s="32">
        <f t="shared" si="264"/>
        <v>45546</v>
      </c>
      <c r="F5679" s="52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5419</v>
      </c>
      <c r="D5680" t="s">
        <v>5420</v>
      </c>
      <c r="E5680" s="32">
        <f t="shared" si="264"/>
        <v>45546</v>
      </c>
      <c r="F5680" s="52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5420</v>
      </c>
      <c r="D5681" t="s">
        <v>5421</v>
      </c>
      <c r="E5681" s="32">
        <f t="shared" si="264"/>
        <v>45546</v>
      </c>
      <c r="F5681" s="52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5421</v>
      </c>
      <c r="D5682" t="s">
        <v>5422</v>
      </c>
      <c r="E5682" s="32">
        <f t="shared" si="264"/>
        <v>45547</v>
      </c>
      <c r="F5682" s="52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5422</v>
      </c>
      <c r="D5683" t="s">
        <v>5423</v>
      </c>
      <c r="E5683" s="32">
        <f t="shared" si="264"/>
        <v>45547</v>
      </c>
      <c r="F5683" s="52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5423</v>
      </c>
      <c r="D5684" t="s">
        <v>5424</v>
      </c>
      <c r="E5684" s="32">
        <f t="shared" si="264"/>
        <v>45547</v>
      </c>
      <c r="F5684" s="52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5424</v>
      </c>
      <c r="D5685" t="s">
        <v>5425</v>
      </c>
      <c r="E5685" s="32">
        <f t="shared" si="264"/>
        <v>45547</v>
      </c>
      <c r="F5685" s="52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5425</v>
      </c>
      <c r="D5686" t="s">
        <v>5426</v>
      </c>
      <c r="E5686" s="32">
        <f t="shared" si="264"/>
        <v>45547</v>
      </c>
      <c r="F5686" s="52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5426</v>
      </c>
      <c r="D5687" t="s">
        <v>5427</v>
      </c>
      <c r="E5687" s="32">
        <f t="shared" si="264"/>
        <v>45547</v>
      </c>
      <c r="F5687" s="52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5427</v>
      </c>
      <c r="D5688" t="s">
        <v>5428</v>
      </c>
      <c r="E5688" s="32">
        <f t="shared" si="264"/>
        <v>45547</v>
      </c>
      <c r="F5688" s="52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5428</v>
      </c>
      <c r="D5689" t="s">
        <v>5429</v>
      </c>
      <c r="E5689" s="32">
        <f t="shared" si="264"/>
        <v>45547</v>
      </c>
      <c r="F5689" s="52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5429</v>
      </c>
      <c r="D5690" t="s">
        <v>5430</v>
      </c>
      <c r="E5690" s="32">
        <f t="shared" si="264"/>
        <v>45547</v>
      </c>
      <c r="F5690" s="52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5430</v>
      </c>
      <c r="D5691" t="s">
        <v>5431</v>
      </c>
      <c r="E5691" s="32">
        <f t="shared" si="264"/>
        <v>45547</v>
      </c>
      <c r="F5691" s="52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5431</v>
      </c>
      <c r="D5692" t="s">
        <v>5432</v>
      </c>
      <c r="E5692" s="32">
        <f t="shared" si="264"/>
        <v>45547</v>
      </c>
      <c r="F5692" s="52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5432</v>
      </c>
      <c r="D5693" t="s">
        <v>5433</v>
      </c>
      <c r="E5693" s="32">
        <f t="shared" si="264"/>
        <v>45547</v>
      </c>
      <c r="F5693" s="52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5433</v>
      </c>
      <c r="D5694" t="s">
        <v>5434</v>
      </c>
      <c r="E5694" s="32">
        <f t="shared" si="264"/>
        <v>45547</v>
      </c>
      <c r="F5694" s="52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5434</v>
      </c>
      <c r="D5695" t="s">
        <v>5435</v>
      </c>
      <c r="E5695" s="32">
        <f t="shared" si="264"/>
        <v>45547</v>
      </c>
      <c r="F5695" s="52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5435</v>
      </c>
      <c r="D5696" t="s">
        <v>5436</v>
      </c>
      <c r="E5696" s="32">
        <f t="shared" si="264"/>
        <v>45547</v>
      </c>
      <c r="F5696" s="52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5436</v>
      </c>
      <c r="D5697" t="s">
        <v>5437</v>
      </c>
      <c r="E5697" s="32">
        <f t="shared" si="264"/>
        <v>45547</v>
      </c>
      <c r="F5697" s="52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5437</v>
      </c>
      <c r="D5698" t="s">
        <v>5438</v>
      </c>
      <c r="E5698" s="32">
        <f t="shared" si="264"/>
        <v>45547</v>
      </c>
      <c r="F5698" s="52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5438</v>
      </c>
      <c r="D5699" t="s">
        <v>5439</v>
      </c>
      <c r="E5699" s="32">
        <f t="shared" si="264"/>
        <v>45547</v>
      </c>
      <c r="F5699" s="52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5439</v>
      </c>
      <c r="D5700" t="s">
        <v>5440</v>
      </c>
      <c r="E5700" s="32">
        <f t="shared" ref="E5700:E5763" si="267">DATE(MID(C5700,2,4),MID(C5700,7,2),MID(C5700,10,2))</f>
        <v>45547</v>
      </c>
      <c r="F5700" s="52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5440</v>
      </c>
      <c r="D5701" t="s">
        <v>5441</v>
      </c>
      <c r="E5701" s="32">
        <f t="shared" si="267"/>
        <v>45547</v>
      </c>
      <c r="F5701" s="52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5441</v>
      </c>
      <c r="D5702" t="s">
        <v>5442</v>
      </c>
      <c r="E5702" s="32">
        <f t="shared" si="267"/>
        <v>45547</v>
      </c>
      <c r="F5702" s="52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5442</v>
      </c>
      <c r="D5703" t="s">
        <v>5443</v>
      </c>
      <c r="E5703" s="32">
        <f t="shared" si="267"/>
        <v>45547</v>
      </c>
      <c r="F5703" s="52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5443</v>
      </c>
      <c r="D5704" t="s">
        <v>5444</v>
      </c>
      <c r="E5704" s="32">
        <f t="shared" si="267"/>
        <v>45547</v>
      </c>
      <c r="F5704" s="52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5444</v>
      </c>
      <c r="D5705" t="s">
        <v>5445</v>
      </c>
      <c r="E5705" s="32">
        <f t="shared" si="267"/>
        <v>45547</v>
      </c>
      <c r="F5705" s="52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5445</v>
      </c>
      <c r="D5706" t="s">
        <v>5446</v>
      </c>
      <c r="E5706" s="32">
        <f t="shared" si="267"/>
        <v>45547</v>
      </c>
      <c r="F5706" s="52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5446</v>
      </c>
      <c r="D5707" t="s">
        <v>5447</v>
      </c>
      <c r="E5707" s="32">
        <f t="shared" si="267"/>
        <v>45547</v>
      </c>
      <c r="F5707" s="52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5447</v>
      </c>
      <c r="D5708" t="s">
        <v>5448</v>
      </c>
      <c r="E5708" s="32">
        <f t="shared" si="267"/>
        <v>45547</v>
      </c>
      <c r="F5708" s="52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5448</v>
      </c>
      <c r="D5709" t="s">
        <v>5449</v>
      </c>
      <c r="E5709" s="32">
        <f t="shared" si="267"/>
        <v>45547</v>
      </c>
      <c r="F5709" s="52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5449</v>
      </c>
      <c r="D5710" t="s">
        <v>5450</v>
      </c>
      <c r="E5710" s="32">
        <f t="shared" si="267"/>
        <v>45547</v>
      </c>
      <c r="F5710" s="52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5450</v>
      </c>
      <c r="D5711" t="s">
        <v>5451</v>
      </c>
      <c r="E5711" s="32">
        <f t="shared" si="267"/>
        <v>45547</v>
      </c>
      <c r="F5711" s="52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5451</v>
      </c>
      <c r="D5712" t="s">
        <v>5452</v>
      </c>
      <c r="E5712" s="32">
        <f t="shared" si="267"/>
        <v>45547</v>
      </c>
      <c r="F5712" s="52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5452</v>
      </c>
      <c r="D5713" t="s">
        <v>5453</v>
      </c>
      <c r="E5713" s="32">
        <f t="shared" si="267"/>
        <v>45547</v>
      </c>
      <c r="F5713" s="52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5453</v>
      </c>
      <c r="D5714" t="s">
        <v>5454</v>
      </c>
      <c r="E5714" s="32">
        <f t="shared" si="267"/>
        <v>45547</v>
      </c>
      <c r="F5714" s="52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5454</v>
      </c>
      <c r="D5715" t="s">
        <v>5455</v>
      </c>
      <c r="E5715" s="32">
        <f t="shared" si="267"/>
        <v>45547</v>
      </c>
      <c r="F5715" s="52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5455</v>
      </c>
      <c r="D5716" t="s">
        <v>5456</v>
      </c>
      <c r="E5716" s="32">
        <f t="shared" si="267"/>
        <v>45547</v>
      </c>
      <c r="F5716" s="52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5456</v>
      </c>
      <c r="D5717" t="s">
        <v>5457</v>
      </c>
      <c r="E5717" s="32">
        <f t="shared" si="267"/>
        <v>45547</v>
      </c>
      <c r="F5717" s="52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5457</v>
      </c>
      <c r="D5718" t="s">
        <v>5458</v>
      </c>
      <c r="E5718" s="32">
        <f t="shared" si="267"/>
        <v>45547</v>
      </c>
      <c r="F5718" s="52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5458</v>
      </c>
      <c r="D5719" t="s">
        <v>5459</v>
      </c>
      <c r="E5719" s="32">
        <f t="shared" si="267"/>
        <v>45547</v>
      </c>
      <c r="F5719" s="52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5459</v>
      </c>
      <c r="D5720" t="s">
        <v>5460</v>
      </c>
      <c r="E5720" s="32">
        <f t="shared" si="267"/>
        <v>45547</v>
      </c>
      <c r="F5720" s="52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5460</v>
      </c>
      <c r="D5721" t="s">
        <v>5461</v>
      </c>
      <c r="E5721" s="32">
        <f t="shared" si="267"/>
        <v>45547</v>
      </c>
      <c r="F5721" s="52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5461</v>
      </c>
      <c r="D5722" t="s">
        <v>5462</v>
      </c>
      <c r="E5722" s="32">
        <f t="shared" si="267"/>
        <v>45547</v>
      </c>
      <c r="F5722" s="52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5462</v>
      </c>
      <c r="D5723" t="s">
        <v>5463</v>
      </c>
      <c r="E5723" s="32">
        <f t="shared" si="267"/>
        <v>45547</v>
      </c>
      <c r="F5723" s="52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5463</v>
      </c>
      <c r="D5724" t="s">
        <v>5464</v>
      </c>
      <c r="E5724" s="32">
        <f t="shared" si="267"/>
        <v>45547</v>
      </c>
      <c r="F5724" s="52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5464</v>
      </c>
      <c r="D5725" t="s">
        <v>5465</v>
      </c>
      <c r="E5725" s="32">
        <f t="shared" si="267"/>
        <v>45547</v>
      </c>
      <c r="F5725" s="52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5465</v>
      </c>
      <c r="D5726" t="s">
        <v>5466</v>
      </c>
      <c r="E5726" s="32">
        <f t="shared" si="267"/>
        <v>45547</v>
      </c>
      <c r="F5726" s="52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5466</v>
      </c>
      <c r="D5727" t="s">
        <v>5467</v>
      </c>
      <c r="E5727" s="32">
        <f t="shared" si="267"/>
        <v>45547</v>
      </c>
      <c r="F5727" s="52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5467</v>
      </c>
      <c r="D5728" t="s">
        <v>5468</v>
      </c>
      <c r="E5728" s="32">
        <f t="shared" si="267"/>
        <v>45547</v>
      </c>
      <c r="F5728" s="52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5468</v>
      </c>
      <c r="D5729" t="s">
        <v>5469</v>
      </c>
      <c r="E5729" s="32">
        <f t="shared" si="267"/>
        <v>45547</v>
      </c>
      <c r="F5729" s="52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5469</v>
      </c>
      <c r="D5730" t="s">
        <v>5470</v>
      </c>
      <c r="E5730" s="32">
        <f t="shared" si="267"/>
        <v>45548</v>
      </c>
      <c r="F5730" s="52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5470</v>
      </c>
      <c r="D5731" t="s">
        <v>5471</v>
      </c>
      <c r="E5731" s="32">
        <f t="shared" si="267"/>
        <v>45548</v>
      </c>
      <c r="F5731" s="52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5471</v>
      </c>
      <c r="D5732" t="s">
        <v>5472</v>
      </c>
      <c r="E5732" s="32">
        <f t="shared" si="267"/>
        <v>45548</v>
      </c>
      <c r="F5732" s="52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5472</v>
      </c>
      <c r="D5733" t="s">
        <v>5473</v>
      </c>
      <c r="E5733" s="32">
        <f t="shared" si="267"/>
        <v>45548</v>
      </c>
      <c r="F5733" s="52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5473</v>
      </c>
      <c r="D5734" t="s">
        <v>5474</v>
      </c>
      <c r="E5734" s="32">
        <f t="shared" si="267"/>
        <v>45548</v>
      </c>
      <c r="F5734" s="52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5474</v>
      </c>
      <c r="D5735" t="s">
        <v>5475</v>
      </c>
      <c r="E5735" s="32">
        <f t="shared" si="267"/>
        <v>45548</v>
      </c>
      <c r="F5735" s="52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5475</v>
      </c>
      <c r="D5736" t="s">
        <v>5476</v>
      </c>
      <c r="E5736" s="32">
        <f t="shared" si="267"/>
        <v>45548</v>
      </c>
      <c r="F5736" s="52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5476</v>
      </c>
      <c r="D5737" t="s">
        <v>5477</v>
      </c>
      <c r="E5737" s="32">
        <f t="shared" si="267"/>
        <v>45548</v>
      </c>
      <c r="F5737" s="52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5477</v>
      </c>
      <c r="D5738" t="s">
        <v>5478</v>
      </c>
      <c r="E5738" s="32">
        <f t="shared" si="267"/>
        <v>45548</v>
      </c>
      <c r="F5738" s="52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5478</v>
      </c>
      <c r="D5739" t="s">
        <v>5479</v>
      </c>
      <c r="E5739" s="32">
        <f t="shared" si="267"/>
        <v>45548</v>
      </c>
      <c r="F5739" s="52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5479</v>
      </c>
      <c r="D5740" t="s">
        <v>5480</v>
      </c>
      <c r="E5740" s="32">
        <f t="shared" si="267"/>
        <v>45548</v>
      </c>
      <c r="F5740" s="52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5480</v>
      </c>
      <c r="D5741" t="s">
        <v>5481</v>
      </c>
      <c r="E5741" s="32">
        <f t="shared" si="267"/>
        <v>45548</v>
      </c>
      <c r="F5741" s="52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5481</v>
      </c>
      <c r="D5742" t="s">
        <v>5482</v>
      </c>
      <c r="E5742" s="32">
        <f t="shared" si="267"/>
        <v>45548</v>
      </c>
      <c r="F5742" s="52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5482</v>
      </c>
      <c r="D5743" t="s">
        <v>5483</v>
      </c>
      <c r="E5743" s="32">
        <f t="shared" si="267"/>
        <v>45548</v>
      </c>
      <c r="F5743" s="52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5483</v>
      </c>
      <c r="D5744" t="s">
        <v>5484</v>
      </c>
      <c r="E5744" s="32">
        <f t="shared" si="267"/>
        <v>45548</v>
      </c>
      <c r="F5744" s="52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5484</v>
      </c>
      <c r="D5745" t="s">
        <v>5485</v>
      </c>
      <c r="E5745" s="32">
        <f t="shared" si="267"/>
        <v>45548</v>
      </c>
      <c r="F5745" s="52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5485</v>
      </c>
      <c r="D5746" t="s">
        <v>5486</v>
      </c>
      <c r="E5746" s="32">
        <f t="shared" si="267"/>
        <v>45548</v>
      </c>
      <c r="F5746" s="52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5486</v>
      </c>
      <c r="D5747" t="s">
        <v>5487</v>
      </c>
      <c r="E5747" s="32">
        <f t="shared" si="267"/>
        <v>45548</v>
      </c>
      <c r="F5747" s="52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5487</v>
      </c>
      <c r="D5748" t="s">
        <v>5488</v>
      </c>
      <c r="E5748" s="32">
        <f t="shared" si="267"/>
        <v>45548</v>
      </c>
      <c r="F5748" s="52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5488</v>
      </c>
      <c r="D5749" t="s">
        <v>5489</v>
      </c>
      <c r="E5749" s="32">
        <f t="shared" si="267"/>
        <v>45548</v>
      </c>
      <c r="F5749" s="52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5489</v>
      </c>
      <c r="D5750" t="s">
        <v>5490</v>
      </c>
      <c r="E5750" s="32">
        <f t="shared" si="267"/>
        <v>45548</v>
      </c>
      <c r="F5750" s="52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5490</v>
      </c>
      <c r="D5751" t="s">
        <v>5491</v>
      </c>
      <c r="E5751" s="32">
        <f t="shared" si="267"/>
        <v>45548</v>
      </c>
      <c r="F5751" s="52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5491</v>
      </c>
      <c r="D5752" t="s">
        <v>5492</v>
      </c>
      <c r="E5752" s="32">
        <f t="shared" si="267"/>
        <v>45548</v>
      </c>
      <c r="F5752" s="52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5492</v>
      </c>
      <c r="D5753" t="s">
        <v>5493</v>
      </c>
      <c r="E5753" s="32">
        <f t="shared" si="267"/>
        <v>45548</v>
      </c>
      <c r="F5753" s="52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5493</v>
      </c>
      <c r="D5754" t="s">
        <v>5494</v>
      </c>
      <c r="E5754" s="32">
        <f t="shared" si="267"/>
        <v>45548</v>
      </c>
      <c r="F5754" s="52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5494</v>
      </c>
      <c r="D5755" t="s">
        <v>5495</v>
      </c>
      <c r="E5755" s="32">
        <f t="shared" si="267"/>
        <v>45548</v>
      </c>
      <c r="F5755" s="52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5495</v>
      </c>
      <c r="D5756" t="s">
        <v>5496</v>
      </c>
      <c r="E5756" s="32">
        <f t="shared" si="267"/>
        <v>45548</v>
      </c>
      <c r="F5756" s="52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5496</v>
      </c>
      <c r="D5757" t="s">
        <v>5497</v>
      </c>
      <c r="E5757" s="32">
        <f t="shared" si="267"/>
        <v>45548</v>
      </c>
      <c r="F5757" s="52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5497</v>
      </c>
      <c r="D5758" t="s">
        <v>5498</v>
      </c>
      <c r="E5758" s="32">
        <f t="shared" si="267"/>
        <v>45548</v>
      </c>
      <c r="F5758" s="52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5498</v>
      </c>
      <c r="D5759" t="s">
        <v>5499</v>
      </c>
      <c r="E5759" s="32">
        <f t="shared" si="267"/>
        <v>45548</v>
      </c>
      <c r="F5759" s="52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5499</v>
      </c>
      <c r="D5760" t="s">
        <v>5500</v>
      </c>
      <c r="E5760" s="32">
        <f t="shared" si="267"/>
        <v>45548</v>
      </c>
      <c r="F5760" s="52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5500</v>
      </c>
      <c r="D5761" t="s">
        <v>5501</v>
      </c>
      <c r="E5761" s="32">
        <f t="shared" si="267"/>
        <v>45548</v>
      </c>
      <c r="F5761" s="52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5501</v>
      </c>
      <c r="D5762" t="s">
        <v>5502</v>
      </c>
      <c r="E5762" s="32">
        <f t="shared" si="267"/>
        <v>45548</v>
      </c>
      <c r="F5762" s="52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5502</v>
      </c>
      <c r="D5763" t="s">
        <v>5503</v>
      </c>
      <c r="E5763" s="32">
        <f t="shared" si="267"/>
        <v>45548</v>
      </c>
      <c r="F5763" s="52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5503</v>
      </c>
      <c r="D5764" t="s">
        <v>5504</v>
      </c>
      <c r="E5764" s="32">
        <f t="shared" ref="E5764:E5827" si="270">DATE(MID(C5764,2,4),MID(C5764,7,2),MID(C5764,10,2))</f>
        <v>45548</v>
      </c>
      <c r="F5764" s="52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5504</v>
      </c>
      <c r="D5765" t="s">
        <v>5505</v>
      </c>
      <c r="E5765" s="32">
        <f t="shared" si="270"/>
        <v>45548</v>
      </c>
      <c r="F5765" s="52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5505</v>
      </c>
      <c r="D5766" t="s">
        <v>5506</v>
      </c>
      <c r="E5766" s="32">
        <f t="shared" si="270"/>
        <v>45548</v>
      </c>
      <c r="F5766" s="52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5506</v>
      </c>
      <c r="D5767" t="s">
        <v>5507</v>
      </c>
      <c r="E5767" s="32">
        <f t="shared" si="270"/>
        <v>45548</v>
      </c>
      <c r="F5767" s="52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5507</v>
      </c>
      <c r="D5768" t="s">
        <v>5508</v>
      </c>
      <c r="E5768" s="32">
        <f t="shared" si="270"/>
        <v>45548</v>
      </c>
      <c r="F5768" s="52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5508</v>
      </c>
      <c r="D5769" t="s">
        <v>5509</v>
      </c>
      <c r="E5769" s="32">
        <f t="shared" si="270"/>
        <v>45548</v>
      </c>
      <c r="F5769" s="52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5509</v>
      </c>
      <c r="D5770" t="s">
        <v>5510</v>
      </c>
      <c r="E5770" s="32">
        <f t="shared" si="270"/>
        <v>45548</v>
      </c>
      <c r="F5770" s="52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5510</v>
      </c>
      <c r="D5771" t="s">
        <v>5511</v>
      </c>
      <c r="E5771" s="32">
        <f t="shared" si="270"/>
        <v>45548</v>
      </c>
      <c r="F5771" s="52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5511</v>
      </c>
      <c r="D5772" t="s">
        <v>5512</v>
      </c>
      <c r="E5772" s="32">
        <f t="shared" si="270"/>
        <v>45548</v>
      </c>
      <c r="F5772" s="52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5512</v>
      </c>
      <c r="D5773" t="s">
        <v>5513</v>
      </c>
      <c r="E5773" s="32">
        <f t="shared" si="270"/>
        <v>45548</v>
      </c>
      <c r="F5773" s="52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5513</v>
      </c>
      <c r="D5774" t="s">
        <v>5514</v>
      </c>
      <c r="E5774" s="32">
        <f t="shared" si="270"/>
        <v>45548</v>
      </c>
      <c r="F5774" s="52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5514</v>
      </c>
      <c r="D5775" t="s">
        <v>5515</v>
      </c>
      <c r="E5775" s="32">
        <f t="shared" si="270"/>
        <v>45548</v>
      </c>
      <c r="F5775" s="52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5515</v>
      </c>
      <c r="D5776" t="s">
        <v>5516</v>
      </c>
      <c r="E5776" s="32">
        <f t="shared" si="270"/>
        <v>45548</v>
      </c>
      <c r="F5776" s="52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5516</v>
      </c>
      <c r="D5777" t="s">
        <v>5517</v>
      </c>
      <c r="E5777" s="32">
        <f t="shared" si="270"/>
        <v>45548</v>
      </c>
      <c r="F5777" s="52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5517</v>
      </c>
      <c r="D5778" t="s">
        <v>5518</v>
      </c>
      <c r="E5778" s="32">
        <f t="shared" si="270"/>
        <v>45549</v>
      </c>
      <c r="F5778" s="52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5518</v>
      </c>
      <c r="D5779" t="s">
        <v>5519</v>
      </c>
      <c r="E5779" s="32">
        <f t="shared" si="270"/>
        <v>45549</v>
      </c>
      <c r="F5779" s="52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5519</v>
      </c>
      <c r="D5780" t="s">
        <v>5520</v>
      </c>
      <c r="E5780" s="32">
        <f t="shared" si="270"/>
        <v>45549</v>
      </c>
      <c r="F5780" s="52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5520</v>
      </c>
      <c r="D5781" t="s">
        <v>5521</v>
      </c>
      <c r="E5781" s="32">
        <f t="shared" si="270"/>
        <v>45549</v>
      </c>
      <c r="F5781" s="52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5521</v>
      </c>
      <c r="D5782" t="s">
        <v>5522</v>
      </c>
      <c r="E5782" s="32">
        <f t="shared" si="270"/>
        <v>45549</v>
      </c>
      <c r="F5782" s="52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5522</v>
      </c>
      <c r="D5783" t="s">
        <v>5523</v>
      </c>
      <c r="E5783" s="32">
        <f t="shared" si="270"/>
        <v>45549</v>
      </c>
      <c r="F5783" s="52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5523</v>
      </c>
      <c r="D5784" t="s">
        <v>5524</v>
      </c>
      <c r="E5784" s="32">
        <f t="shared" si="270"/>
        <v>45549</v>
      </c>
      <c r="F5784" s="52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5524</v>
      </c>
      <c r="D5785" t="s">
        <v>5525</v>
      </c>
      <c r="E5785" s="32">
        <f t="shared" si="270"/>
        <v>45549</v>
      </c>
      <c r="F5785" s="52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5525</v>
      </c>
      <c r="D5786" t="s">
        <v>5526</v>
      </c>
      <c r="E5786" s="32">
        <f t="shared" si="270"/>
        <v>45549</v>
      </c>
      <c r="F5786" s="52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5526</v>
      </c>
      <c r="D5787" t="s">
        <v>5527</v>
      </c>
      <c r="E5787" s="32">
        <f t="shared" si="270"/>
        <v>45549</v>
      </c>
      <c r="F5787" s="52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5527</v>
      </c>
      <c r="D5788" t="s">
        <v>5528</v>
      </c>
      <c r="E5788" s="32">
        <f t="shared" si="270"/>
        <v>45549</v>
      </c>
      <c r="F5788" s="52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5528</v>
      </c>
      <c r="D5789" t="s">
        <v>5529</v>
      </c>
      <c r="E5789" s="32">
        <f t="shared" si="270"/>
        <v>45549</v>
      </c>
      <c r="F5789" s="52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5529</v>
      </c>
      <c r="D5790" t="s">
        <v>5530</v>
      </c>
      <c r="E5790" s="32">
        <f t="shared" si="270"/>
        <v>45549</v>
      </c>
      <c r="F5790" s="52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5530</v>
      </c>
      <c r="D5791" t="s">
        <v>5531</v>
      </c>
      <c r="E5791" s="32">
        <f t="shared" si="270"/>
        <v>45549</v>
      </c>
      <c r="F5791" s="52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5531</v>
      </c>
      <c r="D5792" t="s">
        <v>5532</v>
      </c>
      <c r="E5792" s="32">
        <f t="shared" si="270"/>
        <v>45549</v>
      </c>
      <c r="F5792" s="52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5532</v>
      </c>
      <c r="D5793" t="s">
        <v>5533</v>
      </c>
      <c r="E5793" s="32">
        <f t="shared" si="270"/>
        <v>45549</v>
      </c>
      <c r="F5793" s="52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5533</v>
      </c>
      <c r="D5794" t="s">
        <v>5534</v>
      </c>
      <c r="E5794" s="32">
        <f t="shared" si="270"/>
        <v>45549</v>
      </c>
      <c r="F5794" s="52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5534</v>
      </c>
      <c r="D5795" t="s">
        <v>5535</v>
      </c>
      <c r="E5795" s="32">
        <f t="shared" si="270"/>
        <v>45549</v>
      </c>
      <c r="F5795" s="52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5535</v>
      </c>
      <c r="D5796" t="s">
        <v>5536</v>
      </c>
      <c r="E5796" s="32">
        <f t="shared" si="270"/>
        <v>45549</v>
      </c>
      <c r="F5796" s="52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5536</v>
      </c>
      <c r="D5797" t="s">
        <v>5537</v>
      </c>
      <c r="E5797" s="32">
        <f t="shared" si="270"/>
        <v>45549</v>
      </c>
      <c r="F5797" s="52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5537</v>
      </c>
      <c r="D5798" t="s">
        <v>5538</v>
      </c>
      <c r="E5798" s="32">
        <f t="shared" si="270"/>
        <v>45549</v>
      </c>
      <c r="F5798" s="52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5538</v>
      </c>
      <c r="D5799" t="s">
        <v>5539</v>
      </c>
      <c r="E5799" s="32">
        <f t="shared" si="270"/>
        <v>45549</v>
      </c>
      <c r="F5799" s="52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5539</v>
      </c>
      <c r="D5800" t="s">
        <v>5540</v>
      </c>
      <c r="E5800" s="32">
        <f t="shared" si="270"/>
        <v>45549</v>
      </c>
      <c r="F5800" s="52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5540</v>
      </c>
      <c r="D5801" t="s">
        <v>5541</v>
      </c>
      <c r="E5801" s="32">
        <f t="shared" si="270"/>
        <v>45549</v>
      </c>
      <c r="F5801" s="52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5541</v>
      </c>
      <c r="D5802" t="s">
        <v>5542</v>
      </c>
      <c r="E5802" s="32">
        <f t="shared" si="270"/>
        <v>45549</v>
      </c>
      <c r="F5802" s="52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5542</v>
      </c>
      <c r="D5803" t="s">
        <v>5543</v>
      </c>
      <c r="E5803" s="32">
        <f t="shared" si="270"/>
        <v>45549</v>
      </c>
      <c r="F5803" s="52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5543</v>
      </c>
      <c r="D5804" t="s">
        <v>5544</v>
      </c>
      <c r="E5804" s="32">
        <f t="shared" si="270"/>
        <v>45549</v>
      </c>
      <c r="F5804" s="52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5544</v>
      </c>
      <c r="D5805" t="s">
        <v>5545</v>
      </c>
      <c r="E5805" s="32">
        <f t="shared" si="270"/>
        <v>45549</v>
      </c>
      <c r="F5805" s="52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5545</v>
      </c>
      <c r="D5806" t="s">
        <v>5546</v>
      </c>
      <c r="E5806" s="32">
        <f t="shared" si="270"/>
        <v>45549</v>
      </c>
      <c r="F5806" s="52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5546</v>
      </c>
      <c r="D5807" t="s">
        <v>5547</v>
      </c>
      <c r="E5807" s="32">
        <f t="shared" si="270"/>
        <v>45549</v>
      </c>
      <c r="F5807" s="52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5547</v>
      </c>
      <c r="D5808" t="s">
        <v>5548</v>
      </c>
      <c r="E5808" s="32">
        <f t="shared" si="270"/>
        <v>45549</v>
      </c>
      <c r="F5808" s="52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5548</v>
      </c>
      <c r="D5809" t="s">
        <v>5549</v>
      </c>
      <c r="E5809" s="32">
        <f t="shared" si="270"/>
        <v>45549</v>
      </c>
      <c r="F5809" s="52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5549</v>
      </c>
      <c r="D5810" t="s">
        <v>5550</v>
      </c>
      <c r="E5810" s="32">
        <f t="shared" si="270"/>
        <v>45549</v>
      </c>
      <c r="F5810" s="52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5550</v>
      </c>
      <c r="D5811" t="s">
        <v>5551</v>
      </c>
      <c r="E5811" s="32">
        <f t="shared" si="270"/>
        <v>45549</v>
      </c>
      <c r="F5811" s="52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5551</v>
      </c>
      <c r="D5812" t="s">
        <v>5552</v>
      </c>
      <c r="E5812" s="32">
        <f t="shared" si="270"/>
        <v>45549</v>
      </c>
      <c r="F5812" s="52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5552</v>
      </c>
      <c r="D5813" t="s">
        <v>5553</v>
      </c>
      <c r="E5813" s="32">
        <f t="shared" si="270"/>
        <v>45549</v>
      </c>
      <c r="F5813" s="52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5553</v>
      </c>
      <c r="D5814" t="s">
        <v>5554</v>
      </c>
      <c r="E5814" s="32">
        <f t="shared" si="270"/>
        <v>45549</v>
      </c>
      <c r="F5814" s="52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5554</v>
      </c>
      <c r="D5815" t="s">
        <v>5555</v>
      </c>
      <c r="E5815" s="32">
        <f t="shared" si="270"/>
        <v>45549</v>
      </c>
      <c r="F5815" s="52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5555</v>
      </c>
      <c r="D5816" t="s">
        <v>5556</v>
      </c>
      <c r="E5816" s="32">
        <f t="shared" si="270"/>
        <v>45549</v>
      </c>
      <c r="F5816" s="52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5556</v>
      </c>
      <c r="D5817" t="s">
        <v>5557</v>
      </c>
      <c r="E5817" s="32">
        <f t="shared" si="270"/>
        <v>45549</v>
      </c>
      <c r="F5817" s="52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5557</v>
      </c>
      <c r="D5818" t="s">
        <v>5558</v>
      </c>
      <c r="E5818" s="32">
        <f t="shared" si="270"/>
        <v>45549</v>
      </c>
      <c r="F5818" s="52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5558</v>
      </c>
      <c r="D5819" t="s">
        <v>5559</v>
      </c>
      <c r="E5819" s="32">
        <f t="shared" si="270"/>
        <v>45549</v>
      </c>
      <c r="F5819" s="52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5559</v>
      </c>
      <c r="D5820" t="s">
        <v>5560</v>
      </c>
      <c r="E5820" s="32">
        <f t="shared" si="270"/>
        <v>45549</v>
      </c>
      <c r="F5820" s="52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5560</v>
      </c>
      <c r="D5821" t="s">
        <v>5561</v>
      </c>
      <c r="E5821" s="32">
        <f t="shared" si="270"/>
        <v>45549</v>
      </c>
      <c r="F5821" s="52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5561</v>
      </c>
      <c r="D5822" t="s">
        <v>5562</v>
      </c>
      <c r="E5822" s="32">
        <f t="shared" si="270"/>
        <v>45549</v>
      </c>
      <c r="F5822" s="52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5562</v>
      </c>
      <c r="D5823" t="s">
        <v>5563</v>
      </c>
      <c r="E5823" s="32">
        <f t="shared" si="270"/>
        <v>45549</v>
      </c>
      <c r="F5823" s="52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5563</v>
      </c>
      <c r="D5824" t="s">
        <v>5564</v>
      </c>
      <c r="E5824" s="32">
        <f t="shared" si="270"/>
        <v>45549</v>
      </c>
      <c r="F5824" s="52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5564</v>
      </c>
      <c r="D5825" t="s">
        <v>5565</v>
      </c>
      <c r="E5825" s="32">
        <f t="shared" si="270"/>
        <v>45549</v>
      </c>
      <c r="F5825" s="52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5565</v>
      </c>
      <c r="D5826" t="s">
        <v>5566</v>
      </c>
      <c r="E5826" s="32">
        <f t="shared" si="270"/>
        <v>45550</v>
      </c>
      <c r="F5826" s="52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5566</v>
      </c>
      <c r="D5827" t="s">
        <v>5567</v>
      </c>
      <c r="E5827" s="32">
        <f t="shared" si="270"/>
        <v>45550</v>
      </c>
      <c r="F5827" s="52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5567</v>
      </c>
      <c r="D5828" t="s">
        <v>5568</v>
      </c>
      <c r="E5828" s="32">
        <f t="shared" ref="E5828:E5891" si="273">DATE(MID(C5828,2,4),MID(C5828,7,2),MID(C5828,10,2))</f>
        <v>45550</v>
      </c>
      <c r="F5828" s="52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5568</v>
      </c>
      <c r="D5829" t="s">
        <v>5569</v>
      </c>
      <c r="E5829" s="32">
        <f t="shared" si="273"/>
        <v>45550</v>
      </c>
      <c r="F5829" s="52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5569</v>
      </c>
      <c r="D5830" t="s">
        <v>5570</v>
      </c>
      <c r="E5830" s="32">
        <f t="shared" si="273"/>
        <v>45550</v>
      </c>
      <c r="F5830" s="52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5570</v>
      </c>
      <c r="D5831" t="s">
        <v>5571</v>
      </c>
      <c r="E5831" s="32">
        <f t="shared" si="273"/>
        <v>45550</v>
      </c>
      <c r="F5831" s="52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5571</v>
      </c>
      <c r="D5832" t="s">
        <v>5572</v>
      </c>
      <c r="E5832" s="32">
        <f t="shared" si="273"/>
        <v>45550</v>
      </c>
      <c r="F5832" s="52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5572</v>
      </c>
      <c r="D5833" t="s">
        <v>5573</v>
      </c>
      <c r="E5833" s="32">
        <f t="shared" si="273"/>
        <v>45550</v>
      </c>
      <c r="F5833" s="52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5573</v>
      </c>
      <c r="D5834" t="s">
        <v>5574</v>
      </c>
      <c r="E5834" s="32">
        <f t="shared" si="273"/>
        <v>45550</v>
      </c>
      <c r="F5834" s="52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5574</v>
      </c>
      <c r="D5835" t="s">
        <v>5575</v>
      </c>
      <c r="E5835" s="32">
        <f t="shared" si="273"/>
        <v>45550</v>
      </c>
      <c r="F5835" s="52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5575</v>
      </c>
      <c r="D5836" t="s">
        <v>5576</v>
      </c>
      <c r="E5836" s="32">
        <f t="shared" si="273"/>
        <v>45550</v>
      </c>
      <c r="F5836" s="52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5576</v>
      </c>
      <c r="D5837" t="s">
        <v>5577</v>
      </c>
      <c r="E5837" s="32">
        <f t="shared" si="273"/>
        <v>45550</v>
      </c>
      <c r="F5837" s="52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5577</v>
      </c>
      <c r="D5838" t="s">
        <v>5578</v>
      </c>
      <c r="E5838" s="32">
        <f t="shared" si="273"/>
        <v>45550</v>
      </c>
      <c r="F5838" s="52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5578</v>
      </c>
      <c r="D5839" t="s">
        <v>5579</v>
      </c>
      <c r="E5839" s="32">
        <f t="shared" si="273"/>
        <v>45550</v>
      </c>
      <c r="F5839" s="52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5579</v>
      </c>
      <c r="D5840" t="s">
        <v>5580</v>
      </c>
      <c r="E5840" s="32">
        <f t="shared" si="273"/>
        <v>45550</v>
      </c>
      <c r="F5840" s="52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5580</v>
      </c>
      <c r="D5841" t="s">
        <v>5581</v>
      </c>
      <c r="E5841" s="32">
        <f t="shared" si="273"/>
        <v>45550</v>
      </c>
      <c r="F5841" s="52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5581</v>
      </c>
      <c r="D5842" t="s">
        <v>5582</v>
      </c>
      <c r="E5842" s="32">
        <f t="shared" si="273"/>
        <v>45550</v>
      </c>
      <c r="F5842" s="52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5582</v>
      </c>
      <c r="D5843" t="s">
        <v>5583</v>
      </c>
      <c r="E5843" s="32">
        <f t="shared" si="273"/>
        <v>45550</v>
      </c>
      <c r="F5843" s="52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5583</v>
      </c>
      <c r="D5844" t="s">
        <v>5584</v>
      </c>
      <c r="E5844" s="32">
        <f t="shared" si="273"/>
        <v>45550</v>
      </c>
      <c r="F5844" s="52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5584</v>
      </c>
      <c r="D5845" t="s">
        <v>5585</v>
      </c>
      <c r="E5845" s="32">
        <f t="shared" si="273"/>
        <v>45550</v>
      </c>
      <c r="F5845" s="52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5585</v>
      </c>
      <c r="D5846" t="s">
        <v>5586</v>
      </c>
      <c r="E5846" s="32">
        <f t="shared" si="273"/>
        <v>45550</v>
      </c>
      <c r="F5846" s="52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5586</v>
      </c>
      <c r="D5847" t="s">
        <v>5587</v>
      </c>
      <c r="E5847" s="32">
        <f t="shared" si="273"/>
        <v>45550</v>
      </c>
      <c r="F5847" s="52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5587</v>
      </c>
      <c r="D5848" t="s">
        <v>5588</v>
      </c>
      <c r="E5848" s="32">
        <f t="shared" si="273"/>
        <v>45550</v>
      </c>
      <c r="F5848" s="52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5588</v>
      </c>
      <c r="D5849" t="s">
        <v>5589</v>
      </c>
      <c r="E5849" s="32">
        <f t="shared" si="273"/>
        <v>45550</v>
      </c>
      <c r="F5849" s="52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5589</v>
      </c>
      <c r="D5850" t="s">
        <v>5590</v>
      </c>
      <c r="E5850" s="32">
        <f t="shared" si="273"/>
        <v>45550</v>
      </c>
      <c r="F5850" s="52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5590</v>
      </c>
      <c r="D5851" t="s">
        <v>5591</v>
      </c>
      <c r="E5851" s="32">
        <f t="shared" si="273"/>
        <v>45550</v>
      </c>
      <c r="F5851" s="52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5591</v>
      </c>
      <c r="D5852" t="s">
        <v>5592</v>
      </c>
      <c r="E5852" s="32">
        <f t="shared" si="273"/>
        <v>45550</v>
      </c>
      <c r="F5852" s="52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5592</v>
      </c>
      <c r="D5853" t="s">
        <v>5593</v>
      </c>
      <c r="E5853" s="32">
        <f t="shared" si="273"/>
        <v>45550</v>
      </c>
      <c r="F5853" s="52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5593</v>
      </c>
      <c r="D5854" t="s">
        <v>5594</v>
      </c>
      <c r="E5854" s="32">
        <f t="shared" si="273"/>
        <v>45550</v>
      </c>
      <c r="F5854" s="52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5594</v>
      </c>
      <c r="D5855" t="s">
        <v>5595</v>
      </c>
      <c r="E5855" s="32">
        <f t="shared" si="273"/>
        <v>45550</v>
      </c>
      <c r="F5855" s="52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5595</v>
      </c>
      <c r="D5856" t="s">
        <v>5596</v>
      </c>
      <c r="E5856" s="32">
        <f t="shared" si="273"/>
        <v>45550</v>
      </c>
      <c r="F5856" s="52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5596</v>
      </c>
      <c r="D5857" t="s">
        <v>5597</v>
      </c>
      <c r="E5857" s="32">
        <f t="shared" si="273"/>
        <v>45550</v>
      </c>
      <c r="F5857" s="52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5597</v>
      </c>
      <c r="D5858" t="s">
        <v>5598</v>
      </c>
      <c r="E5858" s="32">
        <f t="shared" si="273"/>
        <v>45550</v>
      </c>
      <c r="F5858" s="52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5598</v>
      </c>
      <c r="D5859" t="s">
        <v>5599</v>
      </c>
      <c r="E5859" s="32">
        <f t="shared" si="273"/>
        <v>45550</v>
      </c>
      <c r="F5859" s="52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5599</v>
      </c>
      <c r="D5860" t="s">
        <v>5600</v>
      </c>
      <c r="E5860" s="32">
        <f t="shared" si="273"/>
        <v>45550</v>
      </c>
      <c r="F5860" s="52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5600</v>
      </c>
      <c r="D5861" t="s">
        <v>5601</v>
      </c>
      <c r="E5861" s="32">
        <f t="shared" si="273"/>
        <v>45550</v>
      </c>
      <c r="F5861" s="52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5601</v>
      </c>
      <c r="D5862" t="s">
        <v>5602</v>
      </c>
      <c r="E5862" s="32">
        <f t="shared" si="273"/>
        <v>45550</v>
      </c>
      <c r="F5862" s="52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5602</v>
      </c>
      <c r="D5863" t="s">
        <v>5603</v>
      </c>
      <c r="E5863" s="32">
        <f t="shared" si="273"/>
        <v>45550</v>
      </c>
      <c r="F5863" s="52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5603</v>
      </c>
      <c r="D5864" t="s">
        <v>5604</v>
      </c>
      <c r="E5864" s="32">
        <f t="shared" si="273"/>
        <v>45550</v>
      </c>
      <c r="F5864" s="52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5604</v>
      </c>
      <c r="D5865" t="s">
        <v>5605</v>
      </c>
      <c r="E5865" s="32">
        <f t="shared" si="273"/>
        <v>45550</v>
      </c>
      <c r="F5865" s="52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5605</v>
      </c>
      <c r="D5866" t="s">
        <v>5606</v>
      </c>
      <c r="E5866" s="32">
        <f t="shared" si="273"/>
        <v>45550</v>
      </c>
      <c r="F5866" s="52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5606</v>
      </c>
      <c r="D5867" t="s">
        <v>5607</v>
      </c>
      <c r="E5867" s="32">
        <f t="shared" si="273"/>
        <v>45550</v>
      </c>
      <c r="F5867" s="52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5607</v>
      </c>
      <c r="D5868" t="s">
        <v>5608</v>
      </c>
      <c r="E5868" s="32">
        <f t="shared" si="273"/>
        <v>45550</v>
      </c>
      <c r="F5868" s="52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5608</v>
      </c>
      <c r="D5869" t="s">
        <v>5609</v>
      </c>
      <c r="E5869" s="32">
        <f t="shared" si="273"/>
        <v>45550</v>
      </c>
      <c r="F5869" s="52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5609</v>
      </c>
      <c r="D5870" t="s">
        <v>5610</v>
      </c>
      <c r="E5870" s="32">
        <f t="shared" si="273"/>
        <v>45550</v>
      </c>
      <c r="F5870" s="52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5610</v>
      </c>
      <c r="D5871" t="s">
        <v>5611</v>
      </c>
      <c r="E5871" s="32">
        <f t="shared" si="273"/>
        <v>45550</v>
      </c>
      <c r="F5871" s="52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5611</v>
      </c>
      <c r="D5872" t="s">
        <v>5612</v>
      </c>
      <c r="E5872" s="32">
        <f t="shared" si="273"/>
        <v>45550</v>
      </c>
      <c r="F5872" s="52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5612</v>
      </c>
      <c r="D5873" t="s">
        <v>5613</v>
      </c>
      <c r="E5873" s="32">
        <f t="shared" si="273"/>
        <v>45550</v>
      </c>
      <c r="F5873" s="52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5613</v>
      </c>
      <c r="D5874" t="s">
        <v>5614</v>
      </c>
      <c r="E5874" s="32">
        <f t="shared" si="273"/>
        <v>45551</v>
      </c>
      <c r="F5874" s="52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5614</v>
      </c>
      <c r="D5875" t="s">
        <v>5615</v>
      </c>
      <c r="E5875" s="32">
        <f t="shared" si="273"/>
        <v>45551</v>
      </c>
      <c r="F5875" s="52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5615</v>
      </c>
      <c r="D5876" t="s">
        <v>5616</v>
      </c>
      <c r="E5876" s="32">
        <f t="shared" si="273"/>
        <v>45551</v>
      </c>
      <c r="F5876" s="52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5616</v>
      </c>
      <c r="D5877" t="s">
        <v>5617</v>
      </c>
      <c r="E5877" s="32">
        <f t="shared" si="273"/>
        <v>45551</v>
      </c>
      <c r="F5877" s="52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5617</v>
      </c>
      <c r="D5878" t="s">
        <v>5618</v>
      </c>
      <c r="E5878" s="32">
        <f t="shared" si="273"/>
        <v>45551</v>
      </c>
      <c r="F5878" s="52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5618</v>
      </c>
      <c r="D5879" t="s">
        <v>5619</v>
      </c>
      <c r="E5879" s="32">
        <f t="shared" si="273"/>
        <v>45551</v>
      </c>
      <c r="F5879" s="52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5619</v>
      </c>
      <c r="D5880" t="s">
        <v>5620</v>
      </c>
      <c r="E5880" s="32">
        <f t="shared" si="273"/>
        <v>45551</v>
      </c>
      <c r="F5880" s="52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5620</v>
      </c>
      <c r="D5881" t="s">
        <v>5621</v>
      </c>
      <c r="E5881" s="32">
        <f t="shared" si="273"/>
        <v>45551</v>
      </c>
      <c r="F5881" s="52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5621</v>
      </c>
      <c r="D5882" t="s">
        <v>5622</v>
      </c>
      <c r="E5882" s="32">
        <f t="shared" si="273"/>
        <v>45551</v>
      </c>
      <c r="F5882" s="52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5622</v>
      </c>
      <c r="D5883" t="s">
        <v>5623</v>
      </c>
      <c r="E5883" s="32">
        <f t="shared" si="273"/>
        <v>45551</v>
      </c>
      <c r="F5883" s="52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5623</v>
      </c>
      <c r="D5884" t="s">
        <v>5624</v>
      </c>
      <c r="E5884" s="32">
        <f t="shared" si="273"/>
        <v>45551</v>
      </c>
      <c r="F5884" s="52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5624</v>
      </c>
      <c r="D5885" t="s">
        <v>5625</v>
      </c>
      <c r="E5885" s="32">
        <f t="shared" si="273"/>
        <v>45551</v>
      </c>
      <c r="F5885" s="52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5625</v>
      </c>
      <c r="D5886" t="s">
        <v>5626</v>
      </c>
      <c r="E5886" s="32">
        <f t="shared" si="273"/>
        <v>45551</v>
      </c>
      <c r="F5886" s="52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5626</v>
      </c>
      <c r="D5887" t="s">
        <v>5627</v>
      </c>
      <c r="E5887" s="32">
        <f t="shared" si="273"/>
        <v>45551</v>
      </c>
      <c r="F5887" s="52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5627</v>
      </c>
      <c r="D5888" t="s">
        <v>5628</v>
      </c>
      <c r="E5888" s="32">
        <f t="shared" si="273"/>
        <v>45551</v>
      </c>
      <c r="F5888" s="52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5628</v>
      </c>
      <c r="D5889" t="s">
        <v>5629</v>
      </c>
      <c r="E5889" s="32">
        <f t="shared" si="273"/>
        <v>45551</v>
      </c>
      <c r="F5889" s="52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5629</v>
      </c>
      <c r="D5890" t="s">
        <v>5630</v>
      </c>
      <c r="E5890" s="32">
        <f t="shared" si="273"/>
        <v>45551</v>
      </c>
      <c r="F5890" s="52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5630</v>
      </c>
      <c r="D5891" t="s">
        <v>5631</v>
      </c>
      <c r="E5891" s="32">
        <f t="shared" si="273"/>
        <v>45551</v>
      </c>
      <c r="F5891" s="52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5631</v>
      </c>
      <c r="D5892" t="s">
        <v>5632</v>
      </c>
      <c r="E5892" s="32">
        <f t="shared" ref="E5892:E5955" si="276">DATE(MID(C5892,2,4),MID(C5892,7,2),MID(C5892,10,2))</f>
        <v>45551</v>
      </c>
      <c r="F5892" s="52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5632</v>
      </c>
      <c r="D5893" t="s">
        <v>5633</v>
      </c>
      <c r="E5893" s="32">
        <f t="shared" si="276"/>
        <v>45551</v>
      </c>
      <c r="F5893" s="52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5633</v>
      </c>
      <c r="D5894" t="s">
        <v>5634</v>
      </c>
      <c r="E5894" s="32">
        <f t="shared" si="276"/>
        <v>45551</v>
      </c>
      <c r="F5894" s="52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5634</v>
      </c>
      <c r="D5895" t="s">
        <v>5635</v>
      </c>
      <c r="E5895" s="32">
        <f t="shared" si="276"/>
        <v>45551</v>
      </c>
      <c r="F5895" s="52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5635</v>
      </c>
      <c r="D5896" t="s">
        <v>5636</v>
      </c>
      <c r="E5896" s="32">
        <f t="shared" si="276"/>
        <v>45551</v>
      </c>
      <c r="F5896" s="52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5636</v>
      </c>
      <c r="D5897" t="s">
        <v>5637</v>
      </c>
      <c r="E5897" s="32">
        <f t="shared" si="276"/>
        <v>45551</v>
      </c>
      <c r="F5897" s="52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5637</v>
      </c>
      <c r="D5898" t="s">
        <v>5638</v>
      </c>
      <c r="E5898" s="32">
        <f t="shared" si="276"/>
        <v>45551</v>
      </c>
      <c r="F5898" s="52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5638</v>
      </c>
      <c r="D5899" t="s">
        <v>5639</v>
      </c>
      <c r="E5899" s="32">
        <f t="shared" si="276"/>
        <v>45551</v>
      </c>
      <c r="F5899" s="52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5639</v>
      </c>
      <c r="D5900" t="s">
        <v>5640</v>
      </c>
      <c r="E5900" s="32">
        <f t="shared" si="276"/>
        <v>45551</v>
      </c>
      <c r="F5900" s="52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5640</v>
      </c>
      <c r="D5901" t="s">
        <v>5641</v>
      </c>
      <c r="E5901" s="32">
        <f t="shared" si="276"/>
        <v>45551</v>
      </c>
      <c r="F5901" s="52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5641</v>
      </c>
      <c r="D5902" t="s">
        <v>5642</v>
      </c>
      <c r="E5902" s="32">
        <f t="shared" si="276"/>
        <v>45551</v>
      </c>
      <c r="F5902" s="52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5642</v>
      </c>
      <c r="D5903" t="s">
        <v>5643</v>
      </c>
      <c r="E5903" s="32">
        <f t="shared" si="276"/>
        <v>45551</v>
      </c>
      <c r="F5903" s="52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5643</v>
      </c>
      <c r="D5904" t="s">
        <v>5644</v>
      </c>
      <c r="E5904" s="32">
        <f t="shared" si="276"/>
        <v>45551</v>
      </c>
      <c r="F5904" s="52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5644</v>
      </c>
      <c r="D5905" t="s">
        <v>5645</v>
      </c>
      <c r="E5905" s="32">
        <f t="shared" si="276"/>
        <v>45551</v>
      </c>
      <c r="F5905" s="52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5645</v>
      </c>
      <c r="D5906" t="s">
        <v>5646</v>
      </c>
      <c r="E5906" s="32">
        <f t="shared" si="276"/>
        <v>45551</v>
      </c>
      <c r="F5906" s="52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5646</v>
      </c>
      <c r="D5907" t="s">
        <v>5647</v>
      </c>
      <c r="E5907" s="32">
        <f t="shared" si="276"/>
        <v>45551</v>
      </c>
      <c r="F5907" s="52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5647</v>
      </c>
      <c r="D5908" t="s">
        <v>5648</v>
      </c>
      <c r="E5908" s="32">
        <f t="shared" si="276"/>
        <v>45551</v>
      </c>
      <c r="F5908" s="52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5648</v>
      </c>
      <c r="D5909" t="s">
        <v>5649</v>
      </c>
      <c r="E5909" s="32">
        <f t="shared" si="276"/>
        <v>45551</v>
      </c>
      <c r="F5909" s="52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5649</v>
      </c>
      <c r="D5910" t="s">
        <v>5650</v>
      </c>
      <c r="E5910" s="32">
        <f t="shared" si="276"/>
        <v>45551</v>
      </c>
      <c r="F5910" s="52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5650</v>
      </c>
      <c r="D5911" t="s">
        <v>5651</v>
      </c>
      <c r="E5911" s="32">
        <f t="shared" si="276"/>
        <v>45551</v>
      </c>
      <c r="F5911" s="52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5651</v>
      </c>
      <c r="D5912" t="s">
        <v>5652</v>
      </c>
      <c r="E5912" s="32">
        <f t="shared" si="276"/>
        <v>45551</v>
      </c>
      <c r="F5912" s="52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5652</v>
      </c>
      <c r="D5913" t="s">
        <v>5653</v>
      </c>
      <c r="E5913" s="32">
        <f t="shared" si="276"/>
        <v>45551</v>
      </c>
      <c r="F5913" s="52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5653</v>
      </c>
      <c r="D5914" t="s">
        <v>5654</v>
      </c>
      <c r="E5914" s="32">
        <f t="shared" si="276"/>
        <v>45551</v>
      </c>
      <c r="F5914" s="52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5654</v>
      </c>
      <c r="D5915" t="s">
        <v>5655</v>
      </c>
      <c r="E5915" s="32">
        <f t="shared" si="276"/>
        <v>45551</v>
      </c>
      <c r="F5915" s="52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5655</v>
      </c>
      <c r="D5916" t="s">
        <v>5656</v>
      </c>
      <c r="E5916" s="32">
        <f t="shared" si="276"/>
        <v>45551</v>
      </c>
      <c r="F5916" s="52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5656</v>
      </c>
      <c r="D5917" t="s">
        <v>5657</v>
      </c>
      <c r="E5917" s="32">
        <f t="shared" si="276"/>
        <v>45551</v>
      </c>
      <c r="F5917" s="52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5657</v>
      </c>
      <c r="D5918" t="s">
        <v>5658</v>
      </c>
      <c r="E5918" s="32">
        <f t="shared" si="276"/>
        <v>45551</v>
      </c>
      <c r="F5918" s="52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5658</v>
      </c>
      <c r="D5919" t="s">
        <v>5659</v>
      </c>
      <c r="E5919" s="32">
        <f t="shared" si="276"/>
        <v>45551</v>
      </c>
      <c r="F5919" s="52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5659</v>
      </c>
      <c r="D5920" t="s">
        <v>5660</v>
      </c>
      <c r="E5920" s="32">
        <f t="shared" si="276"/>
        <v>45551</v>
      </c>
      <c r="F5920" s="52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5660</v>
      </c>
      <c r="D5921" t="s">
        <v>5661</v>
      </c>
      <c r="E5921" s="32">
        <f t="shared" si="276"/>
        <v>45551</v>
      </c>
      <c r="F5921" s="52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5661</v>
      </c>
      <c r="D5922" t="s">
        <v>5662</v>
      </c>
      <c r="E5922" s="32">
        <f t="shared" si="276"/>
        <v>45552</v>
      </c>
      <c r="F5922" s="52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5662</v>
      </c>
      <c r="D5923" t="s">
        <v>5663</v>
      </c>
      <c r="E5923" s="32">
        <f t="shared" si="276"/>
        <v>45552</v>
      </c>
      <c r="F5923" s="52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5663</v>
      </c>
      <c r="D5924" t="s">
        <v>5664</v>
      </c>
      <c r="E5924" s="32">
        <f t="shared" si="276"/>
        <v>45552</v>
      </c>
      <c r="F5924" s="52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5664</v>
      </c>
      <c r="D5925" t="s">
        <v>5665</v>
      </c>
      <c r="E5925" s="32">
        <f t="shared" si="276"/>
        <v>45552</v>
      </c>
      <c r="F5925" s="52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5665</v>
      </c>
      <c r="D5926" t="s">
        <v>5666</v>
      </c>
      <c r="E5926" s="32">
        <f t="shared" si="276"/>
        <v>45552</v>
      </c>
      <c r="F5926" s="52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5666</v>
      </c>
      <c r="D5927" t="s">
        <v>5667</v>
      </c>
      <c r="E5927" s="32">
        <f t="shared" si="276"/>
        <v>45552</v>
      </c>
      <c r="F5927" s="52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5667</v>
      </c>
      <c r="D5928" t="s">
        <v>5668</v>
      </c>
      <c r="E5928" s="32">
        <f t="shared" si="276"/>
        <v>45552</v>
      </c>
      <c r="F5928" s="52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5668</v>
      </c>
      <c r="D5929" t="s">
        <v>5669</v>
      </c>
      <c r="E5929" s="32">
        <f t="shared" si="276"/>
        <v>45552</v>
      </c>
      <c r="F5929" s="52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5669</v>
      </c>
      <c r="D5930" t="s">
        <v>5670</v>
      </c>
      <c r="E5930" s="32">
        <f t="shared" si="276"/>
        <v>45552</v>
      </c>
      <c r="F5930" s="52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5670</v>
      </c>
      <c r="D5931" t="s">
        <v>5671</v>
      </c>
      <c r="E5931" s="32">
        <f t="shared" si="276"/>
        <v>45552</v>
      </c>
      <c r="F5931" s="52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5671</v>
      </c>
      <c r="D5932" t="s">
        <v>5672</v>
      </c>
      <c r="E5932" s="32">
        <f t="shared" si="276"/>
        <v>45552</v>
      </c>
      <c r="F5932" s="52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5672</v>
      </c>
      <c r="D5933" t="s">
        <v>5673</v>
      </c>
      <c r="E5933" s="32">
        <f t="shared" si="276"/>
        <v>45552</v>
      </c>
      <c r="F5933" s="52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5673</v>
      </c>
      <c r="D5934" t="s">
        <v>5674</v>
      </c>
      <c r="E5934" s="32">
        <f t="shared" si="276"/>
        <v>45552</v>
      </c>
      <c r="F5934" s="52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5674</v>
      </c>
      <c r="D5935" t="s">
        <v>5675</v>
      </c>
      <c r="E5935" s="32">
        <f t="shared" si="276"/>
        <v>45552</v>
      </c>
      <c r="F5935" s="52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5675</v>
      </c>
      <c r="D5936" t="s">
        <v>5676</v>
      </c>
      <c r="E5936" s="32">
        <f t="shared" si="276"/>
        <v>45552</v>
      </c>
      <c r="F5936" s="52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5676</v>
      </c>
      <c r="D5937" t="s">
        <v>5677</v>
      </c>
      <c r="E5937" s="32">
        <f t="shared" si="276"/>
        <v>45552</v>
      </c>
      <c r="F5937" s="52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5677</v>
      </c>
      <c r="D5938" t="s">
        <v>5678</v>
      </c>
      <c r="E5938" s="32">
        <f t="shared" si="276"/>
        <v>45552</v>
      </c>
      <c r="F5938" s="52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5678</v>
      </c>
      <c r="D5939" t="s">
        <v>5679</v>
      </c>
      <c r="E5939" s="32">
        <f t="shared" si="276"/>
        <v>45552</v>
      </c>
      <c r="F5939" s="52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5679</v>
      </c>
      <c r="D5940" t="s">
        <v>5680</v>
      </c>
      <c r="E5940" s="32">
        <f t="shared" si="276"/>
        <v>45552</v>
      </c>
      <c r="F5940" s="52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5680</v>
      </c>
      <c r="D5941" t="s">
        <v>5681</v>
      </c>
      <c r="E5941" s="32">
        <f t="shared" si="276"/>
        <v>45552</v>
      </c>
      <c r="F5941" s="52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5681</v>
      </c>
      <c r="D5942" t="s">
        <v>5682</v>
      </c>
      <c r="E5942" s="32">
        <f t="shared" si="276"/>
        <v>45552</v>
      </c>
      <c r="F5942" s="52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5682</v>
      </c>
      <c r="D5943" t="s">
        <v>5683</v>
      </c>
      <c r="E5943" s="32">
        <f t="shared" si="276"/>
        <v>45552</v>
      </c>
      <c r="F5943" s="52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5683</v>
      </c>
      <c r="D5944" t="s">
        <v>5684</v>
      </c>
      <c r="E5944" s="32">
        <f t="shared" si="276"/>
        <v>45552</v>
      </c>
      <c r="F5944" s="52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5684</v>
      </c>
      <c r="D5945" t="s">
        <v>5685</v>
      </c>
      <c r="E5945" s="32">
        <f t="shared" si="276"/>
        <v>45552</v>
      </c>
      <c r="F5945" s="52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5685</v>
      </c>
      <c r="D5946" t="s">
        <v>5686</v>
      </c>
      <c r="E5946" s="32">
        <f t="shared" si="276"/>
        <v>45552</v>
      </c>
      <c r="F5946" s="52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5686</v>
      </c>
      <c r="D5947" t="s">
        <v>5687</v>
      </c>
      <c r="E5947" s="32">
        <f t="shared" si="276"/>
        <v>45552</v>
      </c>
      <c r="F5947" s="52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5687</v>
      </c>
      <c r="D5948" t="s">
        <v>5688</v>
      </c>
      <c r="E5948" s="32">
        <f t="shared" si="276"/>
        <v>45552</v>
      </c>
      <c r="F5948" s="52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5688</v>
      </c>
      <c r="D5949" t="s">
        <v>5689</v>
      </c>
      <c r="E5949" s="32">
        <f t="shared" si="276"/>
        <v>45552</v>
      </c>
      <c r="F5949" s="52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5689</v>
      </c>
      <c r="D5950" t="s">
        <v>5690</v>
      </c>
      <c r="E5950" s="32">
        <f t="shared" si="276"/>
        <v>45552</v>
      </c>
      <c r="F5950" s="52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5690</v>
      </c>
      <c r="D5951" t="s">
        <v>5691</v>
      </c>
      <c r="E5951" s="32">
        <f t="shared" si="276"/>
        <v>45552</v>
      </c>
      <c r="F5951" s="52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5691</v>
      </c>
      <c r="D5952" t="s">
        <v>5692</v>
      </c>
      <c r="E5952" s="32">
        <f t="shared" si="276"/>
        <v>45552</v>
      </c>
      <c r="F5952" s="52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5692</v>
      </c>
      <c r="D5953" t="s">
        <v>5693</v>
      </c>
      <c r="E5953" s="32">
        <f t="shared" si="276"/>
        <v>45552</v>
      </c>
      <c r="F5953" s="52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5693</v>
      </c>
      <c r="D5954" t="s">
        <v>5694</v>
      </c>
      <c r="E5954" s="32">
        <f t="shared" si="276"/>
        <v>45552</v>
      </c>
      <c r="F5954" s="52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5694</v>
      </c>
      <c r="D5955" t="s">
        <v>5695</v>
      </c>
      <c r="E5955" s="32">
        <f t="shared" si="276"/>
        <v>45552</v>
      </c>
      <c r="F5955" s="52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5695</v>
      </c>
      <c r="D5956" t="s">
        <v>5696</v>
      </c>
      <c r="E5956" s="32">
        <f t="shared" ref="E5956:E6019" si="279">DATE(MID(C5956,2,4),MID(C5956,7,2),MID(C5956,10,2))</f>
        <v>45552</v>
      </c>
      <c r="F5956" s="52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5696</v>
      </c>
      <c r="D5957" t="s">
        <v>5697</v>
      </c>
      <c r="E5957" s="32">
        <f t="shared" si="279"/>
        <v>45552</v>
      </c>
      <c r="F5957" s="52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5697</v>
      </c>
      <c r="D5958" t="s">
        <v>5698</v>
      </c>
      <c r="E5958" s="32">
        <f t="shared" si="279"/>
        <v>45552</v>
      </c>
      <c r="F5958" s="52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5698</v>
      </c>
      <c r="D5959" t="s">
        <v>5699</v>
      </c>
      <c r="E5959" s="32">
        <f t="shared" si="279"/>
        <v>45552</v>
      </c>
      <c r="F5959" s="52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5699</v>
      </c>
      <c r="D5960" t="s">
        <v>5700</v>
      </c>
      <c r="E5960" s="32">
        <f t="shared" si="279"/>
        <v>45552</v>
      </c>
      <c r="F5960" s="52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5700</v>
      </c>
      <c r="D5961" t="s">
        <v>5701</v>
      </c>
      <c r="E5961" s="32">
        <f t="shared" si="279"/>
        <v>45552</v>
      </c>
      <c r="F5961" s="52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5701</v>
      </c>
      <c r="D5962" t="s">
        <v>5702</v>
      </c>
      <c r="E5962" s="32">
        <f t="shared" si="279"/>
        <v>45552</v>
      </c>
      <c r="F5962" s="52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5702</v>
      </c>
      <c r="D5963" t="s">
        <v>5703</v>
      </c>
      <c r="E5963" s="32">
        <f t="shared" si="279"/>
        <v>45552</v>
      </c>
      <c r="F5963" s="52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5703</v>
      </c>
      <c r="D5964" t="s">
        <v>5704</v>
      </c>
      <c r="E5964" s="32">
        <f t="shared" si="279"/>
        <v>45552</v>
      </c>
      <c r="F5964" s="52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5704</v>
      </c>
      <c r="D5965" t="s">
        <v>5705</v>
      </c>
      <c r="E5965" s="32">
        <f t="shared" si="279"/>
        <v>45552</v>
      </c>
      <c r="F5965" s="52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5705</v>
      </c>
      <c r="D5966" t="s">
        <v>5706</v>
      </c>
      <c r="E5966" s="32">
        <f t="shared" si="279"/>
        <v>45552</v>
      </c>
      <c r="F5966" s="52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5706</v>
      </c>
      <c r="D5967" t="s">
        <v>5707</v>
      </c>
      <c r="E5967" s="32">
        <f t="shared" si="279"/>
        <v>45552</v>
      </c>
      <c r="F5967" s="52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5707</v>
      </c>
      <c r="D5968" t="s">
        <v>5708</v>
      </c>
      <c r="E5968" s="32">
        <f t="shared" si="279"/>
        <v>45552</v>
      </c>
      <c r="F5968" s="52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5708</v>
      </c>
      <c r="D5969" t="s">
        <v>5709</v>
      </c>
      <c r="E5969" s="32">
        <f t="shared" si="279"/>
        <v>45552</v>
      </c>
      <c r="F5969" s="52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5709</v>
      </c>
      <c r="D5970" t="s">
        <v>5710</v>
      </c>
      <c r="E5970" s="32">
        <f t="shared" si="279"/>
        <v>45553</v>
      </c>
      <c r="F5970" s="52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5710</v>
      </c>
      <c r="D5971" t="s">
        <v>5711</v>
      </c>
      <c r="E5971" s="32">
        <f t="shared" si="279"/>
        <v>45553</v>
      </c>
      <c r="F5971" s="52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5711</v>
      </c>
      <c r="D5972" t="s">
        <v>5712</v>
      </c>
      <c r="E5972" s="32">
        <f t="shared" si="279"/>
        <v>45553</v>
      </c>
      <c r="F5972" s="52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5712</v>
      </c>
      <c r="D5973" t="s">
        <v>5713</v>
      </c>
      <c r="E5973" s="32">
        <f t="shared" si="279"/>
        <v>45553</v>
      </c>
      <c r="F5973" s="52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5713</v>
      </c>
      <c r="D5974" t="s">
        <v>5714</v>
      </c>
      <c r="E5974" s="32">
        <f t="shared" si="279"/>
        <v>45553</v>
      </c>
      <c r="F5974" s="52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5714</v>
      </c>
      <c r="D5975" t="s">
        <v>5715</v>
      </c>
      <c r="E5975" s="32">
        <f t="shared" si="279"/>
        <v>45553</v>
      </c>
      <c r="F5975" s="52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5715</v>
      </c>
      <c r="D5976" t="s">
        <v>5716</v>
      </c>
      <c r="E5976" s="32">
        <f t="shared" si="279"/>
        <v>45553</v>
      </c>
      <c r="F5976" s="52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5716</v>
      </c>
      <c r="D5977" t="s">
        <v>5717</v>
      </c>
      <c r="E5977" s="32">
        <f t="shared" si="279"/>
        <v>45553</v>
      </c>
      <c r="F5977" s="52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5717</v>
      </c>
      <c r="D5978" t="s">
        <v>5718</v>
      </c>
      <c r="E5978" s="32">
        <f t="shared" si="279"/>
        <v>45553</v>
      </c>
      <c r="F5978" s="52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5718</v>
      </c>
      <c r="D5979" t="s">
        <v>5719</v>
      </c>
      <c r="E5979" s="32">
        <f t="shared" si="279"/>
        <v>45553</v>
      </c>
      <c r="F5979" s="52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5719</v>
      </c>
      <c r="D5980" t="s">
        <v>5720</v>
      </c>
      <c r="E5980" s="32">
        <f t="shared" si="279"/>
        <v>45553</v>
      </c>
      <c r="F5980" s="52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5720</v>
      </c>
      <c r="D5981" t="s">
        <v>5721</v>
      </c>
      <c r="E5981" s="32">
        <f t="shared" si="279"/>
        <v>45553</v>
      </c>
      <c r="F5981" s="52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5721</v>
      </c>
      <c r="D5982" t="s">
        <v>5722</v>
      </c>
      <c r="E5982" s="32">
        <f t="shared" si="279"/>
        <v>45553</v>
      </c>
      <c r="F5982" s="52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5722</v>
      </c>
      <c r="D5983" t="s">
        <v>5723</v>
      </c>
      <c r="E5983" s="32">
        <f t="shared" si="279"/>
        <v>45553</v>
      </c>
      <c r="F5983" s="52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5723</v>
      </c>
      <c r="D5984" t="s">
        <v>5724</v>
      </c>
      <c r="E5984" s="32">
        <f t="shared" si="279"/>
        <v>45553</v>
      </c>
      <c r="F5984" s="52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5724</v>
      </c>
      <c r="D5985" t="s">
        <v>5725</v>
      </c>
      <c r="E5985" s="32">
        <f t="shared" si="279"/>
        <v>45553</v>
      </c>
      <c r="F5985" s="52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5725</v>
      </c>
      <c r="D5986" t="s">
        <v>5726</v>
      </c>
      <c r="E5986" s="32">
        <f t="shared" si="279"/>
        <v>45553</v>
      </c>
      <c r="F5986" s="52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5726</v>
      </c>
      <c r="D5987" t="s">
        <v>5727</v>
      </c>
      <c r="E5987" s="32">
        <f t="shared" si="279"/>
        <v>45553</v>
      </c>
      <c r="F5987" s="52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5727</v>
      </c>
      <c r="D5988" t="s">
        <v>5728</v>
      </c>
      <c r="E5988" s="32">
        <f t="shared" si="279"/>
        <v>45553</v>
      </c>
      <c r="F5988" s="52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5728</v>
      </c>
      <c r="D5989" t="s">
        <v>5729</v>
      </c>
      <c r="E5989" s="32">
        <f t="shared" si="279"/>
        <v>45553</v>
      </c>
      <c r="F5989" s="52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5729</v>
      </c>
      <c r="D5990" t="s">
        <v>5730</v>
      </c>
      <c r="E5990" s="32">
        <f t="shared" si="279"/>
        <v>45553</v>
      </c>
      <c r="F5990" s="52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5730</v>
      </c>
      <c r="D5991" t="s">
        <v>5731</v>
      </c>
      <c r="E5991" s="32">
        <f t="shared" si="279"/>
        <v>45553</v>
      </c>
      <c r="F5991" s="52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5731</v>
      </c>
      <c r="D5992" t="s">
        <v>5732</v>
      </c>
      <c r="E5992" s="32">
        <f t="shared" si="279"/>
        <v>45553</v>
      </c>
      <c r="F5992" s="52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5732</v>
      </c>
      <c r="D5993" t="s">
        <v>5733</v>
      </c>
      <c r="E5993" s="32">
        <f t="shared" si="279"/>
        <v>45553</v>
      </c>
      <c r="F5993" s="52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5733</v>
      </c>
      <c r="D5994" t="s">
        <v>5734</v>
      </c>
      <c r="E5994" s="32">
        <f t="shared" si="279"/>
        <v>45553</v>
      </c>
      <c r="F5994" s="52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5734</v>
      </c>
      <c r="D5995" t="s">
        <v>5735</v>
      </c>
      <c r="E5995" s="32">
        <f t="shared" si="279"/>
        <v>45553</v>
      </c>
      <c r="F5995" s="52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5735</v>
      </c>
      <c r="D5996" t="s">
        <v>5736</v>
      </c>
      <c r="E5996" s="32">
        <f t="shared" si="279"/>
        <v>45553</v>
      </c>
      <c r="F5996" s="52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5736</v>
      </c>
      <c r="D5997" t="s">
        <v>5737</v>
      </c>
      <c r="E5997" s="32">
        <f t="shared" si="279"/>
        <v>45553</v>
      </c>
      <c r="F5997" s="52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5737</v>
      </c>
      <c r="D5998" t="s">
        <v>5738</v>
      </c>
      <c r="E5998" s="32">
        <f t="shared" si="279"/>
        <v>45553</v>
      </c>
      <c r="F5998" s="52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5738</v>
      </c>
      <c r="D5999" t="s">
        <v>5739</v>
      </c>
      <c r="E5999" s="32">
        <f t="shared" si="279"/>
        <v>45553</v>
      </c>
      <c r="F5999" s="52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5739</v>
      </c>
      <c r="D6000" t="s">
        <v>5740</v>
      </c>
      <c r="E6000" s="32">
        <f t="shared" si="279"/>
        <v>45553</v>
      </c>
      <c r="F6000" s="52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5740</v>
      </c>
      <c r="D6001" t="s">
        <v>5741</v>
      </c>
      <c r="E6001" s="32">
        <f t="shared" si="279"/>
        <v>45553</v>
      </c>
      <c r="F6001" s="52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5741</v>
      </c>
      <c r="D6002" t="s">
        <v>5742</v>
      </c>
      <c r="E6002" s="32">
        <f t="shared" si="279"/>
        <v>45553</v>
      </c>
      <c r="F6002" s="52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5742</v>
      </c>
      <c r="D6003" t="s">
        <v>5743</v>
      </c>
      <c r="E6003" s="32">
        <f t="shared" si="279"/>
        <v>45553</v>
      </c>
      <c r="F6003" s="52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5743</v>
      </c>
      <c r="D6004" t="s">
        <v>5744</v>
      </c>
      <c r="E6004" s="32">
        <f t="shared" si="279"/>
        <v>45553</v>
      </c>
      <c r="F6004" s="52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5744</v>
      </c>
      <c r="D6005" t="s">
        <v>5745</v>
      </c>
      <c r="E6005" s="32">
        <f t="shared" si="279"/>
        <v>45553</v>
      </c>
      <c r="F6005" s="52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5745</v>
      </c>
      <c r="D6006" t="s">
        <v>5746</v>
      </c>
      <c r="E6006" s="32">
        <f t="shared" si="279"/>
        <v>45553</v>
      </c>
      <c r="F6006" s="52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5746</v>
      </c>
      <c r="D6007" t="s">
        <v>5747</v>
      </c>
      <c r="E6007" s="32">
        <f t="shared" si="279"/>
        <v>45553</v>
      </c>
      <c r="F6007" s="52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5747</v>
      </c>
      <c r="D6008" t="s">
        <v>5748</v>
      </c>
      <c r="E6008" s="32">
        <f t="shared" si="279"/>
        <v>45553</v>
      </c>
      <c r="F6008" s="52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5748</v>
      </c>
      <c r="D6009" t="s">
        <v>5749</v>
      </c>
      <c r="E6009" s="32">
        <f t="shared" si="279"/>
        <v>45553</v>
      </c>
      <c r="F6009" s="52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5749</v>
      </c>
      <c r="D6010" t="s">
        <v>5750</v>
      </c>
      <c r="E6010" s="32">
        <f t="shared" si="279"/>
        <v>45553</v>
      </c>
      <c r="F6010" s="52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5750</v>
      </c>
      <c r="D6011" t="s">
        <v>5751</v>
      </c>
      <c r="E6011" s="32">
        <f t="shared" si="279"/>
        <v>45553</v>
      </c>
      <c r="F6011" s="52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5751</v>
      </c>
      <c r="D6012" t="s">
        <v>5752</v>
      </c>
      <c r="E6012" s="32">
        <f t="shared" si="279"/>
        <v>45553</v>
      </c>
      <c r="F6012" s="52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5752</v>
      </c>
      <c r="D6013" t="s">
        <v>5753</v>
      </c>
      <c r="E6013" s="32">
        <f t="shared" si="279"/>
        <v>45553</v>
      </c>
      <c r="F6013" s="52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5753</v>
      </c>
      <c r="D6014" t="s">
        <v>5754</v>
      </c>
      <c r="E6014" s="32">
        <f t="shared" si="279"/>
        <v>45553</v>
      </c>
      <c r="F6014" s="52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5754</v>
      </c>
      <c r="D6015" t="s">
        <v>5755</v>
      </c>
      <c r="E6015" s="32">
        <f t="shared" si="279"/>
        <v>45553</v>
      </c>
      <c r="F6015" s="52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5755</v>
      </c>
      <c r="D6016" t="s">
        <v>5756</v>
      </c>
      <c r="E6016" s="32">
        <f t="shared" si="279"/>
        <v>45553</v>
      </c>
      <c r="F6016" s="52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5756</v>
      </c>
      <c r="D6017" t="s">
        <v>5757</v>
      </c>
      <c r="E6017" s="32">
        <f t="shared" si="279"/>
        <v>45553</v>
      </c>
      <c r="F6017" s="52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5757</v>
      </c>
      <c r="D6018" t="s">
        <v>5758</v>
      </c>
      <c r="E6018" s="32">
        <f t="shared" si="279"/>
        <v>45554</v>
      </c>
      <c r="F6018" s="52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5758</v>
      </c>
      <c r="D6019" t="s">
        <v>5759</v>
      </c>
      <c r="E6019" s="32">
        <f t="shared" si="279"/>
        <v>45554</v>
      </c>
      <c r="F6019" s="52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5759</v>
      </c>
      <c r="D6020" t="s">
        <v>5760</v>
      </c>
      <c r="E6020" s="32">
        <f t="shared" ref="E6020:E6083" si="282">DATE(MID(C6020,2,4),MID(C6020,7,2),MID(C6020,10,2))</f>
        <v>45554</v>
      </c>
      <c r="F6020" s="52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5760</v>
      </c>
      <c r="D6021" t="s">
        <v>5761</v>
      </c>
      <c r="E6021" s="32">
        <f t="shared" si="282"/>
        <v>45554</v>
      </c>
      <c r="F6021" s="52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5761</v>
      </c>
      <c r="D6022" t="s">
        <v>5762</v>
      </c>
      <c r="E6022" s="32">
        <f t="shared" si="282"/>
        <v>45554</v>
      </c>
      <c r="F6022" s="52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5762</v>
      </c>
      <c r="D6023" t="s">
        <v>5763</v>
      </c>
      <c r="E6023" s="32">
        <f t="shared" si="282"/>
        <v>45554</v>
      </c>
      <c r="F6023" s="52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5763</v>
      </c>
      <c r="D6024" t="s">
        <v>5764</v>
      </c>
      <c r="E6024" s="32">
        <f t="shared" si="282"/>
        <v>45554</v>
      </c>
      <c r="F6024" s="52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5764</v>
      </c>
      <c r="D6025" t="s">
        <v>5765</v>
      </c>
      <c r="E6025" s="32">
        <f t="shared" si="282"/>
        <v>45554</v>
      </c>
      <c r="F6025" s="52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5765</v>
      </c>
      <c r="D6026" t="s">
        <v>5766</v>
      </c>
      <c r="E6026" s="32">
        <f t="shared" si="282"/>
        <v>45554</v>
      </c>
      <c r="F6026" s="52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5766</v>
      </c>
      <c r="D6027" t="s">
        <v>5767</v>
      </c>
      <c r="E6027" s="32">
        <f t="shared" si="282"/>
        <v>45554</v>
      </c>
      <c r="F6027" s="52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5767</v>
      </c>
      <c r="D6028" t="s">
        <v>5768</v>
      </c>
      <c r="E6028" s="32">
        <f t="shared" si="282"/>
        <v>45554</v>
      </c>
      <c r="F6028" s="52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5768</v>
      </c>
      <c r="D6029" t="s">
        <v>5769</v>
      </c>
      <c r="E6029" s="32">
        <f t="shared" si="282"/>
        <v>45554</v>
      </c>
      <c r="F6029" s="52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5769</v>
      </c>
      <c r="D6030" t="s">
        <v>5770</v>
      </c>
      <c r="E6030" s="32">
        <f t="shared" si="282"/>
        <v>45554</v>
      </c>
      <c r="F6030" s="52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5770</v>
      </c>
      <c r="D6031" t="s">
        <v>5771</v>
      </c>
      <c r="E6031" s="32">
        <f t="shared" si="282"/>
        <v>45554</v>
      </c>
      <c r="F6031" s="52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5771</v>
      </c>
      <c r="D6032" t="s">
        <v>5772</v>
      </c>
      <c r="E6032" s="32">
        <f t="shared" si="282"/>
        <v>45554</v>
      </c>
      <c r="F6032" s="52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5772</v>
      </c>
      <c r="D6033" t="s">
        <v>5773</v>
      </c>
      <c r="E6033" s="32">
        <f t="shared" si="282"/>
        <v>45554</v>
      </c>
      <c r="F6033" s="52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5773</v>
      </c>
      <c r="D6034" t="s">
        <v>5774</v>
      </c>
      <c r="E6034" s="32">
        <f t="shared" si="282"/>
        <v>45554</v>
      </c>
      <c r="F6034" s="52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5774</v>
      </c>
      <c r="D6035" t="s">
        <v>5775</v>
      </c>
      <c r="E6035" s="32">
        <f t="shared" si="282"/>
        <v>45554</v>
      </c>
      <c r="F6035" s="52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5775</v>
      </c>
      <c r="D6036" t="s">
        <v>5776</v>
      </c>
      <c r="E6036" s="32">
        <f t="shared" si="282"/>
        <v>45554</v>
      </c>
      <c r="F6036" s="52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5776</v>
      </c>
      <c r="D6037" t="s">
        <v>5777</v>
      </c>
      <c r="E6037" s="32">
        <f t="shared" si="282"/>
        <v>45554</v>
      </c>
      <c r="F6037" s="52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5777</v>
      </c>
      <c r="D6038" t="s">
        <v>5778</v>
      </c>
      <c r="E6038" s="32">
        <f t="shared" si="282"/>
        <v>45554</v>
      </c>
      <c r="F6038" s="52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5778</v>
      </c>
      <c r="D6039" t="s">
        <v>5779</v>
      </c>
      <c r="E6039" s="32">
        <f t="shared" si="282"/>
        <v>45554</v>
      </c>
      <c r="F6039" s="52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5779</v>
      </c>
      <c r="D6040" t="s">
        <v>5780</v>
      </c>
      <c r="E6040" s="32">
        <f t="shared" si="282"/>
        <v>45554</v>
      </c>
      <c r="F6040" s="52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5780</v>
      </c>
      <c r="D6041" t="s">
        <v>5781</v>
      </c>
      <c r="E6041" s="32">
        <f t="shared" si="282"/>
        <v>45554</v>
      </c>
      <c r="F6041" s="52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5781</v>
      </c>
      <c r="D6042" t="s">
        <v>5782</v>
      </c>
      <c r="E6042" s="32">
        <f t="shared" si="282"/>
        <v>45554</v>
      </c>
      <c r="F6042" s="52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5782</v>
      </c>
      <c r="D6043" t="s">
        <v>5783</v>
      </c>
      <c r="E6043" s="32">
        <f t="shared" si="282"/>
        <v>45554</v>
      </c>
      <c r="F6043" s="52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5783</v>
      </c>
      <c r="D6044" t="s">
        <v>5784</v>
      </c>
      <c r="E6044" s="32">
        <f t="shared" si="282"/>
        <v>45554</v>
      </c>
      <c r="F6044" s="52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5784</v>
      </c>
      <c r="D6045" t="s">
        <v>5785</v>
      </c>
      <c r="E6045" s="32">
        <f t="shared" si="282"/>
        <v>45554</v>
      </c>
      <c r="F6045" s="52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5785</v>
      </c>
      <c r="D6046" t="s">
        <v>5786</v>
      </c>
      <c r="E6046" s="32">
        <f t="shared" si="282"/>
        <v>45554</v>
      </c>
      <c r="F6046" s="52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5786</v>
      </c>
      <c r="D6047" t="s">
        <v>5787</v>
      </c>
      <c r="E6047" s="32">
        <f t="shared" si="282"/>
        <v>45554</v>
      </c>
      <c r="F6047" s="52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5787</v>
      </c>
      <c r="D6048" t="s">
        <v>5788</v>
      </c>
      <c r="E6048" s="32">
        <f t="shared" si="282"/>
        <v>45554</v>
      </c>
      <c r="F6048" s="52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5788</v>
      </c>
      <c r="D6049" t="s">
        <v>5789</v>
      </c>
      <c r="E6049" s="32">
        <f t="shared" si="282"/>
        <v>45554</v>
      </c>
      <c r="F6049" s="52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5789</v>
      </c>
      <c r="D6050" t="s">
        <v>5790</v>
      </c>
      <c r="E6050" s="32">
        <f t="shared" si="282"/>
        <v>45554</v>
      </c>
      <c r="F6050" s="52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5790</v>
      </c>
      <c r="D6051" t="s">
        <v>5791</v>
      </c>
      <c r="E6051" s="32">
        <f t="shared" si="282"/>
        <v>45554</v>
      </c>
      <c r="F6051" s="52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5791</v>
      </c>
      <c r="D6052" t="s">
        <v>5792</v>
      </c>
      <c r="E6052" s="32">
        <f t="shared" si="282"/>
        <v>45554</v>
      </c>
      <c r="F6052" s="52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5792</v>
      </c>
      <c r="D6053" t="s">
        <v>5793</v>
      </c>
      <c r="E6053" s="32">
        <f t="shared" si="282"/>
        <v>45554</v>
      </c>
      <c r="F6053" s="52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5793</v>
      </c>
      <c r="D6054" t="s">
        <v>5794</v>
      </c>
      <c r="E6054" s="32">
        <f t="shared" si="282"/>
        <v>45554</v>
      </c>
      <c r="F6054" s="52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5794</v>
      </c>
      <c r="D6055" t="s">
        <v>5795</v>
      </c>
      <c r="E6055" s="32">
        <f t="shared" si="282"/>
        <v>45554</v>
      </c>
      <c r="F6055" s="52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5795</v>
      </c>
      <c r="D6056" t="s">
        <v>5796</v>
      </c>
      <c r="E6056" s="32">
        <f t="shared" si="282"/>
        <v>45554</v>
      </c>
      <c r="F6056" s="52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5796</v>
      </c>
      <c r="D6057" t="s">
        <v>5797</v>
      </c>
      <c r="E6057" s="32">
        <f t="shared" si="282"/>
        <v>45554</v>
      </c>
      <c r="F6057" s="52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5797</v>
      </c>
      <c r="D6058" t="s">
        <v>5798</v>
      </c>
      <c r="E6058" s="32">
        <f t="shared" si="282"/>
        <v>45554</v>
      </c>
      <c r="F6058" s="52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5798</v>
      </c>
      <c r="D6059" t="s">
        <v>5799</v>
      </c>
      <c r="E6059" s="32">
        <f t="shared" si="282"/>
        <v>45554</v>
      </c>
      <c r="F6059" s="52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5799</v>
      </c>
      <c r="D6060" t="s">
        <v>5800</v>
      </c>
      <c r="E6060" s="32">
        <f t="shared" si="282"/>
        <v>45554</v>
      </c>
      <c r="F6060" s="52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5800</v>
      </c>
      <c r="D6061" t="s">
        <v>11173</v>
      </c>
      <c r="E6061" s="32">
        <f t="shared" si="282"/>
        <v>45554</v>
      </c>
      <c r="F6061" s="52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11173</v>
      </c>
      <c r="D6062" t="s">
        <v>11174</v>
      </c>
      <c r="E6062" s="32">
        <f t="shared" si="282"/>
        <v>45554</v>
      </c>
      <c r="F6062" s="52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11174</v>
      </c>
      <c r="D6063" t="s">
        <v>11175</v>
      </c>
      <c r="E6063" s="32">
        <f t="shared" si="282"/>
        <v>45554</v>
      </c>
      <c r="F6063" s="52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11175</v>
      </c>
      <c r="D6064" t="s">
        <v>11176</v>
      </c>
      <c r="E6064" s="32">
        <f t="shared" si="282"/>
        <v>45554</v>
      </c>
      <c r="F6064" s="52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11176</v>
      </c>
      <c r="D6065" t="s">
        <v>11177</v>
      </c>
      <c r="E6065" s="32">
        <f t="shared" si="282"/>
        <v>45554</v>
      </c>
      <c r="F6065" s="52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11177</v>
      </c>
      <c r="D6066" t="s">
        <v>11178</v>
      </c>
      <c r="E6066" s="32">
        <f t="shared" si="282"/>
        <v>45555</v>
      </c>
      <c r="F6066" s="52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11178</v>
      </c>
      <c r="D6067" t="s">
        <v>11179</v>
      </c>
      <c r="E6067" s="32">
        <f t="shared" si="282"/>
        <v>45555</v>
      </c>
      <c r="F6067" s="52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11179</v>
      </c>
      <c r="D6068" t="s">
        <v>11180</v>
      </c>
      <c r="E6068" s="32">
        <f t="shared" si="282"/>
        <v>45555</v>
      </c>
      <c r="F6068" s="52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11180</v>
      </c>
      <c r="D6069" t="s">
        <v>11181</v>
      </c>
      <c r="E6069" s="32">
        <f t="shared" si="282"/>
        <v>45555</v>
      </c>
      <c r="F6069" s="52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11181</v>
      </c>
      <c r="D6070" t="s">
        <v>11182</v>
      </c>
      <c r="E6070" s="32">
        <f t="shared" si="282"/>
        <v>45555</v>
      </c>
      <c r="F6070" s="52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11182</v>
      </c>
      <c r="D6071" t="s">
        <v>11183</v>
      </c>
      <c r="E6071" s="32">
        <f t="shared" si="282"/>
        <v>45555</v>
      </c>
      <c r="F6071" s="52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11183</v>
      </c>
      <c r="D6072" t="s">
        <v>11184</v>
      </c>
      <c r="E6072" s="32">
        <f t="shared" si="282"/>
        <v>45555</v>
      </c>
      <c r="F6072" s="52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11184</v>
      </c>
      <c r="D6073" t="s">
        <v>11185</v>
      </c>
      <c r="E6073" s="32">
        <f t="shared" si="282"/>
        <v>45555</v>
      </c>
      <c r="F6073" s="52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11185</v>
      </c>
      <c r="D6074" t="s">
        <v>11186</v>
      </c>
      <c r="E6074" s="32">
        <f t="shared" si="282"/>
        <v>45555</v>
      </c>
      <c r="F6074" s="52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11186</v>
      </c>
      <c r="D6075" t="s">
        <v>11187</v>
      </c>
      <c r="E6075" s="32">
        <f t="shared" si="282"/>
        <v>45555</v>
      </c>
      <c r="F6075" s="52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11187</v>
      </c>
      <c r="D6076" t="s">
        <v>11188</v>
      </c>
      <c r="E6076" s="32">
        <f t="shared" si="282"/>
        <v>45555</v>
      </c>
      <c r="F6076" s="52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11188</v>
      </c>
      <c r="D6077" t="s">
        <v>11189</v>
      </c>
      <c r="E6077" s="32">
        <f t="shared" si="282"/>
        <v>45555</v>
      </c>
      <c r="F6077" s="52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11189</v>
      </c>
      <c r="D6078" t="s">
        <v>11190</v>
      </c>
      <c r="E6078" s="32">
        <f t="shared" si="282"/>
        <v>45555</v>
      </c>
      <c r="F6078" s="52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11190</v>
      </c>
      <c r="D6079" t="s">
        <v>11191</v>
      </c>
      <c r="E6079" s="32">
        <f t="shared" si="282"/>
        <v>45555</v>
      </c>
      <c r="F6079" s="52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11191</v>
      </c>
      <c r="D6080" t="s">
        <v>11192</v>
      </c>
      <c r="E6080" s="32">
        <f t="shared" si="282"/>
        <v>45555</v>
      </c>
      <c r="F6080" s="52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11192</v>
      </c>
      <c r="D6081" t="s">
        <v>11193</v>
      </c>
      <c r="E6081" s="32">
        <f t="shared" si="282"/>
        <v>45555</v>
      </c>
      <c r="F6081" s="52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11193</v>
      </c>
      <c r="D6082" t="s">
        <v>11194</v>
      </c>
      <c r="E6082" s="32">
        <f t="shared" si="282"/>
        <v>45555</v>
      </c>
      <c r="F6082" s="52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11194</v>
      </c>
      <c r="D6083" t="s">
        <v>11195</v>
      </c>
      <c r="E6083" s="32">
        <f t="shared" si="282"/>
        <v>45555</v>
      </c>
      <c r="F6083" s="52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11195</v>
      </c>
      <c r="D6084" t="s">
        <v>11196</v>
      </c>
      <c r="E6084" s="32">
        <f t="shared" ref="E6084:E6147" si="285">DATE(MID(C6084,2,4),MID(C6084,7,2),MID(C6084,10,2))</f>
        <v>45555</v>
      </c>
      <c r="F6084" s="52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11196</v>
      </c>
      <c r="D6085" t="s">
        <v>11197</v>
      </c>
      <c r="E6085" s="32">
        <f t="shared" si="285"/>
        <v>45555</v>
      </c>
      <c r="F6085" s="52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11197</v>
      </c>
      <c r="D6086" t="s">
        <v>11198</v>
      </c>
      <c r="E6086" s="32">
        <f t="shared" si="285"/>
        <v>45555</v>
      </c>
      <c r="F6086" s="52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11198</v>
      </c>
      <c r="D6087" t="s">
        <v>11199</v>
      </c>
      <c r="E6087" s="32">
        <f t="shared" si="285"/>
        <v>45555</v>
      </c>
      <c r="F6087" s="52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11199</v>
      </c>
      <c r="D6088" t="s">
        <v>11200</v>
      </c>
      <c r="E6088" s="32">
        <f t="shared" si="285"/>
        <v>45555</v>
      </c>
      <c r="F6088" s="52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11200</v>
      </c>
      <c r="D6089" t="s">
        <v>11201</v>
      </c>
      <c r="E6089" s="32">
        <f t="shared" si="285"/>
        <v>45555</v>
      </c>
      <c r="F6089" s="52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11201</v>
      </c>
      <c r="D6090" t="s">
        <v>11202</v>
      </c>
      <c r="E6090" s="32">
        <f t="shared" si="285"/>
        <v>45555</v>
      </c>
      <c r="F6090" s="52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11202</v>
      </c>
      <c r="D6091" t="s">
        <v>11203</v>
      </c>
      <c r="E6091" s="32">
        <f t="shared" si="285"/>
        <v>45555</v>
      </c>
      <c r="F6091" s="52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11203</v>
      </c>
      <c r="D6092" t="s">
        <v>11204</v>
      </c>
      <c r="E6092" s="32">
        <f t="shared" si="285"/>
        <v>45555</v>
      </c>
      <c r="F6092" s="52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11204</v>
      </c>
      <c r="D6093" t="s">
        <v>11205</v>
      </c>
      <c r="E6093" s="32">
        <f t="shared" si="285"/>
        <v>45555</v>
      </c>
      <c r="F6093" s="52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11205</v>
      </c>
      <c r="D6094" t="s">
        <v>11206</v>
      </c>
      <c r="E6094" s="32">
        <f t="shared" si="285"/>
        <v>45555</v>
      </c>
      <c r="F6094" s="52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11206</v>
      </c>
      <c r="D6095" t="s">
        <v>11207</v>
      </c>
      <c r="E6095" s="32">
        <f t="shared" si="285"/>
        <v>45555</v>
      </c>
      <c r="F6095" s="52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11207</v>
      </c>
      <c r="D6096" t="s">
        <v>11208</v>
      </c>
      <c r="E6096" s="32">
        <f t="shared" si="285"/>
        <v>45555</v>
      </c>
      <c r="F6096" s="52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11208</v>
      </c>
      <c r="D6097" t="s">
        <v>11209</v>
      </c>
      <c r="E6097" s="32">
        <f t="shared" si="285"/>
        <v>45555</v>
      </c>
      <c r="F6097" s="52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11209</v>
      </c>
      <c r="D6098" t="s">
        <v>11210</v>
      </c>
      <c r="E6098" s="32">
        <f t="shared" si="285"/>
        <v>45555</v>
      </c>
      <c r="F6098" s="52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11210</v>
      </c>
      <c r="D6099" t="s">
        <v>11211</v>
      </c>
      <c r="E6099" s="32">
        <f t="shared" si="285"/>
        <v>45555</v>
      </c>
      <c r="F6099" s="52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11211</v>
      </c>
      <c r="D6100" t="s">
        <v>11212</v>
      </c>
      <c r="E6100" s="32">
        <f t="shared" si="285"/>
        <v>45555</v>
      </c>
      <c r="F6100" s="52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11212</v>
      </c>
      <c r="D6101" t="s">
        <v>11213</v>
      </c>
      <c r="E6101" s="32">
        <f t="shared" si="285"/>
        <v>45555</v>
      </c>
      <c r="F6101" s="52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11213</v>
      </c>
      <c r="D6102" t="s">
        <v>11214</v>
      </c>
      <c r="E6102" s="32">
        <f t="shared" si="285"/>
        <v>45555</v>
      </c>
      <c r="F6102" s="52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11214</v>
      </c>
      <c r="D6103" t="s">
        <v>11215</v>
      </c>
      <c r="E6103" s="32">
        <f t="shared" si="285"/>
        <v>45555</v>
      </c>
      <c r="F6103" s="52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11215</v>
      </c>
      <c r="D6104" t="s">
        <v>11216</v>
      </c>
      <c r="E6104" s="32">
        <f t="shared" si="285"/>
        <v>45555</v>
      </c>
      <c r="F6104" s="52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11216</v>
      </c>
      <c r="D6105" t="s">
        <v>11217</v>
      </c>
      <c r="E6105" s="32">
        <f t="shared" si="285"/>
        <v>45555</v>
      </c>
      <c r="F6105" s="52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11217</v>
      </c>
      <c r="D6106" t="s">
        <v>11218</v>
      </c>
      <c r="E6106" s="32">
        <f t="shared" si="285"/>
        <v>45555</v>
      </c>
      <c r="F6106" s="52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11218</v>
      </c>
      <c r="D6107" t="s">
        <v>11219</v>
      </c>
      <c r="E6107" s="32">
        <f t="shared" si="285"/>
        <v>45555</v>
      </c>
      <c r="F6107" s="52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11219</v>
      </c>
      <c r="D6108" t="s">
        <v>11220</v>
      </c>
      <c r="E6108" s="32">
        <f t="shared" si="285"/>
        <v>45555</v>
      </c>
      <c r="F6108" s="52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11220</v>
      </c>
      <c r="D6109" t="s">
        <v>11221</v>
      </c>
      <c r="E6109" s="32">
        <f t="shared" si="285"/>
        <v>45555</v>
      </c>
      <c r="F6109" s="52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11221</v>
      </c>
      <c r="D6110" t="s">
        <v>11222</v>
      </c>
      <c r="E6110" s="32">
        <f t="shared" si="285"/>
        <v>45555</v>
      </c>
      <c r="F6110" s="52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11222</v>
      </c>
      <c r="D6111" t="s">
        <v>11223</v>
      </c>
      <c r="E6111" s="32">
        <f t="shared" si="285"/>
        <v>45555</v>
      </c>
      <c r="F6111" s="52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11223</v>
      </c>
      <c r="D6112" t="s">
        <v>11224</v>
      </c>
      <c r="E6112" s="32">
        <f t="shared" si="285"/>
        <v>45555</v>
      </c>
      <c r="F6112" s="52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11224</v>
      </c>
      <c r="D6113" t="s">
        <v>11225</v>
      </c>
      <c r="E6113" s="32">
        <f t="shared" si="285"/>
        <v>45555</v>
      </c>
      <c r="F6113" s="52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11225</v>
      </c>
      <c r="D6114" t="s">
        <v>11226</v>
      </c>
      <c r="E6114" s="32">
        <f t="shared" si="285"/>
        <v>45556</v>
      </c>
      <c r="F6114" s="52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11226</v>
      </c>
      <c r="D6115" t="s">
        <v>11227</v>
      </c>
      <c r="E6115" s="32">
        <f t="shared" si="285"/>
        <v>45556</v>
      </c>
      <c r="F6115" s="52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11227</v>
      </c>
      <c r="D6116" t="s">
        <v>11228</v>
      </c>
      <c r="E6116" s="32">
        <f t="shared" si="285"/>
        <v>45556</v>
      </c>
      <c r="F6116" s="52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11228</v>
      </c>
      <c r="D6117" t="s">
        <v>11229</v>
      </c>
      <c r="E6117" s="32">
        <f t="shared" si="285"/>
        <v>45556</v>
      </c>
      <c r="F6117" s="52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11229</v>
      </c>
      <c r="D6118" t="s">
        <v>11230</v>
      </c>
      <c r="E6118" s="32">
        <f t="shared" si="285"/>
        <v>45556</v>
      </c>
      <c r="F6118" s="52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11230</v>
      </c>
      <c r="D6119" t="s">
        <v>11231</v>
      </c>
      <c r="E6119" s="32">
        <f t="shared" si="285"/>
        <v>45556</v>
      </c>
      <c r="F6119" s="52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11231</v>
      </c>
      <c r="D6120" t="s">
        <v>11232</v>
      </c>
      <c r="E6120" s="32">
        <f t="shared" si="285"/>
        <v>45556</v>
      </c>
      <c r="F6120" s="52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11232</v>
      </c>
      <c r="D6121" t="s">
        <v>11233</v>
      </c>
      <c r="E6121" s="32">
        <f t="shared" si="285"/>
        <v>45556</v>
      </c>
      <c r="F6121" s="52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11233</v>
      </c>
      <c r="D6122" t="s">
        <v>11234</v>
      </c>
      <c r="E6122" s="32">
        <f t="shared" si="285"/>
        <v>45556</v>
      </c>
      <c r="F6122" s="52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11234</v>
      </c>
      <c r="D6123" t="s">
        <v>11235</v>
      </c>
      <c r="E6123" s="32">
        <f t="shared" si="285"/>
        <v>45556</v>
      </c>
      <c r="F6123" s="52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11235</v>
      </c>
      <c r="D6124" t="s">
        <v>11236</v>
      </c>
      <c r="E6124" s="32">
        <f t="shared" si="285"/>
        <v>45556</v>
      </c>
      <c r="F6124" s="52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11236</v>
      </c>
      <c r="D6125" t="s">
        <v>11237</v>
      </c>
      <c r="E6125" s="32">
        <f t="shared" si="285"/>
        <v>45556</v>
      </c>
      <c r="F6125" s="52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11237</v>
      </c>
      <c r="D6126" t="s">
        <v>11238</v>
      </c>
      <c r="E6126" s="32">
        <f t="shared" si="285"/>
        <v>45556</v>
      </c>
      <c r="F6126" s="52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11238</v>
      </c>
      <c r="D6127" t="s">
        <v>11239</v>
      </c>
      <c r="E6127" s="32">
        <f t="shared" si="285"/>
        <v>45556</v>
      </c>
      <c r="F6127" s="52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11239</v>
      </c>
      <c r="D6128" t="s">
        <v>11240</v>
      </c>
      <c r="E6128" s="32">
        <f t="shared" si="285"/>
        <v>45556</v>
      </c>
      <c r="F6128" s="52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11240</v>
      </c>
      <c r="D6129" t="s">
        <v>11241</v>
      </c>
      <c r="E6129" s="32">
        <f t="shared" si="285"/>
        <v>45556</v>
      </c>
      <c r="F6129" s="52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11241</v>
      </c>
      <c r="D6130" t="s">
        <v>11242</v>
      </c>
      <c r="E6130" s="32">
        <f t="shared" si="285"/>
        <v>45556</v>
      </c>
      <c r="F6130" s="52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11242</v>
      </c>
      <c r="D6131" t="s">
        <v>11243</v>
      </c>
      <c r="E6131" s="32">
        <f t="shared" si="285"/>
        <v>45556</v>
      </c>
      <c r="F6131" s="52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11243</v>
      </c>
      <c r="D6132" t="s">
        <v>11244</v>
      </c>
      <c r="E6132" s="32">
        <f t="shared" si="285"/>
        <v>45556</v>
      </c>
      <c r="F6132" s="52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11244</v>
      </c>
      <c r="D6133" t="s">
        <v>11245</v>
      </c>
      <c r="E6133" s="32">
        <f t="shared" si="285"/>
        <v>45556</v>
      </c>
      <c r="F6133" s="52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11245</v>
      </c>
      <c r="D6134" t="s">
        <v>11246</v>
      </c>
      <c r="E6134" s="32">
        <f t="shared" si="285"/>
        <v>45556</v>
      </c>
      <c r="F6134" s="52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11246</v>
      </c>
      <c r="D6135" t="s">
        <v>11247</v>
      </c>
      <c r="E6135" s="32">
        <f t="shared" si="285"/>
        <v>45556</v>
      </c>
      <c r="F6135" s="52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11247</v>
      </c>
      <c r="D6136" t="s">
        <v>11248</v>
      </c>
      <c r="E6136" s="32">
        <f t="shared" si="285"/>
        <v>45556</v>
      </c>
      <c r="F6136" s="52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11248</v>
      </c>
      <c r="D6137" t="s">
        <v>11249</v>
      </c>
      <c r="E6137" s="32">
        <f t="shared" si="285"/>
        <v>45556</v>
      </c>
      <c r="F6137" s="52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11249</v>
      </c>
      <c r="D6138" t="s">
        <v>11250</v>
      </c>
      <c r="E6138" s="32">
        <f t="shared" si="285"/>
        <v>45556</v>
      </c>
      <c r="F6138" s="52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11250</v>
      </c>
      <c r="D6139" t="s">
        <v>11251</v>
      </c>
      <c r="E6139" s="32">
        <f t="shared" si="285"/>
        <v>45556</v>
      </c>
      <c r="F6139" s="52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11251</v>
      </c>
      <c r="D6140" t="s">
        <v>11252</v>
      </c>
      <c r="E6140" s="32">
        <f t="shared" si="285"/>
        <v>45556</v>
      </c>
      <c r="F6140" s="52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11252</v>
      </c>
      <c r="D6141" t="s">
        <v>11253</v>
      </c>
      <c r="E6141" s="32">
        <f t="shared" si="285"/>
        <v>45556</v>
      </c>
      <c r="F6141" s="52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11253</v>
      </c>
      <c r="D6142" t="s">
        <v>11254</v>
      </c>
      <c r="E6142" s="32">
        <f t="shared" si="285"/>
        <v>45556</v>
      </c>
      <c r="F6142" s="52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11254</v>
      </c>
      <c r="D6143" t="s">
        <v>11255</v>
      </c>
      <c r="E6143" s="32">
        <f t="shared" si="285"/>
        <v>45556</v>
      </c>
      <c r="F6143" s="52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11255</v>
      </c>
      <c r="D6144" t="s">
        <v>11256</v>
      </c>
      <c r="E6144" s="32">
        <f t="shared" si="285"/>
        <v>45556</v>
      </c>
      <c r="F6144" s="52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11256</v>
      </c>
      <c r="D6145" t="s">
        <v>11257</v>
      </c>
      <c r="E6145" s="32">
        <f t="shared" si="285"/>
        <v>45556</v>
      </c>
      <c r="F6145" s="52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11257</v>
      </c>
      <c r="D6146" t="s">
        <v>11258</v>
      </c>
      <c r="E6146" s="32">
        <f t="shared" si="285"/>
        <v>45556</v>
      </c>
      <c r="F6146" s="52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11258</v>
      </c>
      <c r="D6147" t="s">
        <v>11259</v>
      </c>
      <c r="E6147" s="32">
        <f t="shared" si="285"/>
        <v>45556</v>
      </c>
      <c r="F6147" s="52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11259</v>
      </c>
      <c r="D6148" t="s">
        <v>11260</v>
      </c>
      <c r="E6148" s="32">
        <f t="shared" ref="E6148:E6211" si="288">DATE(MID(C6148,2,4),MID(C6148,7,2),MID(C6148,10,2))</f>
        <v>45556</v>
      </c>
      <c r="F6148" s="52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11260</v>
      </c>
      <c r="D6149" t="s">
        <v>11261</v>
      </c>
      <c r="E6149" s="32">
        <f t="shared" si="288"/>
        <v>45556</v>
      </c>
      <c r="F6149" s="52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11261</v>
      </c>
      <c r="D6150" t="s">
        <v>11262</v>
      </c>
      <c r="E6150" s="32">
        <f t="shared" si="288"/>
        <v>45556</v>
      </c>
      <c r="F6150" s="52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11262</v>
      </c>
      <c r="D6151" t="s">
        <v>11263</v>
      </c>
      <c r="E6151" s="32">
        <f t="shared" si="288"/>
        <v>45556</v>
      </c>
      <c r="F6151" s="52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11263</v>
      </c>
      <c r="D6152" t="s">
        <v>11264</v>
      </c>
      <c r="E6152" s="32">
        <f t="shared" si="288"/>
        <v>45556</v>
      </c>
      <c r="F6152" s="52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11264</v>
      </c>
      <c r="D6153" t="s">
        <v>11265</v>
      </c>
      <c r="E6153" s="32">
        <f t="shared" si="288"/>
        <v>45556</v>
      </c>
      <c r="F6153" s="52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11265</v>
      </c>
      <c r="D6154" t="s">
        <v>11266</v>
      </c>
      <c r="E6154" s="32">
        <f t="shared" si="288"/>
        <v>45556</v>
      </c>
      <c r="F6154" s="52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11266</v>
      </c>
      <c r="D6155" t="s">
        <v>11267</v>
      </c>
      <c r="E6155" s="32">
        <f t="shared" si="288"/>
        <v>45556</v>
      </c>
      <c r="F6155" s="52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11267</v>
      </c>
      <c r="D6156" t="s">
        <v>11268</v>
      </c>
      <c r="E6156" s="32">
        <f t="shared" si="288"/>
        <v>45556</v>
      </c>
      <c r="F6156" s="52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11268</v>
      </c>
      <c r="D6157" t="s">
        <v>11269</v>
      </c>
      <c r="E6157" s="32">
        <f t="shared" si="288"/>
        <v>45556</v>
      </c>
      <c r="F6157" s="52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11269</v>
      </c>
      <c r="D6158" t="s">
        <v>11270</v>
      </c>
      <c r="E6158" s="32">
        <f t="shared" si="288"/>
        <v>45556</v>
      </c>
      <c r="F6158" s="52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11270</v>
      </c>
      <c r="D6159" t="s">
        <v>11271</v>
      </c>
      <c r="E6159" s="32">
        <f t="shared" si="288"/>
        <v>45556</v>
      </c>
      <c r="F6159" s="52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11271</v>
      </c>
      <c r="D6160" t="s">
        <v>11272</v>
      </c>
      <c r="E6160" s="32">
        <f t="shared" si="288"/>
        <v>45556</v>
      </c>
      <c r="F6160" s="52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11272</v>
      </c>
      <c r="D6161" t="s">
        <v>11273</v>
      </c>
      <c r="E6161" s="32">
        <f t="shared" si="288"/>
        <v>45556</v>
      </c>
      <c r="F6161" s="52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11273</v>
      </c>
      <c r="D6162" t="s">
        <v>11274</v>
      </c>
      <c r="E6162" s="32">
        <f t="shared" si="288"/>
        <v>45557</v>
      </c>
      <c r="F6162" s="52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11274</v>
      </c>
      <c r="D6163" t="s">
        <v>5801</v>
      </c>
      <c r="E6163" s="32">
        <f t="shared" si="288"/>
        <v>45557</v>
      </c>
      <c r="F6163" s="52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5801</v>
      </c>
      <c r="D6164" t="s">
        <v>5802</v>
      </c>
      <c r="E6164" s="32">
        <f t="shared" si="288"/>
        <v>45557</v>
      </c>
      <c r="F6164" s="52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5802</v>
      </c>
      <c r="D6165" t="s">
        <v>5803</v>
      </c>
      <c r="E6165" s="32">
        <f t="shared" si="288"/>
        <v>45557</v>
      </c>
      <c r="F6165" s="52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5803</v>
      </c>
      <c r="D6166" t="s">
        <v>5804</v>
      </c>
      <c r="E6166" s="32">
        <f t="shared" si="288"/>
        <v>45557</v>
      </c>
      <c r="F6166" s="52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5804</v>
      </c>
      <c r="D6167" t="s">
        <v>5805</v>
      </c>
      <c r="E6167" s="32">
        <f t="shared" si="288"/>
        <v>45557</v>
      </c>
      <c r="F6167" s="52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5805</v>
      </c>
      <c r="D6168" t="s">
        <v>5806</v>
      </c>
      <c r="E6168" s="32">
        <f t="shared" si="288"/>
        <v>45557</v>
      </c>
      <c r="F6168" s="52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5806</v>
      </c>
      <c r="D6169" t="s">
        <v>5807</v>
      </c>
      <c r="E6169" s="32">
        <f t="shared" si="288"/>
        <v>45557</v>
      </c>
      <c r="F6169" s="52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5807</v>
      </c>
      <c r="D6170" t="s">
        <v>5808</v>
      </c>
      <c r="E6170" s="32">
        <f t="shared" si="288"/>
        <v>45557</v>
      </c>
      <c r="F6170" s="52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5808</v>
      </c>
      <c r="D6171" t="s">
        <v>5809</v>
      </c>
      <c r="E6171" s="32">
        <f t="shared" si="288"/>
        <v>45557</v>
      </c>
      <c r="F6171" s="52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5809</v>
      </c>
      <c r="D6172" t="s">
        <v>5810</v>
      </c>
      <c r="E6172" s="32">
        <f t="shared" si="288"/>
        <v>45557</v>
      </c>
      <c r="F6172" s="52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5810</v>
      </c>
      <c r="D6173" t="s">
        <v>5811</v>
      </c>
      <c r="E6173" s="32">
        <f t="shared" si="288"/>
        <v>45557</v>
      </c>
      <c r="F6173" s="52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5811</v>
      </c>
      <c r="D6174" t="s">
        <v>5812</v>
      </c>
      <c r="E6174" s="32">
        <f t="shared" si="288"/>
        <v>45557</v>
      </c>
      <c r="F6174" s="52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5812</v>
      </c>
      <c r="D6175" t="s">
        <v>5813</v>
      </c>
      <c r="E6175" s="32">
        <f t="shared" si="288"/>
        <v>45557</v>
      </c>
      <c r="F6175" s="52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5813</v>
      </c>
      <c r="D6176" t="s">
        <v>5814</v>
      </c>
      <c r="E6176" s="32">
        <f t="shared" si="288"/>
        <v>45557</v>
      </c>
      <c r="F6176" s="52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5814</v>
      </c>
      <c r="D6177" t="s">
        <v>5815</v>
      </c>
      <c r="E6177" s="32">
        <f t="shared" si="288"/>
        <v>45557</v>
      </c>
      <c r="F6177" s="52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5815</v>
      </c>
      <c r="D6178" t="s">
        <v>5816</v>
      </c>
      <c r="E6178" s="32">
        <f t="shared" si="288"/>
        <v>45557</v>
      </c>
      <c r="F6178" s="52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5816</v>
      </c>
      <c r="D6179" t="s">
        <v>5817</v>
      </c>
      <c r="E6179" s="32">
        <f t="shared" si="288"/>
        <v>45557</v>
      </c>
      <c r="F6179" s="52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5817</v>
      </c>
      <c r="D6180" t="s">
        <v>5818</v>
      </c>
      <c r="E6180" s="32">
        <f t="shared" si="288"/>
        <v>45557</v>
      </c>
      <c r="F6180" s="52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5818</v>
      </c>
      <c r="D6181" t="s">
        <v>5819</v>
      </c>
      <c r="E6181" s="32">
        <f t="shared" si="288"/>
        <v>45557</v>
      </c>
      <c r="F6181" s="52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5819</v>
      </c>
      <c r="D6182" t="s">
        <v>5820</v>
      </c>
      <c r="E6182" s="32">
        <f t="shared" si="288"/>
        <v>45557</v>
      </c>
      <c r="F6182" s="52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5820</v>
      </c>
      <c r="D6183" t="s">
        <v>5821</v>
      </c>
      <c r="E6183" s="32">
        <f t="shared" si="288"/>
        <v>45557</v>
      </c>
      <c r="F6183" s="52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5821</v>
      </c>
      <c r="D6184" t="s">
        <v>5822</v>
      </c>
      <c r="E6184" s="32">
        <f t="shared" si="288"/>
        <v>45557</v>
      </c>
      <c r="F6184" s="52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5822</v>
      </c>
      <c r="D6185" t="s">
        <v>5823</v>
      </c>
      <c r="E6185" s="32">
        <f t="shared" si="288"/>
        <v>45557</v>
      </c>
      <c r="F6185" s="52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5823</v>
      </c>
      <c r="D6186" t="s">
        <v>5824</v>
      </c>
      <c r="E6186" s="32">
        <f t="shared" si="288"/>
        <v>45557</v>
      </c>
      <c r="F6186" s="52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5824</v>
      </c>
      <c r="D6187" t="s">
        <v>5825</v>
      </c>
      <c r="E6187" s="32">
        <f t="shared" si="288"/>
        <v>45557</v>
      </c>
      <c r="F6187" s="52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5825</v>
      </c>
      <c r="D6188" t="s">
        <v>5826</v>
      </c>
      <c r="E6188" s="32">
        <f t="shared" si="288"/>
        <v>45557</v>
      </c>
      <c r="F6188" s="52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5826</v>
      </c>
      <c r="D6189" t="s">
        <v>5827</v>
      </c>
      <c r="E6189" s="32">
        <f t="shared" si="288"/>
        <v>45557</v>
      </c>
      <c r="F6189" s="52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5827</v>
      </c>
      <c r="D6190" t="s">
        <v>5828</v>
      </c>
      <c r="E6190" s="32">
        <f t="shared" si="288"/>
        <v>45557</v>
      </c>
      <c r="F6190" s="52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5828</v>
      </c>
      <c r="D6191" t="s">
        <v>5829</v>
      </c>
      <c r="E6191" s="32">
        <f t="shared" si="288"/>
        <v>45557</v>
      </c>
      <c r="F6191" s="52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5829</v>
      </c>
      <c r="D6192" t="s">
        <v>5830</v>
      </c>
      <c r="E6192" s="32">
        <f t="shared" si="288"/>
        <v>45557</v>
      </c>
      <c r="F6192" s="52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5830</v>
      </c>
      <c r="D6193" t="s">
        <v>5831</v>
      </c>
      <c r="E6193" s="32">
        <f t="shared" si="288"/>
        <v>45557</v>
      </c>
      <c r="F6193" s="52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5831</v>
      </c>
      <c r="D6194" t="s">
        <v>5832</v>
      </c>
      <c r="E6194" s="32">
        <f t="shared" si="288"/>
        <v>45557</v>
      </c>
      <c r="F6194" s="52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5832</v>
      </c>
      <c r="D6195" t="s">
        <v>5833</v>
      </c>
      <c r="E6195" s="32">
        <f t="shared" si="288"/>
        <v>45557</v>
      </c>
      <c r="F6195" s="52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5833</v>
      </c>
      <c r="D6196" t="s">
        <v>5834</v>
      </c>
      <c r="E6196" s="32">
        <f t="shared" si="288"/>
        <v>45557</v>
      </c>
      <c r="F6196" s="52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5834</v>
      </c>
      <c r="D6197" t="s">
        <v>5835</v>
      </c>
      <c r="E6197" s="32">
        <f t="shared" si="288"/>
        <v>45557</v>
      </c>
      <c r="F6197" s="52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5835</v>
      </c>
      <c r="D6198" t="s">
        <v>5836</v>
      </c>
      <c r="E6198" s="32">
        <f t="shared" si="288"/>
        <v>45557</v>
      </c>
      <c r="F6198" s="52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5836</v>
      </c>
      <c r="D6199" t="s">
        <v>5837</v>
      </c>
      <c r="E6199" s="32">
        <f t="shared" si="288"/>
        <v>45557</v>
      </c>
      <c r="F6199" s="52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5837</v>
      </c>
      <c r="D6200" t="s">
        <v>5838</v>
      </c>
      <c r="E6200" s="32">
        <f t="shared" si="288"/>
        <v>45557</v>
      </c>
      <c r="F6200" s="52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5838</v>
      </c>
      <c r="D6201" t="s">
        <v>5839</v>
      </c>
      <c r="E6201" s="32">
        <f t="shared" si="288"/>
        <v>45557</v>
      </c>
      <c r="F6201" s="52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5839</v>
      </c>
      <c r="D6202" t="s">
        <v>5840</v>
      </c>
      <c r="E6202" s="32">
        <f t="shared" si="288"/>
        <v>45557</v>
      </c>
      <c r="F6202" s="52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5840</v>
      </c>
      <c r="D6203" t="s">
        <v>5841</v>
      </c>
      <c r="E6203" s="32">
        <f t="shared" si="288"/>
        <v>45557</v>
      </c>
      <c r="F6203" s="52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5841</v>
      </c>
      <c r="D6204" t="s">
        <v>5842</v>
      </c>
      <c r="E6204" s="32">
        <f t="shared" si="288"/>
        <v>45557</v>
      </c>
      <c r="F6204" s="52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5842</v>
      </c>
      <c r="D6205" t="s">
        <v>5843</v>
      </c>
      <c r="E6205" s="32">
        <f t="shared" si="288"/>
        <v>45557</v>
      </c>
      <c r="F6205" s="52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5843</v>
      </c>
      <c r="D6206" t="s">
        <v>5844</v>
      </c>
      <c r="E6206" s="32">
        <f t="shared" si="288"/>
        <v>45557</v>
      </c>
      <c r="F6206" s="52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5844</v>
      </c>
      <c r="D6207" t="s">
        <v>5845</v>
      </c>
      <c r="E6207" s="32">
        <f t="shared" si="288"/>
        <v>45557</v>
      </c>
      <c r="F6207" s="52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5845</v>
      </c>
      <c r="D6208" t="s">
        <v>5846</v>
      </c>
      <c r="E6208" s="32">
        <f t="shared" si="288"/>
        <v>45557</v>
      </c>
      <c r="F6208" s="52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5846</v>
      </c>
      <c r="D6209" t="s">
        <v>5847</v>
      </c>
      <c r="E6209" s="32">
        <f t="shared" si="288"/>
        <v>45557</v>
      </c>
      <c r="F6209" s="52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5847</v>
      </c>
      <c r="D6210" t="s">
        <v>5848</v>
      </c>
      <c r="E6210" s="32">
        <f t="shared" si="288"/>
        <v>45558</v>
      </c>
      <c r="F6210" s="52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5848</v>
      </c>
      <c r="D6211" t="s">
        <v>5849</v>
      </c>
      <c r="E6211" s="32">
        <f t="shared" si="288"/>
        <v>45558</v>
      </c>
      <c r="F6211" s="52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5849</v>
      </c>
      <c r="D6212" t="s">
        <v>5850</v>
      </c>
      <c r="E6212" s="32">
        <f t="shared" ref="E6212:E6275" si="291">DATE(MID(C6212,2,4),MID(C6212,7,2),MID(C6212,10,2))</f>
        <v>45558</v>
      </c>
      <c r="F6212" s="52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5850</v>
      </c>
      <c r="D6213" t="s">
        <v>5851</v>
      </c>
      <c r="E6213" s="32">
        <f t="shared" si="291"/>
        <v>45558</v>
      </c>
      <c r="F6213" s="52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5851</v>
      </c>
      <c r="D6214" t="s">
        <v>5852</v>
      </c>
      <c r="E6214" s="32">
        <f t="shared" si="291"/>
        <v>45558</v>
      </c>
      <c r="F6214" s="52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5852</v>
      </c>
      <c r="D6215" t="s">
        <v>5853</v>
      </c>
      <c r="E6215" s="32">
        <f t="shared" si="291"/>
        <v>45558</v>
      </c>
      <c r="F6215" s="52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5853</v>
      </c>
      <c r="D6216" t="s">
        <v>5854</v>
      </c>
      <c r="E6216" s="32">
        <f t="shared" si="291"/>
        <v>45558</v>
      </c>
      <c r="F6216" s="52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5854</v>
      </c>
      <c r="D6217" t="s">
        <v>5855</v>
      </c>
      <c r="E6217" s="32">
        <f t="shared" si="291"/>
        <v>45558</v>
      </c>
      <c r="F6217" s="52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5855</v>
      </c>
      <c r="D6218" t="s">
        <v>5856</v>
      </c>
      <c r="E6218" s="32">
        <f t="shared" si="291"/>
        <v>45558</v>
      </c>
      <c r="F6218" s="52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5856</v>
      </c>
      <c r="D6219" t="s">
        <v>5857</v>
      </c>
      <c r="E6219" s="32">
        <f t="shared" si="291"/>
        <v>45558</v>
      </c>
      <c r="F6219" s="52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5857</v>
      </c>
      <c r="D6220" t="s">
        <v>5858</v>
      </c>
      <c r="E6220" s="32">
        <f t="shared" si="291"/>
        <v>45558</v>
      </c>
      <c r="F6220" s="52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5858</v>
      </c>
      <c r="D6221" t="s">
        <v>5859</v>
      </c>
      <c r="E6221" s="32">
        <f t="shared" si="291"/>
        <v>45558</v>
      </c>
      <c r="F6221" s="52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5859</v>
      </c>
      <c r="D6222" t="s">
        <v>5860</v>
      </c>
      <c r="E6222" s="32">
        <f t="shared" si="291"/>
        <v>45558</v>
      </c>
      <c r="F6222" s="52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5860</v>
      </c>
      <c r="D6223" t="s">
        <v>5861</v>
      </c>
      <c r="E6223" s="32">
        <f t="shared" si="291"/>
        <v>45558</v>
      </c>
      <c r="F6223" s="52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5861</v>
      </c>
      <c r="D6224" t="s">
        <v>5862</v>
      </c>
      <c r="E6224" s="32">
        <f t="shared" si="291"/>
        <v>45558</v>
      </c>
      <c r="F6224" s="52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5862</v>
      </c>
      <c r="D6225" t="s">
        <v>5863</v>
      </c>
      <c r="E6225" s="32">
        <f t="shared" si="291"/>
        <v>45558</v>
      </c>
      <c r="F6225" s="52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5863</v>
      </c>
      <c r="D6226" t="s">
        <v>5864</v>
      </c>
      <c r="E6226" s="32">
        <f t="shared" si="291"/>
        <v>45558</v>
      </c>
      <c r="F6226" s="52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5864</v>
      </c>
      <c r="D6227" t="s">
        <v>5865</v>
      </c>
      <c r="E6227" s="32">
        <f t="shared" si="291"/>
        <v>45558</v>
      </c>
      <c r="F6227" s="52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5865</v>
      </c>
      <c r="D6228" t="s">
        <v>5866</v>
      </c>
      <c r="E6228" s="32">
        <f t="shared" si="291"/>
        <v>45558</v>
      </c>
      <c r="F6228" s="52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5866</v>
      </c>
      <c r="D6229" t="s">
        <v>5867</v>
      </c>
      <c r="E6229" s="32">
        <f t="shared" si="291"/>
        <v>45558</v>
      </c>
      <c r="F6229" s="52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5867</v>
      </c>
      <c r="D6230" t="s">
        <v>5868</v>
      </c>
      <c r="E6230" s="32">
        <f t="shared" si="291"/>
        <v>45558</v>
      </c>
      <c r="F6230" s="52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5868</v>
      </c>
      <c r="D6231" t="s">
        <v>5869</v>
      </c>
      <c r="E6231" s="32">
        <f t="shared" si="291"/>
        <v>45558</v>
      </c>
      <c r="F6231" s="52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5869</v>
      </c>
      <c r="D6232" t="s">
        <v>5870</v>
      </c>
      <c r="E6232" s="32">
        <f t="shared" si="291"/>
        <v>45558</v>
      </c>
      <c r="F6232" s="52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5870</v>
      </c>
      <c r="D6233" t="s">
        <v>5871</v>
      </c>
      <c r="E6233" s="32">
        <f t="shared" si="291"/>
        <v>45558</v>
      </c>
      <c r="F6233" s="52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5871</v>
      </c>
      <c r="D6234" t="s">
        <v>5872</v>
      </c>
      <c r="E6234" s="32">
        <f t="shared" si="291"/>
        <v>45558</v>
      </c>
      <c r="F6234" s="52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5872</v>
      </c>
      <c r="D6235" t="s">
        <v>5873</v>
      </c>
      <c r="E6235" s="32">
        <f t="shared" si="291"/>
        <v>45558</v>
      </c>
      <c r="F6235" s="52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5873</v>
      </c>
      <c r="D6236" t="s">
        <v>5874</v>
      </c>
      <c r="E6236" s="32">
        <f t="shared" si="291"/>
        <v>45558</v>
      </c>
      <c r="F6236" s="52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5874</v>
      </c>
      <c r="D6237" t="s">
        <v>5875</v>
      </c>
      <c r="E6237" s="32">
        <f t="shared" si="291"/>
        <v>45558</v>
      </c>
      <c r="F6237" s="52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5875</v>
      </c>
      <c r="D6238" t="s">
        <v>5876</v>
      </c>
      <c r="E6238" s="32">
        <f t="shared" si="291"/>
        <v>45558</v>
      </c>
      <c r="F6238" s="52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5876</v>
      </c>
      <c r="D6239" t="s">
        <v>5877</v>
      </c>
      <c r="E6239" s="32">
        <f t="shared" si="291"/>
        <v>45558</v>
      </c>
      <c r="F6239" s="52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5877</v>
      </c>
      <c r="D6240" t="s">
        <v>5878</v>
      </c>
      <c r="E6240" s="32">
        <f t="shared" si="291"/>
        <v>45558</v>
      </c>
      <c r="F6240" s="52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5878</v>
      </c>
      <c r="D6241" t="s">
        <v>5879</v>
      </c>
      <c r="E6241" s="32">
        <f t="shared" si="291"/>
        <v>45558</v>
      </c>
      <c r="F6241" s="52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5879</v>
      </c>
      <c r="D6242" t="s">
        <v>5880</v>
      </c>
      <c r="E6242" s="32">
        <f t="shared" si="291"/>
        <v>45558</v>
      </c>
      <c r="F6242" s="52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5880</v>
      </c>
      <c r="D6243" t="s">
        <v>5881</v>
      </c>
      <c r="E6243" s="32">
        <f t="shared" si="291"/>
        <v>45558</v>
      </c>
      <c r="F6243" s="52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5881</v>
      </c>
      <c r="D6244" t="s">
        <v>5882</v>
      </c>
      <c r="E6244" s="32">
        <f t="shared" si="291"/>
        <v>45558</v>
      </c>
      <c r="F6244" s="52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5882</v>
      </c>
      <c r="D6245" t="s">
        <v>5883</v>
      </c>
      <c r="E6245" s="32">
        <f t="shared" si="291"/>
        <v>45558</v>
      </c>
      <c r="F6245" s="52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5883</v>
      </c>
      <c r="D6246" t="s">
        <v>5884</v>
      </c>
      <c r="E6246" s="32">
        <f t="shared" si="291"/>
        <v>45558</v>
      </c>
      <c r="F6246" s="52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5884</v>
      </c>
      <c r="D6247" t="s">
        <v>5885</v>
      </c>
      <c r="E6247" s="32">
        <f t="shared" si="291"/>
        <v>45558</v>
      </c>
      <c r="F6247" s="52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5885</v>
      </c>
      <c r="D6248" t="s">
        <v>5886</v>
      </c>
      <c r="E6248" s="32">
        <f t="shared" si="291"/>
        <v>45558</v>
      </c>
      <c r="F6248" s="52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5886</v>
      </c>
      <c r="D6249" t="s">
        <v>5887</v>
      </c>
      <c r="E6249" s="32">
        <f t="shared" si="291"/>
        <v>45558</v>
      </c>
      <c r="F6249" s="52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5887</v>
      </c>
      <c r="D6250" t="s">
        <v>5888</v>
      </c>
      <c r="E6250" s="32">
        <f t="shared" si="291"/>
        <v>45558</v>
      </c>
      <c r="F6250" s="52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5888</v>
      </c>
      <c r="D6251" t="s">
        <v>5889</v>
      </c>
      <c r="E6251" s="32">
        <f t="shared" si="291"/>
        <v>45558</v>
      </c>
      <c r="F6251" s="52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5889</v>
      </c>
      <c r="D6252" t="s">
        <v>5890</v>
      </c>
      <c r="E6252" s="32">
        <f t="shared" si="291"/>
        <v>45558</v>
      </c>
      <c r="F6252" s="52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5890</v>
      </c>
      <c r="D6253" t="s">
        <v>5891</v>
      </c>
      <c r="E6253" s="32">
        <f t="shared" si="291"/>
        <v>45558</v>
      </c>
      <c r="F6253" s="52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5891</v>
      </c>
      <c r="D6254" t="s">
        <v>5892</v>
      </c>
      <c r="E6254" s="32">
        <f t="shared" si="291"/>
        <v>45558</v>
      </c>
      <c r="F6254" s="52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5892</v>
      </c>
      <c r="D6255" t="s">
        <v>5893</v>
      </c>
      <c r="E6255" s="32">
        <f t="shared" si="291"/>
        <v>45558</v>
      </c>
      <c r="F6255" s="52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5893</v>
      </c>
      <c r="D6256" t="s">
        <v>5894</v>
      </c>
      <c r="E6256" s="32">
        <f t="shared" si="291"/>
        <v>45558</v>
      </c>
      <c r="F6256" s="52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5894</v>
      </c>
      <c r="D6257" t="s">
        <v>5895</v>
      </c>
      <c r="E6257" s="32">
        <f t="shared" si="291"/>
        <v>45558</v>
      </c>
      <c r="F6257" s="52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5895</v>
      </c>
      <c r="D6258" t="s">
        <v>5896</v>
      </c>
      <c r="E6258" s="32">
        <f t="shared" si="291"/>
        <v>45559</v>
      </c>
      <c r="F6258" s="52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5896</v>
      </c>
      <c r="D6259" t="s">
        <v>5897</v>
      </c>
      <c r="E6259" s="32">
        <f t="shared" si="291"/>
        <v>45559</v>
      </c>
      <c r="F6259" s="52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5897</v>
      </c>
      <c r="D6260" t="s">
        <v>5898</v>
      </c>
      <c r="E6260" s="32">
        <f t="shared" si="291"/>
        <v>45559</v>
      </c>
      <c r="F6260" s="52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5898</v>
      </c>
      <c r="D6261" t="s">
        <v>5899</v>
      </c>
      <c r="E6261" s="32">
        <f t="shared" si="291"/>
        <v>45559</v>
      </c>
      <c r="F6261" s="52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5899</v>
      </c>
      <c r="D6262" t="s">
        <v>5900</v>
      </c>
      <c r="E6262" s="32">
        <f t="shared" si="291"/>
        <v>45559</v>
      </c>
      <c r="F6262" s="52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5900</v>
      </c>
      <c r="D6263" t="s">
        <v>5901</v>
      </c>
      <c r="E6263" s="32">
        <f t="shared" si="291"/>
        <v>45559</v>
      </c>
      <c r="F6263" s="52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5901</v>
      </c>
      <c r="D6264" t="s">
        <v>5902</v>
      </c>
      <c r="E6264" s="32">
        <f t="shared" si="291"/>
        <v>45559</v>
      </c>
      <c r="F6264" s="52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5902</v>
      </c>
      <c r="D6265" t="s">
        <v>5903</v>
      </c>
      <c r="E6265" s="32">
        <f t="shared" si="291"/>
        <v>45559</v>
      </c>
      <c r="F6265" s="52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5903</v>
      </c>
      <c r="D6266" t="s">
        <v>5904</v>
      </c>
      <c r="E6266" s="32">
        <f t="shared" si="291"/>
        <v>45559</v>
      </c>
      <c r="F6266" s="52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5904</v>
      </c>
      <c r="D6267" t="s">
        <v>5905</v>
      </c>
      <c r="E6267" s="32">
        <f t="shared" si="291"/>
        <v>45559</v>
      </c>
      <c r="F6267" s="52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5905</v>
      </c>
      <c r="D6268" t="s">
        <v>5906</v>
      </c>
      <c r="E6268" s="32">
        <f t="shared" si="291"/>
        <v>45559</v>
      </c>
      <c r="F6268" s="52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5906</v>
      </c>
      <c r="D6269" t="s">
        <v>5907</v>
      </c>
      <c r="E6269" s="32">
        <f t="shared" si="291"/>
        <v>45559</v>
      </c>
      <c r="F6269" s="52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5907</v>
      </c>
      <c r="D6270" t="s">
        <v>5908</v>
      </c>
      <c r="E6270" s="32">
        <f t="shared" si="291"/>
        <v>45559</v>
      </c>
      <c r="F6270" s="52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5908</v>
      </c>
      <c r="D6271" t="s">
        <v>5909</v>
      </c>
      <c r="E6271" s="32">
        <f t="shared" si="291"/>
        <v>45559</v>
      </c>
      <c r="F6271" s="52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5909</v>
      </c>
      <c r="D6272" t="s">
        <v>5910</v>
      </c>
      <c r="E6272" s="32">
        <f t="shared" si="291"/>
        <v>45559</v>
      </c>
      <c r="F6272" s="52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5910</v>
      </c>
      <c r="D6273" t="s">
        <v>5911</v>
      </c>
      <c r="E6273" s="32">
        <f t="shared" si="291"/>
        <v>45559</v>
      </c>
      <c r="F6273" s="52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5911</v>
      </c>
      <c r="D6274" t="s">
        <v>5912</v>
      </c>
      <c r="E6274" s="32">
        <f t="shared" si="291"/>
        <v>45559</v>
      </c>
      <c r="F6274" s="52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5912</v>
      </c>
      <c r="D6275" t="s">
        <v>5913</v>
      </c>
      <c r="E6275" s="32">
        <f t="shared" si="291"/>
        <v>45559</v>
      </c>
      <c r="F6275" s="52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5913</v>
      </c>
      <c r="D6276" t="s">
        <v>5914</v>
      </c>
      <c r="E6276" s="32">
        <f t="shared" ref="E6276:E6339" si="294">DATE(MID(C6276,2,4),MID(C6276,7,2),MID(C6276,10,2))</f>
        <v>45559</v>
      </c>
      <c r="F6276" s="52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5914</v>
      </c>
      <c r="D6277" t="s">
        <v>5915</v>
      </c>
      <c r="E6277" s="32">
        <f t="shared" si="294"/>
        <v>45559</v>
      </c>
      <c r="F6277" s="52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5915</v>
      </c>
      <c r="D6278" t="s">
        <v>5916</v>
      </c>
      <c r="E6278" s="32">
        <f t="shared" si="294"/>
        <v>45559</v>
      </c>
      <c r="F6278" s="52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5916</v>
      </c>
      <c r="D6279" t="s">
        <v>5917</v>
      </c>
      <c r="E6279" s="32">
        <f t="shared" si="294"/>
        <v>45559</v>
      </c>
      <c r="F6279" s="52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5917</v>
      </c>
      <c r="D6280" t="s">
        <v>5918</v>
      </c>
      <c r="E6280" s="32">
        <f t="shared" si="294"/>
        <v>45559</v>
      </c>
      <c r="F6280" s="52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5918</v>
      </c>
      <c r="D6281" t="s">
        <v>5919</v>
      </c>
      <c r="E6281" s="32">
        <f t="shared" si="294"/>
        <v>45559</v>
      </c>
      <c r="F6281" s="52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5919</v>
      </c>
      <c r="D6282" t="s">
        <v>5920</v>
      </c>
      <c r="E6282" s="32">
        <f t="shared" si="294"/>
        <v>45559</v>
      </c>
      <c r="F6282" s="52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5920</v>
      </c>
      <c r="D6283" t="s">
        <v>5921</v>
      </c>
      <c r="E6283" s="32">
        <f t="shared" si="294"/>
        <v>45559</v>
      </c>
      <c r="F6283" s="52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5921</v>
      </c>
      <c r="D6284" t="s">
        <v>5922</v>
      </c>
      <c r="E6284" s="32">
        <f t="shared" si="294"/>
        <v>45559</v>
      </c>
      <c r="F6284" s="52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5922</v>
      </c>
      <c r="D6285" t="s">
        <v>5923</v>
      </c>
      <c r="E6285" s="32">
        <f t="shared" si="294"/>
        <v>45559</v>
      </c>
      <c r="F6285" s="52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5923</v>
      </c>
      <c r="D6286" t="s">
        <v>5924</v>
      </c>
      <c r="E6286" s="32">
        <f t="shared" si="294"/>
        <v>45559</v>
      </c>
      <c r="F6286" s="52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5924</v>
      </c>
      <c r="D6287" t="s">
        <v>5925</v>
      </c>
      <c r="E6287" s="32">
        <f t="shared" si="294"/>
        <v>45559</v>
      </c>
      <c r="F6287" s="52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5925</v>
      </c>
      <c r="D6288" t="s">
        <v>5926</v>
      </c>
      <c r="E6288" s="32">
        <f t="shared" si="294"/>
        <v>45559</v>
      </c>
      <c r="F6288" s="52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5926</v>
      </c>
      <c r="D6289" t="s">
        <v>5927</v>
      </c>
      <c r="E6289" s="32">
        <f t="shared" si="294"/>
        <v>45559</v>
      </c>
      <c r="F6289" s="52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5927</v>
      </c>
      <c r="D6290" t="s">
        <v>5928</v>
      </c>
      <c r="E6290" s="32">
        <f t="shared" si="294"/>
        <v>45559</v>
      </c>
      <c r="F6290" s="52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5928</v>
      </c>
      <c r="D6291" t="s">
        <v>5929</v>
      </c>
      <c r="E6291" s="32">
        <f t="shared" si="294"/>
        <v>45559</v>
      </c>
      <c r="F6291" s="52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5929</v>
      </c>
      <c r="D6292" t="s">
        <v>5930</v>
      </c>
      <c r="E6292" s="32">
        <f t="shared" si="294"/>
        <v>45559</v>
      </c>
      <c r="F6292" s="52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5930</v>
      </c>
      <c r="D6293" t="s">
        <v>5931</v>
      </c>
      <c r="E6293" s="32">
        <f t="shared" si="294"/>
        <v>45559</v>
      </c>
      <c r="F6293" s="52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5931</v>
      </c>
      <c r="D6294" t="s">
        <v>5932</v>
      </c>
      <c r="E6294" s="32">
        <f t="shared" si="294"/>
        <v>45559</v>
      </c>
      <c r="F6294" s="52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5932</v>
      </c>
      <c r="D6295" t="s">
        <v>5933</v>
      </c>
      <c r="E6295" s="32">
        <f t="shared" si="294"/>
        <v>45559</v>
      </c>
      <c r="F6295" s="52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5933</v>
      </c>
      <c r="D6296" t="s">
        <v>5934</v>
      </c>
      <c r="E6296" s="32">
        <f t="shared" si="294"/>
        <v>45559</v>
      </c>
      <c r="F6296" s="52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5934</v>
      </c>
      <c r="D6297" t="s">
        <v>5935</v>
      </c>
      <c r="E6297" s="32">
        <f t="shared" si="294"/>
        <v>45559</v>
      </c>
      <c r="F6297" s="52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5935</v>
      </c>
      <c r="D6298" t="s">
        <v>5936</v>
      </c>
      <c r="E6298" s="32">
        <f t="shared" si="294"/>
        <v>45559</v>
      </c>
      <c r="F6298" s="52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5936</v>
      </c>
      <c r="D6299" t="s">
        <v>5937</v>
      </c>
      <c r="E6299" s="32">
        <f t="shared" si="294"/>
        <v>45559</v>
      </c>
      <c r="F6299" s="52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5937</v>
      </c>
      <c r="D6300" t="s">
        <v>5938</v>
      </c>
      <c r="E6300" s="32">
        <f t="shared" si="294"/>
        <v>45559</v>
      </c>
      <c r="F6300" s="52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5938</v>
      </c>
      <c r="D6301" t="s">
        <v>5939</v>
      </c>
      <c r="E6301" s="32">
        <f t="shared" si="294"/>
        <v>45559</v>
      </c>
      <c r="F6301" s="52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5939</v>
      </c>
      <c r="D6302" t="s">
        <v>5940</v>
      </c>
      <c r="E6302" s="32">
        <f t="shared" si="294"/>
        <v>45559</v>
      </c>
      <c r="F6302" s="52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5940</v>
      </c>
      <c r="D6303" t="s">
        <v>5941</v>
      </c>
      <c r="E6303" s="32">
        <f t="shared" si="294"/>
        <v>45559</v>
      </c>
      <c r="F6303" s="52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5941</v>
      </c>
      <c r="D6304" t="s">
        <v>5942</v>
      </c>
      <c r="E6304" s="32">
        <f t="shared" si="294"/>
        <v>45559</v>
      </c>
      <c r="F6304" s="52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5942</v>
      </c>
      <c r="D6305" t="s">
        <v>5943</v>
      </c>
      <c r="E6305" s="32">
        <f t="shared" si="294"/>
        <v>45559</v>
      </c>
      <c r="F6305" s="52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5943</v>
      </c>
      <c r="D6306" t="s">
        <v>5944</v>
      </c>
      <c r="E6306" s="32">
        <f t="shared" si="294"/>
        <v>45560</v>
      </c>
      <c r="F6306" s="52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5944</v>
      </c>
      <c r="D6307" t="s">
        <v>5945</v>
      </c>
      <c r="E6307" s="32">
        <f t="shared" si="294"/>
        <v>45560</v>
      </c>
      <c r="F6307" s="52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5945</v>
      </c>
      <c r="D6308" t="s">
        <v>5946</v>
      </c>
      <c r="E6308" s="32">
        <f t="shared" si="294"/>
        <v>45560</v>
      </c>
      <c r="F6308" s="52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5946</v>
      </c>
      <c r="D6309" t="s">
        <v>5947</v>
      </c>
      <c r="E6309" s="32">
        <f t="shared" si="294"/>
        <v>45560</v>
      </c>
      <c r="F6309" s="52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5947</v>
      </c>
      <c r="D6310" t="s">
        <v>5948</v>
      </c>
      <c r="E6310" s="32">
        <f t="shared" si="294"/>
        <v>45560</v>
      </c>
      <c r="F6310" s="52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5948</v>
      </c>
      <c r="D6311" t="s">
        <v>5949</v>
      </c>
      <c r="E6311" s="32">
        <f t="shared" si="294"/>
        <v>45560</v>
      </c>
      <c r="F6311" s="52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5949</v>
      </c>
      <c r="D6312" t="s">
        <v>5950</v>
      </c>
      <c r="E6312" s="32">
        <f t="shared" si="294"/>
        <v>45560</v>
      </c>
      <c r="F6312" s="52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5950</v>
      </c>
      <c r="D6313" t="s">
        <v>5951</v>
      </c>
      <c r="E6313" s="32">
        <f t="shared" si="294"/>
        <v>45560</v>
      </c>
      <c r="F6313" s="52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5951</v>
      </c>
      <c r="D6314" t="s">
        <v>5952</v>
      </c>
      <c r="E6314" s="32">
        <f t="shared" si="294"/>
        <v>45560</v>
      </c>
      <c r="F6314" s="52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5952</v>
      </c>
      <c r="D6315" t="s">
        <v>5953</v>
      </c>
      <c r="E6315" s="32">
        <f t="shared" si="294"/>
        <v>45560</v>
      </c>
      <c r="F6315" s="52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5953</v>
      </c>
      <c r="D6316" t="s">
        <v>5954</v>
      </c>
      <c r="E6316" s="32">
        <f t="shared" si="294"/>
        <v>45560</v>
      </c>
      <c r="F6316" s="52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5954</v>
      </c>
      <c r="D6317" t="s">
        <v>5955</v>
      </c>
      <c r="E6317" s="32">
        <f t="shared" si="294"/>
        <v>45560</v>
      </c>
      <c r="F6317" s="52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5955</v>
      </c>
      <c r="D6318" t="s">
        <v>5956</v>
      </c>
      <c r="E6318" s="32">
        <f t="shared" si="294"/>
        <v>45560</v>
      </c>
      <c r="F6318" s="52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5956</v>
      </c>
      <c r="D6319" t="s">
        <v>5957</v>
      </c>
      <c r="E6319" s="32">
        <f t="shared" si="294"/>
        <v>45560</v>
      </c>
      <c r="F6319" s="52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5957</v>
      </c>
      <c r="D6320" t="s">
        <v>5958</v>
      </c>
      <c r="E6320" s="32">
        <f t="shared" si="294"/>
        <v>45560</v>
      </c>
      <c r="F6320" s="52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5958</v>
      </c>
      <c r="D6321" t="s">
        <v>5959</v>
      </c>
      <c r="E6321" s="32">
        <f t="shared" si="294"/>
        <v>45560</v>
      </c>
      <c r="F6321" s="52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5959</v>
      </c>
      <c r="D6322" t="s">
        <v>5960</v>
      </c>
      <c r="E6322" s="32">
        <f t="shared" si="294"/>
        <v>45560</v>
      </c>
      <c r="F6322" s="52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5960</v>
      </c>
      <c r="D6323" t="s">
        <v>5961</v>
      </c>
      <c r="E6323" s="32">
        <f t="shared" si="294"/>
        <v>45560</v>
      </c>
      <c r="F6323" s="52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5961</v>
      </c>
      <c r="D6324" t="s">
        <v>5962</v>
      </c>
      <c r="E6324" s="32">
        <f t="shared" si="294"/>
        <v>45560</v>
      </c>
      <c r="F6324" s="52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5962</v>
      </c>
      <c r="D6325" t="s">
        <v>5963</v>
      </c>
      <c r="E6325" s="32">
        <f t="shared" si="294"/>
        <v>45560</v>
      </c>
      <c r="F6325" s="52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5963</v>
      </c>
      <c r="D6326" t="s">
        <v>5964</v>
      </c>
      <c r="E6326" s="32">
        <f t="shared" si="294"/>
        <v>45560</v>
      </c>
      <c r="F6326" s="52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5964</v>
      </c>
      <c r="D6327" t="s">
        <v>5965</v>
      </c>
      <c r="E6327" s="32">
        <f t="shared" si="294"/>
        <v>45560</v>
      </c>
      <c r="F6327" s="52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5965</v>
      </c>
      <c r="D6328" t="s">
        <v>5966</v>
      </c>
      <c r="E6328" s="32">
        <f t="shared" si="294"/>
        <v>45560</v>
      </c>
      <c r="F6328" s="52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5966</v>
      </c>
      <c r="D6329" t="s">
        <v>5967</v>
      </c>
      <c r="E6329" s="32">
        <f t="shared" si="294"/>
        <v>45560</v>
      </c>
      <c r="F6329" s="52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5967</v>
      </c>
      <c r="D6330" t="s">
        <v>5968</v>
      </c>
      <c r="E6330" s="32">
        <f t="shared" si="294"/>
        <v>45560</v>
      </c>
      <c r="F6330" s="52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5968</v>
      </c>
      <c r="D6331" t="s">
        <v>5969</v>
      </c>
      <c r="E6331" s="32">
        <f t="shared" si="294"/>
        <v>45560</v>
      </c>
      <c r="F6331" s="52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5969</v>
      </c>
      <c r="D6332" t="s">
        <v>5970</v>
      </c>
      <c r="E6332" s="32">
        <f t="shared" si="294"/>
        <v>45560</v>
      </c>
      <c r="F6332" s="52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5970</v>
      </c>
      <c r="D6333" t="s">
        <v>5971</v>
      </c>
      <c r="E6333" s="32">
        <f t="shared" si="294"/>
        <v>45560</v>
      </c>
      <c r="F6333" s="52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5971</v>
      </c>
      <c r="D6334" t="s">
        <v>5972</v>
      </c>
      <c r="E6334" s="32">
        <f t="shared" si="294"/>
        <v>45560</v>
      </c>
      <c r="F6334" s="52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5972</v>
      </c>
      <c r="D6335" t="s">
        <v>5973</v>
      </c>
      <c r="E6335" s="32">
        <f t="shared" si="294"/>
        <v>45560</v>
      </c>
      <c r="F6335" s="52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5973</v>
      </c>
      <c r="D6336" t="s">
        <v>5974</v>
      </c>
      <c r="E6336" s="32">
        <f t="shared" si="294"/>
        <v>45560</v>
      </c>
      <c r="F6336" s="52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5974</v>
      </c>
      <c r="D6337" t="s">
        <v>5975</v>
      </c>
      <c r="E6337" s="32">
        <f t="shared" si="294"/>
        <v>45560</v>
      </c>
      <c r="F6337" s="52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5975</v>
      </c>
      <c r="D6338" t="s">
        <v>5976</v>
      </c>
      <c r="E6338" s="32">
        <f t="shared" si="294"/>
        <v>45560</v>
      </c>
      <c r="F6338" s="52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5976</v>
      </c>
      <c r="D6339" t="s">
        <v>5977</v>
      </c>
      <c r="E6339" s="32">
        <f t="shared" si="294"/>
        <v>45560</v>
      </c>
      <c r="F6339" s="52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5977</v>
      </c>
      <c r="D6340" t="s">
        <v>5978</v>
      </c>
      <c r="E6340" s="32">
        <f t="shared" ref="E6340:E6403" si="297">DATE(MID(C6340,2,4),MID(C6340,7,2),MID(C6340,10,2))</f>
        <v>45560</v>
      </c>
      <c r="F6340" s="52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5978</v>
      </c>
      <c r="D6341" t="s">
        <v>5979</v>
      </c>
      <c r="E6341" s="32">
        <f t="shared" si="297"/>
        <v>45560</v>
      </c>
      <c r="F6341" s="52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5979</v>
      </c>
      <c r="D6342" t="s">
        <v>5980</v>
      </c>
      <c r="E6342" s="32">
        <f t="shared" si="297"/>
        <v>45560</v>
      </c>
      <c r="F6342" s="52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5980</v>
      </c>
      <c r="D6343" t="s">
        <v>5981</v>
      </c>
      <c r="E6343" s="32">
        <f t="shared" si="297"/>
        <v>45560</v>
      </c>
      <c r="F6343" s="52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5981</v>
      </c>
      <c r="D6344" t="s">
        <v>5982</v>
      </c>
      <c r="E6344" s="32">
        <f t="shared" si="297"/>
        <v>45560</v>
      </c>
      <c r="F6344" s="52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5982</v>
      </c>
      <c r="D6345" t="s">
        <v>5983</v>
      </c>
      <c r="E6345" s="32">
        <f t="shared" si="297"/>
        <v>45560</v>
      </c>
      <c r="F6345" s="52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5983</v>
      </c>
      <c r="D6346" t="s">
        <v>5984</v>
      </c>
      <c r="E6346" s="32">
        <f t="shared" si="297"/>
        <v>45560</v>
      </c>
      <c r="F6346" s="52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5984</v>
      </c>
      <c r="D6347" t="s">
        <v>5985</v>
      </c>
      <c r="E6347" s="32">
        <f t="shared" si="297"/>
        <v>45560</v>
      </c>
      <c r="F6347" s="52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5985</v>
      </c>
      <c r="D6348" t="s">
        <v>5986</v>
      </c>
      <c r="E6348" s="32">
        <f t="shared" si="297"/>
        <v>45560</v>
      </c>
      <c r="F6348" s="52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5986</v>
      </c>
      <c r="D6349" t="s">
        <v>5987</v>
      </c>
      <c r="E6349" s="32">
        <f t="shared" si="297"/>
        <v>45560</v>
      </c>
      <c r="F6349" s="52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5987</v>
      </c>
      <c r="D6350" t="s">
        <v>5988</v>
      </c>
      <c r="E6350" s="32">
        <f t="shared" si="297"/>
        <v>45560</v>
      </c>
      <c r="F6350" s="52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5988</v>
      </c>
      <c r="D6351" t="s">
        <v>5989</v>
      </c>
      <c r="E6351" s="32">
        <f t="shared" si="297"/>
        <v>45560</v>
      </c>
      <c r="F6351" s="52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5989</v>
      </c>
      <c r="D6352" t="s">
        <v>5990</v>
      </c>
      <c r="E6352" s="32">
        <f t="shared" si="297"/>
        <v>45560</v>
      </c>
      <c r="F6352" s="52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5990</v>
      </c>
      <c r="D6353" t="s">
        <v>5991</v>
      </c>
      <c r="E6353" s="32">
        <f t="shared" si="297"/>
        <v>45560</v>
      </c>
      <c r="F6353" s="52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5991</v>
      </c>
      <c r="D6354" t="s">
        <v>5992</v>
      </c>
      <c r="E6354" s="32">
        <f t="shared" si="297"/>
        <v>45561</v>
      </c>
      <c r="F6354" s="52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5992</v>
      </c>
      <c r="D6355" t="s">
        <v>5993</v>
      </c>
      <c r="E6355" s="32">
        <f t="shared" si="297"/>
        <v>45561</v>
      </c>
      <c r="F6355" s="52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5993</v>
      </c>
      <c r="D6356" t="s">
        <v>5994</v>
      </c>
      <c r="E6356" s="32">
        <f t="shared" si="297"/>
        <v>45561</v>
      </c>
      <c r="F6356" s="52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5994</v>
      </c>
      <c r="D6357" t="s">
        <v>5995</v>
      </c>
      <c r="E6357" s="32">
        <f t="shared" si="297"/>
        <v>45561</v>
      </c>
      <c r="F6357" s="52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5995</v>
      </c>
      <c r="D6358" t="s">
        <v>5996</v>
      </c>
      <c r="E6358" s="32">
        <f t="shared" si="297"/>
        <v>45561</v>
      </c>
      <c r="F6358" s="52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5996</v>
      </c>
      <c r="D6359" t="s">
        <v>5997</v>
      </c>
      <c r="E6359" s="32">
        <f t="shared" si="297"/>
        <v>45561</v>
      </c>
      <c r="F6359" s="52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5997</v>
      </c>
      <c r="D6360" t="s">
        <v>5998</v>
      </c>
      <c r="E6360" s="32">
        <f t="shared" si="297"/>
        <v>45561</v>
      </c>
      <c r="F6360" s="52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5998</v>
      </c>
      <c r="D6361" t="s">
        <v>5999</v>
      </c>
      <c r="E6361" s="32">
        <f t="shared" si="297"/>
        <v>45561</v>
      </c>
      <c r="F6361" s="52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5999</v>
      </c>
      <c r="D6362" t="s">
        <v>6000</v>
      </c>
      <c r="E6362" s="32">
        <f t="shared" si="297"/>
        <v>45561</v>
      </c>
      <c r="F6362" s="52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6000</v>
      </c>
      <c r="D6363" t="s">
        <v>6001</v>
      </c>
      <c r="E6363" s="32">
        <f t="shared" si="297"/>
        <v>45561</v>
      </c>
      <c r="F6363" s="52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6001</v>
      </c>
      <c r="D6364" t="s">
        <v>6002</v>
      </c>
      <c r="E6364" s="32">
        <f t="shared" si="297"/>
        <v>45561</v>
      </c>
      <c r="F6364" s="52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6002</v>
      </c>
      <c r="D6365" t="s">
        <v>6003</v>
      </c>
      <c r="E6365" s="32">
        <f t="shared" si="297"/>
        <v>45561</v>
      </c>
      <c r="F6365" s="52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6003</v>
      </c>
      <c r="D6366" t="s">
        <v>6004</v>
      </c>
      <c r="E6366" s="32">
        <f t="shared" si="297"/>
        <v>45561</v>
      </c>
      <c r="F6366" s="52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6004</v>
      </c>
      <c r="D6367" t="s">
        <v>6005</v>
      </c>
      <c r="E6367" s="32">
        <f t="shared" si="297"/>
        <v>45561</v>
      </c>
      <c r="F6367" s="52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6005</v>
      </c>
      <c r="D6368" t="s">
        <v>6006</v>
      </c>
      <c r="E6368" s="32">
        <f t="shared" si="297"/>
        <v>45561</v>
      </c>
      <c r="F6368" s="52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6006</v>
      </c>
      <c r="D6369" t="s">
        <v>6007</v>
      </c>
      <c r="E6369" s="32">
        <f t="shared" si="297"/>
        <v>45561</v>
      </c>
      <c r="F6369" s="52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6007</v>
      </c>
      <c r="D6370" t="s">
        <v>6008</v>
      </c>
      <c r="E6370" s="32">
        <f t="shared" si="297"/>
        <v>45561</v>
      </c>
      <c r="F6370" s="52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6008</v>
      </c>
      <c r="D6371" t="s">
        <v>6009</v>
      </c>
      <c r="E6371" s="32">
        <f t="shared" si="297"/>
        <v>45561</v>
      </c>
      <c r="F6371" s="52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6009</v>
      </c>
      <c r="D6372" t="s">
        <v>6010</v>
      </c>
      <c r="E6372" s="32">
        <f t="shared" si="297"/>
        <v>45561</v>
      </c>
      <c r="F6372" s="52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6010</v>
      </c>
      <c r="D6373" t="s">
        <v>6011</v>
      </c>
      <c r="E6373" s="32">
        <f t="shared" si="297"/>
        <v>45561</v>
      </c>
      <c r="F6373" s="52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6011</v>
      </c>
      <c r="D6374" t="s">
        <v>6012</v>
      </c>
      <c r="E6374" s="32">
        <f t="shared" si="297"/>
        <v>45561</v>
      </c>
      <c r="F6374" s="52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6012</v>
      </c>
      <c r="D6375" t="s">
        <v>6013</v>
      </c>
      <c r="E6375" s="32">
        <f t="shared" si="297"/>
        <v>45561</v>
      </c>
      <c r="F6375" s="52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6013</v>
      </c>
      <c r="D6376" t="s">
        <v>6014</v>
      </c>
      <c r="E6376" s="32">
        <f t="shared" si="297"/>
        <v>45561</v>
      </c>
      <c r="F6376" s="52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6014</v>
      </c>
      <c r="D6377" t="s">
        <v>6015</v>
      </c>
      <c r="E6377" s="32">
        <f t="shared" si="297"/>
        <v>45561</v>
      </c>
      <c r="F6377" s="52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6015</v>
      </c>
      <c r="D6378" t="s">
        <v>6016</v>
      </c>
      <c r="E6378" s="32">
        <f t="shared" si="297"/>
        <v>45561</v>
      </c>
      <c r="F6378" s="52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6016</v>
      </c>
      <c r="D6379" t="s">
        <v>6017</v>
      </c>
      <c r="E6379" s="32">
        <f t="shared" si="297"/>
        <v>45561</v>
      </c>
      <c r="F6379" s="52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6017</v>
      </c>
      <c r="D6380" t="s">
        <v>6018</v>
      </c>
      <c r="E6380" s="32">
        <f t="shared" si="297"/>
        <v>45561</v>
      </c>
      <c r="F6380" s="52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6018</v>
      </c>
      <c r="D6381" t="s">
        <v>6019</v>
      </c>
      <c r="E6381" s="32">
        <f t="shared" si="297"/>
        <v>45561</v>
      </c>
      <c r="F6381" s="52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6019</v>
      </c>
      <c r="D6382" t="s">
        <v>6020</v>
      </c>
      <c r="E6382" s="32">
        <f t="shared" si="297"/>
        <v>45561</v>
      </c>
      <c r="F6382" s="52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6020</v>
      </c>
      <c r="D6383" t="s">
        <v>6021</v>
      </c>
      <c r="E6383" s="32">
        <f t="shared" si="297"/>
        <v>45561</v>
      </c>
      <c r="F6383" s="52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6021</v>
      </c>
      <c r="D6384" t="s">
        <v>6022</v>
      </c>
      <c r="E6384" s="32">
        <f t="shared" si="297"/>
        <v>45561</v>
      </c>
      <c r="F6384" s="52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6022</v>
      </c>
      <c r="D6385" t="s">
        <v>6023</v>
      </c>
      <c r="E6385" s="32">
        <f t="shared" si="297"/>
        <v>45561</v>
      </c>
      <c r="F6385" s="52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6023</v>
      </c>
      <c r="D6386" t="s">
        <v>6024</v>
      </c>
      <c r="E6386" s="32">
        <f t="shared" si="297"/>
        <v>45561</v>
      </c>
      <c r="F6386" s="52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6024</v>
      </c>
      <c r="D6387" t="s">
        <v>6025</v>
      </c>
      <c r="E6387" s="32">
        <f t="shared" si="297"/>
        <v>45561</v>
      </c>
      <c r="F6387" s="52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6025</v>
      </c>
      <c r="D6388" t="s">
        <v>6026</v>
      </c>
      <c r="E6388" s="32">
        <f t="shared" si="297"/>
        <v>45561</v>
      </c>
      <c r="F6388" s="52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6026</v>
      </c>
      <c r="D6389" t="s">
        <v>6027</v>
      </c>
      <c r="E6389" s="32">
        <f t="shared" si="297"/>
        <v>45561</v>
      </c>
      <c r="F6389" s="52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6027</v>
      </c>
      <c r="D6390" t="s">
        <v>6028</v>
      </c>
      <c r="E6390" s="32">
        <f t="shared" si="297"/>
        <v>45561</v>
      </c>
      <c r="F6390" s="52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6028</v>
      </c>
      <c r="D6391" t="s">
        <v>6029</v>
      </c>
      <c r="E6391" s="32">
        <f t="shared" si="297"/>
        <v>45561</v>
      </c>
      <c r="F6391" s="52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6029</v>
      </c>
      <c r="D6392" t="s">
        <v>6030</v>
      </c>
      <c r="E6392" s="32">
        <f t="shared" si="297"/>
        <v>45561</v>
      </c>
      <c r="F6392" s="52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6030</v>
      </c>
      <c r="D6393" t="s">
        <v>6031</v>
      </c>
      <c r="E6393" s="32">
        <f t="shared" si="297"/>
        <v>45561</v>
      </c>
      <c r="F6393" s="52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6031</v>
      </c>
      <c r="D6394" t="s">
        <v>6032</v>
      </c>
      <c r="E6394" s="32">
        <f t="shared" si="297"/>
        <v>45561</v>
      </c>
      <c r="F6394" s="52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6032</v>
      </c>
      <c r="D6395" t="s">
        <v>6033</v>
      </c>
      <c r="E6395" s="32">
        <f t="shared" si="297"/>
        <v>45561</v>
      </c>
      <c r="F6395" s="52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6033</v>
      </c>
      <c r="D6396" t="s">
        <v>6034</v>
      </c>
      <c r="E6396" s="32">
        <f t="shared" si="297"/>
        <v>45561</v>
      </c>
      <c r="F6396" s="52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6034</v>
      </c>
      <c r="D6397" t="s">
        <v>6035</v>
      </c>
      <c r="E6397" s="32">
        <f t="shared" si="297"/>
        <v>45561</v>
      </c>
      <c r="F6397" s="52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6035</v>
      </c>
      <c r="D6398" t="s">
        <v>6036</v>
      </c>
      <c r="E6398" s="32">
        <f t="shared" si="297"/>
        <v>45561</v>
      </c>
      <c r="F6398" s="52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6036</v>
      </c>
      <c r="D6399" t="s">
        <v>6037</v>
      </c>
      <c r="E6399" s="32">
        <f t="shared" si="297"/>
        <v>45561</v>
      </c>
      <c r="F6399" s="52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6037</v>
      </c>
      <c r="D6400" t="s">
        <v>6038</v>
      </c>
      <c r="E6400" s="32">
        <f t="shared" si="297"/>
        <v>45561</v>
      </c>
      <c r="F6400" s="52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6038</v>
      </c>
      <c r="D6401" t="s">
        <v>6039</v>
      </c>
      <c r="E6401" s="32">
        <f t="shared" si="297"/>
        <v>45561</v>
      </c>
      <c r="F6401" s="52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6039</v>
      </c>
      <c r="D6402" t="s">
        <v>6040</v>
      </c>
      <c r="E6402" s="32">
        <f t="shared" si="297"/>
        <v>45562</v>
      </c>
      <c r="F6402" s="52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6040</v>
      </c>
      <c r="D6403" t="s">
        <v>6041</v>
      </c>
      <c r="E6403" s="32">
        <f t="shared" si="297"/>
        <v>45562</v>
      </c>
      <c r="F6403" s="52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6041</v>
      </c>
      <c r="D6404" t="s">
        <v>6042</v>
      </c>
      <c r="E6404" s="32">
        <f t="shared" ref="E6404:E6467" si="300">DATE(MID(C6404,2,4),MID(C6404,7,2),MID(C6404,10,2))</f>
        <v>45562</v>
      </c>
      <c r="F6404" s="52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6042</v>
      </c>
      <c r="D6405" t="s">
        <v>6043</v>
      </c>
      <c r="E6405" s="32">
        <f t="shared" si="300"/>
        <v>45562</v>
      </c>
      <c r="F6405" s="52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6043</v>
      </c>
      <c r="D6406" t="s">
        <v>6044</v>
      </c>
      <c r="E6406" s="32">
        <f t="shared" si="300"/>
        <v>45562</v>
      </c>
      <c r="F6406" s="52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6044</v>
      </c>
      <c r="D6407" t="s">
        <v>6045</v>
      </c>
      <c r="E6407" s="32">
        <f t="shared" si="300"/>
        <v>45562</v>
      </c>
      <c r="F6407" s="52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6045</v>
      </c>
      <c r="D6408" t="s">
        <v>6046</v>
      </c>
      <c r="E6408" s="32">
        <f t="shared" si="300"/>
        <v>45562</v>
      </c>
      <c r="F6408" s="52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6046</v>
      </c>
      <c r="D6409" t="s">
        <v>6047</v>
      </c>
      <c r="E6409" s="32">
        <f t="shared" si="300"/>
        <v>45562</v>
      </c>
      <c r="F6409" s="52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6047</v>
      </c>
      <c r="D6410" t="s">
        <v>6048</v>
      </c>
      <c r="E6410" s="32">
        <f t="shared" si="300"/>
        <v>45562</v>
      </c>
      <c r="F6410" s="52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6048</v>
      </c>
      <c r="D6411" t="s">
        <v>6049</v>
      </c>
      <c r="E6411" s="32">
        <f t="shared" si="300"/>
        <v>45562</v>
      </c>
      <c r="F6411" s="52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6049</v>
      </c>
      <c r="D6412" t="s">
        <v>6050</v>
      </c>
      <c r="E6412" s="32">
        <f t="shared" si="300"/>
        <v>45562</v>
      </c>
      <c r="F6412" s="52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6050</v>
      </c>
      <c r="D6413" t="s">
        <v>6051</v>
      </c>
      <c r="E6413" s="32">
        <f t="shared" si="300"/>
        <v>45562</v>
      </c>
      <c r="F6413" s="52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6051</v>
      </c>
      <c r="D6414" t="s">
        <v>6052</v>
      </c>
      <c r="E6414" s="32">
        <f t="shared" si="300"/>
        <v>45562</v>
      </c>
      <c r="F6414" s="52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6052</v>
      </c>
      <c r="D6415" t="s">
        <v>6053</v>
      </c>
      <c r="E6415" s="32">
        <f t="shared" si="300"/>
        <v>45562</v>
      </c>
      <c r="F6415" s="52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6053</v>
      </c>
      <c r="D6416" t="s">
        <v>6054</v>
      </c>
      <c r="E6416" s="32">
        <f t="shared" si="300"/>
        <v>45562</v>
      </c>
      <c r="F6416" s="52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6054</v>
      </c>
      <c r="D6417" t="s">
        <v>6055</v>
      </c>
      <c r="E6417" s="32">
        <f t="shared" si="300"/>
        <v>45562</v>
      </c>
      <c r="F6417" s="52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6055</v>
      </c>
      <c r="D6418" t="s">
        <v>6056</v>
      </c>
      <c r="E6418" s="32">
        <f t="shared" si="300"/>
        <v>45562</v>
      </c>
      <c r="F6418" s="52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6056</v>
      </c>
      <c r="D6419" t="s">
        <v>6057</v>
      </c>
      <c r="E6419" s="32">
        <f t="shared" si="300"/>
        <v>45562</v>
      </c>
      <c r="F6419" s="52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6057</v>
      </c>
      <c r="D6420" t="s">
        <v>6058</v>
      </c>
      <c r="E6420" s="32">
        <f t="shared" si="300"/>
        <v>45562</v>
      </c>
      <c r="F6420" s="52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6058</v>
      </c>
      <c r="D6421" t="s">
        <v>6059</v>
      </c>
      <c r="E6421" s="32">
        <f t="shared" si="300"/>
        <v>45562</v>
      </c>
      <c r="F6421" s="52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6059</v>
      </c>
      <c r="D6422" t="s">
        <v>6060</v>
      </c>
      <c r="E6422" s="32">
        <f t="shared" si="300"/>
        <v>45562</v>
      </c>
      <c r="F6422" s="52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6060</v>
      </c>
      <c r="D6423" t="s">
        <v>6061</v>
      </c>
      <c r="E6423" s="32">
        <f t="shared" si="300"/>
        <v>45562</v>
      </c>
      <c r="F6423" s="52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6061</v>
      </c>
      <c r="D6424" t="s">
        <v>6062</v>
      </c>
      <c r="E6424" s="32">
        <f t="shared" si="300"/>
        <v>45562</v>
      </c>
      <c r="F6424" s="52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6062</v>
      </c>
      <c r="D6425" t="s">
        <v>6063</v>
      </c>
      <c r="E6425" s="32">
        <f t="shared" si="300"/>
        <v>45562</v>
      </c>
      <c r="F6425" s="52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6063</v>
      </c>
      <c r="D6426" t="s">
        <v>6064</v>
      </c>
      <c r="E6426" s="32">
        <f t="shared" si="300"/>
        <v>45562</v>
      </c>
      <c r="F6426" s="52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6064</v>
      </c>
      <c r="D6427" t="s">
        <v>6065</v>
      </c>
      <c r="E6427" s="32">
        <f t="shared" si="300"/>
        <v>45562</v>
      </c>
      <c r="F6427" s="52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6065</v>
      </c>
      <c r="D6428" t="s">
        <v>6066</v>
      </c>
      <c r="E6428" s="32">
        <f t="shared" si="300"/>
        <v>45562</v>
      </c>
      <c r="F6428" s="52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6066</v>
      </c>
      <c r="D6429" t="s">
        <v>6067</v>
      </c>
      <c r="E6429" s="32">
        <f t="shared" si="300"/>
        <v>45562</v>
      </c>
      <c r="F6429" s="52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6067</v>
      </c>
      <c r="D6430" t="s">
        <v>6068</v>
      </c>
      <c r="E6430" s="32">
        <f t="shared" si="300"/>
        <v>45562</v>
      </c>
      <c r="F6430" s="52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6068</v>
      </c>
      <c r="D6431" t="s">
        <v>6069</v>
      </c>
      <c r="E6431" s="32">
        <f t="shared" si="300"/>
        <v>45562</v>
      </c>
      <c r="F6431" s="52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6069</v>
      </c>
      <c r="D6432" t="s">
        <v>6070</v>
      </c>
      <c r="E6432" s="32">
        <f t="shared" si="300"/>
        <v>45562</v>
      </c>
      <c r="F6432" s="52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6070</v>
      </c>
      <c r="D6433" t="s">
        <v>6071</v>
      </c>
      <c r="E6433" s="32">
        <f t="shared" si="300"/>
        <v>45562</v>
      </c>
      <c r="F6433" s="52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6071</v>
      </c>
      <c r="D6434" t="s">
        <v>6072</v>
      </c>
      <c r="E6434" s="32">
        <f t="shared" si="300"/>
        <v>45562</v>
      </c>
      <c r="F6434" s="52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6072</v>
      </c>
      <c r="D6435" t="s">
        <v>6073</v>
      </c>
      <c r="E6435" s="32">
        <f t="shared" si="300"/>
        <v>45562</v>
      </c>
      <c r="F6435" s="52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6073</v>
      </c>
      <c r="D6436" t="s">
        <v>6074</v>
      </c>
      <c r="E6436" s="32">
        <f t="shared" si="300"/>
        <v>45562</v>
      </c>
      <c r="F6436" s="52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6074</v>
      </c>
      <c r="D6437" t="s">
        <v>6075</v>
      </c>
      <c r="E6437" s="32">
        <f t="shared" si="300"/>
        <v>45562</v>
      </c>
      <c r="F6437" s="52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6075</v>
      </c>
      <c r="D6438" t="s">
        <v>6076</v>
      </c>
      <c r="E6438" s="32">
        <f t="shared" si="300"/>
        <v>45562</v>
      </c>
      <c r="F6438" s="52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6076</v>
      </c>
      <c r="D6439" t="s">
        <v>6077</v>
      </c>
      <c r="E6439" s="32">
        <f t="shared" si="300"/>
        <v>45562</v>
      </c>
      <c r="F6439" s="52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6077</v>
      </c>
      <c r="D6440" t="s">
        <v>6078</v>
      </c>
      <c r="E6440" s="32">
        <f t="shared" si="300"/>
        <v>45562</v>
      </c>
      <c r="F6440" s="52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6078</v>
      </c>
      <c r="D6441" t="s">
        <v>6079</v>
      </c>
      <c r="E6441" s="32">
        <f t="shared" si="300"/>
        <v>45562</v>
      </c>
      <c r="F6441" s="52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6079</v>
      </c>
      <c r="D6442" t="s">
        <v>6080</v>
      </c>
      <c r="E6442" s="32">
        <f t="shared" si="300"/>
        <v>45562</v>
      </c>
      <c r="F6442" s="52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6080</v>
      </c>
      <c r="D6443" t="s">
        <v>6081</v>
      </c>
      <c r="E6443" s="32">
        <f t="shared" si="300"/>
        <v>45562</v>
      </c>
      <c r="F6443" s="52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6081</v>
      </c>
      <c r="D6444" t="s">
        <v>6082</v>
      </c>
      <c r="E6444" s="32">
        <f t="shared" si="300"/>
        <v>45562</v>
      </c>
      <c r="F6444" s="52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6082</v>
      </c>
      <c r="D6445" t="s">
        <v>6083</v>
      </c>
      <c r="E6445" s="32">
        <f t="shared" si="300"/>
        <v>45562</v>
      </c>
      <c r="F6445" s="52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6083</v>
      </c>
      <c r="D6446" t="s">
        <v>6084</v>
      </c>
      <c r="E6446" s="32">
        <f t="shared" si="300"/>
        <v>45562</v>
      </c>
      <c r="F6446" s="52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6084</v>
      </c>
      <c r="D6447" t="s">
        <v>6085</v>
      </c>
      <c r="E6447" s="32">
        <f t="shared" si="300"/>
        <v>45562</v>
      </c>
      <c r="F6447" s="52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6085</v>
      </c>
      <c r="D6448" t="s">
        <v>6086</v>
      </c>
      <c r="E6448" s="32">
        <f t="shared" si="300"/>
        <v>45562</v>
      </c>
      <c r="F6448" s="52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6086</v>
      </c>
      <c r="D6449" t="s">
        <v>6087</v>
      </c>
      <c r="E6449" s="32">
        <f t="shared" si="300"/>
        <v>45562</v>
      </c>
      <c r="F6449" s="52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6087</v>
      </c>
      <c r="D6450" t="s">
        <v>6088</v>
      </c>
      <c r="E6450" s="32">
        <f t="shared" si="300"/>
        <v>45563</v>
      </c>
      <c r="F6450" s="52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6088</v>
      </c>
      <c r="D6451" t="s">
        <v>6089</v>
      </c>
      <c r="E6451" s="32">
        <f t="shared" si="300"/>
        <v>45563</v>
      </c>
      <c r="F6451" s="52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6089</v>
      </c>
      <c r="D6452" t="s">
        <v>6090</v>
      </c>
      <c r="E6452" s="32">
        <f t="shared" si="300"/>
        <v>45563</v>
      </c>
      <c r="F6452" s="52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6090</v>
      </c>
      <c r="D6453" t="s">
        <v>6091</v>
      </c>
      <c r="E6453" s="32">
        <f t="shared" si="300"/>
        <v>45563</v>
      </c>
      <c r="F6453" s="52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6091</v>
      </c>
      <c r="D6454" t="s">
        <v>6092</v>
      </c>
      <c r="E6454" s="32">
        <f t="shared" si="300"/>
        <v>45563</v>
      </c>
      <c r="F6454" s="52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6092</v>
      </c>
      <c r="D6455" t="s">
        <v>6093</v>
      </c>
      <c r="E6455" s="32">
        <f t="shared" si="300"/>
        <v>45563</v>
      </c>
      <c r="F6455" s="52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6093</v>
      </c>
      <c r="D6456" t="s">
        <v>6094</v>
      </c>
      <c r="E6456" s="32">
        <f t="shared" si="300"/>
        <v>45563</v>
      </c>
      <c r="F6456" s="52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6094</v>
      </c>
      <c r="D6457" t="s">
        <v>6095</v>
      </c>
      <c r="E6457" s="32">
        <f t="shared" si="300"/>
        <v>45563</v>
      </c>
      <c r="F6457" s="52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6095</v>
      </c>
      <c r="D6458" t="s">
        <v>6096</v>
      </c>
      <c r="E6458" s="32">
        <f t="shared" si="300"/>
        <v>45563</v>
      </c>
      <c r="F6458" s="52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6096</v>
      </c>
      <c r="D6459" t="s">
        <v>6097</v>
      </c>
      <c r="E6459" s="32">
        <f t="shared" si="300"/>
        <v>45563</v>
      </c>
      <c r="F6459" s="52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6097</v>
      </c>
      <c r="D6460" t="s">
        <v>6098</v>
      </c>
      <c r="E6460" s="32">
        <f t="shared" si="300"/>
        <v>45563</v>
      </c>
      <c r="F6460" s="52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6098</v>
      </c>
      <c r="D6461" t="s">
        <v>6099</v>
      </c>
      <c r="E6461" s="32">
        <f t="shared" si="300"/>
        <v>45563</v>
      </c>
      <c r="F6461" s="52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6099</v>
      </c>
      <c r="D6462" t="s">
        <v>6100</v>
      </c>
      <c r="E6462" s="32">
        <f t="shared" si="300"/>
        <v>45563</v>
      </c>
      <c r="F6462" s="52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6100</v>
      </c>
      <c r="D6463" t="s">
        <v>6101</v>
      </c>
      <c r="E6463" s="32">
        <f t="shared" si="300"/>
        <v>45563</v>
      </c>
      <c r="F6463" s="52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6101</v>
      </c>
      <c r="D6464" t="s">
        <v>6102</v>
      </c>
      <c r="E6464" s="32">
        <f t="shared" si="300"/>
        <v>45563</v>
      </c>
      <c r="F6464" s="52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6102</v>
      </c>
      <c r="D6465" t="s">
        <v>6103</v>
      </c>
      <c r="E6465" s="32">
        <f t="shared" si="300"/>
        <v>45563</v>
      </c>
      <c r="F6465" s="52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6103</v>
      </c>
      <c r="D6466" t="s">
        <v>6104</v>
      </c>
      <c r="E6466" s="32">
        <f t="shared" si="300"/>
        <v>45563</v>
      </c>
      <c r="F6466" s="52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6104</v>
      </c>
      <c r="D6467" t="s">
        <v>6105</v>
      </c>
      <c r="E6467" s="32">
        <f t="shared" si="300"/>
        <v>45563</v>
      </c>
      <c r="F6467" s="52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6105</v>
      </c>
      <c r="D6468" t="s">
        <v>6106</v>
      </c>
      <c r="E6468" s="32">
        <f t="shared" ref="E6468:E6531" si="303">DATE(MID(C6468,2,4),MID(C6468,7,2),MID(C6468,10,2))</f>
        <v>45563</v>
      </c>
      <c r="F6468" s="52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6106</v>
      </c>
      <c r="D6469" t="s">
        <v>6107</v>
      </c>
      <c r="E6469" s="32">
        <f t="shared" si="303"/>
        <v>45563</v>
      </c>
      <c r="F6469" s="52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6107</v>
      </c>
      <c r="D6470" t="s">
        <v>6108</v>
      </c>
      <c r="E6470" s="32">
        <f t="shared" si="303"/>
        <v>45563</v>
      </c>
      <c r="F6470" s="52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6108</v>
      </c>
      <c r="D6471" t="s">
        <v>6109</v>
      </c>
      <c r="E6471" s="32">
        <f t="shared" si="303"/>
        <v>45563</v>
      </c>
      <c r="F6471" s="52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6109</v>
      </c>
      <c r="D6472" t="s">
        <v>6110</v>
      </c>
      <c r="E6472" s="32">
        <f t="shared" si="303"/>
        <v>45563</v>
      </c>
      <c r="F6472" s="52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6110</v>
      </c>
      <c r="D6473" t="s">
        <v>6111</v>
      </c>
      <c r="E6473" s="32">
        <f t="shared" si="303"/>
        <v>45563</v>
      </c>
      <c r="F6473" s="52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6111</v>
      </c>
      <c r="D6474" t="s">
        <v>6112</v>
      </c>
      <c r="E6474" s="32">
        <f t="shared" si="303"/>
        <v>45563</v>
      </c>
      <c r="F6474" s="52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6112</v>
      </c>
      <c r="D6475" t="s">
        <v>6113</v>
      </c>
      <c r="E6475" s="32">
        <f t="shared" si="303"/>
        <v>45563</v>
      </c>
      <c r="F6475" s="52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6113</v>
      </c>
      <c r="D6476" t="s">
        <v>6114</v>
      </c>
      <c r="E6476" s="32">
        <f t="shared" si="303"/>
        <v>45563</v>
      </c>
      <c r="F6476" s="52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6114</v>
      </c>
      <c r="D6477" t="s">
        <v>6115</v>
      </c>
      <c r="E6477" s="32">
        <f t="shared" si="303"/>
        <v>45563</v>
      </c>
      <c r="F6477" s="52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6115</v>
      </c>
      <c r="D6478" t="s">
        <v>6116</v>
      </c>
      <c r="E6478" s="32">
        <f t="shared" si="303"/>
        <v>45563</v>
      </c>
      <c r="F6478" s="52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6116</v>
      </c>
      <c r="D6479" t="s">
        <v>6117</v>
      </c>
      <c r="E6479" s="32">
        <f t="shared" si="303"/>
        <v>45563</v>
      </c>
      <c r="F6479" s="52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6117</v>
      </c>
      <c r="D6480" t="s">
        <v>6118</v>
      </c>
      <c r="E6480" s="32">
        <f t="shared" si="303"/>
        <v>45563</v>
      </c>
      <c r="F6480" s="52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6118</v>
      </c>
      <c r="D6481" t="s">
        <v>6119</v>
      </c>
      <c r="E6481" s="32">
        <f t="shared" si="303"/>
        <v>45563</v>
      </c>
      <c r="F6481" s="52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6119</v>
      </c>
      <c r="D6482" t="s">
        <v>6120</v>
      </c>
      <c r="E6482" s="32">
        <f t="shared" si="303"/>
        <v>45563</v>
      </c>
      <c r="F6482" s="52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6120</v>
      </c>
      <c r="D6483" t="s">
        <v>6121</v>
      </c>
      <c r="E6483" s="32">
        <f t="shared" si="303"/>
        <v>45563</v>
      </c>
      <c r="F6483" s="52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6121</v>
      </c>
      <c r="D6484" t="s">
        <v>6122</v>
      </c>
      <c r="E6484" s="32">
        <f t="shared" si="303"/>
        <v>45563</v>
      </c>
      <c r="F6484" s="52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6122</v>
      </c>
      <c r="D6485" t="s">
        <v>6123</v>
      </c>
      <c r="E6485" s="32">
        <f t="shared" si="303"/>
        <v>45563</v>
      </c>
      <c r="F6485" s="52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6123</v>
      </c>
      <c r="D6486" t="s">
        <v>6124</v>
      </c>
      <c r="E6486" s="32">
        <f t="shared" si="303"/>
        <v>45563</v>
      </c>
      <c r="F6486" s="52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6124</v>
      </c>
      <c r="D6487" t="s">
        <v>6125</v>
      </c>
      <c r="E6487" s="32">
        <f t="shared" si="303"/>
        <v>45563</v>
      </c>
      <c r="F6487" s="52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6125</v>
      </c>
      <c r="D6488" t="s">
        <v>6126</v>
      </c>
      <c r="E6488" s="32">
        <f t="shared" si="303"/>
        <v>45563</v>
      </c>
      <c r="F6488" s="52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6126</v>
      </c>
      <c r="D6489" t="s">
        <v>6127</v>
      </c>
      <c r="E6489" s="32">
        <f t="shared" si="303"/>
        <v>45563</v>
      </c>
      <c r="F6489" s="52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6127</v>
      </c>
      <c r="D6490" t="s">
        <v>6128</v>
      </c>
      <c r="E6490" s="32">
        <f t="shared" si="303"/>
        <v>45563</v>
      </c>
      <c r="F6490" s="52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6128</v>
      </c>
      <c r="D6491" t="s">
        <v>6129</v>
      </c>
      <c r="E6491" s="32">
        <f t="shared" si="303"/>
        <v>45563</v>
      </c>
      <c r="F6491" s="52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6129</v>
      </c>
      <c r="D6492" t="s">
        <v>6130</v>
      </c>
      <c r="E6492" s="32">
        <f t="shared" si="303"/>
        <v>45563</v>
      </c>
      <c r="F6492" s="52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6130</v>
      </c>
      <c r="D6493" t="s">
        <v>6131</v>
      </c>
      <c r="E6493" s="32">
        <f t="shared" si="303"/>
        <v>45563</v>
      </c>
      <c r="F6493" s="52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6131</v>
      </c>
      <c r="D6494" t="s">
        <v>6132</v>
      </c>
      <c r="E6494" s="32">
        <f t="shared" si="303"/>
        <v>45563</v>
      </c>
      <c r="F6494" s="52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6132</v>
      </c>
      <c r="D6495" t="s">
        <v>6133</v>
      </c>
      <c r="E6495" s="32">
        <f t="shared" si="303"/>
        <v>45563</v>
      </c>
      <c r="F6495" s="52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6133</v>
      </c>
      <c r="D6496" t="s">
        <v>6134</v>
      </c>
      <c r="E6496" s="32">
        <f t="shared" si="303"/>
        <v>45563</v>
      </c>
      <c r="F6496" s="52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6134</v>
      </c>
      <c r="D6497" t="s">
        <v>6135</v>
      </c>
      <c r="E6497" s="32">
        <f t="shared" si="303"/>
        <v>45563</v>
      </c>
      <c r="F6497" s="52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6135</v>
      </c>
      <c r="D6498" t="s">
        <v>6136</v>
      </c>
      <c r="E6498" s="32">
        <f t="shared" si="303"/>
        <v>45564</v>
      </c>
      <c r="F6498" s="52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6136</v>
      </c>
      <c r="D6499" t="s">
        <v>6137</v>
      </c>
      <c r="E6499" s="32">
        <f t="shared" si="303"/>
        <v>45564</v>
      </c>
      <c r="F6499" s="52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6137</v>
      </c>
      <c r="D6500" t="s">
        <v>6138</v>
      </c>
      <c r="E6500" s="32">
        <f t="shared" si="303"/>
        <v>45564</v>
      </c>
      <c r="F6500" s="52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6138</v>
      </c>
      <c r="D6501" t="s">
        <v>6139</v>
      </c>
      <c r="E6501" s="32">
        <f t="shared" si="303"/>
        <v>45564</v>
      </c>
      <c r="F6501" s="52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6139</v>
      </c>
      <c r="D6502" t="s">
        <v>6140</v>
      </c>
      <c r="E6502" s="32">
        <f t="shared" si="303"/>
        <v>45564</v>
      </c>
      <c r="F6502" s="52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6140</v>
      </c>
      <c r="D6503" t="s">
        <v>6141</v>
      </c>
      <c r="E6503" s="32">
        <f t="shared" si="303"/>
        <v>45564</v>
      </c>
      <c r="F6503" s="52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6141</v>
      </c>
      <c r="D6504" t="s">
        <v>6142</v>
      </c>
      <c r="E6504" s="32">
        <f t="shared" si="303"/>
        <v>45564</v>
      </c>
      <c r="F6504" s="52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6142</v>
      </c>
      <c r="D6505" t="s">
        <v>6143</v>
      </c>
      <c r="E6505" s="32">
        <f t="shared" si="303"/>
        <v>45564</v>
      </c>
      <c r="F6505" s="52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6143</v>
      </c>
      <c r="D6506" t="s">
        <v>6144</v>
      </c>
      <c r="E6506" s="32">
        <f t="shared" si="303"/>
        <v>45564</v>
      </c>
      <c r="F6506" s="52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6144</v>
      </c>
      <c r="D6507" t="s">
        <v>6145</v>
      </c>
      <c r="E6507" s="32">
        <f t="shared" si="303"/>
        <v>45564</v>
      </c>
      <c r="F6507" s="52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6145</v>
      </c>
      <c r="D6508" t="s">
        <v>6146</v>
      </c>
      <c r="E6508" s="32">
        <f t="shared" si="303"/>
        <v>45564</v>
      </c>
      <c r="F6508" s="52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6146</v>
      </c>
      <c r="D6509" t="s">
        <v>6147</v>
      </c>
      <c r="E6509" s="32">
        <f t="shared" si="303"/>
        <v>45564</v>
      </c>
      <c r="F6509" s="52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6147</v>
      </c>
      <c r="D6510" t="s">
        <v>6148</v>
      </c>
      <c r="E6510" s="32">
        <f t="shared" si="303"/>
        <v>45564</v>
      </c>
      <c r="F6510" s="52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6148</v>
      </c>
      <c r="D6511" t="s">
        <v>6149</v>
      </c>
      <c r="E6511" s="32">
        <f t="shared" si="303"/>
        <v>45564</v>
      </c>
      <c r="F6511" s="52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6149</v>
      </c>
      <c r="D6512" t="s">
        <v>6150</v>
      </c>
      <c r="E6512" s="32">
        <f t="shared" si="303"/>
        <v>45564</v>
      </c>
      <c r="F6512" s="52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6150</v>
      </c>
      <c r="D6513" t="s">
        <v>6151</v>
      </c>
      <c r="E6513" s="32">
        <f t="shared" si="303"/>
        <v>45564</v>
      </c>
      <c r="F6513" s="52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6151</v>
      </c>
      <c r="D6514" t="s">
        <v>6152</v>
      </c>
      <c r="E6514" s="32">
        <f t="shared" si="303"/>
        <v>45564</v>
      </c>
      <c r="F6514" s="52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6152</v>
      </c>
      <c r="D6515" t="s">
        <v>6153</v>
      </c>
      <c r="E6515" s="32">
        <f t="shared" si="303"/>
        <v>45564</v>
      </c>
      <c r="F6515" s="52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6153</v>
      </c>
      <c r="D6516" t="s">
        <v>6154</v>
      </c>
      <c r="E6516" s="32">
        <f t="shared" si="303"/>
        <v>45564</v>
      </c>
      <c r="F6516" s="52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6154</v>
      </c>
      <c r="D6517" t="s">
        <v>6155</v>
      </c>
      <c r="E6517" s="32">
        <f t="shared" si="303"/>
        <v>45564</v>
      </c>
      <c r="F6517" s="52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6155</v>
      </c>
      <c r="D6518" t="s">
        <v>6156</v>
      </c>
      <c r="E6518" s="32">
        <f t="shared" si="303"/>
        <v>45564</v>
      </c>
      <c r="F6518" s="52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6156</v>
      </c>
      <c r="D6519" t="s">
        <v>6157</v>
      </c>
      <c r="E6519" s="32">
        <f t="shared" si="303"/>
        <v>45564</v>
      </c>
      <c r="F6519" s="52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6157</v>
      </c>
      <c r="D6520" t="s">
        <v>6158</v>
      </c>
      <c r="E6520" s="32">
        <f t="shared" si="303"/>
        <v>45564</v>
      </c>
      <c r="F6520" s="52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6158</v>
      </c>
      <c r="D6521" t="s">
        <v>6159</v>
      </c>
      <c r="E6521" s="32">
        <f t="shared" si="303"/>
        <v>45564</v>
      </c>
      <c r="F6521" s="52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6159</v>
      </c>
      <c r="D6522" t="s">
        <v>6160</v>
      </c>
      <c r="E6522" s="32">
        <f t="shared" si="303"/>
        <v>45564</v>
      </c>
      <c r="F6522" s="52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6160</v>
      </c>
      <c r="D6523" t="s">
        <v>6161</v>
      </c>
      <c r="E6523" s="32">
        <f t="shared" si="303"/>
        <v>45564</v>
      </c>
      <c r="F6523" s="52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6161</v>
      </c>
      <c r="D6524" t="s">
        <v>6162</v>
      </c>
      <c r="E6524" s="32">
        <f t="shared" si="303"/>
        <v>45564</v>
      </c>
      <c r="F6524" s="52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6162</v>
      </c>
      <c r="D6525" t="s">
        <v>6163</v>
      </c>
      <c r="E6525" s="32">
        <f t="shared" si="303"/>
        <v>45564</v>
      </c>
      <c r="F6525" s="52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6163</v>
      </c>
      <c r="D6526" t="s">
        <v>6164</v>
      </c>
      <c r="E6526" s="32">
        <f t="shared" si="303"/>
        <v>45564</v>
      </c>
      <c r="F6526" s="52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6164</v>
      </c>
      <c r="D6527" t="s">
        <v>6165</v>
      </c>
      <c r="E6527" s="32">
        <f t="shared" si="303"/>
        <v>45564</v>
      </c>
      <c r="F6527" s="52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6165</v>
      </c>
      <c r="D6528" t="s">
        <v>6166</v>
      </c>
      <c r="E6528" s="32">
        <f t="shared" si="303"/>
        <v>45564</v>
      </c>
      <c r="F6528" s="52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6166</v>
      </c>
      <c r="D6529" t="s">
        <v>6167</v>
      </c>
      <c r="E6529" s="32">
        <f t="shared" si="303"/>
        <v>45564</v>
      </c>
      <c r="F6529" s="52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6167</v>
      </c>
      <c r="D6530" t="s">
        <v>6168</v>
      </c>
      <c r="E6530" s="32">
        <f t="shared" si="303"/>
        <v>45564</v>
      </c>
      <c r="F6530" s="52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6168</v>
      </c>
      <c r="D6531" t="s">
        <v>6169</v>
      </c>
      <c r="E6531" s="32">
        <f t="shared" si="303"/>
        <v>45564</v>
      </c>
      <c r="F6531" s="52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6169</v>
      </c>
      <c r="D6532" t="s">
        <v>6170</v>
      </c>
      <c r="E6532" s="32">
        <f t="shared" ref="E6532:E6595" si="306">DATE(MID(C6532,2,4),MID(C6532,7,2),MID(C6532,10,2))</f>
        <v>45564</v>
      </c>
      <c r="F6532" s="52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6170</v>
      </c>
      <c r="D6533" t="s">
        <v>6171</v>
      </c>
      <c r="E6533" s="32">
        <f t="shared" si="306"/>
        <v>45564</v>
      </c>
      <c r="F6533" s="52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6171</v>
      </c>
      <c r="D6534" t="s">
        <v>6172</v>
      </c>
      <c r="E6534" s="32">
        <f t="shared" si="306"/>
        <v>45564</v>
      </c>
      <c r="F6534" s="52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6172</v>
      </c>
      <c r="D6535" t="s">
        <v>6173</v>
      </c>
      <c r="E6535" s="32">
        <f t="shared" si="306"/>
        <v>45564</v>
      </c>
      <c r="F6535" s="52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6173</v>
      </c>
      <c r="D6536" t="s">
        <v>6174</v>
      </c>
      <c r="E6536" s="32">
        <f t="shared" si="306"/>
        <v>45564</v>
      </c>
      <c r="F6536" s="52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6174</v>
      </c>
      <c r="D6537" t="s">
        <v>6175</v>
      </c>
      <c r="E6537" s="32">
        <f t="shared" si="306"/>
        <v>45564</v>
      </c>
      <c r="F6537" s="52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6175</v>
      </c>
      <c r="D6538" t="s">
        <v>6176</v>
      </c>
      <c r="E6538" s="32">
        <f t="shared" si="306"/>
        <v>45564</v>
      </c>
      <c r="F6538" s="52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6176</v>
      </c>
      <c r="D6539" t="s">
        <v>6177</v>
      </c>
      <c r="E6539" s="32">
        <f t="shared" si="306"/>
        <v>45564</v>
      </c>
      <c r="F6539" s="52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6177</v>
      </c>
      <c r="D6540" t="s">
        <v>6178</v>
      </c>
      <c r="E6540" s="32">
        <f t="shared" si="306"/>
        <v>45564</v>
      </c>
      <c r="F6540" s="52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6178</v>
      </c>
      <c r="D6541" t="s">
        <v>6179</v>
      </c>
      <c r="E6541" s="32">
        <f t="shared" si="306"/>
        <v>45564</v>
      </c>
      <c r="F6541" s="52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6179</v>
      </c>
      <c r="D6542" t="s">
        <v>6180</v>
      </c>
      <c r="E6542" s="32">
        <f t="shared" si="306"/>
        <v>45564</v>
      </c>
      <c r="F6542" s="52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6180</v>
      </c>
      <c r="D6543" t="s">
        <v>6181</v>
      </c>
      <c r="E6543" s="32">
        <f t="shared" si="306"/>
        <v>45564</v>
      </c>
      <c r="F6543" s="52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6181</v>
      </c>
      <c r="D6544" t="s">
        <v>6182</v>
      </c>
      <c r="E6544" s="32">
        <f t="shared" si="306"/>
        <v>45564</v>
      </c>
      <c r="F6544" s="52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6182</v>
      </c>
      <c r="D6545" t="s">
        <v>6183</v>
      </c>
      <c r="E6545" s="32">
        <f t="shared" si="306"/>
        <v>45564</v>
      </c>
      <c r="F6545" s="52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6183</v>
      </c>
      <c r="D6546" t="s">
        <v>6184</v>
      </c>
      <c r="E6546" s="32">
        <f t="shared" si="306"/>
        <v>45565</v>
      </c>
      <c r="F6546" s="52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6184</v>
      </c>
      <c r="D6547" t="s">
        <v>6185</v>
      </c>
      <c r="E6547" s="32">
        <f t="shared" si="306"/>
        <v>45565</v>
      </c>
      <c r="F6547" s="52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6185</v>
      </c>
      <c r="D6548" t="s">
        <v>6186</v>
      </c>
      <c r="E6548" s="32">
        <f t="shared" si="306"/>
        <v>45565</v>
      </c>
      <c r="F6548" s="52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6186</v>
      </c>
      <c r="D6549" t="s">
        <v>6187</v>
      </c>
      <c r="E6549" s="32">
        <f t="shared" si="306"/>
        <v>45565</v>
      </c>
      <c r="F6549" s="52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6187</v>
      </c>
      <c r="D6550" t="s">
        <v>6188</v>
      </c>
      <c r="E6550" s="32">
        <f t="shared" si="306"/>
        <v>45565</v>
      </c>
      <c r="F6550" s="52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6188</v>
      </c>
      <c r="D6551" t="s">
        <v>6189</v>
      </c>
      <c r="E6551" s="32">
        <f t="shared" si="306"/>
        <v>45565</v>
      </c>
      <c r="F6551" s="52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6189</v>
      </c>
      <c r="D6552" t="s">
        <v>6190</v>
      </c>
      <c r="E6552" s="32">
        <f t="shared" si="306"/>
        <v>45565</v>
      </c>
      <c r="F6552" s="52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6190</v>
      </c>
      <c r="D6553" t="s">
        <v>6191</v>
      </c>
      <c r="E6553" s="32">
        <f t="shared" si="306"/>
        <v>45565</v>
      </c>
      <c r="F6553" s="52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6191</v>
      </c>
      <c r="D6554" t="s">
        <v>6192</v>
      </c>
      <c r="E6554" s="32">
        <f t="shared" si="306"/>
        <v>45565</v>
      </c>
      <c r="F6554" s="52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6192</v>
      </c>
      <c r="D6555" t="s">
        <v>6193</v>
      </c>
      <c r="E6555" s="32">
        <f t="shared" si="306"/>
        <v>45565</v>
      </c>
      <c r="F6555" s="52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6193</v>
      </c>
      <c r="D6556" t="s">
        <v>6194</v>
      </c>
      <c r="E6556" s="32">
        <f t="shared" si="306"/>
        <v>45565</v>
      </c>
      <c r="F6556" s="52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6194</v>
      </c>
      <c r="D6557" t="s">
        <v>6195</v>
      </c>
      <c r="E6557" s="32">
        <f t="shared" si="306"/>
        <v>45565</v>
      </c>
      <c r="F6557" s="52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6195</v>
      </c>
      <c r="D6558" t="s">
        <v>6196</v>
      </c>
      <c r="E6558" s="32">
        <f t="shared" si="306"/>
        <v>45565</v>
      </c>
      <c r="F6558" s="52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6196</v>
      </c>
      <c r="D6559" t="s">
        <v>6197</v>
      </c>
      <c r="E6559" s="32">
        <f t="shared" si="306"/>
        <v>45565</v>
      </c>
      <c r="F6559" s="52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6197</v>
      </c>
      <c r="D6560" t="s">
        <v>6198</v>
      </c>
      <c r="E6560" s="32">
        <f t="shared" si="306"/>
        <v>45565</v>
      </c>
      <c r="F6560" s="52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6198</v>
      </c>
      <c r="D6561" t="s">
        <v>6199</v>
      </c>
      <c r="E6561" s="32">
        <f t="shared" si="306"/>
        <v>45565</v>
      </c>
      <c r="F6561" s="52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6199</v>
      </c>
      <c r="D6562" t="s">
        <v>6200</v>
      </c>
      <c r="E6562" s="32">
        <f t="shared" si="306"/>
        <v>45565</v>
      </c>
      <c r="F6562" s="52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6200</v>
      </c>
      <c r="D6563" t="s">
        <v>6201</v>
      </c>
      <c r="E6563" s="32">
        <f t="shared" si="306"/>
        <v>45565</v>
      </c>
      <c r="F6563" s="52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6201</v>
      </c>
      <c r="D6564" t="s">
        <v>6202</v>
      </c>
      <c r="E6564" s="32">
        <f t="shared" si="306"/>
        <v>45565</v>
      </c>
      <c r="F6564" s="52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6202</v>
      </c>
      <c r="D6565" t="s">
        <v>6203</v>
      </c>
      <c r="E6565" s="32">
        <f t="shared" si="306"/>
        <v>45565</v>
      </c>
      <c r="F6565" s="52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6203</v>
      </c>
      <c r="D6566" t="s">
        <v>6204</v>
      </c>
      <c r="E6566" s="32">
        <f t="shared" si="306"/>
        <v>45565</v>
      </c>
      <c r="F6566" s="52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6204</v>
      </c>
      <c r="D6567" t="s">
        <v>6205</v>
      </c>
      <c r="E6567" s="32">
        <f t="shared" si="306"/>
        <v>45565</v>
      </c>
      <c r="F6567" s="52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6205</v>
      </c>
      <c r="D6568" t="s">
        <v>6206</v>
      </c>
      <c r="E6568" s="32">
        <f t="shared" si="306"/>
        <v>45565</v>
      </c>
      <c r="F6568" s="52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6206</v>
      </c>
      <c r="D6569" t="s">
        <v>6207</v>
      </c>
      <c r="E6569" s="32">
        <f t="shared" si="306"/>
        <v>45565</v>
      </c>
      <c r="F6569" s="52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6207</v>
      </c>
      <c r="D6570" t="s">
        <v>6208</v>
      </c>
      <c r="E6570" s="32">
        <f t="shared" si="306"/>
        <v>45565</v>
      </c>
      <c r="F6570" s="52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6208</v>
      </c>
      <c r="D6571" t="s">
        <v>6209</v>
      </c>
      <c r="E6571" s="32">
        <f t="shared" si="306"/>
        <v>45565</v>
      </c>
      <c r="F6571" s="52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6209</v>
      </c>
      <c r="D6572" t="s">
        <v>6210</v>
      </c>
      <c r="E6572" s="32">
        <f t="shared" si="306"/>
        <v>45565</v>
      </c>
      <c r="F6572" s="52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6210</v>
      </c>
      <c r="D6573" t="s">
        <v>6211</v>
      </c>
      <c r="E6573" s="32">
        <f t="shared" si="306"/>
        <v>45565</v>
      </c>
      <c r="F6573" s="52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6211</v>
      </c>
      <c r="D6574" t="s">
        <v>6212</v>
      </c>
      <c r="E6574" s="32">
        <f t="shared" si="306"/>
        <v>45565</v>
      </c>
      <c r="F6574" s="52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6212</v>
      </c>
      <c r="D6575" t="s">
        <v>6213</v>
      </c>
      <c r="E6575" s="32">
        <f t="shared" si="306"/>
        <v>45565</v>
      </c>
      <c r="F6575" s="52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6213</v>
      </c>
      <c r="D6576" t="s">
        <v>6214</v>
      </c>
      <c r="E6576" s="32">
        <f t="shared" si="306"/>
        <v>45565</v>
      </c>
      <c r="F6576" s="52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6214</v>
      </c>
      <c r="D6577" t="s">
        <v>6215</v>
      </c>
      <c r="E6577" s="32">
        <f t="shared" si="306"/>
        <v>45565</v>
      </c>
      <c r="F6577" s="52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6215</v>
      </c>
      <c r="D6578" t="s">
        <v>6216</v>
      </c>
      <c r="E6578" s="32">
        <f t="shared" si="306"/>
        <v>45565</v>
      </c>
      <c r="F6578" s="52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6216</v>
      </c>
      <c r="D6579" t="s">
        <v>6217</v>
      </c>
      <c r="E6579" s="32">
        <f t="shared" si="306"/>
        <v>45565</v>
      </c>
      <c r="F6579" s="52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6217</v>
      </c>
      <c r="D6580" t="s">
        <v>6218</v>
      </c>
      <c r="E6580" s="32">
        <f t="shared" si="306"/>
        <v>45565</v>
      </c>
      <c r="F6580" s="52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6218</v>
      </c>
      <c r="D6581" t="s">
        <v>6219</v>
      </c>
      <c r="E6581" s="32">
        <f t="shared" si="306"/>
        <v>45565</v>
      </c>
      <c r="F6581" s="52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6219</v>
      </c>
      <c r="D6582" t="s">
        <v>6220</v>
      </c>
      <c r="E6582" s="32">
        <f t="shared" si="306"/>
        <v>45565</v>
      </c>
      <c r="F6582" s="52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6220</v>
      </c>
      <c r="D6583" t="s">
        <v>6221</v>
      </c>
      <c r="E6583" s="32">
        <f t="shared" si="306"/>
        <v>45565</v>
      </c>
      <c r="F6583" s="52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6221</v>
      </c>
      <c r="D6584" t="s">
        <v>6222</v>
      </c>
      <c r="E6584" s="32">
        <f t="shared" si="306"/>
        <v>45565</v>
      </c>
      <c r="F6584" s="52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6222</v>
      </c>
      <c r="D6585" t="s">
        <v>6223</v>
      </c>
      <c r="E6585" s="32">
        <f t="shared" si="306"/>
        <v>45565</v>
      </c>
      <c r="F6585" s="52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6223</v>
      </c>
      <c r="D6586" t="s">
        <v>6224</v>
      </c>
      <c r="E6586" s="32">
        <f t="shared" si="306"/>
        <v>45565</v>
      </c>
      <c r="F6586" s="52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6224</v>
      </c>
      <c r="D6587" t="s">
        <v>6225</v>
      </c>
      <c r="E6587" s="32">
        <f t="shared" si="306"/>
        <v>45565</v>
      </c>
      <c r="F6587" s="52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6225</v>
      </c>
      <c r="D6588" t="s">
        <v>6226</v>
      </c>
      <c r="E6588" s="32">
        <f t="shared" si="306"/>
        <v>45565</v>
      </c>
      <c r="F6588" s="52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6226</v>
      </c>
      <c r="D6589" t="s">
        <v>6227</v>
      </c>
      <c r="E6589" s="32">
        <f t="shared" si="306"/>
        <v>45565</v>
      </c>
      <c r="F6589" s="52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6227</v>
      </c>
      <c r="D6590" t="s">
        <v>6228</v>
      </c>
      <c r="E6590" s="32">
        <f t="shared" si="306"/>
        <v>45565</v>
      </c>
      <c r="F6590" s="52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6228</v>
      </c>
      <c r="D6591" t="s">
        <v>6229</v>
      </c>
      <c r="E6591" s="32">
        <f t="shared" si="306"/>
        <v>45565</v>
      </c>
      <c r="F6591" s="52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6229</v>
      </c>
      <c r="D6592" t="s">
        <v>6230</v>
      </c>
      <c r="E6592" s="32">
        <f t="shared" si="306"/>
        <v>45565</v>
      </c>
      <c r="F6592" s="52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6230</v>
      </c>
      <c r="D6593" t="s">
        <v>6231</v>
      </c>
      <c r="E6593" s="32">
        <f t="shared" si="306"/>
        <v>45565</v>
      </c>
      <c r="F6593" s="52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6231</v>
      </c>
      <c r="D6594" t="s">
        <v>6232</v>
      </c>
      <c r="E6594" s="32">
        <f t="shared" si="306"/>
        <v>45566</v>
      </c>
      <c r="F6594" s="52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6232</v>
      </c>
      <c r="D6595" t="s">
        <v>6233</v>
      </c>
      <c r="E6595" s="32">
        <f t="shared" si="306"/>
        <v>45566</v>
      </c>
      <c r="F6595" s="52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6233</v>
      </c>
      <c r="D6596" t="s">
        <v>6234</v>
      </c>
      <c r="E6596" s="32">
        <f t="shared" ref="E6596:E6659" si="309">DATE(MID(C6596,2,4),MID(C6596,7,2),MID(C6596,10,2))</f>
        <v>45566</v>
      </c>
      <c r="F6596" s="52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6234</v>
      </c>
      <c r="D6597" t="s">
        <v>6235</v>
      </c>
      <c r="E6597" s="32">
        <f t="shared" si="309"/>
        <v>45566</v>
      </c>
      <c r="F6597" s="52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6235</v>
      </c>
      <c r="D6598" t="s">
        <v>6236</v>
      </c>
      <c r="E6598" s="32">
        <f t="shared" si="309"/>
        <v>45566</v>
      </c>
      <c r="F6598" s="52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6236</v>
      </c>
      <c r="D6599" t="s">
        <v>6237</v>
      </c>
      <c r="E6599" s="32">
        <f t="shared" si="309"/>
        <v>45566</v>
      </c>
      <c r="F6599" s="52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6237</v>
      </c>
      <c r="D6600" t="s">
        <v>6238</v>
      </c>
      <c r="E6600" s="32">
        <f t="shared" si="309"/>
        <v>45566</v>
      </c>
      <c r="F6600" s="52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6238</v>
      </c>
      <c r="D6601" t="s">
        <v>6239</v>
      </c>
      <c r="E6601" s="32">
        <f t="shared" si="309"/>
        <v>45566</v>
      </c>
      <c r="F6601" s="52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6239</v>
      </c>
      <c r="D6602" t="s">
        <v>6240</v>
      </c>
      <c r="E6602" s="32">
        <f t="shared" si="309"/>
        <v>45566</v>
      </c>
      <c r="F6602" s="52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6240</v>
      </c>
      <c r="D6603" t="s">
        <v>6241</v>
      </c>
      <c r="E6603" s="32">
        <f t="shared" si="309"/>
        <v>45566</v>
      </c>
      <c r="F6603" s="52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6241</v>
      </c>
      <c r="D6604" t="s">
        <v>6242</v>
      </c>
      <c r="E6604" s="32">
        <f t="shared" si="309"/>
        <v>45566</v>
      </c>
      <c r="F6604" s="52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6242</v>
      </c>
      <c r="D6605" t="s">
        <v>6243</v>
      </c>
      <c r="E6605" s="32">
        <f t="shared" si="309"/>
        <v>45566</v>
      </c>
      <c r="F6605" s="52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6243</v>
      </c>
      <c r="D6606" t="s">
        <v>6244</v>
      </c>
      <c r="E6606" s="32">
        <f t="shared" si="309"/>
        <v>45566</v>
      </c>
      <c r="F6606" s="52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6244</v>
      </c>
      <c r="D6607" t="s">
        <v>6245</v>
      </c>
      <c r="E6607" s="32">
        <f t="shared" si="309"/>
        <v>45566</v>
      </c>
      <c r="F6607" s="52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6245</v>
      </c>
      <c r="D6608" t="s">
        <v>6246</v>
      </c>
      <c r="E6608" s="32">
        <f t="shared" si="309"/>
        <v>45566</v>
      </c>
      <c r="F6608" s="52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6246</v>
      </c>
      <c r="D6609" t="s">
        <v>6247</v>
      </c>
      <c r="E6609" s="32">
        <f t="shared" si="309"/>
        <v>45566</v>
      </c>
      <c r="F6609" s="52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6247</v>
      </c>
      <c r="D6610" t="s">
        <v>6248</v>
      </c>
      <c r="E6610" s="32">
        <f t="shared" si="309"/>
        <v>45566</v>
      </c>
      <c r="F6610" s="52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6248</v>
      </c>
      <c r="D6611" t="s">
        <v>6249</v>
      </c>
      <c r="E6611" s="32">
        <f t="shared" si="309"/>
        <v>45566</v>
      </c>
      <c r="F6611" s="52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6249</v>
      </c>
      <c r="D6612" t="s">
        <v>6250</v>
      </c>
      <c r="E6612" s="32">
        <f t="shared" si="309"/>
        <v>45566</v>
      </c>
      <c r="F6612" s="52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6250</v>
      </c>
      <c r="D6613" t="s">
        <v>6251</v>
      </c>
      <c r="E6613" s="32">
        <f t="shared" si="309"/>
        <v>45566</v>
      </c>
      <c r="F6613" s="52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6251</v>
      </c>
      <c r="D6614" t="s">
        <v>6252</v>
      </c>
      <c r="E6614" s="32">
        <f t="shared" si="309"/>
        <v>45566</v>
      </c>
      <c r="F6614" s="52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6252</v>
      </c>
      <c r="D6615" t="s">
        <v>6253</v>
      </c>
      <c r="E6615" s="32">
        <f t="shared" si="309"/>
        <v>45566</v>
      </c>
      <c r="F6615" s="52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6253</v>
      </c>
      <c r="D6616" t="s">
        <v>6254</v>
      </c>
      <c r="E6616" s="32">
        <f t="shared" si="309"/>
        <v>45566</v>
      </c>
      <c r="F6616" s="52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6254</v>
      </c>
      <c r="D6617" t="s">
        <v>6255</v>
      </c>
      <c r="E6617" s="32">
        <f t="shared" si="309"/>
        <v>45566</v>
      </c>
      <c r="F6617" s="52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6255</v>
      </c>
      <c r="D6618" t="s">
        <v>6256</v>
      </c>
      <c r="E6618" s="32">
        <f t="shared" si="309"/>
        <v>45566</v>
      </c>
      <c r="F6618" s="52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6256</v>
      </c>
      <c r="D6619" t="s">
        <v>6257</v>
      </c>
      <c r="E6619" s="32">
        <f t="shared" si="309"/>
        <v>45566</v>
      </c>
      <c r="F6619" s="52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6257</v>
      </c>
      <c r="D6620" t="s">
        <v>6258</v>
      </c>
      <c r="E6620" s="32">
        <f t="shared" si="309"/>
        <v>45566</v>
      </c>
      <c r="F6620" s="52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6258</v>
      </c>
      <c r="D6621" t="s">
        <v>6259</v>
      </c>
      <c r="E6621" s="32">
        <f t="shared" si="309"/>
        <v>45566</v>
      </c>
      <c r="F6621" s="52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6259</v>
      </c>
      <c r="D6622" t="s">
        <v>6260</v>
      </c>
      <c r="E6622" s="32">
        <f t="shared" si="309"/>
        <v>45566</v>
      </c>
      <c r="F6622" s="52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6260</v>
      </c>
      <c r="D6623" t="s">
        <v>6261</v>
      </c>
      <c r="E6623" s="32">
        <f t="shared" si="309"/>
        <v>45566</v>
      </c>
      <c r="F6623" s="52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6261</v>
      </c>
      <c r="D6624" t="s">
        <v>6262</v>
      </c>
      <c r="E6624" s="32">
        <f t="shared" si="309"/>
        <v>45566</v>
      </c>
      <c r="F6624" s="52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6262</v>
      </c>
      <c r="D6625" t="s">
        <v>6263</v>
      </c>
      <c r="E6625" s="32">
        <f t="shared" si="309"/>
        <v>45566</v>
      </c>
      <c r="F6625" s="52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6263</v>
      </c>
      <c r="D6626" t="s">
        <v>6264</v>
      </c>
      <c r="E6626" s="32">
        <f t="shared" si="309"/>
        <v>45566</v>
      </c>
      <c r="F6626" s="52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6264</v>
      </c>
      <c r="D6627" t="s">
        <v>6265</v>
      </c>
      <c r="E6627" s="32">
        <f t="shared" si="309"/>
        <v>45566</v>
      </c>
      <c r="F6627" s="52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6265</v>
      </c>
      <c r="D6628" t="s">
        <v>6266</v>
      </c>
      <c r="E6628" s="32">
        <f t="shared" si="309"/>
        <v>45566</v>
      </c>
      <c r="F6628" s="52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6266</v>
      </c>
      <c r="D6629" t="s">
        <v>6267</v>
      </c>
      <c r="E6629" s="32">
        <f t="shared" si="309"/>
        <v>45566</v>
      </c>
      <c r="F6629" s="52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6267</v>
      </c>
      <c r="D6630" t="s">
        <v>6268</v>
      </c>
      <c r="E6630" s="32">
        <f t="shared" si="309"/>
        <v>45566</v>
      </c>
      <c r="F6630" s="52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6268</v>
      </c>
      <c r="D6631" t="s">
        <v>6269</v>
      </c>
      <c r="E6631" s="32">
        <f t="shared" si="309"/>
        <v>45566</v>
      </c>
      <c r="F6631" s="52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6269</v>
      </c>
      <c r="D6632" t="s">
        <v>6270</v>
      </c>
      <c r="E6632" s="32">
        <f t="shared" si="309"/>
        <v>45566</v>
      </c>
      <c r="F6632" s="52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6270</v>
      </c>
      <c r="D6633" t="s">
        <v>6271</v>
      </c>
      <c r="E6633" s="32">
        <f t="shared" si="309"/>
        <v>45566</v>
      </c>
      <c r="F6633" s="52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6271</v>
      </c>
      <c r="D6634" t="s">
        <v>6272</v>
      </c>
      <c r="E6634" s="32">
        <f t="shared" si="309"/>
        <v>45566</v>
      </c>
      <c r="F6634" s="52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6272</v>
      </c>
      <c r="D6635" t="s">
        <v>6273</v>
      </c>
      <c r="E6635" s="32">
        <f t="shared" si="309"/>
        <v>45566</v>
      </c>
      <c r="F6635" s="52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6273</v>
      </c>
      <c r="D6636" t="s">
        <v>6274</v>
      </c>
      <c r="E6636" s="32">
        <f t="shared" si="309"/>
        <v>45566</v>
      </c>
      <c r="F6636" s="52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6274</v>
      </c>
      <c r="D6637" t="s">
        <v>6275</v>
      </c>
      <c r="E6637" s="32">
        <f t="shared" si="309"/>
        <v>45566</v>
      </c>
      <c r="F6637" s="52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6275</v>
      </c>
      <c r="D6638" t="s">
        <v>6276</v>
      </c>
      <c r="E6638" s="32">
        <f t="shared" si="309"/>
        <v>45566</v>
      </c>
      <c r="F6638" s="52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6276</v>
      </c>
      <c r="D6639" t="s">
        <v>6277</v>
      </c>
      <c r="E6639" s="32">
        <f t="shared" si="309"/>
        <v>45566</v>
      </c>
      <c r="F6639" s="52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6277</v>
      </c>
      <c r="D6640" t="s">
        <v>6278</v>
      </c>
      <c r="E6640" s="32">
        <f t="shared" si="309"/>
        <v>45566</v>
      </c>
      <c r="F6640" s="52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6278</v>
      </c>
      <c r="D6641" t="s">
        <v>6279</v>
      </c>
      <c r="E6641" s="32">
        <f t="shared" si="309"/>
        <v>45566</v>
      </c>
      <c r="F6641" s="52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6279</v>
      </c>
      <c r="D6642" t="s">
        <v>6280</v>
      </c>
      <c r="E6642" s="32">
        <f t="shared" si="309"/>
        <v>45567</v>
      </c>
      <c r="F6642" s="52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6280</v>
      </c>
      <c r="D6643" t="s">
        <v>6281</v>
      </c>
      <c r="E6643" s="32">
        <f t="shared" si="309"/>
        <v>45567</v>
      </c>
      <c r="F6643" s="52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6281</v>
      </c>
      <c r="D6644" t="s">
        <v>6282</v>
      </c>
      <c r="E6644" s="32">
        <f t="shared" si="309"/>
        <v>45567</v>
      </c>
      <c r="F6644" s="52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6282</v>
      </c>
      <c r="D6645" t="s">
        <v>6283</v>
      </c>
      <c r="E6645" s="32">
        <f t="shared" si="309"/>
        <v>45567</v>
      </c>
      <c r="F6645" s="52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6283</v>
      </c>
      <c r="D6646" t="s">
        <v>6284</v>
      </c>
      <c r="E6646" s="32">
        <f t="shared" si="309"/>
        <v>45567</v>
      </c>
      <c r="F6646" s="52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6284</v>
      </c>
      <c r="D6647" t="s">
        <v>6285</v>
      </c>
      <c r="E6647" s="32">
        <f t="shared" si="309"/>
        <v>45567</v>
      </c>
      <c r="F6647" s="52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6285</v>
      </c>
      <c r="D6648" t="s">
        <v>6286</v>
      </c>
      <c r="E6648" s="32">
        <f t="shared" si="309"/>
        <v>45567</v>
      </c>
      <c r="F6648" s="52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6286</v>
      </c>
      <c r="D6649" t="s">
        <v>6287</v>
      </c>
      <c r="E6649" s="32">
        <f t="shared" si="309"/>
        <v>45567</v>
      </c>
      <c r="F6649" s="52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6287</v>
      </c>
      <c r="D6650" t="s">
        <v>6288</v>
      </c>
      <c r="E6650" s="32">
        <f t="shared" si="309"/>
        <v>45567</v>
      </c>
      <c r="F6650" s="52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6288</v>
      </c>
      <c r="D6651" t="s">
        <v>6289</v>
      </c>
      <c r="E6651" s="32">
        <f t="shared" si="309"/>
        <v>45567</v>
      </c>
      <c r="F6651" s="52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6289</v>
      </c>
      <c r="D6652" t="s">
        <v>6290</v>
      </c>
      <c r="E6652" s="32">
        <f t="shared" si="309"/>
        <v>45567</v>
      </c>
      <c r="F6652" s="52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6290</v>
      </c>
      <c r="D6653" t="s">
        <v>6291</v>
      </c>
      <c r="E6653" s="32">
        <f t="shared" si="309"/>
        <v>45567</v>
      </c>
      <c r="F6653" s="52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6291</v>
      </c>
      <c r="D6654" t="s">
        <v>6292</v>
      </c>
      <c r="E6654" s="32">
        <f t="shared" si="309"/>
        <v>45567</v>
      </c>
      <c r="F6654" s="52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6292</v>
      </c>
      <c r="D6655" t="s">
        <v>6293</v>
      </c>
      <c r="E6655" s="32">
        <f t="shared" si="309"/>
        <v>45567</v>
      </c>
      <c r="F6655" s="52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6293</v>
      </c>
      <c r="D6656" t="s">
        <v>6294</v>
      </c>
      <c r="E6656" s="32">
        <f t="shared" si="309"/>
        <v>45567</v>
      </c>
      <c r="F6656" s="52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6294</v>
      </c>
      <c r="D6657" t="s">
        <v>6295</v>
      </c>
      <c r="E6657" s="32">
        <f t="shared" si="309"/>
        <v>45567</v>
      </c>
      <c r="F6657" s="52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6295</v>
      </c>
      <c r="D6658" t="s">
        <v>6296</v>
      </c>
      <c r="E6658" s="32">
        <f t="shared" si="309"/>
        <v>45567</v>
      </c>
      <c r="F6658" s="52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6296</v>
      </c>
      <c r="D6659" t="s">
        <v>6297</v>
      </c>
      <c r="E6659" s="32">
        <f t="shared" si="309"/>
        <v>45567</v>
      </c>
      <c r="F6659" s="52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6297</v>
      </c>
      <c r="D6660" t="s">
        <v>6298</v>
      </c>
      <c r="E6660" s="32">
        <f t="shared" ref="E6660:E6723" si="312">DATE(MID(C6660,2,4),MID(C6660,7,2),MID(C6660,10,2))</f>
        <v>45567</v>
      </c>
      <c r="F6660" s="52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6298</v>
      </c>
      <c r="D6661" t="s">
        <v>6299</v>
      </c>
      <c r="E6661" s="32">
        <f t="shared" si="312"/>
        <v>45567</v>
      </c>
      <c r="F6661" s="52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6299</v>
      </c>
      <c r="D6662" t="s">
        <v>6300</v>
      </c>
      <c r="E6662" s="32">
        <f t="shared" si="312"/>
        <v>45567</v>
      </c>
      <c r="F6662" s="52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6300</v>
      </c>
      <c r="D6663" t="s">
        <v>6301</v>
      </c>
      <c r="E6663" s="32">
        <f t="shared" si="312"/>
        <v>45567</v>
      </c>
      <c r="F6663" s="52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6301</v>
      </c>
      <c r="D6664" t="s">
        <v>6302</v>
      </c>
      <c r="E6664" s="32">
        <f t="shared" si="312"/>
        <v>45567</v>
      </c>
      <c r="F6664" s="52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6302</v>
      </c>
      <c r="D6665" t="s">
        <v>6303</v>
      </c>
      <c r="E6665" s="32">
        <f t="shared" si="312"/>
        <v>45567</v>
      </c>
      <c r="F6665" s="52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6303</v>
      </c>
      <c r="D6666" t="s">
        <v>6304</v>
      </c>
      <c r="E6666" s="32">
        <f t="shared" si="312"/>
        <v>45567</v>
      </c>
      <c r="F6666" s="52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6304</v>
      </c>
      <c r="D6667" t="s">
        <v>6305</v>
      </c>
      <c r="E6667" s="32">
        <f t="shared" si="312"/>
        <v>45567</v>
      </c>
      <c r="F6667" s="52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6305</v>
      </c>
      <c r="D6668" t="s">
        <v>6306</v>
      </c>
      <c r="E6668" s="32">
        <f t="shared" si="312"/>
        <v>45567</v>
      </c>
      <c r="F6668" s="52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6306</v>
      </c>
      <c r="D6669" t="s">
        <v>6307</v>
      </c>
      <c r="E6669" s="32">
        <f t="shared" si="312"/>
        <v>45567</v>
      </c>
      <c r="F6669" s="52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6307</v>
      </c>
      <c r="D6670" t="s">
        <v>6308</v>
      </c>
      <c r="E6670" s="32">
        <f t="shared" si="312"/>
        <v>45567</v>
      </c>
      <c r="F6670" s="52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6308</v>
      </c>
      <c r="D6671" t="s">
        <v>6309</v>
      </c>
      <c r="E6671" s="32">
        <f t="shared" si="312"/>
        <v>45567</v>
      </c>
      <c r="F6671" s="52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6309</v>
      </c>
      <c r="D6672" t="s">
        <v>6310</v>
      </c>
      <c r="E6672" s="32">
        <f t="shared" si="312"/>
        <v>45567</v>
      </c>
      <c r="F6672" s="52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6310</v>
      </c>
      <c r="D6673" t="s">
        <v>6311</v>
      </c>
      <c r="E6673" s="32">
        <f t="shared" si="312"/>
        <v>45567</v>
      </c>
      <c r="F6673" s="52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6311</v>
      </c>
      <c r="D6674" t="s">
        <v>6312</v>
      </c>
      <c r="E6674" s="32">
        <f t="shared" si="312"/>
        <v>45567</v>
      </c>
      <c r="F6674" s="52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6312</v>
      </c>
      <c r="D6675" t="s">
        <v>6313</v>
      </c>
      <c r="E6675" s="32">
        <f t="shared" si="312"/>
        <v>45567</v>
      </c>
      <c r="F6675" s="52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6313</v>
      </c>
      <c r="D6676" t="s">
        <v>6314</v>
      </c>
      <c r="E6676" s="32">
        <f t="shared" si="312"/>
        <v>45567</v>
      </c>
      <c r="F6676" s="52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6314</v>
      </c>
      <c r="D6677" t="s">
        <v>6315</v>
      </c>
      <c r="E6677" s="32">
        <f t="shared" si="312"/>
        <v>45567</v>
      </c>
      <c r="F6677" s="52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6315</v>
      </c>
      <c r="D6678" t="s">
        <v>6316</v>
      </c>
      <c r="E6678" s="32">
        <f t="shared" si="312"/>
        <v>45567</v>
      </c>
      <c r="F6678" s="52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6316</v>
      </c>
      <c r="D6679" t="s">
        <v>6317</v>
      </c>
      <c r="E6679" s="32">
        <f t="shared" si="312"/>
        <v>45567</v>
      </c>
      <c r="F6679" s="52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6317</v>
      </c>
      <c r="D6680" t="s">
        <v>6318</v>
      </c>
      <c r="E6680" s="32">
        <f t="shared" si="312"/>
        <v>45567</v>
      </c>
      <c r="F6680" s="52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6318</v>
      </c>
      <c r="D6681" t="s">
        <v>6319</v>
      </c>
      <c r="E6681" s="32">
        <f t="shared" si="312"/>
        <v>45567</v>
      </c>
      <c r="F6681" s="52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6319</v>
      </c>
      <c r="D6682" t="s">
        <v>6320</v>
      </c>
      <c r="E6682" s="32">
        <f t="shared" si="312"/>
        <v>45567</v>
      </c>
      <c r="F6682" s="52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6320</v>
      </c>
      <c r="D6683" t="s">
        <v>6321</v>
      </c>
      <c r="E6683" s="32">
        <f t="shared" si="312"/>
        <v>45567</v>
      </c>
      <c r="F6683" s="52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6321</v>
      </c>
      <c r="D6684" t="s">
        <v>6322</v>
      </c>
      <c r="E6684" s="32">
        <f t="shared" si="312"/>
        <v>45567</v>
      </c>
      <c r="F6684" s="52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6322</v>
      </c>
      <c r="D6685" t="s">
        <v>6323</v>
      </c>
      <c r="E6685" s="32">
        <f t="shared" si="312"/>
        <v>45567</v>
      </c>
      <c r="F6685" s="52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6323</v>
      </c>
      <c r="D6686" t="s">
        <v>6324</v>
      </c>
      <c r="E6686" s="32">
        <f t="shared" si="312"/>
        <v>45567</v>
      </c>
      <c r="F6686" s="52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6324</v>
      </c>
      <c r="D6687" t="s">
        <v>6325</v>
      </c>
      <c r="E6687" s="32">
        <f t="shared" si="312"/>
        <v>45567</v>
      </c>
      <c r="F6687" s="52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6325</v>
      </c>
      <c r="D6688" t="s">
        <v>6326</v>
      </c>
      <c r="E6688" s="32">
        <f t="shared" si="312"/>
        <v>45567</v>
      </c>
      <c r="F6688" s="52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6326</v>
      </c>
      <c r="D6689" t="s">
        <v>6327</v>
      </c>
      <c r="E6689" s="32">
        <f t="shared" si="312"/>
        <v>45567</v>
      </c>
      <c r="F6689" s="52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6327</v>
      </c>
      <c r="D6690" t="s">
        <v>6328</v>
      </c>
      <c r="E6690" s="32">
        <f t="shared" si="312"/>
        <v>45568</v>
      </c>
      <c r="F6690" s="52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6328</v>
      </c>
      <c r="D6691" t="s">
        <v>6329</v>
      </c>
      <c r="E6691" s="32">
        <f t="shared" si="312"/>
        <v>45568</v>
      </c>
      <c r="F6691" s="52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6329</v>
      </c>
      <c r="D6692" t="s">
        <v>6330</v>
      </c>
      <c r="E6692" s="32">
        <f t="shared" si="312"/>
        <v>45568</v>
      </c>
      <c r="F6692" s="52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6330</v>
      </c>
      <c r="D6693" t="s">
        <v>6331</v>
      </c>
      <c r="E6693" s="32">
        <f t="shared" si="312"/>
        <v>45568</v>
      </c>
      <c r="F6693" s="52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6331</v>
      </c>
      <c r="D6694" t="s">
        <v>6332</v>
      </c>
      <c r="E6694" s="32">
        <f t="shared" si="312"/>
        <v>45568</v>
      </c>
      <c r="F6694" s="52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6332</v>
      </c>
      <c r="D6695" t="s">
        <v>6333</v>
      </c>
      <c r="E6695" s="32">
        <f t="shared" si="312"/>
        <v>45568</v>
      </c>
      <c r="F6695" s="52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6333</v>
      </c>
      <c r="D6696" t="s">
        <v>6334</v>
      </c>
      <c r="E6696" s="32">
        <f t="shared" si="312"/>
        <v>45568</v>
      </c>
      <c r="F6696" s="52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6334</v>
      </c>
      <c r="D6697" t="s">
        <v>6335</v>
      </c>
      <c r="E6697" s="32">
        <f t="shared" si="312"/>
        <v>45568</v>
      </c>
      <c r="F6697" s="52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6335</v>
      </c>
      <c r="D6698" t="s">
        <v>6336</v>
      </c>
      <c r="E6698" s="32">
        <f t="shared" si="312"/>
        <v>45568</v>
      </c>
      <c r="F6698" s="52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6336</v>
      </c>
      <c r="D6699" t="s">
        <v>6337</v>
      </c>
      <c r="E6699" s="32">
        <f t="shared" si="312"/>
        <v>45568</v>
      </c>
      <c r="F6699" s="52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6337</v>
      </c>
      <c r="D6700" t="s">
        <v>6338</v>
      </c>
      <c r="E6700" s="32">
        <f t="shared" si="312"/>
        <v>45568</v>
      </c>
      <c r="F6700" s="52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6338</v>
      </c>
      <c r="D6701" t="s">
        <v>6339</v>
      </c>
      <c r="E6701" s="32">
        <f t="shared" si="312"/>
        <v>45568</v>
      </c>
      <c r="F6701" s="52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6339</v>
      </c>
      <c r="D6702" t="s">
        <v>6340</v>
      </c>
      <c r="E6702" s="32">
        <f t="shared" si="312"/>
        <v>45568</v>
      </c>
      <c r="F6702" s="52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6340</v>
      </c>
      <c r="D6703" t="s">
        <v>6341</v>
      </c>
      <c r="E6703" s="32">
        <f t="shared" si="312"/>
        <v>45568</v>
      </c>
      <c r="F6703" s="52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6341</v>
      </c>
      <c r="D6704" t="s">
        <v>6342</v>
      </c>
      <c r="E6704" s="32">
        <f t="shared" si="312"/>
        <v>45568</v>
      </c>
      <c r="F6704" s="52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6342</v>
      </c>
      <c r="D6705" t="s">
        <v>6343</v>
      </c>
      <c r="E6705" s="32">
        <f t="shared" si="312"/>
        <v>45568</v>
      </c>
      <c r="F6705" s="52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6343</v>
      </c>
      <c r="D6706" t="s">
        <v>6344</v>
      </c>
      <c r="E6706" s="32">
        <f t="shared" si="312"/>
        <v>45568</v>
      </c>
      <c r="F6706" s="52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6344</v>
      </c>
      <c r="D6707" t="s">
        <v>6345</v>
      </c>
      <c r="E6707" s="32">
        <f t="shared" si="312"/>
        <v>45568</v>
      </c>
      <c r="F6707" s="52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6345</v>
      </c>
      <c r="D6708" t="s">
        <v>6346</v>
      </c>
      <c r="E6708" s="32">
        <f t="shared" si="312"/>
        <v>45568</v>
      </c>
      <c r="F6708" s="52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6346</v>
      </c>
      <c r="D6709" t="s">
        <v>6347</v>
      </c>
      <c r="E6709" s="32">
        <f t="shared" si="312"/>
        <v>45568</v>
      </c>
      <c r="F6709" s="52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6347</v>
      </c>
      <c r="D6710" t="s">
        <v>6348</v>
      </c>
      <c r="E6710" s="32">
        <f t="shared" si="312"/>
        <v>45568</v>
      </c>
      <c r="F6710" s="52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6348</v>
      </c>
      <c r="D6711" t="s">
        <v>6349</v>
      </c>
      <c r="E6711" s="32">
        <f t="shared" si="312"/>
        <v>45568</v>
      </c>
      <c r="F6711" s="52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6349</v>
      </c>
      <c r="D6712" t="s">
        <v>6350</v>
      </c>
      <c r="E6712" s="32">
        <f t="shared" si="312"/>
        <v>45568</v>
      </c>
      <c r="F6712" s="52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6350</v>
      </c>
      <c r="D6713" t="s">
        <v>6351</v>
      </c>
      <c r="E6713" s="32">
        <f t="shared" si="312"/>
        <v>45568</v>
      </c>
      <c r="F6713" s="52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6351</v>
      </c>
      <c r="D6714" t="s">
        <v>6352</v>
      </c>
      <c r="E6714" s="32">
        <f t="shared" si="312"/>
        <v>45568</v>
      </c>
      <c r="F6714" s="52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6352</v>
      </c>
      <c r="D6715" t="s">
        <v>6353</v>
      </c>
      <c r="E6715" s="32">
        <f t="shared" si="312"/>
        <v>45568</v>
      </c>
      <c r="F6715" s="52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6353</v>
      </c>
      <c r="D6716" t="s">
        <v>6354</v>
      </c>
      <c r="E6716" s="32">
        <f t="shared" si="312"/>
        <v>45568</v>
      </c>
      <c r="F6716" s="52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6354</v>
      </c>
      <c r="D6717" t="s">
        <v>6355</v>
      </c>
      <c r="E6717" s="32">
        <f t="shared" si="312"/>
        <v>45568</v>
      </c>
      <c r="F6717" s="52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6355</v>
      </c>
      <c r="D6718" t="s">
        <v>6356</v>
      </c>
      <c r="E6718" s="32">
        <f t="shared" si="312"/>
        <v>45568</v>
      </c>
      <c r="F6718" s="52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6356</v>
      </c>
      <c r="D6719" t="s">
        <v>6357</v>
      </c>
      <c r="E6719" s="32">
        <f t="shared" si="312"/>
        <v>45568</v>
      </c>
      <c r="F6719" s="52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6357</v>
      </c>
      <c r="D6720" t="s">
        <v>6358</v>
      </c>
      <c r="E6720" s="32">
        <f t="shared" si="312"/>
        <v>45568</v>
      </c>
      <c r="F6720" s="52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6358</v>
      </c>
      <c r="D6721" t="s">
        <v>6359</v>
      </c>
      <c r="E6721" s="32">
        <f t="shared" si="312"/>
        <v>45568</v>
      </c>
      <c r="F6721" s="52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6359</v>
      </c>
      <c r="D6722" t="s">
        <v>6360</v>
      </c>
      <c r="E6722" s="32">
        <f t="shared" si="312"/>
        <v>45568</v>
      </c>
      <c r="F6722" s="52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6360</v>
      </c>
      <c r="D6723" t="s">
        <v>6361</v>
      </c>
      <c r="E6723" s="32">
        <f t="shared" si="312"/>
        <v>45568</v>
      </c>
      <c r="F6723" s="52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6361</v>
      </c>
      <c r="D6724" t="s">
        <v>6362</v>
      </c>
      <c r="E6724" s="32">
        <f t="shared" ref="E6724:E6787" si="315">DATE(MID(C6724,2,4),MID(C6724,7,2),MID(C6724,10,2))</f>
        <v>45568</v>
      </c>
      <c r="F6724" s="52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6362</v>
      </c>
      <c r="D6725" t="s">
        <v>6363</v>
      </c>
      <c r="E6725" s="32">
        <f t="shared" si="315"/>
        <v>45568</v>
      </c>
      <c r="F6725" s="52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6363</v>
      </c>
      <c r="D6726" t="s">
        <v>6364</v>
      </c>
      <c r="E6726" s="32">
        <f t="shared" si="315"/>
        <v>45568</v>
      </c>
      <c r="F6726" s="52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6364</v>
      </c>
      <c r="D6727" t="s">
        <v>6365</v>
      </c>
      <c r="E6727" s="32">
        <f t="shared" si="315"/>
        <v>45568</v>
      </c>
      <c r="F6727" s="52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6365</v>
      </c>
      <c r="D6728" t="s">
        <v>6366</v>
      </c>
      <c r="E6728" s="32">
        <f t="shared" si="315"/>
        <v>45568</v>
      </c>
      <c r="F6728" s="52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6366</v>
      </c>
      <c r="D6729" t="s">
        <v>6367</v>
      </c>
      <c r="E6729" s="32">
        <f t="shared" si="315"/>
        <v>45568</v>
      </c>
      <c r="F6729" s="52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6367</v>
      </c>
      <c r="D6730" t="s">
        <v>6368</v>
      </c>
      <c r="E6730" s="32">
        <f t="shared" si="315"/>
        <v>45568</v>
      </c>
      <c r="F6730" s="52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6368</v>
      </c>
      <c r="D6731" t="s">
        <v>6369</v>
      </c>
      <c r="E6731" s="32">
        <f t="shared" si="315"/>
        <v>45568</v>
      </c>
      <c r="F6731" s="52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6369</v>
      </c>
      <c r="D6732" t="s">
        <v>6370</v>
      </c>
      <c r="E6732" s="32">
        <f t="shared" si="315"/>
        <v>45568</v>
      </c>
      <c r="F6732" s="52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6370</v>
      </c>
      <c r="D6733" t="s">
        <v>6371</v>
      </c>
      <c r="E6733" s="32">
        <f t="shared" si="315"/>
        <v>45568</v>
      </c>
      <c r="F6733" s="52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6371</v>
      </c>
      <c r="D6734" t="s">
        <v>6372</v>
      </c>
      <c r="E6734" s="32">
        <f t="shared" si="315"/>
        <v>45568</v>
      </c>
      <c r="F6734" s="52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6372</v>
      </c>
      <c r="D6735" t="s">
        <v>6373</v>
      </c>
      <c r="E6735" s="32">
        <f t="shared" si="315"/>
        <v>45568</v>
      </c>
      <c r="F6735" s="52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6373</v>
      </c>
      <c r="D6736" t="s">
        <v>6374</v>
      </c>
      <c r="E6736" s="32">
        <f t="shared" si="315"/>
        <v>45568</v>
      </c>
      <c r="F6736" s="52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6374</v>
      </c>
      <c r="D6737" t="s">
        <v>6375</v>
      </c>
      <c r="E6737" s="32">
        <f t="shared" si="315"/>
        <v>45568</v>
      </c>
      <c r="F6737" s="52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6375</v>
      </c>
      <c r="D6738" t="s">
        <v>6376</v>
      </c>
      <c r="E6738" s="32">
        <f t="shared" si="315"/>
        <v>45569</v>
      </c>
      <c r="F6738" s="52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6376</v>
      </c>
      <c r="D6739" t="s">
        <v>6377</v>
      </c>
      <c r="E6739" s="32">
        <f t="shared" si="315"/>
        <v>45569</v>
      </c>
      <c r="F6739" s="52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6377</v>
      </c>
      <c r="D6740" t="s">
        <v>6378</v>
      </c>
      <c r="E6740" s="32">
        <f t="shared" si="315"/>
        <v>45569</v>
      </c>
      <c r="F6740" s="52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6378</v>
      </c>
      <c r="D6741" t="s">
        <v>6379</v>
      </c>
      <c r="E6741" s="32">
        <f t="shared" si="315"/>
        <v>45569</v>
      </c>
      <c r="F6741" s="52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6379</v>
      </c>
      <c r="D6742" t="s">
        <v>6380</v>
      </c>
      <c r="E6742" s="32">
        <f t="shared" si="315"/>
        <v>45569</v>
      </c>
      <c r="F6742" s="52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6380</v>
      </c>
      <c r="D6743" t="s">
        <v>6381</v>
      </c>
      <c r="E6743" s="32">
        <f t="shared" si="315"/>
        <v>45569</v>
      </c>
      <c r="F6743" s="52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6381</v>
      </c>
      <c r="D6744" t="s">
        <v>6382</v>
      </c>
      <c r="E6744" s="32">
        <f t="shared" si="315"/>
        <v>45569</v>
      </c>
      <c r="F6744" s="52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6382</v>
      </c>
      <c r="D6745" t="s">
        <v>6383</v>
      </c>
      <c r="E6745" s="32">
        <f t="shared" si="315"/>
        <v>45569</v>
      </c>
      <c r="F6745" s="52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6383</v>
      </c>
      <c r="D6746" t="s">
        <v>6384</v>
      </c>
      <c r="E6746" s="32">
        <f t="shared" si="315"/>
        <v>45569</v>
      </c>
      <c r="F6746" s="52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6384</v>
      </c>
      <c r="D6747" t="s">
        <v>6385</v>
      </c>
      <c r="E6747" s="32">
        <f t="shared" si="315"/>
        <v>45569</v>
      </c>
      <c r="F6747" s="52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6385</v>
      </c>
      <c r="D6748" t="s">
        <v>6386</v>
      </c>
      <c r="E6748" s="32">
        <f t="shared" si="315"/>
        <v>45569</v>
      </c>
      <c r="F6748" s="52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6386</v>
      </c>
      <c r="D6749" t="s">
        <v>6387</v>
      </c>
      <c r="E6749" s="32">
        <f t="shared" si="315"/>
        <v>45569</v>
      </c>
      <c r="F6749" s="52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6387</v>
      </c>
      <c r="D6750" t="s">
        <v>6388</v>
      </c>
      <c r="E6750" s="32">
        <f t="shared" si="315"/>
        <v>45569</v>
      </c>
      <c r="F6750" s="52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6388</v>
      </c>
      <c r="D6751" t="s">
        <v>6389</v>
      </c>
      <c r="E6751" s="32">
        <f t="shared" si="315"/>
        <v>45569</v>
      </c>
      <c r="F6751" s="52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6389</v>
      </c>
      <c r="D6752" t="s">
        <v>6390</v>
      </c>
      <c r="E6752" s="32">
        <f t="shared" si="315"/>
        <v>45569</v>
      </c>
      <c r="F6752" s="52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6390</v>
      </c>
      <c r="D6753" t="s">
        <v>6391</v>
      </c>
      <c r="E6753" s="32">
        <f t="shared" si="315"/>
        <v>45569</v>
      </c>
      <c r="F6753" s="52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6391</v>
      </c>
      <c r="D6754" t="s">
        <v>6392</v>
      </c>
      <c r="E6754" s="32">
        <f t="shared" si="315"/>
        <v>45569</v>
      </c>
      <c r="F6754" s="52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6392</v>
      </c>
      <c r="D6755" t="s">
        <v>6393</v>
      </c>
      <c r="E6755" s="32">
        <f t="shared" si="315"/>
        <v>45569</v>
      </c>
      <c r="F6755" s="52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6393</v>
      </c>
      <c r="D6756" t="s">
        <v>6394</v>
      </c>
      <c r="E6756" s="32">
        <f t="shared" si="315"/>
        <v>45569</v>
      </c>
      <c r="F6756" s="52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6394</v>
      </c>
      <c r="D6757" t="s">
        <v>6395</v>
      </c>
      <c r="E6757" s="32">
        <f t="shared" si="315"/>
        <v>45569</v>
      </c>
      <c r="F6757" s="52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6395</v>
      </c>
      <c r="D6758" t="s">
        <v>6396</v>
      </c>
      <c r="E6758" s="32">
        <f t="shared" si="315"/>
        <v>45569</v>
      </c>
      <c r="F6758" s="52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6396</v>
      </c>
      <c r="D6759" t="s">
        <v>6397</v>
      </c>
      <c r="E6759" s="32">
        <f t="shared" si="315"/>
        <v>45569</v>
      </c>
      <c r="F6759" s="52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6397</v>
      </c>
      <c r="D6760" t="s">
        <v>6398</v>
      </c>
      <c r="E6760" s="32">
        <f t="shared" si="315"/>
        <v>45569</v>
      </c>
      <c r="F6760" s="52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6398</v>
      </c>
      <c r="D6761" t="s">
        <v>6399</v>
      </c>
      <c r="E6761" s="32">
        <f t="shared" si="315"/>
        <v>45569</v>
      </c>
      <c r="F6761" s="52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6399</v>
      </c>
      <c r="D6762" t="s">
        <v>6400</v>
      </c>
      <c r="E6762" s="32">
        <f t="shared" si="315"/>
        <v>45569</v>
      </c>
      <c r="F6762" s="52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6400</v>
      </c>
      <c r="D6763" t="s">
        <v>6401</v>
      </c>
      <c r="E6763" s="32">
        <f t="shared" si="315"/>
        <v>45569</v>
      </c>
      <c r="F6763" s="52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6401</v>
      </c>
      <c r="D6764" t="s">
        <v>6402</v>
      </c>
      <c r="E6764" s="32">
        <f t="shared" si="315"/>
        <v>45569</v>
      </c>
      <c r="F6764" s="52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6402</v>
      </c>
      <c r="D6765" t="s">
        <v>6403</v>
      </c>
      <c r="E6765" s="32">
        <f t="shared" si="315"/>
        <v>45569</v>
      </c>
      <c r="F6765" s="52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6403</v>
      </c>
      <c r="D6766" t="s">
        <v>6404</v>
      </c>
      <c r="E6766" s="32">
        <f t="shared" si="315"/>
        <v>45569</v>
      </c>
      <c r="F6766" s="52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6404</v>
      </c>
      <c r="D6767" t="s">
        <v>6405</v>
      </c>
      <c r="E6767" s="32">
        <f t="shared" si="315"/>
        <v>45569</v>
      </c>
      <c r="F6767" s="52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6405</v>
      </c>
      <c r="D6768" t="s">
        <v>6406</v>
      </c>
      <c r="E6768" s="32">
        <f t="shared" si="315"/>
        <v>45569</v>
      </c>
      <c r="F6768" s="52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6406</v>
      </c>
      <c r="D6769" t="s">
        <v>6407</v>
      </c>
      <c r="E6769" s="32">
        <f t="shared" si="315"/>
        <v>45569</v>
      </c>
      <c r="F6769" s="52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6407</v>
      </c>
      <c r="D6770" t="s">
        <v>6408</v>
      </c>
      <c r="E6770" s="32">
        <f t="shared" si="315"/>
        <v>45569</v>
      </c>
      <c r="F6770" s="52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6408</v>
      </c>
      <c r="D6771" t="s">
        <v>6409</v>
      </c>
      <c r="E6771" s="32">
        <f t="shared" si="315"/>
        <v>45569</v>
      </c>
      <c r="F6771" s="52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6409</v>
      </c>
      <c r="D6772" t="s">
        <v>6410</v>
      </c>
      <c r="E6772" s="32">
        <f t="shared" si="315"/>
        <v>45569</v>
      </c>
      <c r="F6772" s="52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6410</v>
      </c>
      <c r="D6773" t="s">
        <v>6411</v>
      </c>
      <c r="E6773" s="32">
        <f t="shared" si="315"/>
        <v>45569</v>
      </c>
      <c r="F6773" s="52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6411</v>
      </c>
      <c r="D6774" t="s">
        <v>6412</v>
      </c>
      <c r="E6774" s="32">
        <f t="shared" si="315"/>
        <v>45569</v>
      </c>
      <c r="F6774" s="52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6412</v>
      </c>
      <c r="D6775" t="s">
        <v>6413</v>
      </c>
      <c r="E6775" s="32">
        <f t="shared" si="315"/>
        <v>45569</v>
      </c>
      <c r="F6775" s="52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6413</v>
      </c>
      <c r="D6776" t="s">
        <v>6414</v>
      </c>
      <c r="E6776" s="32">
        <f t="shared" si="315"/>
        <v>45569</v>
      </c>
      <c r="F6776" s="52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6414</v>
      </c>
      <c r="D6777" t="s">
        <v>6415</v>
      </c>
      <c r="E6777" s="32">
        <f t="shared" si="315"/>
        <v>45569</v>
      </c>
      <c r="F6777" s="52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6415</v>
      </c>
      <c r="D6778" t="s">
        <v>6416</v>
      </c>
      <c r="E6778" s="32">
        <f t="shared" si="315"/>
        <v>45569</v>
      </c>
      <c r="F6778" s="52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6416</v>
      </c>
      <c r="D6779" t="s">
        <v>6417</v>
      </c>
      <c r="E6779" s="32">
        <f t="shared" si="315"/>
        <v>45569</v>
      </c>
      <c r="F6779" s="52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6417</v>
      </c>
      <c r="D6780" t="s">
        <v>6418</v>
      </c>
      <c r="E6780" s="32">
        <f t="shared" si="315"/>
        <v>45569</v>
      </c>
      <c r="F6780" s="52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6418</v>
      </c>
      <c r="D6781" t="s">
        <v>6419</v>
      </c>
      <c r="E6781" s="32">
        <f t="shared" si="315"/>
        <v>45569</v>
      </c>
      <c r="F6781" s="52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6419</v>
      </c>
      <c r="D6782" t="s">
        <v>6420</v>
      </c>
      <c r="E6782" s="32">
        <f t="shared" si="315"/>
        <v>45569</v>
      </c>
      <c r="F6782" s="52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6420</v>
      </c>
      <c r="D6783" t="s">
        <v>6421</v>
      </c>
      <c r="E6783" s="32">
        <f t="shared" si="315"/>
        <v>45569</v>
      </c>
      <c r="F6783" s="52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6421</v>
      </c>
      <c r="D6784" t="s">
        <v>6422</v>
      </c>
      <c r="E6784" s="32">
        <f t="shared" si="315"/>
        <v>45569</v>
      </c>
      <c r="F6784" s="52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6422</v>
      </c>
      <c r="D6785" t="s">
        <v>6423</v>
      </c>
      <c r="E6785" s="32">
        <f t="shared" si="315"/>
        <v>45569</v>
      </c>
      <c r="F6785" s="52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6423</v>
      </c>
      <c r="D6786" t="s">
        <v>6424</v>
      </c>
      <c r="E6786" s="32">
        <f t="shared" si="315"/>
        <v>45570</v>
      </c>
      <c r="F6786" s="52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6424</v>
      </c>
      <c r="D6787" t="s">
        <v>6425</v>
      </c>
      <c r="E6787" s="32">
        <f t="shared" si="315"/>
        <v>45570</v>
      </c>
      <c r="F6787" s="52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6425</v>
      </c>
      <c r="D6788" t="s">
        <v>6426</v>
      </c>
      <c r="E6788" s="32">
        <f t="shared" ref="E6788:E6851" si="318">DATE(MID(C6788,2,4),MID(C6788,7,2),MID(C6788,10,2))</f>
        <v>45570</v>
      </c>
      <c r="F6788" s="52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6426</v>
      </c>
      <c r="D6789" t="s">
        <v>6427</v>
      </c>
      <c r="E6789" s="32">
        <f t="shared" si="318"/>
        <v>45570</v>
      </c>
      <c r="F6789" s="52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6427</v>
      </c>
      <c r="D6790" t="s">
        <v>6428</v>
      </c>
      <c r="E6790" s="32">
        <f t="shared" si="318"/>
        <v>45570</v>
      </c>
      <c r="F6790" s="52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6428</v>
      </c>
      <c r="D6791" t="s">
        <v>6429</v>
      </c>
      <c r="E6791" s="32">
        <f t="shared" si="318"/>
        <v>45570</v>
      </c>
      <c r="F6791" s="52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6429</v>
      </c>
      <c r="D6792" t="s">
        <v>6430</v>
      </c>
      <c r="E6792" s="32">
        <f t="shared" si="318"/>
        <v>45570</v>
      </c>
      <c r="F6792" s="52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6430</v>
      </c>
      <c r="D6793" t="s">
        <v>6431</v>
      </c>
      <c r="E6793" s="32">
        <f t="shared" si="318"/>
        <v>45570</v>
      </c>
      <c r="F6793" s="52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6431</v>
      </c>
      <c r="D6794" t="s">
        <v>6432</v>
      </c>
      <c r="E6794" s="32">
        <f t="shared" si="318"/>
        <v>45570</v>
      </c>
      <c r="F6794" s="52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6432</v>
      </c>
      <c r="D6795" t="s">
        <v>6433</v>
      </c>
      <c r="E6795" s="32">
        <f t="shared" si="318"/>
        <v>45570</v>
      </c>
      <c r="F6795" s="52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6433</v>
      </c>
      <c r="D6796" t="s">
        <v>6434</v>
      </c>
      <c r="E6796" s="32">
        <f t="shared" si="318"/>
        <v>45570</v>
      </c>
      <c r="F6796" s="52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6434</v>
      </c>
      <c r="D6797" t="s">
        <v>6435</v>
      </c>
      <c r="E6797" s="32">
        <f t="shared" si="318"/>
        <v>45570</v>
      </c>
      <c r="F6797" s="52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6435</v>
      </c>
      <c r="D6798" t="s">
        <v>6436</v>
      </c>
      <c r="E6798" s="32">
        <f t="shared" si="318"/>
        <v>45570</v>
      </c>
      <c r="F6798" s="52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6436</v>
      </c>
      <c r="D6799" t="s">
        <v>6437</v>
      </c>
      <c r="E6799" s="32">
        <f t="shared" si="318"/>
        <v>45570</v>
      </c>
      <c r="F6799" s="52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6437</v>
      </c>
      <c r="D6800" t="s">
        <v>6438</v>
      </c>
      <c r="E6800" s="32">
        <f t="shared" si="318"/>
        <v>45570</v>
      </c>
      <c r="F6800" s="52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6438</v>
      </c>
      <c r="D6801" t="s">
        <v>6439</v>
      </c>
      <c r="E6801" s="32">
        <f t="shared" si="318"/>
        <v>45570</v>
      </c>
      <c r="F6801" s="52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6439</v>
      </c>
      <c r="D6802" t="s">
        <v>6440</v>
      </c>
      <c r="E6802" s="32">
        <f t="shared" si="318"/>
        <v>45570</v>
      </c>
      <c r="F6802" s="52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6440</v>
      </c>
      <c r="D6803" t="s">
        <v>6441</v>
      </c>
      <c r="E6803" s="32">
        <f t="shared" si="318"/>
        <v>45570</v>
      </c>
      <c r="F6803" s="52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6441</v>
      </c>
      <c r="D6804" t="s">
        <v>6442</v>
      </c>
      <c r="E6804" s="32">
        <f t="shared" si="318"/>
        <v>45570</v>
      </c>
      <c r="F6804" s="52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6442</v>
      </c>
      <c r="D6805" t="s">
        <v>6443</v>
      </c>
      <c r="E6805" s="32">
        <f t="shared" si="318"/>
        <v>45570</v>
      </c>
      <c r="F6805" s="52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6443</v>
      </c>
      <c r="D6806" t="s">
        <v>6444</v>
      </c>
      <c r="E6806" s="32">
        <f t="shared" si="318"/>
        <v>45570</v>
      </c>
      <c r="F6806" s="52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6444</v>
      </c>
      <c r="D6807" t="s">
        <v>6445</v>
      </c>
      <c r="E6807" s="32">
        <f t="shared" si="318"/>
        <v>45570</v>
      </c>
      <c r="F6807" s="52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6445</v>
      </c>
      <c r="D6808" t="s">
        <v>6446</v>
      </c>
      <c r="E6808" s="32">
        <f t="shared" si="318"/>
        <v>45570</v>
      </c>
      <c r="F6808" s="52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6446</v>
      </c>
      <c r="D6809" t="s">
        <v>6447</v>
      </c>
      <c r="E6809" s="32">
        <f t="shared" si="318"/>
        <v>45570</v>
      </c>
      <c r="F6809" s="52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6447</v>
      </c>
      <c r="D6810" t="s">
        <v>6448</v>
      </c>
      <c r="E6810" s="32">
        <f t="shared" si="318"/>
        <v>45570</v>
      </c>
      <c r="F6810" s="52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6448</v>
      </c>
      <c r="D6811" t="s">
        <v>6449</v>
      </c>
      <c r="E6811" s="32">
        <f t="shared" si="318"/>
        <v>45570</v>
      </c>
      <c r="F6811" s="52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6449</v>
      </c>
      <c r="D6812" t="s">
        <v>6450</v>
      </c>
      <c r="E6812" s="32">
        <f t="shared" si="318"/>
        <v>45570</v>
      </c>
      <c r="F6812" s="52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6450</v>
      </c>
      <c r="D6813" t="s">
        <v>6451</v>
      </c>
      <c r="E6813" s="32">
        <f t="shared" si="318"/>
        <v>45570</v>
      </c>
      <c r="F6813" s="52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6451</v>
      </c>
      <c r="D6814" t="s">
        <v>6452</v>
      </c>
      <c r="E6814" s="32">
        <f t="shared" si="318"/>
        <v>45570</v>
      </c>
      <c r="F6814" s="52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6452</v>
      </c>
      <c r="D6815" t="s">
        <v>6453</v>
      </c>
      <c r="E6815" s="32">
        <f t="shared" si="318"/>
        <v>45570</v>
      </c>
      <c r="F6815" s="52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6453</v>
      </c>
      <c r="D6816" t="s">
        <v>6454</v>
      </c>
      <c r="E6816" s="32">
        <f t="shared" si="318"/>
        <v>45570</v>
      </c>
      <c r="F6816" s="52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6454</v>
      </c>
      <c r="D6817" t="s">
        <v>6455</v>
      </c>
      <c r="E6817" s="32">
        <f t="shared" si="318"/>
        <v>45570</v>
      </c>
      <c r="F6817" s="52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6455</v>
      </c>
      <c r="D6818" t="s">
        <v>6456</v>
      </c>
      <c r="E6818" s="32">
        <f t="shared" si="318"/>
        <v>45570</v>
      </c>
      <c r="F6818" s="52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6456</v>
      </c>
      <c r="D6819" t="s">
        <v>6457</v>
      </c>
      <c r="E6819" s="32">
        <f t="shared" si="318"/>
        <v>45570</v>
      </c>
      <c r="F6819" s="52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6457</v>
      </c>
      <c r="D6820" t="s">
        <v>6458</v>
      </c>
      <c r="E6820" s="32">
        <f t="shared" si="318"/>
        <v>45570</v>
      </c>
      <c r="F6820" s="52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6458</v>
      </c>
      <c r="D6821" t="s">
        <v>6459</v>
      </c>
      <c r="E6821" s="32">
        <f t="shared" si="318"/>
        <v>45570</v>
      </c>
      <c r="F6821" s="52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6459</v>
      </c>
      <c r="D6822" t="s">
        <v>6460</v>
      </c>
      <c r="E6822" s="32">
        <f t="shared" si="318"/>
        <v>45570</v>
      </c>
      <c r="F6822" s="52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6460</v>
      </c>
      <c r="D6823" t="s">
        <v>6461</v>
      </c>
      <c r="E6823" s="32">
        <f t="shared" si="318"/>
        <v>45570</v>
      </c>
      <c r="F6823" s="52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6461</v>
      </c>
      <c r="D6824" t="s">
        <v>6462</v>
      </c>
      <c r="E6824" s="32">
        <f t="shared" si="318"/>
        <v>45570</v>
      </c>
      <c r="F6824" s="52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6462</v>
      </c>
      <c r="D6825" t="s">
        <v>6463</v>
      </c>
      <c r="E6825" s="32">
        <f t="shared" si="318"/>
        <v>45570</v>
      </c>
      <c r="F6825" s="52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6463</v>
      </c>
      <c r="D6826" t="s">
        <v>6464</v>
      </c>
      <c r="E6826" s="32">
        <f t="shared" si="318"/>
        <v>45570</v>
      </c>
      <c r="F6826" s="52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6464</v>
      </c>
      <c r="D6827" t="s">
        <v>6465</v>
      </c>
      <c r="E6827" s="32">
        <f t="shared" si="318"/>
        <v>45570</v>
      </c>
      <c r="F6827" s="52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6465</v>
      </c>
      <c r="D6828" t="s">
        <v>6466</v>
      </c>
      <c r="E6828" s="32">
        <f t="shared" si="318"/>
        <v>45570</v>
      </c>
      <c r="F6828" s="52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6466</v>
      </c>
      <c r="D6829" t="s">
        <v>6467</v>
      </c>
      <c r="E6829" s="32">
        <f t="shared" si="318"/>
        <v>45570</v>
      </c>
      <c r="F6829" s="52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6467</v>
      </c>
      <c r="D6830" t="s">
        <v>6468</v>
      </c>
      <c r="E6830" s="32">
        <f t="shared" si="318"/>
        <v>45570</v>
      </c>
      <c r="F6830" s="52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6468</v>
      </c>
      <c r="D6831" t="s">
        <v>6469</v>
      </c>
      <c r="E6831" s="32">
        <f t="shared" si="318"/>
        <v>45570</v>
      </c>
      <c r="F6831" s="52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6469</v>
      </c>
      <c r="D6832" t="s">
        <v>6470</v>
      </c>
      <c r="E6832" s="32">
        <f t="shared" si="318"/>
        <v>45570</v>
      </c>
      <c r="F6832" s="52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6470</v>
      </c>
      <c r="D6833" t="s">
        <v>6471</v>
      </c>
      <c r="E6833" s="32">
        <f t="shared" si="318"/>
        <v>45570</v>
      </c>
      <c r="F6833" s="52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6471</v>
      </c>
      <c r="D6834" t="s">
        <v>6472</v>
      </c>
      <c r="E6834" s="32">
        <f t="shared" si="318"/>
        <v>45571</v>
      </c>
      <c r="F6834" s="52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6472</v>
      </c>
      <c r="D6835" t="s">
        <v>6473</v>
      </c>
      <c r="E6835" s="32">
        <f t="shared" si="318"/>
        <v>45571</v>
      </c>
      <c r="F6835" s="52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6473</v>
      </c>
      <c r="D6836" t="s">
        <v>6474</v>
      </c>
      <c r="E6836" s="32">
        <f t="shared" si="318"/>
        <v>45571</v>
      </c>
      <c r="F6836" s="52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6474</v>
      </c>
      <c r="D6837" t="s">
        <v>6475</v>
      </c>
      <c r="E6837" s="32">
        <f t="shared" si="318"/>
        <v>45571</v>
      </c>
      <c r="F6837" s="52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6475</v>
      </c>
      <c r="D6838" t="s">
        <v>6476</v>
      </c>
      <c r="E6838" s="32">
        <f t="shared" si="318"/>
        <v>45571</v>
      </c>
      <c r="F6838" s="52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6476</v>
      </c>
      <c r="D6839" t="s">
        <v>6477</v>
      </c>
      <c r="E6839" s="32">
        <f t="shared" si="318"/>
        <v>45571</v>
      </c>
      <c r="F6839" s="52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6477</v>
      </c>
      <c r="D6840" t="s">
        <v>6478</v>
      </c>
      <c r="E6840" s="32">
        <f t="shared" si="318"/>
        <v>45571</v>
      </c>
      <c r="F6840" s="52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6478</v>
      </c>
      <c r="D6841" t="s">
        <v>6479</v>
      </c>
      <c r="E6841" s="32">
        <f t="shared" si="318"/>
        <v>45571</v>
      </c>
      <c r="F6841" s="52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6479</v>
      </c>
      <c r="D6842" t="s">
        <v>6480</v>
      </c>
      <c r="E6842" s="32">
        <f t="shared" si="318"/>
        <v>45571</v>
      </c>
      <c r="F6842" s="52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6480</v>
      </c>
      <c r="D6843" t="s">
        <v>6481</v>
      </c>
      <c r="E6843" s="32">
        <f t="shared" si="318"/>
        <v>45571</v>
      </c>
      <c r="F6843" s="52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6481</v>
      </c>
      <c r="D6844" t="s">
        <v>6482</v>
      </c>
      <c r="E6844" s="32">
        <f t="shared" si="318"/>
        <v>45571</v>
      </c>
      <c r="F6844" s="52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6482</v>
      </c>
      <c r="D6845" t="s">
        <v>6483</v>
      </c>
      <c r="E6845" s="32">
        <f t="shared" si="318"/>
        <v>45571</v>
      </c>
      <c r="F6845" s="52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6483</v>
      </c>
      <c r="D6846" t="s">
        <v>6484</v>
      </c>
      <c r="E6846" s="32">
        <f t="shared" si="318"/>
        <v>45571</v>
      </c>
      <c r="F6846" s="52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6484</v>
      </c>
      <c r="D6847" t="s">
        <v>6485</v>
      </c>
      <c r="E6847" s="32">
        <f t="shared" si="318"/>
        <v>45571</v>
      </c>
      <c r="F6847" s="52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6485</v>
      </c>
      <c r="D6848" t="s">
        <v>6486</v>
      </c>
      <c r="E6848" s="32">
        <f t="shared" si="318"/>
        <v>45571</v>
      </c>
      <c r="F6848" s="52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6486</v>
      </c>
      <c r="D6849" t="s">
        <v>6487</v>
      </c>
      <c r="E6849" s="32">
        <f t="shared" si="318"/>
        <v>45571</v>
      </c>
      <c r="F6849" s="52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6487</v>
      </c>
      <c r="D6850" t="s">
        <v>6488</v>
      </c>
      <c r="E6850" s="32">
        <f t="shared" si="318"/>
        <v>45571</v>
      </c>
      <c r="F6850" s="52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6488</v>
      </c>
      <c r="D6851" t="s">
        <v>6489</v>
      </c>
      <c r="E6851" s="32">
        <f t="shared" si="318"/>
        <v>45571</v>
      </c>
      <c r="F6851" s="52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6489</v>
      </c>
      <c r="D6852" t="s">
        <v>6490</v>
      </c>
      <c r="E6852" s="32">
        <f t="shared" ref="E6852:E6915" si="321">DATE(MID(C6852,2,4),MID(C6852,7,2),MID(C6852,10,2))</f>
        <v>45571</v>
      </c>
      <c r="F6852" s="52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6490</v>
      </c>
      <c r="D6853" t="s">
        <v>6491</v>
      </c>
      <c r="E6853" s="32">
        <f t="shared" si="321"/>
        <v>45571</v>
      </c>
      <c r="F6853" s="52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6491</v>
      </c>
      <c r="D6854" t="s">
        <v>6492</v>
      </c>
      <c r="E6854" s="32">
        <f t="shared" si="321"/>
        <v>45571</v>
      </c>
      <c r="F6854" s="52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6492</v>
      </c>
      <c r="D6855" t="s">
        <v>6493</v>
      </c>
      <c r="E6855" s="32">
        <f t="shared" si="321"/>
        <v>45571</v>
      </c>
      <c r="F6855" s="52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6493</v>
      </c>
      <c r="D6856" t="s">
        <v>6494</v>
      </c>
      <c r="E6856" s="32">
        <f t="shared" si="321"/>
        <v>45571</v>
      </c>
      <c r="F6856" s="52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6494</v>
      </c>
      <c r="D6857" t="s">
        <v>6495</v>
      </c>
      <c r="E6857" s="32">
        <f t="shared" si="321"/>
        <v>45571</v>
      </c>
      <c r="F6857" s="52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6495</v>
      </c>
      <c r="D6858" t="s">
        <v>6496</v>
      </c>
      <c r="E6858" s="32">
        <f t="shared" si="321"/>
        <v>45571</v>
      </c>
      <c r="F6858" s="52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6496</v>
      </c>
      <c r="D6859" t="s">
        <v>6497</v>
      </c>
      <c r="E6859" s="32">
        <f t="shared" si="321"/>
        <v>45571</v>
      </c>
      <c r="F6859" s="52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6497</v>
      </c>
      <c r="D6860" t="s">
        <v>6498</v>
      </c>
      <c r="E6860" s="32">
        <f t="shared" si="321"/>
        <v>45571</v>
      </c>
      <c r="F6860" s="52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6498</v>
      </c>
      <c r="D6861" t="s">
        <v>6499</v>
      </c>
      <c r="E6861" s="32">
        <f t="shared" si="321"/>
        <v>45571</v>
      </c>
      <c r="F6861" s="52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6499</v>
      </c>
      <c r="D6862" t="s">
        <v>6500</v>
      </c>
      <c r="E6862" s="32">
        <f t="shared" si="321"/>
        <v>45571</v>
      </c>
      <c r="F6862" s="52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6500</v>
      </c>
      <c r="D6863" t="s">
        <v>6501</v>
      </c>
      <c r="E6863" s="32">
        <f t="shared" si="321"/>
        <v>45571</v>
      </c>
      <c r="F6863" s="52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6501</v>
      </c>
      <c r="D6864" t="s">
        <v>6502</v>
      </c>
      <c r="E6864" s="32">
        <f t="shared" si="321"/>
        <v>45571</v>
      </c>
      <c r="F6864" s="52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6502</v>
      </c>
      <c r="D6865" t="s">
        <v>6503</v>
      </c>
      <c r="E6865" s="32">
        <f t="shared" si="321"/>
        <v>45571</v>
      </c>
      <c r="F6865" s="52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6503</v>
      </c>
      <c r="D6866" t="s">
        <v>6504</v>
      </c>
      <c r="E6866" s="32">
        <f t="shared" si="321"/>
        <v>45571</v>
      </c>
      <c r="F6866" s="52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6504</v>
      </c>
      <c r="D6867" t="s">
        <v>6505</v>
      </c>
      <c r="E6867" s="32">
        <f t="shared" si="321"/>
        <v>45571</v>
      </c>
      <c r="F6867" s="52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6505</v>
      </c>
      <c r="D6868" t="s">
        <v>6506</v>
      </c>
      <c r="E6868" s="32">
        <f t="shared" si="321"/>
        <v>45571</v>
      </c>
      <c r="F6868" s="52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6506</v>
      </c>
      <c r="D6869" t="s">
        <v>6507</v>
      </c>
      <c r="E6869" s="32">
        <f t="shared" si="321"/>
        <v>45571</v>
      </c>
      <c r="F6869" s="52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6507</v>
      </c>
      <c r="D6870" t="s">
        <v>6508</v>
      </c>
      <c r="E6870" s="32">
        <f t="shared" si="321"/>
        <v>45571</v>
      </c>
      <c r="F6870" s="52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6508</v>
      </c>
      <c r="D6871" t="s">
        <v>6509</v>
      </c>
      <c r="E6871" s="32">
        <f t="shared" si="321"/>
        <v>45571</v>
      </c>
      <c r="F6871" s="52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6509</v>
      </c>
      <c r="D6872" t="s">
        <v>6510</v>
      </c>
      <c r="E6872" s="32">
        <f t="shared" si="321"/>
        <v>45571</v>
      </c>
      <c r="F6872" s="52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6510</v>
      </c>
      <c r="D6873" t="s">
        <v>6511</v>
      </c>
      <c r="E6873" s="32">
        <f t="shared" si="321"/>
        <v>45571</v>
      </c>
      <c r="F6873" s="52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6511</v>
      </c>
      <c r="D6874" t="s">
        <v>6512</v>
      </c>
      <c r="E6874" s="32">
        <f t="shared" si="321"/>
        <v>45571</v>
      </c>
      <c r="F6874" s="52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6512</v>
      </c>
      <c r="D6875" t="s">
        <v>6513</v>
      </c>
      <c r="E6875" s="32">
        <f t="shared" si="321"/>
        <v>45571</v>
      </c>
      <c r="F6875" s="52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6513</v>
      </c>
      <c r="D6876" t="s">
        <v>6514</v>
      </c>
      <c r="E6876" s="32">
        <f t="shared" si="321"/>
        <v>45571</v>
      </c>
      <c r="F6876" s="52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6514</v>
      </c>
      <c r="D6877" t="s">
        <v>6515</v>
      </c>
      <c r="E6877" s="32">
        <f t="shared" si="321"/>
        <v>45571</v>
      </c>
      <c r="F6877" s="52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6515</v>
      </c>
      <c r="D6878" t="s">
        <v>6516</v>
      </c>
      <c r="E6878" s="32">
        <f t="shared" si="321"/>
        <v>45571</v>
      </c>
      <c r="F6878" s="52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6516</v>
      </c>
      <c r="D6879" t="s">
        <v>6517</v>
      </c>
      <c r="E6879" s="32">
        <f t="shared" si="321"/>
        <v>45571</v>
      </c>
      <c r="F6879" s="52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6517</v>
      </c>
      <c r="D6880" t="s">
        <v>6518</v>
      </c>
      <c r="E6880" s="32">
        <f t="shared" si="321"/>
        <v>45571</v>
      </c>
      <c r="F6880" s="52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6518</v>
      </c>
      <c r="D6881" t="s">
        <v>6519</v>
      </c>
      <c r="E6881" s="32">
        <f t="shared" si="321"/>
        <v>45571</v>
      </c>
      <c r="F6881" s="52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6519</v>
      </c>
      <c r="D6882" t="s">
        <v>6520</v>
      </c>
      <c r="E6882" s="32">
        <f t="shared" si="321"/>
        <v>45572</v>
      </c>
      <c r="F6882" s="52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6520</v>
      </c>
      <c r="D6883" t="s">
        <v>6521</v>
      </c>
      <c r="E6883" s="32">
        <f t="shared" si="321"/>
        <v>45572</v>
      </c>
      <c r="F6883" s="52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6521</v>
      </c>
      <c r="D6884" t="s">
        <v>6522</v>
      </c>
      <c r="E6884" s="32">
        <f t="shared" si="321"/>
        <v>45572</v>
      </c>
      <c r="F6884" s="52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6522</v>
      </c>
      <c r="D6885" t="s">
        <v>6523</v>
      </c>
      <c r="E6885" s="32">
        <f t="shared" si="321"/>
        <v>45572</v>
      </c>
      <c r="F6885" s="52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6523</v>
      </c>
      <c r="D6886" t="s">
        <v>6524</v>
      </c>
      <c r="E6886" s="32">
        <f t="shared" si="321"/>
        <v>45572</v>
      </c>
      <c r="F6886" s="52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6524</v>
      </c>
      <c r="D6887" t="s">
        <v>6525</v>
      </c>
      <c r="E6887" s="32">
        <f t="shared" si="321"/>
        <v>45572</v>
      </c>
      <c r="F6887" s="52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6525</v>
      </c>
      <c r="D6888" t="s">
        <v>6526</v>
      </c>
      <c r="E6888" s="32">
        <f t="shared" si="321"/>
        <v>45572</v>
      </c>
      <c r="F6888" s="52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6526</v>
      </c>
      <c r="D6889" t="s">
        <v>6527</v>
      </c>
      <c r="E6889" s="32">
        <f t="shared" si="321"/>
        <v>45572</v>
      </c>
      <c r="F6889" s="52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6527</v>
      </c>
      <c r="D6890" t="s">
        <v>6528</v>
      </c>
      <c r="E6890" s="32">
        <f t="shared" si="321"/>
        <v>45572</v>
      </c>
      <c r="F6890" s="52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6528</v>
      </c>
      <c r="D6891" t="s">
        <v>6529</v>
      </c>
      <c r="E6891" s="32">
        <f t="shared" si="321"/>
        <v>45572</v>
      </c>
      <c r="F6891" s="52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6529</v>
      </c>
      <c r="D6892" t="s">
        <v>6530</v>
      </c>
      <c r="E6892" s="32">
        <f t="shared" si="321"/>
        <v>45572</v>
      </c>
      <c r="F6892" s="52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6530</v>
      </c>
      <c r="D6893" t="s">
        <v>6531</v>
      </c>
      <c r="E6893" s="32">
        <f t="shared" si="321"/>
        <v>45572</v>
      </c>
      <c r="F6893" s="52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6531</v>
      </c>
      <c r="D6894" t="s">
        <v>6532</v>
      </c>
      <c r="E6894" s="32">
        <f t="shared" si="321"/>
        <v>45572</v>
      </c>
      <c r="F6894" s="52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6532</v>
      </c>
      <c r="D6895" t="s">
        <v>6533</v>
      </c>
      <c r="E6895" s="32">
        <f t="shared" si="321"/>
        <v>45572</v>
      </c>
      <c r="F6895" s="52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6533</v>
      </c>
      <c r="D6896" t="s">
        <v>6534</v>
      </c>
      <c r="E6896" s="32">
        <f t="shared" si="321"/>
        <v>45572</v>
      </c>
      <c r="F6896" s="52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6534</v>
      </c>
      <c r="D6897" t="s">
        <v>6535</v>
      </c>
      <c r="E6897" s="32">
        <f t="shared" si="321"/>
        <v>45572</v>
      </c>
      <c r="F6897" s="52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6535</v>
      </c>
      <c r="D6898" t="s">
        <v>6536</v>
      </c>
      <c r="E6898" s="32">
        <f t="shared" si="321"/>
        <v>45572</v>
      </c>
      <c r="F6898" s="52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6536</v>
      </c>
      <c r="D6899" t="s">
        <v>6537</v>
      </c>
      <c r="E6899" s="32">
        <f t="shared" si="321"/>
        <v>45572</v>
      </c>
      <c r="F6899" s="52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6537</v>
      </c>
      <c r="D6900" t="s">
        <v>6538</v>
      </c>
      <c r="E6900" s="32">
        <f t="shared" si="321"/>
        <v>45572</v>
      </c>
      <c r="F6900" s="52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6538</v>
      </c>
      <c r="D6901" t="s">
        <v>6539</v>
      </c>
      <c r="E6901" s="32">
        <f t="shared" si="321"/>
        <v>45572</v>
      </c>
      <c r="F6901" s="52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6539</v>
      </c>
      <c r="D6902" t="s">
        <v>6540</v>
      </c>
      <c r="E6902" s="32">
        <f t="shared" si="321"/>
        <v>45572</v>
      </c>
      <c r="F6902" s="52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6540</v>
      </c>
      <c r="D6903" t="s">
        <v>6541</v>
      </c>
      <c r="E6903" s="32">
        <f t="shared" si="321"/>
        <v>45572</v>
      </c>
      <c r="F6903" s="52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6541</v>
      </c>
      <c r="D6904" t="s">
        <v>6542</v>
      </c>
      <c r="E6904" s="32">
        <f t="shared" si="321"/>
        <v>45572</v>
      </c>
      <c r="F6904" s="52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6542</v>
      </c>
      <c r="D6905" t="s">
        <v>6543</v>
      </c>
      <c r="E6905" s="32">
        <f t="shared" si="321"/>
        <v>45572</v>
      </c>
      <c r="F6905" s="52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6543</v>
      </c>
      <c r="D6906" t="s">
        <v>6544</v>
      </c>
      <c r="E6906" s="32">
        <f t="shared" si="321"/>
        <v>45572</v>
      </c>
      <c r="F6906" s="52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6544</v>
      </c>
      <c r="D6907" t="s">
        <v>6545</v>
      </c>
      <c r="E6907" s="32">
        <f t="shared" si="321"/>
        <v>45572</v>
      </c>
      <c r="F6907" s="52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6545</v>
      </c>
      <c r="D6908" t="s">
        <v>6546</v>
      </c>
      <c r="E6908" s="32">
        <f t="shared" si="321"/>
        <v>45572</v>
      </c>
      <c r="F6908" s="52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6546</v>
      </c>
      <c r="D6909" t="s">
        <v>6547</v>
      </c>
      <c r="E6909" s="32">
        <f t="shared" si="321"/>
        <v>45572</v>
      </c>
      <c r="F6909" s="52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6547</v>
      </c>
      <c r="D6910" t="s">
        <v>6548</v>
      </c>
      <c r="E6910" s="32">
        <f t="shared" si="321"/>
        <v>45572</v>
      </c>
      <c r="F6910" s="52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6548</v>
      </c>
      <c r="D6911" t="s">
        <v>6549</v>
      </c>
      <c r="E6911" s="32">
        <f t="shared" si="321"/>
        <v>45572</v>
      </c>
      <c r="F6911" s="52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6549</v>
      </c>
      <c r="D6912" t="s">
        <v>6550</v>
      </c>
      <c r="E6912" s="32">
        <f t="shared" si="321"/>
        <v>45572</v>
      </c>
      <c r="F6912" s="52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6550</v>
      </c>
      <c r="D6913" t="s">
        <v>6551</v>
      </c>
      <c r="E6913" s="32">
        <f t="shared" si="321"/>
        <v>45572</v>
      </c>
      <c r="F6913" s="52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6551</v>
      </c>
      <c r="D6914" t="s">
        <v>6552</v>
      </c>
      <c r="E6914" s="32">
        <f t="shared" si="321"/>
        <v>45572</v>
      </c>
      <c r="F6914" s="52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6552</v>
      </c>
      <c r="D6915" t="s">
        <v>6553</v>
      </c>
      <c r="E6915" s="32">
        <f t="shared" si="321"/>
        <v>45572</v>
      </c>
      <c r="F6915" s="52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6553</v>
      </c>
      <c r="D6916" t="s">
        <v>6554</v>
      </c>
      <c r="E6916" s="32">
        <f t="shared" ref="E6916:E6979" si="324">DATE(MID(C6916,2,4),MID(C6916,7,2),MID(C6916,10,2))</f>
        <v>45572</v>
      </c>
      <c r="F6916" s="52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6554</v>
      </c>
      <c r="D6917" t="s">
        <v>6555</v>
      </c>
      <c r="E6917" s="32">
        <f t="shared" si="324"/>
        <v>45572</v>
      </c>
      <c r="F6917" s="52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6555</v>
      </c>
      <c r="D6918" t="s">
        <v>6556</v>
      </c>
      <c r="E6918" s="32">
        <f t="shared" si="324"/>
        <v>45572</v>
      </c>
      <c r="F6918" s="52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6556</v>
      </c>
      <c r="D6919" t="s">
        <v>6557</v>
      </c>
      <c r="E6919" s="32">
        <f t="shared" si="324"/>
        <v>45572</v>
      </c>
      <c r="F6919" s="52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6557</v>
      </c>
      <c r="D6920" t="s">
        <v>6558</v>
      </c>
      <c r="E6920" s="32">
        <f t="shared" si="324"/>
        <v>45572</v>
      </c>
      <c r="F6920" s="52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6558</v>
      </c>
      <c r="D6921" t="s">
        <v>6559</v>
      </c>
      <c r="E6921" s="32">
        <f t="shared" si="324"/>
        <v>45572</v>
      </c>
      <c r="F6921" s="52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6559</v>
      </c>
      <c r="D6922" t="s">
        <v>6560</v>
      </c>
      <c r="E6922" s="32">
        <f t="shared" si="324"/>
        <v>45572</v>
      </c>
      <c r="F6922" s="52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6560</v>
      </c>
      <c r="D6923" t="s">
        <v>6561</v>
      </c>
      <c r="E6923" s="32">
        <f t="shared" si="324"/>
        <v>45572</v>
      </c>
      <c r="F6923" s="52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6561</v>
      </c>
      <c r="D6924" t="s">
        <v>6562</v>
      </c>
      <c r="E6924" s="32">
        <f t="shared" si="324"/>
        <v>45572</v>
      </c>
      <c r="F6924" s="52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6562</v>
      </c>
      <c r="D6925" t="s">
        <v>6563</v>
      </c>
      <c r="E6925" s="32">
        <f t="shared" si="324"/>
        <v>45572</v>
      </c>
      <c r="F6925" s="52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6563</v>
      </c>
      <c r="D6926" t="s">
        <v>6564</v>
      </c>
      <c r="E6926" s="32">
        <f t="shared" si="324"/>
        <v>45572</v>
      </c>
      <c r="F6926" s="52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6564</v>
      </c>
      <c r="D6927" t="s">
        <v>6565</v>
      </c>
      <c r="E6927" s="32">
        <f t="shared" si="324"/>
        <v>45572</v>
      </c>
      <c r="F6927" s="52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6565</v>
      </c>
      <c r="D6928" t="s">
        <v>6566</v>
      </c>
      <c r="E6928" s="32">
        <f t="shared" si="324"/>
        <v>45572</v>
      </c>
      <c r="F6928" s="52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6566</v>
      </c>
      <c r="D6929" t="s">
        <v>6567</v>
      </c>
      <c r="E6929" s="32">
        <f t="shared" si="324"/>
        <v>45572</v>
      </c>
      <c r="F6929" s="52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6567</v>
      </c>
      <c r="D6930" t="s">
        <v>6568</v>
      </c>
      <c r="E6930" s="32">
        <f t="shared" si="324"/>
        <v>45573</v>
      </c>
      <c r="F6930" s="52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6568</v>
      </c>
      <c r="D6931" t="s">
        <v>6569</v>
      </c>
      <c r="E6931" s="32">
        <f t="shared" si="324"/>
        <v>45573</v>
      </c>
      <c r="F6931" s="52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6569</v>
      </c>
      <c r="D6932" t="s">
        <v>6570</v>
      </c>
      <c r="E6932" s="32">
        <f t="shared" si="324"/>
        <v>45573</v>
      </c>
      <c r="F6932" s="52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6570</v>
      </c>
      <c r="D6933" t="s">
        <v>6571</v>
      </c>
      <c r="E6933" s="32">
        <f t="shared" si="324"/>
        <v>45573</v>
      </c>
      <c r="F6933" s="52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6571</v>
      </c>
      <c r="D6934" t="s">
        <v>6572</v>
      </c>
      <c r="E6934" s="32">
        <f t="shared" si="324"/>
        <v>45573</v>
      </c>
      <c r="F6934" s="52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6572</v>
      </c>
      <c r="D6935" t="s">
        <v>6573</v>
      </c>
      <c r="E6935" s="32">
        <f t="shared" si="324"/>
        <v>45573</v>
      </c>
      <c r="F6935" s="52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6573</v>
      </c>
      <c r="D6936" t="s">
        <v>6574</v>
      </c>
      <c r="E6936" s="32">
        <f t="shared" si="324"/>
        <v>45573</v>
      </c>
      <c r="F6936" s="52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6574</v>
      </c>
      <c r="D6937" t="s">
        <v>6575</v>
      </c>
      <c r="E6937" s="32">
        <f t="shared" si="324"/>
        <v>45573</v>
      </c>
      <c r="F6937" s="52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6575</v>
      </c>
      <c r="D6938" t="s">
        <v>6576</v>
      </c>
      <c r="E6938" s="32">
        <f t="shared" si="324"/>
        <v>45573</v>
      </c>
      <c r="F6938" s="52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6576</v>
      </c>
      <c r="D6939" t="s">
        <v>6577</v>
      </c>
      <c r="E6939" s="32">
        <f t="shared" si="324"/>
        <v>45573</v>
      </c>
      <c r="F6939" s="52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6577</v>
      </c>
      <c r="D6940" t="s">
        <v>6578</v>
      </c>
      <c r="E6940" s="32">
        <f t="shared" si="324"/>
        <v>45573</v>
      </c>
      <c r="F6940" s="52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6578</v>
      </c>
      <c r="D6941" t="s">
        <v>6579</v>
      </c>
      <c r="E6941" s="32">
        <f t="shared" si="324"/>
        <v>45573</v>
      </c>
      <c r="F6941" s="52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6579</v>
      </c>
      <c r="D6942" t="s">
        <v>6580</v>
      </c>
      <c r="E6942" s="32">
        <f t="shared" si="324"/>
        <v>45573</v>
      </c>
      <c r="F6942" s="52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6580</v>
      </c>
      <c r="D6943" t="s">
        <v>6581</v>
      </c>
      <c r="E6943" s="32">
        <f t="shared" si="324"/>
        <v>45573</v>
      </c>
      <c r="F6943" s="52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6581</v>
      </c>
      <c r="D6944" t="s">
        <v>6582</v>
      </c>
      <c r="E6944" s="32">
        <f t="shared" si="324"/>
        <v>45573</v>
      </c>
      <c r="F6944" s="52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6582</v>
      </c>
      <c r="D6945" t="s">
        <v>6583</v>
      </c>
      <c r="E6945" s="32">
        <f t="shared" si="324"/>
        <v>45573</v>
      </c>
      <c r="F6945" s="52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6583</v>
      </c>
      <c r="D6946" t="s">
        <v>6584</v>
      </c>
      <c r="E6946" s="32">
        <f t="shared" si="324"/>
        <v>45573</v>
      </c>
      <c r="F6946" s="52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6584</v>
      </c>
      <c r="D6947" t="s">
        <v>6585</v>
      </c>
      <c r="E6947" s="32">
        <f t="shared" si="324"/>
        <v>45573</v>
      </c>
      <c r="F6947" s="52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6585</v>
      </c>
      <c r="D6948" t="s">
        <v>6586</v>
      </c>
      <c r="E6948" s="32">
        <f t="shared" si="324"/>
        <v>45573</v>
      </c>
      <c r="F6948" s="52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6586</v>
      </c>
      <c r="D6949" t="s">
        <v>6587</v>
      </c>
      <c r="E6949" s="32">
        <f t="shared" si="324"/>
        <v>45573</v>
      </c>
      <c r="F6949" s="52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6587</v>
      </c>
      <c r="D6950" t="s">
        <v>6588</v>
      </c>
      <c r="E6950" s="32">
        <f t="shared" si="324"/>
        <v>45573</v>
      </c>
      <c r="F6950" s="52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6588</v>
      </c>
      <c r="D6951" t="s">
        <v>6589</v>
      </c>
      <c r="E6951" s="32">
        <f t="shared" si="324"/>
        <v>45573</v>
      </c>
      <c r="F6951" s="52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6589</v>
      </c>
      <c r="D6952" t="s">
        <v>6590</v>
      </c>
      <c r="E6952" s="32">
        <f t="shared" si="324"/>
        <v>45573</v>
      </c>
      <c r="F6952" s="52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6590</v>
      </c>
      <c r="D6953" t="s">
        <v>6591</v>
      </c>
      <c r="E6953" s="32">
        <f t="shared" si="324"/>
        <v>45573</v>
      </c>
      <c r="F6953" s="52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6591</v>
      </c>
      <c r="D6954" t="s">
        <v>6592</v>
      </c>
      <c r="E6954" s="32">
        <f t="shared" si="324"/>
        <v>45573</v>
      </c>
      <c r="F6954" s="52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6592</v>
      </c>
      <c r="D6955" t="s">
        <v>6593</v>
      </c>
      <c r="E6955" s="32">
        <f t="shared" si="324"/>
        <v>45573</v>
      </c>
      <c r="F6955" s="52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6593</v>
      </c>
      <c r="D6956" t="s">
        <v>6594</v>
      </c>
      <c r="E6956" s="32">
        <f t="shared" si="324"/>
        <v>45573</v>
      </c>
      <c r="F6956" s="52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6594</v>
      </c>
      <c r="D6957" t="s">
        <v>6595</v>
      </c>
      <c r="E6957" s="32">
        <f t="shared" si="324"/>
        <v>45573</v>
      </c>
      <c r="F6957" s="52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6595</v>
      </c>
      <c r="D6958" t="s">
        <v>6596</v>
      </c>
      <c r="E6958" s="32">
        <f t="shared" si="324"/>
        <v>45573</v>
      </c>
      <c r="F6958" s="52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6596</v>
      </c>
      <c r="D6959" t="s">
        <v>6597</v>
      </c>
      <c r="E6959" s="32">
        <f t="shared" si="324"/>
        <v>45573</v>
      </c>
      <c r="F6959" s="52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6597</v>
      </c>
      <c r="D6960" t="s">
        <v>6598</v>
      </c>
      <c r="E6960" s="32">
        <f t="shared" si="324"/>
        <v>45573</v>
      </c>
      <c r="F6960" s="52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6598</v>
      </c>
      <c r="D6961" t="s">
        <v>6599</v>
      </c>
      <c r="E6961" s="32">
        <f t="shared" si="324"/>
        <v>45573</v>
      </c>
      <c r="F6961" s="52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6599</v>
      </c>
      <c r="D6962" t="s">
        <v>6600</v>
      </c>
      <c r="E6962" s="32">
        <f t="shared" si="324"/>
        <v>45573</v>
      </c>
      <c r="F6962" s="52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6600</v>
      </c>
      <c r="D6963" t="s">
        <v>6601</v>
      </c>
      <c r="E6963" s="32">
        <f t="shared" si="324"/>
        <v>45573</v>
      </c>
      <c r="F6963" s="52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6601</v>
      </c>
      <c r="D6964" t="s">
        <v>6602</v>
      </c>
      <c r="E6964" s="32">
        <f t="shared" si="324"/>
        <v>45573</v>
      </c>
      <c r="F6964" s="52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6602</v>
      </c>
      <c r="D6965" t="s">
        <v>6603</v>
      </c>
      <c r="E6965" s="32">
        <f t="shared" si="324"/>
        <v>45573</v>
      </c>
      <c r="F6965" s="52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6603</v>
      </c>
      <c r="D6966" t="s">
        <v>6604</v>
      </c>
      <c r="E6966" s="32">
        <f t="shared" si="324"/>
        <v>45573</v>
      </c>
      <c r="F6966" s="52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6604</v>
      </c>
      <c r="D6967" t="s">
        <v>6605</v>
      </c>
      <c r="E6967" s="32">
        <f t="shared" si="324"/>
        <v>45573</v>
      </c>
      <c r="F6967" s="52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6605</v>
      </c>
      <c r="D6968" t="s">
        <v>6606</v>
      </c>
      <c r="E6968" s="32">
        <f t="shared" si="324"/>
        <v>45573</v>
      </c>
      <c r="F6968" s="52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6606</v>
      </c>
      <c r="D6969" t="s">
        <v>6607</v>
      </c>
      <c r="E6969" s="32">
        <f t="shared" si="324"/>
        <v>45573</v>
      </c>
      <c r="F6969" s="52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6607</v>
      </c>
      <c r="D6970" t="s">
        <v>6608</v>
      </c>
      <c r="E6970" s="32">
        <f t="shared" si="324"/>
        <v>45573</v>
      </c>
      <c r="F6970" s="52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6608</v>
      </c>
      <c r="D6971" t="s">
        <v>6609</v>
      </c>
      <c r="E6971" s="32">
        <f t="shared" si="324"/>
        <v>45573</v>
      </c>
      <c r="F6971" s="52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6609</v>
      </c>
      <c r="D6972" t="s">
        <v>6610</v>
      </c>
      <c r="E6972" s="32">
        <f t="shared" si="324"/>
        <v>45573</v>
      </c>
      <c r="F6972" s="52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6610</v>
      </c>
      <c r="D6973" t="s">
        <v>6611</v>
      </c>
      <c r="E6973" s="32">
        <f t="shared" si="324"/>
        <v>45573</v>
      </c>
      <c r="F6973" s="52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6611</v>
      </c>
      <c r="D6974" t="s">
        <v>6612</v>
      </c>
      <c r="E6974" s="32">
        <f t="shared" si="324"/>
        <v>45573</v>
      </c>
      <c r="F6974" s="52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6612</v>
      </c>
      <c r="D6975" t="s">
        <v>6613</v>
      </c>
      <c r="E6975" s="32">
        <f t="shared" si="324"/>
        <v>45573</v>
      </c>
      <c r="F6975" s="52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6613</v>
      </c>
      <c r="D6976" t="s">
        <v>6614</v>
      </c>
      <c r="E6976" s="32">
        <f t="shared" si="324"/>
        <v>45573</v>
      </c>
      <c r="F6976" s="52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6614</v>
      </c>
      <c r="D6977" t="s">
        <v>6615</v>
      </c>
      <c r="E6977" s="32">
        <f t="shared" si="324"/>
        <v>45573</v>
      </c>
      <c r="F6977" s="52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6615</v>
      </c>
      <c r="D6978" t="s">
        <v>6616</v>
      </c>
      <c r="E6978" s="32">
        <f t="shared" si="324"/>
        <v>45574</v>
      </c>
      <c r="F6978" s="52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6616</v>
      </c>
      <c r="D6979" t="s">
        <v>6617</v>
      </c>
      <c r="E6979" s="32">
        <f t="shared" si="324"/>
        <v>45574</v>
      </c>
      <c r="F6979" s="52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6617</v>
      </c>
      <c r="D6980" t="s">
        <v>6618</v>
      </c>
      <c r="E6980" s="32">
        <f t="shared" ref="E6980:E7043" si="327">DATE(MID(C6980,2,4),MID(C6980,7,2),MID(C6980,10,2))</f>
        <v>45574</v>
      </c>
      <c r="F6980" s="52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6618</v>
      </c>
      <c r="D6981" t="s">
        <v>6619</v>
      </c>
      <c r="E6981" s="32">
        <f t="shared" si="327"/>
        <v>45574</v>
      </c>
      <c r="F6981" s="52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6619</v>
      </c>
      <c r="D6982" t="s">
        <v>6620</v>
      </c>
      <c r="E6982" s="32">
        <f t="shared" si="327"/>
        <v>45574</v>
      </c>
      <c r="F6982" s="52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6620</v>
      </c>
      <c r="D6983" t="s">
        <v>6621</v>
      </c>
      <c r="E6983" s="32">
        <f t="shared" si="327"/>
        <v>45574</v>
      </c>
      <c r="F6983" s="52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6621</v>
      </c>
      <c r="D6984" t="s">
        <v>6622</v>
      </c>
      <c r="E6984" s="32">
        <f t="shared" si="327"/>
        <v>45574</v>
      </c>
      <c r="F6984" s="52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6622</v>
      </c>
      <c r="D6985" t="s">
        <v>6623</v>
      </c>
      <c r="E6985" s="32">
        <f t="shared" si="327"/>
        <v>45574</v>
      </c>
      <c r="F6985" s="52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6623</v>
      </c>
      <c r="D6986" t="s">
        <v>6624</v>
      </c>
      <c r="E6986" s="32">
        <f t="shared" si="327"/>
        <v>45574</v>
      </c>
      <c r="F6986" s="52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6624</v>
      </c>
      <c r="D6987" t="s">
        <v>6625</v>
      </c>
      <c r="E6987" s="32">
        <f t="shared" si="327"/>
        <v>45574</v>
      </c>
      <c r="F6987" s="52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6625</v>
      </c>
      <c r="D6988" t="s">
        <v>6626</v>
      </c>
      <c r="E6988" s="32">
        <f t="shared" si="327"/>
        <v>45574</v>
      </c>
      <c r="F6988" s="52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6626</v>
      </c>
      <c r="D6989" t="s">
        <v>6627</v>
      </c>
      <c r="E6989" s="32">
        <f t="shared" si="327"/>
        <v>45574</v>
      </c>
      <c r="F6989" s="52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6627</v>
      </c>
      <c r="D6990" t="s">
        <v>6628</v>
      </c>
      <c r="E6990" s="32">
        <f t="shared" si="327"/>
        <v>45574</v>
      </c>
      <c r="F6990" s="52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6628</v>
      </c>
      <c r="D6991" t="s">
        <v>6629</v>
      </c>
      <c r="E6991" s="32">
        <f t="shared" si="327"/>
        <v>45574</v>
      </c>
      <c r="F6991" s="52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6629</v>
      </c>
      <c r="D6992" t="s">
        <v>6630</v>
      </c>
      <c r="E6992" s="32">
        <f t="shared" si="327"/>
        <v>45574</v>
      </c>
      <c r="F6992" s="52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6630</v>
      </c>
      <c r="D6993" t="s">
        <v>6631</v>
      </c>
      <c r="E6993" s="32">
        <f t="shared" si="327"/>
        <v>45574</v>
      </c>
      <c r="F6993" s="52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6631</v>
      </c>
      <c r="D6994" t="s">
        <v>6632</v>
      </c>
      <c r="E6994" s="32">
        <f t="shared" si="327"/>
        <v>45574</v>
      </c>
      <c r="F6994" s="52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6632</v>
      </c>
      <c r="D6995" t="s">
        <v>6633</v>
      </c>
      <c r="E6995" s="32">
        <f t="shared" si="327"/>
        <v>45574</v>
      </c>
      <c r="F6995" s="52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6633</v>
      </c>
      <c r="D6996" t="s">
        <v>6634</v>
      </c>
      <c r="E6996" s="32">
        <f t="shared" si="327"/>
        <v>45574</v>
      </c>
      <c r="F6996" s="52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6634</v>
      </c>
      <c r="D6997" t="s">
        <v>6635</v>
      </c>
      <c r="E6997" s="32">
        <f t="shared" si="327"/>
        <v>45574</v>
      </c>
      <c r="F6997" s="52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6635</v>
      </c>
      <c r="D6998" t="s">
        <v>6636</v>
      </c>
      <c r="E6998" s="32">
        <f t="shared" si="327"/>
        <v>45574</v>
      </c>
      <c r="F6998" s="52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6636</v>
      </c>
      <c r="D6999" t="s">
        <v>6637</v>
      </c>
      <c r="E6999" s="32">
        <f t="shared" si="327"/>
        <v>45574</v>
      </c>
      <c r="F6999" s="52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6637</v>
      </c>
      <c r="D7000" t="s">
        <v>6638</v>
      </c>
      <c r="E7000" s="32">
        <f t="shared" si="327"/>
        <v>45574</v>
      </c>
      <c r="F7000" s="52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6638</v>
      </c>
      <c r="D7001" t="s">
        <v>6639</v>
      </c>
      <c r="E7001" s="32">
        <f t="shared" si="327"/>
        <v>45574</v>
      </c>
      <c r="F7001" s="52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6639</v>
      </c>
      <c r="D7002" t="s">
        <v>6640</v>
      </c>
      <c r="E7002" s="32">
        <f t="shared" si="327"/>
        <v>45574</v>
      </c>
      <c r="F7002" s="52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6640</v>
      </c>
      <c r="D7003" t="s">
        <v>6641</v>
      </c>
      <c r="E7003" s="32">
        <f t="shared" si="327"/>
        <v>45574</v>
      </c>
      <c r="F7003" s="52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6641</v>
      </c>
      <c r="D7004" t="s">
        <v>6642</v>
      </c>
      <c r="E7004" s="32">
        <f t="shared" si="327"/>
        <v>45574</v>
      </c>
      <c r="F7004" s="52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6642</v>
      </c>
      <c r="D7005" t="s">
        <v>6643</v>
      </c>
      <c r="E7005" s="32">
        <f t="shared" si="327"/>
        <v>45574</v>
      </c>
      <c r="F7005" s="52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6643</v>
      </c>
      <c r="D7006" t="s">
        <v>6644</v>
      </c>
      <c r="E7006" s="32">
        <f t="shared" si="327"/>
        <v>45574</v>
      </c>
      <c r="F7006" s="52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6644</v>
      </c>
      <c r="D7007" t="s">
        <v>6645</v>
      </c>
      <c r="E7007" s="32">
        <f t="shared" si="327"/>
        <v>45574</v>
      </c>
      <c r="F7007" s="52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6645</v>
      </c>
      <c r="D7008" t="s">
        <v>6646</v>
      </c>
      <c r="E7008" s="32">
        <f t="shared" si="327"/>
        <v>45574</v>
      </c>
      <c r="F7008" s="52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6646</v>
      </c>
      <c r="D7009" t="s">
        <v>6647</v>
      </c>
      <c r="E7009" s="32">
        <f t="shared" si="327"/>
        <v>45574</v>
      </c>
      <c r="F7009" s="52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6647</v>
      </c>
      <c r="D7010" t="s">
        <v>6648</v>
      </c>
      <c r="E7010" s="32">
        <f t="shared" si="327"/>
        <v>45574</v>
      </c>
      <c r="F7010" s="52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6648</v>
      </c>
      <c r="D7011" t="s">
        <v>6649</v>
      </c>
      <c r="E7011" s="32">
        <f t="shared" si="327"/>
        <v>45574</v>
      </c>
      <c r="F7011" s="52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6649</v>
      </c>
      <c r="D7012" t="s">
        <v>6650</v>
      </c>
      <c r="E7012" s="32">
        <f t="shared" si="327"/>
        <v>45574</v>
      </c>
      <c r="F7012" s="52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6650</v>
      </c>
      <c r="D7013" t="s">
        <v>6651</v>
      </c>
      <c r="E7013" s="32">
        <f t="shared" si="327"/>
        <v>45574</v>
      </c>
      <c r="F7013" s="52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6651</v>
      </c>
      <c r="D7014" t="s">
        <v>6652</v>
      </c>
      <c r="E7014" s="32">
        <f t="shared" si="327"/>
        <v>45574</v>
      </c>
      <c r="F7014" s="52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6652</v>
      </c>
      <c r="D7015" t="s">
        <v>6653</v>
      </c>
      <c r="E7015" s="32">
        <f t="shared" si="327"/>
        <v>45574</v>
      </c>
      <c r="F7015" s="52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6653</v>
      </c>
      <c r="D7016" t="s">
        <v>6654</v>
      </c>
      <c r="E7016" s="32">
        <f t="shared" si="327"/>
        <v>45574</v>
      </c>
      <c r="F7016" s="52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6654</v>
      </c>
      <c r="D7017" t="s">
        <v>6655</v>
      </c>
      <c r="E7017" s="32">
        <f t="shared" si="327"/>
        <v>45574</v>
      </c>
      <c r="F7017" s="52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6655</v>
      </c>
      <c r="D7018" t="s">
        <v>6656</v>
      </c>
      <c r="E7018" s="32">
        <f t="shared" si="327"/>
        <v>45574</v>
      </c>
      <c r="F7018" s="52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6656</v>
      </c>
      <c r="D7019" t="s">
        <v>6657</v>
      </c>
      <c r="E7019" s="32">
        <f t="shared" si="327"/>
        <v>45574</v>
      </c>
      <c r="F7019" s="52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6657</v>
      </c>
      <c r="D7020" t="s">
        <v>6658</v>
      </c>
      <c r="E7020" s="32">
        <f t="shared" si="327"/>
        <v>45574</v>
      </c>
      <c r="F7020" s="52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6658</v>
      </c>
      <c r="D7021" t="s">
        <v>6659</v>
      </c>
      <c r="E7021" s="32">
        <f t="shared" si="327"/>
        <v>45574</v>
      </c>
      <c r="F7021" s="52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6659</v>
      </c>
      <c r="D7022" t="s">
        <v>6660</v>
      </c>
      <c r="E7022" s="32">
        <f t="shared" si="327"/>
        <v>45574</v>
      </c>
      <c r="F7022" s="52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6660</v>
      </c>
      <c r="D7023" t="s">
        <v>6661</v>
      </c>
      <c r="E7023" s="32">
        <f t="shared" si="327"/>
        <v>45574</v>
      </c>
      <c r="F7023" s="52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6661</v>
      </c>
      <c r="D7024" t="s">
        <v>6662</v>
      </c>
      <c r="E7024" s="32">
        <f t="shared" si="327"/>
        <v>45574</v>
      </c>
      <c r="F7024" s="52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6662</v>
      </c>
      <c r="D7025" t="s">
        <v>6663</v>
      </c>
      <c r="E7025" s="32">
        <f t="shared" si="327"/>
        <v>45574</v>
      </c>
      <c r="F7025" s="52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6663</v>
      </c>
      <c r="D7026" t="s">
        <v>6664</v>
      </c>
      <c r="E7026" s="32">
        <f t="shared" si="327"/>
        <v>45575</v>
      </c>
      <c r="F7026" s="52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6664</v>
      </c>
      <c r="D7027" t="s">
        <v>6665</v>
      </c>
      <c r="E7027" s="32">
        <f t="shared" si="327"/>
        <v>45575</v>
      </c>
      <c r="F7027" s="52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6665</v>
      </c>
      <c r="D7028" t="s">
        <v>6666</v>
      </c>
      <c r="E7028" s="32">
        <f t="shared" si="327"/>
        <v>45575</v>
      </c>
      <c r="F7028" s="52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6666</v>
      </c>
      <c r="D7029" t="s">
        <v>6667</v>
      </c>
      <c r="E7029" s="32">
        <f t="shared" si="327"/>
        <v>45575</v>
      </c>
      <c r="F7029" s="52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6667</v>
      </c>
      <c r="D7030" t="s">
        <v>6668</v>
      </c>
      <c r="E7030" s="32">
        <f t="shared" si="327"/>
        <v>45575</v>
      </c>
      <c r="F7030" s="52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6668</v>
      </c>
      <c r="D7031" t="s">
        <v>6669</v>
      </c>
      <c r="E7031" s="32">
        <f t="shared" si="327"/>
        <v>45575</v>
      </c>
      <c r="F7031" s="52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6669</v>
      </c>
      <c r="D7032" t="s">
        <v>6670</v>
      </c>
      <c r="E7032" s="32">
        <f t="shared" si="327"/>
        <v>45575</v>
      </c>
      <c r="F7032" s="52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6670</v>
      </c>
      <c r="D7033" t="s">
        <v>6671</v>
      </c>
      <c r="E7033" s="32">
        <f t="shared" si="327"/>
        <v>45575</v>
      </c>
      <c r="F7033" s="52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6671</v>
      </c>
      <c r="D7034" t="s">
        <v>6672</v>
      </c>
      <c r="E7034" s="32">
        <f t="shared" si="327"/>
        <v>45575</v>
      </c>
      <c r="F7034" s="52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6672</v>
      </c>
      <c r="D7035" t="s">
        <v>6673</v>
      </c>
      <c r="E7035" s="32">
        <f t="shared" si="327"/>
        <v>45575</v>
      </c>
      <c r="F7035" s="52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6673</v>
      </c>
      <c r="D7036" t="s">
        <v>6674</v>
      </c>
      <c r="E7036" s="32">
        <f t="shared" si="327"/>
        <v>45575</v>
      </c>
      <c r="F7036" s="52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6674</v>
      </c>
      <c r="D7037" t="s">
        <v>6675</v>
      </c>
      <c r="E7037" s="32">
        <f t="shared" si="327"/>
        <v>45575</v>
      </c>
      <c r="F7037" s="52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6675</v>
      </c>
      <c r="D7038" t="s">
        <v>6676</v>
      </c>
      <c r="E7038" s="32">
        <f t="shared" si="327"/>
        <v>45575</v>
      </c>
      <c r="F7038" s="52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6676</v>
      </c>
      <c r="D7039" t="s">
        <v>6677</v>
      </c>
      <c r="E7039" s="32">
        <f t="shared" si="327"/>
        <v>45575</v>
      </c>
      <c r="F7039" s="52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6677</v>
      </c>
      <c r="D7040" t="s">
        <v>6678</v>
      </c>
      <c r="E7040" s="32">
        <f t="shared" si="327"/>
        <v>45575</v>
      </c>
      <c r="F7040" s="52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6678</v>
      </c>
      <c r="D7041" t="s">
        <v>6679</v>
      </c>
      <c r="E7041" s="32">
        <f t="shared" si="327"/>
        <v>45575</v>
      </c>
      <c r="F7041" s="52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6679</v>
      </c>
      <c r="D7042" t="s">
        <v>6680</v>
      </c>
      <c r="E7042" s="32">
        <f t="shared" si="327"/>
        <v>45575</v>
      </c>
      <c r="F7042" s="52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6680</v>
      </c>
      <c r="D7043" t="s">
        <v>6681</v>
      </c>
      <c r="E7043" s="32">
        <f t="shared" si="327"/>
        <v>45575</v>
      </c>
      <c r="F7043" s="52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6681</v>
      </c>
      <c r="D7044" t="s">
        <v>6682</v>
      </c>
      <c r="E7044" s="32">
        <f t="shared" ref="E7044:E7107" si="330">DATE(MID(C7044,2,4),MID(C7044,7,2),MID(C7044,10,2))</f>
        <v>45575</v>
      </c>
      <c r="F7044" s="52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6682</v>
      </c>
      <c r="D7045" t="s">
        <v>6683</v>
      </c>
      <c r="E7045" s="32">
        <f t="shared" si="330"/>
        <v>45575</v>
      </c>
      <c r="F7045" s="52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6683</v>
      </c>
      <c r="D7046" t="s">
        <v>6684</v>
      </c>
      <c r="E7046" s="32">
        <f t="shared" si="330"/>
        <v>45575</v>
      </c>
      <c r="F7046" s="52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6684</v>
      </c>
      <c r="D7047" t="s">
        <v>6685</v>
      </c>
      <c r="E7047" s="32">
        <f t="shared" si="330"/>
        <v>45575</v>
      </c>
      <c r="F7047" s="52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6685</v>
      </c>
      <c r="D7048" t="s">
        <v>6686</v>
      </c>
      <c r="E7048" s="32">
        <f t="shared" si="330"/>
        <v>45575</v>
      </c>
      <c r="F7048" s="52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6686</v>
      </c>
      <c r="D7049" t="s">
        <v>6687</v>
      </c>
      <c r="E7049" s="32">
        <f t="shared" si="330"/>
        <v>45575</v>
      </c>
      <c r="F7049" s="52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6687</v>
      </c>
      <c r="D7050" t="s">
        <v>6688</v>
      </c>
      <c r="E7050" s="32">
        <f t="shared" si="330"/>
        <v>45575</v>
      </c>
      <c r="F7050" s="52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6688</v>
      </c>
      <c r="D7051" t="s">
        <v>6689</v>
      </c>
      <c r="E7051" s="32">
        <f t="shared" si="330"/>
        <v>45575</v>
      </c>
      <c r="F7051" s="52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6689</v>
      </c>
      <c r="D7052" t="s">
        <v>6690</v>
      </c>
      <c r="E7052" s="32">
        <f t="shared" si="330"/>
        <v>45575</v>
      </c>
      <c r="F7052" s="52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6690</v>
      </c>
      <c r="D7053" t="s">
        <v>6691</v>
      </c>
      <c r="E7053" s="32">
        <f t="shared" si="330"/>
        <v>45575</v>
      </c>
      <c r="F7053" s="52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6691</v>
      </c>
      <c r="D7054" t="s">
        <v>6692</v>
      </c>
      <c r="E7054" s="32">
        <f t="shared" si="330"/>
        <v>45575</v>
      </c>
      <c r="F7054" s="52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6692</v>
      </c>
      <c r="D7055" t="s">
        <v>11275</v>
      </c>
      <c r="E7055" s="32">
        <f t="shared" si="330"/>
        <v>45575</v>
      </c>
      <c r="F7055" s="52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11275</v>
      </c>
      <c r="D7056" t="s">
        <v>11276</v>
      </c>
      <c r="E7056" s="32">
        <f t="shared" si="330"/>
        <v>45575</v>
      </c>
      <c r="F7056" s="52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11276</v>
      </c>
      <c r="D7057" t="s">
        <v>11277</v>
      </c>
      <c r="E7057" s="32">
        <f t="shared" si="330"/>
        <v>45575</v>
      </c>
      <c r="F7057" s="52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11277</v>
      </c>
      <c r="D7058" t="s">
        <v>11278</v>
      </c>
      <c r="E7058" s="32">
        <f t="shared" si="330"/>
        <v>45575</v>
      </c>
      <c r="F7058" s="52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11278</v>
      </c>
      <c r="D7059" t="s">
        <v>11279</v>
      </c>
      <c r="E7059" s="32">
        <f t="shared" si="330"/>
        <v>45575</v>
      </c>
      <c r="F7059" s="52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11279</v>
      </c>
      <c r="D7060" t="s">
        <v>11280</v>
      </c>
      <c r="E7060" s="32">
        <f t="shared" si="330"/>
        <v>45575</v>
      </c>
      <c r="F7060" s="52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11280</v>
      </c>
      <c r="D7061" t="s">
        <v>11281</v>
      </c>
      <c r="E7061" s="32">
        <f t="shared" si="330"/>
        <v>45575</v>
      </c>
      <c r="F7061" s="52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11281</v>
      </c>
      <c r="D7062" t="s">
        <v>11282</v>
      </c>
      <c r="E7062" s="32">
        <f t="shared" si="330"/>
        <v>45575</v>
      </c>
      <c r="F7062" s="52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11282</v>
      </c>
      <c r="D7063" t="s">
        <v>11283</v>
      </c>
      <c r="E7063" s="32">
        <f t="shared" si="330"/>
        <v>45575</v>
      </c>
      <c r="F7063" s="52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11283</v>
      </c>
      <c r="D7064" t="s">
        <v>11284</v>
      </c>
      <c r="E7064" s="32">
        <f t="shared" si="330"/>
        <v>45575</v>
      </c>
      <c r="F7064" s="52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11284</v>
      </c>
      <c r="D7065" t="s">
        <v>11285</v>
      </c>
      <c r="E7065" s="32">
        <f t="shared" si="330"/>
        <v>45575</v>
      </c>
      <c r="F7065" s="52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11285</v>
      </c>
      <c r="D7066" t="s">
        <v>11286</v>
      </c>
      <c r="E7066" s="32">
        <f t="shared" si="330"/>
        <v>45575</v>
      </c>
      <c r="F7066" s="52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11286</v>
      </c>
      <c r="D7067" t="s">
        <v>11287</v>
      </c>
      <c r="E7067" s="32">
        <f t="shared" si="330"/>
        <v>45575</v>
      </c>
      <c r="F7067" s="52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11287</v>
      </c>
      <c r="D7068" t="s">
        <v>11288</v>
      </c>
      <c r="E7068" s="32">
        <f t="shared" si="330"/>
        <v>45575</v>
      </c>
      <c r="F7068" s="52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11288</v>
      </c>
      <c r="D7069" t="s">
        <v>11289</v>
      </c>
      <c r="E7069" s="32">
        <f t="shared" si="330"/>
        <v>45575</v>
      </c>
      <c r="F7069" s="52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11289</v>
      </c>
      <c r="D7070" t="s">
        <v>11290</v>
      </c>
      <c r="E7070" s="32">
        <f t="shared" si="330"/>
        <v>45575</v>
      </c>
      <c r="F7070" s="52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11290</v>
      </c>
      <c r="D7071" t="s">
        <v>11291</v>
      </c>
      <c r="E7071" s="32">
        <f t="shared" si="330"/>
        <v>45575</v>
      </c>
      <c r="F7071" s="52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11291</v>
      </c>
      <c r="D7072" t="s">
        <v>11292</v>
      </c>
      <c r="E7072" s="32">
        <f t="shared" si="330"/>
        <v>45575</v>
      </c>
      <c r="F7072" s="52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11292</v>
      </c>
      <c r="D7073" t="s">
        <v>11293</v>
      </c>
      <c r="E7073" s="32">
        <f t="shared" si="330"/>
        <v>45575</v>
      </c>
      <c r="F7073" s="52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11293</v>
      </c>
      <c r="D7074" t="s">
        <v>11294</v>
      </c>
      <c r="E7074" s="32">
        <f t="shared" si="330"/>
        <v>45576</v>
      </c>
      <c r="F7074" s="52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11294</v>
      </c>
      <c r="D7075" t="s">
        <v>6693</v>
      </c>
      <c r="E7075" s="32">
        <f t="shared" si="330"/>
        <v>45576</v>
      </c>
      <c r="F7075" s="52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6693</v>
      </c>
      <c r="D7076" t="s">
        <v>6694</v>
      </c>
      <c r="E7076" s="32">
        <f t="shared" si="330"/>
        <v>45576</v>
      </c>
      <c r="F7076" s="52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6694</v>
      </c>
      <c r="D7077" t="s">
        <v>6695</v>
      </c>
      <c r="E7077" s="32">
        <f t="shared" si="330"/>
        <v>45576</v>
      </c>
      <c r="F7077" s="52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6695</v>
      </c>
      <c r="D7078" t="s">
        <v>6696</v>
      </c>
      <c r="E7078" s="32">
        <f t="shared" si="330"/>
        <v>45576</v>
      </c>
      <c r="F7078" s="52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6696</v>
      </c>
      <c r="D7079" t="s">
        <v>6697</v>
      </c>
      <c r="E7079" s="32">
        <f t="shared" si="330"/>
        <v>45576</v>
      </c>
      <c r="F7079" s="52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6697</v>
      </c>
      <c r="D7080" t="s">
        <v>6698</v>
      </c>
      <c r="E7080" s="32">
        <f t="shared" si="330"/>
        <v>45576</v>
      </c>
      <c r="F7080" s="52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6698</v>
      </c>
      <c r="D7081" t="s">
        <v>6699</v>
      </c>
      <c r="E7081" s="32">
        <f t="shared" si="330"/>
        <v>45576</v>
      </c>
      <c r="F7081" s="52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6699</v>
      </c>
      <c r="D7082" t="s">
        <v>6700</v>
      </c>
      <c r="E7082" s="32">
        <f t="shared" si="330"/>
        <v>45576</v>
      </c>
      <c r="F7082" s="52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6700</v>
      </c>
      <c r="D7083" t="s">
        <v>6701</v>
      </c>
      <c r="E7083" s="32">
        <f t="shared" si="330"/>
        <v>45576</v>
      </c>
      <c r="F7083" s="52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6701</v>
      </c>
      <c r="D7084" t="s">
        <v>6702</v>
      </c>
      <c r="E7084" s="32">
        <f t="shared" si="330"/>
        <v>45576</v>
      </c>
      <c r="F7084" s="52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6702</v>
      </c>
      <c r="D7085" t="s">
        <v>6703</v>
      </c>
      <c r="E7085" s="32">
        <f t="shared" si="330"/>
        <v>45576</v>
      </c>
      <c r="F7085" s="52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6703</v>
      </c>
      <c r="D7086" t="s">
        <v>6704</v>
      </c>
      <c r="E7086" s="32">
        <f t="shared" si="330"/>
        <v>45576</v>
      </c>
      <c r="F7086" s="52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6704</v>
      </c>
      <c r="D7087" t="s">
        <v>6705</v>
      </c>
      <c r="E7087" s="32">
        <f t="shared" si="330"/>
        <v>45576</v>
      </c>
      <c r="F7087" s="52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6705</v>
      </c>
      <c r="D7088" t="s">
        <v>6706</v>
      </c>
      <c r="E7088" s="32">
        <f t="shared" si="330"/>
        <v>45576</v>
      </c>
      <c r="F7088" s="52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6706</v>
      </c>
      <c r="D7089" t="s">
        <v>6707</v>
      </c>
      <c r="E7089" s="32">
        <f t="shared" si="330"/>
        <v>45576</v>
      </c>
      <c r="F7089" s="52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6707</v>
      </c>
      <c r="D7090" t="s">
        <v>6708</v>
      </c>
      <c r="E7090" s="32">
        <f t="shared" si="330"/>
        <v>45576</v>
      </c>
      <c r="F7090" s="52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6708</v>
      </c>
      <c r="D7091" t="s">
        <v>6709</v>
      </c>
      <c r="E7091" s="32">
        <f t="shared" si="330"/>
        <v>45576</v>
      </c>
      <c r="F7091" s="52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6709</v>
      </c>
      <c r="D7092" t="s">
        <v>6710</v>
      </c>
      <c r="E7092" s="32">
        <f t="shared" si="330"/>
        <v>45576</v>
      </c>
      <c r="F7092" s="52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6710</v>
      </c>
      <c r="D7093" t="s">
        <v>6711</v>
      </c>
      <c r="E7093" s="32">
        <f t="shared" si="330"/>
        <v>45576</v>
      </c>
      <c r="F7093" s="52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6711</v>
      </c>
      <c r="D7094" t="s">
        <v>6712</v>
      </c>
      <c r="E7094" s="32">
        <f t="shared" si="330"/>
        <v>45576</v>
      </c>
      <c r="F7094" s="52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6712</v>
      </c>
      <c r="D7095" t="s">
        <v>6713</v>
      </c>
      <c r="E7095" s="32">
        <f t="shared" si="330"/>
        <v>45576</v>
      </c>
      <c r="F7095" s="52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6713</v>
      </c>
      <c r="D7096" t="s">
        <v>6714</v>
      </c>
      <c r="E7096" s="32">
        <f t="shared" si="330"/>
        <v>45576</v>
      </c>
      <c r="F7096" s="52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6714</v>
      </c>
      <c r="D7097" t="s">
        <v>6715</v>
      </c>
      <c r="E7097" s="32">
        <f t="shared" si="330"/>
        <v>45576</v>
      </c>
      <c r="F7097" s="52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6715</v>
      </c>
      <c r="D7098" t="s">
        <v>6716</v>
      </c>
      <c r="E7098" s="32">
        <f t="shared" si="330"/>
        <v>45576</v>
      </c>
      <c r="F7098" s="52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6716</v>
      </c>
      <c r="D7099" t="s">
        <v>6717</v>
      </c>
      <c r="E7099" s="32">
        <f t="shared" si="330"/>
        <v>45576</v>
      </c>
      <c r="F7099" s="52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6717</v>
      </c>
      <c r="D7100" t="s">
        <v>6718</v>
      </c>
      <c r="E7100" s="32">
        <f t="shared" si="330"/>
        <v>45576</v>
      </c>
      <c r="F7100" s="52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6718</v>
      </c>
      <c r="D7101" t="s">
        <v>6719</v>
      </c>
      <c r="E7101" s="32">
        <f t="shared" si="330"/>
        <v>45576</v>
      </c>
      <c r="F7101" s="52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6719</v>
      </c>
      <c r="D7102" t="s">
        <v>6720</v>
      </c>
      <c r="E7102" s="32">
        <f t="shared" si="330"/>
        <v>45576</v>
      </c>
      <c r="F7102" s="52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6720</v>
      </c>
      <c r="D7103" t="s">
        <v>6721</v>
      </c>
      <c r="E7103" s="32">
        <f t="shared" si="330"/>
        <v>45576</v>
      </c>
      <c r="F7103" s="52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6721</v>
      </c>
      <c r="D7104" t="s">
        <v>6722</v>
      </c>
      <c r="E7104" s="32">
        <f t="shared" si="330"/>
        <v>45576</v>
      </c>
      <c r="F7104" s="52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6722</v>
      </c>
      <c r="D7105" t="s">
        <v>6723</v>
      </c>
      <c r="E7105" s="32">
        <f t="shared" si="330"/>
        <v>45576</v>
      </c>
      <c r="F7105" s="52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6723</v>
      </c>
      <c r="D7106" t="s">
        <v>6724</v>
      </c>
      <c r="E7106" s="32">
        <f t="shared" si="330"/>
        <v>45576</v>
      </c>
      <c r="F7106" s="52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6724</v>
      </c>
      <c r="D7107" t="s">
        <v>6725</v>
      </c>
      <c r="E7107" s="32">
        <f t="shared" si="330"/>
        <v>45576</v>
      </c>
      <c r="F7107" s="52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6725</v>
      </c>
      <c r="D7108" t="s">
        <v>6726</v>
      </c>
      <c r="E7108" s="32">
        <f t="shared" ref="E7108:E7171" si="333">DATE(MID(C7108,2,4),MID(C7108,7,2),MID(C7108,10,2))</f>
        <v>45576</v>
      </c>
      <c r="F7108" s="52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6726</v>
      </c>
      <c r="D7109" t="s">
        <v>6727</v>
      </c>
      <c r="E7109" s="32">
        <f t="shared" si="333"/>
        <v>45576</v>
      </c>
      <c r="F7109" s="52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6727</v>
      </c>
      <c r="D7110" t="s">
        <v>6728</v>
      </c>
      <c r="E7110" s="32">
        <f t="shared" si="333"/>
        <v>45576</v>
      </c>
      <c r="F7110" s="52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6728</v>
      </c>
      <c r="D7111" t="s">
        <v>6729</v>
      </c>
      <c r="E7111" s="32">
        <f t="shared" si="333"/>
        <v>45576</v>
      </c>
      <c r="F7111" s="52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6729</v>
      </c>
      <c r="D7112" t="s">
        <v>6730</v>
      </c>
      <c r="E7112" s="32">
        <f t="shared" si="333"/>
        <v>45576</v>
      </c>
      <c r="F7112" s="52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6730</v>
      </c>
      <c r="D7113" t="s">
        <v>6731</v>
      </c>
      <c r="E7113" s="32">
        <f t="shared" si="333"/>
        <v>45576</v>
      </c>
      <c r="F7113" s="52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6731</v>
      </c>
      <c r="D7114" t="s">
        <v>6732</v>
      </c>
      <c r="E7114" s="32">
        <f t="shared" si="333"/>
        <v>45576</v>
      </c>
      <c r="F7114" s="52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6732</v>
      </c>
      <c r="D7115" t="s">
        <v>6733</v>
      </c>
      <c r="E7115" s="32">
        <f t="shared" si="333"/>
        <v>45576</v>
      </c>
      <c r="F7115" s="52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6733</v>
      </c>
      <c r="D7116" t="s">
        <v>6734</v>
      </c>
      <c r="E7116" s="32">
        <f t="shared" si="333"/>
        <v>45576</v>
      </c>
      <c r="F7116" s="52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6734</v>
      </c>
      <c r="D7117" t="s">
        <v>6735</v>
      </c>
      <c r="E7117" s="32">
        <f t="shared" si="333"/>
        <v>45576</v>
      </c>
      <c r="F7117" s="52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6735</v>
      </c>
      <c r="D7118" t="s">
        <v>6736</v>
      </c>
      <c r="E7118" s="32">
        <f t="shared" si="333"/>
        <v>45576</v>
      </c>
      <c r="F7118" s="52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6736</v>
      </c>
      <c r="D7119" t="s">
        <v>6737</v>
      </c>
      <c r="E7119" s="32">
        <f t="shared" si="333"/>
        <v>45576</v>
      </c>
      <c r="F7119" s="52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6737</v>
      </c>
      <c r="D7120" t="s">
        <v>6738</v>
      </c>
      <c r="E7120" s="32">
        <f t="shared" si="333"/>
        <v>45576</v>
      </c>
      <c r="F7120" s="52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6738</v>
      </c>
      <c r="D7121" t="s">
        <v>6739</v>
      </c>
      <c r="E7121" s="32">
        <f t="shared" si="333"/>
        <v>45576</v>
      </c>
      <c r="F7121" s="52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6739</v>
      </c>
      <c r="D7122" t="s">
        <v>6740</v>
      </c>
      <c r="E7122" s="32">
        <f t="shared" si="333"/>
        <v>45577</v>
      </c>
      <c r="F7122" s="52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6740</v>
      </c>
      <c r="D7123" t="s">
        <v>6741</v>
      </c>
      <c r="E7123" s="32">
        <f t="shared" si="333"/>
        <v>45577</v>
      </c>
      <c r="F7123" s="52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6741</v>
      </c>
      <c r="D7124" t="s">
        <v>6742</v>
      </c>
      <c r="E7124" s="32">
        <f t="shared" si="333"/>
        <v>45577</v>
      </c>
      <c r="F7124" s="52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6742</v>
      </c>
      <c r="D7125" t="s">
        <v>6743</v>
      </c>
      <c r="E7125" s="32">
        <f t="shared" si="333"/>
        <v>45577</v>
      </c>
      <c r="F7125" s="52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6743</v>
      </c>
      <c r="D7126" t="s">
        <v>6744</v>
      </c>
      <c r="E7126" s="32">
        <f t="shared" si="333"/>
        <v>45577</v>
      </c>
      <c r="F7126" s="52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6744</v>
      </c>
      <c r="D7127" t="s">
        <v>6745</v>
      </c>
      <c r="E7127" s="32">
        <f t="shared" si="333"/>
        <v>45577</v>
      </c>
      <c r="F7127" s="52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6745</v>
      </c>
      <c r="D7128" t="s">
        <v>6746</v>
      </c>
      <c r="E7128" s="32">
        <f t="shared" si="333"/>
        <v>45577</v>
      </c>
      <c r="F7128" s="52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6746</v>
      </c>
      <c r="D7129" t="s">
        <v>6747</v>
      </c>
      <c r="E7129" s="32">
        <f t="shared" si="333"/>
        <v>45577</v>
      </c>
      <c r="F7129" s="52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6747</v>
      </c>
      <c r="D7130" t="s">
        <v>6748</v>
      </c>
      <c r="E7130" s="32">
        <f t="shared" si="333"/>
        <v>45577</v>
      </c>
      <c r="F7130" s="52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6748</v>
      </c>
      <c r="D7131" t="s">
        <v>6749</v>
      </c>
      <c r="E7131" s="32">
        <f t="shared" si="333"/>
        <v>45577</v>
      </c>
      <c r="F7131" s="52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6749</v>
      </c>
      <c r="D7132" t="s">
        <v>6750</v>
      </c>
      <c r="E7132" s="32">
        <f t="shared" si="333"/>
        <v>45577</v>
      </c>
      <c r="F7132" s="52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6750</v>
      </c>
      <c r="D7133" t="s">
        <v>6751</v>
      </c>
      <c r="E7133" s="32">
        <f t="shared" si="333"/>
        <v>45577</v>
      </c>
      <c r="F7133" s="52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6751</v>
      </c>
      <c r="D7134" t="s">
        <v>6752</v>
      </c>
      <c r="E7134" s="32">
        <f t="shared" si="333"/>
        <v>45577</v>
      </c>
      <c r="F7134" s="52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6752</v>
      </c>
      <c r="D7135" t="s">
        <v>6753</v>
      </c>
      <c r="E7135" s="32">
        <f t="shared" si="333"/>
        <v>45577</v>
      </c>
      <c r="F7135" s="52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6753</v>
      </c>
      <c r="D7136" t="s">
        <v>6754</v>
      </c>
      <c r="E7136" s="32">
        <f t="shared" si="333"/>
        <v>45577</v>
      </c>
      <c r="F7136" s="52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6754</v>
      </c>
      <c r="D7137" t="s">
        <v>6755</v>
      </c>
      <c r="E7137" s="32">
        <f t="shared" si="333"/>
        <v>45577</v>
      </c>
      <c r="F7137" s="52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6755</v>
      </c>
      <c r="D7138" t="s">
        <v>6756</v>
      </c>
      <c r="E7138" s="32">
        <f t="shared" si="333"/>
        <v>45577</v>
      </c>
      <c r="F7138" s="52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6756</v>
      </c>
      <c r="D7139" t="s">
        <v>6757</v>
      </c>
      <c r="E7139" s="32">
        <f t="shared" si="333"/>
        <v>45577</v>
      </c>
      <c r="F7139" s="52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6757</v>
      </c>
      <c r="D7140" t="s">
        <v>6758</v>
      </c>
      <c r="E7140" s="32">
        <f t="shared" si="333"/>
        <v>45577</v>
      </c>
      <c r="F7140" s="52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6758</v>
      </c>
      <c r="D7141" t="s">
        <v>6759</v>
      </c>
      <c r="E7141" s="32">
        <f t="shared" si="333"/>
        <v>45577</v>
      </c>
      <c r="F7141" s="52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6759</v>
      </c>
      <c r="D7142" t="s">
        <v>6760</v>
      </c>
      <c r="E7142" s="32">
        <f t="shared" si="333"/>
        <v>45577</v>
      </c>
      <c r="F7142" s="52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6760</v>
      </c>
      <c r="D7143" t="s">
        <v>6761</v>
      </c>
      <c r="E7143" s="32">
        <f t="shared" si="333"/>
        <v>45577</v>
      </c>
      <c r="F7143" s="52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6761</v>
      </c>
      <c r="D7144" t="s">
        <v>6762</v>
      </c>
      <c r="E7144" s="32">
        <f t="shared" si="333"/>
        <v>45577</v>
      </c>
      <c r="F7144" s="52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6762</v>
      </c>
      <c r="D7145" t="s">
        <v>6763</v>
      </c>
      <c r="E7145" s="32">
        <f t="shared" si="333"/>
        <v>45577</v>
      </c>
      <c r="F7145" s="52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6763</v>
      </c>
      <c r="D7146" t="s">
        <v>6764</v>
      </c>
      <c r="E7146" s="32">
        <f t="shared" si="333"/>
        <v>45577</v>
      </c>
      <c r="F7146" s="52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6764</v>
      </c>
      <c r="D7147" t="s">
        <v>6765</v>
      </c>
      <c r="E7147" s="32">
        <f t="shared" si="333"/>
        <v>45577</v>
      </c>
      <c r="F7147" s="52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6765</v>
      </c>
      <c r="D7148" t="s">
        <v>6766</v>
      </c>
      <c r="E7148" s="32">
        <f t="shared" si="333"/>
        <v>45577</v>
      </c>
      <c r="F7148" s="52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6766</v>
      </c>
      <c r="D7149" t="s">
        <v>6767</v>
      </c>
      <c r="E7149" s="32">
        <f t="shared" si="333"/>
        <v>45577</v>
      </c>
      <c r="F7149" s="52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6767</v>
      </c>
      <c r="D7150" t="s">
        <v>6768</v>
      </c>
      <c r="E7150" s="32">
        <f t="shared" si="333"/>
        <v>45577</v>
      </c>
      <c r="F7150" s="52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6768</v>
      </c>
      <c r="D7151" t="s">
        <v>6769</v>
      </c>
      <c r="E7151" s="32">
        <f t="shared" si="333"/>
        <v>45577</v>
      </c>
      <c r="F7151" s="52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6769</v>
      </c>
      <c r="D7152" t="s">
        <v>6770</v>
      </c>
      <c r="E7152" s="32">
        <f t="shared" si="333"/>
        <v>45577</v>
      </c>
      <c r="F7152" s="52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6770</v>
      </c>
      <c r="D7153" t="s">
        <v>6771</v>
      </c>
      <c r="E7153" s="32">
        <f t="shared" si="333"/>
        <v>45577</v>
      </c>
      <c r="F7153" s="52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6771</v>
      </c>
      <c r="D7154" t="s">
        <v>6772</v>
      </c>
      <c r="E7154" s="32">
        <f t="shared" si="333"/>
        <v>45577</v>
      </c>
      <c r="F7154" s="52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6772</v>
      </c>
      <c r="D7155" t="s">
        <v>6773</v>
      </c>
      <c r="E7155" s="32">
        <f t="shared" si="333"/>
        <v>45577</v>
      </c>
      <c r="F7155" s="52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6773</v>
      </c>
      <c r="D7156" t="s">
        <v>6774</v>
      </c>
      <c r="E7156" s="32">
        <f t="shared" si="333"/>
        <v>45577</v>
      </c>
      <c r="F7156" s="52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6774</v>
      </c>
      <c r="D7157" t="s">
        <v>6775</v>
      </c>
      <c r="E7157" s="32">
        <f t="shared" si="333"/>
        <v>45577</v>
      </c>
      <c r="F7157" s="52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6775</v>
      </c>
      <c r="D7158" t="s">
        <v>6776</v>
      </c>
      <c r="E7158" s="32">
        <f t="shared" si="333"/>
        <v>45577</v>
      </c>
      <c r="F7158" s="52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6776</v>
      </c>
      <c r="D7159" t="s">
        <v>6777</v>
      </c>
      <c r="E7159" s="32">
        <f t="shared" si="333"/>
        <v>45577</v>
      </c>
      <c r="F7159" s="52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6777</v>
      </c>
      <c r="D7160" t="s">
        <v>6778</v>
      </c>
      <c r="E7160" s="32">
        <f t="shared" si="333"/>
        <v>45577</v>
      </c>
      <c r="F7160" s="52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6778</v>
      </c>
      <c r="D7161" t="s">
        <v>6779</v>
      </c>
      <c r="E7161" s="32">
        <f t="shared" si="333"/>
        <v>45577</v>
      </c>
      <c r="F7161" s="52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6779</v>
      </c>
      <c r="D7162" t="s">
        <v>6780</v>
      </c>
      <c r="E7162" s="32">
        <f t="shared" si="333"/>
        <v>45577</v>
      </c>
      <c r="F7162" s="52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6780</v>
      </c>
      <c r="D7163" t="s">
        <v>6781</v>
      </c>
      <c r="E7163" s="32">
        <f t="shared" si="333"/>
        <v>45577</v>
      </c>
      <c r="F7163" s="52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6781</v>
      </c>
      <c r="D7164" t="s">
        <v>6782</v>
      </c>
      <c r="E7164" s="32">
        <f t="shared" si="333"/>
        <v>45577</v>
      </c>
      <c r="F7164" s="52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6782</v>
      </c>
      <c r="D7165" t="s">
        <v>6783</v>
      </c>
      <c r="E7165" s="32">
        <f t="shared" si="333"/>
        <v>45577</v>
      </c>
      <c r="F7165" s="52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6783</v>
      </c>
      <c r="D7166" t="s">
        <v>6784</v>
      </c>
      <c r="E7166" s="32">
        <f t="shared" si="333"/>
        <v>45577</v>
      </c>
      <c r="F7166" s="52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6784</v>
      </c>
      <c r="D7167" t="s">
        <v>6785</v>
      </c>
      <c r="E7167" s="32">
        <f t="shared" si="333"/>
        <v>45577</v>
      </c>
      <c r="F7167" s="52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6785</v>
      </c>
      <c r="D7168" t="s">
        <v>6786</v>
      </c>
      <c r="E7168" s="32">
        <f t="shared" si="333"/>
        <v>45577</v>
      </c>
      <c r="F7168" s="52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6786</v>
      </c>
      <c r="D7169" t="s">
        <v>6787</v>
      </c>
      <c r="E7169" s="32">
        <f t="shared" si="333"/>
        <v>45577</v>
      </c>
      <c r="F7169" s="52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6787</v>
      </c>
      <c r="D7170" t="s">
        <v>6788</v>
      </c>
      <c r="E7170" s="32">
        <f t="shared" si="333"/>
        <v>45578</v>
      </c>
      <c r="F7170" s="52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6788</v>
      </c>
      <c r="D7171" t="s">
        <v>6789</v>
      </c>
      <c r="E7171" s="32">
        <f t="shared" si="333"/>
        <v>45578</v>
      </c>
      <c r="F7171" s="52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6789</v>
      </c>
      <c r="D7172" t="s">
        <v>6790</v>
      </c>
      <c r="E7172" s="32">
        <f t="shared" ref="E7172:E7235" si="336">DATE(MID(C7172,2,4),MID(C7172,7,2),MID(C7172,10,2))</f>
        <v>45578</v>
      </c>
      <c r="F7172" s="52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6790</v>
      </c>
      <c r="D7173" t="s">
        <v>6791</v>
      </c>
      <c r="E7173" s="32">
        <f t="shared" si="336"/>
        <v>45578</v>
      </c>
      <c r="F7173" s="52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6791</v>
      </c>
      <c r="D7174" t="s">
        <v>6792</v>
      </c>
      <c r="E7174" s="32">
        <f t="shared" si="336"/>
        <v>45578</v>
      </c>
      <c r="F7174" s="52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6792</v>
      </c>
      <c r="D7175" t="s">
        <v>6793</v>
      </c>
      <c r="E7175" s="32">
        <f t="shared" si="336"/>
        <v>45578</v>
      </c>
      <c r="F7175" s="52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6793</v>
      </c>
      <c r="D7176" t="s">
        <v>6794</v>
      </c>
      <c r="E7176" s="32">
        <f t="shared" si="336"/>
        <v>45578</v>
      </c>
      <c r="F7176" s="52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6794</v>
      </c>
      <c r="D7177" t="s">
        <v>6795</v>
      </c>
      <c r="E7177" s="32">
        <f t="shared" si="336"/>
        <v>45578</v>
      </c>
      <c r="F7177" s="52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6795</v>
      </c>
      <c r="D7178" t="s">
        <v>6796</v>
      </c>
      <c r="E7178" s="32">
        <f t="shared" si="336"/>
        <v>45578</v>
      </c>
      <c r="F7178" s="52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6796</v>
      </c>
      <c r="D7179" t="s">
        <v>6797</v>
      </c>
      <c r="E7179" s="32">
        <f t="shared" si="336"/>
        <v>45578</v>
      </c>
      <c r="F7179" s="52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6797</v>
      </c>
      <c r="D7180" t="s">
        <v>6798</v>
      </c>
      <c r="E7180" s="32">
        <f t="shared" si="336"/>
        <v>45578</v>
      </c>
      <c r="F7180" s="52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6798</v>
      </c>
      <c r="D7181" t="s">
        <v>6799</v>
      </c>
      <c r="E7181" s="32">
        <f t="shared" si="336"/>
        <v>45578</v>
      </c>
      <c r="F7181" s="52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6799</v>
      </c>
      <c r="D7182" t="s">
        <v>6800</v>
      </c>
      <c r="E7182" s="32">
        <f t="shared" si="336"/>
        <v>45578</v>
      </c>
      <c r="F7182" s="52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6800</v>
      </c>
      <c r="D7183" t="s">
        <v>6801</v>
      </c>
      <c r="E7183" s="32">
        <f t="shared" si="336"/>
        <v>45578</v>
      </c>
      <c r="F7183" s="52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6801</v>
      </c>
      <c r="D7184" t="s">
        <v>6802</v>
      </c>
      <c r="E7184" s="32">
        <f t="shared" si="336"/>
        <v>45578</v>
      </c>
      <c r="F7184" s="52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6802</v>
      </c>
      <c r="D7185" t="s">
        <v>6803</v>
      </c>
      <c r="E7185" s="32">
        <f t="shared" si="336"/>
        <v>45578</v>
      </c>
      <c r="F7185" s="52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6803</v>
      </c>
      <c r="D7186" t="s">
        <v>6804</v>
      </c>
      <c r="E7186" s="32">
        <f t="shared" si="336"/>
        <v>45578</v>
      </c>
      <c r="F7186" s="52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6804</v>
      </c>
      <c r="D7187" t="s">
        <v>6805</v>
      </c>
      <c r="E7187" s="32">
        <f t="shared" si="336"/>
        <v>45578</v>
      </c>
      <c r="F7187" s="52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6805</v>
      </c>
      <c r="D7188" t="s">
        <v>6806</v>
      </c>
      <c r="E7188" s="32">
        <f t="shared" si="336"/>
        <v>45578</v>
      </c>
      <c r="F7188" s="52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6806</v>
      </c>
      <c r="D7189" t="s">
        <v>6807</v>
      </c>
      <c r="E7189" s="32">
        <f t="shared" si="336"/>
        <v>45578</v>
      </c>
      <c r="F7189" s="52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6807</v>
      </c>
      <c r="D7190" t="s">
        <v>6808</v>
      </c>
      <c r="E7190" s="32">
        <f t="shared" si="336"/>
        <v>45578</v>
      </c>
      <c r="F7190" s="52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6808</v>
      </c>
      <c r="D7191" t="s">
        <v>6809</v>
      </c>
      <c r="E7191" s="32">
        <f t="shared" si="336"/>
        <v>45578</v>
      </c>
      <c r="F7191" s="52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6809</v>
      </c>
      <c r="D7192" t="s">
        <v>6810</v>
      </c>
      <c r="E7192" s="32">
        <f t="shared" si="336"/>
        <v>45578</v>
      </c>
      <c r="F7192" s="52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6810</v>
      </c>
      <c r="D7193" t="s">
        <v>6811</v>
      </c>
      <c r="E7193" s="32">
        <f t="shared" si="336"/>
        <v>45578</v>
      </c>
      <c r="F7193" s="52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6811</v>
      </c>
      <c r="D7194" t="s">
        <v>6812</v>
      </c>
      <c r="E7194" s="32">
        <f t="shared" si="336"/>
        <v>45578</v>
      </c>
      <c r="F7194" s="52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6812</v>
      </c>
      <c r="D7195" t="s">
        <v>6813</v>
      </c>
      <c r="E7195" s="32">
        <f t="shared" si="336"/>
        <v>45578</v>
      </c>
      <c r="F7195" s="52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6813</v>
      </c>
      <c r="D7196" t="s">
        <v>6814</v>
      </c>
      <c r="E7196" s="32">
        <f t="shared" si="336"/>
        <v>45578</v>
      </c>
      <c r="F7196" s="52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6814</v>
      </c>
      <c r="D7197" t="s">
        <v>6815</v>
      </c>
      <c r="E7197" s="32">
        <f t="shared" si="336"/>
        <v>45578</v>
      </c>
      <c r="F7197" s="52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6815</v>
      </c>
      <c r="D7198" t="s">
        <v>6816</v>
      </c>
      <c r="E7198" s="32">
        <f t="shared" si="336"/>
        <v>45578</v>
      </c>
      <c r="F7198" s="52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6816</v>
      </c>
      <c r="D7199" t="s">
        <v>6817</v>
      </c>
      <c r="E7199" s="32">
        <f t="shared" si="336"/>
        <v>45578</v>
      </c>
      <c r="F7199" s="52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6817</v>
      </c>
      <c r="D7200" t="s">
        <v>6818</v>
      </c>
      <c r="E7200" s="32">
        <f t="shared" si="336"/>
        <v>45578</v>
      </c>
      <c r="F7200" s="52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6818</v>
      </c>
      <c r="D7201" t="s">
        <v>6819</v>
      </c>
      <c r="E7201" s="32">
        <f t="shared" si="336"/>
        <v>45578</v>
      </c>
      <c r="F7201" s="52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6819</v>
      </c>
      <c r="D7202" t="s">
        <v>6820</v>
      </c>
      <c r="E7202" s="32">
        <f t="shared" si="336"/>
        <v>45578</v>
      </c>
      <c r="F7202" s="52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6820</v>
      </c>
      <c r="D7203" t="s">
        <v>6821</v>
      </c>
      <c r="E7203" s="32">
        <f t="shared" si="336"/>
        <v>45578</v>
      </c>
      <c r="F7203" s="52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6821</v>
      </c>
      <c r="D7204" t="s">
        <v>6822</v>
      </c>
      <c r="E7204" s="32">
        <f t="shared" si="336"/>
        <v>45578</v>
      </c>
      <c r="F7204" s="52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6822</v>
      </c>
      <c r="D7205" t="s">
        <v>6823</v>
      </c>
      <c r="E7205" s="32">
        <f t="shared" si="336"/>
        <v>45578</v>
      </c>
      <c r="F7205" s="52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6823</v>
      </c>
      <c r="D7206" t="s">
        <v>6824</v>
      </c>
      <c r="E7206" s="32">
        <f t="shared" si="336"/>
        <v>45578</v>
      </c>
      <c r="F7206" s="52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6824</v>
      </c>
      <c r="D7207" t="s">
        <v>6825</v>
      </c>
      <c r="E7207" s="32">
        <f t="shared" si="336"/>
        <v>45578</v>
      </c>
      <c r="F7207" s="52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6825</v>
      </c>
      <c r="D7208" t="s">
        <v>6826</v>
      </c>
      <c r="E7208" s="32">
        <f t="shared" si="336"/>
        <v>45578</v>
      </c>
      <c r="F7208" s="52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6826</v>
      </c>
      <c r="D7209" t="s">
        <v>6827</v>
      </c>
      <c r="E7209" s="32">
        <f t="shared" si="336"/>
        <v>45578</v>
      </c>
      <c r="F7209" s="52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6827</v>
      </c>
      <c r="D7210" t="s">
        <v>6828</v>
      </c>
      <c r="E7210" s="32">
        <f t="shared" si="336"/>
        <v>45578</v>
      </c>
      <c r="F7210" s="52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6828</v>
      </c>
      <c r="D7211" t="s">
        <v>6829</v>
      </c>
      <c r="E7211" s="32">
        <f t="shared" si="336"/>
        <v>45578</v>
      </c>
      <c r="F7211" s="52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6829</v>
      </c>
      <c r="D7212" t="s">
        <v>6830</v>
      </c>
      <c r="E7212" s="32">
        <f t="shared" si="336"/>
        <v>45578</v>
      </c>
      <c r="F7212" s="52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6830</v>
      </c>
      <c r="D7213" t="s">
        <v>6831</v>
      </c>
      <c r="E7213" s="32">
        <f t="shared" si="336"/>
        <v>45578</v>
      </c>
      <c r="F7213" s="52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6831</v>
      </c>
      <c r="D7214" t="s">
        <v>6832</v>
      </c>
      <c r="E7214" s="32">
        <f t="shared" si="336"/>
        <v>45578</v>
      </c>
      <c r="F7214" s="52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6832</v>
      </c>
      <c r="D7215" t="s">
        <v>6833</v>
      </c>
      <c r="E7215" s="32">
        <f t="shared" si="336"/>
        <v>45578</v>
      </c>
      <c r="F7215" s="52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6833</v>
      </c>
      <c r="D7216" t="s">
        <v>6834</v>
      </c>
      <c r="E7216" s="32">
        <f t="shared" si="336"/>
        <v>45578</v>
      </c>
      <c r="F7216" s="52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6834</v>
      </c>
      <c r="D7217" t="s">
        <v>6835</v>
      </c>
      <c r="E7217" s="32">
        <f t="shared" si="336"/>
        <v>45578</v>
      </c>
      <c r="F7217" s="52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6835</v>
      </c>
      <c r="D7218" t="s">
        <v>6836</v>
      </c>
      <c r="E7218" s="32">
        <f t="shared" si="336"/>
        <v>45579</v>
      </c>
      <c r="F7218" s="52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6836</v>
      </c>
      <c r="D7219" t="s">
        <v>6837</v>
      </c>
      <c r="E7219" s="32">
        <f t="shared" si="336"/>
        <v>45579</v>
      </c>
      <c r="F7219" s="52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6837</v>
      </c>
      <c r="D7220" t="s">
        <v>6838</v>
      </c>
      <c r="E7220" s="32">
        <f t="shared" si="336"/>
        <v>45579</v>
      </c>
      <c r="F7220" s="52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6838</v>
      </c>
      <c r="D7221" t="s">
        <v>6839</v>
      </c>
      <c r="E7221" s="32">
        <f t="shared" si="336"/>
        <v>45579</v>
      </c>
      <c r="F7221" s="52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6839</v>
      </c>
      <c r="D7222" t="s">
        <v>6840</v>
      </c>
      <c r="E7222" s="32">
        <f t="shared" si="336"/>
        <v>45579</v>
      </c>
      <c r="F7222" s="52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6840</v>
      </c>
      <c r="D7223" t="s">
        <v>6841</v>
      </c>
      <c r="E7223" s="32">
        <f t="shared" si="336"/>
        <v>45579</v>
      </c>
      <c r="F7223" s="52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6841</v>
      </c>
      <c r="D7224" t="s">
        <v>6842</v>
      </c>
      <c r="E7224" s="32">
        <f t="shared" si="336"/>
        <v>45579</v>
      </c>
      <c r="F7224" s="52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6842</v>
      </c>
      <c r="D7225" t="s">
        <v>6843</v>
      </c>
      <c r="E7225" s="32">
        <f t="shared" si="336"/>
        <v>45579</v>
      </c>
      <c r="F7225" s="52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6843</v>
      </c>
      <c r="D7226" t="s">
        <v>6844</v>
      </c>
      <c r="E7226" s="32">
        <f t="shared" si="336"/>
        <v>45579</v>
      </c>
      <c r="F7226" s="52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6844</v>
      </c>
      <c r="D7227" t="s">
        <v>6845</v>
      </c>
      <c r="E7227" s="32">
        <f t="shared" si="336"/>
        <v>45579</v>
      </c>
      <c r="F7227" s="52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6845</v>
      </c>
      <c r="D7228" t="s">
        <v>6846</v>
      </c>
      <c r="E7228" s="32">
        <f t="shared" si="336"/>
        <v>45579</v>
      </c>
      <c r="F7228" s="52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6846</v>
      </c>
      <c r="D7229" t="s">
        <v>6847</v>
      </c>
      <c r="E7229" s="32">
        <f t="shared" si="336"/>
        <v>45579</v>
      </c>
      <c r="F7229" s="52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6847</v>
      </c>
      <c r="D7230" t="s">
        <v>6848</v>
      </c>
      <c r="E7230" s="32">
        <f t="shared" si="336"/>
        <v>45579</v>
      </c>
      <c r="F7230" s="52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6848</v>
      </c>
      <c r="D7231" t="s">
        <v>6849</v>
      </c>
      <c r="E7231" s="32">
        <f t="shared" si="336"/>
        <v>45579</v>
      </c>
      <c r="F7231" s="52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6849</v>
      </c>
      <c r="D7232" t="s">
        <v>6850</v>
      </c>
      <c r="E7232" s="32">
        <f t="shared" si="336"/>
        <v>45579</v>
      </c>
      <c r="F7232" s="52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6850</v>
      </c>
      <c r="D7233" t="s">
        <v>6851</v>
      </c>
      <c r="E7233" s="32">
        <f t="shared" si="336"/>
        <v>45579</v>
      </c>
      <c r="F7233" s="52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6851</v>
      </c>
      <c r="D7234" t="s">
        <v>6852</v>
      </c>
      <c r="E7234" s="32">
        <f t="shared" si="336"/>
        <v>45579</v>
      </c>
      <c r="F7234" s="52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6852</v>
      </c>
      <c r="D7235" t="s">
        <v>6853</v>
      </c>
      <c r="E7235" s="32">
        <f t="shared" si="336"/>
        <v>45579</v>
      </c>
      <c r="F7235" s="52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6853</v>
      </c>
      <c r="D7236" t="s">
        <v>6854</v>
      </c>
      <c r="E7236" s="32">
        <f t="shared" ref="E7236:E7299" si="339">DATE(MID(C7236,2,4),MID(C7236,7,2),MID(C7236,10,2))</f>
        <v>45579</v>
      </c>
      <c r="F7236" s="52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6854</v>
      </c>
      <c r="D7237" t="s">
        <v>6855</v>
      </c>
      <c r="E7237" s="32">
        <f t="shared" si="339"/>
        <v>45579</v>
      </c>
      <c r="F7237" s="52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6855</v>
      </c>
      <c r="D7238" t="s">
        <v>6856</v>
      </c>
      <c r="E7238" s="32">
        <f t="shared" si="339"/>
        <v>45579</v>
      </c>
      <c r="F7238" s="52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6856</v>
      </c>
      <c r="D7239" t="s">
        <v>6857</v>
      </c>
      <c r="E7239" s="32">
        <f t="shared" si="339"/>
        <v>45579</v>
      </c>
      <c r="F7239" s="52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6857</v>
      </c>
      <c r="D7240" t="s">
        <v>6858</v>
      </c>
      <c r="E7240" s="32">
        <f t="shared" si="339"/>
        <v>45579</v>
      </c>
      <c r="F7240" s="52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6858</v>
      </c>
      <c r="D7241" t="s">
        <v>6859</v>
      </c>
      <c r="E7241" s="32">
        <f t="shared" si="339"/>
        <v>45579</v>
      </c>
      <c r="F7241" s="52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6859</v>
      </c>
      <c r="D7242" t="s">
        <v>6860</v>
      </c>
      <c r="E7242" s="32">
        <f t="shared" si="339"/>
        <v>45579</v>
      </c>
      <c r="F7242" s="52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6860</v>
      </c>
      <c r="D7243" t="s">
        <v>6861</v>
      </c>
      <c r="E7243" s="32">
        <f t="shared" si="339"/>
        <v>45579</v>
      </c>
      <c r="F7243" s="52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6861</v>
      </c>
      <c r="D7244" t="s">
        <v>6862</v>
      </c>
      <c r="E7244" s="32">
        <f t="shared" si="339"/>
        <v>45579</v>
      </c>
      <c r="F7244" s="52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6862</v>
      </c>
      <c r="D7245" t="s">
        <v>6863</v>
      </c>
      <c r="E7245" s="32">
        <f t="shared" si="339"/>
        <v>45579</v>
      </c>
      <c r="F7245" s="52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6863</v>
      </c>
      <c r="D7246" t="s">
        <v>6864</v>
      </c>
      <c r="E7246" s="32">
        <f t="shared" si="339"/>
        <v>45579</v>
      </c>
      <c r="F7246" s="52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6864</v>
      </c>
      <c r="D7247" t="s">
        <v>6865</v>
      </c>
      <c r="E7247" s="32">
        <f t="shared" si="339"/>
        <v>45579</v>
      </c>
      <c r="F7247" s="52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6865</v>
      </c>
      <c r="D7248" t="s">
        <v>6866</v>
      </c>
      <c r="E7248" s="32">
        <f t="shared" si="339"/>
        <v>45579</v>
      </c>
      <c r="F7248" s="52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6866</v>
      </c>
      <c r="D7249" t="s">
        <v>6867</v>
      </c>
      <c r="E7249" s="32">
        <f t="shared" si="339"/>
        <v>45579</v>
      </c>
      <c r="F7249" s="52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6867</v>
      </c>
      <c r="D7250" t="s">
        <v>6868</v>
      </c>
      <c r="E7250" s="32">
        <f t="shared" si="339"/>
        <v>45579</v>
      </c>
      <c r="F7250" s="52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6868</v>
      </c>
      <c r="D7251" t="s">
        <v>6869</v>
      </c>
      <c r="E7251" s="32">
        <f t="shared" si="339"/>
        <v>45579</v>
      </c>
      <c r="F7251" s="52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6869</v>
      </c>
      <c r="D7252" t="s">
        <v>6870</v>
      </c>
      <c r="E7252" s="32">
        <f t="shared" si="339"/>
        <v>45579</v>
      </c>
      <c r="F7252" s="52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6870</v>
      </c>
      <c r="D7253" t="s">
        <v>6871</v>
      </c>
      <c r="E7253" s="32">
        <f t="shared" si="339"/>
        <v>45579</v>
      </c>
      <c r="F7253" s="52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6871</v>
      </c>
      <c r="D7254" t="s">
        <v>6872</v>
      </c>
      <c r="E7254" s="32">
        <f t="shared" si="339"/>
        <v>45579</v>
      </c>
      <c r="F7254" s="52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6872</v>
      </c>
      <c r="D7255" t="s">
        <v>6873</v>
      </c>
      <c r="E7255" s="32">
        <f t="shared" si="339"/>
        <v>45579</v>
      </c>
      <c r="F7255" s="52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6873</v>
      </c>
      <c r="D7256" t="s">
        <v>6874</v>
      </c>
      <c r="E7256" s="32">
        <f t="shared" si="339"/>
        <v>45579</v>
      </c>
      <c r="F7256" s="52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6874</v>
      </c>
      <c r="D7257" t="s">
        <v>6875</v>
      </c>
      <c r="E7257" s="32">
        <f t="shared" si="339"/>
        <v>45579</v>
      </c>
      <c r="F7257" s="52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6875</v>
      </c>
      <c r="D7258" t="s">
        <v>6876</v>
      </c>
      <c r="E7258" s="32">
        <f t="shared" si="339"/>
        <v>45579</v>
      </c>
      <c r="F7258" s="52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6876</v>
      </c>
      <c r="D7259" t="s">
        <v>6877</v>
      </c>
      <c r="E7259" s="32">
        <f t="shared" si="339"/>
        <v>45579</v>
      </c>
      <c r="F7259" s="52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6877</v>
      </c>
      <c r="D7260" t="s">
        <v>6878</v>
      </c>
      <c r="E7260" s="32">
        <f t="shared" si="339"/>
        <v>45579</v>
      </c>
      <c r="F7260" s="52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6878</v>
      </c>
      <c r="D7261" t="s">
        <v>6879</v>
      </c>
      <c r="E7261" s="32">
        <f t="shared" si="339"/>
        <v>45579</v>
      </c>
      <c r="F7261" s="52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6879</v>
      </c>
      <c r="D7262" t="s">
        <v>6880</v>
      </c>
      <c r="E7262" s="32">
        <f t="shared" si="339"/>
        <v>45579</v>
      </c>
      <c r="F7262" s="52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6880</v>
      </c>
      <c r="D7263" t="s">
        <v>6881</v>
      </c>
      <c r="E7263" s="32">
        <f t="shared" si="339"/>
        <v>45579</v>
      </c>
      <c r="F7263" s="52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6881</v>
      </c>
      <c r="D7264" t="s">
        <v>6882</v>
      </c>
      <c r="E7264" s="32">
        <f t="shared" si="339"/>
        <v>45579</v>
      </c>
      <c r="F7264" s="52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6882</v>
      </c>
      <c r="D7265" t="s">
        <v>6883</v>
      </c>
      <c r="E7265" s="32">
        <f t="shared" si="339"/>
        <v>45579</v>
      </c>
      <c r="F7265" s="52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6883</v>
      </c>
      <c r="D7266" t="s">
        <v>6884</v>
      </c>
      <c r="E7266" s="32">
        <f t="shared" si="339"/>
        <v>45580</v>
      </c>
      <c r="F7266" s="52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6884</v>
      </c>
      <c r="D7267" t="s">
        <v>6885</v>
      </c>
      <c r="E7267" s="32">
        <f t="shared" si="339"/>
        <v>45580</v>
      </c>
      <c r="F7267" s="52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6885</v>
      </c>
      <c r="D7268" t="s">
        <v>6886</v>
      </c>
      <c r="E7268" s="32">
        <f t="shared" si="339"/>
        <v>45580</v>
      </c>
      <c r="F7268" s="52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6886</v>
      </c>
      <c r="D7269" t="s">
        <v>6887</v>
      </c>
      <c r="E7269" s="32">
        <f t="shared" si="339"/>
        <v>45580</v>
      </c>
      <c r="F7269" s="52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6887</v>
      </c>
      <c r="D7270" t="s">
        <v>6888</v>
      </c>
      <c r="E7270" s="32">
        <f t="shared" si="339"/>
        <v>45580</v>
      </c>
      <c r="F7270" s="52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6888</v>
      </c>
      <c r="D7271" t="s">
        <v>6889</v>
      </c>
      <c r="E7271" s="32">
        <f t="shared" si="339"/>
        <v>45580</v>
      </c>
      <c r="F7271" s="52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6889</v>
      </c>
      <c r="D7272" t="s">
        <v>6890</v>
      </c>
      <c r="E7272" s="32">
        <f t="shared" si="339"/>
        <v>45580</v>
      </c>
      <c r="F7272" s="52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6890</v>
      </c>
      <c r="D7273" t="s">
        <v>6891</v>
      </c>
      <c r="E7273" s="32">
        <f t="shared" si="339"/>
        <v>45580</v>
      </c>
      <c r="F7273" s="52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6891</v>
      </c>
      <c r="D7274" t="s">
        <v>6892</v>
      </c>
      <c r="E7274" s="32">
        <f t="shared" si="339"/>
        <v>45580</v>
      </c>
      <c r="F7274" s="52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6892</v>
      </c>
      <c r="D7275" t="s">
        <v>6893</v>
      </c>
      <c r="E7275" s="32">
        <f t="shared" si="339"/>
        <v>45580</v>
      </c>
      <c r="F7275" s="52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6893</v>
      </c>
      <c r="D7276" t="s">
        <v>6894</v>
      </c>
      <c r="E7276" s="32">
        <f t="shared" si="339"/>
        <v>45580</v>
      </c>
      <c r="F7276" s="52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6894</v>
      </c>
      <c r="D7277" t="s">
        <v>6895</v>
      </c>
      <c r="E7277" s="32">
        <f t="shared" si="339"/>
        <v>45580</v>
      </c>
      <c r="F7277" s="52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6895</v>
      </c>
      <c r="D7278" t="s">
        <v>6896</v>
      </c>
      <c r="E7278" s="32">
        <f t="shared" si="339"/>
        <v>45580</v>
      </c>
      <c r="F7278" s="52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6896</v>
      </c>
      <c r="D7279" t="s">
        <v>6897</v>
      </c>
      <c r="E7279" s="32">
        <f t="shared" si="339"/>
        <v>45580</v>
      </c>
      <c r="F7279" s="52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6897</v>
      </c>
      <c r="D7280" t="s">
        <v>6898</v>
      </c>
      <c r="E7280" s="32">
        <f t="shared" si="339"/>
        <v>45580</v>
      </c>
      <c r="F7280" s="52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6898</v>
      </c>
      <c r="D7281" t="s">
        <v>6899</v>
      </c>
      <c r="E7281" s="32">
        <f t="shared" si="339"/>
        <v>45580</v>
      </c>
      <c r="F7281" s="52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6899</v>
      </c>
      <c r="D7282" t="s">
        <v>6900</v>
      </c>
      <c r="E7282" s="32">
        <f t="shared" si="339"/>
        <v>45580</v>
      </c>
      <c r="F7282" s="52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6900</v>
      </c>
      <c r="D7283" t="s">
        <v>6901</v>
      </c>
      <c r="E7283" s="32">
        <f t="shared" si="339"/>
        <v>45580</v>
      </c>
      <c r="F7283" s="52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6901</v>
      </c>
      <c r="D7284" t="s">
        <v>6902</v>
      </c>
      <c r="E7284" s="32">
        <f t="shared" si="339"/>
        <v>45580</v>
      </c>
      <c r="F7284" s="52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6902</v>
      </c>
      <c r="D7285" t="s">
        <v>6903</v>
      </c>
      <c r="E7285" s="32">
        <f t="shared" si="339"/>
        <v>45580</v>
      </c>
      <c r="F7285" s="52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6903</v>
      </c>
      <c r="D7286" t="s">
        <v>6904</v>
      </c>
      <c r="E7286" s="32">
        <f t="shared" si="339"/>
        <v>45580</v>
      </c>
      <c r="F7286" s="52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6904</v>
      </c>
      <c r="D7287" t="s">
        <v>6905</v>
      </c>
      <c r="E7287" s="32">
        <f t="shared" si="339"/>
        <v>45580</v>
      </c>
      <c r="F7287" s="52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6905</v>
      </c>
      <c r="D7288" t="s">
        <v>6906</v>
      </c>
      <c r="E7288" s="32">
        <f t="shared" si="339"/>
        <v>45580</v>
      </c>
      <c r="F7288" s="52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6906</v>
      </c>
      <c r="D7289" t="s">
        <v>6907</v>
      </c>
      <c r="E7289" s="32">
        <f t="shared" si="339"/>
        <v>45580</v>
      </c>
      <c r="F7289" s="52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6907</v>
      </c>
      <c r="D7290" t="s">
        <v>6908</v>
      </c>
      <c r="E7290" s="32">
        <f t="shared" si="339"/>
        <v>45580</v>
      </c>
      <c r="F7290" s="52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6908</v>
      </c>
      <c r="D7291" t="s">
        <v>6909</v>
      </c>
      <c r="E7291" s="32">
        <f t="shared" si="339"/>
        <v>45580</v>
      </c>
      <c r="F7291" s="52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6909</v>
      </c>
      <c r="D7292" t="s">
        <v>6910</v>
      </c>
      <c r="E7292" s="32">
        <f t="shared" si="339"/>
        <v>45580</v>
      </c>
      <c r="F7292" s="52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6910</v>
      </c>
      <c r="D7293" t="s">
        <v>6911</v>
      </c>
      <c r="E7293" s="32">
        <f t="shared" si="339"/>
        <v>45580</v>
      </c>
      <c r="F7293" s="52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6911</v>
      </c>
      <c r="D7294" t="s">
        <v>6912</v>
      </c>
      <c r="E7294" s="32">
        <f t="shared" si="339"/>
        <v>45580</v>
      </c>
      <c r="F7294" s="52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6912</v>
      </c>
      <c r="D7295" t="s">
        <v>6913</v>
      </c>
      <c r="E7295" s="32">
        <f t="shared" si="339"/>
        <v>45580</v>
      </c>
      <c r="F7295" s="52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6913</v>
      </c>
      <c r="D7296" t="s">
        <v>6914</v>
      </c>
      <c r="E7296" s="32">
        <f t="shared" si="339"/>
        <v>45580</v>
      </c>
      <c r="F7296" s="52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6914</v>
      </c>
      <c r="D7297" t="s">
        <v>6915</v>
      </c>
      <c r="E7297" s="32">
        <f t="shared" si="339"/>
        <v>45580</v>
      </c>
      <c r="F7297" s="52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6915</v>
      </c>
      <c r="D7298" t="s">
        <v>6916</v>
      </c>
      <c r="E7298" s="32">
        <f t="shared" si="339"/>
        <v>45580</v>
      </c>
      <c r="F7298" s="52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6916</v>
      </c>
      <c r="D7299" t="s">
        <v>6917</v>
      </c>
      <c r="E7299" s="32">
        <f t="shared" si="339"/>
        <v>45580</v>
      </c>
      <c r="F7299" s="52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6917</v>
      </c>
      <c r="D7300" t="s">
        <v>6918</v>
      </c>
      <c r="E7300" s="32">
        <f t="shared" ref="E7300:E7363" si="342">DATE(MID(C7300,2,4),MID(C7300,7,2),MID(C7300,10,2))</f>
        <v>45580</v>
      </c>
      <c r="F7300" s="52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6918</v>
      </c>
      <c r="D7301" t="s">
        <v>6919</v>
      </c>
      <c r="E7301" s="32">
        <f t="shared" si="342"/>
        <v>45580</v>
      </c>
      <c r="F7301" s="52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6919</v>
      </c>
      <c r="D7302" t="s">
        <v>6920</v>
      </c>
      <c r="E7302" s="32">
        <f t="shared" si="342"/>
        <v>45580</v>
      </c>
      <c r="F7302" s="52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6920</v>
      </c>
      <c r="D7303" t="s">
        <v>6921</v>
      </c>
      <c r="E7303" s="32">
        <f t="shared" si="342"/>
        <v>45580</v>
      </c>
      <c r="F7303" s="52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6921</v>
      </c>
      <c r="D7304" t="s">
        <v>6922</v>
      </c>
      <c r="E7304" s="32">
        <f t="shared" si="342"/>
        <v>45580</v>
      </c>
      <c r="F7304" s="52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6922</v>
      </c>
      <c r="D7305" t="s">
        <v>6923</v>
      </c>
      <c r="E7305" s="32">
        <f t="shared" si="342"/>
        <v>45580</v>
      </c>
      <c r="F7305" s="52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6923</v>
      </c>
      <c r="D7306" t="s">
        <v>6924</v>
      </c>
      <c r="E7306" s="32">
        <f t="shared" si="342"/>
        <v>45580</v>
      </c>
      <c r="F7306" s="52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6924</v>
      </c>
      <c r="D7307" t="s">
        <v>6925</v>
      </c>
      <c r="E7307" s="32">
        <f t="shared" si="342"/>
        <v>45580</v>
      </c>
      <c r="F7307" s="52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6925</v>
      </c>
      <c r="D7308" t="s">
        <v>6926</v>
      </c>
      <c r="E7308" s="32">
        <f t="shared" si="342"/>
        <v>45580</v>
      </c>
      <c r="F7308" s="52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6926</v>
      </c>
      <c r="D7309" t="s">
        <v>6927</v>
      </c>
      <c r="E7309" s="32">
        <f t="shared" si="342"/>
        <v>45580</v>
      </c>
      <c r="F7309" s="52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6927</v>
      </c>
      <c r="D7310" t="s">
        <v>6928</v>
      </c>
      <c r="E7310" s="32">
        <f t="shared" si="342"/>
        <v>45580</v>
      </c>
      <c r="F7310" s="52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6928</v>
      </c>
      <c r="D7311" t="s">
        <v>6929</v>
      </c>
      <c r="E7311" s="32">
        <f t="shared" si="342"/>
        <v>45580</v>
      </c>
      <c r="F7311" s="52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6929</v>
      </c>
      <c r="D7312" t="s">
        <v>6930</v>
      </c>
      <c r="E7312" s="32">
        <f t="shared" si="342"/>
        <v>45580</v>
      </c>
      <c r="F7312" s="52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6930</v>
      </c>
      <c r="D7313" t="s">
        <v>6931</v>
      </c>
      <c r="E7313" s="32">
        <f t="shared" si="342"/>
        <v>45580</v>
      </c>
      <c r="F7313" s="52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6931</v>
      </c>
      <c r="D7314" t="s">
        <v>6932</v>
      </c>
      <c r="E7314" s="32">
        <f t="shared" si="342"/>
        <v>45581</v>
      </c>
      <c r="F7314" s="52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6932</v>
      </c>
      <c r="D7315" t="s">
        <v>6933</v>
      </c>
      <c r="E7315" s="32">
        <f t="shared" si="342"/>
        <v>45581</v>
      </c>
      <c r="F7315" s="52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6933</v>
      </c>
      <c r="D7316" t="s">
        <v>6934</v>
      </c>
      <c r="E7316" s="32">
        <f t="shared" si="342"/>
        <v>45581</v>
      </c>
      <c r="F7316" s="52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6934</v>
      </c>
      <c r="D7317" t="s">
        <v>6935</v>
      </c>
      <c r="E7317" s="32">
        <f t="shared" si="342"/>
        <v>45581</v>
      </c>
      <c r="F7317" s="52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6935</v>
      </c>
      <c r="D7318" t="s">
        <v>6936</v>
      </c>
      <c r="E7318" s="32">
        <f t="shared" si="342"/>
        <v>45581</v>
      </c>
      <c r="F7318" s="52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6936</v>
      </c>
      <c r="D7319" t="s">
        <v>6937</v>
      </c>
      <c r="E7319" s="32">
        <f t="shared" si="342"/>
        <v>45581</v>
      </c>
      <c r="F7319" s="52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6937</v>
      </c>
      <c r="D7320" t="s">
        <v>6938</v>
      </c>
      <c r="E7320" s="32">
        <f t="shared" si="342"/>
        <v>45581</v>
      </c>
      <c r="F7320" s="52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6938</v>
      </c>
      <c r="D7321" t="s">
        <v>6939</v>
      </c>
      <c r="E7321" s="32">
        <f t="shared" si="342"/>
        <v>45581</v>
      </c>
      <c r="F7321" s="52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6939</v>
      </c>
      <c r="D7322" t="s">
        <v>6940</v>
      </c>
      <c r="E7322" s="32">
        <f t="shared" si="342"/>
        <v>45581</v>
      </c>
      <c r="F7322" s="52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6940</v>
      </c>
      <c r="D7323" t="s">
        <v>6941</v>
      </c>
      <c r="E7323" s="32">
        <f t="shared" si="342"/>
        <v>45581</v>
      </c>
      <c r="F7323" s="52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6941</v>
      </c>
      <c r="D7324" t="s">
        <v>6942</v>
      </c>
      <c r="E7324" s="32">
        <f t="shared" si="342"/>
        <v>45581</v>
      </c>
      <c r="F7324" s="52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6942</v>
      </c>
      <c r="D7325" t="s">
        <v>6943</v>
      </c>
      <c r="E7325" s="32">
        <f t="shared" si="342"/>
        <v>45581</v>
      </c>
      <c r="F7325" s="52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6943</v>
      </c>
      <c r="D7326" t="s">
        <v>6944</v>
      </c>
      <c r="E7326" s="32">
        <f t="shared" si="342"/>
        <v>45581</v>
      </c>
      <c r="F7326" s="52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6944</v>
      </c>
      <c r="D7327" t="s">
        <v>6945</v>
      </c>
      <c r="E7327" s="32">
        <f t="shared" si="342"/>
        <v>45581</v>
      </c>
      <c r="F7327" s="52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6945</v>
      </c>
      <c r="D7328" t="s">
        <v>6946</v>
      </c>
      <c r="E7328" s="32">
        <f t="shared" si="342"/>
        <v>45581</v>
      </c>
      <c r="F7328" s="52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6946</v>
      </c>
      <c r="D7329" t="s">
        <v>6947</v>
      </c>
      <c r="E7329" s="32">
        <f t="shared" si="342"/>
        <v>45581</v>
      </c>
      <c r="F7329" s="52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6947</v>
      </c>
      <c r="D7330" t="s">
        <v>6948</v>
      </c>
      <c r="E7330" s="32">
        <f t="shared" si="342"/>
        <v>45581</v>
      </c>
      <c r="F7330" s="52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6948</v>
      </c>
      <c r="D7331" t="s">
        <v>6949</v>
      </c>
      <c r="E7331" s="32">
        <f t="shared" si="342"/>
        <v>45581</v>
      </c>
      <c r="F7331" s="52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6949</v>
      </c>
      <c r="D7332" t="s">
        <v>6950</v>
      </c>
      <c r="E7332" s="32">
        <f t="shared" si="342"/>
        <v>45581</v>
      </c>
      <c r="F7332" s="52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6950</v>
      </c>
      <c r="D7333" t="s">
        <v>6951</v>
      </c>
      <c r="E7333" s="32">
        <f t="shared" si="342"/>
        <v>45581</v>
      </c>
      <c r="F7333" s="52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6951</v>
      </c>
      <c r="D7334" t="s">
        <v>6952</v>
      </c>
      <c r="E7334" s="32">
        <f t="shared" si="342"/>
        <v>45581</v>
      </c>
      <c r="F7334" s="52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6952</v>
      </c>
      <c r="D7335" t="s">
        <v>6953</v>
      </c>
      <c r="E7335" s="32">
        <f t="shared" si="342"/>
        <v>45581</v>
      </c>
      <c r="F7335" s="52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6953</v>
      </c>
      <c r="D7336" t="s">
        <v>6954</v>
      </c>
      <c r="E7336" s="32">
        <f t="shared" si="342"/>
        <v>45581</v>
      </c>
      <c r="F7336" s="52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6954</v>
      </c>
      <c r="D7337" t="s">
        <v>6955</v>
      </c>
      <c r="E7337" s="32">
        <f t="shared" si="342"/>
        <v>45581</v>
      </c>
      <c r="F7337" s="52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6955</v>
      </c>
      <c r="D7338" t="s">
        <v>6956</v>
      </c>
      <c r="E7338" s="32">
        <f t="shared" si="342"/>
        <v>45581</v>
      </c>
      <c r="F7338" s="52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6956</v>
      </c>
      <c r="D7339" t="s">
        <v>6957</v>
      </c>
      <c r="E7339" s="32">
        <f t="shared" si="342"/>
        <v>45581</v>
      </c>
      <c r="F7339" s="52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6957</v>
      </c>
      <c r="D7340" t="s">
        <v>6958</v>
      </c>
      <c r="E7340" s="32">
        <f t="shared" si="342"/>
        <v>45581</v>
      </c>
      <c r="F7340" s="52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6958</v>
      </c>
      <c r="D7341" t="s">
        <v>6959</v>
      </c>
      <c r="E7341" s="32">
        <f t="shared" si="342"/>
        <v>45581</v>
      </c>
      <c r="F7341" s="52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6959</v>
      </c>
      <c r="D7342" t="s">
        <v>6960</v>
      </c>
      <c r="E7342" s="32">
        <f t="shared" si="342"/>
        <v>45581</v>
      </c>
      <c r="F7342" s="52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6960</v>
      </c>
      <c r="D7343" t="s">
        <v>6961</v>
      </c>
      <c r="E7343" s="32">
        <f t="shared" si="342"/>
        <v>45581</v>
      </c>
      <c r="F7343" s="52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6961</v>
      </c>
      <c r="D7344" t="s">
        <v>6962</v>
      </c>
      <c r="E7344" s="32">
        <f t="shared" si="342"/>
        <v>45581</v>
      </c>
      <c r="F7344" s="52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6962</v>
      </c>
      <c r="D7345" t="s">
        <v>6963</v>
      </c>
      <c r="E7345" s="32">
        <f t="shared" si="342"/>
        <v>45581</v>
      </c>
      <c r="F7345" s="52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6963</v>
      </c>
      <c r="D7346" t="s">
        <v>6964</v>
      </c>
      <c r="E7346" s="32">
        <f t="shared" si="342"/>
        <v>45581</v>
      </c>
      <c r="F7346" s="52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6964</v>
      </c>
      <c r="D7347" t="s">
        <v>6965</v>
      </c>
      <c r="E7347" s="32">
        <f t="shared" si="342"/>
        <v>45581</v>
      </c>
      <c r="F7347" s="52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6965</v>
      </c>
      <c r="D7348" t="s">
        <v>6966</v>
      </c>
      <c r="E7348" s="32">
        <f t="shared" si="342"/>
        <v>45581</v>
      </c>
      <c r="F7348" s="52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6966</v>
      </c>
      <c r="D7349" t="s">
        <v>6967</v>
      </c>
      <c r="E7349" s="32">
        <f t="shared" si="342"/>
        <v>45581</v>
      </c>
      <c r="F7349" s="52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6967</v>
      </c>
      <c r="D7350" t="s">
        <v>6968</v>
      </c>
      <c r="E7350" s="32">
        <f t="shared" si="342"/>
        <v>45581</v>
      </c>
      <c r="F7350" s="52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6968</v>
      </c>
      <c r="D7351" t="s">
        <v>6969</v>
      </c>
      <c r="E7351" s="32">
        <f t="shared" si="342"/>
        <v>45581</v>
      </c>
      <c r="F7351" s="52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6969</v>
      </c>
      <c r="D7352" t="s">
        <v>6970</v>
      </c>
      <c r="E7352" s="32">
        <f t="shared" si="342"/>
        <v>45581</v>
      </c>
      <c r="F7352" s="52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6970</v>
      </c>
      <c r="D7353" t="s">
        <v>6971</v>
      </c>
      <c r="E7353" s="32">
        <f t="shared" si="342"/>
        <v>45581</v>
      </c>
      <c r="F7353" s="52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6971</v>
      </c>
      <c r="D7354" t="s">
        <v>6972</v>
      </c>
      <c r="E7354" s="32">
        <f t="shared" si="342"/>
        <v>45581</v>
      </c>
      <c r="F7354" s="52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6972</v>
      </c>
      <c r="D7355" t="s">
        <v>6973</v>
      </c>
      <c r="E7355" s="32">
        <f t="shared" si="342"/>
        <v>45581</v>
      </c>
      <c r="F7355" s="52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6973</v>
      </c>
      <c r="D7356" t="s">
        <v>6974</v>
      </c>
      <c r="E7356" s="32">
        <f t="shared" si="342"/>
        <v>45581</v>
      </c>
      <c r="F7356" s="52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6974</v>
      </c>
      <c r="D7357" t="s">
        <v>6975</v>
      </c>
      <c r="E7357" s="32">
        <f t="shared" si="342"/>
        <v>45581</v>
      </c>
      <c r="F7357" s="52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6975</v>
      </c>
      <c r="D7358" t="s">
        <v>6976</v>
      </c>
      <c r="E7358" s="32">
        <f t="shared" si="342"/>
        <v>45581</v>
      </c>
      <c r="F7358" s="52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6976</v>
      </c>
      <c r="D7359" t="s">
        <v>6977</v>
      </c>
      <c r="E7359" s="32">
        <f t="shared" si="342"/>
        <v>45581</v>
      </c>
      <c r="F7359" s="52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6977</v>
      </c>
      <c r="D7360" t="s">
        <v>6978</v>
      </c>
      <c r="E7360" s="32">
        <f t="shared" si="342"/>
        <v>45581</v>
      </c>
      <c r="F7360" s="52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6978</v>
      </c>
      <c r="D7361" t="s">
        <v>6979</v>
      </c>
      <c r="E7361" s="32">
        <f t="shared" si="342"/>
        <v>45581</v>
      </c>
      <c r="F7361" s="52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6979</v>
      </c>
      <c r="D7362" t="s">
        <v>6980</v>
      </c>
      <c r="E7362" s="32">
        <f t="shared" si="342"/>
        <v>45582</v>
      </c>
      <c r="F7362" s="52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6980</v>
      </c>
      <c r="D7363" t="s">
        <v>6981</v>
      </c>
      <c r="E7363" s="32">
        <f t="shared" si="342"/>
        <v>45582</v>
      </c>
      <c r="F7363" s="52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6981</v>
      </c>
      <c r="D7364" t="s">
        <v>6982</v>
      </c>
      <c r="E7364" s="32">
        <f t="shared" ref="E7364:E7427" si="345">DATE(MID(C7364,2,4),MID(C7364,7,2),MID(C7364,10,2))</f>
        <v>45582</v>
      </c>
      <c r="F7364" s="52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6982</v>
      </c>
      <c r="D7365" t="s">
        <v>6983</v>
      </c>
      <c r="E7365" s="32">
        <f t="shared" si="345"/>
        <v>45582</v>
      </c>
      <c r="F7365" s="52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6983</v>
      </c>
      <c r="D7366" t="s">
        <v>6984</v>
      </c>
      <c r="E7366" s="32">
        <f t="shared" si="345"/>
        <v>45582</v>
      </c>
      <c r="F7366" s="52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6984</v>
      </c>
      <c r="D7367" t="s">
        <v>6985</v>
      </c>
      <c r="E7367" s="32">
        <f t="shared" si="345"/>
        <v>45582</v>
      </c>
      <c r="F7367" s="52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6985</v>
      </c>
      <c r="D7368" t="s">
        <v>6986</v>
      </c>
      <c r="E7368" s="32">
        <f t="shared" si="345"/>
        <v>45582</v>
      </c>
      <c r="F7368" s="52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6986</v>
      </c>
      <c r="D7369" t="s">
        <v>6987</v>
      </c>
      <c r="E7369" s="32">
        <f t="shared" si="345"/>
        <v>45582</v>
      </c>
      <c r="F7369" s="52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6987</v>
      </c>
      <c r="D7370" t="s">
        <v>6988</v>
      </c>
      <c r="E7370" s="32">
        <f t="shared" si="345"/>
        <v>45582</v>
      </c>
      <c r="F7370" s="52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6988</v>
      </c>
      <c r="D7371" t="s">
        <v>6989</v>
      </c>
      <c r="E7371" s="32">
        <f t="shared" si="345"/>
        <v>45582</v>
      </c>
      <c r="F7371" s="52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6989</v>
      </c>
      <c r="D7372" t="s">
        <v>6990</v>
      </c>
      <c r="E7372" s="32">
        <f t="shared" si="345"/>
        <v>45582</v>
      </c>
      <c r="F7372" s="52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6990</v>
      </c>
      <c r="D7373" t="s">
        <v>6991</v>
      </c>
      <c r="E7373" s="32">
        <f t="shared" si="345"/>
        <v>45582</v>
      </c>
      <c r="F7373" s="52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6991</v>
      </c>
      <c r="D7374" t="s">
        <v>6992</v>
      </c>
      <c r="E7374" s="32">
        <f t="shared" si="345"/>
        <v>45582</v>
      </c>
      <c r="F7374" s="52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6992</v>
      </c>
      <c r="D7375" t="s">
        <v>6993</v>
      </c>
      <c r="E7375" s="32">
        <f t="shared" si="345"/>
        <v>45582</v>
      </c>
      <c r="F7375" s="52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6993</v>
      </c>
      <c r="D7376" t="s">
        <v>6994</v>
      </c>
      <c r="E7376" s="32">
        <f t="shared" si="345"/>
        <v>45582</v>
      </c>
      <c r="F7376" s="52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6994</v>
      </c>
      <c r="D7377" t="s">
        <v>6995</v>
      </c>
      <c r="E7377" s="32">
        <f t="shared" si="345"/>
        <v>45582</v>
      </c>
      <c r="F7377" s="52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6995</v>
      </c>
      <c r="D7378" t="s">
        <v>6996</v>
      </c>
      <c r="E7378" s="32">
        <f t="shared" si="345"/>
        <v>45582</v>
      </c>
      <c r="F7378" s="52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6996</v>
      </c>
      <c r="D7379" t="s">
        <v>6997</v>
      </c>
      <c r="E7379" s="32">
        <f t="shared" si="345"/>
        <v>45582</v>
      </c>
      <c r="F7379" s="52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6997</v>
      </c>
      <c r="D7380" t="s">
        <v>6998</v>
      </c>
      <c r="E7380" s="32">
        <f t="shared" si="345"/>
        <v>45582</v>
      </c>
      <c r="F7380" s="52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6998</v>
      </c>
      <c r="D7381" t="s">
        <v>6999</v>
      </c>
      <c r="E7381" s="32">
        <f t="shared" si="345"/>
        <v>45582</v>
      </c>
      <c r="F7381" s="52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6999</v>
      </c>
      <c r="D7382" t="s">
        <v>7000</v>
      </c>
      <c r="E7382" s="32">
        <f t="shared" si="345"/>
        <v>45582</v>
      </c>
      <c r="F7382" s="52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7000</v>
      </c>
      <c r="D7383" t="s">
        <v>7001</v>
      </c>
      <c r="E7383" s="32">
        <f t="shared" si="345"/>
        <v>45582</v>
      </c>
      <c r="F7383" s="52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7001</v>
      </c>
      <c r="D7384" t="s">
        <v>7002</v>
      </c>
      <c r="E7384" s="32">
        <f t="shared" si="345"/>
        <v>45582</v>
      </c>
      <c r="F7384" s="52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7002</v>
      </c>
      <c r="D7385" t="s">
        <v>7003</v>
      </c>
      <c r="E7385" s="32">
        <f t="shared" si="345"/>
        <v>45582</v>
      </c>
      <c r="F7385" s="52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7003</v>
      </c>
      <c r="D7386" t="s">
        <v>7004</v>
      </c>
      <c r="E7386" s="32">
        <f t="shared" si="345"/>
        <v>45582</v>
      </c>
      <c r="F7386" s="52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7004</v>
      </c>
      <c r="D7387" t="s">
        <v>7005</v>
      </c>
      <c r="E7387" s="32">
        <f t="shared" si="345"/>
        <v>45582</v>
      </c>
      <c r="F7387" s="52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7005</v>
      </c>
      <c r="D7388" t="s">
        <v>7006</v>
      </c>
      <c r="E7388" s="32">
        <f t="shared" si="345"/>
        <v>45582</v>
      </c>
      <c r="F7388" s="52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7006</v>
      </c>
      <c r="D7389" t="s">
        <v>7007</v>
      </c>
      <c r="E7389" s="32">
        <f t="shared" si="345"/>
        <v>45582</v>
      </c>
      <c r="F7389" s="52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7007</v>
      </c>
      <c r="D7390" t="s">
        <v>7008</v>
      </c>
      <c r="E7390" s="32">
        <f t="shared" si="345"/>
        <v>45582</v>
      </c>
      <c r="F7390" s="52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7008</v>
      </c>
      <c r="D7391" t="s">
        <v>7009</v>
      </c>
      <c r="E7391" s="32">
        <f t="shared" si="345"/>
        <v>45582</v>
      </c>
      <c r="F7391" s="52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7009</v>
      </c>
      <c r="D7392" t="s">
        <v>7010</v>
      </c>
      <c r="E7392" s="32">
        <f t="shared" si="345"/>
        <v>45582</v>
      </c>
      <c r="F7392" s="52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7010</v>
      </c>
      <c r="D7393" t="s">
        <v>7011</v>
      </c>
      <c r="E7393" s="32">
        <f t="shared" si="345"/>
        <v>45582</v>
      </c>
      <c r="F7393" s="52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7011</v>
      </c>
      <c r="D7394" t="s">
        <v>7012</v>
      </c>
      <c r="E7394" s="32">
        <f t="shared" si="345"/>
        <v>45582</v>
      </c>
      <c r="F7394" s="52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7012</v>
      </c>
      <c r="D7395" t="s">
        <v>7013</v>
      </c>
      <c r="E7395" s="32">
        <f t="shared" si="345"/>
        <v>45582</v>
      </c>
      <c r="F7395" s="52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7013</v>
      </c>
      <c r="D7396" t="s">
        <v>7014</v>
      </c>
      <c r="E7396" s="32">
        <f t="shared" si="345"/>
        <v>45582</v>
      </c>
      <c r="F7396" s="52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7014</v>
      </c>
      <c r="D7397" t="s">
        <v>7015</v>
      </c>
      <c r="E7397" s="32">
        <f t="shared" si="345"/>
        <v>45582</v>
      </c>
      <c r="F7397" s="52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7015</v>
      </c>
      <c r="D7398" t="s">
        <v>7016</v>
      </c>
      <c r="E7398" s="32">
        <f t="shared" si="345"/>
        <v>45582</v>
      </c>
      <c r="F7398" s="52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7016</v>
      </c>
      <c r="D7399" t="s">
        <v>7017</v>
      </c>
      <c r="E7399" s="32">
        <f t="shared" si="345"/>
        <v>45582</v>
      </c>
      <c r="F7399" s="52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7017</v>
      </c>
      <c r="D7400" t="s">
        <v>7018</v>
      </c>
      <c r="E7400" s="32">
        <f t="shared" si="345"/>
        <v>45582</v>
      </c>
      <c r="F7400" s="52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7018</v>
      </c>
      <c r="D7401" t="s">
        <v>7019</v>
      </c>
      <c r="E7401" s="32">
        <f t="shared" si="345"/>
        <v>45582</v>
      </c>
      <c r="F7401" s="52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7019</v>
      </c>
      <c r="D7402" t="s">
        <v>7020</v>
      </c>
      <c r="E7402" s="32">
        <f t="shared" si="345"/>
        <v>45582</v>
      </c>
      <c r="F7402" s="52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7020</v>
      </c>
      <c r="D7403" t="s">
        <v>7021</v>
      </c>
      <c r="E7403" s="32">
        <f t="shared" si="345"/>
        <v>45582</v>
      </c>
      <c r="F7403" s="52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7021</v>
      </c>
      <c r="D7404" t="s">
        <v>7022</v>
      </c>
      <c r="E7404" s="32">
        <f t="shared" si="345"/>
        <v>45582</v>
      </c>
      <c r="F7404" s="52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7022</v>
      </c>
      <c r="D7405" t="s">
        <v>7023</v>
      </c>
      <c r="E7405" s="32">
        <f t="shared" si="345"/>
        <v>45582</v>
      </c>
      <c r="F7405" s="52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7023</v>
      </c>
      <c r="D7406" t="s">
        <v>7024</v>
      </c>
      <c r="E7406" s="32">
        <f t="shared" si="345"/>
        <v>45582</v>
      </c>
      <c r="F7406" s="52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7024</v>
      </c>
      <c r="D7407" t="s">
        <v>7025</v>
      </c>
      <c r="E7407" s="32">
        <f t="shared" si="345"/>
        <v>45582</v>
      </c>
      <c r="F7407" s="52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7025</v>
      </c>
      <c r="D7408" t="s">
        <v>7026</v>
      </c>
      <c r="E7408" s="32">
        <f t="shared" si="345"/>
        <v>45582</v>
      </c>
      <c r="F7408" s="52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7026</v>
      </c>
      <c r="D7409" t="s">
        <v>7027</v>
      </c>
      <c r="E7409" s="32">
        <f t="shared" si="345"/>
        <v>45582</v>
      </c>
      <c r="F7409" s="52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7027</v>
      </c>
      <c r="D7410" t="s">
        <v>7028</v>
      </c>
      <c r="E7410" s="32">
        <f t="shared" si="345"/>
        <v>45583</v>
      </c>
      <c r="F7410" s="52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7028</v>
      </c>
      <c r="D7411" t="s">
        <v>7029</v>
      </c>
      <c r="E7411" s="32">
        <f t="shared" si="345"/>
        <v>45583</v>
      </c>
      <c r="F7411" s="52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7029</v>
      </c>
      <c r="D7412" t="s">
        <v>7030</v>
      </c>
      <c r="E7412" s="32">
        <f t="shared" si="345"/>
        <v>45583</v>
      </c>
      <c r="F7412" s="52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7030</v>
      </c>
      <c r="D7413" t="s">
        <v>7031</v>
      </c>
      <c r="E7413" s="32">
        <f t="shared" si="345"/>
        <v>45583</v>
      </c>
      <c r="F7413" s="52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7031</v>
      </c>
      <c r="D7414" t="s">
        <v>7032</v>
      </c>
      <c r="E7414" s="32">
        <f t="shared" si="345"/>
        <v>45583</v>
      </c>
      <c r="F7414" s="52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7032</v>
      </c>
      <c r="D7415" t="s">
        <v>7033</v>
      </c>
      <c r="E7415" s="32">
        <f t="shared" si="345"/>
        <v>45583</v>
      </c>
      <c r="F7415" s="52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7033</v>
      </c>
      <c r="D7416" t="s">
        <v>7034</v>
      </c>
      <c r="E7416" s="32">
        <f t="shared" si="345"/>
        <v>45583</v>
      </c>
      <c r="F7416" s="52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7034</v>
      </c>
      <c r="D7417" t="s">
        <v>7035</v>
      </c>
      <c r="E7417" s="32">
        <f t="shared" si="345"/>
        <v>45583</v>
      </c>
      <c r="F7417" s="52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7035</v>
      </c>
      <c r="D7418" t="s">
        <v>7036</v>
      </c>
      <c r="E7418" s="32">
        <f t="shared" si="345"/>
        <v>45583</v>
      </c>
      <c r="F7418" s="52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7036</v>
      </c>
      <c r="D7419" t="s">
        <v>7037</v>
      </c>
      <c r="E7419" s="32">
        <f t="shared" si="345"/>
        <v>45583</v>
      </c>
      <c r="F7419" s="52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7037</v>
      </c>
      <c r="D7420" t="s">
        <v>7038</v>
      </c>
      <c r="E7420" s="32">
        <f t="shared" si="345"/>
        <v>45583</v>
      </c>
      <c r="F7420" s="52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7038</v>
      </c>
      <c r="D7421" t="s">
        <v>7039</v>
      </c>
      <c r="E7421" s="32">
        <f t="shared" si="345"/>
        <v>45583</v>
      </c>
      <c r="F7421" s="52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7039</v>
      </c>
      <c r="D7422" t="s">
        <v>7040</v>
      </c>
      <c r="E7422" s="32">
        <f t="shared" si="345"/>
        <v>45583</v>
      </c>
      <c r="F7422" s="52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7040</v>
      </c>
      <c r="D7423" t="s">
        <v>7041</v>
      </c>
      <c r="E7423" s="32">
        <f t="shared" si="345"/>
        <v>45583</v>
      </c>
      <c r="F7423" s="52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7041</v>
      </c>
      <c r="D7424" t="s">
        <v>7042</v>
      </c>
      <c r="E7424" s="32">
        <f t="shared" si="345"/>
        <v>45583</v>
      </c>
      <c r="F7424" s="52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7042</v>
      </c>
      <c r="D7425" t="s">
        <v>7043</v>
      </c>
      <c r="E7425" s="32">
        <f t="shared" si="345"/>
        <v>45583</v>
      </c>
      <c r="F7425" s="52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7043</v>
      </c>
      <c r="D7426" t="s">
        <v>7044</v>
      </c>
      <c r="E7426" s="32">
        <f t="shared" si="345"/>
        <v>45583</v>
      </c>
      <c r="F7426" s="52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7044</v>
      </c>
      <c r="D7427" t="s">
        <v>7045</v>
      </c>
      <c r="E7427" s="32">
        <f t="shared" si="345"/>
        <v>45583</v>
      </c>
      <c r="F7427" s="52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7045</v>
      </c>
      <c r="D7428" t="s">
        <v>7046</v>
      </c>
      <c r="E7428" s="32">
        <f t="shared" ref="E7428:E7491" si="348">DATE(MID(C7428,2,4),MID(C7428,7,2),MID(C7428,10,2))</f>
        <v>45583</v>
      </c>
      <c r="F7428" s="52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7046</v>
      </c>
      <c r="D7429" t="s">
        <v>7047</v>
      </c>
      <c r="E7429" s="32">
        <f t="shared" si="348"/>
        <v>45583</v>
      </c>
      <c r="F7429" s="52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7047</v>
      </c>
      <c r="D7430" t="s">
        <v>7048</v>
      </c>
      <c r="E7430" s="32">
        <f t="shared" si="348"/>
        <v>45583</v>
      </c>
      <c r="F7430" s="52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7048</v>
      </c>
      <c r="D7431" t="s">
        <v>7049</v>
      </c>
      <c r="E7431" s="32">
        <f t="shared" si="348"/>
        <v>45583</v>
      </c>
      <c r="F7431" s="52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7049</v>
      </c>
      <c r="D7432" t="s">
        <v>7050</v>
      </c>
      <c r="E7432" s="32">
        <f t="shared" si="348"/>
        <v>45583</v>
      </c>
      <c r="F7432" s="52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7050</v>
      </c>
      <c r="D7433" t="s">
        <v>7051</v>
      </c>
      <c r="E7433" s="32">
        <f t="shared" si="348"/>
        <v>45583</v>
      </c>
      <c r="F7433" s="52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7051</v>
      </c>
      <c r="D7434" t="s">
        <v>7052</v>
      </c>
      <c r="E7434" s="32">
        <f t="shared" si="348"/>
        <v>45583</v>
      </c>
      <c r="F7434" s="52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7052</v>
      </c>
      <c r="D7435" t="s">
        <v>7053</v>
      </c>
      <c r="E7435" s="32">
        <f t="shared" si="348"/>
        <v>45583</v>
      </c>
      <c r="F7435" s="52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7053</v>
      </c>
      <c r="D7436" t="s">
        <v>7054</v>
      </c>
      <c r="E7436" s="32">
        <f t="shared" si="348"/>
        <v>45583</v>
      </c>
      <c r="F7436" s="52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7054</v>
      </c>
      <c r="D7437" t="s">
        <v>7055</v>
      </c>
      <c r="E7437" s="32">
        <f t="shared" si="348"/>
        <v>45583</v>
      </c>
      <c r="F7437" s="52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7055</v>
      </c>
      <c r="D7438" t="s">
        <v>7056</v>
      </c>
      <c r="E7438" s="32">
        <f t="shared" si="348"/>
        <v>45583</v>
      </c>
      <c r="F7438" s="52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7056</v>
      </c>
      <c r="D7439" t="s">
        <v>7057</v>
      </c>
      <c r="E7439" s="32">
        <f t="shared" si="348"/>
        <v>45583</v>
      </c>
      <c r="F7439" s="52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7057</v>
      </c>
      <c r="D7440" t="s">
        <v>7058</v>
      </c>
      <c r="E7440" s="32">
        <f t="shared" si="348"/>
        <v>45583</v>
      </c>
      <c r="F7440" s="52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7058</v>
      </c>
      <c r="D7441" t="s">
        <v>7059</v>
      </c>
      <c r="E7441" s="32">
        <f t="shared" si="348"/>
        <v>45583</v>
      </c>
      <c r="F7441" s="52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7059</v>
      </c>
      <c r="D7442" t="s">
        <v>7060</v>
      </c>
      <c r="E7442" s="32">
        <f t="shared" si="348"/>
        <v>45583</v>
      </c>
      <c r="F7442" s="52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7060</v>
      </c>
      <c r="D7443" t="s">
        <v>7061</v>
      </c>
      <c r="E7443" s="32">
        <f t="shared" si="348"/>
        <v>45583</v>
      </c>
      <c r="F7443" s="52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7061</v>
      </c>
      <c r="D7444" t="s">
        <v>7062</v>
      </c>
      <c r="E7444" s="32">
        <f t="shared" si="348"/>
        <v>45583</v>
      </c>
      <c r="F7444" s="52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7062</v>
      </c>
      <c r="D7445" t="s">
        <v>7063</v>
      </c>
      <c r="E7445" s="32">
        <f t="shared" si="348"/>
        <v>45583</v>
      </c>
      <c r="F7445" s="52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7063</v>
      </c>
      <c r="D7446" t="s">
        <v>7064</v>
      </c>
      <c r="E7446" s="32">
        <f t="shared" si="348"/>
        <v>45583</v>
      </c>
      <c r="F7446" s="52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7064</v>
      </c>
      <c r="D7447" t="s">
        <v>7065</v>
      </c>
      <c r="E7447" s="32">
        <f t="shared" si="348"/>
        <v>45583</v>
      </c>
      <c r="F7447" s="52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7065</v>
      </c>
      <c r="D7448" t="s">
        <v>7066</v>
      </c>
      <c r="E7448" s="32">
        <f t="shared" si="348"/>
        <v>45583</v>
      </c>
      <c r="F7448" s="52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7066</v>
      </c>
      <c r="D7449" t="s">
        <v>7067</v>
      </c>
      <c r="E7449" s="32">
        <f t="shared" si="348"/>
        <v>45583</v>
      </c>
      <c r="F7449" s="52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7067</v>
      </c>
      <c r="D7450" t="s">
        <v>7068</v>
      </c>
      <c r="E7450" s="32">
        <f t="shared" si="348"/>
        <v>45583</v>
      </c>
      <c r="F7450" s="52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7068</v>
      </c>
      <c r="D7451" t="s">
        <v>7069</v>
      </c>
      <c r="E7451" s="32">
        <f t="shared" si="348"/>
        <v>45583</v>
      </c>
      <c r="F7451" s="52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7069</v>
      </c>
      <c r="D7452" t="s">
        <v>7070</v>
      </c>
      <c r="E7452" s="32">
        <f t="shared" si="348"/>
        <v>45583</v>
      </c>
      <c r="F7452" s="52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7070</v>
      </c>
      <c r="D7453" t="s">
        <v>7071</v>
      </c>
      <c r="E7453" s="32">
        <f t="shared" si="348"/>
        <v>45583</v>
      </c>
      <c r="F7453" s="52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7071</v>
      </c>
      <c r="D7454" t="s">
        <v>7072</v>
      </c>
      <c r="E7454" s="32">
        <f t="shared" si="348"/>
        <v>45583</v>
      </c>
      <c r="F7454" s="52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7072</v>
      </c>
      <c r="D7455" t="s">
        <v>7073</v>
      </c>
      <c r="E7455" s="32">
        <f t="shared" si="348"/>
        <v>45583</v>
      </c>
      <c r="F7455" s="52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7073</v>
      </c>
      <c r="D7456" t="s">
        <v>7074</v>
      </c>
      <c r="E7456" s="32">
        <f t="shared" si="348"/>
        <v>45583</v>
      </c>
      <c r="F7456" s="52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7074</v>
      </c>
      <c r="D7457" t="s">
        <v>7075</v>
      </c>
      <c r="E7457" s="32">
        <f t="shared" si="348"/>
        <v>45583</v>
      </c>
      <c r="F7457" s="52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7075</v>
      </c>
      <c r="D7458" t="s">
        <v>7076</v>
      </c>
      <c r="E7458" s="32">
        <f t="shared" si="348"/>
        <v>45584</v>
      </c>
      <c r="F7458" s="52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7076</v>
      </c>
      <c r="D7459" t="s">
        <v>7077</v>
      </c>
      <c r="E7459" s="32">
        <f t="shared" si="348"/>
        <v>45584</v>
      </c>
      <c r="F7459" s="52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7077</v>
      </c>
      <c r="D7460" t="s">
        <v>7078</v>
      </c>
      <c r="E7460" s="32">
        <f t="shared" si="348"/>
        <v>45584</v>
      </c>
      <c r="F7460" s="52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7078</v>
      </c>
      <c r="D7461" t="s">
        <v>7079</v>
      </c>
      <c r="E7461" s="32">
        <f t="shared" si="348"/>
        <v>45584</v>
      </c>
      <c r="F7461" s="52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7079</v>
      </c>
      <c r="D7462" t="s">
        <v>7080</v>
      </c>
      <c r="E7462" s="32">
        <f t="shared" si="348"/>
        <v>45584</v>
      </c>
      <c r="F7462" s="52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7080</v>
      </c>
      <c r="D7463" t="s">
        <v>7081</v>
      </c>
      <c r="E7463" s="32">
        <f t="shared" si="348"/>
        <v>45584</v>
      </c>
      <c r="F7463" s="52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7081</v>
      </c>
      <c r="D7464" t="s">
        <v>7082</v>
      </c>
      <c r="E7464" s="32">
        <f t="shared" si="348"/>
        <v>45584</v>
      </c>
      <c r="F7464" s="52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7082</v>
      </c>
      <c r="D7465" t="s">
        <v>7083</v>
      </c>
      <c r="E7465" s="32">
        <f t="shared" si="348"/>
        <v>45584</v>
      </c>
      <c r="F7465" s="52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7083</v>
      </c>
      <c r="D7466" t="s">
        <v>7084</v>
      </c>
      <c r="E7466" s="32">
        <f t="shared" si="348"/>
        <v>45584</v>
      </c>
      <c r="F7466" s="52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7084</v>
      </c>
      <c r="D7467" t="s">
        <v>7085</v>
      </c>
      <c r="E7467" s="32">
        <f t="shared" si="348"/>
        <v>45584</v>
      </c>
      <c r="F7467" s="52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7085</v>
      </c>
      <c r="D7468" t="s">
        <v>7086</v>
      </c>
      <c r="E7468" s="32">
        <f t="shared" si="348"/>
        <v>45584</v>
      </c>
      <c r="F7468" s="52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7086</v>
      </c>
      <c r="D7469" t="s">
        <v>7087</v>
      </c>
      <c r="E7469" s="32">
        <f t="shared" si="348"/>
        <v>45584</v>
      </c>
      <c r="F7469" s="52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7087</v>
      </c>
      <c r="D7470" t="s">
        <v>7088</v>
      </c>
      <c r="E7470" s="32">
        <f t="shared" si="348"/>
        <v>45584</v>
      </c>
      <c r="F7470" s="52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7088</v>
      </c>
      <c r="D7471" t="s">
        <v>7089</v>
      </c>
      <c r="E7471" s="32">
        <f t="shared" si="348"/>
        <v>45584</v>
      </c>
      <c r="F7471" s="52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7089</v>
      </c>
      <c r="D7472" t="s">
        <v>7090</v>
      </c>
      <c r="E7472" s="32">
        <f t="shared" si="348"/>
        <v>45584</v>
      </c>
      <c r="F7472" s="52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7090</v>
      </c>
      <c r="D7473" t="s">
        <v>7091</v>
      </c>
      <c r="E7473" s="32">
        <f t="shared" si="348"/>
        <v>45584</v>
      </c>
      <c r="F7473" s="52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7091</v>
      </c>
      <c r="D7474" t="s">
        <v>7092</v>
      </c>
      <c r="E7474" s="32">
        <f t="shared" si="348"/>
        <v>45584</v>
      </c>
      <c r="F7474" s="52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7092</v>
      </c>
      <c r="D7475" t="s">
        <v>7093</v>
      </c>
      <c r="E7475" s="32">
        <f t="shared" si="348"/>
        <v>45584</v>
      </c>
      <c r="F7475" s="52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7093</v>
      </c>
      <c r="D7476" t="s">
        <v>7094</v>
      </c>
      <c r="E7476" s="32">
        <f t="shared" si="348"/>
        <v>45584</v>
      </c>
      <c r="F7476" s="52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7094</v>
      </c>
      <c r="D7477" t="s">
        <v>7095</v>
      </c>
      <c r="E7477" s="32">
        <f t="shared" si="348"/>
        <v>45584</v>
      </c>
      <c r="F7477" s="52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7095</v>
      </c>
      <c r="D7478" t="s">
        <v>7096</v>
      </c>
      <c r="E7478" s="32">
        <f t="shared" si="348"/>
        <v>45584</v>
      </c>
      <c r="F7478" s="52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7096</v>
      </c>
      <c r="D7479" t="s">
        <v>7097</v>
      </c>
      <c r="E7479" s="32">
        <f t="shared" si="348"/>
        <v>45584</v>
      </c>
      <c r="F7479" s="52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7097</v>
      </c>
      <c r="D7480" t="s">
        <v>7098</v>
      </c>
      <c r="E7480" s="32">
        <f t="shared" si="348"/>
        <v>45584</v>
      </c>
      <c r="F7480" s="52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7098</v>
      </c>
      <c r="D7481" t="s">
        <v>7099</v>
      </c>
      <c r="E7481" s="32">
        <f t="shared" si="348"/>
        <v>45584</v>
      </c>
      <c r="F7481" s="52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7099</v>
      </c>
      <c r="D7482" t="s">
        <v>7100</v>
      </c>
      <c r="E7482" s="32">
        <f t="shared" si="348"/>
        <v>45584</v>
      </c>
      <c r="F7482" s="52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7100</v>
      </c>
      <c r="D7483" t="s">
        <v>7101</v>
      </c>
      <c r="E7483" s="32">
        <f t="shared" si="348"/>
        <v>45584</v>
      </c>
      <c r="F7483" s="52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7101</v>
      </c>
      <c r="D7484" t="s">
        <v>7102</v>
      </c>
      <c r="E7484" s="32">
        <f t="shared" si="348"/>
        <v>45584</v>
      </c>
      <c r="F7484" s="52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7102</v>
      </c>
      <c r="D7485" t="s">
        <v>7103</v>
      </c>
      <c r="E7485" s="32">
        <f t="shared" si="348"/>
        <v>45584</v>
      </c>
      <c r="F7485" s="52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7103</v>
      </c>
      <c r="D7486" t="s">
        <v>7104</v>
      </c>
      <c r="E7486" s="32">
        <f t="shared" si="348"/>
        <v>45584</v>
      </c>
      <c r="F7486" s="52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7104</v>
      </c>
      <c r="D7487" t="s">
        <v>7105</v>
      </c>
      <c r="E7487" s="32">
        <f t="shared" si="348"/>
        <v>45584</v>
      </c>
      <c r="F7487" s="52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7105</v>
      </c>
      <c r="D7488" t="s">
        <v>7106</v>
      </c>
      <c r="E7488" s="32">
        <f t="shared" si="348"/>
        <v>45584</v>
      </c>
      <c r="F7488" s="52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7106</v>
      </c>
      <c r="D7489" t="s">
        <v>7107</v>
      </c>
      <c r="E7489" s="32">
        <f t="shared" si="348"/>
        <v>45584</v>
      </c>
      <c r="F7489" s="52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7107</v>
      </c>
      <c r="D7490" t="s">
        <v>7108</v>
      </c>
      <c r="E7490" s="32">
        <f t="shared" si="348"/>
        <v>45584</v>
      </c>
      <c r="F7490" s="52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7108</v>
      </c>
      <c r="D7491" t="s">
        <v>7109</v>
      </c>
      <c r="E7491" s="32">
        <f t="shared" si="348"/>
        <v>45584</v>
      </c>
      <c r="F7491" s="52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7109</v>
      </c>
      <c r="D7492" t="s">
        <v>7110</v>
      </c>
      <c r="E7492" s="32">
        <f t="shared" ref="E7492:E7555" si="351">DATE(MID(C7492,2,4),MID(C7492,7,2),MID(C7492,10,2))</f>
        <v>45584</v>
      </c>
      <c r="F7492" s="52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7110</v>
      </c>
      <c r="D7493" t="s">
        <v>7111</v>
      </c>
      <c r="E7493" s="32">
        <f t="shared" si="351"/>
        <v>45584</v>
      </c>
      <c r="F7493" s="52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7111</v>
      </c>
      <c r="D7494" t="s">
        <v>7112</v>
      </c>
      <c r="E7494" s="32">
        <f t="shared" si="351"/>
        <v>45584</v>
      </c>
      <c r="F7494" s="52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7112</v>
      </c>
      <c r="D7495" t="s">
        <v>7113</v>
      </c>
      <c r="E7495" s="32">
        <f t="shared" si="351"/>
        <v>45584</v>
      </c>
      <c r="F7495" s="52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7113</v>
      </c>
      <c r="D7496" t="s">
        <v>7114</v>
      </c>
      <c r="E7496" s="32">
        <f t="shared" si="351"/>
        <v>45584</v>
      </c>
      <c r="F7496" s="52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7114</v>
      </c>
      <c r="D7497" t="s">
        <v>7115</v>
      </c>
      <c r="E7497" s="32">
        <f t="shared" si="351"/>
        <v>45584</v>
      </c>
      <c r="F7497" s="52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7115</v>
      </c>
      <c r="D7498" t="s">
        <v>7116</v>
      </c>
      <c r="E7498" s="32">
        <f t="shared" si="351"/>
        <v>45584</v>
      </c>
      <c r="F7498" s="52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7116</v>
      </c>
      <c r="D7499" t="s">
        <v>7117</v>
      </c>
      <c r="E7499" s="32">
        <f t="shared" si="351"/>
        <v>45584</v>
      </c>
      <c r="F7499" s="52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7117</v>
      </c>
      <c r="D7500" t="s">
        <v>7118</v>
      </c>
      <c r="E7500" s="32">
        <f t="shared" si="351"/>
        <v>45584</v>
      </c>
      <c r="F7500" s="52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7118</v>
      </c>
      <c r="D7501" t="s">
        <v>7119</v>
      </c>
      <c r="E7501" s="32">
        <f t="shared" si="351"/>
        <v>45584</v>
      </c>
      <c r="F7501" s="52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7119</v>
      </c>
      <c r="D7502" t="s">
        <v>7120</v>
      </c>
      <c r="E7502" s="32">
        <f t="shared" si="351"/>
        <v>45584</v>
      </c>
      <c r="F7502" s="52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7120</v>
      </c>
      <c r="D7503" t="s">
        <v>7121</v>
      </c>
      <c r="E7503" s="32">
        <f t="shared" si="351"/>
        <v>45584</v>
      </c>
      <c r="F7503" s="52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7121</v>
      </c>
      <c r="D7504" t="s">
        <v>7122</v>
      </c>
      <c r="E7504" s="32">
        <f t="shared" si="351"/>
        <v>45584</v>
      </c>
      <c r="F7504" s="52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7122</v>
      </c>
      <c r="D7505" t="s">
        <v>7123</v>
      </c>
      <c r="E7505" s="32">
        <f t="shared" si="351"/>
        <v>45584</v>
      </c>
      <c r="F7505" s="52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7123</v>
      </c>
      <c r="D7506" t="s">
        <v>7124</v>
      </c>
      <c r="E7506" s="32">
        <f t="shared" si="351"/>
        <v>45585</v>
      </c>
      <c r="F7506" s="52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7124</v>
      </c>
      <c r="D7507" t="s">
        <v>7125</v>
      </c>
      <c r="E7507" s="32">
        <f t="shared" si="351"/>
        <v>45585</v>
      </c>
      <c r="F7507" s="52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7125</v>
      </c>
      <c r="D7508" t="s">
        <v>7126</v>
      </c>
      <c r="E7508" s="32">
        <f t="shared" si="351"/>
        <v>45585</v>
      </c>
      <c r="F7508" s="52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7126</v>
      </c>
      <c r="D7509" t="s">
        <v>7127</v>
      </c>
      <c r="E7509" s="32">
        <f t="shared" si="351"/>
        <v>45585</v>
      </c>
      <c r="F7509" s="52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7127</v>
      </c>
      <c r="D7510" t="s">
        <v>7128</v>
      </c>
      <c r="E7510" s="32">
        <f t="shared" si="351"/>
        <v>45585</v>
      </c>
      <c r="F7510" s="52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7128</v>
      </c>
      <c r="D7511" t="s">
        <v>7129</v>
      </c>
      <c r="E7511" s="32">
        <f t="shared" si="351"/>
        <v>45585</v>
      </c>
      <c r="F7511" s="52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7129</v>
      </c>
      <c r="D7512" t="s">
        <v>7130</v>
      </c>
      <c r="E7512" s="32">
        <f t="shared" si="351"/>
        <v>45585</v>
      </c>
      <c r="F7512" s="52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7130</v>
      </c>
      <c r="D7513" t="s">
        <v>7131</v>
      </c>
      <c r="E7513" s="32">
        <f t="shared" si="351"/>
        <v>45585</v>
      </c>
      <c r="F7513" s="52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7131</v>
      </c>
      <c r="D7514" t="s">
        <v>7132</v>
      </c>
      <c r="E7514" s="32">
        <f t="shared" si="351"/>
        <v>45585</v>
      </c>
      <c r="F7514" s="52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7132</v>
      </c>
      <c r="D7515" t="s">
        <v>7133</v>
      </c>
      <c r="E7515" s="32">
        <f t="shared" si="351"/>
        <v>45585</v>
      </c>
      <c r="F7515" s="52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7133</v>
      </c>
      <c r="D7516" t="s">
        <v>7134</v>
      </c>
      <c r="E7516" s="32">
        <f t="shared" si="351"/>
        <v>45585</v>
      </c>
      <c r="F7516" s="52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7134</v>
      </c>
      <c r="D7517" t="s">
        <v>7135</v>
      </c>
      <c r="E7517" s="32">
        <f t="shared" si="351"/>
        <v>45585</v>
      </c>
      <c r="F7517" s="52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7135</v>
      </c>
      <c r="D7518" t="s">
        <v>7136</v>
      </c>
      <c r="E7518" s="32">
        <f t="shared" si="351"/>
        <v>45585</v>
      </c>
      <c r="F7518" s="52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7136</v>
      </c>
      <c r="D7519" t="s">
        <v>7137</v>
      </c>
      <c r="E7519" s="32">
        <f t="shared" si="351"/>
        <v>45585</v>
      </c>
      <c r="F7519" s="52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7137</v>
      </c>
      <c r="D7520" t="s">
        <v>7138</v>
      </c>
      <c r="E7520" s="32">
        <f t="shared" si="351"/>
        <v>45585</v>
      </c>
      <c r="F7520" s="52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7138</v>
      </c>
      <c r="D7521" t="s">
        <v>7139</v>
      </c>
      <c r="E7521" s="32">
        <f t="shared" si="351"/>
        <v>45585</v>
      </c>
      <c r="F7521" s="52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7139</v>
      </c>
      <c r="D7522" t="s">
        <v>7140</v>
      </c>
      <c r="E7522" s="32">
        <f t="shared" si="351"/>
        <v>45585</v>
      </c>
      <c r="F7522" s="52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7140</v>
      </c>
      <c r="D7523" t="s">
        <v>7141</v>
      </c>
      <c r="E7523" s="32">
        <f t="shared" si="351"/>
        <v>45585</v>
      </c>
      <c r="F7523" s="52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7141</v>
      </c>
      <c r="D7524" t="s">
        <v>7142</v>
      </c>
      <c r="E7524" s="32">
        <f t="shared" si="351"/>
        <v>45585</v>
      </c>
      <c r="F7524" s="52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7142</v>
      </c>
      <c r="D7525" t="s">
        <v>7143</v>
      </c>
      <c r="E7525" s="32">
        <f t="shared" si="351"/>
        <v>45585</v>
      </c>
      <c r="F7525" s="52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7143</v>
      </c>
      <c r="D7526" t="s">
        <v>7144</v>
      </c>
      <c r="E7526" s="32">
        <f t="shared" si="351"/>
        <v>45585</v>
      </c>
      <c r="F7526" s="52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7144</v>
      </c>
      <c r="D7527" t="s">
        <v>7145</v>
      </c>
      <c r="E7527" s="32">
        <f t="shared" si="351"/>
        <v>45585</v>
      </c>
      <c r="F7527" s="52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7145</v>
      </c>
      <c r="D7528" t="s">
        <v>7146</v>
      </c>
      <c r="E7528" s="32">
        <f t="shared" si="351"/>
        <v>45585</v>
      </c>
      <c r="F7528" s="52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7146</v>
      </c>
      <c r="D7529" t="s">
        <v>7147</v>
      </c>
      <c r="E7529" s="32">
        <f t="shared" si="351"/>
        <v>45585</v>
      </c>
      <c r="F7529" s="52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7147</v>
      </c>
      <c r="D7530" t="s">
        <v>7148</v>
      </c>
      <c r="E7530" s="32">
        <f t="shared" si="351"/>
        <v>45585</v>
      </c>
      <c r="F7530" s="52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7148</v>
      </c>
      <c r="D7531" t="s">
        <v>7149</v>
      </c>
      <c r="E7531" s="32">
        <f t="shared" si="351"/>
        <v>45585</v>
      </c>
      <c r="F7531" s="52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7149</v>
      </c>
      <c r="D7532" t="s">
        <v>7150</v>
      </c>
      <c r="E7532" s="32">
        <f t="shared" si="351"/>
        <v>45585</v>
      </c>
      <c r="F7532" s="52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7150</v>
      </c>
      <c r="D7533" t="s">
        <v>7151</v>
      </c>
      <c r="E7533" s="32">
        <f t="shared" si="351"/>
        <v>45585</v>
      </c>
      <c r="F7533" s="52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7151</v>
      </c>
      <c r="D7534" t="s">
        <v>7152</v>
      </c>
      <c r="E7534" s="32">
        <f t="shared" si="351"/>
        <v>45585</v>
      </c>
      <c r="F7534" s="52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7152</v>
      </c>
      <c r="D7535" t="s">
        <v>7153</v>
      </c>
      <c r="E7535" s="32">
        <f t="shared" si="351"/>
        <v>45585</v>
      </c>
      <c r="F7535" s="52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7153</v>
      </c>
      <c r="D7536" t="s">
        <v>7154</v>
      </c>
      <c r="E7536" s="32">
        <f t="shared" si="351"/>
        <v>45585</v>
      </c>
      <c r="F7536" s="52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7154</v>
      </c>
      <c r="D7537" t="s">
        <v>7155</v>
      </c>
      <c r="E7537" s="32">
        <f t="shared" si="351"/>
        <v>45585</v>
      </c>
      <c r="F7537" s="52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7155</v>
      </c>
      <c r="D7538" t="s">
        <v>7156</v>
      </c>
      <c r="E7538" s="32">
        <f t="shared" si="351"/>
        <v>45585</v>
      </c>
      <c r="F7538" s="52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7156</v>
      </c>
      <c r="D7539" t="s">
        <v>7157</v>
      </c>
      <c r="E7539" s="32">
        <f t="shared" si="351"/>
        <v>45585</v>
      </c>
      <c r="F7539" s="52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7157</v>
      </c>
      <c r="D7540" t="s">
        <v>7158</v>
      </c>
      <c r="E7540" s="32">
        <f t="shared" si="351"/>
        <v>45585</v>
      </c>
      <c r="F7540" s="52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7158</v>
      </c>
      <c r="D7541" t="s">
        <v>7159</v>
      </c>
      <c r="E7541" s="32">
        <f t="shared" si="351"/>
        <v>45585</v>
      </c>
      <c r="F7541" s="52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7159</v>
      </c>
      <c r="D7542" t="s">
        <v>7160</v>
      </c>
      <c r="E7542" s="32">
        <f t="shared" si="351"/>
        <v>45585</v>
      </c>
      <c r="F7542" s="52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7160</v>
      </c>
      <c r="D7543" t="s">
        <v>7161</v>
      </c>
      <c r="E7543" s="32">
        <f t="shared" si="351"/>
        <v>45585</v>
      </c>
      <c r="F7543" s="52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7161</v>
      </c>
      <c r="D7544" t="s">
        <v>7162</v>
      </c>
      <c r="E7544" s="32">
        <f t="shared" si="351"/>
        <v>45585</v>
      </c>
      <c r="F7544" s="52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7162</v>
      </c>
      <c r="D7545" t="s">
        <v>7163</v>
      </c>
      <c r="E7545" s="32">
        <f t="shared" si="351"/>
        <v>45585</v>
      </c>
      <c r="F7545" s="52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7163</v>
      </c>
      <c r="D7546" t="s">
        <v>7164</v>
      </c>
      <c r="E7546" s="32">
        <f t="shared" si="351"/>
        <v>45585</v>
      </c>
      <c r="F7546" s="52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7164</v>
      </c>
      <c r="D7547" t="s">
        <v>7165</v>
      </c>
      <c r="E7547" s="32">
        <f t="shared" si="351"/>
        <v>45585</v>
      </c>
      <c r="F7547" s="52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7165</v>
      </c>
      <c r="D7548" t="s">
        <v>7166</v>
      </c>
      <c r="E7548" s="32">
        <f t="shared" si="351"/>
        <v>45585</v>
      </c>
      <c r="F7548" s="52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7166</v>
      </c>
      <c r="D7549" t="s">
        <v>7167</v>
      </c>
      <c r="E7549" s="32">
        <f t="shared" si="351"/>
        <v>45585</v>
      </c>
      <c r="F7549" s="52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7167</v>
      </c>
      <c r="D7550" t="s">
        <v>7168</v>
      </c>
      <c r="E7550" s="32">
        <f t="shared" si="351"/>
        <v>45585</v>
      </c>
      <c r="F7550" s="52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7168</v>
      </c>
      <c r="D7551" t="s">
        <v>7169</v>
      </c>
      <c r="E7551" s="32">
        <f t="shared" si="351"/>
        <v>45585</v>
      </c>
      <c r="F7551" s="52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7169</v>
      </c>
      <c r="D7552" t="s">
        <v>7170</v>
      </c>
      <c r="E7552" s="32">
        <f t="shared" si="351"/>
        <v>45585</v>
      </c>
      <c r="F7552" s="52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7170</v>
      </c>
      <c r="D7553" t="s">
        <v>7171</v>
      </c>
      <c r="E7553" s="32">
        <f t="shared" si="351"/>
        <v>45585</v>
      </c>
      <c r="F7553" s="52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7171</v>
      </c>
      <c r="D7554" t="s">
        <v>7172</v>
      </c>
      <c r="E7554" s="32">
        <f t="shared" si="351"/>
        <v>45586</v>
      </c>
      <c r="F7554" s="52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7172</v>
      </c>
      <c r="D7555" t="s">
        <v>7173</v>
      </c>
      <c r="E7555" s="32">
        <f t="shared" si="351"/>
        <v>45586</v>
      </c>
      <c r="F7555" s="52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7173</v>
      </c>
      <c r="D7556" t="s">
        <v>7174</v>
      </c>
      <c r="E7556" s="32">
        <f t="shared" ref="E7556:E7619" si="354">DATE(MID(C7556,2,4),MID(C7556,7,2),MID(C7556,10,2))</f>
        <v>45586</v>
      </c>
      <c r="F7556" s="52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7174</v>
      </c>
      <c r="D7557" t="s">
        <v>7175</v>
      </c>
      <c r="E7557" s="32">
        <f t="shared" si="354"/>
        <v>45586</v>
      </c>
      <c r="F7557" s="52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7175</v>
      </c>
      <c r="D7558" t="s">
        <v>7176</v>
      </c>
      <c r="E7558" s="32">
        <f t="shared" si="354"/>
        <v>45586</v>
      </c>
      <c r="F7558" s="52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7176</v>
      </c>
      <c r="D7559" t="s">
        <v>7177</v>
      </c>
      <c r="E7559" s="32">
        <f t="shared" si="354"/>
        <v>45586</v>
      </c>
      <c r="F7559" s="52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7177</v>
      </c>
      <c r="D7560" t="s">
        <v>7178</v>
      </c>
      <c r="E7560" s="32">
        <f t="shared" si="354"/>
        <v>45586</v>
      </c>
      <c r="F7560" s="52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7178</v>
      </c>
      <c r="D7561" t="s">
        <v>7179</v>
      </c>
      <c r="E7561" s="32">
        <f t="shared" si="354"/>
        <v>45586</v>
      </c>
      <c r="F7561" s="52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7179</v>
      </c>
      <c r="D7562" t="s">
        <v>7180</v>
      </c>
      <c r="E7562" s="32">
        <f t="shared" si="354"/>
        <v>45586</v>
      </c>
      <c r="F7562" s="52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7180</v>
      </c>
      <c r="D7563" t="s">
        <v>7181</v>
      </c>
      <c r="E7563" s="32">
        <f t="shared" si="354"/>
        <v>45586</v>
      </c>
      <c r="F7563" s="52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7181</v>
      </c>
      <c r="D7564" t="s">
        <v>7182</v>
      </c>
      <c r="E7564" s="32">
        <f t="shared" si="354"/>
        <v>45586</v>
      </c>
      <c r="F7564" s="52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7182</v>
      </c>
      <c r="D7565" t="s">
        <v>7183</v>
      </c>
      <c r="E7565" s="32">
        <f t="shared" si="354"/>
        <v>45586</v>
      </c>
      <c r="F7565" s="52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7183</v>
      </c>
      <c r="D7566" t="s">
        <v>7184</v>
      </c>
      <c r="E7566" s="32">
        <f t="shared" si="354"/>
        <v>45586</v>
      </c>
      <c r="F7566" s="52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7184</v>
      </c>
      <c r="D7567" t="s">
        <v>7185</v>
      </c>
      <c r="E7567" s="32">
        <f t="shared" si="354"/>
        <v>45586</v>
      </c>
      <c r="F7567" s="52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7185</v>
      </c>
      <c r="D7568" t="s">
        <v>7186</v>
      </c>
      <c r="E7568" s="32">
        <f t="shared" si="354"/>
        <v>45586</v>
      </c>
      <c r="F7568" s="52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7186</v>
      </c>
      <c r="D7569" t="s">
        <v>7187</v>
      </c>
      <c r="E7569" s="32">
        <f t="shared" si="354"/>
        <v>45586</v>
      </c>
      <c r="F7569" s="52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7187</v>
      </c>
      <c r="D7570" t="s">
        <v>7188</v>
      </c>
      <c r="E7570" s="32">
        <f t="shared" si="354"/>
        <v>45586</v>
      </c>
      <c r="F7570" s="52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7188</v>
      </c>
      <c r="D7571" t="s">
        <v>7189</v>
      </c>
      <c r="E7571" s="32">
        <f t="shared" si="354"/>
        <v>45586</v>
      </c>
      <c r="F7571" s="52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7189</v>
      </c>
      <c r="D7572" t="s">
        <v>7190</v>
      </c>
      <c r="E7572" s="32">
        <f t="shared" si="354"/>
        <v>45586</v>
      </c>
      <c r="F7572" s="52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7190</v>
      </c>
      <c r="D7573" t="s">
        <v>7191</v>
      </c>
      <c r="E7573" s="32">
        <f t="shared" si="354"/>
        <v>45586</v>
      </c>
      <c r="F7573" s="52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7191</v>
      </c>
      <c r="D7574" t="s">
        <v>7192</v>
      </c>
      <c r="E7574" s="32">
        <f t="shared" si="354"/>
        <v>45586</v>
      </c>
      <c r="F7574" s="52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7192</v>
      </c>
      <c r="D7575" t="s">
        <v>7193</v>
      </c>
      <c r="E7575" s="32">
        <f t="shared" si="354"/>
        <v>45586</v>
      </c>
      <c r="F7575" s="52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7193</v>
      </c>
      <c r="D7576" t="s">
        <v>7194</v>
      </c>
      <c r="E7576" s="32">
        <f t="shared" si="354"/>
        <v>45586</v>
      </c>
      <c r="F7576" s="52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7194</v>
      </c>
      <c r="D7577" t="s">
        <v>7195</v>
      </c>
      <c r="E7577" s="32">
        <f t="shared" si="354"/>
        <v>45586</v>
      </c>
      <c r="F7577" s="52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7195</v>
      </c>
      <c r="D7578" t="s">
        <v>7196</v>
      </c>
      <c r="E7578" s="32">
        <f t="shared" si="354"/>
        <v>45586</v>
      </c>
      <c r="F7578" s="52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7196</v>
      </c>
      <c r="D7579" t="s">
        <v>7197</v>
      </c>
      <c r="E7579" s="32">
        <f t="shared" si="354"/>
        <v>45586</v>
      </c>
      <c r="F7579" s="52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7197</v>
      </c>
      <c r="D7580" t="s">
        <v>7198</v>
      </c>
      <c r="E7580" s="32">
        <f t="shared" si="354"/>
        <v>45586</v>
      </c>
      <c r="F7580" s="52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7198</v>
      </c>
      <c r="D7581" t="s">
        <v>7199</v>
      </c>
      <c r="E7581" s="32">
        <f t="shared" si="354"/>
        <v>45586</v>
      </c>
      <c r="F7581" s="52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7199</v>
      </c>
      <c r="D7582" t="s">
        <v>7200</v>
      </c>
      <c r="E7582" s="32">
        <f t="shared" si="354"/>
        <v>45586</v>
      </c>
      <c r="F7582" s="52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7200</v>
      </c>
      <c r="D7583" t="s">
        <v>7201</v>
      </c>
      <c r="E7583" s="32">
        <f t="shared" si="354"/>
        <v>45586</v>
      </c>
      <c r="F7583" s="52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7201</v>
      </c>
      <c r="D7584" t="s">
        <v>7202</v>
      </c>
      <c r="E7584" s="32">
        <f t="shared" si="354"/>
        <v>45586</v>
      </c>
      <c r="F7584" s="52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7202</v>
      </c>
      <c r="D7585" t="s">
        <v>7203</v>
      </c>
      <c r="E7585" s="32">
        <f t="shared" si="354"/>
        <v>45586</v>
      </c>
      <c r="F7585" s="52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7203</v>
      </c>
      <c r="D7586" t="s">
        <v>7204</v>
      </c>
      <c r="E7586" s="32">
        <f t="shared" si="354"/>
        <v>45586</v>
      </c>
      <c r="F7586" s="52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7204</v>
      </c>
      <c r="D7587" t="s">
        <v>7205</v>
      </c>
      <c r="E7587" s="32">
        <f t="shared" si="354"/>
        <v>45586</v>
      </c>
      <c r="F7587" s="52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7205</v>
      </c>
      <c r="D7588" t="s">
        <v>7206</v>
      </c>
      <c r="E7588" s="32">
        <f t="shared" si="354"/>
        <v>45586</v>
      </c>
      <c r="F7588" s="52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7206</v>
      </c>
      <c r="D7589" t="s">
        <v>7207</v>
      </c>
      <c r="E7589" s="32">
        <f t="shared" si="354"/>
        <v>45586</v>
      </c>
      <c r="F7589" s="52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7207</v>
      </c>
      <c r="D7590" t="s">
        <v>7208</v>
      </c>
      <c r="E7590" s="32">
        <f t="shared" si="354"/>
        <v>45586</v>
      </c>
      <c r="F7590" s="52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7208</v>
      </c>
      <c r="D7591" t="s">
        <v>7209</v>
      </c>
      <c r="E7591" s="32">
        <f t="shared" si="354"/>
        <v>45586</v>
      </c>
      <c r="F7591" s="52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7209</v>
      </c>
      <c r="D7592" t="s">
        <v>7210</v>
      </c>
      <c r="E7592" s="32">
        <f t="shared" si="354"/>
        <v>45586</v>
      </c>
      <c r="F7592" s="52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7210</v>
      </c>
      <c r="D7593" t="s">
        <v>7211</v>
      </c>
      <c r="E7593" s="32">
        <f t="shared" si="354"/>
        <v>45586</v>
      </c>
      <c r="F7593" s="52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7211</v>
      </c>
      <c r="D7594" t="s">
        <v>7212</v>
      </c>
      <c r="E7594" s="32">
        <f t="shared" si="354"/>
        <v>45586</v>
      </c>
      <c r="F7594" s="52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7212</v>
      </c>
      <c r="D7595" t="s">
        <v>7213</v>
      </c>
      <c r="E7595" s="32">
        <f t="shared" si="354"/>
        <v>45586</v>
      </c>
      <c r="F7595" s="52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7213</v>
      </c>
      <c r="D7596" t="s">
        <v>7214</v>
      </c>
      <c r="E7596" s="32">
        <f t="shared" si="354"/>
        <v>45586</v>
      </c>
      <c r="F7596" s="52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7214</v>
      </c>
      <c r="D7597" t="s">
        <v>7215</v>
      </c>
      <c r="E7597" s="32">
        <f t="shared" si="354"/>
        <v>45586</v>
      </c>
      <c r="F7597" s="52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7215</v>
      </c>
      <c r="D7598" t="s">
        <v>7216</v>
      </c>
      <c r="E7598" s="32">
        <f t="shared" si="354"/>
        <v>45586</v>
      </c>
      <c r="F7598" s="52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7216</v>
      </c>
      <c r="D7599" t="s">
        <v>7217</v>
      </c>
      <c r="E7599" s="32">
        <f t="shared" si="354"/>
        <v>45586</v>
      </c>
      <c r="F7599" s="52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7217</v>
      </c>
      <c r="D7600" t="s">
        <v>7218</v>
      </c>
      <c r="E7600" s="32">
        <f t="shared" si="354"/>
        <v>45586</v>
      </c>
      <c r="F7600" s="52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7218</v>
      </c>
      <c r="D7601" t="s">
        <v>7219</v>
      </c>
      <c r="E7601" s="32">
        <f t="shared" si="354"/>
        <v>45586</v>
      </c>
      <c r="F7601" s="52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7219</v>
      </c>
      <c r="D7602" t="s">
        <v>7220</v>
      </c>
      <c r="E7602" s="32">
        <f t="shared" si="354"/>
        <v>45587</v>
      </c>
      <c r="F7602" s="52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7220</v>
      </c>
      <c r="D7603" t="s">
        <v>7221</v>
      </c>
      <c r="E7603" s="32">
        <f t="shared" si="354"/>
        <v>45587</v>
      </c>
      <c r="F7603" s="52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7221</v>
      </c>
      <c r="D7604" t="s">
        <v>7222</v>
      </c>
      <c r="E7604" s="32">
        <f t="shared" si="354"/>
        <v>45587</v>
      </c>
      <c r="F7604" s="52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7222</v>
      </c>
      <c r="D7605" t="s">
        <v>7223</v>
      </c>
      <c r="E7605" s="32">
        <f t="shared" si="354"/>
        <v>45587</v>
      </c>
      <c r="F7605" s="52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7223</v>
      </c>
      <c r="D7606" t="s">
        <v>7224</v>
      </c>
      <c r="E7606" s="32">
        <f t="shared" si="354"/>
        <v>45587</v>
      </c>
      <c r="F7606" s="52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7224</v>
      </c>
      <c r="D7607" t="s">
        <v>7225</v>
      </c>
      <c r="E7607" s="32">
        <f t="shared" si="354"/>
        <v>45587</v>
      </c>
      <c r="F7607" s="52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7225</v>
      </c>
      <c r="D7608" t="s">
        <v>7226</v>
      </c>
      <c r="E7608" s="32">
        <f t="shared" si="354"/>
        <v>45587</v>
      </c>
      <c r="F7608" s="52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7226</v>
      </c>
      <c r="D7609" t="s">
        <v>7227</v>
      </c>
      <c r="E7609" s="32">
        <f t="shared" si="354"/>
        <v>45587</v>
      </c>
      <c r="F7609" s="52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7227</v>
      </c>
      <c r="D7610" t="s">
        <v>7228</v>
      </c>
      <c r="E7610" s="32">
        <f t="shared" si="354"/>
        <v>45587</v>
      </c>
      <c r="F7610" s="52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7228</v>
      </c>
      <c r="D7611" t="s">
        <v>7229</v>
      </c>
      <c r="E7611" s="32">
        <f t="shared" si="354"/>
        <v>45587</v>
      </c>
      <c r="F7611" s="52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7229</v>
      </c>
      <c r="D7612" t="s">
        <v>7230</v>
      </c>
      <c r="E7612" s="32">
        <f t="shared" si="354"/>
        <v>45587</v>
      </c>
      <c r="F7612" s="52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7230</v>
      </c>
      <c r="D7613" t="s">
        <v>7231</v>
      </c>
      <c r="E7613" s="32">
        <f t="shared" si="354"/>
        <v>45587</v>
      </c>
      <c r="F7613" s="52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7231</v>
      </c>
      <c r="D7614" t="s">
        <v>7232</v>
      </c>
      <c r="E7614" s="32">
        <f t="shared" si="354"/>
        <v>45587</v>
      </c>
      <c r="F7614" s="52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7232</v>
      </c>
      <c r="D7615" t="s">
        <v>7233</v>
      </c>
      <c r="E7615" s="32">
        <f t="shared" si="354"/>
        <v>45587</v>
      </c>
      <c r="F7615" s="52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7233</v>
      </c>
      <c r="D7616" t="s">
        <v>7234</v>
      </c>
      <c r="E7616" s="32">
        <f t="shared" si="354"/>
        <v>45587</v>
      </c>
      <c r="F7616" s="52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7234</v>
      </c>
      <c r="D7617" t="s">
        <v>7235</v>
      </c>
      <c r="E7617" s="32">
        <f t="shared" si="354"/>
        <v>45587</v>
      </c>
      <c r="F7617" s="52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7235</v>
      </c>
      <c r="D7618" t="s">
        <v>7236</v>
      </c>
      <c r="E7618" s="32">
        <f t="shared" si="354"/>
        <v>45587</v>
      </c>
      <c r="F7618" s="52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7236</v>
      </c>
      <c r="D7619" t="s">
        <v>7237</v>
      </c>
      <c r="E7619" s="32">
        <f t="shared" si="354"/>
        <v>45587</v>
      </c>
      <c r="F7619" s="52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7237</v>
      </c>
      <c r="D7620" t="s">
        <v>7238</v>
      </c>
      <c r="E7620" s="32">
        <f t="shared" ref="E7620:E7683" si="357">DATE(MID(C7620,2,4),MID(C7620,7,2),MID(C7620,10,2))</f>
        <v>45587</v>
      </c>
      <c r="F7620" s="52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7238</v>
      </c>
      <c r="D7621" t="s">
        <v>7239</v>
      </c>
      <c r="E7621" s="32">
        <f t="shared" si="357"/>
        <v>45587</v>
      </c>
      <c r="F7621" s="52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7239</v>
      </c>
      <c r="D7622" t="s">
        <v>7240</v>
      </c>
      <c r="E7622" s="32">
        <f t="shared" si="357"/>
        <v>45587</v>
      </c>
      <c r="F7622" s="52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7240</v>
      </c>
      <c r="D7623" t="s">
        <v>7241</v>
      </c>
      <c r="E7623" s="32">
        <f t="shared" si="357"/>
        <v>45587</v>
      </c>
      <c r="F7623" s="52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7241</v>
      </c>
      <c r="D7624" t="s">
        <v>7242</v>
      </c>
      <c r="E7624" s="32">
        <f t="shared" si="357"/>
        <v>45587</v>
      </c>
      <c r="F7624" s="52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7242</v>
      </c>
      <c r="D7625" t="s">
        <v>7243</v>
      </c>
      <c r="E7625" s="32">
        <f t="shared" si="357"/>
        <v>45587</v>
      </c>
      <c r="F7625" s="52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7243</v>
      </c>
      <c r="D7626" t="s">
        <v>7244</v>
      </c>
      <c r="E7626" s="32">
        <f t="shared" si="357"/>
        <v>45587</v>
      </c>
      <c r="F7626" s="52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7244</v>
      </c>
      <c r="D7627" t="s">
        <v>7245</v>
      </c>
      <c r="E7627" s="32">
        <f t="shared" si="357"/>
        <v>45587</v>
      </c>
      <c r="F7627" s="52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7245</v>
      </c>
      <c r="D7628" t="s">
        <v>7246</v>
      </c>
      <c r="E7628" s="32">
        <f t="shared" si="357"/>
        <v>45587</v>
      </c>
      <c r="F7628" s="52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7246</v>
      </c>
      <c r="D7629" t="s">
        <v>7247</v>
      </c>
      <c r="E7629" s="32">
        <f t="shared" si="357"/>
        <v>45587</v>
      </c>
      <c r="F7629" s="52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7247</v>
      </c>
      <c r="D7630" t="s">
        <v>7248</v>
      </c>
      <c r="E7630" s="32">
        <f t="shared" si="357"/>
        <v>45587</v>
      </c>
      <c r="F7630" s="52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7248</v>
      </c>
      <c r="D7631" t="s">
        <v>7249</v>
      </c>
      <c r="E7631" s="32">
        <f t="shared" si="357"/>
        <v>45587</v>
      </c>
      <c r="F7631" s="52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7249</v>
      </c>
      <c r="D7632" t="s">
        <v>7250</v>
      </c>
      <c r="E7632" s="32">
        <f t="shared" si="357"/>
        <v>45587</v>
      </c>
      <c r="F7632" s="52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7250</v>
      </c>
      <c r="D7633" t="s">
        <v>7251</v>
      </c>
      <c r="E7633" s="32">
        <f t="shared" si="357"/>
        <v>45587</v>
      </c>
      <c r="F7633" s="52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7251</v>
      </c>
      <c r="D7634" t="s">
        <v>7252</v>
      </c>
      <c r="E7634" s="32">
        <f t="shared" si="357"/>
        <v>45587</v>
      </c>
      <c r="F7634" s="52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7252</v>
      </c>
      <c r="D7635" t="s">
        <v>7253</v>
      </c>
      <c r="E7635" s="32">
        <f t="shared" si="357"/>
        <v>45587</v>
      </c>
      <c r="F7635" s="52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7253</v>
      </c>
      <c r="D7636" t="s">
        <v>7254</v>
      </c>
      <c r="E7636" s="32">
        <f t="shared" si="357"/>
        <v>45587</v>
      </c>
      <c r="F7636" s="52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7254</v>
      </c>
      <c r="D7637" t="s">
        <v>7255</v>
      </c>
      <c r="E7637" s="32">
        <f t="shared" si="357"/>
        <v>45587</v>
      </c>
      <c r="F7637" s="52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7255</v>
      </c>
      <c r="D7638" t="s">
        <v>7256</v>
      </c>
      <c r="E7638" s="32">
        <f t="shared" si="357"/>
        <v>45587</v>
      </c>
      <c r="F7638" s="52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7256</v>
      </c>
      <c r="D7639" t="s">
        <v>7257</v>
      </c>
      <c r="E7639" s="32">
        <f t="shared" si="357"/>
        <v>45587</v>
      </c>
      <c r="F7639" s="52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7257</v>
      </c>
      <c r="D7640" t="s">
        <v>7258</v>
      </c>
      <c r="E7640" s="32">
        <f t="shared" si="357"/>
        <v>45587</v>
      </c>
      <c r="F7640" s="52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7258</v>
      </c>
      <c r="D7641" t="s">
        <v>7259</v>
      </c>
      <c r="E7641" s="32">
        <f t="shared" si="357"/>
        <v>45587</v>
      </c>
      <c r="F7641" s="52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7259</v>
      </c>
      <c r="D7642" t="s">
        <v>7260</v>
      </c>
      <c r="E7642" s="32">
        <f t="shared" si="357"/>
        <v>45587</v>
      </c>
      <c r="F7642" s="52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7260</v>
      </c>
      <c r="D7643" t="s">
        <v>7261</v>
      </c>
      <c r="E7643" s="32">
        <f t="shared" si="357"/>
        <v>45587</v>
      </c>
      <c r="F7643" s="52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7261</v>
      </c>
      <c r="D7644" t="s">
        <v>7262</v>
      </c>
      <c r="E7644" s="32">
        <f t="shared" si="357"/>
        <v>45587</v>
      </c>
      <c r="F7644" s="52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7262</v>
      </c>
      <c r="D7645" t="s">
        <v>7263</v>
      </c>
      <c r="E7645" s="32">
        <f t="shared" si="357"/>
        <v>45587</v>
      </c>
      <c r="F7645" s="52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7263</v>
      </c>
      <c r="D7646" t="s">
        <v>7264</v>
      </c>
      <c r="E7646" s="32">
        <f t="shared" si="357"/>
        <v>45587</v>
      </c>
      <c r="F7646" s="52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7264</v>
      </c>
      <c r="D7647" t="s">
        <v>7265</v>
      </c>
      <c r="E7647" s="32">
        <f t="shared" si="357"/>
        <v>45587</v>
      </c>
      <c r="F7647" s="52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7265</v>
      </c>
      <c r="D7648" t="s">
        <v>7266</v>
      </c>
      <c r="E7648" s="32">
        <f t="shared" si="357"/>
        <v>45587</v>
      </c>
      <c r="F7648" s="52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7266</v>
      </c>
      <c r="D7649" t="s">
        <v>7267</v>
      </c>
      <c r="E7649" s="32">
        <f t="shared" si="357"/>
        <v>45587</v>
      </c>
      <c r="F7649" s="52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7267</v>
      </c>
      <c r="D7650" t="s">
        <v>7268</v>
      </c>
      <c r="E7650" s="32">
        <f t="shared" si="357"/>
        <v>45588</v>
      </c>
      <c r="F7650" s="52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7268</v>
      </c>
      <c r="D7651" t="s">
        <v>7269</v>
      </c>
      <c r="E7651" s="32">
        <f t="shared" si="357"/>
        <v>45588</v>
      </c>
      <c r="F7651" s="52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7269</v>
      </c>
      <c r="D7652" t="s">
        <v>7270</v>
      </c>
      <c r="E7652" s="32">
        <f t="shared" si="357"/>
        <v>45588</v>
      </c>
      <c r="F7652" s="52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7270</v>
      </c>
      <c r="D7653" t="s">
        <v>7271</v>
      </c>
      <c r="E7653" s="32">
        <f t="shared" si="357"/>
        <v>45588</v>
      </c>
      <c r="F7653" s="52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7271</v>
      </c>
      <c r="D7654" t="s">
        <v>7272</v>
      </c>
      <c r="E7654" s="32">
        <f t="shared" si="357"/>
        <v>45588</v>
      </c>
      <c r="F7654" s="52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7272</v>
      </c>
      <c r="D7655" t="s">
        <v>7273</v>
      </c>
      <c r="E7655" s="32">
        <f t="shared" si="357"/>
        <v>45588</v>
      </c>
      <c r="F7655" s="52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7273</v>
      </c>
      <c r="D7656" t="s">
        <v>7274</v>
      </c>
      <c r="E7656" s="32">
        <f t="shared" si="357"/>
        <v>45588</v>
      </c>
      <c r="F7656" s="52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7274</v>
      </c>
      <c r="D7657" t="s">
        <v>7275</v>
      </c>
      <c r="E7657" s="32">
        <f t="shared" si="357"/>
        <v>45588</v>
      </c>
      <c r="F7657" s="52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7275</v>
      </c>
      <c r="D7658" t="s">
        <v>7276</v>
      </c>
      <c r="E7658" s="32">
        <f t="shared" si="357"/>
        <v>45588</v>
      </c>
      <c r="F7658" s="52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7276</v>
      </c>
      <c r="D7659" t="s">
        <v>7277</v>
      </c>
      <c r="E7659" s="32">
        <f t="shared" si="357"/>
        <v>45588</v>
      </c>
      <c r="F7659" s="52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7277</v>
      </c>
      <c r="D7660" t="s">
        <v>7278</v>
      </c>
      <c r="E7660" s="32">
        <f t="shared" si="357"/>
        <v>45588</v>
      </c>
      <c r="F7660" s="52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7278</v>
      </c>
      <c r="D7661" t="s">
        <v>7279</v>
      </c>
      <c r="E7661" s="32">
        <f t="shared" si="357"/>
        <v>45588</v>
      </c>
      <c r="F7661" s="52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7279</v>
      </c>
      <c r="D7662" t="s">
        <v>7280</v>
      </c>
      <c r="E7662" s="32">
        <f t="shared" si="357"/>
        <v>45588</v>
      </c>
      <c r="F7662" s="52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7280</v>
      </c>
      <c r="D7663" t="s">
        <v>7281</v>
      </c>
      <c r="E7663" s="32">
        <f t="shared" si="357"/>
        <v>45588</v>
      </c>
      <c r="F7663" s="52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7281</v>
      </c>
      <c r="D7664" t="s">
        <v>7282</v>
      </c>
      <c r="E7664" s="32">
        <f t="shared" si="357"/>
        <v>45588</v>
      </c>
      <c r="F7664" s="52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7282</v>
      </c>
      <c r="D7665" t="s">
        <v>7283</v>
      </c>
      <c r="E7665" s="32">
        <f t="shared" si="357"/>
        <v>45588</v>
      </c>
      <c r="F7665" s="52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7283</v>
      </c>
      <c r="D7666" t="s">
        <v>7284</v>
      </c>
      <c r="E7666" s="32">
        <f t="shared" si="357"/>
        <v>45588</v>
      </c>
      <c r="F7666" s="52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7284</v>
      </c>
      <c r="D7667" t="s">
        <v>7285</v>
      </c>
      <c r="E7667" s="32">
        <f t="shared" si="357"/>
        <v>45588</v>
      </c>
      <c r="F7667" s="52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7285</v>
      </c>
      <c r="D7668" t="s">
        <v>7286</v>
      </c>
      <c r="E7668" s="32">
        <f t="shared" si="357"/>
        <v>45588</v>
      </c>
      <c r="F7668" s="52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7286</v>
      </c>
      <c r="D7669" t="s">
        <v>7287</v>
      </c>
      <c r="E7669" s="32">
        <f t="shared" si="357"/>
        <v>45588</v>
      </c>
      <c r="F7669" s="52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7287</v>
      </c>
      <c r="D7670" t="s">
        <v>7288</v>
      </c>
      <c r="E7670" s="32">
        <f t="shared" si="357"/>
        <v>45588</v>
      </c>
      <c r="F7670" s="52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7288</v>
      </c>
      <c r="D7671" t="s">
        <v>7289</v>
      </c>
      <c r="E7671" s="32">
        <f t="shared" si="357"/>
        <v>45588</v>
      </c>
      <c r="F7671" s="52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7289</v>
      </c>
      <c r="D7672" t="s">
        <v>7290</v>
      </c>
      <c r="E7672" s="32">
        <f t="shared" si="357"/>
        <v>45588</v>
      </c>
      <c r="F7672" s="52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7290</v>
      </c>
      <c r="D7673" t="s">
        <v>7291</v>
      </c>
      <c r="E7673" s="32">
        <f t="shared" si="357"/>
        <v>45588</v>
      </c>
      <c r="F7673" s="52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7291</v>
      </c>
      <c r="D7674" t="s">
        <v>7292</v>
      </c>
      <c r="E7674" s="32">
        <f t="shared" si="357"/>
        <v>45588</v>
      </c>
      <c r="F7674" s="52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7292</v>
      </c>
      <c r="D7675" t="s">
        <v>7293</v>
      </c>
      <c r="E7675" s="32">
        <f t="shared" si="357"/>
        <v>45588</v>
      </c>
      <c r="F7675" s="52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7293</v>
      </c>
      <c r="D7676" t="s">
        <v>7294</v>
      </c>
      <c r="E7676" s="32">
        <f t="shared" si="357"/>
        <v>45588</v>
      </c>
      <c r="F7676" s="52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7294</v>
      </c>
      <c r="D7677" t="s">
        <v>7295</v>
      </c>
      <c r="E7677" s="32">
        <f t="shared" si="357"/>
        <v>45588</v>
      </c>
      <c r="F7677" s="52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7295</v>
      </c>
      <c r="D7678" t="s">
        <v>7296</v>
      </c>
      <c r="E7678" s="32">
        <f t="shared" si="357"/>
        <v>45588</v>
      </c>
      <c r="F7678" s="52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7296</v>
      </c>
      <c r="D7679" t="s">
        <v>7297</v>
      </c>
      <c r="E7679" s="32">
        <f t="shared" si="357"/>
        <v>45588</v>
      </c>
      <c r="F7679" s="52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7297</v>
      </c>
      <c r="D7680" t="s">
        <v>7298</v>
      </c>
      <c r="E7680" s="32">
        <f t="shared" si="357"/>
        <v>45588</v>
      </c>
      <c r="F7680" s="52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7298</v>
      </c>
      <c r="D7681" t="s">
        <v>7299</v>
      </c>
      <c r="E7681" s="32">
        <f t="shared" si="357"/>
        <v>45588</v>
      </c>
      <c r="F7681" s="52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7299</v>
      </c>
      <c r="D7682" t="s">
        <v>7300</v>
      </c>
      <c r="E7682" s="32">
        <f t="shared" si="357"/>
        <v>45588</v>
      </c>
      <c r="F7682" s="52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7300</v>
      </c>
      <c r="D7683" t="s">
        <v>7301</v>
      </c>
      <c r="E7683" s="32">
        <f t="shared" si="357"/>
        <v>45588</v>
      </c>
      <c r="F7683" s="52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7301</v>
      </c>
      <c r="D7684" t="s">
        <v>7302</v>
      </c>
      <c r="E7684" s="32">
        <f t="shared" ref="E7684:E7747" si="360">DATE(MID(C7684,2,4),MID(C7684,7,2),MID(C7684,10,2))</f>
        <v>45588</v>
      </c>
      <c r="F7684" s="52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7302</v>
      </c>
      <c r="D7685" t="s">
        <v>7303</v>
      </c>
      <c r="E7685" s="32">
        <f t="shared" si="360"/>
        <v>45588</v>
      </c>
      <c r="F7685" s="52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7303</v>
      </c>
      <c r="D7686" t="s">
        <v>7304</v>
      </c>
      <c r="E7686" s="32">
        <f t="shared" si="360"/>
        <v>45588</v>
      </c>
      <c r="F7686" s="52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7304</v>
      </c>
      <c r="D7687" t="s">
        <v>7305</v>
      </c>
      <c r="E7687" s="32">
        <f t="shared" si="360"/>
        <v>45588</v>
      </c>
      <c r="F7687" s="52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7305</v>
      </c>
      <c r="D7688" t="s">
        <v>7306</v>
      </c>
      <c r="E7688" s="32">
        <f t="shared" si="360"/>
        <v>45588</v>
      </c>
      <c r="F7688" s="52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7306</v>
      </c>
      <c r="D7689" t="s">
        <v>7307</v>
      </c>
      <c r="E7689" s="32">
        <f t="shared" si="360"/>
        <v>45588</v>
      </c>
      <c r="F7689" s="52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7307</v>
      </c>
      <c r="D7690" t="s">
        <v>7308</v>
      </c>
      <c r="E7690" s="32">
        <f t="shared" si="360"/>
        <v>45588</v>
      </c>
      <c r="F7690" s="52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7308</v>
      </c>
      <c r="D7691" t="s">
        <v>7309</v>
      </c>
      <c r="E7691" s="32">
        <f t="shared" si="360"/>
        <v>45588</v>
      </c>
      <c r="F7691" s="52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7309</v>
      </c>
      <c r="D7692" t="s">
        <v>7310</v>
      </c>
      <c r="E7692" s="32">
        <f t="shared" si="360"/>
        <v>45588</v>
      </c>
      <c r="F7692" s="52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7310</v>
      </c>
      <c r="D7693" t="s">
        <v>7311</v>
      </c>
      <c r="E7693" s="32">
        <f t="shared" si="360"/>
        <v>45588</v>
      </c>
      <c r="F7693" s="52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7311</v>
      </c>
      <c r="D7694" t="s">
        <v>7312</v>
      </c>
      <c r="E7694" s="32">
        <f t="shared" si="360"/>
        <v>45588</v>
      </c>
      <c r="F7694" s="52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7312</v>
      </c>
      <c r="D7695" t="s">
        <v>7313</v>
      </c>
      <c r="E7695" s="32">
        <f t="shared" si="360"/>
        <v>45588</v>
      </c>
      <c r="F7695" s="52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7313</v>
      </c>
      <c r="D7696" t="s">
        <v>7314</v>
      </c>
      <c r="E7696" s="32">
        <f t="shared" si="360"/>
        <v>45588</v>
      </c>
      <c r="F7696" s="52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7314</v>
      </c>
      <c r="D7697" t="s">
        <v>7315</v>
      </c>
      <c r="E7697" s="32">
        <f t="shared" si="360"/>
        <v>45588</v>
      </c>
      <c r="F7697" s="52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7315</v>
      </c>
      <c r="D7698" t="s">
        <v>7316</v>
      </c>
      <c r="E7698" s="32">
        <f t="shared" si="360"/>
        <v>45589</v>
      </c>
      <c r="F7698" s="52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7316</v>
      </c>
      <c r="D7699" t="s">
        <v>7317</v>
      </c>
      <c r="E7699" s="32">
        <f t="shared" si="360"/>
        <v>45589</v>
      </c>
      <c r="F7699" s="52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7317</v>
      </c>
      <c r="D7700" t="s">
        <v>7318</v>
      </c>
      <c r="E7700" s="32">
        <f t="shared" si="360"/>
        <v>45589</v>
      </c>
      <c r="F7700" s="52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7318</v>
      </c>
      <c r="D7701" t="s">
        <v>7319</v>
      </c>
      <c r="E7701" s="32">
        <f t="shared" si="360"/>
        <v>45589</v>
      </c>
      <c r="F7701" s="52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7319</v>
      </c>
      <c r="D7702" t="s">
        <v>7320</v>
      </c>
      <c r="E7702" s="32">
        <f t="shared" si="360"/>
        <v>45589</v>
      </c>
      <c r="F7702" s="52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7320</v>
      </c>
      <c r="D7703" t="s">
        <v>7321</v>
      </c>
      <c r="E7703" s="32">
        <f t="shared" si="360"/>
        <v>45589</v>
      </c>
      <c r="F7703" s="52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7321</v>
      </c>
      <c r="D7704" t="s">
        <v>7322</v>
      </c>
      <c r="E7704" s="32">
        <f t="shared" si="360"/>
        <v>45589</v>
      </c>
      <c r="F7704" s="52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7322</v>
      </c>
      <c r="D7705" t="s">
        <v>7323</v>
      </c>
      <c r="E7705" s="32">
        <f t="shared" si="360"/>
        <v>45589</v>
      </c>
      <c r="F7705" s="52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7323</v>
      </c>
      <c r="D7706" t="s">
        <v>7324</v>
      </c>
      <c r="E7706" s="32">
        <f t="shared" si="360"/>
        <v>45589</v>
      </c>
      <c r="F7706" s="52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7324</v>
      </c>
      <c r="D7707" t="s">
        <v>7325</v>
      </c>
      <c r="E7707" s="32">
        <f t="shared" si="360"/>
        <v>45589</v>
      </c>
      <c r="F7707" s="52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7325</v>
      </c>
      <c r="D7708" t="s">
        <v>7326</v>
      </c>
      <c r="E7708" s="32">
        <f t="shared" si="360"/>
        <v>45589</v>
      </c>
      <c r="F7708" s="52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7326</v>
      </c>
      <c r="D7709" t="s">
        <v>7327</v>
      </c>
      <c r="E7709" s="32">
        <f t="shared" si="360"/>
        <v>45589</v>
      </c>
      <c r="F7709" s="52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7327</v>
      </c>
      <c r="D7710" t="s">
        <v>7328</v>
      </c>
      <c r="E7710" s="32">
        <f t="shared" si="360"/>
        <v>45589</v>
      </c>
      <c r="F7710" s="52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7328</v>
      </c>
      <c r="D7711" t="s">
        <v>7329</v>
      </c>
      <c r="E7711" s="32">
        <f t="shared" si="360"/>
        <v>45589</v>
      </c>
      <c r="F7711" s="52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7329</v>
      </c>
      <c r="D7712" t="s">
        <v>7330</v>
      </c>
      <c r="E7712" s="32">
        <f t="shared" si="360"/>
        <v>45589</v>
      </c>
      <c r="F7712" s="52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7330</v>
      </c>
      <c r="D7713" t="s">
        <v>7331</v>
      </c>
      <c r="E7713" s="32">
        <f t="shared" si="360"/>
        <v>45589</v>
      </c>
      <c r="F7713" s="52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7331</v>
      </c>
      <c r="D7714" t="s">
        <v>7332</v>
      </c>
      <c r="E7714" s="32">
        <f t="shared" si="360"/>
        <v>45589</v>
      </c>
      <c r="F7714" s="52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7332</v>
      </c>
      <c r="D7715" t="s">
        <v>7333</v>
      </c>
      <c r="E7715" s="32">
        <f t="shared" si="360"/>
        <v>45589</v>
      </c>
      <c r="F7715" s="52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7333</v>
      </c>
      <c r="D7716" t="s">
        <v>7334</v>
      </c>
      <c r="E7716" s="32">
        <f t="shared" si="360"/>
        <v>45589</v>
      </c>
      <c r="F7716" s="52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7334</v>
      </c>
      <c r="D7717" t="s">
        <v>7335</v>
      </c>
      <c r="E7717" s="32">
        <f t="shared" si="360"/>
        <v>45589</v>
      </c>
      <c r="F7717" s="52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7335</v>
      </c>
      <c r="D7718" t="s">
        <v>7336</v>
      </c>
      <c r="E7718" s="32">
        <f t="shared" si="360"/>
        <v>45589</v>
      </c>
      <c r="F7718" s="52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7336</v>
      </c>
      <c r="D7719" t="s">
        <v>7337</v>
      </c>
      <c r="E7719" s="32">
        <f t="shared" si="360"/>
        <v>45589</v>
      </c>
      <c r="F7719" s="52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7337</v>
      </c>
      <c r="D7720" t="s">
        <v>7338</v>
      </c>
      <c r="E7720" s="32">
        <f t="shared" si="360"/>
        <v>45589</v>
      </c>
      <c r="F7720" s="52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7338</v>
      </c>
      <c r="D7721" t="s">
        <v>7339</v>
      </c>
      <c r="E7721" s="32">
        <f t="shared" si="360"/>
        <v>45589</v>
      </c>
      <c r="F7721" s="52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7339</v>
      </c>
      <c r="D7722" t="s">
        <v>7340</v>
      </c>
      <c r="E7722" s="32">
        <f t="shared" si="360"/>
        <v>45589</v>
      </c>
      <c r="F7722" s="52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7340</v>
      </c>
      <c r="D7723" t="s">
        <v>7341</v>
      </c>
      <c r="E7723" s="32">
        <f t="shared" si="360"/>
        <v>45589</v>
      </c>
      <c r="F7723" s="52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7341</v>
      </c>
      <c r="D7724" t="s">
        <v>7342</v>
      </c>
      <c r="E7724" s="32">
        <f t="shared" si="360"/>
        <v>45589</v>
      </c>
      <c r="F7724" s="52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7342</v>
      </c>
      <c r="D7725" t="s">
        <v>7343</v>
      </c>
      <c r="E7725" s="32">
        <f t="shared" si="360"/>
        <v>45589</v>
      </c>
      <c r="F7725" s="52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7343</v>
      </c>
      <c r="D7726" t="s">
        <v>7344</v>
      </c>
      <c r="E7726" s="32">
        <f t="shared" si="360"/>
        <v>45589</v>
      </c>
      <c r="F7726" s="52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7344</v>
      </c>
      <c r="D7727" t="s">
        <v>7345</v>
      </c>
      <c r="E7727" s="32">
        <f t="shared" si="360"/>
        <v>45589</v>
      </c>
      <c r="F7727" s="52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7345</v>
      </c>
      <c r="D7728" t="s">
        <v>7346</v>
      </c>
      <c r="E7728" s="32">
        <f t="shared" si="360"/>
        <v>45589</v>
      </c>
      <c r="F7728" s="52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7346</v>
      </c>
      <c r="D7729" t="s">
        <v>7347</v>
      </c>
      <c r="E7729" s="32">
        <f t="shared" si="360"/>
        <v>45589</v>
      </c>
      <c r="F7729" s="52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7347</v>
      </c>
      <c r="D7730" t="s">
        <v>7348</v>
      </c>
      <c r="E7730" s="32">
        <f t="shared" si="360"/>
        <v>45589</v>
      </c>
      <c r="F7730" s="52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7348</v>
      </c>
      <c r="D7731" t="s">
        <v>7349</v>
      </c>
      <c r="E7731" s="32">
        <f t="shared" si="360"/>
        <v>45589</v>
      </c>
      <c r="F7731" s="52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7349</v>
      </c>
      <c r="D7732" t="s">
        <v>7350</v>
      </c>
      <c r="E7732" s="32">
        <f t="shared" si="360"/>
        <v>45589</v>
      </c>
      <c r="F7732" s="52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7350</v>
      </c>
      <c r="D7733" t="s">
        <v>7351</v>
      </c>
      <c r="E7733" s="32">
        <f t="shared" si="360"/>
        <v>45589</v>
      </c>
      <c r="F7733" s="52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7351</v>
      </c>
      <c r="D7734" t="s">
        <v>7352</v>
      </c>
      <c r="E7734" s="32">
        <f t="shared" si="360"/>
        <v>45589</v>
      </c>
      <c r="F7734" s="52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7352</v>
      </c>
      <c r="D7735" t="s">
        <v>7353</v>
      </c>
      <c r="E7735" s="32">
        <f t="shared" si="360"/>
        <v>45589</v>
      </c>
      <c r="F7735" s="52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7353</v>
      </c>
      <c r="D7736" t="s">
        <v>7354</v>
      </c>
      <c r="E7736" s="32">
        <f t="shared" si="360"/>
        <v>45589</v>
      </c>
      <c r="F7736" s="52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7354</v>
      </c>
      <c r="D7737" t="s">
        <v>7355</v>
      </c>
      <c r="E7737" s="32">
        <f t="shared" si="360"/>
        <v>45589</v>
      </c>
      <c r="F7737" s="52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7355</v>
      </c>
      <c r="D7738" t="s">
        <v>7356</v>
      </c>
      <c r="E7738" s="32">
        <f t="shared" si="360"/>
        <v>45589</v>
      </c>
      <c r="F7738" s="52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7356</v>
      </c>
      <c r="D7739" t="s">
        <v>7357</v>
      </c>
      <c r="E7739" s="32">
        <f t="shared" si="360"/>
        <v>45589</v>
      </c>
      <c r="F7739" s="52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7357</v>
      </c>
      <c r="D7740" t="s">
        <v>7358</v>
      </c>
      <c r="E7740" s="32">
        <f t="shared" si="360"/>
        <v>45589</v>
      </c>
      <c r="F7740" s="52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7358</v>
      </c>
      <c r="D7741" t="s">
        <v>7359</v>
      </c>
      <c r="E7741" s="32">
        <f t="shared" si="360"/>
        <v>45589</v>
      </c>
      <c r="F7741" s="52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7359</v>
      </c>
      <c r="D7742" t="s">
        <v>7360</v>
      </c>
      <c r="E7742" s="32">
        <f t="shared" si="360"/>
        <v>45589</v>
      </c>
      <c r="F7742" s="52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7360</v>
      </c>
      <c r="D7743" t="s">
        <v>7361</v>
      </c>
      <c r="E7743" s="32">
        <f t="shared" si="360"/>
        <v>45589</v>
      </c>
      <c r="F7743" s="52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7361</v>
      </c>
      <c r="D7744" t="s">
        <v>7362</v>
      </c>
      <c r="E7744" s="32">
        <f t="shared" si="360"/>
        <v>45589</v>
      </c>
      <c r="F7744" s="52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7362</v>
      </c>
      <c r="D7745" t="s">
        <v>7363</v>
      </c>
      <c r="E7745" s="32">
        <f t="shared" si="360"/>
        <v>45589</v>
      </c>
      <c r="F7745" s="52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7363</v>
      </c>
      <c r="D7746" t="s">
        <v>7364</v>
      </c>
      <c r="E7746" s="32">
        <f t="shared" si="360"/>
        <v>45590</v>
      </c>
      <c r="F7746" s="52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7364</v>
      </c>
      <c r="D7747" t="s">
        <v>7365</v>
      </c>
      <c r="E7747" s="32">
        <f t="shared" si="360"/>
        <v>45590</v>
      </c>
      <c r="F7747" s="52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7365</v>
      </c>
      <c r="D7748" t="s">
        <v>7366</v>
      </c>
      <c r="E7748" s="32">
        <f t="shared" ref="E7748:E7811" si="363">DATE(MID(C7748,2,4),MID(C7748,7,2),MID(C7748,10,2))</f>
        <v>45590</v>
      </c>
      <c r="F7748" s="52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7366</v>
      </c>
      <c r="D7749" t="s">
        <v>7367</v>
      </c>
      <c r="E7749" s="32">
        <f t="shared" si="363"/>
        <v>45590</v>
      </c>
      <c r="F7749" s="52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7367</v>
      </c>
      <c r="D7750" t="s">
        <v>7368</v>
      </c>
      <c r="E7750" s="32">
        <f t="shared" si="363"/>
        <v>45590</v>
      </c>
      <c r="F7750" s="52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7368</v>
      </c>
      <c r="D7751" t="s">
        <v>7369</v>
      </c>
      <c r="E7751" s="32">
        <f t="shared" si="363"/>
        <v>45590</v>
      </c>
      <c r="F7751" s="52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7369</v>
      </c>
      <c r="D7752" t="s">
        <v>7370</v>
      </c>
      <c r="E7752" s="32">
        <f t="shared" si="363"/>
        <v>45590</v>
      </c>
      <c r="F7752" s="52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7370</v>
      </c>
      <c r="D7753" t="s">
        <v>7371</v>
      </c>
      <c r="E7753" s="32">
        <f t="shared" si="363"/>
        <v>45590</v>
      </c>
      <c r="F7753" s="52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7371</v>
      </c>
      <c r="D7754" t="s">
        <v>7372</v>
      </c>
      <c r="E7754" s="32">
        <f t="shared" si="363"/>
        <v>45590</v>
      </c>
      <c r="F7754" s="52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7372</v>
      </c>
      <c r="D7755" t="s">
        <v>7373</v>
      </c>
      <c r="E7755" s="32">
        <f t="shared" si="363"/>
        <v>45590</v>
      </c>
      <c r="F7755" s="52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7373</v>
      </c>
      <c r="D7756" t="s">
        <v>7374</v>
      </c>
      <c r="E7756" s="32">
        <f t="shared" si="363"/>
        <v>45590</v>
      </c>
      <c r="F7756" s="52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7374</v>
      </c>
      <c r="D7757" t="s">
        <v>7375</v>
      </c>
      <c r="E7757" s="32">
        <f t="shared" si="363"/>
        <v>45590</v>
      </c>
      <c r="F7757" s="52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7375</v>
      </c>
      <c r="D7758" t="s">
        <v>7376</v>
      </c>
      <c r="E7758" s="32">
        <f t="shared" si="363"/>
        <v>45590</v>
      </c>
      <c r="F7758" s="52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7376</v>
      </c>
      <c r="D7759" t="s">
        <v>7377</v>
      </c>
      <c r="E7759" s="32">
        <f t="shared" si="363"/>
        <v>45590</v>
      </c>
      <c r="F7759" s="52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7377</v>
      </c>
      <c r="D7760" t="s">
        <v>7378</v>
      </c>
      <c r="E7760" s="32">
        <f t="shared" si="363"/>
        <v>45590</v>
      </c>
      <c r="F7760" s="52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7378</v>
      </c>
      <c r="D7761" t="s">
        <v>7379</v>
      </c>
      <c r="E7761" s="32">
        <f t="shared" si="363"/>
        <v>45590</v>
      </c>
      <c r="F7761" s="52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7379</v>
      </c>
      <c r="D7762" t="s">
        <v>7380</v>
      </c>
      <c r="E7762" s="32">
        <f t="shared" si="363"/>
        <v>45590</v>
      </c>
      <c r="F7762" s="52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7380</v>
      </c>
      <c r="D7763" t="s">
        <v>7381</v>
      </c>
      <c r="E7763" s="32">
        <f t="shared" si="363"/>
        <v>45590</v>
      </c>
      <c r="F7763" s="52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7381</v>
      </c>
      <c r="D7764" t="s">
        <v>7382</v>
      </c>
      <c r="E7764" s="32">
        <f t="shared" si="363"/>
        <v>45590</v>
      </c>
      <c r="F7764" s="52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7382</v>
      </c>
      <c r="D7765" t="s">
        <v>7383</v>
      </c>
      <c r="E7765" s="32">
        <f t="shared" si="363"/>
        <v>45590</v>
      </c>
      <c r="F7765" s="52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7383</v>
      </c>
      <c r="D7766" t="s">
        <v>7384</v>
      </c>
      <c r="E7766" s="32">
        <f t="shared" si="363"/>
        <v>45590</v>
      </c>
      <c r="F7766" s="52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7384</v>
      </c>
      <c r="D7767" t="s">
        <v>7385</v>
      </c>
      <c r="E7767" s="32">
        <f t="shared" si="363"/>
        <v>45590</v>
      </c>
      <c r="F7767" s="52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7385</v>
      </c>
      <c r="D7768" t="s">
        <v>7386</v>
      </c>
      <c r="E7768" s="32">
        <f t="shared" si="363"/>
        <v>45590</v>
      </c>
      <c r="F7768" s="52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7386</v>
      </c>
      <c r="D7769" t="s">
        <v>7387</v>
      </c>
      <c r="E7769" s="32">
        <f t="shared" si="363"/>
        <v>45590</v>
      </c>
      <c r="F7769" s="52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7387</v>
      </c>
      <c r="D7770" t="s">
        <v>7388</v>
      </c>
      <c r="E7770" s="32">
        <f t="shared" si="363"/>
        <v>45590</v>
      </c>
      <c r="F7770" s="52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7388</v>
      </c>
      <c r="D7771" t="s">
        <v>7389</v>
      </c>
      <c r="E7771" s="32">
        <f t="shared" si="363"/>
        <v>45590</v>
      </c>
      <c r="F7771" s="52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7389</v>
      </c>
      <c r="D7772" t="s">
        <v>7390</v>
      </c>
      <c r="E7772" s="32">
        <f t="shared" si="363"/>
        <v>45590</v>
      </c>
      <c r="F7772" s="52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7390</v>
      </c>
      <c r="D7773" t="s">
        <v>7391</v>
      </c>
      <c r="E7773" s="32">
        <f t="shared" si="363"/>
        <v>45590</v>
      </c>
      <c r="F7773" s="52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7391</v>
      </c>
      <c r="D7774" t="s">
        <v>7392</v>
      </c>
      <c r="E7774" s="32">
        <f t="shared" si="363"/>
        <v>45590</v>
      </c>
      <c r="F7774" s="52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7392</v>
      </c>
      <c r="D7775" t="s">
        <v>7393</v>
      </c>
      <c r="E7775" s="32">
        <f t="shared" si="363"/>
        <v>45590</v>
      </c>
      <c r="F7775" s="52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7393</v>
      </c>
      <c r="D7776" t="s">
        <v>7394</v>
      </c>
      <c r="E7776" s="32">
        <f t="shared" si="363"/>
        <v>45590</v>
      </c>
      <c r="F7776" s="52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7394</v>
      </c>
      <c r="D7777" t="s">
        <v>7395</v>
      </c>
      <c r="E7777" s="32">
        <f t="shared" si="363"/>
        <v>45590</v>
      </c>
      <c r="F7777" s="52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7395</v>
      </c>
      <c r="D7778" t="s">
        <v>7396</v>
      </c>
      <c r="E7778" s="32">
        <f t="shared" si="363"/>
        <v>45590</v>
      </c>
      <c r="F7778" s="52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7396</v>
      </c>
      <c r="D7779" t="s">
        <v>7397</v>
      </c>
      <c r="E7779" s="32">
        <f t="shared" si="363"/>
        <v>45590</v>
      </c>
      <c r="F7779" s="52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7397</v>
      </c>
      <c r="D7780" t="s">
        <v>7398</v>
      </c>
      <c r="E7780" s="32">
        <f t="shared" si="363"/>
        <v>45590</v>
      </c>
      <c r="F7780" s="52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7398</v>
      </c>
      <c r="D7781" t="s">
        <v>7399</v>
      </c>
      <c r="E7781" s="32">
        <f t="shared" si="363"/>
        <v>45590</v>
      </c>
      <c r="F7781" s="52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7399</v>
      </c>
      <c r="D7782" t="s">
        <v>7400</v>
      </c>
      <c r="E7782" s="32">
        <f t="shared" si="363"/>
        <v>45590</v>
      </c>
      <c r="F7782" s="52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7400</v>
      </c>
      <c r="D7783" t="s">
        <v>7401</v>
      </c>
      <c r="E7783" s="32">
        <f t="shared" si="363"/>
        <v>45590</v>
      </c>
      <c r="F7783" s="52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7401</v>
      </c>
      <c r="D7784" t="s">
        <v>7402</v>
      </c>
      <c r="E7784" s="32">
        <f t="shared" si="363"/>
        <v>45590</v>
      </c>
      <c r="F7784" s="52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7402</v>
      </c>
      <c r="D7785" t="s">
        <v>7403</v>
      </c>
      <c r="E7785" s="32">
        <f t="shared" si="363"/>
        <v>45590</v>
      </c>
      <c r="F7785" s="52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7403</v>
      </c>
      <c r="D7786" t="s">
        <v>7404</v>
      </c>
      <c r="E7786" s="32">
        <f t="shared" si="363"/>
        <v>45590</v>
      </c>
      <c r="F7786" s="52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7404</v>
      </c>
      <c r="D7787" t="s">
        <v>7405</v>
      </c>
      <c r="E7787" s="32">
        <f t="shared" si="363"/>
        <v>45590</v>
      </c>
      <c r="F7787" s="52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7405</v>
      </c>
      <c r="D7788" t="s">
        <v>7406</v>
      </c>
      <c r="E7788" s="32">
        <f t="shared" si="363"/>
        <v>45590</v>
      </c>
      <c r="F7788" s="52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7406</v>
      </c>
      <c r="D7789" t="s">
        <v>7407</v>
      </c>
      <c r="E7789" s="32">
        <f t="shared" si="363"/>
        <v>45590</v>
      </c>
      <c r="F7789" s="52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7407</v>
      </c>
      <c r="D7790" t="s">
        <v>7408</v>
      </c>
      <c r="E7790" s="32">
        <f t="shared" si="363"/>
        <v>45590</v>
      </c>
      <c r="F7790" s="52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7408</v>
      </c>
      <c r="D7791" t="s">
        <v>7409</v>
      </c>
      <c r="E7791" s="32">
        <f t="shared" si="363"/>
        <v>45590</v>
      </c>
      <c r="F7791" s="52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7409</v>
      </c>
      <c r="D7792" t="s">
        <v>7410</v>
      </c>
      <c r="E7792" s="32">
        <f t="shared" si="363"/>
        <v>45590</v>
      </c>
      <c r="F7792" s="52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7410</v>
      </c>
      <c r="D7793" t="s">
        <v>7411</v>
      </c>
      <c r="E7793" s="32">
        <f t="shared" si="363"/>
        <v>45590</v>
      </c>
      <c r="F7793" s="52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7411</v>
      </c>
      <c r="D7794" t="s">
        <v>7412</v>
      </c>
      <c r="E7794" s="32">
        <f t="shared" si="363"/>
        <v>45591</v>
      </c>
      <c r="F7794" s="52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7412</v>
      </c>
      <c r="D7795" t="s">
        <v>7413</v>
      </c>
      <c r="E7795" s="32">
        <f t="shared" si="363"/>
        <v>45591</v>
      </c>
      <c r="F7795" s="52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7413</v>
      </c>
      <c r="D7796" t="s">
        <v>7414</v>
      </c>
      <c r="E7796" s="32">
        <f t="shared" si="363"/>
        <v>45591</v>
      </c>
      <c r="F7796" s="52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7414</v>
      </c>
      <c r="D7797" t="s">
        <v>7415</v>
      </c>
      <c r="E7797" s="32">
        <f t="shared" si="363"/>
        <v>45591</v>
      </c>
      <c r="F7797" s="52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7415</v>
      </c>
      <c r="D7798" t="s">
        <v>7416</v>
      </c>
      <c r="E7798" s="32">
        <f t="shared" si="363"/>
        <v>45591</v>
      </c>
      <c r="F7798" s="52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7416</v>
      </c>
      <c r="D7799" t="s">
        <v>7417</v>
      </c>
      <c r="E7799" s="32">
        <f t="shared" si="363"/>
        <v>45591</v>
      </c>
      <c r="F7799" s="52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7417</v>
      </c>
      <c r="D7800" t="s">
        <v>7418</v>
      </c>
      <c r="E7800" s="32">
        <f t="shared" si="363"/>
        <v>45591</v>
      </c>
      <c r="F7800" s="52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7418</v>
      </c>
      <c r="D7801" t="s">
        <v>7419</v>
      </c>
      <c r="E7801" s="32">
        <f t="shared" si="363"/>
        <v>45591</v>
      </c>
      <c r="F7801" s="52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7419</v>
      </c>
      <c r="D7802" t="s">
        <v>7420</v>
      </c>
      <c r="E7802" s="32">
        <f t="shared" si="363"/>
        <v>45591</v>
      </c>
      <c r="F7802" s="52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7420</v>
      </c>
      <c r="D7803" t="s">
        <v>7421</v>
      </c>
      <c r="E7803" s="32">
        <f t="shared" si="363"/>
        <v>45591</v>
      </c>
      <c r="F7803" s="52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7421</v>
      </c>
      <c r="D7804" t="s">
        <v>7422</v>
      </c>
      <c r="E7804" s="32">
        <f t="shared" si="363"/>
        <v>45591</v>
      </c>
      <c r="F7804" s="52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7422</v>
      </c>
      <c r="D7805" t="s">
        <v>7423</v>
      </c>
      <c r="E7805" s="32">
        <f t="shared" si="363"/>
        <v>45591</v>
      </c>
      <c r="F7805" s="52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7423</v>
      </c>
      <c r="D7806" t="s">
        <v>7424</v>
      </c>
      <c r="E7806" s="32">
        <f t="shared" si="363"/>
        <v>45591</v>
      </c>
      <c r="F7806" s="52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7424</v>
      </c>
      <c r="D7807" t="s">
        <v>7425</v>
      </c>
      <c r="E7807" s="32">
        <f t="shared" si="363"/>
        <v>45591</v>
      </c>
      <c r="F7807" s="52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7425</v>
      </c>
      <c r="D7808" t="s">
        <v>7426</v>
      </c>
      <c r="E7808" s="32">
        <f t="shared" si="363"/>
        <v>45591</v>
      </c>
      <c r="F7808" s="52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7426</v>
      </c>
      <c r="D7809" t="s">
        <v>7427</v>
      </c>
      <c r="E7809" s="32">
        <f t="shared" si="363"/>
        <v>45591</v>
      </c>
      <c r="F7809" s="52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7427</v>
      </c>
      <c r="D7810" t="s">
        <v>7428</v>
      </c>
      <c r="E7810" s="32">
        <f t="shared" si="363"/>
        <v>45591</v>
      </c>
      <c r="F7810" s="52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7428</v>
      </c>
      <c r="D7811" t="s">
        <v>7429</v>
      </c>
      <c r="E7811" s="32">
        <f t="shared" si="363"/>
        <v>45591</v>
      </c>
      <c r="F7811" s="52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7429</v>
      </c>
      <c r="D7812" t="s">
        <v>7430</v>
      </c>
      <c r="E7812" s="32">
        <f t="shared" ref="E7812:E7875" si="366">DATE(MID(C7812,2,4),MID(C7812,7,2),MID(C7812,10,2))</f>
        <v>45591</v>
      </c>
      <c r="F7812" s="52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7430</v>
      </c>
      <c r="D7813" t="s">
        <v>7431</v>
      </c>
      <c r="E7813" s="32">
        <f t="shared" si="366"/>
        <v>45591</v>
      </c>
      <c r="F7813" s="52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7431</v>
      </c>
      <c r="D7814" t="s">
        <v>7432</v>
      </c>
      <c r="E7814" s="32">
        <f t="shared" si="366"/>
        <v>45591</v>
      </c>
      <c r="F7814" s="52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7432</v>
      </c>
      <c r="D7815" t="s">
        <v>7433</v>
      </c>
      <c r="E7815" s="32">
        <f t="shared" si="366"/>
        <v>45591</v>
      </c>
      <c r="F7815" s="52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7433</v>
      </c>
      <c r="D7816" t="s">
        <v>7434</v>
      </c>
      <c r="E7816" s="32">
        <f t="shared" si="366"/>
        <v>45591</v>
      </c>
      <c r="F7816" s="52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7434</v>
      </c>
      <c r="D7817" t="s">
        <v>7435</v>
      </c>
      <c r="E7817" s="32">
        <f t="shared" si="366"/>
        <v>45591</v>
      </c>
      <c r="F7817" s="52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7435</v>
      </c>
      <c r="D7818" t="s">
        <v>7436</v>
      </c>
      <c r="E7818" s="32">
        <f t="shared" si="366"/>
        <v>45591</v>
      </c>
      <c r="F7818" s="52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7436</v>
      </c>
      <c r="D7819" t="s">
        <v>7437</v>
      </c>
      <c r="E7819" s="32">
        <f t="shared" si="366"/>
        <v>45591</v>
      </c>
      <c r="F7819" s="52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7437</v>
      </c>
      <c r="D7820" t="s">
        <v>7438</v>
      </c>
      <c r="E7820" s="32">
        <f t="shared" si="366"/>
        <v>45591</v>
      </c>
      <c r="F7820" s="52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7438</v>
      </c>
      <c r="D7821" t="s">
        <v>7439</v>
      </c>
      <c r="E7821" s="32">
        <f t="shared" si="366"/>
        <v>45591</v>
      </c>
      <c r="F7821" s="52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7439</v>
      </c>
      <c r="D7822" t="s">
        <v>7440</v>
      </c>
      <c r="E7822" s="32">
        <f t="shared" si="366"/>
        <v>45591</v>
      </c>
      <c r="F7822" s="52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7440</v>
      </c>
      <c r="D7823" t="s">
        <v>7441</v>
      </c>
      <c r="E7823" s="32">
        <f t="shared" si="366"/>
        <v>45591</v>
      </c>
      <c r="F7823" s="52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7441</v>
      </c>
      <c r="D7824" t="s">
        <v>7442</v>
      </c>
      <c r="E7824" s="32">
        <f t="shared" si="366"/>
        <v>45591</v>
      </c>
      <c r="F7824" s="52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7442</v>
      </c>
      <c r="D7825" t="s">
        <v>7443</v>
      </c>
      <c r="E7825" s="32">
        <f t="shared" si="366"/>
        <v>45591</v>
      </c>
      <c r="F7825" s="52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7443</v>
      </c>
      <c r="D7826" t="s">
        <v>7444</v>
      </c>
      <c r="E7826" s="32">
        <f t="shared" si="366"/>
        <v>45591</v>
      </c>
      <c r="F7826" s="52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7444</v>
      </c>
      <c r="D7827" t="s">
        <v>7445</v>
      </c>
      <c r="E7827" s="32">
        <f t="shared" si="366"/>
        <v>45591</v>
      </c>
      <c r="F7827" s="52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7445</v>
      </c>
      <c r="D7828" t="s">
        <v>7446</v>
      </c>
      <c r="E7828" s="32">
        <f t="shared" si="366"/>
        <v>45591</v>
      </c>
      <c r="F7828" s="52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7446</v>
      </c>
      <c r="D7829" t="s">
        <v>7447</v>
      </c>
      <c r="E7829" s="32">
        <f t="shared" si="366"/>
        <v>45591</v>
      </c>
      <c r="F7829" s="52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7447</v>
      </c>
      <c r="D7830" t="s">
        <v>7448</v>
      </c>
      <c r="E7830" s="32">
        <f t="shared" si="366"/>
        <v>45591</v>
      </c>
      <c r="F7830" s="52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7448</v>
      </c>
      <c r="D7831" t="s">
        <v>7449</v>
      </c>
      <c r="E7831" s="32">
        <f t="shared" si="366"/>
        <v>45591</v>
      </c>
      <c r="F7831" s="52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7449</v>
      </c>
      <c r="D7832" t="s">
        <v>7450</v>
      </c>
      <c r="E7832" s="32">
        <f t="shared" si="366"/>
        <v>45591</v>
      </c>
      <c r="F7832" s="52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7450</v>
      </c>
      <c r="D7833" t="s">
        <v>7451</v>
      </c>
      <c r="E7833" s="32">
        <f t="shared" si="366"/>
        <v>45591</v>
      </c>
      <c r="F7833" s="52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7451</v>
      </c>
      <c r="D7834" t="s">
        <v>7452</v>
      </c>
      <c r="E7834" s="32">
        <f t="shared" si="366"/>
        <v>45591</v>
      </c>
      <c r="F7834" s="52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7452</v>
      </c>
      <c r="D7835" t="s">
        <v>7453</v>
      </c>
      <c r="E7835" s="32">
        <f t="shared" si="366"/>
        <v>45591</v>
      </c>
      <c r="F7835" s="52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7453</v>
      </c>
      <c r="D7836" t="s">
        <v>7454</v>
      </c>
      <c r="E7836" s="32">
        <f t="shared" si="366"/>
        <v>45591</v>
      </c>
      <c r="F7836" s="52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7454</v>
      </c>
      <c r="D7837" t="s">
        <v>7455</v>
      </c>
      <c r="E7837" s="32">
        <f t="shared" si="366"/>
        <v>45591</v>
      </c>
      <c r="F7837" s="52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7455</v>
      </c>
      <c r="D7838" t="s">
        <v>7456</v>
      </c>
      <c r="E7838" s="32">
        <f t="shared" si="366"/>
        <v>45591</v>
      </c>
      <c r="F7838" s="52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7456</v>
      </c>
      <c r="D7839" t="s">
        <v>7457</v>
      </c>
      <c r="E7839" s="32">
        <f t="shared" si="366"/>
        <v>45591</v>
      </c>
      <c r="F7839" s="52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7457</v>
      </c>
      <c r="D7840" t="s">
        <v>7458</v>
      </c>
      <c r="E7840" s="32">
        <f t="shared" si="366"/>
        <v>45591</v>
      </c>
      <c r="F7840" s="52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7458</v>
      </c>
      <c r="D7841" t="s">
        <v>7459</v>
      </c>
      <c r="E7841" s="32">
        <f t="shared" si="366"/>
        <v>45591</v>
      </c>
      <c r="F7841" s="52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7459</v>
      </c>
      <c r="D7842" t="s">
        <v>7460</v>
      </c>
      <c r="E7842" s="32">
        <f t="shared" si="366"/>
        <v>45592</v>
      </c>
      <c r="F7842" s="52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7461</v>
      </c>
      <c r="D7843" t="s">
        <v>7462</v>
      </c>
      <c r="E7843" s="32">
        <f t="shared" si="366"/>
        <v>45592</v>
      </c>
      <c r="F7843" s="52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7462</v>
      </c>
      <c r="D7844" t="s">
        <v>7463</v>
      </c>
      <c r="E7844" s="32">
        <f t="shared" si="366"/>
        <v>45592</v>
      </c>
      <c r="F7844" s="52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7463</v>
      </c>
      <c r="D7845" t="s">
        <v>7464</v>
      </c>
      <c r="E7845" s="32">
        <f t="shared" si="366"/>
        <v>45592</v>
      </c>
      <c r="F7845" s="52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7464</v>
      </c>
      <c r="D7846" t="s">
        <v>7465</v>
      </c>
      <c r="E7846" s="32">
        <f t="shared" si="366"/>
        <v>45592</v>
      </c>
      <c r="F7846" s="52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7465</v>
      </c>
      <c r="D7847" t="s">
        <v>7466</v>
      </c>
      <c r="E7847" s="32">
        <f t="shared" si="366"/>
        <v>45592</v>
      </c>
      <c r="F7847" s="52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7466</v>
      </c>
      <c r="D7848" t="s">
        <v>7467</v>
      </c>
      <c r="E7848" s="32">
        <f t="shared" si="366"/>
        <v>45592</v>
      </c>
      <c r="F7848" s="52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7467</v>
      </c>
      <c r="D7849" t="s">
        <v>7468</v>
      </c>
      <c r="E7849" s="32">
        <f t="shared" si="366"/>
        <v>45592</v>
      </c>
      <c r="F7849" s="52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7468</v>
      </c>
      <c r="D7850" t="s">
        <v>7469</v>
      </c>
      <c r="E7850" s="32">
        <f t="shared" si="366"/>
        <v>45592</v>
      </c>
      <c r="F7850" s="52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7469</v>
      </c>
      <c r="D7851" t="s">
        <v>7470</v>
      </c>
      <c r="E7851" s="32">
        <f t="shared" si="366"/>
        <v>45592</v>
      </c>
      <c r="F7851" s="52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7470</v>
      </c>
      <c r="D7852" t="s">
        <v>7471</v>
      </c>
      <c r="E7852" s="32">
        <f t="shared" si="366"/>
        <v>45592</v>
      </c>
      <c r="F7852" s="52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7471</v>
      </c>
      <c r="D7853" t="s">
        <v>7472</v>
      </c>
      <c r="E7853" s="32">
        <f t="shared" si="366"/>
        <v>45592</v>
      </c>
      <c r="F7853" s="52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7472</v>
      </c>
      <c r="D7854" t="s">
        <v>7473</v>
      </c>
      <c r="E7854" s="32">
        <f t="shared" si="366"/>
        <v>45592</v>
      </c>
      <c r="F7854" s="52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7473</v>
      </c>
      <c r="D7855" t="s">
        <v>7474</v>
      </c>
      <c r="E7855" s="32">
        <f t="shared" si="366"/>
        <v>45592</v>
      </c>
      <c r="F7855" s="52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7474</v>
      </c>
      <c r="D7856" t="s">
        <v>7475</v>
      </c>
      <c r="E7856" s="32">
        <f t="shared" si="366"/>
        <v>45592</v>
      </c>
      <c r="F7856" s="52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7475</v>
      </c>
      <c r="D7857" t="s">
        <v>7476</v>
      </c>
      <c r="E7857" s="32">
        <f t="shared" si="366"/>
        <v>45592</v>
      </c>
      <c r="F7857" s="52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7476</v>
      </c>
      <c r="D7858" t="s">
        <v>7477</v>
      </c>
      <c r="E7858" s="32">
        <f t="shared" si="366"/>
        <v>45592</v>
      </c>
      <c r="F7858" s="52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7477</v>
      </c>
      <c r="D7859" t="s">
        <v>7478</v>
      </c>
      <c r="E7859" s="32">
        <f t="shared" si="366"/>
        <v>45592</v>
      </c>
      <c r="F7859" s="52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7478</v>
      </c>
      <c r="D7860" t="s">
        <v>7479</v>
      </c>
      <c r="E7860" s="32">
        <f t="shared" si="366"/>
        <v>45592</v>
      </c>
      <c r="F7860" s="52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7479</v>
      </c>
      <c r="D7861" t="s">
        <v>7480</v>
      </c>
      <c r="E7861" s="32">
        <f t="shared" si="366"/>
        <v>45592</v>
      </c>
      <c r="F7861" s="52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7480</v>
      </c>
      <c r="D7862" t="s">
        <v>7481</v>
      </c>
      <c r="E7862" s="32">
        <f t="shared" si="366"/>
        <v>45592</v>
      </c>
      <c r="F7862" s="52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7481</v>
      </c>
      <c r="D7863" t="s">
        <v>7482</v>
      </c>
      <c r="E7863" s="32">
        <f t="shared" si="366"/>
        <v>45592</v>
      </c>
      <c r="F7863" s="52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7482</v>
      </c>
      <c r="D7864" t="s">
        <v>7483</v>
      </c>
      <c r="E7864" s="32">
        <f t="shared" si="366"/>
        <v>45592</v>
      </c>
      <c r="F7864" s="52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7483</v>
      </c>
      <c r="D7865" t="s">
        <v>7484</v>
      </c>
      <c r="E7865" s="32">
        <f t="shared" si="366"/>
        <v>45592</v>
      </c>
      <c r="F7865" s="52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7484</v>
      </c>
      <c r="D7866" t="s">
        <v>7485</v>
      </c>
      <c r="E7866" s="32">
        <f t="shared" si="366"/>
        <v>45592</v>
      </c>
      <c r="F7866" s="52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7485</v>
      </c>
      <c r="D7867" t="s">
        <v>7486</v>
      </c>
      <c r="E7867" s="32">
        <f t="shared" si="366"/>
        <v>45592</v>
      </c>
      <c r="F7867" s="52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7486</v>
      </c>
      <c r="D7868" t="s">
        <v>7487</v>
      </c>
      <c r="E7868" s="32">
        <f t="shared" si="366"/>
        <v>45592</v>
      </c>
      <c r="F7868" s="52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7487</v>
      </c>
      <c r="D7869" t="s">
        <v>7488</v>
      </c>
      <c r="E7869" s="32">
        <f t="shared" si="366"/>
        <v>45592</v>
      </c>
      <c r="F7869" s="52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7488</v>
      </c>
      <c r="D7870" t="s">
        <v>7489</v>
      </c>
      <c r="E7870" s="32">
        <f t="shared" si="366"/>
        <v>45592</v>
      </c>
      <c r="F7870" s="52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7489</v>
      </c>
      <c r="D7871" t="s">
        <v>7490</v>
      </c>
      <c r="E7871" s="32">
        <f t="shared" si="366"/>
        <v>45592</v>
      </c>
      <c r="F7871" s="52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7490</v>
      </c>
      <c r="D7872" t="s">
        <v>7491</v>
      </c>
      <c r="E7872" s="32">
        <f t="shared" si="366"/>
        <v>45592</v>
      </c>
      <c r="F7872" s="52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7491</v>
      </c>
      <c r="D7873" t="s">
        <v>7492</v>
      </c>
      <c r="E7873" s="32">
        <f t="shared" si="366"/>
        <v>45592</v>
      </c>
      <c r="F7873" s="52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7492</v>
      </c>
      <c r="D7874" t="s">
        <v>7493</v>
      </c>
      <c r="E7874" s="32">
        <f t="shared" si="366"/>
        <v>45592</v>
      </c>
      <c r="F7874" s="52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7493</v>
      </c>
      <c r="D7875" t="s">
        <v>7494</v>
      </c>
      <c r="E7875" s="32">
        <f t="shared" si="366"/>
        <v>45592</v>
      </c>
      <c r="F7875" s="52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7494</v>
      </c>
      <c r="D7876" t="s">
        <v>7495</v>
      </c>
      <c r="E7876" s="32">
        <f t="shared" ref="E7876:E7939" si="369">DATE(MID(C7876,2,4),MID(C7876,7,2),MID(C7876,10,2))</f>
        <v>45592</v>
      </c>
      <c r="F7876" s="52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7495</v>
      </c>
      <c r="D7877" t="s">
        <v>7496</v>
      </c>
      <c r="E7877" s="32">
        <f t="shared" si="369"/>
        <v>45592</v>
      </c>
      <c r="F7877" s="52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7496</v>
      </c>
      <c r="D7878" t="s">
        <v>7497</v>
      </c>
      <c r="E7878" s="32">
        <f t="shared" si="369"/>
        <v>45592</v>
      </c>
      <c r="F7878" s="52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7497</v>
      </c>
      <c r="D7879" t="s">
        <v>7498</v>
      </c>
      <c r="E7879" s="32">
        <f t="shared" si="369"/>
        <v>45592</v>
      </c>
      <c r="F7879" s="52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7498</v>
      </c>
      <c r="D7880" t="s">
        <v>7499</v>
      </c>
      <c r="E7880" s="32">
        <f t="shared" si="369"/>
        <v>45592</v>
      </c>
      <c r="F7880" s="52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7499</v>
      </c>
      <c r="D7881" t="s">
        <v>7500</v>
      </c>
      <c r="E7881" s="32">
        <f t="shared" si="369"/>
        <v>45592</v>
      </c>
      <c r="F7881" s="52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7500</v>
      </c>
      <c r="D7882" t="s">
        <v>7501</v>
      </c>
      <c r="E7882" s="32">
        <f t="shared" si="369"/>
        <v>45592</v>
      </c>
      <c r="F7882" s="52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7501</v>
      </c>
      <c r="D7883" t="s">
        <v>7502</v>
      </c>
      <c r="E7883" s="32">
        <f t="shared" si="369"/>
        <v>45592</v>
      </c>
      <c r="F7883" s="52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7502</v>
      </c>
      <c r="D7884" t="s">
        <v>7503</v>
      </c>
      <c r="E7884" s="32">
        <f t="shared" si="369"/>
        <v>45592</v>
      </c>
      <c r="F7884" s="52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7503</v>
      </c>
      <c r="D7885" t="s">
        <v>7504</v>
      </c>
      <c r="E7885" s="32">
        <f t="shared" si="369"/>
        <v>45592</v>
      </c>
      <c r="F7885" s="52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7504</v>
      </c>
      <c r="D7886" t="s">
        <v>7505</v>
      </c>
      <c r="E7886" s="32">
        <f t="shared" si="369"/>
        <v>45592</v>
      </c>
      <c r="F7886" s="52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7505</v>
      </c>
      <c r="D7887" t="s">
        <v>7506</v>
      </c>
      <c r="E7887" s="32">
        <f t="shared" si="369"/>
        <v>45592</v>
      </c>
      <c r="F7887" s="52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7506</v>
      </c>
      <c r="D7888" t="s">
        <v>7507</v>
      </c>
      <c r="E7888" s="32">
        <f t="shared" si="369"/>
        <v>45592</v>
      </c>
      <c r="F7888" s="52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7507</v>
      </c>
      <c r="D7889" t="s">
        <v>7508</v>
      </c>
      <c r="E7889" s="32">
        <f t="shared" si="369"/>
        <v>45592</v>
      </c>
      <c r="F7889" s="52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7508</v>
      </c>
      <c r="D7890" t="s">
        <v>7509</v>
      </c>
      <c r="E7890" s="32">
        <f t="shared" si="369"/>
        <v>45593</v>
      </c>
      <c r="F7890" s="52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7509</v>
      </c>
      <c r="D7891" t="s">
        <v>7510</v>
      </c>
      <c r="E7891" s="32">
        <f t="shared" si="369"/>
        <v>45593</v>
      </c>
      <c r="F7891" s="52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7510</v>
      </c>
      <c r="D7892" t="s">
        <v>7511</v>
      </c>
      <c r="E7892" s="32">
        <f t="shared" si="369"/>
        <v>45593</v>
      </c>
      <c r="F7892" s="52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7511</v>
      </c>
      <c r="D7893" t="s">
        <v>7512</v>
      </c>
      <c r="E7893" s="32">
        <f t="shared" si="369"/>
        <v>45593</v>
      </c>
      <c r="F7893" s="52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7512</v>
      </c>
      <c r="D7894" t="s">
        <v>7513</v>
      </c>
      <c r="E7894" s="32">
        <f t="shared" si="369"/>
        <v>45593</v>
      </c>
      <c r="F7894" s="52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7513</v>
      </c>
      <c r="D7895" t="s">
        <v>7514</v>
      </c>
      <c r="E7895" s="32">
        <f t="shared" si="369"/>
        <v>45593</v>
      </c>
      <c r="F7895" s="52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7514</v>
      </c>
      <c r="D7896" t="s">
        <v>7515</v>
      </c>
      <c r="E7896" s="32">
        <f t="shared" si="369"/>
        <v>45593</v>
      </c>
      <c r="F7896" s="52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7515</v>
      </c>
      <c r="D7897" t="s">
        <v>7516</v>
      </c>
      <c r="E7897" s="32">
        <f t="shared" si="369"/>
        <v>45593</v>
      </c>
      <c r="F7897" s="52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7516</v>
      </c>
      <c r="D7898" t="s">
        <v>7517</v>
      </c>
      <c r="E7898" s="32">
        <f t="shared" si="369"/>
        <v>45593</v>
      </c>
      <c r="F7898" s="52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7517</v>
      </c>
      <c r="D7899" t="s">
        <v>7518</v>
      </c>
      <c r="E7899" s="32">
        <f t="shared" si="369"/>
        <v>45593</v>
      </c>
      <c r="F7899" s="52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7518</v>
      </c>
      <c r="D7900" t="s">
        <v>7519</v>
      </c>
      <c r="E7900" s="32">
        <f t="shared" si="369"/>
        <v>45593</v>
      </c>
      <c r="F7900" s="52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7519</v>
      </c>
      <c r="D7901" t="s">
        <v>7520</v>
      </c>
      <c r="E7901" s="32">
        <f t="shared" si="369"/>
        <v>45593</v>
      </c>
      <c r="F7901" s="52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7520</v>
      </c>
      <c r="D7902" t="s">
        <v>7521</v>
      </c>
      <c r="E7902" s="32">
        <f t="shared" si="369"/>
        <v>45593</v>
      </c>
      <c r="F7902" s="52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7521</v>
      </c>
      <c r="D7903" t="s">
        <v>7522</v>
      </c>
      <c r="E7903" s="32">
        <f t="shared" si="369"/>
        <v>45593</v>
      </c>
      <c r="F7903" s="52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7522</v>
      </c>
      <c r="D7904" t="s">
        <v>7523</v>
      </c>
      <c r="E7904" s="32">
        <f t="shared" si="369"/>
        <v>45593</v>
      </c>
      <c r="F7904" s="52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7523</v>
      </c>
      <c r="D7905" t="s">
        <v>7524</v>
      </c>
      <c r="E7905" s="32">
        <f t="shared" si="369"/>
        <v>45593</v>
      </c>
      <c r="F7905" s="52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7524</v>
      </c>
      <c r="D7906" t="s">
        <v>7525</v>
      </c>
      <c r="E7906" s="32">
        <f t="shared" si="369"/>
        <v>45593</v>
      </c>
      <c r="F7906" s="52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7525</v>
      </c>
      <c r="D7907" t="s">
        <v>7526</v>
      </c>
      <c r="E7907" s="32">
        <f t="shared" si="369"/>
        <v>45593</v>
      </c>
      <c r="F7907" s="52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7526</v>
      </c>
      <c r="D7908" t="s">
        <v>7527</v>
      </c>
      <c r="E7908" s="32">
        <f t="shared" si="369"/>
        <v>45593</v>
      </c>
      <c r="F7908" s="52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7527</v>
      </c>
      <c r="D7909" t="s">
        <v>7528</v>
      </c>
      <c r="E7909" s="32">
        <f t="shared" si="369"/>
        <v>45593</v>
      </c>
      <c r="F7909" s="52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7528</v>
      </c>
      <c r="D7910" t="s">
        <v>7529</v>
      </c>
      <c r="E7910" s="32">
        <f t="shared" si="369"/>
        <v>45593</v>
      </c>
      <c r="F7910" s="52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7529</v>
      </c>
      <c r="D7911" t="s">
        <v>7530</v>
      </c>
      <c r="E7911" s="32">
        <f t="shared" si="369"/>
        <v>45593</v>
      </c>
      <c r="F7911" s="52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7530</v>
      </c>
      <c r="D7912" t="s">
        <v>7531</v>
      </c>
      <c r="E7912" s="32">
        <f t="shared" si="369"/>
        <v>45593</v>
      </c>
      <c r="F7912" s="52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7531</v>
      </c>
      <c r="D7913" t="s">
        <v>7532</v>
      </c>
      <c r="E7913" s="32">
        <f t="shared" si="369"/>
        <v>45593</v>
      </c>
      <c r="F7913" s="52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7532</v>
      </c>
      <c r="D7914" t="s">
        <v>7533</v>
      </c>
      <c r="E7914" s="32">
        <f t="shared" si="369"/>
        <v>45593</v>
      </c>
      <c r="F7914" s="52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7533</v>
      </c>
      <c r="D7915" t="s">
        <v>7534</v>
      </c>
      <c r="E7915" s="32">
        <f t="shared" si="369"/>
        <v>45593</v>
      </c>
      <c r="F7915" s="52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7534</v>
      </c>
      <c r="D7916" t="s">
        <v>7535</v>
      </c>
      <c r="E7916" s="32">
        <f t="shared" si="369"/>
        <v>45593</v>
      </c>
      <c r="F7916" s="52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7535</v>
      </c>
      <c r="D7917" t="s">
        <v>7536</v>
      </c>
      <c r="E7917" s="32">
        <f t="shared" si="369"/>
        <v>45593</v>
      </c>
      <c r="F7917" s="52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7536</v>
      </c>
      <c r="D7918" t="s">
        <v>7537</v>
      </c>
      <c r="E7918" s="32">
        <f t="shared" si="369"/>
        <v>45593</v>
      </c>
      <c r="F7918" s="52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7537</v>
      </c>
      <c r="D7919" t="s">
        <v>7538</v>
      </c>
      <c r="E7919" s="32">
        <f t="shared" si="369"/>
        <v>45593</v>
      </c>
      <c r="F7919" s="52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7538</v>
      </c>
      <c r="D7920" t="s">
        <v>7539</v>
      </c>
      <c r="E7920" s="32">
        <f t="shared" si="369"/>
        <v>45593</v>
      </c>
      <c r="F7920" s="52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7539</v>
      </c>
      <c r="D7921" t="s">
        <v>7540</v>
      </c>
      <c r="E7921" s="32">
        <f t="shared" si="369"/>
        <v>45593</v>
      </c>
      <c r="F7921" s="52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7540</v>
      </c>
      <c r="D7922" t="s">
        <v>7541</v>
      </c>
      <c r="E7922" s="32">
        <f t="shared" si="369"/>
        <v>45593</v>
      </c>
      <c r="F7922" s="52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7541</v>
      </c>
      <c r="D7923" t="s">
        <v>7542</v>
      </c>
      <c r="E7923" s="32">
        <f t="shared" si="369"/>
        <v>45593</v>
      </c>
      <c r="F7923" s="52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7542</v>
      </c>
      <c r="D7924" t="s">
        <v>7543</v>
      </c>
      <c r="E7924" s="32">
        <f t="shared" si="369"/>
        <v>45593</v>
      </c>
      <c r="F7924" s="52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7543</v>
      </c>
      <c r="D7925" t="s">
        <v>7544</v>
      </c>
      <c r="E7925" s="32">
        <f t="shared" si="369"/>
        <v>45593</v>
      </c>
      <c r="F7925" s="52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7544</v>
      </c>
      <c r="D7926" t="s">
        <v>7545</v>
      </c>
      <c r="E7926" s="32">
        <f t="shared" si="369"/>
        <v>45593</v>
      </c>
      <c r="F7926" s="52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7545</v>
      </c>
      <c r="D7927" t="s">
        <v>7546</v>
      </c>
      <c r="E7927" s="32">
        <f t="shared" si="369"/>
        <v>45593</v>
      </c>
      <c r="F7927" s="52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7546</v>
      </c>
      <c r="D7928" t="s">
        <v>7547</v>
      </c>
      <c r="E7928" s="32">
        <f t="shared" si="369"/>
        <v>45593</v>
      </c>
      <c r="F7928" s="52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7547</v>
      </c>
      <c r="D7929" t="s">
        <v>7548</v>
      </c>
      <c r="E7929" s="32">
        <f t="shared" si="369"/>
        <v>45593</v>
      </c>
      <c r="F7929" s="52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7548</v>
      </c>
      <c r="D7930" t="s">
        <v>7549</v>
      </c>
      <c r="E7930" s="32">
        <f t="shared" si="369"/>
        <v>45593</v>
      </c>
      <c r="F7930" s="52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7549</v>
      </c>
      <c r="D7931" t="s">
        <v>7550</v>
      </c>
      <c r="E7931" s="32">
        <f t="shared" si="369"/>
        <v>45593</v>
      </c>
      <c r="F7931" s="52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7550</v>
      </c>
      <c r="D7932" t="s">
        <v>7551</v>
      </c>
      <c r="E7932" s="32">
        <f t="shared" si="369"/>
        <v>45593</v>
      </c>
      <c r="F7932" s="52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7551</v>
      </c>
      <c r="D7933" t="s">
        <v>7552</v>
      </c>
      <c r="E7933" s="32">
        <f t="shared" si="369"/>
        <v>45593</v>
      </c>
      <c r="F7933" s="52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7552</v>
      </c>
      <c r="D7934" t="s">
        <v>7553</v>
      </c>
      <c r="E7934" s="32">
        <f t="shared" si="369"/>
        <v>45593</v>
      </c>
      <c r="F7934" s="52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7553</v>
      </c>
      <c r="D7935" t="s">
        <v>7554</v>
      </c>
      <c r="E7935" s="32">
        <f t="shared" si="369"/>
        <v>45593</v>
      </c>
      <c r="F7935" s="52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7554</v>
      </c>
      <c r="D7936" t="s">
        <v>7555</v>
      </c>
      <c r="E7936" s="32">
        <f t="shared" si="369"/>
        <v>45593</v>
      </c>
      <c r="F7936" s="52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7555</v>
      </c>
      <c r="D7937" t="s">
        <v>7556</v>
      </c>
      <c r="E7937" s="32">
        <f t="shared" si="369"/>
        <v>45593</v>
      </c>
      <c r="F7937" s="52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7556</v>
      </c>
      <c r="D7938" t="s">
        <v>7557</v>
      </c>
      <c r="E7938" s="32">
        <f t="shared" si="369"/>
        <v>45594</v>
      </c>
      <c r="F7938" s="52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7557</v>
      </c>
      <c r="D7939" t="s">
        <v>7558</v>
      </c>
      <c r="E7939" s="32">
        <f t="shared" si="369"/>
        <v>45594</v>
      </c>
      <c r="F7939" s="52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7558</v>
      </c>
      <c r="D7940" t="s">
        <v>7559</v>
      </c>
      <c r="E7940" s="32">
        <f t="shared" ref="E7940:E8003" si="372">DATE(MID(C7940,2,4),MID(C7940,7,2),MID(C7940,10,2))</f>
        <v>45594</v>
      </c>
      <c r="F7940" s="52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7559</v>
      </c>
      <c r="D7941" t="s">
        <v>7560</v>
      </c>
      <c r="E7941" s="32">
        <f t="shared" si="372"/>
        <v>45594</v>
      </c>
      <c r="F7941" s="52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7560</v>
      </c>
      <c r="D7942" t="s">
        <v>7561</v>
      </c>
      <c r="E7942" s="32">
        <f t="shared" si="372"/>
        <v>45594</v>
      </c>
      <c r="F7942" s="52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7561</v>
      </c>
      <c r="D7943" t="s">
        <v>7562</v>
      </c>
      <c r="E7943" s="32">
        <f t="shared" si="372"/>
        <v>45594</v>
      </c>
      <c r="F7943" s="52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7562</v>
      </c>
      <c r="D7944" t="s">
        <v>7563</v>
      </c>
      <c r="E7944" s="32">
        <f t="shared" si="372"/>
        <v>45594</v>
      </c>
      <c r="F7944" s="52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7563</v>
      </c>
      <c r="D7945" t="s">
        <v>7564</v>
      </c>
      <c r="E7945" s="32">
        <f t="shared" si="372"/>
        <v>45594</v>
      </c>
      <c r="F7945" s="52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7564</v>
      </c>
      <c r="D7946" t="s">
        <v>7565</v>
      </c>
      <c r="E7946" s="32">
        <f t="shared" si="372"/>
        <v>45594</v>
      </c>
      <c r="F7946" s="52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7565</v>
      </c>
      <c r="D7947" t="s">
        <v>7566</v>
      </c>
      <c r="E7947" s="32">
        <f t="shared" si="372"/>
        <v>45594</v>
      </c>
      <c r="F7947" s="52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7566</v>
      </c>
      <c r="D7948" t="s">
        <v>7567</v>
      </c>
      <c r="E7948" s="32">
        <f t="shared" si="372"/>
        <v>45594</v>
      </c>
      <c r="F7948" s="52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7567</v>
      </c>
      <c r="D7949" t="s">
        <v>7568</v>
      </c>
      <c r="E7949" s="32">
        <f t="shared" si="372"/>
        <v>45594</v>
      </c>
      <c r="F7949" s="52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7568</v>
      </c>
      <c r="D7950" t="s">
        <v>7569</v>
      </c>
      <c r="E7950" s="32">
        <f t="shared" si="372"/>
        <v>45594</v>
      </c>
      <c r="F7950" s="52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7569</v>
      </c>
      <c r="D7951" t="s">
        <v>7570</v>
      </c>
      <c r="E7951" s="32">
        <f t="shared" si="372"/>
        <v>45594</v>
      </c>
      <c r="F7951" s="52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7570</v>
      </c>
      <c r="D7952" t="s">
        <v>7571</v>
      </c>
      <c r="E7952" s="32">
        <f t="shared" si="372"/>
        <v>45594</v>
      </c>
      <c r="F7952" s="52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7571</v>
      </c>
      <c r="D7953" t="s">
        <v>7572</v>
      </c>
      <c r="E7953" s="32">
        <f t="shared" si="372"/>
        <v>45594</v>
      </c>
      <c r="F7953" s="52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7572</v>
      </c>
      <c r="D7954" t="s">
        <v>7573</v>
      </c>
      <c r="E7954" s="32">
        <f t="shared" si="372"/>
        <v>45594</v>
      </c>
      <c r="F7954" s="52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7573</v>
      </c>
      <c r="D7955" t="s">
        <v>7574</v>
      </c>
      <c r="E7955" s="32">
        <f t="shared" si="372"/>
        <v>45594</v>
      </c>
      <c r="F7955" s="52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7574</v>
      </c>
      <c r="D7956" t="s">
        <v>7575</v>
      </c>
      <c r="E7956" s="32">
        <f t="shared" si="372"/>
        <v>45594</v>
      </c>
      <c r="F7956" s="52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7575</v>
      </c>
      <c r="D7957" t="s">
        <v>7576</v>
      </c>
      <c r="E7957" s="32">
        <f t="shared" si="372"/>
        <v>45594</v>
      </c>
      <c r="F7957" s="52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7576</v>
      </c>
      <c r="D7958" t="s">
        <v>7577</v>
      </c>
      <c r="E7958" s="32">
        <f t="shared" si="372"/>
        <v>45594</v>
      </c>
      <c r="F7958" s="52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7577</v>
      </c>
      <c r="D7959" t="s">
        <v>7578</v>
      </c>
      <c r="E7959" s="32">
        <f t="shared" si="372"/>
        <v>45594</v>
      </c>
      <c r="F7959" s="52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7578</v>
      </c>
      <c r="D7960" t="s">
        <v>7579</v>
      </c>
      <c r="E7960" s="32">
        <f t="shared" si="372"/>
        <v>45594</v>
      </c>
      <c r="F7960" s="52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7579</v>
      </c>
      <c r="D7961" t="s">
        <v>7580</v>
      </c>
      <c r="E7961" s="32">
        <f t="shared" si="372"/>
        <v>45594</v>
      </c>
      <c r="F7961" s="52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7580</v>
      </c>
      <c r="D7962" t="s">
        <v>7581</v>
      </c>
      <c r="E7962" s="32">
        <f t="shared" si="372"/>
        <v>45594</v>
      </c>
      <c r="F7962" s="52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7581</v>
      </c>
      <c r="D7963" t="s">
        <v>7582</v>
      </c>
      <c r="E7963" s="32">
        <f t="shared" si="372"/>
        <v>45594</v>
      </c>
      <c r="F7963" s="52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7582</v>
      </c>
      <c r="D7964" t="s">
        <v>7583</v>
      </c>
      <c r="E7964" s="32">
        <f t="shared" si="372"/>
        <v>45594</v>
      </c>
      <c r="F7964" s="52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7583</v>
      </c>
      <c r="D7965" t="s">
        <v>7584</v>
      </c>
      <c r="E7965" s="32">
        <f t="shared" si="372"/>
        <v>45594</v>
      </c>
      <c r="F7965" s="52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7584</v>
      </c>
      <c r="D7966" t="s">
        <v>7585</v>
      </c>
      <c r="E7966" s="32">
        <f t="shared" si="372"/>
        <v>45594</v>
      </c>
      <c r="F7966" s="52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7585</v>
      </c>
      <c r="D7967" t="s">
        <v>7586</v>
      </c>
      <c r="E7967" s="32">
        <f t="shared" si="372"/>
        <v>45594</v>
      </c>
      <c r="F7967" s="52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7586</v>
      </c>
      <c r="D7968" t="s">
        <v>7587</v>
      </c>
      <c r="E7968" s="32">
        <f t="shared" si="372"/>
        <v>45594</v>
      </c>
      <c r="F7968" s="52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7587</v>
      </c>
      <c r="D7969" t="s">
        <v>7588</v>
      </c>
      <c r="E7969" s="32">
        <f t="shared" si="372"/>
        <v>45594</v>
      </c>
      <c r="F7969" s="52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7588</v>
      </c>
      <c r="D7970" t="s">
        <v>7589</v>
      </c>
      <c r="E7970" s="32">
        <f t="shared" si="372"/>
        <v>45594</v>
      </c>
      <c r="F7970" s="52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7589</v>
      </c>
      <c r="D7971" t="s">
        <v>7590</v>
      </c>
      <c r="E7971" s="32">
        <f t="shared" si="372"/>
        <v>45594</v>
      </c>
      <c r="F7971" s="52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7590</v>
      </c>
      <c r="D7972" t="s">
        <v>7591</v>
      </c>
      <c r="E7972" s="32">
        <f t="shared" si="372"/>
        <v>45594</v>
      </c>
      <c r="F7972" s="52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7591</v>
      </c>
      <c r="D7973" t="s">
        <v>7592</v>
      </c>
      <c r="E7973" s="32">
        <f t="shared" si="372"/>
        <v>45594</v>
      </c>
      <c r="F7973" s="52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7592</v>
      </c>
      <c r="D7974" t="s">
        <v>7593</v>
      </c>
      <c r="E7974" s="32">
        <f t="shared" si="372"/>
        <v>45594</v>
      </c>
      <c r="F7974" s="52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7593</v>
      </c>
      <c r="D7975" t="s">
        <v>7594</v>
      </c>
      <c r="E7975" s="32">
        <f t="shared" si="372"/>
        <v>45594</v>
      </c>
      <c r="F7975" s="52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7594</v>
      </c>
      <c r="D7976" t="s">
        <v>7595</v>
      </c>
      <c r="E7976" s="32">
        <f t="shared" si="372"/>
        <v>45594</v>
      </c>
      <c r="F7976" s="52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7595</v>
      </c>
      <c r="D7977" t="s">
        <v>7596</v>
      </c>
      <c r="E7977" s="32">
        <f t="shared" si="372"/>
        <v>45594</v>
      </c>
      <c r="F7977" s="52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7596</v>
      </c>
      <c r="D7978" t="s">
        <v>7597</v>
      </c>
      <c r="E7978" s="32">
        <f t="shared" si="372"/>
        <v>45594</v>
      </c>
      <c r="F7978" s="52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7597</v>
      </c>
      <c r="D7979" t="s">
        <v>7598</v>
      </c>
      <c r="E7979" s="32">
        <f t="shared" si="372"/>
        <v>45594</v>
      </c>
      <c r="F7979" s="52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7598</v>
      </c>
      <c r="D7980" t="s">
        <v>7599</v>
      </c>
      <c r="E7980" s="32">
        <f t="shared" si="372"/>
        <v>45594</v>
      </c>
      <c r="F7980" s="52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7599</v>
      </c>
      <c r="D7981" t="s">
        <v>7600</v>
      </c>
      <c r="E7981" s="32">
        <f t="shared" si="372"/>
        <v>45594</v>
      </c>
      <c r="F7981" s="52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7600</v>
      </c>
      <c r="D7982" t="s">
        <v>7601</v>
      </c>
      <c r="E7982" s="32">
        <f t="shared" si="372"/>
        <v>45594</v>
      </c>
      <c r="F7982" s="52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7601</v>
      </c>
      <c r="D7983" t="s">
        <v>7602</v>
      </c>
      <c r="E7983" s="32">
        <f t="shared" si="372"/>
        <v>45594</v>
      </c>
      <c r="F7983" s="52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7602</v>
      </c>
      <c r="D7984" t="s">
        <v>7603</v>
      </c>
      <c r="E7984" s="32">
        <f t="shared" si="372"/>
        <v>45594</v>
      </c>
      <c r="F7984" s="52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7603</v>
      </c>
      <c r="D7985" t="s">
        <v>7604</v>
      </c>
      <c r="E7985" s="32">
        <f t="shared" si="372"/>
        <v>45594</v>
      </c>
      <c r="F7985" s="52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7604</v>
      </c>
      <c r="D7986" t="s">
        <v>7605</v>
      </c>
      <c r="E7986" s="32">
        <f t="shared" si="372"/>
        <v>45595</v>
      </c>
      <c r="F7986" s="52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7605</v>
      </c>
      <c r="D7987" t="s">
        <v>7606</v>
      </c>
      <c r="E7987" s="32">
        <f t="shared" si="372"/>
        <v>45595</v>
      </c>
      <c r="F7987" s="52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7606</v>
      </c>
      <c r="D7988" t="s">
        <v>7607</v>
      </c>
      <c r="E7988" s="32">
        <f t="shared" si="372"/>
        <v>45595</v>
      </c>
      <c r="F7988" s="52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7607</v>
      </c>
      <c r="D7989" t="s">
        <v>7608</v>
      </c>
      <c r="E7989" s="32">
        <f t="shared" si="372"/>
        <v>45595</v>
      </c>
      <c r="F7989" s="52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7608</v>
      </c>
      <c r="D7990" t="s">
        <v>7609</v>
      </c>
      <c r="E7990" s="32">
        <f t="shared" si="372"/>
        <v>45595</v>
      </c>
      <c r="F7990" s="52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7609</v>
      </c>
      <c r="D7991" t="s">
        <v>7610</v>
      </c>
      <c r="E7991" s="32">
        <f t="shared" si="372"/>
        <v>45595</v>
      </c>
      <c r="F7991" s="52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7610</v>
      </c>
      <c r="D7992" t="s">
        <v>7611</v>
      </c>
      <c r="E7992" s="32">
        <f t="shared" si="372"/>
        <v>45595</v>
      </c>
      <c r="F7992" s="52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7611</v>
      </c>
      <c r="D7993" t="s">
        <v>7612</v>
      </c>
      <c r="E7993" s="32">
        <f t="shared" si="372"/>
        <v>45595</v>
      </c>
      <c r="F7993" s="52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7612</v>
      </c>
      <c r="D7994" t="s">
        <v>7613</v>
      </c>
      <c r="E7994" s="32">
        <f t="shared" si="372"/>
        <v>45595</v>
      </c>
      <c r="F7994" s="52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7613</v>
      </c>
      <c r="D7995" t="s">
        <v>7614</v>
      </c>
      <c r="E7995" s="32">
        <f t="shared" si="372"/>
        <v>45595</v>
      </c>
      <c r="F7995" s="52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7614</v>
      </c>
      <c r="D7996" t="s">
        <v>7615</v>
      </c>
      <c r="E7996" s="32">
        <f t="shared" si="372"/>
        <v>45595</v>
      </c>
      <c r="F7996" s="52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7615</v>
      </c>
      <c r="D7997" t="s">
        <v>7616</v>
      </c>
      <c r="E7997" s="32">
        <f t="shared" si="372"/>
        <v>45595</v>
      </c>
      <c r="F7997" s="52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7616</v>
      </c>
      <c r="D7998" t="s">
        <v>7617</v>
      </c>
      <c r="E7998" s="32">
        <f t="shared" si="372"/>
        <v>45595</v>
      </c>
      <c r="F7998" s="52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7617</v>
      </c>
      <c r="D7999" t="s">
        <v>7618</v>
      </c>
      <c r="E7999" s="32">
        <f t="shared" si="372"/>
        <v>45595</v>
      </c>
      <c r="F7999" s="52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7618</v>
      </c>
      <c r="D8000" t="s">
        <v>7619</v>
      </c>
      <c r="E8000" s="32">
        <f t="shared" si="372"/>
        <v>45595</v>
      </c>
      <c r="F8000" s="52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7619</v>
      </c>
      <c r="D8001" t="s">
        <v>7620</v>
      </c>
      <c r="E8001" s="32">
        <f t="shared" si="372"/>
        <v>45595</v>
      </c>
      <c r="F8001" s="52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7620</v>
      </c>
      <c r="D8002" t="s">
        <v>7621</v>
      </c>
      <c r="E8002" s="32">
        <f t="shared" si="372"/>
        <v>45595</v>
      </c>
      <c r="F8002" s="52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7621</v>
      </c>
      <c r="D8003" t="s">
        <v>7622</v>
      </c>
      <c r="E8003" s="32">
        <f t="shared" si="372"/>
        <v>45595</v>
      </c>
      <c r="F8003" s="52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7622</v>
      </c>
      <c r="D8004" t="s">
        <v>7623</v>
      </c>
      <c r="E8004" s="32">
        <f t="shared" ref="E8004:E8067" si="375">DATE(MID(C8004,2,4),MID(C8004,7,2),MID(C8004,10,2))</f>
        <v>45595</v>
      </c>
      <c r="F8004" s="52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7623</v>
      </c>
      <c r="D8005" t="s">
        <v>7624</v>
      </c>
      <c r="E8005" s="32">
        <f t="shared" si="375"/>
        <v>45595</v>
      </c>
      <c r="F8005" s="52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7624</v>
      </c>
      <c r="D8006" t="s">
        <v>7625</v>
      </c>
      <c r="E8006" s="32">
        <f t="shared" si="375"/>
        <v>45595</v>
      </c>
      <c r="F8006" s="52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7625</v>
      </c>
      <c r="D8007" t="s">
        <v>7626</v>
      </c>
      <c r="E8007" s="32">
        <f t="shared" si="375"/>
        <v>45595</v>
      </c>
      <c r="F8007" s="52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7626</v>
      </c>
      <c r="D8008" t="s">
        <v>7627</v>
      </c>
      <c r="E8008" s="32">
        <f t="shared" si="375"/>
        <v>45595</v>
      </c>
      <c r="F8008" s="52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7627</v>
      </c>
      <c r="D8009" t="s">
        <v>7628</v>
      </c>
      <c r="E8009" s="32">
        <f t="shared" si="375"/>
        <v>45595</v>
      </c>
      <c r="F8009" s="52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7628</v>
      </c>
      <c r="D8010" t="s">
        <v>7629</v>
      </c>
      <c r="E8010" s="32">
        <f t="shared" si="375"/>
        <v>45595</v>
      </c>
      <c r="F8010" s="52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7629</v>
      </c>
      <c r="D8011" t="s">
        <v>7630</v>
      </c>
      <c r="E8011" s="32">
        <f t="shared" si="375"/>
        <v>45595</v>
      </c>
      <c r="F8011" s="52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7630</v>
      </c>
      <c r="D8012" t="s">
        <v>7631</v>
      </c>
      <c r="E8012" s="32">
        <f t="shared" si="375"/>
        <v>45595</v>
      </c>
      <c r="F8012" s="52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7631</v>
      </c>
      <c r="D8013" t="s">
        <v>7632</v>
      </c>
      <c r="E8013" s="32">
        <f t="shared" si="375"/>
        <v>45595</v>
      </c>
      <c r="F8013" s="52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7632</v>
      </c>
      <c r="D8014" t="s">
        <v>7633</v>
      </c>
      <c r="E8014" s="32">
        <f t="shared" si="375"/>
        <v>45595</v>
      </c>
      <c r="F8014" s="52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7633</v>
      </c>
      <c r="D8015" t="s">
        <v>7634</v>
      </c>
      <c r="E8015" s="32">
        <f t="shared" si="375"/>
        <v>45595</v>
      </c>
      <c r="F8015" s="52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7634</v>
      </c>
      <c r="D8016" t="s">
        <v>7635</v>
      </c>
      <c r="E8016" s="32">
        <f t="shared" si="375"/>
        <v>45595</v>
      </c>
      <c r="F8016" s="52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7635</v>
      </c>
      <c r="D8017" t="s">
        <v>7636</v>
      </c>
      <c r="E8017" s="32">
        <f t="shared" si="375"/>
        <v>45595</v>
      </c>
      <c r="F8017" s="52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7636</v>
      </c>
      <c r="D8018" t="s">
        <v>7637</v>
      </c>
      <c r="E8018" s="32">
        <f t="shared" si="375"/>
        <v>45595</v>
      </c>
      <c r="F8018" s="52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7637</v>
      </c>
      <c r="D8019" t="s">
        <v>7638</v>
      </c>
      <c r="E8019" s="32">
        <f t="shared" si="375"/>
        <v>45595</v>
      </c>
      <c r="F8019" s="52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7638</v>
      </c>
      <c r="D8020" t="s">
        <v>7639</v>
      </c>
      <c r="E8020" s="32">
        <f t="shared" si="375"/>
        <v>45595</v>
      </c>
      <c r="F8020" s="52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7639</v>
      </c>
      <c r="D8021" t="s">
        <v>7640</v>
      </c>
      <c r="E8021" s="32">
        <f t="shared" si="375"/>
        <v>45595</v>
      </c>
      <c r="F8021" s="52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7640</v>
      </c>
      <c r="D8022" t="s">
        <v>7641</v>
      </c>
      <c r="E8022" s="32">
        <f t="shared" si="375"/>
        <v>45595</v>
      </c>
      <c r="F8022" s="52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7641</v>
      </c>
      <c r="D8023" t="s">
        <v>7642</v>
      </c>
      <c r="E8023" s="32">
        <f t="shared" si="375"/>
        <v>45595</v>
      </c>
      <c r="F8023" s="52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7642</v>
      </c>
      <c r="D8024" t="s">
        <v>7643</v>
      </c>
      <c r="E8024" s="32">
        <f t="shared" si="375"/>
        <v>45595</v>
      </c>
      <c r="F8024" s="52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7643</v>
      </c>
      <c r="D8025" t="s">
        <v>7644</v>
      </c>
      <c r="E8025" s="32">
        <f t="shared" si="375"/>
        <v>45595</v>
      </c>
      <c r="F8025" s="52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7644</v>
      </c>
      <c r="D8026" t="s">
        <v>7645</v>
      </c>
      <c r="E8026" s="32">
        <f t="shared" si="375"/>
        <v>45595</v>
      </c>
      <c r="F8026" s="52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7645</v>
      </c>
      <c r="D8027" t="s">
        <v>7646</v>
      </c>
      <c r="E8027" s="32">
        <f t="shared" si="375"/>
        <v>45595</v>
      </c>
      <c r="F8027" s="52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7646</v>
      </c>
      <c r="D8028" t="s">
        <v>7647</v>
      </c>
      <c r="E8028" s="32">
        <f t="shared" si="375"/>
        <v>45595</v>
      </c>
      <c r="F8028" s="52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7647</v>
      </c>
      <c r="D8029" t="s">
        <v>7648</v>
      </c>
      <c r="E8029" s="32">
        <f t="shared" si="375"/>
        <v>45595</v>
      </c>
      <c r="F8029" s="52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7648</v>
      </c>
      <c r="D8030" t="s">
        <v>7649</v>
      </c>
      <c r="E8030" s="32">
        <f t="shared" si="375"/>
        <v>45595</v>
      </c>
      <c r="F8030" s="52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7649</v>
      </c>
      <c r="D8031" t="s">
        <v>7650</v>
      </c>
      <c r="E8031" s="32">
        <f t="shared" si="375"/>
        <v>45595</v>
      </c>
      <c r="F8031" s="52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7650</v>
      </c>
      <c r="D8032" t="s">
        <v>7651</v>
      </c>
      <c r="E8032" s="32">
        <f t="shared" si="375"/>
        <v>45595</v>
      </c>
      <c r="F8032" s="52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7651</v>
      </c>
      <c r="D8033" t="s">
        <v>7652</v>
      </c>
      <c r="E8033" s="32">
        <f t="shared" si="375"/>
        <v>45595</v>
      </c>
      <c r="F8033" s="52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7652</v>
      </c>
      <c r="D8034" t="s">
        <v>7653</v>
      </c>
      <c r="E8034" s="32">
        <f t="shared" si="375"/>
        <v>45596</v>
      </c>
      <c r="F8034" s="52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7653</v>
      </c>
      <c r="D8035" t="s">
        <v>7654</v>
      </c>
      <c r="E8035" s="32">
        <f t="shared" si="375"/>
        <v>45596</v>
      </c>
      <c r="F8035" s="52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7654</v>
      </c>
      <c r="D8036" t="s">
        <v>7655</v>
      </c>
      <c r="E8036" s="32">
        <f t="shared" si="375"/>
        <v>45596</v>
      </c>
      <c r="F8036" s="52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7655</v>
      </c>
      <c r="D8037" t="s">
        <v>7656</v>
      </c>
      <c r="E8037" s="32">
        <f t="shared" si="375"/>
        <v>45596</v>
      </c>
      <c r="F8037" s="52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7656</v>
      </c>
      <c r="D8038" t="s">
        <v>7657</v>
      </c>
      <c r="E8038" s="32">
        <f t="shared" si="375"/>
        <v>45596</v>
      </c>
      <c r="F8038" s="52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7657</v>
      </c>
      <c r="D8039" t="s">
        <v>7658</v>
      </c>
      <c r="E8039" s="32">
        <f t="shared" si="375"/>
        <v>45596</v>
      </c>
      <c r="F8039" s="52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7658</v>
      </c>
      <c r="D8040" t="s">
        <v>7659</v>
      </c>
      <c r="E8040" s="32">
        <f t="shared" si="375"/>
        <v>45596</v>
      </c>
      <c r="F8040" s="52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7659</v>
      </c>
      <c r="D8041" t="s">
        <v>7660</v>
      </c>
      <c r="E8041" s="32">
        <f t="shared" si="375"/>
        <v>45596</v>
      </c>
      <c r="F8041" s="52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7660</v>
      </c>
      <c r="D8042" t="s">
        <v>7661</v>
      </c>
      <c r="E8042" s="32">
        <f t="shared" si="375"/>
        <v>45596</v>
      </c>
      <c r="F8042" s="52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7661</v>
      </c>
      <c r="D8043" t="s">
        <v>7662</v>
      </c>
      <c r="E8043" s="32">
        <f t="shared" si="375"/>
        <v>45596</v>
      </c>
      <c r="F8043" s="52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7662</v>
      </c>
      <c r="D8044" t="s">
        <v>7663</v>
      </c>
      <c r="E8044" s="32">
        <f t="shared" si="375"/>
        <v>45596</v>
      </c>
      <c r="F8044" s="52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7663</v>
      </c>
      <c r="D8045" t="s">
        <v>7664</v>
      </c>
      <c r="E8045" s="32">
        <f t="shared" si="375"/>
        <v>45596</v>
      </c>
      <c r="F8045" s="52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7664</v>
      </c>
      <c r="D8046" t="s">
        <v>7665</v>
      </c>
      <c r="E8046" s="32">
        <f t="shared" si="375"/>
        <v>45596</v>
      </c>
      <c r="F8046" s="52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7665</v>
      </c>
      <c r="D8047" t="s">
        <v>7666</v>
      </c>
      <c r="E8047" s="32">
        <f t="shared" si="375"/>
        <v>45596</v>
      </c>
      <c r="F8047" s="52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7666</v>
      </c>
      <c r="D8048" t="s">
        <v>7667</v>
      </c>
      <c r="E8048" s="32">
        <f t="shared" si="375"/>
        <v>45596</v>
      </c>
      <c r="F8048" s="52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7667</v>
      </c>
      <c r="D8049" t="s">
        <v>7668</v>
      </c>
      <c r="E8049" s="32">
        <f t="shared" si="375"/>
        <v>45596</v>
      </c>
      <c r="F8049" s="52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7668</v>
      </c>
      <c r="D8050" t="s">
        <v>7669</v>
      </c>
      <c r="E8050" s="32">
        <f t="shared" si="375"/>
        <v>45596</v>
      </c>
      <c r="F8050" s="52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7669</v>
      </c>
      <c r="D8051" t="s">
        <v>7670</v>
      </c>
      <c r="E8051" s="32">
        <f t="shared" si="375"/>
        <v>45596</v>
      </c>
      <c r="F8051" s="52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7670</v>
      </c>
      <c r="D8052" t="s">
        <v>7671</v>
      </c>
      <c r="E8052" s="32">
        <f t="shared" si="375"/>
        <v>45596</v>
      </c>
      <c r="F8052" s="52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7671</v>
      </c>
      <c r="D8053" t="s">
        <v>7672</v>
      </c>
      <c r="E8053" s="32">
        <f t="shared" si="375"/>
        <v>45596</v>
      </c>
      <c r="F8053" s="52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7672</v>
      </c>
      <c r="D8054" t="s">
        <v>7673</v>
      </c>
      <c r="E8054" s="32">
        <f t="shared" si="375"/>
        <v>45596</v>
      </c>
      <c r="F8054" s="52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7673</v>
      </c>
      <c r="D8055" t="s">
        <v>7674</v>
      </c>
      <c r="E8055" s="32">
        <f t="shared" si="375"/>
        <v>45596</v>
      </c>
      <c r="F8055" s="52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7674</v>
      </c>
      <c r="D8056" t="s">
        <v>7675</v>
      </c>
      <c r="E8056" s="32">
        <f t="shared" si="375"/>
        <v>45596</v>
      </c>
      <c r="F8056" s="52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7675</v>
      </c>
      <c r="D8057" t="s">
        <v>7676</v>
      </c>
      <c r="E8057" s="32">
        <f t="shared" si="375"/>
        <v>45596</v>
      </c>
      <c r="F8057" s="52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7676</v>
      </c>
      <c r="D8058" t="s">
        <v>7677</v>
      </c>
      <c r="E8058" s="32">
        <f t="shared" si="375"/>
        <v>45596</v>
      </c>
      <c r="F8058" s="52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7677</v>
      </c>
      <c r="D8059" t="s">
        <v>7678</v>
      </c>
      <c r="E8059" s="32">
        <f t="shared" si="375"/>
        <v>45596</v>
      </c>
      <c r="F8059" s="52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7678</v>
      </c>
      <c r="D8060" t="s">
        <v>7679</v>
      </c>
      <c r="E8060" s="32">
        <f t="shared" si="375"/>
        <v>45596</v>
      </c>
      <c r="F8060" s="52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7679</v>
      </c>
      <c r="D8061" t="s">
        <v>7680</v>
      </c>
      <c r="E8061" s="32">
        <f t="shared" si="375"/>
        <v>45596</v>
      </c>
      <c r="F8061" s="52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7680</v>
      </c>
      <c r="D8062" t="s">
        <v>7681</v>
      </c>
      <c r="E8062" s="32">
        <f t="shared" si="375"/>
        <v>45596</v>
      </c>
      <c r="F8062" s="52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7681</v>
      </c>
      <c r="D8063" t="s">
        <v>7682</v>
      </c>
      <c r="E8063" s="32">
        <f t="shared" si="375"/>
        <v>45596</v>
      </c>
      <c r="F8063" s="52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7682</v>
      </c>
      <c r="D8064" t="s">
        <v>7683</v>
      </c>
      <c r="E8064" s="32">
        <f t="shared" si="375"/>
        <v>45596</v>
      </c>
      <c r="F8064" s="52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7683</v>
      </c>
      <c r="D8065" t="s">
        <v>7684</v>
      </c>
      <c r="E8065" s="32">
        <f t="shared" si="375"/>
        <v>45596</v>
      </c>
      <c r="F8065" s="52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7684</v>
      </c>
      <c r="D8066" t="s">
        <v>7685</v>
      </c>
      <c r="E8066" s="32">
        <f t="shared" si="375"/>
        <v>45596</v>
      </c>
      <c r="F8066" s="52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7685</v>
      </c>
      <c r="D8067" t="s">
        <v>7686</v>
      </c>
      <c r="E8067" s="32">
        <f t="shared" si="375"/>
        <v>45596</v>
      </c>
      <c r="F8067" s="52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7686</v>
      </c>
      <c r="D8068" t="s">
        <v>7687</v>
      </c>
      <c r="E8068" s="32">
        <f t="shared" ref="E8068:E8131" si="378">DATE(MID(C8068,2,4),MID(C8068,7,2),MID(C8068,10,2))</f>
        <v>45596</v>
      </c>
      <c r="F8068" s="52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7687</v>
      </c>
      <c r="D8069" t="s">
        <v>7688</v>
      </c>
      <c r="E8069" s="32">
        <f t="shared" si="378"/>
        <v>45596</v>
      </c>
      <c r="F8069" s="52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7688</v>
      </c>
      <c r="D8070" t="s">
        <v>7689</v>
      </c>
      <c r="E8070" s="32">
        <f t="shared" si="378"/>
        <v>45596</v>
      </c>
      <c r="F8070" s="52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7689</v>
      </c>
      <c r="D8071" t="s">
        <v>7690</v>
      </c>
      <c r="E8071" s="32">
        <f t="shared" si="378"/>
        <v>45596</v>
      </c>
      <c r="F8071" s="52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7690</v>
      </c>
      <c r="D8072" t="s">
        <v>7691</v>
      </c>
      <c r="E8072" s="32">
        <f t="shared" si="378"/>
        <v>45596</v>
      </c>
      <c r="F8072" s="52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7691</v>
      </c>
      <c r="D8073" t="s">
        <v>7692</v>
      </c>
      <c r="E8073" s="32">
        <f t="shared" si="378"/>
        <v>45596</v>
      </c>
      <c r="F8073" s="52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7692</v>
      </c>
      <c r="D8074" t="s">
        <v>7693</v>
      </c>
      <c r="E8074" s="32">
        <f t="shared" si="378"/>
        <v>45596</v>
      </c>
      <c r="F8074" s="52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7693</v>
      </c>
      <c r="D8075" t="s">
        <v>7694</v>
      </c>
      <c r="E8075" s="32">
        <f t="shared" si="378"/>
        <v>45596</v>
      </c>
      <c r="F8075" s="52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7694</v>
      </c>
      <c r="D8076" t="s">
        <v>7695</v>
      </c>
      <c r="E8076" s="32">
        <f t="shared" si="378"/>
        <v>45596</v>
      </c>
      <c r="F8076" s="52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7695</v>
      </c>
      <c r="D8077" t="s">
        <v>7696</v>
      </c>
      <c r="E8077" s="32">
        <f t="shared" si="378"/>
        <v>45596</v>
      </c>
      <c r="F8077" s="52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7696</v>
      </c>
      <c r="D8078" t="s">
        <v>7697</v>
      </c>
      <c r="E8078" s="32">
        <f t="shared" si="378"/>
        <v>45596</v>
      </c>
      <c r="F8078" s="52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7697</v>
      </c>
      <c r="D8079" t="s">
        <v>7698</v>
      </c>
      <c r="E8079" s="32">
        <f t="shared" si="378"/>
        <v>45596</v>
      </c>
      <c r="F8079" s="52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7698</v>
      </c>
      <c r="D8080" t="s">
        <v>7699</v>
      </c>
      <c r="E8080" s="32">
        <f t="shared" si="378"/>
        <v>45596</v>
      </c>
      <c r="F8080" s="52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7699</v>
      </c>
      <c r="D8081" t="s">
        <v>7700</v>
      </c>
      <c r="E8081" s="32">
        <f t="shared" si="378"/>
        <v>45596</v>
      </c>
      <c r="F8081" s="52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7700</v>
      </c>
      <c r="D8082" t="s">
        <v>7701</v>
      </c>
      <c r="E8082" s="32">
        <f t="shared" si="378"/>
        <v>45597</v>
      </c>
      <c r="F8082" s="52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7701</v>
      </c>
      <c r="D8083" t="s">
        <v>7702</v>
      </c>
      <c r="E8083" s="32">
        <f t="shared" si="378"/>
        <v>45597</v>
      </c>
      <c r="F8083" s="52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7702</v>
      </c>
      <c r="D8084" t="s">
        <v>7703</v>
      </c>
      <c r="E8084" s="32">
        <f t="shared" si="378"/>
        <v>45597</v>
      </c>
      <c r="F8084" s="52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7703</v>
      </c>
      <c r="D8085" t="s">
        <v>7704</v>
      </c>
      <c r="E8085" s="32">
        <f t="shared" si="378"/>
        <v>45597</v>
      </c>
      <c r="F8085" s="52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7704</v>
      </c>
      <c r="D8086" t="s">
        <v>7705</v>
      </c>
      <c r="E8086" s="32">
        <f t="shared" si="378"/>
        <v>45597</v>
      </c>
      <c r="F8086" s="52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7705</v>
      </c>
      <c r="D8087" t="s">
        <v>7706</v>
      </c>
      <c r="E8087" s="32">
        <f t="shared" si="378"/>
        <v>45597</v>
      </c>
      <c r="F8087" s="52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7706</v>
      </c>
      <c r="D8088" t="s">
        <v>7707</v>
      </c>
      <c r="E8088" s="32">
        <f t="shared" si="378"/>
        <v>45597</v>
      </c>
      <c r="F8088" s="52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7707</v>
      </c>
      <c r="D8089" t="s">
        <v>7708</v>
      </c>
      <c r="E8089" s="32">
        <f t="shared" si="378"/>
        <v>45597</v>
      </c>
      <c r="F8089" s="52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7708</v>
      </c>
      <c r="D8090" t="s">
        <v>7709</v>
      </c>
      <c r="E8090" s="32">
        <f t="shared" si="378"/>
        <v>45597</v>
      </c>
      <c r="F8090" s="52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7709</v>
      </c>
      <c r="D8091" t="s">
        <v>7710</v>
      </c>
      <c r="E8091" s="32">
        <f t="shared" si="378"/>
        <v>45597</v>
      </c>
      <c r="F8091" s="52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7710</v>
      </c>
      <c r="D8092" t="s">
        <v>7711</v>
      </c>
      <c r="E8092" s="32">
        <f t="shared" si="378"/>
        <v>45597</v>
      </c>
      <c r="F8092" s="52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7711</v>
      </c>
      <c r="D8093" t="s">
        <v>7712</v>
      </c>
      <c r="E8093" s="32">
        <f t="shared" si="378"/>
        <v>45597</v>
      </c>
      <c r="F8093" s="52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7712</v>
      </c>
      <c r="D8094" t="s">
        <v>7713</v>
      </c>
      <c r="E8094" s="32">
        <f t="shared" si="378"/>
        <v>45597</v>
      </c>
      <c r="F8094" s="52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7713</v>
      </c>
      <c r="D8095" t="s">
        <v>7714</v>
      </c>
      <c r="E8095" s="32">
        <f t="shared" si="378"/>
        <v>45597</v>
      </c>
      <c r="F8095" s="52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7714</v>
      </c>
      <c r="D8096" t="s">
        <v>7715</v>
      </c>
      <c r="E8096" s="32">
        <f t="shared" si="378"/>
        <v>45597</v>
      </c>
      <c r="F8096" s="52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7715</v>
      </c>
      <c r="D8097" t="s">
        <v>7716</v>
      </c>
      <c r="E8097" s="32">
        <f t="shared" si="378"/>
        <v>45597</v>
      </c>
      <c r="F8097" s="52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7716</v>
      </c>
      <c r="D8098" t="s">
        <v>7717</v>
      </c>
      <c r="E8098" s="32">
        <f t="shared" si="378"/>
        <v>45597</v>
      </c>
      <c r="F8098" s="52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7717</v>
      </c>
      <c r="D8099" t="s">
        <v>7718</v>
      </c>
      <c r="E8099" s="32">
        <f t="shared" si="378"/>
        <v>45597</v>
      </c>
      <c r="F8099" s="52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7718</v>
      </c>
      <c r="D8100" t="s">
        <v>7719</v>
      </c>
      <c r="E8100" s="32">
        <f t="shared" si="378"/>
        <v>45597</v>
      </c>
      <c r="F8100" s="52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7719</v>
      </c>
      <c r="D8101" t="s">
        <v>7720</v>
      </c>
      <c r="E8101" s="32">
        <f t="shared" si="378"/>
        <v>45597</v>
      </c>
      <c r="F8101" s="52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7720</v>
      </c>
      <c r="D8102" t="s">
        <v>7721</v>
      </c>
      <c r="E8102" s="32">
        <f t="shared" si="378"/>
        <v>45597</v>
      </c>
      <c r="F8102" s="52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7721</v>
      </c>
      <c r="D8103" t="s">
        <v>7722</v>
      </c>
      <c r="E8103" s="32">
        <f t="shared" si="378"/>
        <v>45597</v>
      </c>
      <c r="F8103" s="52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7722</v>
      </c>
      <c r="D8104" t="s">
        <v>7723</v>
      </c>
      <c r="E8104" s="32">
        <f t="shared" si="378"/>
        <v>45597</v>
      </c>
      <c r="F8104" s="52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7723</v>
      </c>
      <c r="D8105" t="s">
        <v>7724</v>
      </c>
      <c r="E8105" s="32">
        <f t="shared" si="378"/>
        <v>45597</v>
      </c>
      <c r="F8105" s="52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7724</v>
      </c>
      <c r="D8106" t="s">
        <v>7725</v>
      </c>
      <c r="E8106" s="32">
        <f t="shared" si="378"/>
        <v>45597</v>
      </c>
      <c r="F8106" s="52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7725</v>
      </c>
      <c r="D8107" t="s">
        <v>7726</v>
      </c>
      <c r="E8107" s="32">
        <f t="shared" si="378"/>
        <v>45597</v>
      </c>
      <c r="F8107" s="52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7726</v>
      </c>
      <c r="D8108" t="s">
        <v>7727</v>
      </c>
      <c r="E8108" s="32">
        <f t="shared" si="378"/>
        <v>45597</v>
      </c>
      <c r="F8108" s="52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7727</v>
      </c>
      <c r="D8109" t="s">
        <v>7728</v>
      </c>
      <c r="E8109" s="32">
        <f t="shared" si="378"/>
        <v>45597</v>
      </c>
      <c r="F8109" s="52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7728</v>
      </c>
      <c r="D8110" t="s">
        <v>7729</v>
      </c>
      <c r="E8110" s="32">
        <f t="shared" si="378"/>
        <v>45597</v>
      </c>
      <c r="F8110" s="52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7729</v>
      </c>
      <c r="D8111" t="s">
        <v>7730</v>
      </c>
      <c r="E8111" s="32">
        <f t="shared" si="378"/>
        <v>45597</v>
      </c>
      <c r="F8111" s="52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7730</v>
      </c>
      <c r="D8112" t="s">
        <v>7731</v>
      </c>
      <c r="E8112" s="32">
        <f t="shared" si="378"/>
        <v>45597</v>
      </c>
      <c r="F8112" s="52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7731</v>
      </c>
      <c r="D8113" t="s">
        <v>7732</v>
      </c>
      <c r="E8113" s="32">
        <f t="shared" si="378"/>
        <v>45597</v>
      </c>
      <c r="F8113" s="52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7732</v>
      </c>
      <c r="D8114" t="s">
        <v>7733</v>
      </c>
      <c r="E8114" s="32">
        <f t="shared" si="378"/>
        <v>45597</v>
      </c>
      <c r="F8114" s="52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7733</v>
      </c>
      <c r="D8115" t="s">
        <v>7734</v>
      </c>
      <c r="E8115" s="32">
        <f t="shared" si="378"/>
        <v>45597</v>
      </c>
      <c r="F8115" s="52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7734</v>
      </c>
      <c r="D8116" t="s">
        <v>7735</v>
      </c>
      <c r="E8116" s="32">
        <f t="shared" si="378"/>
        <v>45597</v>
      </c>
      <c r="F8116" s="52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7735</v>
      </c>
      <c r="D8117" t="s">
        <v>7736</v>
      </c>
      <c r="E8117" s="32">
        <f t="shared" si="378"/>
        <v>45597</v>
      </c>
      <c r="F8117" s="52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7736</v>
      </c>
      <c r="D8118" t="s">
        <v>7737</v>
      </c>
      <c r="E8118" s="32">
        <f t="shared" si="378"/>
        <v>45597</v>
      </c>
      <c r="F8118" s="52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7737</v>
      </c>
      <c r="D8119" t="s">
        <v>7738</v>
      </c>
      <c r="E8119" s="32">
        <f t="shared" si="378"/>
        <v>45597</v>
      </c>
      <c r="F8119" s="52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7738</v>
      </c>
      <c r="D8120" t="s">
        <v>7739</v>
      </c>
      <c r="E8120" s="32">
        <f t="shared" si="378"/>
        <v>45597</v>
      </c>
      <c r="F8120" s="52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7739</v>
      </c>
      <c r="D8121" t="s">
        <v>7740</v>
      </c>
      <c r="E8121" s="32">
        <f t="shared" si="378"/>
        <v>45597</v>
      </c>
      <c r="F8121" s="52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7740</v>
      </c>
      <c r="D8122" t="s">
        <v>7741</v>
      </c>
      <c r="E8122" s="32">
        <f t="shared" si="378"/>
        <v>45597</v>
      </c>
      <c r="F8122" s="52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7741</v>
      </c>
      <c r="D8123" t="s">
        <v>7742</v>
      </c>
      <c r="E8123" s="32">
        <f t="shared" si="378"/>
        <v>45597</v>
      </c>
      <c r="F8123" s="52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7742</v>
      </c>
      <c r="D8124" t="s">
        <v>7743</v>
      </c>
      <c r="E8124" s="32">
        <f t="shared" si="378"/>
        <v>45597</v>
      </c>
      <c r="F8124" s="52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7743</v>
      </c>
      <c r="D8125" t="s">
        <v>7744</v>
      </c>
      <c r="E8125" s="32">
        <f t="shared" si="378"/>
        <v>45597</v>
      </c>
      <c r="F8125" s="52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7744</v>
      </c>
      <c r="D8126" t="s">
        <v>7745</v>
      </c>
      <c r="E8126" s="32">
        <f t="shared" si="378"/>
        <v>45597</v>
      </c>
      <c r="F8126" s="52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7745</v>
      </c>
      <c r="D8127" t="s">
        <v>7746</v>
      </c>
      <c r="E8127" s="32">
        <f t="shared" si="378"/>
        <v>45597</v>
      </c>
      <c r="F8127" s="52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7746</v>
      </c>
      <c r="D8128" t="s">
        <v>7747</v>
      </c>
      <c r="E8128" s="32">
        <f t="shared" si="378"/>
        <v>45597</v>
      </c>
      <c r="F8128" s="52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7747</v>
      </c>
      <c r="D8129" t="s">
        <v>7748</v>
      </c>
      <c r="E8129" s="32">
        <f t="shared" si="378"/>
        <v>45597</v>
      </c>
      <c r="F8129" s="52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7748</v>
      </c>
      <c r="D8130" t="s">
        <v>7749</v>
      </c>
      <c r="E8130" s="32">
        <f t="shared" si="378"/>
        <v>45598</v>
      </c>
      <c r="F8130" s="52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7749</v>
      </c>
      <c r="D8131" t="s">
        <v>7750</v>
      </c>
      <c r="E8131" s="32">
        <f t="shared" si="378"/>
        <v>45598</v>
      </c>
      <c r="F8131" s="52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7750</v>
      </c>
      <c r="D8132" t="s">
        <v>7751</v>
      </c>
      <c r="E8132" s="32">
        <f t="shared" ref="E8132:E8195" si="381">DATE(MID(C8132,2,4),MID(C8132,7,2),MID(C8132,10,2))</f>
        <v>45598</v>
      </c>
      <c r="F8132" s="52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7751</v>
      </c>
      <c r="D8133" t="s">
        <v>7752</v>
      </c>
      <c r="E8133" s="32">
        <f t="shared" si="381"/>
        <v>45598</v>
      </c>
      <c r="F8133" s="52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7752</v>
      </c>
      <c r="D8134" t="s">
        <v>7753</v>
      </c>
      <c r="E8134" s="32">
        <f t="shared" si="381"/>
        <v>45598</v>
      </c>
      <c r="F8134" s="52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7753</v>
      </c>
      <c r="D8135" t="s">
        <v>7754</v>
      </c>
      <c r="E8135" s="32">
        <f t="shared" si="381"/>
        <v>45598</v>
      </c>
      <c r="F8135" s="52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7754</v>
      </c>
      <c r="D8136" t="s">
        <v>7755</v>
      </c>
      <c r="E8136" s="32">
        <f t="shared" si="381"/>
        <v>45598</v>
      </c>
      <c r="F8136" s="52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7755</v>
      </c>
      <c r="D8137" t="s">
        <v>7756</v>
      </c>
      <c r="E8137" s="32">
        <f t="shared" si="381"/>
        <v>45598</v>
      </c>
      <c r="F8137" s="52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7756</v>
      </c>
      <c r="D8138" t="s">
        <v>7757</v>
      </c>
      <c r="E8138" s="32">
        <f t="shared" si="381"/>
        <v>45598</v>
      </c>
      <c r="F8138" s="52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7757</v>
      </c>
      <c r="D8139" t="s">
        <v>7758</v>
      </c>
      <c r="E8139" s="32">
        <f t="shared" si="381"/>
        <v>45598</v>
      </c>
      <c r="F8139" s="52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7758</v>
      </c>
      <c r="D8140" t="s">
        <v>7759</v>
      </c>
      <c r="E8140" s="32">
        <f t="shared" si="381"/>
        <v>45598</v>
      </c>
      <c r="F8140" s="52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7759</v>
      </c>
      <c r="D8141" t="s">
        <v>7760</v>
      </c>
      <c r="E8141" s="32">
        <f t="shared" si="381"/>
        <v>45598</v>
      </c>
      <c r="F8141" s="52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7760</v>
      </c>
      <c r="D8142" t="s">
        <v>7761</v>
      </c>
      <c r="E8142" s="32">
        <f t="shared" si="381"/>
        <v>45598</v>
      </c>
      <c r="F8142" s="52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7761</v>
      </c>
      <c r="D8143" t="s">
        <v>7762</v>
      </c>
      <c r="E8143" s="32">
        <f t="shared" si="381"/>
        <v>45598</v>
      </c>
      <c r="F8143" s="52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7762</v>
      </c>
      <c r="D8144" t="s">
        <v>7763</v>
      </c>
      <c r="E8144" s="32">
        <f t="shared" si="381"/>
        <v>45598</v>
      </c>
      <c r="F8144" s="52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7763</v>
      </c>
      <c r="D8145" t="s">
        <v>7764</v>
      </c>
      <c r="E8145" s="32">
        <f t="shared" si="381"/>
        <v>45598</v>
      </c>
      <c r="F8145" s="52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7764</v>
      </c>
      <c r="D8146" t="s">
        <v>7765</v>
      </c>
      <c r="E8146" s="32">
        <f t="shared" si="381"/>
        <v>45598</v>
      </c>
      <c r="F8146" s="52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7765</v>
      </c>
      <c r="D8147" t="s">
        <v>7766</v>
      </c>
      <c r="E8147" s="32">
        <f t="shared" si="381"/>
        <v>45598</v>
      </c>
      <c r="F8147" s="52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7766</v>
      </c>
      <c r="D8148" t="s">
        <v>7767</v>
      </c>
      <c r="E8148" s="32">
        <f t="shared" si="381"/>
        <v>45598</v>
      </c>
      <c r="F8148" s="52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7767</v>
      </c>
      <c r="D8149" t="s">
        <v>7768</v>
      </c>
      <c r="E8149" s="32">
        <f t="shared" si="381"/>
        <v>45598</v>
      </c>
      <c r="F8149" s="52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7768</v>
      </c>
      <c r="D8150" t="s">
        <v>7769</v>
      </c>
      <c r="E8150" s="32">
        <f t="shared" si="381"/>
        <v>45598</v>
      </c>
      <c r="F8150" s="52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7769</v>
      </c>
      <c r="D8151" t="s">
        <v>7770</v>
      </c>
      <c r="E8151" s="32">
        <f t="shared" si="381"/>
        <v>45598</v>
      </c>
      <c r="F8151" s="52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7770</v>
      </c>
      <c r="D8152" t="s">
        <v>7771</v>
      </c>
      <c r="E8152" s="32">
        <f t="shared" si="381"/>
        <v>45598</v>
      </c>
      <c r="F8152" s="52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7771</v>
      </c>
      <c r="D8153" t="s">
        <v>7772</v>
      </c>
      <c r="E8153" s="32">
        <f t="shared" si="381"/>
        <v>45598</v>
      </c>
      <c r="F8153" s="52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7772</v>
      </c>
      <c r="D8154" t="s">
        <v>7773</v>
      </c>
      <c r="E8154" s="32">
        <f t="shared" si="381"/>
        <v>45598</v>
      </c>
      <c r="F8154" s="52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7773</v>
      </c>
      <c r="D8155" t="s">
        <v>7774</v>
      </c>
      <c r="E8155" s="32">
        <f t="shared" si="381"/>
        <v>45598</v>
      </c>
      <c r="F8155" s="52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7774</v>
      </c>
      <c r="D8156" t="s">
        <v>7775</v>
      </c>
      <c r="E8156" s="32">
        <f t="shared" si="381"/>
        <v>45598</v>
      </c>
      <c r="F8156" s="52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7775</v>
      </c>
      <c r="D8157" t="s">
        <v>7776</v>
      </c>
      <c r="E8157" s="32">
        <f t="shared" si="381"/>
        <v>45598</v>
      </c>
      <c r="F8157" s="52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7776</v>
      </c>
      <c r="D8158" t="s">
        <v>7777</v>
      </c>
      <c r="E8158" s="32">
        <f t="shared" si="381"/>
        <v>45598</v>
      </c>
      <c r="F8158" s="52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7777</v>
      </c>
      <c r="D8159" t="s">
        <v>7778</v>
      </c>
      <c r="E8159" s="32">
        <f t="shared" si="381"/>
        <v>45598</v>
      </c>
      <c r="F8159" s="52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7778</v>
      </c>
      <c r="D8160" t="s">
        <v>7779</v>
      </c>
      <c r="E8160" s="32">
        <f t="shared" si="381"/>
        <v>45598</v>
      </c>
      <c r="F8160" s="52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7779</v>
      </c>
      <c r="D8161" t="s">
        <v>7780</v>
      </c>
      <c r="E8161" s="32">
        <f t="shared" si="381"/>
        <v>45598</v>
      </c>
      <c r="F8161" s="52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7780</v>
      </c>
      <c r="D8162" t="s">
        <v>7781</v>
      </c>
      <c r="E8162" s="32">
        <f t="shared" si="381"/>
        <v>45598</v>
      </c>
      <c r="F8162" s="52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7781</v>
      </c>
      <c r="D8163" t="s">
        <v>7782</v>
      </c>
      <c r="E8163" s="32">
        <f t="shared" si="381"/>
        <v>45598</v>
      </c>
      <c r="F8163" s="52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7782</v>
      </c>
      <c r="D8164" t="s">
        <v>7783</v>
      </c>
      <c r="E8164" s="32">
        <f t="shared" si="381"/>
        <v>45598</v>
      </c>
      <c r="F8164" s="52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7783</v>
      </c>
      <c r="D8165" t="s">
        <v>7784</v>
      </c>
      <c r="E8165" s="32">
        <f t="shared" si="381"/>
        <v>45598</v>
      </c>
      <c r="F8165" s="52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7784</v>
      </c>
      <c r="D8166" t="s">
        <v>7785</v>
      </c>
      <c r="E8166" s="32">
        <f t="shared" si="381"/>
        <v>45598</v>
      </c>
      <c r="F8166" s="52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7785</v>
      </c>
      <c r="D8167" t="s">
        <v>7786</v>
      </c>
      <c r="E8167" s="32">
        <f t="shared" si="381"/>
        <v>45598</v>
      </c>
      <c r="F8167" s="52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7786</v>
      </c>
      <c r="D8168" t="s">
        <v>7787</v>
      </c>
      <c r="E8168" s="32">
        <f t="shared" si="381"/>
        <v>45598</v>
      </c>
      <c r="F8168" s="52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7787</v>
      </c>
      <c r="D8169" t="s">
        <v>7788</v>
      </c>
      <c r="E8169" s="32">
        <f t="shared" si="381"/>
        <v>45598</v>
      </c>
      <c r="F8169" s="52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7788</v>
      </c>
      <c r="D8170" t="s">
        <v>7789</v>
      </c>
      <c r="E8170" s="32">
        <f t="shared" si="381"/>
        <v>45598</v>
      </c>
      <c r="F8170" s="52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7789</v>
      </c>
      <c r="D8171" t="s">
        <v>7790</v>
      </c>
      <c r="E8171" s="32">
        <f t="shared" si="381"/>
        <v>45598</v>
      </c>
      <c r="F8171" s="52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7790</v>
      </c>
      <c r="D8172" t="s">
        <v>7791</v>
      </c>
      <c r="E8172" s="32">
        <f t="shared" si="381"/>
        <v>45598</v>
      </c>
      <c r="F8172" s="52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7791</v>
      </c>
      <c r="D8173" t="s">
        <v>7792</v>
      </c>
      <c r="E8173" s="32">
        <f t="shared" si="381"/>
        <v>45598</v>
      </c>
      <c r="F8173" s="52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7792</v>
      </c>
      <c r="D8174" t="s">
        <v>7793</v>
      </c>
      <c r="E8174" s="32">
        <f t="shared" si="381"/>
        <v>45598</v>
      </c>
      <c r="F8174" s="52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7793</v>
      </c>
      <c r="D8175" t="s">
        <v>7794</v>
      </c>
      <c r="E8175" s="32">
        <f t="shared" si="381"/>
        <v>45598</v>
      </c>
      <c r="F8175" s="52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7794</v>
      </c>
      <c r="D8176" t="s">
        <v>7795</v>
      </c>
      <c r="E8176" s="32">
        <f t="shared" si="381"/>
        <v>45598</v>
      </c>
      <c r="F8176" s="52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7795</v>
      </c>
      <c r="D8177" t="s">
        <v>7796</v>
      </c>
      <c r="E8177" s="32">
        <f t="shared" si="381"/>
        <v>45598</v>
      </c>
      <c r="F8177" s="52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7796</v>
      </c>
      <c r="D8178" t="s">
        <v>7797</v>
      </c>
      <c r="E8178" s="32">
        <f t="shared" si="381"/>
        <v>45599</v>
      </c>
      <c r="F8178" s="52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7797</v>
      </c>
      <c r="D8179" t="s">
        <v>7798</v>
      </c>
      <c r="E8179" s="32">
        <f t="shared" si="381"/>
        <v>45599</v>
      </c>
      <c r="F8179" s="52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7798</v>
      </c>
      <c r="D8180" t="s">
        <v>7799</v>
      </c>
      <c r="E8180" s="32">
        <f t="shared" si="381"/>
        <v>45599</v>
      </c>
      <c r="F8180" s="52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7799</v>
      </c>
      <c r="D8181" t="s">
        <v>7800</v>
      </c>
      <c r="E8181" s="32">
        <f t="shared" si="381"/>
        <v>45599</v>
      </c>
      <c r="F8181" s="52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7800</v>
      </c>
      <c r="D8182" t="s">
        <v>7801</v>
      </c>
      <c r="E8182" s="32">
        <f t="shared" si="381"/>
        <v>45599</v>
      </c>
      <c r="F8182" s="52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7801</v>
      </c>
      <c r="D8183" t="s">
        <v>7802</v>
      </c>
      <c r="E8183" s="32">
        <f t="shared" si="381"/>
        <v>45599</v>
      </c>
      <c r="F8183" s="52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7802</v>
      </c>
      <c r="D8184" t="s">
        <v>7803</v>
      </c>
      <c r="E8184" s="32">
        <f t="shared" si="381"/>
        <v>45599</v>
      </c>
      <c r="F8184" s="52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7803</v>
      </c>
      <c r="D8185" t="s">
        <v>7804</v>
      </c>
      <c r="E8185" s="32">
        <f t="shared" si="381"/>
        <v>45599</v>
      </c>
      <c r="F8185" s="52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7804</v>
      </c>
      <c r="D8186" t="s">
        <v>7805</v>
      </c>
      <c r="E8186" s="32">
        <f t="shared" si="381"/>
        <v>45599</v>
      </c>
      <c r="F8186" s="52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7805</v>
      </c>
      <c r="D8187" t="s">
        <v>7806</v>
      </c>
      <c r="E8187" s="32">
        <f t="shared" si="381"/>
        <v>45599</v>
      </c>
      <c r="F8187" s="52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7806</v>
      </c>
      <c r="D8188" t="s">
        <v>7807</v>
      </c>
      <c r="E8188" s="32">
        <f t="shared" si="381"/>
        <v>45599</v>
      </c>
      <c r="F8188" s="52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7807</v>
      </c>
      <c r="D8189" t="s">
        <v>7808</v>
      </c>
      <c r="E8189" s="32">
        <f t="shared" si="381"/>
        <v>45599</v>
      </c>
      <c r="F8189" s="52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7808</v>
      </c>
      <c r="D8190" t="s">
        <v>7809</v>
      </c>
      <c r="E8190" s="32">
        <f t="shared" si="381"/>
        <v>45599</v>
      </c>
      <c r="F8190" s="52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7809</v>
      </c>
      <c r="D8191" t="s">
        <v>7810</v>
      </c>
      <c r="E8191" s="32">
        <f t="shared" si="381"/>
        <v>45599</v>
      </c>
      <c r="F8191" s="52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7810</v>
      </c>
      <c r="D8192" t="s">
        <v>7811</v>
      </c>
      <c r="E8192" s="32">
        <f t="shared" si="381"/>
        <v>45599</v>
      </c>
      <c r="F8192" s="52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7811</v>
      </c>
      <c r="D8193" t="s">
        <v>7812</v>
      </c>
      <c r="E8193" s="32">
        <f t="shared" si="381"/>
        <v>45599</v>
      </c>
      <c r="F8193" s="52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7812</v>
      </c>
      <c r="D8194" t="s">
        <v>7813</v>
      </c>
      <c r="E8194" s="32">
        <f t="shared" si="381"/>
        <v>45599</v>
      </c>
      <c r="F8194" s="52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7813</v>
      </c>
      <c r="D8195" t="s">
        <v>7814</v>
      </c>
      <c r="E8195" s="32">
        <f t="shared" si="381"/>
        <v>45599</v>
      </c>
      <c r="F8195" s="52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7814</v>
      </c>
      <c r="D8196" t="s">
        <v>7815</v>
      </c>
      <c r="E8196" s="32">
        <f t="shared" ref="E8196:E8259" si="384">DATE(MID(C8196,2,4),MID(C8196,7,2),MID(C8196,10,2))</f>
        <v>45599</v>
      </c>
      <c r="F8196" s="52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7815</v>
      </c>
      <c r="D8197" t="s">
        <v>7816</v>
      </c>
      <c r="E8197" s="32">
        <f t="shared" si="384"/>
        <v>45599</v>
      </c>
      <c r="F8197" s="52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7816</v>
      </c>
      <c r="D8198" t="s">
        <v>7817</v>
      </c>
      <c r="E8198" s="32">
        <f t="shared" si="384"/>
        <v>45599</v>
      </c>
      <c r="F8198" s="52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7817</v>
      </c>
      <c r="D8199" t="s">
        <v>7818</v>
      </c>
      <c r="E8199" s="32">
        <f t="shared" si="384"/>
        <v>45599</v>
      </c>
      <c r="F8199" s="52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7818</v>
      </c>
      <c r="D8200" t="s">
        <v>7819</v>
      </c>
      <c r="E8200" s="32">
        <f t="shared" si="384"/>
        <v>45599</v>
      </c>
      <c r="F8200" s="52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7819</v>
      </c>
      <c r="D8201" t="s">
        <v>7820</v>
      </c>
      <c r="E8201" s="32">
        <f t="shared" si="384"/>
        <v>45599</v>
      </c>
      <c r="F8201" s="52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7820</v>
      </c>
      <c r="D8202" t="s">
        <v>7821</v>
      </c>
      <c r="E8202" s="32">
        <f t="shared" si="384"/>
        <v>45599</v>
      </c>
      <c r="F8202" s="52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7821</v>
      </c>
      <c r="D8203" t="s">
        <v>7822</v>
      </c>
      <c r="E8203" s="32">
        <f t="shared" si="384"/>
        <v>45599</v>
      </c>
      <c r="F8203" s="52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7822</v>
      </c>
      <c r="D8204" t="s">
        <v>7823</v>
      </c>
      <c r="E8204" s="32">
        <f t="shared" si="384"/>
        <v>45599</v>
      </c>
      <c r="F8204" s="52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7823</v>
      </c>
      <c r="D8205" t="s">
        <v>7824</v>
      </c>
      <c r="E8205" s="32">
        <f t="shared" si="384"/>
        <v>45599</v>
      </c>
      <c r="F8205" s="52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7824</v>
      </c>
      <c r="D8206" t="s">
        <v>7825</v>
      </c>
      <c r="E8206" s="32">
        <f t="shared" si="384"/>
        <v>45599</v>
      </c>
      <c r="F8206" s="52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7825</v>
      </c>
      <c r="D8207" t="s">
        <v>7826</v>
      </c>
      <c r="E8207" s="32">
        <f t="shared" si="384"/>
        <v>45599</v>
      </c>
      <c r="F8207" s="52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7826</v>
      </c>
      <c r="D8208" t="s">
        <v>7827</v>
      </c>
      <c r="E8208" s="32">
        <f t="shared" si="384"/>
        <v>45599</v>
      </c>
      <c r="F8208" s="52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7827</v>
      </c>
      <c r="D8209" t="s">
        <v>7828</v>
      </c>
      <c r="E8209" s="32">
        <f t="shared" si="384"/>
        <v>45599</v>
      </c>
      <c r="F8209" s="52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7828</v>
      </c>
      <c r="D8210" t="s">
        <v>7829</v>
      </c>
      <c r="E8210" s="32">
        <f t="shared" si="384"/>
        <v>45599</v>
      </c>
      <c r="F8210" s="52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7829</v>
      </c>
      <c r="D8211" t="s">
        <v>7830</v>
      </c>
      <c r="E8211" s="32">
        <f t="shared" si="384"/>
        <v>45599</v>
      </c>
      <c r="F8211" s="52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7830</v>
      </c>
      <c r="D8212" t="s">
        <v>7831</v>
      </c>
      <c r="E8212" s="32">
        <f t="shared" si="384"/>
        <v>45599</v>
      </c>
      <c r="F8212" s="52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7831</v>
      </c>
      <c r="D8213" t="s">
        <v>7832</v>
      </c>
      <c r="E8213" s="32">
        <f t="shared" si="384"/>
        <v>45599</v>
      </c>
      <c r="F8213" s="52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7832</v>
      </c>
      <c r="D8214" t="s">
        <v>7833</v>
      </c>
      <c r="E8214" s="32">
        <f t="shared" si="384"/>
        <v>45599</v>
      </c>
      <c r="F8214" s="52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7833</v>
      </c>
      <c r="D8215" t="s">
        <v>7834</v>
      </c>
      <c r="E8215" s="32">
        <f t="shared" si="384"/>
        <v>45599</v>
      </c>
      <c r="F8215" s="52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7834</v>
      </c>
      <c r="D8216" t="s">
        <v>7835</v>
      </c>
      <c r="E8216" s="32">
        <f t="shared" si="384"/>
        <v>45599</v>
      </c>
      <c r="F8216" s="52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7835</v>
      </c>
      <c r="D8217" t="s">
        <v>7836</v>
      </c>
      <c r="E8217" s="32">
        <f t="shared" si="384"/>
        <v>45599</v>
      </c>
      <c r="F8217" s="52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7836</v>
      </c>
      <c r="D8218" t="s">
        <v>7837</v>
      </c>
      <c r="E8218" s="32">
        <f t="shared" si="384"/>
        <v>45599</v>
      </c>
      <c r="F8218" s="52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7837</v>
      </c>
      <c r="D8219" t="s">
        <v>7838</v>
      </c>
      <c r="E8219" s="32">
        <f t="shared" si="384"/>
        <v>45599</v>
      </c>
      <c r="F8219" s="52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7838</v>
      </c>
      <c r="D8220" t="s">
        <v>7839</v>
      </c>
      <c r="E8220" s="32">
        <f t="shared" si="384"/>
        <v>45599</v>
      </c>
      <c r="F8220" s="52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7839</v>
      </c>
      <c r="D8221" t="s">
        <v>7840</v>
      </c>
      <c r="E8221" s="32">
        <f t="shared" si="384"/>
        <v>45599</v>
      </c>
      <c r="F8221" s="52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7840</v>
      </c>
      <c r="D8222" t="s">
        <v>7841</v>
      </c>
      <c r="E8222" s="32">
        <f t="shared" si="384"/>
        <v>45599</v>
      </c>
      <c r="F8222" s="52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7841</v>
      </c>
      <c r="D8223" t="s">
        <v>7842</v>
      </c>
      <c r="E8223" s="32">
        <f t="shared" si="384"/>
        <v>45599</v>
      </c>
      <c r="F8223" s="52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7842</v>
      </c>
      <c r="D8224" t="s">
        <v>7843</v>
      </c>
      <c r="E8224" s="32">
        <f t="shared" si="384"/>
        <v>45599</v>
      </c>
      <c r="F8224" s="52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7843</v>
      </c>
      <c r="D8225" t="s">
        <v>7844</v>
      </c>
      <c r="E8225" s="32">
        <f t="shared" si="384"/>
        <v>45599</v>
      </c>
      <c r="F8225" s="52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7844</v>
      </c>
      <c r="D8226" t="s">
        <v>7845</v>
      </c>
      <c r="E8226" s="32">
        <f t="shared" si="384"/>
        <v>45600</v>
      </c>
      <c r="F8226" s="52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7845</v>
      </c>
      <c r="D8227" t="s">
        <v>7846</v>
      </c>
      <c r="E8227" s="32">
        <f t="shared" si="384"/>
        <v>45600</v>
      </c>
      <c r="F8227" s="52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7846</v>
      </c>
      <c r="D8228" t="s">
        <v>7847</v>
      </c>
      <c r="E8228" s="32">
        <f t="shared" si="384"/>
        <v>45600</v>
      </c>
      <c r="F8228" s="52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7847</v>
      </c>
      <c r="D8229" t="s">
        <v>7848</v>
      </c>
      <c r="E8229" s="32">
        <f t="shared" si="384"/>
        <v>45600</v>
      </c>
      <c r="F8229" s="52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7848</v>
      </c>
      <c r="D8230" t="s">
        <v>7849</v>
      </c>
      <c r="E8230" s="32">
        <f t="shared" si="384"/>
        <v>45600</v>
      </c>
      <c r="F8230" s="52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7849</v>
      </c>
      <c r="D8231" t="s">
        <v>7850</v>
      </c>
      <c r="E8231" s="32">
        <f t="shared" si="384"/>
        <v>45600</v>
      </c>
      <c r="F8231" s="52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7850</v>
      </c>
      <c r="D8232" t="s">
        <v>7851</v>
      </c>
      <c r="E8232" s="32">
        <f t="shared" si="384"/>
        <v>45600</v>
      </c>
      <c r="F8232" s="52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7851</v>
      </c>
      <c r="D8233" t="s">
        <v>7852</v>
      </c>
      <c r="E8233" s="32">
        <f t="shared" si="384"/>
        <v>45600</v>
      </c>
      <c r="F8233" s="52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7852</v>
      </c>
      <c r="D8234" t="s">
        <v>7853</v>
      </c>
      <c r="E8234" s="32">
        <f t="shared" si="384"/>
        <v>45600</v>
      </c>
      <c r="F8234" s="52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7853</v>
      </c>
      <c r="D8235" t="s">
        <v>7854</v>
      </c>
      <c r="E8235" s="32">
        <f t="shared" si="384"/>
        <v>45600</v>
      </c>
      <c r="F8235" s="52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7854</v>
      </c>
      <c r="D8236" t="s">
        <v>7855</v>
      </c>
      <c r="E8236" s="32">
        <f t="shared" si="384"/>
        <v>45600</v>
      </c>
      <c r="F8236" s="52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7855</v>
      </c>
      <c r="D8237" t="s">
        <v>7856</v>
      </c>
      <c r="E8237" s="32">
        <f t="shared" si="384"/>
        <v>45600</v>
      </c>
      <c r="F8237" s="52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7856</v>
      </c>
      <c r="D8238" t="s">
        <v>7857</v>
      </c>
      <c r="E8238" s="32">
        <f t="shared" si="384"/>
        <v>45600</v>
      </c>
      <c r="F8238" s="52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7857</v>
      </c>
      <c r="D8239" t="s">
        <v>7858</v>
      </c>
      <c r="E8239" s="32">
        <f t="shared" si="384"/>
        <v>45600</v>
      </c>
      <c r="F8239" s="52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7858</v>
      </c>
      <c r="D8240" t="s">
        <v>7859</v>
      </c>
      <c r="E8240" s="32">
        <f t="shared" si="384"/>
        <v>45600</v>
      </c>
      <c r="F8240" s="52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7859</v>
      </c>
      <c r="D8241" t="s">
        <v>7860</v>
      </c>
      <c r="E8241" s="32">
        <f t="shared" si="384"/>
        <v>45600</v>
      </c>
      <c r="F8241" s="52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7860</v>
      </c>
      <c r="D8242" t="s">
        <v>7861</v>
      </c>
      <c r="E8242" s="32">
        <f t="shared" si="384"/>
        <v>45600</v>
      </c>
      <c r="F8242" s="52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7861</v>
      </c>
      <c r="D8243" t="s">
        <v>7862</v>
      </c>
      <c r="E8243" s="32">
        <f t="shared" si="384"/>
        <v>45600</v>
      </c>
      <c r="F8243" s="52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7862</v>
      </c>
      <c r="D8244" t="s">
        <v>7863</v>
      </c>
      <c r="E8244" s="32">
        <f t="shared" si="384"/>
        <v>45600</v>
      </c>
      <c r="F8244" s="52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7863</v>
      </c>
      <c r="D8245" t="s">
        <v>7864</v>
      </c>
      <c r="E8245" s="32">
        <f t="shared" si="384"/>
        <v>45600</v>
      </c>
      <c r="F8245" s="52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7864</v>
      </c>
      <c r="D8246" t="s">
        <v>7865</v>
      </c>
      <c r="E8246" s="32">
        <f t="shared" si="384"/>
        <v>45600</v>
      </c>
      <c r="F8246" s="52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7865</v>
      </c>
      <c r="D8247" t="s">
        <v>7866</v>
      </c>
      <c r="E8247" s="32">
        <f t="shared" si="384"/>
        <v>45600</v>
      </c>
      <c r="F8247" s="52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7866</v>
      </c>
      <c r="D8248" t="s">
        <v>7867</v>
      </c>
      <c r="E8248" s="32">
        <f t="shared" si="384"/>
        <v>45600</v>
      </c>
      <c r="F8248" s="52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7867</v>
      </c>
      <c r="D8249" t="s">
        <v>7868</v>
      </c>
      <c r="E8249" s="32">
        <f t="shared" si="384"/>
        <v>45600</v>
      </c>
      <c r="F8249" s="52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7868</v>
      </c>
      <c r="D8250" t="s">
        <v>7869</v>
      </c>
      <c r="E8250" s="32">
        <f t="shared" si="384"/>
        <v>45600</v>
      </c>
      <c r="F8250" s="52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7869</v>
      </c>
      <c r="D8251" t="s">
        <v>7870</v>
      </c>
      <c r="E8251" s="32">
        <f t="shared" si="384"/>
        <v>45600</v>
      </c>
      <c r="F8251" s="52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7870</v>
      </c>
      <c r="D8252" t="s">
        <v>7871</v>
      </c>
      <c r="E8252" s="32">
        <f t="shared" si="384"/>
        <v>45600</v>
      </c>
      <c r="F8252" s="52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7871</v>
      </c>
      <c r="D8253" t="s">
        <v>7872</v>
      </c>
      <c r="E8253" s="32">
        <f t="shared" si="384"/>
        <v>45600</v>
      </c>
      <c r="F8253" s="52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7872</v>
      </c>
      <c r="D8254" t="s">
        <v>7873</v>
      </c>
      <c r="E8254" s="32">
        <f t="shared" si="384"/>
        <v>45600</v>
      </c>
      <c r="F8254" s="52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7873</v>
      </c>
      <c r="D8255" t="s">
        <v>7874</v>
      </c>
      <c r="E8255" s="32">
        <f t="shared" si="384"/>
        <v>45600</v>
      </c>
      <c r="F8255" s="52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7874</v>
      </c>
      <c r="D8256" t="s">
        <v>7875</v>
      </c>
      <c r="E8256" s="32">
        <f t="shared" si="384"/>
        <v>45600</v>
      </c>
      <c r="F8256" s="52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7875</v>
      </c>
      <c r="D8257" t="s">
        <v>7876</v>
      </c>
      <c r="E8257" s="32">
        <f t="shared" si="384"/>
        <v>45600</v>
      </c>
      <c r="F8257" s="52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7876</v>
      </c>
      <c r="D8258" t="s">
        <v>7877</v>
      </c>
      <c r="E8258" s="32">
        <f t="shared" si="384"/>
        <v>45600</v>
      </c>
      <c r="F8258" s="52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7877</v>
      </c>
      <c r="D8259" t="s">
        <v>7878</v>
      </c>
      <c r="E8259" s="32">
        <f t="shared" si="384"/>
        <v>45600</v>
      </c>
      <c r="F8259" s="52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7878</v>
      </c>
      <c r="D8260" t="s">
        <v>7879</v>
      </c>
      <c r="E8260" s="32">
        <f t="shared" ref="E8260:E8323" si="387">DATE(MID(C8260,2,4),MID(C8260,7,2),MID(C8260,10,2))</f>
        <v>45600</v>
      </c>
      <c r="F8260" s="52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7879</v>
      </c>
      <c r="D8261" t="s">
        <v>7880</v>
      </c>
      <c r="E8261" s="32">
        <f t="shared" si="387"/>
        <v>45600</v>
      </c>
      <c r="F8261" s="52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7880</v>
      </c>
      <c r="D8262" t="s">
        <v>7881</v>
      </c>
      <c r="E8262" s="32">
        <f t="shared" si="387"/>
        <v>45600</v>
      </c>
      <c r="F8262" s="52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7881</v>
      </c>
      <c r="D8263" t="s">
        <v>7882</v>
      </c>
      <c r="E8263" s="32">
        <f t="shared" si="387"/>
        <v>45600</v>
      </c>
      <c r="F8263" s="52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7882</v>
      </c>
      <c r="D8264" t="s">
        <v>7883</v>
      </c>
      <c r="E8264" s="32">
        <f t="shared" si="387"/>
        <v>45600</v>
      </c>
      <c r="F8264" s="52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7883</v>
      </c>
      <c r="D8265" t="s">
        <v>7884</v>
      </c>
      <c r="E8265" s="32">
        <f t="shared" si="387"/>
        <v>45600</v>
      </c>
      <c r="F8265" s="52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7884</v>
      </c>
      <c r="D8266" t="s">
        <v>7885</v>
      </c>
      <c r="E8266" s="32">
        <f t="shared" si="387"/>
        <v>45600</v>
      </c>
      <c r="F8266" s="52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7885</v>
      </c>
      <c r="D8267" t="s">
        <v>7886</v>
      </c>
      <c r="E8267" s="32">
        <f t="shared" si="387"/>
        <v>45600</v>
      </c>
      <c r="F8267" s="52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7886</v>
      </c>
      <c r="D8268" t="s">
        <v>7887</v>
      </c>
      <c r="E8268" s="32">
        <f t="shared" si="387"/>
        <v>45600</v>
      </c>
      <c r="F8268" s="52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7887</v>
      </c>
      <c r="D8269" t="s">
        <v>7888</v>
      </c>
      <c r="E8269" s="32">
        <f t="shared" si="387"/>
        <v>45600</v>
      </c>
      <c r="F8269" s="52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7888</v>
      </c>
      <c r="D8270" t="s">
        <v>7889</v>
      </c>
      <c r="E8270" s="32">
        <f t="shared" si="387"/>
        <v>45600</v>
      </c>
      <c r="F8270" s="52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7889</v>
      </c>
      <c r="D8271" t="s">
        <v>7890</v>
      </c>
      <c r="E8271" s="32">
        <f t="shared" si="387"/>
        <v>45600</v>
      </c>
      <c r="F8271" s="52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7890</v>
      </c>
      <c r="D8272" t="s">
        <v>7891</v>
      </c>
      <c r="E8272" s="32">
        <f t="shared" si="387"/>
        <v>45600</v>
      </c>
      <c r="F8272" s="52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7891</v>
      </c>
      <c r="D8273" t="s">
        <v>7892</v>
      </c>
      <c r="E8273" s="32">
        <f t="shared" si="387"/>
        <v>45600</v>
      </c>
      <c r="F8273" s="52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7892</v>
      </c>
      <c r="D8274" t="s">
        <v>7893</v>
      </c>
      <c r="E8274" s="32">
        <f t="shared" si="387"/>
        <v>45601</v>
      </c>
      <c r="F8274" s="52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7893</v>
      </c>
      <c r="D8275" t="s">
        <v>7894</v>
      </c>
      <c r="E8275" s="32">
        <f t="shared" si="387"/>
        <v>45601</v>
      </c>
      <c r="F8275" s="52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7894</v>
      </c>
      <c r="D8276" t="s">
        <v>7895</v>
      </c>
      <c r="E8276" s="32">
        <f t="shared" si="387"/>
        <v>45601</v>
      </c>
      <c r="F8276" s="52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7895</v>
      </c>
      <c r="D8277" t="s">
        <v>7896</v>
      </c>
      <c r="E8277" s="32">
        <f t="shared" si="387"/>
        <v>45601</v>
      </c>
      <c r="F8277" s="52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7896</v>
      </c>
      <c r="D8278" t="s">
        <v>7897</v>
      </c>
      <c r="E8278" s="32">
        <f t="shared" si="387"/>
        <v>45601</v>
      </c>
      <c r="F8278" s="52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7897</v>
      </c>
      <c r="D8279" t="s">
        <v>7898</v>
      </c>
      <c r="E8279" s="32">
        <f t="shared" si="387"/>
        <v>45601</v>
      </c>
      <c r="F8279" s="52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7898</v>
      </c>
      <c r="D8280" t="s">
        <v>7899</v>
      </c>
      <c r="E8280" s="32">
        <f t="shared" si="387"/>
        <v>45601</v>
      </c>
      <c r="F8280" s="52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7899</v>
      </c>
      <c r="D8281" t="s">
        <v>7900</v>
      </c>
      <c r="E8281" s="32">
        <f t="shared" si="387"/>
        <v>45601</v>
      </c>
      <c r="F8281" s="52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7900</v>
      </c>
      <c r="D8282" t="s">
        <v>7901</v>
      </c>
      <c r="E8282" s="32">
        <f t="shared" si="387"/>
        <v>45601</v>
      </c>
      <c r="F8282" s="52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7901</v>
      </c>
      <c r="D8283" t="s">
        <v>7902</v>
      </c>
      <c r="E8283" s="32">
        <f t="shared" si="387"/>
        <v>45601</v>
      </c>
      <c r="F8283" s="52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7902</v>
      </c>
      <c r="D8284" t="s">
        <v>7903</v>
      </c>
      <c r="E8284" s="32">
        <f t="shared" si="387"/>
        <v>45601</v>
      </c>
      <c r="F8284" s="52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7903</v>
      </c>
      <c r="D8285" t="s">
        <v>7904</v>
      </c>
      <c r="E8285" s="32">
        <f t="shared" si="387"/>
        <v>45601</v>
      </c>
      <c r="F8285" s="52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7904</v>
      </c>
      <c r="D8286" t="s">
        <v>7905</v>
      </c>
      <c r="E8286" s="32">
        <f t="shared" si="387"/>
        <v>45601</v>
      </c>
      <c r="F8286" s="52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7905</v>
      </c>
      <c r="D8287" t="s">
        <v>7906</v>
      </c>
      <c r="E8287" s="32">
        <f t="shared" si="387"/>
        <v>45601</v>
      </c>
      <c r="F8287" s="52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7906</v>
      </c>
      <c r="D8288" t="s">
        <v>7907</v>
      </c>
      <c r="E8288" s="32">
        <f t="shared" si="387"/>
        <v>45601</v>
      </c>
      <c r="F8288" s="52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7907</v>
      </c>
      <c r="D8289" t="s">
        <v>7908</v>
      </c>
      <c r="E8289" s="32">
        <f t="shared" si="387"/>
        <v>45601</v>
      </c>
      <c r="F8289" s="52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7908</v>
      </c>
      <c r="D8290" t="s">
        <v>7909</v>
      </c>
      <c r="E8290" s="32">
        <f t="shared" si="387"/>
        <v>45601</v>
      </c>
      <c r="F8290" s="52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7909</v>
      </c>
      <c r="D8291" t="s">
        <v>7910</v>
      </c>
      <c r="E8291" s="32">
        <f t="shared" si="387"/>
        <v>45601</v>
      </c>
      <c r="F8291" s="52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7910</v>
      </c>
      <c r="D8292" t="s">
        <v>7911</v>
      </c>
      <c r="E8292" s="32">
        <f t="shared" si="387"/>
        <v>45601</v>
      </c>
      <c r="F8292" s="52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7911</v>
      </c>
      <c r="D8293" t="s">
        <v>7912</v>
      </c>
      <c r="E8293" s="32">
        <f t="shared" si="387"/>
        <v>45601</v>
      </c>
      <c r="F8293" s="52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7912</v>
      </c>
      <c r="D8294" t="s">
        <v>7913</v>
      </c>
      <c r="E8294" s="32">
        <f t="shared" si="387"/>
        <v>45601</v>
      </c>
      <c r="F8294" s="52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7913</v>
      </c>
      <c r="D8295" t="s">
        <v>7914</v>
      </c>
      <c r="E8295" s="32">
        <f t="shared" si="387"/>
        <v>45601</v>
      </c>
      <c r="F8295" s="52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7914</v>
      </c>
      <c r="D8296" t="s">
        <v>7915</v>
      </c>
      <c r="E8296" s="32">
        <f t="shared" si="387"/>
        <v>45601</v>
      </c>
      <c r="F8296" s="52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7915</v>
      </c>
      <c r="D8297" t="s">
        <v>7916</v>
      </c>
      <c r="E8297" s="32">
        <f t="shared" si="387"/>
        <v>45601</v>
      </c>
      <c r="F8297" s="52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7916</v>
      </c>
      <c r="D8298" t="s">
        <v>7917</v>
      </c>
      <c r="E8298" s="32">
        <f t="shared" si="387"/>
        <v>45601</v>
      </c>
      <c r="F8298" s="52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7917</v>
      </c>
      <c r="D8299" t="s">
        <v>7918</v>
      </c>
      <c r="E8299" s="32">
        <f t="shared" si="387"/>
        <v>45601</v>
      </c>
      <c r="F8299" s="52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7918</v>
      </c>
      <c r="D8300" t="s">
        <v>7919</v>
      </c>
      <c r="E8300" s="32">
        <f t="shared" si="387"/>
        <v>45601</v>
      </c>
      <c r="F8300" s="52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7919</v>
      </c>
      <c r="D8301" t="s">
        <v>7920</v>
      </c>
      <c r="E8301" s="32">
        <f t="shared" si="387"/>
        <v>45601</v>
      </c>
      <c r="F8301" s="52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7920</v>
      </c>
      <c r="D8302" t="s">
        <v>7921</v>
      </c>
      <c r="E8302" s="32">
        <f t="shared" si="387"/>
        <v>45601</v>
      </c>
      <c r="F8302" s="52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7921</v>
      </c>
      <c r="D8303" t="s">
        <v>7922</v>
      </c>
      <c r="E8303" s="32">
        <f t="shared" si="387"/>
        <v>45601</v>
      </c>
      <c r="F8303" s="52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7922</v>
      </c>
      <c r="D8304" t="s">
        <v>7923</v>
      </c>
      <c r="E8304" s="32">
        <f t="shared" si="387"/>
        <v>45601</v>
      </c>
      <c r="F8304" s="52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7923</v>
      </c>
      <c r="D8305" t="s">
        <v>7924</v>
      </c>
      <c r="E8305" s="32">
        <f t="shared" si="387"/>
        <v>45601</v>
      </c>
      <c r="F8305" s="52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7924</v>
      </c>
      <c r="D8306" t="s">
        <v>7925</v>
      </c>
      <c r="E8306" s="32">
        <f t="shared" si="387"/>
        <v>45601</v>
      </c>
      <c r="F8306" s="52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7925</v>
      </c>
      <c r="D8307" t="s">
        <v>7926</v>
      </c>
      <c r="E8307" s="32">
        <f t="shared" si="387"/>
        <v>45601</v>
      </c>
      <c r="F8307" s="52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7926</v>
      </c>
      <c r="D8308" t="s">
        <v>7927</v>
      </c>
      <c r="E8308" s="32">
        <f t="shared" si="387"/>
        <v>45601</v>
      </c>
      <c r="F8308" s="52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7927</v>
      </c>
      <c r="D8309" t="s">
        <v>7928</v>
      </c>
      <c r="E8309" s="32">
        <f t="shared" si="387"/>
        <v>45601</v>
      </c>
      <c r="F8309" s="52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7928</v>
      </c>
      <c r="D8310" t="s">
        <v>7929</v>
      </c>
      <c r="E8310" s="32">
        <f t="shared" si="387"/>
        <v>45601</v>
      </c>
      <c r="F8310" s="52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7929</v>
      </c>
      <c r="D8311" t="s">
        <v>7930</v>
      </c>
      <c r="E8311" s="32">
        <f t="shared" si="387"/>
        <v>45601</v>
      </c>
      <c r="F8311" s="52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7930</v>
      </c>
      <c r="D8312" t="s">
        <v>7931</v>
      </c>
      <c r="E8312" s="32">
        <f t="shared" si="387"/>
        <v>45601</v>
      </c>
      <c r="F8312" s="52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7931</v>
      </c>
      <c r="D8313" t="s">
        <v>7932</v>
      </c>
      <c r="E8313" s="32">
        <f t="shared" si="387"/>
        <v>45601</v>
      </c>
      <c r="F8313" s="52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7932</v>
      </c>
      <c r="D8314" t="s">
        <v>7933</v>
      </c>
      <c r="E8314" s="32">
        <f t="shared" si="387"/>
        <v>45601</v>
      </c>
      <c r="F8314" s="52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7933</v>
      </c>
      <c r="D8315" t="s">
        <v>7934</v>
      </c>
      <c r="E8315" s="32">
        <f t="shared" si="387"/>
        <v>45601</v>
      </c>
      <c r="F8315" s="52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7934</v>
      </c>
      <c r="D8316" t="s">
        <v>7935</v>
      </c>
      <c r="E8316" s="32">
        <f t="shared" si="387"/>
        <v>45601</v>
      </c>
      <c r="F8316" s="52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7935</v>
      </c>
      <c r="D8317" t="s">
        <v>7936</v>
      </c>
      <c r="E8317" s="32">
        <f t="shared" si="387"/>
        <v>45601</v>
      </c>
      <c r="F8317" s="52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7936</v>
      </c>
      <c r="D8318" t="s">
        <v>7937</v>
      </c>
      <c r="E8318" s="32">
        <f t="shared" si="387"/>
        <v>45601</v>
      </c>
      <c r="F8318" s="52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7937</v>
      </c>
      <c r="D8319" t="s">
        <v>7938</v>
      </c>
      <c r="E8319" s="32">
        <f t="shared" si="387"/>
        <v>45601</v>
      </c>
      <c r="F8319" s="52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7938</v>
      </c>
      <c r="D8320" t="s">
        <v>7939</v>
      </c>
      <c r="E8320" s="32">
        <f t="shared" si="387"/>
        <v>45601</v>
      </c>
      <c r="F8320" s="52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7939</v>
      </c>
      <c r="D8321" t="s">
        <v>7940</v>
      </c>
      <c r="E8321" s="32">
        <f t="shared" si="387"/>
        <v>45601</v>
      </c>
      <c r="F8321" s="52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7940</v>
      </c>
      <c r="D8322" t="s">
        <v>7941</v>
      </c>
      <c r="E8322" s="32">
        <f t="shared" si="387"/>
        <v>45602</v>
      </c>
      <c r="F8322" s="52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7941</v>
      </c>
      <c r="D8323" t="s">
        <v>7942</v>
      </c>
      <c r="E8323" s="32">
        <f t="shared" si="387"/>
        <v>45602</v>
      </c>
      <c r="F8323" s="52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7942</v>
      </c>
      <c r="D8324" t="s">
        <v>7943</v>
      </c>
      <c r="E8324" s="32">
        <f t="shared" ref="E8324:E8387" si="390">DATE(MID(C8324,2,4),MID(C8324,7,2),MID(C8324,10,2))</f>
        <v>45602</v>
      </c>
      <c r="F8324" s="52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7943</v>
      </c>
      <c r="D8325" t="s">
        <v>7944</v>
      </c>
      <c r="E8325" s="32">
        <f t="shared" si="390"/>
        <v>45602</v>
      </c>
      <c r="F8325" s="52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7944</v>
      </c>
      <c r="D8326" t="s">
        <v>7945</v>
      </c>
      <c r="E8326" s="32">
        <f t="shared" si="390"/>
        <v>45602</v>
      </c>
      <c r="F8326" s="52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7945</v>
      </c>
      <c r="D8327" t="s">
        <v>7946</v>
      </c>
      <c r="E8327" s="32">
        <f t="shared" si="390"/>
        <v>45602</v>
      </c>
      <c r="F8327" s="52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7946</v>
      </c>
      <c r="D8328" t="s">
        <v>7947</v>
      </c>
      <c r="E8328" s="32">
        <f t="shared" si="390"/>
        <v>45602</v>
      </c>
      <c r="F8328" s="52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7947</v>
      </c>
      <c r="D8329" t="s">
        <v>7948</v>
      </c>
      <c r="E8329" s="32">
        <f t="shared" si="390"/>
        <v>45602</v>
      </c>
      <c r="F8329" s="52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7948</v>
      </c>
      <c r="D8330" t="s">
        <v>7949</v>
      </c>
      <c r="E8330" s="32">
        <f t="shared" si="390"/>
        <v>45602</v>
      </c>
      <c r="F8330" s="52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7949</v>
      </c>
      <c r="D8331" t="s">
        <v>7950</v>
      </c>
      <c r="E8331" s="32">
        <f t="shared" si="390"/>
        <v>45602</v>
      </c>
      <c r="F8331" s="52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7950</v>
      </c>
      <c r="D8332" t="s">
        <v>7951</v>
      </c>
      <c r="E8332" s="32">
        <f t="shared" si="390"/>
        <v>45602</v>
      </c>
      <c r="F8332" s="52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7951</v>
      </c>
      <c r="D8333" t="s">
        <v>7952</v>
      </c>
      <c r="E8333" s="32">
        <f t="shared" si="390"/>
        <v>45602</v>
      </c>
      <c r="F8333" s="52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7952</v>
      </c>
      <c r="D8334" t="s">
        <v>7953</v>
      </c>
      <c r="E8334" s="32">
        <f t="shared" si="390"/>
        <v>45602</v>
      </c>
      <c r="F8334" s="52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7953</v>
      </c>
      <c r="D8335" t="s">
        <v>7954</v>
      </c>
      <c r="E8335" s="32">
        <f t="shared" si="390"/>
        <v>45602</v>
      </c>
      <c r="F8335" s="52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7954</v>
      </c>
      <c r="D8336" t="s">
        <v>7955</v>
      </c>
      <c r="E8336" s="32">
        <f t="shared" si="390"/>
        <v>45602</v>
      </c>
      <c r="F8336" s="52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7955</v>
      </c>
      <c r="D8337" t="s">
        <v>7956</v>
      </c>
      <c r="E8337" s="32">
        <f t="shared" si="390"/>
        <v>45602</v>
      </c>
      <c r="F8337" s="52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7956</v>
      </c>
      <c r="D8338" t="s">
        <v>7957</v>
      </c>
      <c r="E8338" s="32">
        <f t="shared" si="390"/>
        <v>45602</v>
      </c>
      <c r="F8338" s="52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7957</v>
      </c>
      <c r="D8339" t="s">
        <v>7958</v>
      </c>
      <c r="E8339" s="32">
        <f t="shared" si="390"/>
        <v>45602</v>
      </c>
      <c r="F8339" s="52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7958</v>
      </c>
      <c r="D8340" t="s">
        <v>7959</v>
      </c>
      <c r="E8340" s="32">
        <f t="shared" si="390"/>
        <v>45602</v>
      </c>
      <c r="F8340" s="52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7959</v>
      </c>
      <c r="D8341" t="s">
        <v>7960</v>
      </c>
      <c r="E8341" s="32">
        <f t="shared" si="390"/>
        <v>45602</v>
      </c>
      <c r="F8341" s="52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7960</v>
      </c>
      <c r="D8342" t="s">
        <v>7961</v>
      </c>
      <c r="E8342" s="32">
        <f t="shared" si="390"/>
        <v>45602</v>
      </c>
      <c r="F8342" s="52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7961</v>
      </c>
      <c r="D8343" t="s">
        <v>7962</v>
      </c>
      <c r="E8343" s="32">
        <f t="shared" si="390"/>
        <v>45602</v>
      </c>
      <c r="F8343" s="52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7962</v>
      </c>
      <c r="D8344" t="s">
        <v>7963</v>
      </c>
      <c r="E8344" s="32">
        <f t="shared" si="390"/>
        <v>45602</v>
      </c>
      <c r="F8344" s="52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7963</v>
      </c>
      <c r="D8345" t="s">
        <v>7964</v>
      </c>
      <c r="E8345" s="32">
        <f t="shared" si="390"/>
        <v>45602</v>
      </c>
      <c r="F8345" s="52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7964</v>
      </c>
      <c r="D8346" t="s">
        <v>7965</v>
      </c>
      <c r="E8346" s="32">
        <f t="shared" si="390"/>
        <v>45602</v>
      </c>
      <c r="F8346" s="52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7965</v>
      </c>
      <c r="D8347" t="s">
        <v>7966</v>
      </c>
      <c r="E8347" s="32">
        <f t="shared" si="390"/>
        <v>45602</v>
      </c>
      <c r="F8347" s="52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7966</v>
      </c>
      <c r="D8348" t="s">
        <v>7967</v>
      </c>
      <c r="E8348" s="32">
        <f t="shared" si="390"/>
        <v>45602</v>
      </c>
      <c r="F8348" s="52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7967</v>
      </c>
      <c r="D8349" t="s">
        <v>7968</v>
      </c>
      <c r="E8349" s="32">
        <f t="shared" si="390"/>
        <v>45602</v>
      </c>
      <c r="F8349" s="52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7968</v>
      </c>
      <c r="D8350" t="s">
        <v>7969</v>
      </c>
      <c r="E8350" s="32">
        <f t="shared" si="390"/>
        <v>45602</v>
      </c>
      <c r="F8350" s="52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7969</v>
      </c>
      <c r="D8351" t="s">
        <v>7970</v>
      </c>
      <c r="E8351" s="32">
        <f t="shared" si="390"/>
        <v>45602</v>
      </c>
      <c r="F8351" s="52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7970</v>
      </c>
      <c r="D8352" t="s">
        <v>7971</v>
      </c>
      <c r="E8352" s="32">
        <f t="shared" si="390"/>
        <v>45602</v>
      </c>
      <c r="F8352" s="52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7971</v>
      </c>
      <c r="D8353" t="s">
        <v>7972</v>
      </c>
      <c r="E8353" s="32">
        <f t="shared" si="390"/>
        <v>45602</v>
      </c>
      <c r="F8353" s="52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7972</v>
      </c>
      <c r="D8354" t="s">
        <v>7973</v>
      </c>
      <c r="E8354" s="32">
        <f t="shared" si="390"/>
        <v>45602</v>
      </c>
      <c r="F8354" s="52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7973</v>
      </c>
      <c r="D8355" t="s">
        <v>7974</v>
      </c>
      <c r="E8355" s="32">
        <f t="shared" si="390"/>
        <v>45602</v>
      </c>
      <c r="F8355" s="52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7974</v>
      </c>
      <c r="D8356" t="s">
        <v>7975</v>
      </c>
      <c r="E8356" s="32">
        <f t="shared" si="390"/>
        <v>45602</v>
      </c>
      <c r="F8356" s="52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7975</v>
      </c>
      <c r="D8357" t="s">
        <v>7976</v>
      </c>
      <c r="E8357" s="32">
        <f t="shared" si="390"/>
        <v>45602</v>
      </c>
      <c r="F8357" s="52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7976</v>
      </c>
      <c r="D8358" t="s">
        <v>7977</v>
      </c>
      <c r="E8358" s="32">
        <f t="shared" si="390"/>
        <v>45602</v>
      </c>
      <c r="F8358" s="52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7977</v>
      </c>
      <c r="D8359" t="s">
        <v>7978</v>
      </c>
      <c r="E8359" s="32">
        <f t="shared" si="390"/>
        <v>45602</v>
      </c>
      <c r="F8359" s="52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7978</v>
      </c>
      <c r="D8360" t="s">
        <v>7979</v>
      </c>
      <c r="E8360" s="32">
        <f t="shared" si="390"/>
        <v>45602</v>
      </c>
      <c r="F8360" s="52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7979</v>
      </c>
      <c r="D8361" t="s">
        <v>7980</v>
      </c>
      <c r="E8361" s="32">
        <f t="shared" si="390"/>
        <v>45602</v>
      </c>
      <c r="F8361" s="52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7980</v>
      </c>
      <c r="D8362" t="s">
        <v>7981</v>
      </c>
      <c r="E8362" s="32">
        <f t="shared" si="390"/>
        <v>45602</v>
      </c>
      <c r="F8362" s="52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7981</v>
      </c>
      <c r="D8363" t="s">
        <v>7982</v>
      </c>
      <c r="E8363" s="32">
        <f t="shared" si="390"/>
        <v>45602</v>
      </c>
      <c r="F8363" s="52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7982</v>
      </c>
      <c r="D8364" t="s">
        <v>7983</v>
      </c>
      <c r="E8364" s="32">
        <f t="shared" si="390"/>
        <v>45602</v>
      </c>
      <c r="F8364" s="52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7983</v>
      </c>
      <c r="D8365" t="s">
        <v>7984</v>
      </c>
      <c r="E8365" s="32">
        <f t="shared" si="390"/>
        <v>45602</v>
      </c>
      <c r="F8365" s="52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7984</v>
      </c>
      <c r="D8366" t="s">
        <v>7985</v>
      </c>
      <c r="E8366" s="32">
        <f t="shared" si="390"/>
        <v>45602</v>
      </c>
      <c r="F8366" s="52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7985</v>
      </c>
      <c r="D8367" t="s">
        <v>7986</v>
      </c>
      <c r="E8367" s="32">
        <f t="shared" si="390"/>
        <v>45602</v>
      </c>
      <c r="F8367" s="52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7986</v>
      </c>
      <c r="D8368" t="s">
        <v>7987</v>
      </c>
      <c r="E8368" s="32">
        <f t="shared" si="390"/>
        <v>45602</v>
      </c>
      <c r="F8368" s="52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7987</v>
      </c>
      <c r="D8369" t="s">
        <v>7988</v>
      </c>
      <c r="E8369" s="32">
        <f t="shared" si="390"/>
        <v>45602</v>
      </c>
      <c r="F8369" s="52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7988</v>
      </c>
      <c r="D8370" t="s">
        <v>7989</v>
      </c>
      <c r="E8370" s="32">
        <f t="shared" si="390"/>
        <v>45603</v>
      </c>
      <c r="F8370" s="52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7989</v>
      </c>
      <c r="D8371" t="s">
        <v>7990</v>
      </c>
      <c r="E8371" s="32">
        <f t="shared" si="390"/>
        <v>45603</v>
      </c>
      <c r="F8371" s="52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7990</v>
      </c>
      <c r="D8372" t="s">
        <v>7991</v>
      </c>
      <c r="E8372" s="32">
        <f t="shared" si="390"/>
        <v>45603</v>
      </c>
      <c r="F8372" s="52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7991</v>
      </c>
      <c r="D8373" t="s">
        <v>7992</v>
      </c>
      <c r="E8373" s="32">
        <f t="shared" si="390"/>
        <v>45603</v>
      </c>
      <c r="F8373" s="52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7992</v>
      </c>
      <c r="D8374" t="s">
        <v>7993</v>
      </c>
      <c r="E8374" s="32">
        <f t="shared" si="390"/>
        <v>45603</v>
      </c>
      <c r="F8374" s="52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7993</v>
      </c>
      <c r="D8375" t="s">
        <v>7994</v>
      </c>
      <c r="E8375" s="32">
        <f t="shared" si="390"/>
        <v>45603</v>
      </c>
      <c r="F8375" s="52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7994</v>
      </c>
      <c r="D8376" t="s">
        <v>7995</v>
      </c>
      <c r="E8376" s="32">
        <f t="shared" si="390"/>
        <v>45603</v>
      </c>
      <c r="F8376" s="52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7995</v>
      </c>
      <c r="D8377" t="s">
        <v>7996</v>
      </c>
      <c r="E8377" s="32">
        <f t="shared" si="390"/>
        <v>45603</v>
      </c>
      <c r="F8377" s="52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7996</v>
      </c>
      <c r="D8378" t="s">
        <v>7997</v>
      </c>
      <c r="E8378" s="32">
        <f t="shared" si="390"/>
        <v>45603</v>
      </c>
      <c r="F8378" s="52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7997</v>
      </c>
      <c r="D8379" t="s">
        <v>7998</v>
      </c>
      <c r="E8379" s="32">
        <f t="shared" si="390"/>
        <v>45603</v>
      </c>
      <c r="F8379" s="52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7998</v>
      </c>
      <c r="D8380" t="s">
        <v>7999</v>
      </c>
      <c r="E8380" s="32">
        <f t="shared" si="390"/>
        <v>45603</v>
      </c>
      <c r="F8380" s="52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7999</v>
      </c>
      <c r="D8381" t="s">
        <v>8000</v>
      </c>
      <c r="E8381" s="32">
        <f t="shared" si="390"/>
        <v>45603</v>
      </c>
      <c r="F8381" s="52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8000</v>
      </c>
      <c r="D8382" t="s">
        <v>8001</v>
      </c>
      <c r="E8382" s="32">
        <f t="shared" si="390"/>
        <v>45603</v>
      </c>
      <c r="F8382" s="52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8001</v>
      </c>
      <c r="D8383" t="s">
        <v>8002</v>
      </c>
      <c r="E8383" s="32">
        <f t="shared" si="390"/>
        <v>45603</v>
      </c>
      <c r="F8383" s="52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8002</v>
      </c>
      <c r="D8384" t="s">
        <v>8003</v>
      </c>
      <c r="E8384" s="32">
        <f t="shared" si="390"/>
        <v>45603</v>
      </c>
      <c r="F8384" s="52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8003</v>
      </c>
      <c r="D8385" t="s">
        <v>8004</v>
      </c>
      <c r="E8385" s="32">
        <f t="shared" si="390"/>
        <v>45603</v>
      </c>
      <c r="F8385" s="52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8004</v>
      </c>
      <c r="D8386" t="s">
        <v>8005</v>
      </c>
      <c r="E8386" s="32">
        <f t="shared" si="390"/>
        <v>45603</v>
      </c>
      <c r="F8386" s="52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8005</v>
      </c>
      <c r="D8387" t="s">
        <v>8006</v>
      </c>
      <c r="E8387" s="32">
        <f t="shared" si="390"/>
        <v>45603</v>
      </c>
      <c r="F8387" s="52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8006</v>
      </c>
      <c r="D8388" t="s">
        <v>8007</v>
      </c>
      <c r="E8388" s="32">
        <f t="shared" ref="E8388:E8451" si="393">DATE(MID(C8388,2,4),MID(C8388,7,2),MID(C8388,10,2))</f>
        <v>45603</v>
      </c>
      <c r="F8388" s="52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8007</v>
      </c>
      <c r="D8389" t="s">
        <v>8008</v>
      </c>
      <c r="E8389" s="32">
        <f t="shared" si="393"/>
        <v>45603</v>
      </c>
      <c r="F8389" s="52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8008</v>
      </c>
      <c r="D8390" t="s">
        <v>8009</v>
      </c>
      <c r="E8390" s="32">
        <f t="shared" si="393"/>
        <v>45603</v>
      </c>
      <c r="F8390" s="52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8009</v>
      </c>
      <c r="D8391" t="s">
        <v>8010</v>
      </c>
      <c r="E8391" s="32">
        <f t="shared" si="393"/>
        <v>45603</v>
      </c>
      <c r="F8391" s="52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8010</v>
      </c>
      <c r="D8392" t="s">
        <v>8011</v>
      </c>
      <c r="E8392" s="32">
        <f t="shared" si="393"/>
        <v>45603</v>
      </c>
      <c r="F8392" s="52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8011</v>
      </c>
      <c r="D8393" t="s">
        <v>8012</v>
      </c>
      <c r="E8393" s="32">
        <f t="shared" si="393"/>
        <v>45603</v>
      </c>
      <c r="F8393" s="52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8012</v>
      </c>
      <c r="D8394" t="s">
        <v>8013</v>
      </c>
      <c r="E8394" s="32">
        <f t="shared" si="393"/>
        <v>45603</v>
      </c>
      <c r="F8394" s="52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8013</v>
      </c>
      <c r="D8395" t="s">
        <v>8014</v>
      </c>
      <c r="E8395" s="32">
        <f t="shared" si="393"/>
        <v>45603</v>
      </c>
      <c r="F8395" s="52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8014</v>
      </c>
      <c r="D8396" t="s">
        <v>8015</v>
      </c>
      <c r="E8396" s="32">
        <f t="shared" si="393"/>
        <v>45603</v>
      </c>
      <c r="F8396" s="52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8015</v>
      </c>
      <c r="D8397" t="s">
        <v>8016</v>
      </c>
      <c r="E8397" s="32">
        <f t="shared" si="393"/>
        <v>45603</v>
      </c>
      <c r="F8397" s="52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8016</v>
      </c>
      <c r="D8398" t="s">
        <v>8017</v>
      </c>
      <c r="E8398" s="32">
        <f t="shared" si="393"/>
        <v>45603</v>
      </c>
      <c r="F8398" s="52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8017</v>
      </c>
      <c r="D8399" t="s">
        <v>8018</v>
      </c>
      <c r="E8399" s="32">
        <f t="shared" si="393"/>
        <v>45603</v>
      </c>
      <c r="F8399" s="52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8018</v>
      </c>
      <c r="D8400" t="s">
        <v>8019</v>
      </c>
      <c r="E8400" s="32">
        <f t="shared" si="393"/>
        <v>45603</v>
      </c>
      <c r="F8400" s="52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8019</v>
      </c>
      <c r="D8401" t="s">
        <v>8020</v>
      </c>
      <c r="E8401" s="32">
        <f t="shared" si="393"/>
        <v>45603</v>
      </c>
      <c r="F8401" s="52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8020</v>
      </c>
      <c r="D8402" t="s">
        <v>8021</v>
      </c>
      <c r="E8402" s="32">
        <f t="shared" si="393"/>
        <v>45603</v>
      </c>
      <c r="F8402" s="52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8021</v>
      </c>
      <c r="D8403" t="s">
        <v>8022</v>
      </c>
      <c r="E8403" s="32">
        <f t="shared" si="393"/>
        <v>45603</v>
      </c>
      <c r="F8403" s="52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8022</v>
      </c>
      <c r="D8404" t="s">
        <v>8023</v>
      </c>
      <c r="E8404" s="32">
        <f t="shared" si="393"/>
        <v>45603</v>
      </c>
      <c r="F8404" s="52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8023</v>
      </c>
      <c r="D8405" t="s">
        <v>8024</v>
      </c>
      <c r="E8405" s="32">
        <f t="shared" si="393"/>
        <v>45603</v>
      </c>
      <c r="F8405" s="52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8024</v>
      </c>
      <c r="D8406" t="s">
        <v>8025</v>
      </c>
      <c r="E8406" s="32">
        <f t="shared" si="393"/>
        <v>45603</v>
      </c>
      <c r="F8406" s="52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8025</v>
      </c>
      <c r="D8407" t="s">
        <v>8026</v>
      </c>
      <c r="E8407" s="32">
        <f t="shared" si="393"/>
        <v>45603</v>
      </c>
      <c r="F8407" s="52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8026</v>
      </c>
      <c r="D8408" t="s">
        <v>8027</v>
      </c>
      <c r="E8408" s="32">
        <f t="shared" si="393"/>
        <v>45603</v>
      </c>
      <c r="F8408" s="52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8027</v>
      </c>
      <c r="D8409" t="s">
        <v>8028</v>
      </c>
      <c r="E8409" s="32">
        <f t="shared" si="393"/>
        <v>45603</v>
      </c>
      <c r="F8409" s="52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8028</v>
      </c>
      <c r="D8410" t="s">
        <v>8029</v>
      </c>
      <c r="E8410" s="32">
        <f t="shared" si="393"/>
        <v>45603</v>
      </c>
      <c r="F8410" s="52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8029</v>
      </c>
      <c r="D8411" t="s">
        <v>8030</v>
      </c>
      <c r="E8411" s="32">
        <f t="shared" si="393"/>
        <v>45603</v>
      </c>
      <c r="F8411" s="52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8030</v>
      </c>
      <c r="D8412" t="s">
        <v>8031</v>
      </c>
      <c r="E8412" s="32">
        <f t="shared" si="393"/>
        <v>45603</v>
      </c>
      <c r="F8412" s="52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8031</v>
      </c>
      <c r="D8413" t="s">
        <v>8032</v>
      </c>
      <c r="E8413" s="32">
        <f t="shared" si="393"/>
        <v>45603</v>
      </c>
      <c r="F8413" s="52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8032</v>
      </c>
      <c r="D8414" t="s">
        <v>8033</v>
      </c>
      <c r="E8414" s="32">
        <f t="shared" si="393"/>
        <v>45603</v>
      </c>
      <c r="F8414" s="52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8033</v>
      </c>
      <c r="D8415" t="s">
        <v>8034</v>
      </c>
      <c r="E8415" s="32">
        <f t="shared" si="393"/>
        <v>45603</v>
      </c>
      <c r="F8415" s="52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8034</v>
      </c>
      <c r="D8416" t="s">
        <v>8035</v>
      </c>
      <c r="E8416" s="32">
        <f t="shared" si="393"/>
        <v>45603</v>
      </c>
      <c r="F8416" s="52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8035</v>
      </c>
      <c r="D8417" t="s">
        <v>8036</v>
      </c>
      <c r="E8417" s="32">
        <f t="shared" si="393"/>
        <v>45603</v>
      </c>
      <c r="F8417" s="52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8036</v>
      </c>
      <c r="D8418" t="s">
        <v>8037</v>
      </c>
      <c r="E8418" s="32">
        <f t="shared" si="393"/>
        <v>45604</v>
      </c>
      <c r="F8418" s="52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8037</v>
      </c>
      <c r="D8419" t="s">
        <v>8038</v>
      </c>
      <c r="E8419" s="32">
        <f t="shared" si="393"/>
        <v>45604</v>
      </c>
      <c r="F8419" s="52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8038</v>
      </c>
      <c r="D8420" t="s">
        <v>8039</v>
      </c>
      <c r="E8420" s="32">
        <f t="shared" si="393"/>
        <v>45604</v>
      </c>
      <c r="F8420" s="52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8039</v>
      </c>
      <c r="D8421" t="s">
        <v>8040</v>
      </c>
      <c r="E8421" s="32">
        <f t="shared" si="393"/>
        <v>45604</v>
      </c>
      <c r="F8421" s="52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8040</v>
      </c>
      <c r="D8422" t="s">
        <v>8041</v>
      </c>
      <c r="E8422" s="32">
        <f t="shared" si="393"/>
        <v>45604</v>
      </c>
      <c r="F8422" s="52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8041</v>
      </c>
      <c r="D8423" t="s">
        <v>8042</v>
      </c>
      <c r="E8423" s="32">
        <f t="shared" si="393"/>
        <v>45604</v>
      </c>
      <c r="F8423" s="52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8042</v>
      </c>
      <c r="D8424" t="s">
        <v>8043</v>
      </c>
      <c r="E8424" s="32">
        <f t="shared" si="393"/>
        <v>45604</v>
      </c>
      <c r="F8424" s="52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8043</v>
      </c>
      <c r="D8425" t="s">
        <v>8044</v>
      </c>
      <c r="E8425" s="32">
        <f t="shared" si="393"/>
        <v>45604</v>
      </c>
      <c r="F8425" s="52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8044</v>
      </c>
      <c r="D8426" t="s">
        <v>8045</v>
      </c>
      <c r="E8426" s="32">
        <f t="shared" si="393"/>
        <v>45604</v>
      </c>
      <c r="F8426" s="52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8045</v>
      </c>
      <c r="D8427" t="s">
        <v>8046</v>
      </c>
      <c r="E8427" s="32">
        <f t="shared" si="393"/>
        <v>45604</v>
      </c>
      <c r="F8427" s="52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8046</v>
      </c>
      <c r="D8428" t="s">
        <v>8047</v>
      </c>
      <c r="E8428" s="32">
        <f t="shared" si="393"/>
        <v>45604</v>
      </c>
      <c r="F8428" s="52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8047</v>
      </c>
      <c r="D8429" t="s">
        <v>8048</v>
      </c>
      <c r="E8429" s="32">
        <f t="shared" si="393"/>
        <v>45604</v>
      </c>
      <c r="F8429" s="52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8048</v>
      </c>
      <c r="D8430" t="s">
        <v>8049</v>
      </c>
      <c r="E8430" s="32">
        <f t="shared" si="393"/>
        <v>45604</v>
      </c>
      <c r="F8430" s="52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8049</v>
      </c>
      <c r="D8431" t="s">
        <v>8050</v>
      </c>
      <c r="E8431" s="32">
        <f t="shared" si="393"/>
        <v>45604</v>
      </c>
      <c r="F8431" s="52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8050</v>
      </c>
      <c r="D8432" t="s">
        <v>8051</v>
      </c>
      <c r="E8432" s="32">
        <f t="shared" si="393"/>
        <v>45604</v>
      </c>
      <c r="F8432" s="52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8051</v>
      </c>
      <c r="D8433" t="s">
        <v>8052</v>
      </c>
      <c r="E8433" s="32">
        <f t="shared" si="393"/>
        <v>45604</v>
      </c>
      <c r="F8433" s="52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8052</v>
      </c>
      <c r="D8434" t="s">
        <v>8053</v>
      </c>
      <c r="E8434" s="32">
        <f t="shared" si="393"/>
        <v>45604</v>
      </c>
      <c r="F8434" s="52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8053</v>
      </c>
      <c r="D8435" t="s">
        <v>8054</v>
      </c>
      <c r="E8435" s="32">
        <f t="shared" si="393"/>
        <v>45604</v>
      </c>
      <c r="F8435" s="52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8054</v>
      </c>
      <c r="D8436" t="s">
        <v>8055</v>
      </c>
      <c r="E8436" s="32">
        <f t="shared" si="393"/>
        <v>45604</v>
      </c>
      <c r="F8436" s="52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8055</v>
      </c>
      <c r="D8437" t="s">
        <v>8056</v>
      </c>
      <c r="E8437" s="32">
        <f t="shared" si="393"/>
        <v>45604</v>
      </c>
      <c r="F8437" s="52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8056</v>
      </c>
      <c r="D8438" t="s">
        <v>8057</v>
      </c>
      <c r="E8438" s="32">
        <f t="shared" si="393"/>
        <v>45604</v>
      </c>
      <c r="F8438" s="52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8057</v>
      </c>
      <c r="D8439" t="s">
        <v>8058</v>
      </c>
      <c r="E8439" s="32">
        <f t="shared" si="393"/>
        <v>45604</v>
      </c>
      <c r="F8439" s="52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8058</v>
      </c>
      <c r="D8440" t="s">
        <v>8059</v>
      </c>
      <c r="E8440" s="32">
        <f t="shared" si="393"/>
        <v>45604</v>
      </c>
      <c r="F8440" s="52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8059</v>
      </c>
      <c r="D8441" t="s">
        <v>8060</v>
      </c>
      <c r="E8441" s="32">
        <f t="shared" si="393"/>
        <v>45604</v>
      </c>
      <c r="F8441" s="52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8060</v>
      </c>
      <c r="D8442" t="s">
        <v>8061</v>
      </c>
      <c r="E8442" s="32">
        <f t="shared" si="393"/>
        <v>45604</v>
      </c>
      <c r="F8442" s="52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8061</v>
      </c>
      <c r="D8443" t="s">
        <v>8062</v>
      </c>
      <c r="E8443" s="32">
        <f t="shared" si="393"/>
        <v>45604</v>
      </c>
      <c r="F8443" s="52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8062</v>
      </c>
      <c r="D8444" t="s">
        <v>8063</v>
      </c>
      <c r="E8444" s="32">
        <f t="shared" si="393"/>
        <v>45604</v>
      </c>
      <c r="F8444" s="52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8063</v>
      </c>
      <c r="D8445" t="s">
        <v>8064</v>
      </c>
      <c r="E8445" s="32">
        <f t="shared" si="393"/>
        <v>45604</v>
      </c>
      <c r="F8445" s="52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8064</v>
      </c>
      <c r="D8446" t="s">
        <v>8065</v>
      </c>
      <c r="E8446" s="32">
        <f t="shared" si="393"/>
        <v>45604</v>
      </c>
      <c r="F8446" s="52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8065</v>
      </c>
      <c r="D8447" t="s">
        <v>8066</v>
      </c>
      <c r="E8447" s="32">
        <f t="shared" si="393"/>
        <v>45604</v>
      </c>
      <c r="F8447" s="52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8066</v>
      </c>
      <c r="D8448" t="s">
        <v>8067</v>
      </c>
      <c r="E8448" s="32">
        <f t="shared" si="393"/>
        <v>45604</v>
      </c>
      <c r="F8448" s="52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8067</v>
      </c>
      <c r="D8449" t="s">
        <v>8068</v>
      </c>
      <c r="E8449" s="32">
        <f t="shared" si="393"/>
        <v>45604</v>
      </c>
      <c r="F8449" s="52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8068</v>
      </c>
      <c r="D8450" t="s">
        <v>8069</v>
      </c>
      <c r="E8450" s="32">
        <f t="shared" si="393"/>
        <v>45604</v>
      </c>
      <c r="F8450" s="52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8069</v>
      </c>
      <c r="D8451" t="s">
        <v>8070</v>
      </c>
      <c r="E8451" s="32">
        <f t="shared" si="393"/>
        <v>45604</v>
      </c>
      <c r="F8451" s="52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8070</v>
      </c>
      <c r="D8452" t="s">
        <v>8071</v>
      </c>
      <c r="E8452" s="32">
        <f t="shared" ref="E8452:E8515" si="396">DATE(MID(C8452,2,4),MID(C8452,7,2),MID(C8452,10,2))</f>
        <v>45604</v>
      </c>
      <c r="F8452" s="52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8071</v>
      </c>
      <c r="D8453" t="s">
        <v>8072</v>
      </c>
      <c r="E8453" s="32">
        <f t="shared" si="396"/>
        <v>45604</v>
      </c>
      <c r="F8453" s="52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8072</v>
      </c>
      <c r="D8454" t="s">
        <v>8073</v>
      </c>
      <c r="E8454" s="32">
        <f t="shared" si="396"/>
        <v>45604</v>
      </c>
      <c r="F8454" s="52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8073</v>
      </c>
      <c r="D8455" t="s">
        <v>8074</v>
      </c>
      <c r="E8455" s="32">
        <f t="shared" si="396"/>
        <v>45604</v>
      </c>
      <c r="F8455" s="52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8074</v>
      </c>
      <c r="D8456" t="s">
        <v>8075</v>
      </c>
      <c r="E8456" s="32">
        <f t="shared" si="396"/>
        <v>45604</v>
      </c>
      <c r="F8456" s="52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8075</v>
      </c>
      <c r="D8457" t="s">
        <v>8076</v>
      </c>
      <c r="E8457" s="32">
        <f t="shared" si="396"/>
        <v>45604</v>
      </c>
      <c r="F8457" s="52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8076</v>
      </c>
      <c r="D8458" t="s">
        <v>8077</v>
      </c>
      <c r="E8458" s="32">
        <f t="shared" si="396"/>
        <v>45604</v>
      </c>
      <c r="F8458" s="52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8077</v>
      </c>
      <c r="D8459" t="s">
        <v>8078</v>
      </c>
      <c r="E8459" s="32">
        <f t="shared" si="396"/>
        <v>45604</v>
      </c>
      <c r="F8459" s="52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8078</v>
      </c>
      <c r="D8460" t="s">
        <v>8079</v>
      </c>
      <c r="E8460" s="32">
        <f t="shared" si="396"/>
        <v>45604</v>
      </c>
      <c r="F8460" s="52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8079</v>
      </c>
      <c r="D8461" t="s">
        <v>8080</v>
      </c>
      <c r="E8461" s="32">
        <f t="shared" si="396"/>
        <v>45604</v>
      </c>
      <c r="F8461" s="52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8080</v>
      </c>
      <c r="D8462" t="s">
        <v>8081</v>
      </c>
      <c r="E8462" s="32">
        <f t="shared" si="396"/>
        <v>45604</v>
      </c>
      <c r="F8462" s="52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8081</v>
      </c>
      <c r="D8463" t="s">
        <v>8082</v>
      </c>
      <c r="E8463" s="32">
        <f t="shared" si="396"/>
        <v>45604</v>
      </c>
      <c r="F8463" s="52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8082</v>
      </c>
      <c r="D8464" t="s">
        <v>8083</v>
      </c>
      <c r="E8464" s="32">
        <f t="shared" si="396"/>
        <v>45604</v>
      </c>
      <c r="F8464" s="52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8083</v>
      </c>
      <c r="D8465" t="s">
        <v>8084</v>
      </c>
      <c r="E8465" s="32">
        <f t="shared" si="396"/>
        <v>45604</v>
      </c>
      <c r="F8465" s="52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8084</v>
      </c>
      <c r="D8466" t="s">
        <v>8085</v>
      </c>
      <c r="E8466" s="32">
        <f t="shared" si="396"/>
        <v>45605</v>
      </c>
      <c r="F8466" s="52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8085</v>
      </c>
      <c r="D8467" t="s">
        <v>8086</v>
      </c>
      <c r="E8467" s="32">
        <f t="shared" si="396"/>
        <v>45605</v>
      </c>
      <c r="F8467" s="52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8086</v>
      </c>
      <c r="D8468" t="s">
        <v>8087</v>
      </c>
      <c r="E8468" s="32">
        <f t="shared" si="396"/>
        <v>45605</v>
      </c>
      <c r="F8468" s="52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8087</v>
      </c>
      <c r="D8469" t="s">
        <v>8088</v>
      </c>
      <c r="E8469" s="32">
        <f t="shared" si="396"/>
        <v>45605</v>
      </c>
      <c r="F8469" s="52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8088</v>
      </c>
      <c r="D8470" t="s">
        <v>8089</v>
      </c>
      <c r="E8470" s="32">
        <f t="shared" si="396"/>
        <v>45605</v>
      </c>
      <c r="F8470" s="52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8089</v>
      </c>
      <c r="D8471" t="s">
        <v>8090</v>
      </c>
      <c r="E8471" s="32">
        <f t="shared" si="396"/>
        <v>45605</v>
      </c>
      <c r="F8471" s="52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8090</v>
      </c>
      <c r="D8472" t="s">
        <v>8091</v>
      </c>
      <c r="E8472" s="32">
        <f t="shared" si="396"/>
        <v>45605</v>
      </c>
      <c r="F8472" s="52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8091</v>
      </c>
      <c r="D8473" t="s">
        <v>8092</v>
      </c>
      <c r="E8473" s="32">
        <f t="shared" si="396"/>
        <v>45605</v>
      </c>
      <c r="F8473" s="52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8092</v>
      </c>
      <c r="D8474" t="s">
        <v>8093</v>
      </c>
      <c r="E8474" s="32">
        <f t="shared" si="396"/>
        <v>45605</v>
      </c>
      <c r="F8474" s="52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8093</v>
      </c>
      <c r="D8475" t="s">
        <v>8094</v>
      </c>
      <c r="E8475" s="32">
        <f t="shared" si="396"/>
        <v>45605</v>
      </c>
      <c r="F8475" s="52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8094</v>
      </c>
      <c r="D8476" t="s">
        <v>8095</v>
      </c>
      <c r="E8476" s="32">
        <f t="shared" si="396"/>
        <v>45605</v>
      </c>
      <c r="F8476" s="52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8095</v>
      </c>
      <c r="D8477" t="s">
        <v>8096</v>
      </c>
      <c r="E8477" s="32">
        <f t="shared" si="396"/>
        <v>45605</v>
      </c>
      <c r="F8477" s="52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8096</v>
      </c>
      <c r="D8478" t="s">
        <v>8097</v>
      </c>
      <c r="E8478" s="32">
        <f t="shared" si="396"/>
        <v>45605</v>
      </c>
      <c r="F8478" s="52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8097</v>
      </c>
      <c r="D8479" t="s">
        <v>8098</v>
      </c>
      <c r="E8479" s="32">
        <f t="shared" si="396"/>
        <v>45605</v>
      </c>
      <c r="F8479" s="52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8098</v>
      </c>
      <c r="D8480" t="s">
        <v>8099</v>
      </c>
      <c r="E8480" s="32">
        <f t="shared" si="396"/>
        <v>45605</v>
      </c>
      <c r="F8480" s="52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8099</v>
      </c>
      <c r="D8481" t="s">
        <v>8100</v>
      </c>
      <c r="E8481" s="32">
        <f t="shared" si="396"/>
        <v>45605</v>
      </c>
      <c r="F8481" s="52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8100</v>
      </c>
      <c r="D8482" t="s">
        <v>8101</v>
      </c>
      <c r="E8482" s="32">
        <f t="shared" si="396"/>
        <v>45605</v>
      </c>
      <c r="F8482" s="52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8101</v>
      </c>
      <c r="D8483" t="s">
        <v>8102</v>
      </c>
      <c r="E8483" s="32">
        <f t="shared" si="396"/>
        <v>45605</v>
      </c>
      <c r="F8483" s="52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8102</v>
      </c>
      <c r="D8484" t="s">
        <v>8103</v>
      </c>
      <c r="E8484" s="32">
        <f t="shared" si="396"/>
        <v>45605</v>
      </c>
      <c r="F8484" s="52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8103</v>
      </c>
      <c r="D8485" t="s">
        <v>8104</v>
      </c>
      <c r="E8485" s="32">
        <f t="shared" si="396"/>
        <v>45605</v>
      </c>
      <c r="F8485" s="52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8104</v>
      </c>
      <c r="D8486" t="s">
        <v>8105</v>
      </c>
      <c r="E8486" s="32">
        <f t="shared" si="396"/>
        <v>45605</v>
      </c>
      <c r="F8486" s="52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8105</v>
      </c>
      <c r="D8487" t="s">
        <v>8106</v>
      </c>
      <c r="E8487" s="32">
        <f t="shared" si="396"/>
        <v>45605</v>
      </c>
      <c r="F8487" s="52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8106</v>
      </c>
      <c r="D8488" t="s">
        <v>8107</v>
      </c>
      <c r="E8488" s="32">
        <f t="shared" si="396"/>
        <v>45605</v>
      </c>
      <c r="F8488" s="52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8107</v>
      </c>
      <c r="D8489" t="s">
        <v>8108</v>
      </c>
      <c r="E8489" s="32">
        <f t="shared" si="396"/>
        <v>45605</v>
      </c>
      <c r="F8489" s="52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8108</v>
      </c>
      <c r="D8490" t="s">
        <v>8109</v>
      </c>
      <c r="E8490" s="32">
        <f t="shared" si="396"/>
        <v>45605</v>
      </c>
      <c r="F8490" s="52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8109</v>
      </c>
      <c r="D8491" t="s">
        <v>8110</v>
      </c>
      <c r="E8491" s="32">
        <f t="shared" si="396"/>
        <v>45605</v>
      </c>
      <c r="F8491" s="52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8110</v>
      </c>
      <c r="D8492" t="s">
        <v>8111</v>
      </c>
      <c r="E8492" s="32">
        <f t="shared" si="396"/>
        <v>45605</v>
      </c>
      <c r="F8492" s="52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8111</v>
      </c>
      <c r="D8493" t="s">
        <v>8112</v>
      </c>
      <c r="E8493" s="32">
        <f t="shared" si="396"/>
        <v>45605</v>
      </c>
      <c r="F8493" s="52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8112</v>
      </c>
      <c r="D8494" t="s">
        <v>8113</v>
      </c>
      <c r="E8494" s="32">
        <f t="shared" si="396"/>
        <v>45605</v>
      </c>
      <c r="F8494" s="52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8113</v>
      </c>
      <c r="D8495" t="s">
        <v>8114</v>
      </c>
      <c r="E8495" s="32">
        <f t="shared" si="396"/>
        <v>45605</v>
      </c>
      <c r="F8495" s="52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8114</v>
      </c>
      <c r="D8496" t="s">
        <v>8115</v>
      </c>
      <c r="E8496" s="32">
        <f t="shared" si="396"/>
        <v>45605</v>
      </c>
      <c r="F8496" s="52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8115</v>
      </c>
      <c r="D8497" t="s">
        <v>8116</v>
      </c>
      <c r="E8497" s="32">
        <f t="shared" si="396"/>
        <v>45605</v>
      </c>
      <c r="F8497" s="52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8116</v>
      </c>
      <c r="D8498" t="s">
        <v>8117</v>
      </c>
      <c r="E8498" s="32">
        <f t="shared" si="396"/>
        <v>45605</v>
      </c>
      <c r="F8498" s="52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8117</v>
      </c>
      <c r="D8499" t="s">
        <v>8118</v>
      </c>
      <c r="E8499" s="32">
        <f t="shared" si="396"/>
        <v>45605</v>
      </c>
      <c r="F8499" s="52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8118</v>
      </c>
      <c r="D8500" t="s">
        <v>8119</v>
      </c>
      <c r="E8500" s="32">
        <f t="shared" si="396"/>
        <v>45605</v>
      </c>
      <c r="F8500" s="52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8119</v>
      </c>
      <c r="D8501" t="s">
        <v>8120</v>
      </c>
      <c r="E8501" s="32">
        <f t="shared" si="396"/>
        <v>45605</v>
      </c>
      <c r="F8501" s="52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8120</v>
      </c>
      <c r="D8502" t="s">
        <v>8121</v>
      </c>
      <c r="E8502" s="32">
        <f t="shared" si="396"/>
        <v>45605</v>
      </c>
      <c r="F8502" s="52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8121</v>
      </c>
      <c r="D8503" t="s">
        <v>8122</v>
      </c>
      <c r="E8503" s="32">
        <f t="shared" si="396"/>
        <v>45605</v>
      </c>
      <c r="F8503" s="52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8122</v>
      </c>
      <c r="D8504" t="s">
        <v>8123</v>
      </c>
      <c r="E8504" s="32">
        <f t="shared" si="396"/>
        <v>45605</v>
      </c>
      <c r="F8504" s="52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8123</v>
      </c>
      <c r="D8505" t="s">
        <v>8124</v>
      </c>
      <c r="E8505" s="32">
        <f t="shared" si="396"/>
        <v>45605</v>
      </c>
      <c r="F8505" s="52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8124</v>
      </c>
      <c r="D8506" t="s">
        <v>8125</v>
      </c>
      <c r="E8506" s="32">
        <f t="shared" si="396"/>
        <v>45605</v>
      </c>
      <c r="F8506" s="52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8125</v>
      </c>
      <c r="D8507" t="s">
        <v>8126</v>
      </c>
      <c r="E8507" s="32">
        <f t="shared" si="396"/>
        <v>45605</v>
      </c>
      <c r="F8507" s="52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8126</v>
      </c>
      <c r="D8508" t="s">
        <v>8127</v>
      </c>
      <c r="E8508" s="32">
        <f t="shared" si="396"/>
        <v>45605</v>
      </c>
      <c r="F8508" s="52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8127</v>
      </c>
      <c r="D8509" t="s">
        <v>8128</v>
      </c>
      <c r="E8509" s="32">
        <f t="shared" si="396"/>
        <v>45605</v>
      </c>
      <c r="F8509" s="52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8128</v>
      </c>
      <c r="D8510" t="s">
        <v>8129</v>
      </c>
      <c r="E8510" s="32">
        <f t="shared" si="396"/>
        <v>45605</v>
      </c>
      <c r="F8510" s="52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8129</v>
      </c>
      <c r="D8511" t="s">
        <v>8130</v>
      </c>
      <c r="E8511" s="32">
        <f t="shared" si="396"/>
        <v>45605</v>
      </c>
      <c r="F8511" s="52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8130</v>
      </c>
      <c r="D8512" t="s">
        <v>8131</v>
      </c>
      <c r="E8512" s="32">
        <f t="shared" si="396"/>
        <v>45605</v>
      </c>
      <c r="F8512" s="52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8131</v>
      </c>
      <c r="D8513" t="s">
        <v>8132</v>
      </c>
      <c r="E8513" s="32">
        <f t="shared" si="396"/>
        <v>45605</v>
      </c>
      <c r="F8513" s="52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8132</v>
      </c>
      <c r="D8514" t="s">
        <v>8133</v>
      </c>
      <c r="E8514" s="32">
        <f t="shared" si="396"/>
        <v>45606</v>
      </c>
      <c r="F8514" s="52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8133</v>
      </c>
      <c r="D8515" t="s">
        <v>8134</v>
      </c>
      <c r="E8515" s="32">
        <f t="shared" si="396"/>
        <v>45606</v>
      </c>
      <c r="F8515" s="52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8134</v>
      </c>
      <c r="D8516" t="s">
        <v>8135</v>
      </c>
      <c r="E8516" s="32">
        <f t="shared" ref="E8516:E8579" si="399">DATE(MID(C8516,2,4),MID(C8516,7,2),MID(C8516,10,2))</f>
        <v>45606</v>
      </c>
      <c r="F8516" s="52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8135</v>
      </c>
      <c r="D8517" t="s">
        <v>8136</v>
      </c>
      <c r="E8517" s="32">
        <f t="shared" si="399"/>
        <v>45606</v>
      </c>
      <c r="F8517" s="52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8136</v>
      </c>
      <c r="D8518" t="s">
        <v>8137</v>
      </c>
      <c r="E8518" s="32">
        <f t="shared" si="399"/>
        <v>45606</v>
      </c>
      <c r="F8518" s="52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8137</v>
      </c>
      <c r="D8519" t="s">
        <v>8138</v>
      </c>
      <c r="E8519" s="32">
        <f t="shared" si="399"/>
        <v>45606</v>
      </c>
      <c r="F8519" s="52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8138</v>
      </c>
      <c r="D8520" t="s">
        <v>8139</v>
      </c>
      <c r="E8520" s="32">
        <f t="shared" si="399"/>
        <v>45606</v>
      </c>
      <c r="F8520" s="52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8139</v>
      </c>
      <c r="D8521" t="s">
        <v>8140</v>
      </c>
      <c r="E8521" s="32">
        <f t="shared" si="399"/>
        <v>45606</v>
      </c>
      <c r="F8521" s="52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8140</v>
      </c>
      <c r="D8522" t="s">
        <v>8141</v>
      </c>
      <c r="E8522" s="32">
        <f t="shared" si="399"/>
        <v>45606</v>
      </c>
      <c r="F8522" s="52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8141</v>
      </c>
      <c r="D8523" t="s">
        <v>8142</v>
      </c>
      <c r="E8523" s="32">
        <f t="shared" si="399"/>
        <v>45606</v>
      </c>
      <c r="F8523" s="52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8142</v>
      </c>
      <c r="D8524" t="s">
        <v>8143</v>
      </c>
      <c r="E8524" s="32">
        <f t="shared" si="399"/>
        <v>45606</v>
      </c>
      <c r="F8524" s="52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8143</v>
      </c>
      <c r="D8525" t="s">
        <v>8144</v>
      </c>
      <c r="E8525" s="32">
        <f t="shared" si="399"/>
        <v>45606</v>
      </c>
      <c r="F8525" s="52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8144</v>
      </c>
      <c r="D8526" t="s">
        <v>8145</v>
      </c>
      <c r="E8526" s="32">
        <f t="shared" si="399"/>
        <v>45606</v>
      </c>
      <c r="F8526" s="52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8145</v>
      </c>
      <c r="D8527" t="s">
        <v>8146</v>
      </c>
      <c r="E8527" s="32">
        <f t="shared" si="399"/>
        <v>45606</v>
      </c>
      <c r="F8527" s="52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8146</v>
      </c>
      <c r="D8528" t="s">
        <v>8147</v>
      </c>
      <c r="E8528" s="32">
        <f t="shared" si="399"/>
        <v>45606</v>
      </c>
      <c r="F8528" s="52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8147</v>
      </c>
      <c r="D8529" t="s">
        <v>8148</v>
      </c>
      <c r="E8529" s="32">
        <f t="shared" si="399"/>
        <v>45606</v>
      </c>
      <c r="F8529" s="52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8148</v>
      </c>
      <c r="D8530" t="s">
        <v>8149</v>
      </c>
      <c r="E8530" s="32">
        <f t="shared" si="399"/>
        <v>45606</v>
      </c>
      <c r="F8530" s="52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8149</v>
      </c>
      <c r="D8531" t="s">
        <v>8150</v>
      </c>
      <c r="E8531" s="32">
        <f t="shared" si="399"/>
        <v>45606</v>
      </c>
      <c r="F8531" s="52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8150</v>
      </c>
      <c r="D8532" t="s">
        <v>8151</v>
      </c>
      <c r="E8532" s="32">
        <f t="shared" si="399"/>
        <v>45606</v>
      </c>
      <c r="F8532" s="52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8151</v>
      </c>
      <c r="D8533" t="s">
        <v>8152</v>
      </c>
      <c r="E8533" s="32">
        <f t="shared" si="399"/>
        <v>45606</v>
      </c>
      <c r="F8533" s="52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8152</v>
      </c>
      <c r="D8534" t="s">
        <v>8153</v>
      </c>
      <c r="E8534" s="32">
        <f t="shared" si="399"/>
        <v>45606</v>
      </c>
      <c r="F8534" s="52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8153</v>
      </c>
      <c r="D8535" t="s">
        <v>8154</v>
      </c>
      <c r="E8535" s="32">
        <f t="shared" si="399"/>
        <v>45606</v>
      </c>
      <c r="F8535" s="52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8154</v>
      </c>
      <c r="D8536" t="s">
        <v>8155</v>
      </c>
      <c r="E8536" s="32">
        <f t="shared" si="399"/>
        <v>45606</v>
      </c>
      <c r="F8536" s="52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8155</v>
      </c>
      <c r="D8537" t="s">
        <v>8156</v>
      </c>
      <c r="E8537" s="32">
        <f t="shared" si="399"/>
        <v>45606</v>
      </c>
      <c r="F8537" s="52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8156</v>
      </c>
      <c r="D8538" t="s">
        <v>8157</v>
      </c>
      <c r="E8538" s="32">
        <f t="shared" si="399"/>
        <v>45606</v>
      </c>
      <c r="F8538" s="52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8157</v>
      </c>
      <c r="D8539" t="s">
        <v>8158</v>
      </c>
      <c r="E8539" s="32">
        <f t="shared" si="399"/>
        <v>45606</v>
      </c>
      <c r="F8539" s="52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8158</v>
      </c>
      <c r="D8540" t="s">
        <v>8159</v>
      </c>
      <c r="E8540" s="32">
        <f t="shared" si="399"/>
        <v>45606</v>
      </c>
      <c r="F8540" s="52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8159</v>
      </c>
      <c r="D8541" t="s">
        <v>8160</v>
      </c>
      <c r="E8541" s="32">
        <f t="shared" si="399"/>
        <v>45606</v>
      </c>
      <c r="F8541" s="52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8160</v>
      </c>
      <c r="D8542" t="s">
        <v>8161</v>
      </c>
      <c r="E8542" s="32">
        <f t="shared" si="399"/>
        <v>45606</v>
      </c>
      <c r="F8542" s="52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8161</v>
      </c>
      <c r="D8543" t="s">
        <v>8162</v>
      </c>
      <c r="E8543" s="32">
        <f t="shared" si="399"/>
        <v>45606</v>
      </c>
      <c r="F8543" s="52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8162</v>
      </c>
      <c r="D8544" t="s">
        <v>8163</v>
      </c>
      <c r="E8544" s="32">
        <f t="shared" si="399"/>
        <v>45606</v>
      </c>
      <c r="F8544" s="52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8163</v>
      </c>
      <c r="D8545" t="s">
        <v>8164</v>
      </c>
      <c r="E8545" s="32">
        <f t="shared" si="399"/>
        <v>45606</v>
      </c>
      <c r="F8545" s="52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8164</v>
      </c>
      <c r="D8546" t="s">
        <v>8165</v>
      </c>
      <c r="E8546" s="32">
        <f t="shared" si="399"/>
        <v>45606</v>
      </c>
      <c r="F8546" s="52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8165</v>
      </c>
      <c r="D8547" t="s">
        <v>8166</v>
      </c>
      <c r="E8547" s="32">
        <f t="shared" si="399"/>
        <v>45606</v>
      </c>
      <c r="F8547" s="52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8166</v>
      </c>
      <c r="D8548" t="s">
        <v>8167</v>
      </c>
      <c r="E8548" s="32">
        <f t="shared" si="399"/>
        <v>45606</v>
      </c>
      <c r="F8548" s="52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8167</v>
      </c>
      <c r="D8549" t="s">
        <v>8168</v>
      </c>
      <c r="E8549" s="32">
        <f t="shared" si="399"/>
        <v>45606</v>
      </c>
      <c r="F8549" s="52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8168</v>
      </c>
      <c r="D8550" t="s">
        <v>8169</v>
      </c>
      <c r="E8550" s="32">
        <f t="shared" si="399"/>
        <v>45606</v>
      </c>
      <c r="F8550" s="52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8169</v>
      </c>
      <c r="D8551" t="s">
        <v>8170</v>
      </c>
      <c r="E8551" s="32">
        <f t="shared" si="399"/>
        <v>45606</v>
      </c>
      <c r="F8551" s="52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8170</v>
      </c>
      <c r="D8552" t="s">
        <v>8171</v>
      </c>
      <c r="E8552" s="32">
        <f t="shared" si="399"/>
        <v>45606</v>
      </c>
      <c r="F8552" s="52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8171</v>
      </c>
      <c r="D8553" t="s">
        <v>8172</v>
      </c>
      <c r="E8553" s="32">
        <f t="shared" si="399"/>
        <v>45606</v>
      </c>
      <c r="F8553" s="52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8172</v>
      </c>
      <c r="D8554" t="s">
        <v>8173</v>
      </c>
      <c r="E8554" s="32">
        <f t="shared" si="399"/>
        <v>45606</v>
      </c>
      <c r="F8554" s="52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8173</v>
      </c>
      <c r="D8555" t="s">
        <v>8174</v>
      </c>
      <c r="E8555" s="32">
        <f t="shared" si="399"/>
        <v>45606</v>
      </c>
      <c r="F8555" s="52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8174</v>
      </c>
      <c r="D8556" t="s">
        <v>8175</v>
      </c>
      <c r="E8556" s="32">
        <f t="shared" si="399"/>
        <v>45606</v>
      </c>
      <c r="F8556" s="52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8175</v>
      </c>
      <c r="D8557" t="s">
        <v>8176</v>
      </c>
      <c r="E8557" s="32">
        <f t="shared" si="399"/>
        <v>45606</v>
      </c>
      <c r="F8557" s="52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8176</v>
      </c>
      <c r="D8558" t="s">
        <v>8177</v>
      </c>
      <c r="E8558" s="32">
        <f t="shared" si="399"/>
        <v>45606</v>
      </c>
      <c r="F8558" s="52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8177</v>
      </c>
      <c r="D8559" t="s">
        <v>8178</v>
      </c>
      <c r="E8559" s="32">
        <f t="shared" si="399"/>
        <v>45606</v>
      </c>
      <c r="F8559" s="52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8178</v>
      </c>
      <c r="D8560" t="s">
        <v>8179</v>
      </c>
      <c r="E8560" s="32">
        <f t="shared" si="399"/>
        <v>45606</v>
      </c>
      <c r="F8560" s="52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8179</v>
      </c>
      <c r="D8561" t="s">
        <v>8180</v>
      </c>
      <c r="E8561" s="32">
        <f t="shared" si="399"/>
        <v>45606</v>
      </c>
      <c r="F8561" s="52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8180</v>
      </c>
      <c r="D8562" t="s">
        <v>8181</v>
      </c>
      <c r="E8562" s="32">
        <f t="shared" si="399"/>
        <v>45607</v>
      </c>
      <c r="F8562" s="52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8181</v>
      </c>
      <c r="D8563" t="s">
        <v>8182</v>
      </c>
      <c r="E8563" s="32">
        <f t="shared" si="399"/>
        <v>45607</v>
      </c>
      <c r="F8563" s="52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8182</v>
      </c>
      <c r="D8564" t="s">
        <v>8183</v>
      </c>
      <c r="E8564" s="32">
        <f t="shared" si="399"/>
        <v>45607</v>
      </c>
      <c r="F8564" s="52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8183</v>
      </c>
      <c r="D8565" t="s">
        <v>8184</v>
      </c>
      <c r="E8565" s="32">
        <f t="shared" si="399"/>
        <v>45607</v>
      </c>
      <c r="F8565" s="52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8184</v>
      </c>
      <c r="D8566" t="s">
        <v>8185</v>
      </c>
      <c r="E8566" s="32">
        <f t="shared" si="399"/>
        <v>45607</v>
      </c>
      <c r="F8566" s="52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8185</v>
      </c>
      <c r="D8567" t="s">
        <v>8186</v>
      </c>
      <c r="E8567" s="32">
        <f t="shared" si="399"/>
        <v>45607</v>
      </c>
      <c r="F8567" s="52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8186</v>
      </c>
      <c r="D8568" t="s">
        <v>8187</v>
      </c>
      <c r="E8568" s="32">
        <f t="shared" si="399"/>
        <v>45607</v>
      </c>
      <c r="F8568" s="52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8187</v>
      </c>
      <c r="D8569" t="s">
        <v>8188</v>
      </c>
      <c r="E8569" s="32">
        <f t="shared" si="399"/>
        <v>45607</v>
      </c>
      <c r="F8569" s="52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8188</v>
      </c>
      <c r="D8570" t="s">
        <v>8189</v>
      </c>
      <c r="E8570" s="32">
        <f t="shared" si="399"/>
        <v>45607</v>
      </c>
      <c r="F8570" s="52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8189</v>
      </c>
      <c r="D8571" t="s">
        <v>8190</v>
      </c>
      <c r="E8571" s="32">
        <f t="shared" si="399"/>
        <v>45607</v>
      </c>
      <c r="F8571" s="52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8190</v>
      </c>
      <c r="D8572" t="s">
        <v>8191</v>
      </c>
      <c r="E8572" s="32">
        <f t="shared" si="399"/>
        <v>45607</v>
      </c>
      <c r="F8572" s="52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8191</v>
      </c>
      <c r="D8573" t="s">
        <v>8192</v>
      </c>
      <c r="E8573" s="32">
        <f t="shared" si="399"/>
        <v>45607</v>
      </c>
      <c r="F8573" s="52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8192</v>
      </c>
      <c r="D8574" t="s">
        <v>8193</v>
      </c>
      <c r="E8574" s="32">
        <f t="shared" si="399"/>
        <v>45607</v>
      </c>
      <c r="F8574" s="52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8193</v>
      </c>
      <c r="D8575" t="s">
        <v>8194</v>
      </c>
      <c r="E8575" s="32">
        <f t="shared" si="399"/>
        <v>45607</v>
      </c>
      <c r="F8575" s="52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8194</v>
      </c>
      <c r="D8576" t="s">
        <v>8195</v>
      </c>
      <c r="E8576" s="32">
        <f t="shared" si="399"/>
        <v>45607</v>
      </c>
      <c r="F8576" s="52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8195</v>
      </c>
      <c r="D8577" t="s">
        <v>8196</v>
      </c>
      <c r="E8577" s="32">
        <f t="shared" si="399"/>
        <v>45607</v>
      </c>
      <c r="F8577" s="52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8196</v>
      </c>
      <c r="D8578" t="s">
        <v>8197</v>
      </c>
      <c r="E8578" s="32">
        <f t="shared" si="399"/>
        <v>45607</v>
      </c>
      <c r="F8578" s="52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8197</v>
      </c>
      <c r="D8579" t="s">
        <v>8198</v>
      </c>
      <c r="E8579" s="32">
        <f t="shared" si="399"/>
        <v>45607</v>
      </c>
      <c r="F8579" s="52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8198</v>
      </c>
      <c r="D8580" t="s">
        <v>8199</v>
      </c>
      <c r="E8580" s="32">
        <f t="shared" ref="E8580:E8643" si="402">DATE(MID(C8580,2,4),MID(C8580,7,2),MID(C8580,10,2))</f>
        <v>45607</v>
      </c>
      <c r="F8580" s="52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8199</v>
      </c>
      <c r="D8581" t="s">
        <v>8200</v>
      </c>
      <c r="E8581" s="32">
        <f t="shared" si="402"/>
        <v>45607</v>
      </c>
      <c r="F8581" s="52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8200</v>
      </c>
      <c r="D8582" t="s">
        <v>8201</v>
      </c>
      <c r="E8582" s="32">
        <f t="shared" si="402"/>
        <v>45607</v>
      </c>
      <c r="F8582" s="52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8201</v>
      </c>
      <c r="D8583" t="s">
        <v>8202</v>
      </c>
      <c r="E8583" s="32">
        <f t="shared" si="402"/>
        <v>45607</v>
      </c>
      <c r="F8583" s="52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8202</v>
      </c>
      <c r="D8584" t="s">
        <v>8203</v>
      </c>
      <c r="E8584" s="32">
        <f t="shared" si="402"/>
        <v>45607</v>
      </c>
      <c r="F8584" s="52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8203</v>
      </c>
      <c r="D8585" t="s">
        <v>8204</v>
      </c>
      <c r="E8585" s="32">
        <f t="shared" si="402"/>
        <v>45607</v>
      </c>
      <c r="F8585" s="52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8204</v>
      </c>
      <c r="D8586" t="s">
        <v>8205</v>
      </c>
      <c r="E8586" s="32">
        <f t="shared" si="402"/>
        <v>45607</v>
      </c>
      <c r="F8586" s="52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8205</v>
      </c>
      <c r="D8587" t="s">
        <v>8206</v>
      </c>
      <c r="E8587" s="32">
        <f t="shared" si="402"/>
        <v>45607</v>
      </c>
      <c r="F8587" s="52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8206</v>
      </c>
      <c r="D8588" t="s">
        <v>8207</v>
      </c>
      <c r="E8588" s="32">
        <f t="shared" si="402"/>
        <v>45607</v>
      </c>
      <c r="F8588" s="52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8207</v>
      </c>
      <c r="D8589" t="s">
        <v>8208</v>
      </c>
      <c r="E8589" s="32">
        <f t="shared" si="402"/>
        <v>45607</v>
      </c>
      <c r="F8589" s="52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8208</v>
      </c>
      <c r="D8590" t="s">
        <v>8209</v>
      </c>
      <c r="E8590" s="32">
        <f t="shared" si="402"/>
        <v>45607</v>
      </c>
      <c r="F8590" s="52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8209</v>
      </c>
      <c r="D8591" t="s">
        <v>8210</v>
      </c>
      <c r="E8591" s="32">
        <f t="shared" si="402"/>
        <v>45607</v>
      </c>
      <c r="F8591" s="52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8210</v>
      </c>
      <c r="D8592" t="s">
        <v>8211</v>
      </c>
      <c r="E8592" s="32">
        <f t="shared" si="402"/>
        <v>45607</v>
      </c>
      <c r="F8592" s="52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8211</v>
      </c>
      <c r="D8593" t="s">
        <v>8212</v>
      </c>
      <c r="E8593" s="32">
        <f t="shared" si="402"/>
        <v>45607</v>
      </c>
      <c r="F8593" s="52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8212</v>
      </c>
      <c r="D8594" t="s">
        <v>8213</v>
      </c>
      <c r="E8594" s="32">
        <f t="shared" si="402"/>
        <v>45607</v>
      </c>
      <c r="F8594" s="52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8213</v>
      </c>
      <c r="D8595" t="s">
        <v>8214</v>
      </c>
      <c r="E8595" s="32">
        <f t="shared" si="402"/>
        <v>45607</v>
      </c>
      <c r="F8595" s="52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8214</v>
      </c>
      <c r="D8596" t="s">
        <v>8215</v>
      </c>
      <c r="E8596" s="32">
        <f t="shared" si="402"/>
        <v>45607</v>
      </c>
      <c r="F8596" s="52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8215</v>
      </c>
      <c r="D8597" t="s">
        <v>8216</v>
      </c>
      <c r="E8597" s="32">
        <f t="shared" si="402"/>
        <v>45607</v>
      </c>
      <c r="F8597" s="52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8216</v>
      </c>
      <c r="D8598" t="s">
        <v>8217</v>
      </c>
      <c r="E8598" s="32">
        <f t="shared" si="402"/>
        <v>45607</v>
      </c>
      <c r="F8598" s="52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8217</v>
      </c>
      <c r="D8599" t="s">
        <v>8218</v>
      </c>
      <c r="E8599" s="32">
        <f t="shared" si="402"/>
        <v>45607</v>
      </c>
      <c r="F8599" s="52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8218</v>
      </c>
      <c r="D8600" t="s">
        <v>8219</v>
      </c>
      <c r="E8600" s="32">
        <f t="shared" si="402"/>
        <v>45607</v>
      </c>
      <c r="F8600" s="52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8219</v>
      </c>
      <c r="D8601" t="s">
        <v>8220</v>
      </c>
      <c r="E8601" s="32">
        <f t="shared" si="402"/>
        <v>45607</v>
      </c>
      <c r="F8601" s="52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8220</v>
      </c>
      <c r="D8602" t="s">
        <v>8221</v>
      </c>
      <c r="E8602" s="32">
        <f t="shared" si="402"/>
        <v>45607</v>
      </c>
      <c r="F8602" s="52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8221</v>
      </c>
      <c r="D8603" t="s">
        <v>8222</v>
      </c>
      <c r="E8603" s="32">
        <f t="shared" si="402"/>
        <v>45607</v>
      </c>
      <c r="F8603" s="52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8222</v>
      </c>
      <c r="D8604" t="s">
        <v>8223</v>
      </c>
      <c r="E8604" s="32">
        <f t="shared" si="402"/>
        <v>45607</v>
      </c>
      <c r="F8604" s="52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8223</v>
      </c>
      <c r="D8605" t="s">
        <v>8224</v>
      </c>
      <c r="E8605" s="32">
        <f t="shared" si="402"/>
        <v>45607</v>
      </c>
      <c r="F8605" s="52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8224</v>
      </c>
      <c r="D8606" t="s">
        <v>8225</v>
      </c>
      <c r="E8606" s="32">
        <f t="shared" si="402"/>
        <v>45607</v>
      </c>
      <c r="F8606" s="52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8225</v>
      </c>
      <c r="D8607" t="s">
        <v>8226</v>
      </c>
      <c r="E8607" s="32">
        <f t="shared" si="402"/>
        <v>45607</v>
      </c>
      <c r="F8607" s="52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8226</v>
      </c>
      <c r="D8608" t="s">
        <v>8227</v>
      </c>
      <c r="E8608" s="32">
        <f t="shared" si="402"/>
        <v>45607</v>
      </c>
      <c r="F8608" s="52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8227</v>
      </c>
      <c r="D8609" t="s">
        <v>8228</v>
      </c>
      <c r="E8609" s="32">
        <f t="shared" si="402"/>
        <v>45607</v>
      </c>
      <c r="F8609" s="52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8228</v>
      </c>
      <c r="D8610" t="s">
        <v>8229</v>
      </c>
      <c r="E8610" s="32">
        <f t="shared" si="402"/>
        <v>45608</v>
      </c>
      <c r="F8610" s="52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8229</v>
      </c>
      <c r="D8611" t="s">
        <v>8230</v>
      </c>
      <c r="E8611" s="32">
        <f t="shared" si="402"/>
        <v>45608</v>
      </c>
      <c r="F8611" s="52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8230</v>
      </c>
      <c r="D8612" t="s">
        <v>8231</v>
      </c>
      <c r="E8612" s="32">
        <f t="shared" si="402"/>
        <v>45608</v>
      </c>
      <c r="F8612" s="52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8231</v>
      </c>
      <c r="D8613" t="s">
        <v>8232</v>
      </c>
      <c r="E8613" s="32">
        <f t="shared" si="402"/>
        <v>45608</v>
      </c>
      <c r="F8613" s="52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8232</v>
      </c>
      <c r="D8614" t="s">
        <v>8233</v>
      </c>
      <c r="E8614" s="32">
        <f t="shared" si="402"/>
        <v>45608</v>
      </c>
      <c r="F8614" s="52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8233</v>
      </c>
      <c r="D8615" t="s">
        <v>8234</v>
      </c>
      <c r="E8615" s="32">
        <f t="shared" si="402"/>
        <v>45608</v>
      </c>
      <c r="F8615" s="52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8234</v>
      </c>
      <c r="D8616" t="s">
        <v>8235</v>
      </c>
      <c r="E8616" s="32">
        <f t="shared" si="402"/>
        <v>45608</v>
      </c>
      <c r="F8616" s="52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8235</v>
      </c>
      <c r="D8617" t="s">
        <v>8236</v>
      </c>
      <c r="E8617" s="32">
        <f t="shared" si="402"/>
        <v>45608</v>
      </c>
      <c r="F8617" s="52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8236</v>
      </c>
      <c r="D8618" t="s">
        <v>8237</v>
      </c>
      <c r="E8618" s="32">
        <f t="shared" si="402"/>
        <v>45608</v>
      </c>
      <c r="F8618" s="52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8237</v>
      </c>
      <c r="D8619" t="s">
        <v>8238</v>
      </c>
      <c r="E8619" s="32">
        <f t="shared" si="402"/>
        <v>45608</v>
      </c>
      <c r="F8619" s="52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8238</v>
      </c>
      <c r="D8620" t="s">
        <v>8239</v>
      </c>
      <c r="E8620" s="32">
        <f t="shared" si="402"/>
        <v>45608</v>
      </c>
      <c r="F8620" s="52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8239</v>
      </c>
      <c r="D8621" t="s">
        <v>8240</v>
      </c>
      <c r="E8621" s="32">
        <f t="shared" si="402"/>
        <v>45608</v>
      </c>
      <c r="F8621" s="52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8240</v>
      </c>
      <c r="D8622" t="s">
        <v>8241</v>
      </c>
      <c r="E8622" s="32">
        <f t="shared" si="402"/>
        <v>45608</v>
      </c>
      <c r="F8622" s="52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8241</v>
      </c>
      <c r="D8623" t="s">
        <v>8242</v>
      </c>
      <c r="E8623" s="32">
        <f t="shared" si="402"/>
        <v>45608</v>
      </c>
      <c r="F8623" s="52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8242</v>
      </c>
      <c r="D8624" t="s">
        <v>8243</v>
      </c>
      <c r="E8624" s="32">
        <f t="shared" si="402"/>
        <v>45608</v>
      </c>
      <c r="F8624" s="52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8243</v>
      </c>
      <c r="D8625" t="s">
        <v>8244</v>
      </c>
      <c r="E8625" s="32">
        <f t="shared" si="402"/>
        <v>45608</v>
      </c>
      <c r="F8625" s="52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8244</v>
      </c>
      <c r="D8626" t="s">
        <v>8245</v>
      </c>
      <c r="E8626" s="32">
        <f t="shared" si="402"/>
        <v>45608</v>
      </c>
      <c r="F8626" s="52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8245</v>
      </c>
      <c r="D8627" t="s">
        <v>8246</v>
      </c>
      <c r="E8627" s="32">
        <f t="shared" si="402"/>
        <v>45608</v>
      </c>
      <c r="F8627" s="52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8246</v>
      </c>
      <c r="D8628" t="s">
        <v>8247</v>
      </c>
      <c r="E8628" s="32">
        <f t="shared" si="402"/>
        <v>45608</v>
      </c>
      <c r="F8628" s="52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8247</v>
      </c>
      <c r="D8629" t="s">
        <v>8248</v>
      </c>
      <c r="E8629" s="32">
        <f t="shared" si="402"/>
        <v>45608</v>
      </c>
      <c r="F8629" s="52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8248</v>
      </c>
      <c r="D8630" t="s">
        <v>8249</v>
      </c>
      <c r="E8630" s="32">
        <f t="shared" si="402"/>
        <v>45608</v>
      </c>
      <c r="F8630" s="52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8249</v>
      </c>
      <c r="D8631" t="s">
        <v>8250</v>
      </c>
      <c r="E8631" s="32">
        <f t="shared" si="402"/>
        <v>45608</v>
      </c>
      <c r="F8631" s="52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8250</v>
      </c>
      <c r="D8632" t="s">
        <v>8251</v>
      </c>
      <c r="E8632" s="32">
        <f t="shared" si="402"/>
        <v>45608</v>
      </c>
      <c r="F8632" s="52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8251</v>
      </c>
      <c r="D8633" t="s">
        <v>8252</v>
      </c>
      <c r="E8633" s="32">
        <f t="shared" si="402"/>
        <v>45608</v>
      </c>
      <c r="F8633" s="52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8252</v>
      </c>
      <c r="D8634" t="s">
        <v>8253</v>
      </c>
      <c r="E8634" s="32">
        <f t="shared" si="402"/>
        <v>45608</v>
      </c>
      <c r="F8634" s="52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8253</v>
      </c>
      <c r="D8635" t="s">
        <v>8254</v>
      </c>
      <c r="E8635" s="32">
        <f t="shared" si="402"/>
        <v>45608</v>
      </c>
      <c r="F8635" s="52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8254</v>
      </c>
      <c r="D8636" t="s">
        <v>8255</v>
      </c>
      <c r="E8636" s="32">
        <f t="shared" si="402"/>
        <v>45608</v>
      </c>
      <c r="F8636" s="52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8255</v>
      </c>
      <c r="D8637" t="s">
        <v>8256</v>
      </c>
      <c r="E8637" s="32">
        <f t="shared" si="402"/>
        <v>45608</v>
      </c>
      <c r="F8637" s="52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8256</v>
      </c>
      <c r="D8638" t="s">
        <v>8257</v>
      </c>
      <c r="E8638" s="32">
        <f t="shared" si="402"/>
        <v>45608</v>
      </c>
      <c r="F8638" s="52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8257</v>
      </c>
      <c r="D8639" t="s">
        <v>8258</v>
      </c>
      <c r="E8639" s="32">
        <f t="shared" si="402"/>
        <v>45608</v>
      </c>
      <c r="F8639" s="52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8258</v>
      </c>
      <c r="D8640" t="s">
        <v>8259</v>
      </c>
      <c r="E8640" s="32">
        <f t="shared" si="402"/>
        <v>45608</v>
      </c>
      <c r="F8640" s="52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8259</v>
      </c>
      <c r="D8641" t="s">
        <v>8260</v>
      </c>
      <c r="E8641" s="32">
        <f t="shared" si="402"/>
        <v>45608</v>
      </c>
      <c r="F8641" s="52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8260</v>
      </c>
      <c r="D8642" t="s">
        <v>8261</v>
      </c>
      <c r="E8642" s="32">
        <f t="shared" si="402"/>
        <v>45608</v>
      </c>
      <c r="F8642" s="52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8261</v>
      </c>
      <c r="D8643" t="s">
        <v>8262</v>
      </c>
      <c r="E8643" s="32">
        <f t="shared" si="402"/>
        <v>45608</v>
      </c>
      <c r="F8643" s="52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8262</v>
      </c>
      <c r="D8644" t="s">
        <v>8263</v>
      </c>
      <c r="E8644" s="32">
        <f t="shared" ref="E8644:E8707" si="405">DATE(MID(C8644,2,4),MID(C8644,7,2),MID(C8644,10,2))</f>
        <v>45608</v>
      </c>
      <c r="F8644" s="52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8263</v>
      </c>
      <c r="D8645" t="s">
        <v>8264</v>
      </c>
      <c r="E8645" s="32">
        <f t="shared" si="405"/>
        <v>45608</v>
      </c>
      <c r="F8645" s="52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8264</v>
      </c>
      <c r="D8646" t="s">
        <v>8265</v>
      </c>
      <c r="E8646" s="32">
        <f t="shared" si="405"/>
        <v>45608</v>
      </c>
      <c r="F8646" s="52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8265</v>
      </c>
      <c r="D8647" t="s">
        <v>8266</v>
      </c>
      <c r="E8647" s="32">
        <f t="shared" si="405"/>
        <v>45608</v>
      </c>
      <c r="F8647" s="52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8266</v>
      </c>
      <c r="D8648" t="s">
        <v>8267</v>
      </c>
      <c r="E8648" s="32">
        <f t="shared" si="405"/>
        <v>45608</v>
      </c>
      <c r="F8648" s="52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8267</v>
      </c>
      <c r="D8649" t="s">
        <v>8268</v>
      </c>
      <c r="E8649" s="32">
        <f t="shared" si="405"/>
        <v>45608</v>
      </c>
      <c r="F8649" s="52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8268</v>
      </c>
      <c r="D8650" t="s">
        <v>8269</v>
      </c>
      <c r="E8650" s="32">
        <f t="shared" si="405"/>
        <v>45608</v>
      </c>
      <c r="F8650" s="52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8269</v>
      </c>
      <c r="D8651" t="s">
        <v>8270</v>
      </c>
      <c r="E8651" s="32">
        <f t="shared" si="405"/>
        <v>45608</v>
      </c>
      <c r="F8651" s="52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8270</v>
      </c>
      <c r="D8652" t="s">
        <v>8271</v>
      </c>
      <c r="E8652" s="32">
        <f t="shared" si="405"/>
        <v>45608</v>
      </c>
      <c r="F8652" s="52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8271</v>
      </c>
      <c r="D8653" t="s">
        <v>8272</v>
      </c>
      <c r="E8653" s="32">
        <f t="shared" si="405"/>
        <v>45608</v>
      </c>
      <c r="F8653" s="52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8272</v>
      </c>
      <c r="D8654" t="s">
        <v>8273</v>
      </c>
      <c r="E8654" s="32">
        <f t="shared" si="405"/>
        <v>45608</v>
      </c>
      <c r="F8654" s="52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8273</v>
      </c>
      <c r="D8655" t="s">
        <v>8274</v>
      </c>
      <c r="E8655" s="32">
        <f t="shared" si="405"/>
        <v>45608</v>
      </c>
      <c r="F8655" s="52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8274</v>
      </c>
      <c r="D8656" t="s">
        <v>8275</v>
      </c>
      <c r="E8656" s="32">
        <f t="shared" si="405"/>
        <v>45608</v>
      </c>
      <c r="F8656" s="52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8275</v>
      </c>
      <c r="D8657" t="s">
        <v>8276</v>
      </c>
      <c r="E8657" s="32">
        <f t="shared" si="405"/>
        <v>45608</v>
      </c>
      <c r="F8657" s="52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8276</v>
      </c>
      <c r="D8658" t="s">
        <v>8277</v>
      </c>
      <c r="E8658" s="32">
        <f t="shared" si="405"/>
        <v>45609</v>
      </c>
      <c r="F8658" s="52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8277</v>
      </c>
      <c r="D8659" t="s">
        <v>8278</v>
      </c>
      <c r="E8659" s="32">
        <f t="shared" si="405"/>
        <v>45609</v>
      </c>
      <c r="F8659" s="52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8278</v>
      </c>
      <c r="D8660" t="s">
        <v>8279</v>
      </c>
      <c r="E8660" s="32">
        <f t="shared" si="405"/>
        <v>45609</v>
      </c>
      <c r="F8660" s="52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8279</v>
      </c>
      <c r="D8661" t="s">
        <v>8280</v>
      </c>
      <c r="E8661" s="32">
        <f t="shared" si="405"/>
        <v>45609</v>
      </c>
      <c r="F8661" s="52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8280</v>
      </c>
      <c r="D8662" t="s">
        <v>8281</v>
      </c>
      <c r="E8662" s="32">
        <f t="shared" si="405"/>
        <v>45609</v>
      </c>
      <c r="F8662" s="52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8281</v>
      </c>
      <c r="D8663" t="s">
        <v>8282</v>
      </c>
      <c r="E8663" s="32">
        <f t="shared" si="405"/>
        <v>45609</v>
      </c>
      <c r="F8663" s="52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8282</v>
      </c>
      <c r="D8664" t="s">
        <v>8283</v>
      </c>
      <c r="E8664" s="32">
        <f t="shared" si="405"/>
        <v>45609</v>
      </c>
      <c r="F8664" s="52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8283</v>
      </c>
      <c r="D8665" t="s">
        <v>8284</v>
      </c>
      <c r="E8665" s="32">
        <f t="shared" si="405"/>
        <v>45609</v>
      </c>
      <c r="F8665" s="52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8284</v>
      </c>
      <c r="D8666" t="s">
        <v>8285</v>
      </c>
      <c r="E8666" s="32">
        <f t="shared" si="405"/>
        <v>45609</v>
      </c>
      <c r="F8666" s="52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8285</v>
      </c>
      <c r="D8667" t="s">
        <v>8286</v>
      </c>
      <c r="E8667" s="32">
        <f t="shared" si="405"/>
        <v>45609</v>
      </c>
      <c r="F8667" s="52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8286</v>
      </c>
      <c r="D8668" t="s">
        <v>8287</v>
      </c>
      <c r="E8668" s="32">
        <f t="shared" si="405"/>
        <v>45609</v>
      </c>
      <c r="F8668" s="52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8287</v>
      </c>
      <c r="D8669" t="s">
        <v>8288</v>
      </c>
      <c r="E8669" s="32">
        <f t="shared" si="405"/>
        <v>45609</v>
      </c>
      <c r="F8669" s="52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8288</v>
      </c>
      <c r="D8670" t="s">
        <v>8289</v>
      </c>
      <c r="E8670" s="32">
        <f t="shared" si="405"/>
        <v>45609</v>
      </c>
      <c r="F8670" s="52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8289</v>
      </c>
      <c r="D8671" t="s">
        <v>8290</v>
      </c>
      <c r="E8671" s="32">
        <f t="shared" si="405"/>
        <v>45609</v>
      </c>
      <c r="F8671" s="52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8290</v>
      </c>
      <c r="D8672" t="s">
        <v>8291</v>
      </c>
      <c r="E8672" s="32">
        <f t="shared" si="405"/>
        <v>45609</v>
      </c>
      <c r="F8672" s="52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8291</v>
      </c>
      <c r="D8673" t="s">
        <v>8292</v>
      </c>
      <c r="E8673" s="32">
        <f t="shared" si="405"/>
        <v>45609</v>
      </c>
      <c r="F8673" s="52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8292</v>
      </c>
      <c r="D8674" t="s">
        <v>8293</v>
      </c>
      <c r="E8674" s="32">
        <f t="shared" si="405"/>
        <v>45609</v>
      </c>
      <c r="F8674" s="52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8293</v>
      </c>
      <c r="D8675" t="s">
        <v>8294</v>
      </c>
      <c r="E8675" s="32">
        <f t="shared" si="405"/>
        <v>45609</v>
      </c>
      <c r="F8675" s="52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8294</v>
      </c>
      <c r="D8676" t="s">
        <v>8295</v>
      </c>
      <c r="E8676" s="32">
        <f t="shared" si="405"/>
        <v>45609</v>
      </c>
      <c r="F8676" s="52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8295</v>
      </c>
      <c r="D8677" t="s">
        <v>8296</v>
      </c>
      <c r="E8677" s="32">
        <f t="shared" si="405"/>
        <v>45609</v>
      </c>
      <c r="F8677" s="52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8296</v>
      </c>
      <c r="D8678" t="s">
        <v>8297</v>
      </c>
      <c r="E8678" s="32">
        <f t="shared" si="405"/>
        <v>45609</v>
      </c>
      <c r="F8678" s="52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8297</v>
      </c>
      <c r="D8679" t="s">
        <v>8298</v>
      </c>
      <c r="E8679" s="32">
        <f t="shared" si="405"/>
        <v>45609</v>
      </c>
      <c r="F8679" s="52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8298</v>
      </c>
      <c r="D8680" t="s">
        <v>8299</v>
      </c>
      <c r="E8680" s="32">
        <f t="shared" si="405"/>
        <v>45609</v>
      </c>
      <c r="F8680" s="52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8299</v>
      </c>
      <c r="D8681" t="s">
        <v>8300</v>
      </c>
      <c r="E8681" s="32">
        <f t="shared" si="405"/>
        <v>45609</v>
      </c>
      <c r="F8681" s="52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8300</v>
      </c>
      <c r="D8682" t="s">
        <v>8301</v>
      </c>
      <c r="E8682" s="32">
        <f t="shared" si="405"/>
        <v>45609</v>
      </c>
      <c r="F8682" s="52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8301</v>
      </c>
      <c r="D8683" t="s">
        <v>8302</v>
      </c>
      <c r="E8683" s="32">
        <f t="shared" si="405"/>
        <v>45609</v>
      </c>
      <c r="F8683" s="52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8302</v>
      </c>
      <c r="D8684" t="s">
        <v>8303</v>
      </c>
      <c r="E8684" s="32">
        <f t="shared" si="405"/>
        <v>45609</v>
      </c>
      <c r="F8684" s="52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8303</v>
      </c>
      <c r="D8685" t="s">
        <v>8304</v>
      </c>
      <c r="E8685" s="32">
        <f t="shared" si="405"/>
        <v>45609</v>
      </c>
      <c r="F8685" s="52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8304</v>
      </c>
      <c r="D8686" t="s">
        <v>8305</v>
      </c>
      <c r="E8686" s="32">
        <f t="shared" si="405"/>
        <v>45609</v>
      </c>
      <c r="F8686" s="52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8305</v>
      </c>
      <c r="D8687" t="s">
        <v>8306</v>
      </c>
      <c r="E8687" s="32">
        <f t="shared" si="405"/>
        <v>45609</v>
      </c>
      <c r="F8687" s="52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8306</v>
      </c>
      <c r="D8688" t="s">
        <v>8307</v>
      </c>
      <c r="E8688" s="32">
        <f t="shared" si="405"/>
        <v>45609</v>
      </c>
      <c r="F8688" s="52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8307</v>
      </c>
      <c r="D8689" t="s">
        <v>8308</v>
      </c>
      <c r="E8689" s="32">
        <f t="shared" si="405"/>
        <v>45609</v>
      </c>
      <c r="F8689" s="52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8308</v>
      </c>
      <c r="D8690" t="s">
        <v>8309</v>
      </c>
      <c r="E8690" s="32">
        <f t="shared" si="405"/>
        <v>45609</v>
      </c>
      <c r="F8690" s="52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8309</v>
      </c>
      <c r="D8691" t="s">
        <v>8310</v>
      </c>
      <c r="E8691" s="32">
        <f t="shared" si="405"/>
        <v>45609</v>
      </c>
      <c r="F8691" s="52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8310</v>
      </c>
      <c r="D8692" t="s">
        <v>8311</v>
      </c>
      <c r="E8692" s="32">
        <f t="shared" si="405"/>
        <v>45609</v>
      </c>
      <c r="F8692" s="52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8311</v>
      </c>
      <c r="D8693" t="s">
        <v>8312</v>
      </c>
      <c r="E8693" s="32">
        <f t="shared" si="405"/>
        <v>45609</v>
      </c>
      <c r="F8693" s="52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8312</v>
      </c>
      <c r="D8694" t="s">
        <v>8313</v>
      </c>
      <c r="E8694" s="32">
        <f t="shared" si="405"/>
        <v>45609</v>
      </c>
      <c r="F8694" s="52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8313</v>
      </c>
      <c r="D8695" t="s">
        <v>8314</v>
      </c>
      <c r="E8695" s="32">
        <f t="shared" si="405"/>
        <v>45609</v>
      </c>
      <c r="F8695" s="52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8314</v>
      </c>
      <c r="D8696" t="s">
        <v>8315</v>
      </c>
      <c r="E8696" s="32">
        <f t="shared" si="405"/>
        <v>45609</v>
      </c>
      <c r="F8696" s="52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8315</v>
      </c>
      <c r="D8697" t="s">
        <v>8316</v>
      </c>
      <c r="E8697" s="32">
        <f t="shared" si="405"/>
        <v>45609</v>
      </c>
      <c r="F8697" s="52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8316</v>
      </c>
      <c r="D8698" t="s">
        <v>8317</v>
      </c>
      <c r="E8698" s="32">
        <f t="shared" si="405"/>
        <v>45609</v>
      </c>
      <c r="F8698" s="52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8317</v>
      </c>
      <c r="D8699" t="s">
        <v>8318</v>
      </c>
      <c r="E8699" s="32">
        <f t="shared" si="405"/>
        <v>45609</v>
      </c>
      <c r="F8699" s="52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8318</v>
      </c>
      <c r="D8700" t="s">
        <v>8319</v>
      </c>
      <c r="E8700" s="32">
        <f t="shared" si="405"/>
        <v>45609</v>
      </c>
      <c r="F8700" s="52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8319</v>
      </c>
      <c r="D8701" t="s">
        <v>8320</v>
      </c>
      <c r="E8701" s="32">
        <f t="shared" si="405"/>
        <v>45609</v>
      </c>
      <c r="F8701" s="52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8320</v>
      </c>
      <c r="D8702" t="s">
        <v>8321</v>
      </c>
      <c r="E8702" s="32">
        <f t="shared" si="405"/>
        <v>45609</v>
      </c>
      <c r="F8702" s="52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8321</v>
      </c>
      <c r="D8703" t="s">
        <v>8322</v>
      </c>
      <c r="E8703" s="32">
        <f t="shared" si="405"/>
        <v>45609</v>
      </c>
      <c r="F8703" s="52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8322</v>
      </c>
      <c r="D8704" t="s">
        <v>8323</v>
      </c>
      <c r="E8704" s="32">
        <f t="shared" si="405"/>
        <v>45609</v>
      </c>
      <c r="F8704" s="52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8323</v>
      </c>
      <c r="D8705" t="s">
        <v>8324</v>
      </c>
      <c r="E8705" s="32">
        <f t="shared" si="405"/>
        <v>45609</v>
      </c>
      <c r="F8705" s="52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8324</v>
      </c>
      <c r="D8706" t="s">
        <v>8325</v>
      </c>
      <c r="E8706" s="32">
        <f t="shared" si="405"/>
        <v>45610</v>
      </c>
      <c r="F8706" s="52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8325</v>
      </c>
      <c r="D8707" t="s">
        <v>8326</v>
      </c>
      <c r="E8707" s="32">
        <f t="shared" si="405"/>
        <v>45610</v>
      </c>
      <c r="F8707" s="52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8326</v>
      </c>
      <c r="D8708" t="s">
        <v>8327</v>
      </c>
      <c r="E8708" s="32">
        <f t="shared" ref="E8708:E8771" si="408">DATE(MID(C8708,2,4),MID(C8708,7,2),MID(C8708,10,2))</f>
        <v>45610</v>
      </c>
      <c r="F8708" s="52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8327</v>
      </c>
      <c r="D8709" t="s">
        <v>8328</v>
      </c>
      <c r="E8709" s="32">
        <f t="shared" si="408"/>
        <v>45610</v>
      </c>
      <c r="F8709" s="52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8328</v>
      </c>
      <c r="D8710" t="s">
        <v>8329</v>
      </c>
      <c r="E8710" s="32">
        <f t="shared" si="408"/>
        <v>45610</v>
      </c>
      <c r="F8710" s="52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8329</v>
      </c>
      <c r="D8711" t="s">
        <v>8330</v>
      </c>
      <c r="E8711" s="32">
        <f t="shared" si="408"/>
        <v>45610</v>
      </c>
      <c r="F8711" s="52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8330</v>
      </c>
      <c r="D8712" t="s">
        <v>8331</v>
      </c>
      <c r="E8712" s="32">
        <f t="shared" si="408"/>
        <v>45610</v>
      </c>
      <c r="F8712" s="52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8331</v>
      </c>
      <c r="D8713" t="s">
        <v>8332</v>
      </c>
      <c r="E8713" s="32">
        <f t="shared" si="408"/>
        <v>45610</v>
      </c>
      <c r="F8713" s="52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8332</v>
      </c>
      <c r="D8714" t="s">
        <v>8333</v>
      </c>
      <c r="E8714" s="32">
        <f t="shared" si="408"/>
        <v>45610</v>
      </c>
      <c r="F8714" s="52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8333</v>
      </c>
      <c r="D8715" t="s">
        <v>8334</v>
      </c>
      <c r="E8715" s="32">
        <f t="shared" si="408"/>
        <v>45610</v>
      </c>
      <c r="F8715" s="52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8334</v>
      </c>
      <c r="D8716" t="s">
        <v>8335</v>
      </c>
      <c r="E8716" s="32">
        <f t="shared" si="408"/>
        <v>45610</v>
      </c>
      <c r="F8716" s="52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8335</v>
      </c>
      <c r="D8717" t="s">
        <v>8336</v>
      </c>
      <c r="E8717" s="32">
        <f t="shared" si="408"/>
        <v>45610</v>
      </c>
      <c r="F8717" s="52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8336</v>
      </c>
      <c r="D8718" t="s">
        <v>8337</v>
      </c>
      <c r="E8718" s="32">
        <f t="shared" si="408"/>
        <v>45610</v>
      </c>
      <c r="F8718" s="52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8337</v>
      </c>
      <c r="D8719" t="s">
        <v>8338</v>
      </c>
      <c r="E8719" s="32">
        <f t="shared" si="408"/>
        <v>45610</v>
      </c>
      <c r="F8719" s="52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8338</v>
      </c>
      <c r="D8720" t="s">
        <v>8339</v>
      </c>
      <c r="E8720" s="32">
        <f t="shared" si="408"/>
        <v>45610</v>
      </c>
      <c r="F8720" s="52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8339</v>
      </c>
      <c r="D8721" t="s">
        <v>8340</v>
      </c>
      <c r="E8721" s="32">
        <f t="shared" si="408"/>
        <v>45610</v>
      </c>
      <c r="F8721" s="52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8340</v>
      </c>
      <c r="D8722" t="s">
        <v>8341</v>
      </c>
      <c r="E8722" s="32">
        <f t="shared" si="408"/>
        <v>45610</v>
      </c>
      <c r="F8722" s="52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8341</v>
      </c>
      <c r="D8723" t="s">
        <v>8342</v>
      </c>
      <c r="E8723" s="32">
        <f t="shared" si="408"/>
        <v>45610</v>
      </c>
      <c r="F8723" s="52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8342</v>
      </c>
      <c r="D8724" t="s">
        <v>8343</v>
      </c>
      <c r="E8724" s="32">
        <f t="shared" si="408"/>
        <v>45610</v>
      </c>
      <c r="F8724" s="52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8343</v>
      </c>
      <c r="D8725" t="s">
        <v>8344</v>
      </c>
      <c r="E8725" s="32">
        <f t="shared" si="408"/>
        <v>45610</v>
      </c>
      <c r="F8725" s="52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8344</v>
      </c>
      <c r="D8726" t="s">
        <v>8345</v>
      </c>
      <c r="E8726" s="32">
        <f t="shared" si="408"/>
        <v>45610</v>
      </c>
      <c r="F8726" s="52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8345</v>
      </c>
      <c r="D8727" t="s">
        <v>8346</v>
      </c>
      <c r="E8727" s="32">
        <f t="shared" si="408"/>
        <v>45610</v>
      </c>
      <c r="F8727" s="52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8346</v>
      </c>
      <c r="D8728" t="s">
        <v>8347</v>
      </c>
      <c r="E8728" s="32">
        <f t="shared" si="408"/>
        <v>45610</v>
      </c>
      <c r="F8728" s="52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8347</v>
      </c>
      <c r="D8729" t="s">
        <v>8348</v>
      </c>
      <c r="E8729" s="32">
        <f t="shared" si="408"/>
        <v>45610</v>
      </c>
      <c r="F8729" s="52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8348</v>
      </c>
      <c r="D8730" t="s">
        <v>8349</v>
      </c>
      <c r="E8730" s="32">
        <f t="shared" si="408"/>
        <v>45610</v>
      </c>
      <c r="F8730" s="52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8349</v>
      </c>
      <c r="D8731" t="s">
        <v>8350</v>
      </c>
      <c r="E8731" s="32">
        <f t="shared" si="408"/>
        <v>45610</v>
      </c>
      <c r="F8731" s="52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8350</v>
      </c>
      <c r="D8732" t="s">
        <v>8351</v>
      </c>
      <c r="E8732" s="32">
        <f t="shared" si="408"/>
        <v>45610</v>
      </c>
      <c r="F8732" s="52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8351</v>
      </c>
      <c r="D8733" t="s">
        <v>8352</v>
      </c>
      <c r="E8733" s="32">
        <f t="shared" si="408"/>
        <v>45610</v>
      </c>
      <c r="F8733" s="52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8352</v>
      </c>
      <c r="D8734" t="s">
        <v>8353</v>
      </c>
      <c r="E8734" s="32">
        <f t="shared" si="408"/>
        <v>45610</v>
      </c>
      <c r="F8734" s="52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8353</v>
      </c>
      <c r="D8735" t="s">
        <v>8354</v>
      </c>
      <c r="E8735" s="32">
        <f t="shared" si="408"/>
        <v>45610</v>
      </c>
      <c r="F8735" s="52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8354</v>
      </c>
      <c r="D8736" t="s">
        <v>8355</v>
      </c>
      <c r="E8736" s="32">
        <f t="shared" si="408"/>
        <v>45610</v>
      </c>
      <c r="F8736" s="52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8355</v>
      </c>
      <c r="D8737" t="s">
        <v>8356</v>
      </c>
      <c r="E8737" s="32">
        <f t="shared" si="408"/>
        <v>45610</v>
      </c>
      <c r="F8737" s="52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8356</v>
      </c>
      <c r="D8738" t="s">
        <v>8357</v>
      </c>
      <c r="E8738" s="32">
        <f t="shared" si="408"/>
        <v>45610</v>
      </c>
      <c r="F8738" s="52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8357</v>
      </c>
      <c r="D8739" t="s">
        <v>8358</v>
      </c>
      <c r="E8739" s="32">
        <f t="shared" si="408"/>
        <v>45610</v>
      </c>
      <c r="F8739" s="52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8358</v>
      </c>
      <c r="D8740" t="s">
        <v>8359</v>
      </c>
      <c r="E8740" s="32">
        <f t="shared" si="408"/>
        <v>45610</v>
      </c>
      <c r="F8740" s="52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8359</v>
      </c>
      <c r="D8741" t="s">
        <v>8360</v>
      </c>
      <c r="E8741" s="32">
        <f t="shared" si="408"/>
        <v>45610</v>
      </c>
      <c r="F8741" s="52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8360</v>
      </c>
      <c r="D8742" t="s">
        <v>8361</v>
      </c>
      <c r="E8742" s="32">
        <f t="shared" si="408"/>
        <v>45610</v>
      </c>
      <c r="F8742" s="52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8361</v>
      </c>
      <c r="D8743" t="s">
        <v>8362</v>
      </c>
      <c r="E8743" s="32">
        <f t="shared" si="408"/>
        <v>45610</v>
      </c>
      <c r="F8743" s="52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8362</v>
      </c>
      <c r="D8744" t="s">
        <v>8363</v>
      </c>
      <c r="E8744" s="32">
        <f t="shared" si="408"/>
        <v>45610</v>
      </c>
      <c r="F8744" s="52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8363</v>
      </c>
      <c r="D8745" t="s">
        <v>8364</v>
      </c>
      <c r="E8745" s="32">
        <f t="shared" si="408"/>
        <v>45610</v>
      </c>
      <c r="F8745" s="52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8364</v>
      </c>
      <c r="D8746" t="s">
        <v>8365</v>
      </c>
      <c r="E8746" s="32">
        <f t="shared" si="408"/>
        <v>45610</v>
      </c>
      <c r="F8746" s="52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8365</v>
      </c>
      <c r="D8747" t="s">
        <v>8366</v>
      </c>
      <c r="E8747" s="32">
        <f t="shared" si="408"/>
        <v>45610</v>
      </c>
      <c r="F8747" s="52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8366</v>
      </c>
      <c r="D8748" t="s">
        <v>8367</v>
      </c>
      <c r="E8748" s="32">
        <f t="shared" si="408"/>
        <v>45610</v>
      </c>
      <c r="F8748" s="52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8367</v>
      </c>
      <c r="D8749" t="s">
        <v>8368</v>
      </c>
      <c r="E8749" s="32">
        <f t="shared" si="408"/>
        <v>45610</v>
      </c>
      <c r="F8749" s="52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8368</v>
      </c>
      <c r="D8750" t="s">
        <v>8369</v>
      </c>
      <c r="E8750" s="32">
        <f t="shared" si="408"/>
        <v>45610</v>
      </c>
      <c r="F8750" s="52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8369</v>
      </c>
      <c r="D8751" t="s">
        <v>8370</v>
      </c>
      <c r="E8751" s="32">
        <f t="shared" si="408"/>
        <v>45610</v>
      </c>
      <c r="F8751" s="52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8370</v>
      </c>
      <c r="D8752" t="s">
        <v>8371</v>
      </c>
      <c r="E8752" s="32">
        <f t="shared" si="408"/>
        <v>45610</v>
      </c>
      <c r="F8752" s="52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8371</v>
      </c>
      <c r="D8753" t="s">
        <v>8372</v>
      </c>
      <c r="E8753" s="32">
        <f t="shared" si="408"/>
        <v>45610</v>
      </c>
      <c r="F8753" s="52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8372</v>
      </c>
      <c r="D8754" t="s">
        <v>8373</v>
      </c>
      <c r="E8754" s="32">
        <f t="shared" si="408"/>
        <v>45611</v>
      </c>
      <c r="F8754" s="52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8373</v>
      </c>
      <c r="D8755" t="s">
        <v>8374</v>
      </c>
      <c r="E8755" s="32">
        <f t="shared" si="408"/>
        <v>45611</v>
      </c>
      <c r="F8755" s="52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8374</v>
      </c>
      <c r="D8756" t="s">
        <v>8375</v>
      </c>
      <c r="E8756" s="32">
        <f t="shared" si="408"/>
        <v>45611</v>
      </c>
      <c r="F8756" s="52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8375</v>
      </c>
      <c r="D8757" t="s">
        <v>8376</v>
      </c>
      <c r="E8757" s="32">
        <f t="shared" si="408"/>
        <v>45611</v>
      </c>
      <c r="F8757" s="52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8376</v>
      </c>
      <c r="D8758" t="s">
        <v>8377</v>
      </c>
      <c r="E8758" s="32">
        <f t="shared" si="408"/>
        <v>45611</v>
      </c>
      <c r="F8758" s="52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8377</v>
      </c>
      <c r="D8759" t="s">
        <v>8378</v>
      </c>
      <c r="E8759" s="32">
        <f t="shared" si="408"/>
        <v>45611</v>
      </c>
      <c r="F8759" s="52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8378</v>
      </c>
      <c r="D8760" t="s">
        <v>8379</v>
      </c>
      <c r="E8760" s="32">
        <f t="shared" si="408"/>
        <v>45611</v>
      </c>
      <c r="F8760" s="52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8379</v>
      </c>
      <c r="D8761" t="s">
        <v>8380</v>
      </c>
      <c r="E8761" s="32">
        <f t="shared" si="408"/>
        <v>45611</v>
      </c>
      <c r="F8761" s="52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8380</v>
      </c>
      <c r="D8762" t="s">
        <v>8381</v>
      </c>
      <c r="E8762" s="32">
        <f t="shared" si="408"/>
        <v>45611</v>
      </c>
      <c r="F8762" s="52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8381</v>
      </c>
      <c r="D8763" t="s">
        <v>8382</v>
      </c>
      <c r="E8763" s="32">
        <f t="shared" si="408"/>
        <v>45611</v>
      </c>
      <c r="F8763" s="52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8382</v>
      </c>
      <c r="D8764" t="s">
        <v>8383</v>
      </c>
      <c r="E8764" s="32">
        <f t="shared" si="408"/>
        <v>45611</v>
      </c>
      <c r="F8764" s="52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8383</v>
      </c>
      <c r="D8765" t="s">
        <v>8384</v>
      </c>
      <c r="E8765" s="32">
        <f t="shared" si="408"/>
        <v>45611</v>
      </c>
      <c r="F8765" s="52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8384</v>
      </c>
      <c r="D8766" t="s">
        <v>8385</v>
      </c>
      <c r="E8766" s="32">
        <f t="shared" si="408"/>
        <v>45611</v>
      </c>
      <c r="F8766" s="52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8385</v>
      </c>
      <c r="D8767" t="s">
        <v>8386</v>
      </c>
      <c r="E8767" s="32">
        <f t="shared" si="408"/>
        <v>45611</v>
      </c>
      <c r="F8767" s="52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8386</v>
      </c>
      <c r="D8768" t="s">
        <v>8387</v>
      </c>
      <c r="E8768" s="32">
        <f t="shared" si="408"/>
        <v>45611</v>
      </c>
      <c r="F8768" s="52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8387</v>
      </c>
      <c r="D8769" t="s">
        <v>8388</v>
      </c>
      <c r="E8769" s="32">
        <f t="shared" si="408"/>
        <v>45611</v>
      </c>
      <c r="F8769" s="52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8388</v>
      </c>
      <c r="D8770" t="s">
        <v>8389</v>
      </c>
      <c r="E8770" s="32">
        <f t="shared" si="408"/>
        <v>45611</v>
      </c>
      <c r="F8770" s="52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8389</v>
      </c>
      <c r="D8771" t="s">
        <v>8390</v>
      </c>
      <c r="E8771" s="32">
        <f t="shared" si="408"/>
        <v>45611</v>
      </c>
      <c r="F8771" s="52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8390</v>
      </c>
      <c r="D8772" t="s">
        <v>8391</v>
      </c>
      <c r="E8772" s="32">
        <f t="shared" ref="E8772:E8835" si="411">DATE(MID(C8772,2,4),MID(C8772,7,2),MID(C8772,10,2))</f>
        <v>45611</v>
      </c>
      <c r="F8772" s="52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8391</v>
      </c>
      <c r="D8773" t="s">
        <v>8392</v>
      </c>
      <c r="E8773" s="32">
        <f t="shared" si="411"/>
        <v>45611</v>
      </c>
      <c r="F8773" s="52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8392</v>
      </c>
      <c r="D8774" t="s">
        <v>8393</v>
      </c>
      <c r="E8774" s="32">
        <f t="shared" si="411"/>
        <v>45611</v>
      </c>
      <c r="F8774" s="52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8393</v>
      </c>
      <c r="D8775" t="s">
        <v>8394</v>
      </c>
      <c r="E8775" s="32">
        <f t="shared" si="411"/>
        <v>45611</v>
      </c>
      <c r="F8775" s="52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8394</v>
      </c>
      <c r="D8776" t="s">
        <v>8395</v>
      </c>
      <c r="E8776" s="32">
        <f t="shared" si="411"/>
        <v>45611</v>
      </c>
      <c r="F8776" s="52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8395</v>
      </c>
      <c r="D8777" t="s">
        <v>8396</v>
      </c>
      <c r="E8777" s="32">
        <f t="shared" si="411"/>
        <v>45611</v>
      </c>
      <c r="F8777" s="52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8396</v>
      </c>
      <c r="D8778" t="s">
        <v>8397</v>
      </c>
      <c r="E8778" s="32">
        <f t="shared" si="411"/>
        <v>45611</v>
      </c>
      <c r="F8778" s="52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8397</v>
      </c>
      <c r="D8779" t="s">
        <v>8398</v>
      </c>
      <c r="E8779" s="32">
        <f t="shared" si="411"/>
        <v>45611</v>
      </c>
      <c r="F8779" s="52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8398</v>
      </c>
      <c r="D8780" t="s">
        <v>8399</v>
      </c>
      <c r="E8780" s="32">
        <f t="shared" si="411"/>
        <v>45611</v>
      </c>
      <c r="F8780" s="52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8399</v>
      </c>
      <c r="D8781" t="s">
        <v>8400</v>
      </c>
      <c r="E8781" s="32">
        <f t="shared" si="411"/>
        <v>45611</v>
      </c>
      <c r="F8781" s="52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8400</v>
      </c>
      <c r="D8782" t="s">
        <v>8401</v>
      </c>
      <c r="E8782" s="32">
        <f t="shared" si="411"/>
        <v>45611</v>
      </c>
      <c r="F8782" s="52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8401</v>
      </c>
      <c r="D8783" t="s">
        <v>8402</v>
      </c>
      <c r="E8783" s="32">
        <f t="shared" si="411"/>
        <v>45611</v>
      </c>
      <c r="F8783" s="52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8402</v>
      </c>
      <c r="D8784" t="s">
        <v>8403</v>
      </c>
      <c r="E8784" s="32">
        <f t="shared" si="411"/>
        <v>45611</v>
      </c>
      <c r="F8784" s="52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8403</v>
      </c>
      <c r="D8785" t="s">
        <v>8404</v>
      </c>
      <c r="E8785" s="32">
        <f t="shared" si="411"/>
        <v>45611</v>
      </c>
      <c r="F8785" s="52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8404</v>
      </c>
      <c r="D8786" t="s">
        <v>8405</v>
      </c>
      <c r="E8786" s="32">
        <f t="shared" si="411"/>
        <v>45611</v>
      </c>
      <c r="F8786" s="52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8405</v>
      </c>
      <c r="D8787" t="s">
        <v>8406</v>
      </c>
      <c r="E8787" s="32">
        <f t="shared" si="411"/>
        <v>45611</v>
      </c>
      <c r="F8787" s="52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8406</v>
      </c>
      <c r="D8788" t="s">
        <v>8407</v>
      </c>
      <c r="E8788" s="32">
        <f t="shared" si="411"/>
        <v>45611</v>
      </c>
      <c r="F8788" s="52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8407</v>
      </c>
      <c r="D8789" t="s">
        <v>8408</v>
      </c>
      <c r="E8789" s="32">
        <f t="shared" si="411"/>
        <v>45611</v>
      </c>
      <c r="F8789" s="52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8408</v>
      </c>
      <c r="D8790" t="s">
        <v>8409</v>
      </c>
      <c r="E8790" s="32">
        <f t="shared" si="411"/>
        <v>45611</v>
      </c>
      <c r="F8790" s="52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8409</v>
      </c>
      <c r="D8791" t="s">
        <v>8410</v>
      </c>
      <c r="E8791" s="32">
        <f t="shared" si="411"/>
        <v>45611</v>
      </c>
      <c r="F8791" s="52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8410</v>
      </c>
      <c r="D8792" t="s">
        <v>8411</v>
      </c>
      <c r="E8792" s="32">
        <f t="shared" si="411"/>
        <v>45611</v>
      </c>
      <c r="F8792" s="52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8411</v>
      </c>
      <c r="D8793" t="s">
        <v>8412</v>
      </c>
      <c r="E8793" s="32">
        <f t="shared" si="411"/>
        <v>45611</v>
      </c>
      <c r="F8793" s="52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8412</v>
      </c>
      <c r="D8794" t="s">
        <v>8413</v>
      </c>
      <c r="E8794" s="32">
        <f t="shared" si="411"/>
        <v>45611</v>
      </c>
      <c r="F8794" s="52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8413</v>
      </c>
      <c r="D8795" t="s">
        <v>8414</v>
      </c>
      <c r="E8795" s="32">
        <f t="shared" si="411"/>
        <v>45611</v>
      </c>
      <c r="F8795" s="52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8414</v>
      </c>
      <c r="D8796" t="s">
        <v>8415</v>
      </c>
      <c r="E8796" s="32">
        <f t="shared" si="411"/>
        <v>45611</v>
      </c>
      <c r="F8796" s="52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8415</v>
      </c>
      <c r="D8797" t="s">
        <v>8416</v>
      </c>
      <c r="E8797" s="32">
        <f t="shared" si="411"/>
        <v>45611</v>
      </c>
      <c r="F8797" s="52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8416</v>
      </c>
      <c r="D8798" t="s">
        <v>8417</v>
      </c>
      <c r="E8798" s="32">
        <f t="shared" si="411"/>
        <v>45611</v>
      </c>
      <c r="F8798" s="52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8417</v>
      </c>
      <c r="D8799" t="s">
        <v>8418</v>
      </c>
      <c r="E8799" s="32">
        <f t="shared" si="411"/>
        <v>45611</v>
      </c>
      <c r="F8799" s="52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8418</v>
      </c>
      <c r="D8800" t="s">
        <v>8419</v>
      </c>
      <c r="E8800" s="32">
        <f t="shared" si="411"/>
        <v>45611</v>
      </c>
      <c r="F8800" s="52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8419</v>
      </c>
      <c r="D8801" t="s">
        <v>8420</v>
      </c>
      <c r="E8801" s="32">
        <f t="shared" si="411"/>
        <v>45611</v>
      </c>
      <c r="F8801" s="52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8420</v>
      </c>
      <c r="D8802" t="s">
        <v>8421</v>
      </c>
      <c r="E8802" s="32">
        <f t="shared" si="411"/>
        <v>45612</v>
      </c>
      <c r="F8802" s="52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8421</v>
      </c>
      <c r="D8803" t="s">
        <v>8422</v>
      </c>
      <c r="E8803" s="32">
        <f t="shared" si="411"/>
        <v>45612</v>
      </c>
      <c r="F8803" s="52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8422</v>
      </c>
      <c r="D8804" t="s">
        <v>8423</v>
      </c>
      <c r="E8804" s="32">
        <f t="shared" si="411"/>
        <v>45612</v>
      </c>
      <c r="F8804" s="52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8423</v>
      </c>
      <c r="D8805" t="s">
        <v>8424</v>
      </c>
      <c r="E8805" s="32">
        <f t="shared" si="411"/>
        <v>45612</v>
      </c>
      <c r="F8805" s="52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8424</v>
      </c>
      <c r="D8806" t="s">
        <v>8425</v>
      </c>
      <c r="E8806" s="32">
        <f t="shared" si="411"/>
        <v>45612</v>
      </c>
      <c r="F8806" s="52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8425</v>
      </c>
      <c r="D8807" t="s">
        <v>8426</v>
      </c>
      <c r="E8807" s="32">
        <f t="shared" si="411"/>
        <v>45612</v>
      </c>
      <c r="F8807" s="52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8426</v>
      </c>
      <c r="D8808" t="s">
        <v>8427</v>
      </c>
      <c r="E8808" s="32">
        <f t="shared" si="411"/>
        <v>45612</v>
      </c>
      <c r="F8808" s="52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8427</v>
      </c>
      <c r="D8809" t="s">
        <v>8428</v>
      </c>
      <c r="E8809" s="32">
        <f t="shared" si="411"/>
        <v>45612</v>
      </c>
      <c r="F8809" s="52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8428</v>
      </c>
      <c r="D8810" t="s">
        <v>8429</v>
      </c>
      <c r="E8810" s="32">
        <f t="shared" si="411"/>
        <v>45612</v>
      </c>
      <c r="F8810" s="52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8429</v>
      </c>
      <c r="D8811" t="s">
        <v>8430</v>
      </c>
      <c r="E8811" s="32">
        <f t="shared" si="411"/>
        <v>45612</v>
      </c>
      <c r="F8811" s="52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8430</v>
      </c>
      <c r="D8812" t="s">
        <v>8431</v>
      </c>
      <c r="E8812" s="32">
        <f t="shared" si="411"/>
        <v>45612</v>
      </c>
      <c r="F8812" s="52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8431</v>
      </c>
      <c r="D8813" t="s">
        <v>8432</v>
      </c>
      <c r="E8813" s="32">
        <f t="shared" si="411"/>
        <v>45612</v>
      </c>
      <c r="F8813" s="52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8432</v>
      </c>
      <c r="D8814" t="s">
        <v>8433</v>
      </c>
      <c r="E8814" s="32">
        <f t="shared" si="411"/>
        <v>45612</v>
      </c>
      <c r="F8814" s="52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8433</v>
      </c>
      <c r="D8815" t="s">
        <v>8434</v>
      </c>
      <c r="E8815" s="32">
        <f t="shared" si="411"/>
        <v>45612</v>
      </c>
      <c r="F8815" s="52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8434</v>
      </c>
      <c r="D8816" t="s">
        <v>8435</v>
      </c>
      <c r="E8816" s="32">
        <f t="shared" si="411"/>
        <v>45612</v>
      </c>
      <c r="F8816" s="52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8435</v>
      </c>
      <c r="D8817" t="s">
        <v>8436</v>
      </c>
      <c r="E8817" s="32">
        <f t="shared" si="411"/>
        <v>45612</v>
      </c>
      <c r="F8817" s="52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8436</v>
      </c>
      <c r="D8818" t="s">
        <v>8437</v>
      </c>
      <c r="E8818" s="32">
        <f t="shared" si="411"/>
        <v>45612</v>
      </c>
      <c r="F8818" s="52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8437</v>
      </c>
      <c r="D8819" t="s">
        <v>8438</v>
      </c>
      <c r="E8819" s="32">
        <f t="shared" si="411"/>
        <v>45612</v>
      </c>
      <c r="F8819" s="52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8438</v>
      </c>
      <c r="D8820" t="s">
        <v>8439</v>
      </c>
      <c r="E8820" s="32">
        <f t="shared" si="411"/>
        <v>45612</v>
      </c>
      <c r="F8820" s="52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8439</v>
      </c>
      <c r="D8821" t="s">
        <v>8440</v>
      </c>
      <c r="E8821" s="32">
        <f t="shared" si="411"/>
        <v>45612</v>
      </c>
      <c r="F8821" s="52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8440</v>
      </c>
      <c r="D8822" t="s">
        <v>8441</v>
      </c>
      <c r="E8822" s="32">
        <f t="shared" si="411"/>
        <v>45612</v>
      </c>
      <c r="F8822" s="52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8441</v>
      </c>
      <c r="D8823" t="s">
        <v>8442</v>
      </c>
      <c r="E8823" s="32">
        <f t="shared" si="411"/>
        <v>45612</v>
      </c>
      <c r="F8823" s="52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8442</v>
      </c>
      <c r="D8824" t="s">
        <v>8443</v>
      </c>
      <c r="E8824" s="32">
        <f t="shared" si="411"/>
        <v>45612</v>
      </c>
      <c r="F8824" s="52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8443</v>
      </c>
      <c r="D8825" t="s">
        <v>8444</v>
      </c>
      <c r="E8825" s="32">
        <f t="shared" si="411"/>
        <v>45612</v>
      </c>
      <c r="F8825" s="52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8444</v>
      </c>
      <c r="D8826" t="s">
        <v>8445</v>
      </c>
      <c r="E8826" s="32">
        <f t="shared" si="411"/>
        <v>45612</v>
      </c>
      <c r="F8826" s="52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8445</v>
      </c>
      <c r="D8827" t="s">
        <v>8446</v>
      </c>
      <c r="E8827" s="32">
        <f t="shared" si="411"/>
        <v>45612</v>
      </c>
      <c r="F8827" s="52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8446</v>
      </c>
      <c r="D8828" t="s">
        <v>8447</v>
      </c>
      <c r="E8828" s="32">
        <f t="shared" si="411"/>
        <v>45612</v>
      </c>
      <c r="F8828" s="52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8447</v>
      </c>
      <c r="D8829" t="s">
        <v>8448</v>
      </c>
      <c r="E8829" s="32">
        <f t="shared" si="411"/>
        <v>45612</v>
      </c>
      <c r="F8829" s="52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8448</v>
      </c>
      <c r="D8830" t="s">
        <v>8449</v>
      </c>
      <c r="E8830" s="32">
        <f t="shared" si="411"/>
        <v>45612</v>
      </c>
      <c r="F8830" s="52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8449</v>
      </c>
      <c r="D8831" t="s">
        <v>8450</v>
      </c>
      <c r="E8831" s="32">
        <f t="shared" si="411"/>
        <v>45612</v>
      </c>
      <c r="F8831" s="52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8450</v>
      </c>
      <c r="D8832" t="s">
        <v>8451</v>
      </c>
      <c r="E8832" s="32">
        <f t="shared" si="411"/>
        <v>45612</v>
      </c>
      <c r="F8832" s="52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8451</v>
      </c>
      <c r="D8833" t="s">
        <v>8452</v>
      </c>
      <c r="E8833" s="32">
        <f t="shared" si="411"/>
        <v>45612</v>
      </c>
      <c r="F8833" s="52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8452</v>
      </c>
      <c r="D8834" t="s">
        <v>8453</v>
      </c>
      <c r="E8834" s="32">
        <f t="shared" si="411"/>
        <v>45612</v>
      </c>
      <c r="F8834" s="52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8453</v>
      </c>
      <c r="D8835" t="s">
        <v>8454</v>
      </c>
      <c r="E8835" s="32">
        <f t="shared" si="411"/>
        <v>45612</v>
      </c>
      <c r="F8835" s="52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8454</v>
      </c>
      <c r="D8836" t="s">
        <v>8455</v>
      </c>
      <c r="E8836" s="32">
        <f t="shared" ref="E8836:E8899" si="414">DATE(MID(C8836,2,4),MID(C8836,7,2),MID(C8836,10,2))</f>
        <v>45612</v>
      </c>
      <c r="F8836" s="52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8455</v>
      </c>
      <c r="D8837" t="s">
        <v>8456</v>
      </c>
      <c r="E8837" s="32">
        <f t="shared" si="414"/>
        <v>45612</v>
      </c>
      <c r="F8837" s="52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8456</v>
      </c>
      <c r="D8838" t="s">
        <v>8457</v>
      </c>
      <c r="E8838" s="32">
        <f t="shared" si="414"/>
        <v>45612</v>
      </c>
      <c r="F8838" s="52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8457</v>
      </c>
      <c r="D8839" t="s">
        <v>8458</v>
      </c>
      <c r="E8839" s="32">
        <f t="shared" si="414"/>
        <v>45612</v>
      </c>
      <c r="F8839" s="52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8458</v>
      </c>
      <c r="D8840" t="s">
        <v>8459</v>
      </c>
      <c r="E8840" s="32">
        <f t="shared" si="414"/>
        <v>45612</v>
      </c>
      <c r="F8840" s="52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8459</v>
      </c>
      <c r="D8841" t="s">
        <v>8460</v>
      </c>
      <c r="E8841" s="32">
        <f t="shared" si="414"/>
        <v>45612</v>
      </c>
      <c r="F8841" s="52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8460</v>
      </c>
      <c r="D8842" t="s">
        <v>8461</v>
      </c>
      <c r="E8842" s="32">
        <f t="shared" si="414"/>
        <v>45612</v>
      </c>
      <c r="F8842" s="52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8461</v>
      </c>
      <c r="D8843" t="s">
        <v>8462</v>
      </c>
      <c r="E8843" s="32">
        <f t="shared" si="414"/>
        <v>45612</v>
      </c>
      <c r="F8843" s="52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8462</v>
      </c>
      <c r="D8844" t="s">
        <v>8463</v>
      </c>
      <c r="E8844" s="32">
        <f t="shared" si="414"/>
        <v>45612</v>
      </c>
      <c r="F8844" s="52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8463</v>
      </c>
      <c r="D8845" t="s">
        <v>8464</v>
      </c>
      <c r="E8845" s="32">
        <f t="shared" si="414"/>
        <v>45612</v>
      </c>
      <c r="F8845" s="52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8464</v>
      </c>
      <c r="D8846" t="s">
        <v>8465</v>
      </c>
      <c r="E8846" s="32">
        <f t="shared" si="414"/>
        <v>45612</v>
      </c>
      <c r="F8846" s="52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8465</v>
      </c>
      <c r="D8847" t="s">
        <v>8466</v>
      </c>
      <c r="E8847" s="32">
        <f t="shared" si="414"/>
        <v>45612</v>
      </c>
      <c r="F8847" s="52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8466</v>
      </c>
      <c r="D8848" t="s">
        <v>8467</v>
      </c>
      <c r="E8848" s="32">
        <f t="shared" si="414"/>
        <v>45612</v>
      </c>
      <c r="F8848" s="52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8467</v>
      </c>
      <c r="D8849" t="s">
        <v>8468</v>
      </c>
      <c r="E8849" s="32">
        <f t="shared" si="414"/>
        <v>45612</v>
      </c>
      <c r="F8849" s="52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8468</v>
      </c>
      <c r="D8850" t="s">
        <v>8469</v>
      </c>
      <c r="E8850" s="32">
        <f t="shared" si="414"/>
        <v>45613</v>
      </c>
      <c r="F8850" s="52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8469</v>
      </c>
      <c r="D8851" t="s">
        <v>8470</v>
      </c>
      <c r="E8851" s="32">
        <f t="shared" si="414"/>
        <v>45613</v>
      </c>
      <c r="F8851" s="52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8470</v>
      </c>
      <c r="D8852" t="s">
        <v>8471</v>
      </c>
      <c r="E8852" s="32">
        <f t="shared" si="414"/>
        <v>45613</v>
      </c>
      <c r="F8852" s="52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8471</v>
      </c>
      <c r="D8853" t="s">
        <v>8472</v>
      </c>
      <c r="E8853" s="32">
        <f t="shared" si="414"/>
        <v>45613</v>
      </c>
      <c r="F8853" s="52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8472</v>
      </c>
      <c r="D8854" t="s">
        <v>8473</v>
      </c>
      <c r="E8854" s="32">
        <f t="shared" si="414"/>
        <v>45613</v>
      </c>
      <c r="F8854" s="52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8473</v>
      </c>
      <c r="D8855" t="s">
        <v>8474</v>
      </c>
      <c r="E8855" s="32">
        <f t="shared" si="414"/>
        <v>45613</v>
      </c>
      <c r="F8855" s="52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8474</v>
      </c>
      <c r="D8856" t="s">
        <v>8475</v>
      </c>
      <c r="E8856" s="32">
        <f t="shared" si="414"/>
        <v>45613</v>
      </c>
      <c r="F8856" s="52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8475</v>
      </c>
      <c r="D8857" t="s">
        <v>8476</v>
      </c>
      <c r="E8857" s="32">
        <f t="shared" si="414"/>
        <v>45613</v>
      </c>
      <c r="F8857" s="52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8476</v>
      </c>
      <c r="D8858" t="s">
        <v>8477</v>
      </c>
      <c r="E8858" s="32">
        <f t="shared" si="414"/>
        <v>45613</v>
      </c>
      <c r="F8858" s="52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8477</v>
      </c>
      <c r="D8859" t="s">
        <v>8478</v>
      </c>
      <c r="E8859" s="32">
        <f t="shared" si="414"/>
        <v>45613</v>
      </c>
      <c r="F8859" s="52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8478</v>
      </c>
      <c r="D8860" t="s">
        <v>8479</v>
      </c>
      <c r="E8860" s="32">
        <f t="shared" si="414"/>
        <v>45613</v>
      </c>
      <c r="F8860" s="52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8479</v>
      </c>
      <c r="D8861" t="s">
        <v>8480</v>
      </c>
      <c r="E8861" s="32">
        <f t="shared" si="414"/>
        <v>45613</v>
      </c>
      <c r="F8861" s="52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8480</v>
      </c>
      <c r="D8862" t="s">
        <v>8481</v>
      </c>
      <c r="E8862" s="32">
        <f t="shared" si="414"/>
        <v>45613</v>
      </c>
      <c r="F8862" s="52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8481</v>
      </c>
      <c r="D8863" t="s">
        <v>8482</v>
      </c>
      <c r="E8863" s="32">
        <f t="shared" si="414"/>
        <v>45613</v>
      </c>
      <c r="F8863" s="52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8482</v>
      </c>
      <c r="D8864" t="s">
        <v>8483</v>
      </c>
      <c r="E8864" s="32">
        <f t="shared" si="414"/>
        <v>45613</v>
      </c>
      <c r="F8864" s="52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8483</v>
      </c>
      <c r="D8865" t="s">
        <v>8484</v>
      </c>
      <c r="E8865" s="32">
        <f t="shared" si="414"/>
        <v>45613</v>
      </c>
      <c r="F8865" s="52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8484</v>
      </c>
      <c r="D8866" t="s">
        <v>8485</v>
      </c>
      <c r="E8866" s="32">
        <f t="shared" si="414"/>
        <v>45613</v>
      </c>
      <c r="F8866" s="52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8485</v>
      </c>
      <c r="D8867" t="s">
        <v>8486</v>
      </c>
      <c r="E8867" s="32">
        <f t="shared" si="414"/>
        <v>45613</v>
      </c>
      <c r="F8867" s="52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8486</v>
      </c>
      <c r="D8868" t="s">
        <v>8487</v>
      </c>
      <c r="E8868" s="32">
        <f t="shared" si="414"/>
        <v>45613</v>
      </c>
      <c r="F8868" s="52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8487</v>
      </c>
      <c r="D8869" t="s">
        <v>8488</v>
      </c>
      <c r="E8869" s="32">
        <f t="shared" si="414"/>
        <v>45613</v>
      </c>
      <c r="F8869" s="52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8488</v>
      </c>
      <c r="D8870" t="s">
        <v>8489</v>
      </c>
      <c r="E8870" s="32">
        <f t="shared" si="414"/>
        <v>45613</v>
      </c>
      <c r="F8870" s="52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8489</v>
      </c>
      <c r="D8871" t="s">
        <v>8490</v>
      </c>
      <c r="E8871" s="32">
        <f t="shared" si="414"/>
        <v>45613</v>
      </c>
      <c r="F8871" s="52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8490</v>
      </c>
      <c r="D8872" t="s">
        <v>8491</v>
      </c>
      <c r="E8872" s="32">
        <f t="shared" si="414"/>
        <v>45613</v>
      </c>
      <c r="F8872" s="52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8491</v>
      </c>
      <c r="D8873" t="s">
        <v>8492</v>
      </c>
      <c r="E8873" s="32">
        <f t="shared" si="414"/>
        <v>45613</v>
      </c>
      <c r="F8873" s="52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8492</v>
      </c>
      <c r="D8874" t="s">
        <v>8493</v>
      </c>
      <c r="E8874" s="32">
        <f t="shared" si="414"/>
        <v>45613</v>
      </c>
      <c r="F8874" s="52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8493</v>
      </c>
      <c r="D8875" t="s">
        <v>8494</v>
      </c>
      <c r="E8875" s="32">
        <f t="shared" si="414"/>
        <v>45613</v>
      </c>
      <c r="F8875" s="52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8494</v>
      </c>
      <c r="D8876" t="s">
        <v>8495</v>
      </c>
      <c r="E8876" s="32">
        <f t="shared" si="414"/>
        <v>45613</v>
      </c>
      <c r="F8876" s="52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8495</v>
      </c>
      <c r="D8877" t="s">
        <v>8496</v>
      </c>
      <c r="E8877" s="32">
        <f t="shared" si="414"/>
        <v>45613</v>
      </c>
      <c r="F8877" s="52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8496</v>
      </c>
      <c r="D8878" t="s">
        <v>8497</v>
      </c>
      <c r="E8878" s="32">
        <f t="shared" si="414"/>
        <v>45613</v>
      </c>
      <c r="F8878" s="52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8497</v>
      </c>
      <c r="D8879" t="s">
        <v>8498</v>
      </c>
      <c r="E8879" s="32">
        <f t="shared" si="414"/>
        <v>45613</v>
      </c>
      <c r="F8879" s="52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8498</v>
      </c>
      <c r="D8880" t="s">
        <v>8499</v>
      </c>
      <c r="E8880" s="32">
        <f t="shared" si="414"/>
        <v>45613</v>
      </c>
      <c r="F8880" s="52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8499</v>
      </c>
      <c r="D8881" t="s">
        <v>8500</v>
      </c>
      <c r="E8881" s="32">
        <f t="shared" si="414"/>
        <v>45613</v>
      </c>
      <c r="F8881" s="52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8500</v>
      </c>
      <c r="D8882" t="s">
        <v>8501</v>
      </c>
      <c r="E8882" s="32">
        <f t="shared" si="414"/>
        <v>45613</v>
      </c>
      <c r="F8882" s="52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8501</v>
      </c>
      <c r="D8883" t="s">
        <v>8502</v>
      </c>
      <c r="E8883" s="32">
        <f t="shared" si="414"/>
        <v>45613</v>
      </c>
      <c r="F8883" s="52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8502</v>
      </c>
      <c r="D8884" t="s">
        <v>8503</v>
      </c>
      <c r="E8884" s="32">
        <f t="shared" si="414"/>
        <v>45613</v>
      </c>
      <c r="F8884" s="52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8503</v>
      </c>
      <c r="D8885" t="s">
        <v>8504</v>
      </c>
      <c r="E8885" s="32">
        <f t="shared" si="414"/>
        <v>45613</v>
      </c>
      <c r="F8885" s="52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8504</v>
      </c>
      <c r="D8886" t="s">
        <v>8505</v>
      </c>
      <c r="E8886" s="32">
        <f t="shared" si="414"/>
        <v>45613</v>
      </c>
      <c r="F8886" s="52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8505</v>
      </c>
      <c r="D8887" t="s">
        <v>8506</v>
      </c>
      <c r="E8887" s="32">
        <f t="shared" si="414"/>
        <v>45613</v>
      </c>
      <c r="F8887" s="52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8506</v>
      </c>
      <c r="D8888" t="s">
        <v>8507</v>
      </c>
      <c r="E8888" s="32">
        <f t="shared" si="414"/>
        <v>45613</v>
      </c>
      <c r="F8888" s="52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8507</v>
      </c>
      <c r="D8889" t="s">
        <v>8508</v>
      </c>
      <c r="E8889" s="32">
        <f t="shared" si="414"/>
        <v>45613</v>
      </c>
      <c r="F8889" s="52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8508</v>
      </c>
      <c r="D8890" t="s">
        <v>8509</v>
      </c>
      <c r="E8890" s="32">
        <f t="shared" si="414"/>
        <v>45613</v>
      </c>
      <c r="F8890" s="52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8509</v>
      </c>
      <c r="D8891" t="s">
        <v>8510</v>
      </c>
      <c r="E8891" s="32">
        <f t="shared" si="414"/>
        <v>45613</v>
      </c>
      <c r="F8891" s="52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8510</v>
      </c>
      <c r="D8892" t="s">
        <v>8511</v>
      </c>
      <c r="E8892" s="32">
        <f t="shared" si="414"/>
        <v>45613</v>
      </c>
      <c r="F8892" s="52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8511</v>
      </c>
      <c r="D8893" t="s">
        <v>8512</v>
      </c>
      <c r="E8893" s="32">
        <f t="shared" si="414"/>
        <v>45613</v>
      </c>
      <c r="F8893" s="52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8512</v>
      </c>
      <c r="D8894" t="s">
        <v>8513</v>
      </c>
      <c r="E8894" s="32">
        <f t="shared" si="414"/>
        <v>45613</v>
      </c>
      <c r="F8894" s="52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8513</v>
      </c>
      <c r="D8895" t="s">
        <v>8514</v>
      </c>
      <c r="E8895" s="32">
        <f t="shared" si="414"/>
        <v>45613</v>
      </c>
      <c r="F8895" s="52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8514</v>
      </c>
      <c r="D8896" t="s">
        <v>8515</v>
      </c>
      <c r="E8896" s="32">
        <f t="shared" si="414"/>
        <v>45613</v>
      </c>
      <c r="F8896" s="52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8515</v>
      </c>
      <c r="D8897" t="s">
        <v>8516</v>
      </c>
      <c r="E8897" s="32">
        <f t="shared" si="414"/>
        <v>45613</v>
      </c>
      <c r="F8897" s="52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8516</v>
      </c>
      <c r="D8898" t="s">
        <v>8517</v>
      </c>
      <c r="E8898" s="32">
        <f t="shared" si="414"/>
        <v>45614</v>
      </c>
      <c r="F8898" s="52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8517</v>
      </c>
      <c r="D8899" t="s">
        <v>8518</v>
      </c>
      <c r="E8899" s="32">
        <f t="shared" si="414"/>
        <v>45614</v>
      </c>
      <c r="F8899" s="52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8518</v>
      </c>
      <c r="D8900" t="s">
        <v>8519</v>
      </c>
      <c r="E8900" s="32">
        <f t="shared" ref="E8900:E8963" si="417">DATE(MID(C8900,2,4),MID(C8900,7,2),MID(C8900,10,2))</f>
        <v>45614</v>
      </c>
      <c r="F8900" s="52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8519</v>
      </c>
      <c r="D8901" t="s">
        <v>8520</v>
      </c>
      <c r="E8901" s="32">
        <f t="shared" si="417"/>
        <v>45614</v>
      </c>
      <c r="F8901" s="52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8520</v>
      </c>
      <c r="D8902" t="s">
        <v>8521</v>
      </c>
      <c r="E8902" s="32">
        <f t="shared" si="417"/>
        <v>45614</v>
      </c>
      <c r="F8902" s="52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8521</v>
      </c>
      <c r="D8903" t="s">
        <v>8522</v>
      </c>
      <c r="E8903" s="32">
        <f t="shared" si="417"/>
        <v>45614</v>
      </c>
      <c r="F8903" s="52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8522</v>
      </c>
      <c r="D8904" t="s">
        <v>8523</v>
      </c>
      <c r="E8904" s="32">
        <f t="shared" si="417"/>
        <v>45614</v>
      </c>
      <c r="F8904" s="52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8523</v>
      </c>
      <c r="D8905" t="s">
        <v>8524</v>
      </c>
      <c r="E8905" s="32">
        <f t="shared" si="417"/>
        <v>45614</v>
      </c>
      <c r="F8905" s="52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8524</v>
      </c>
      <c r="D8906" t="s">
        <v>8525</v>
      </c>
      <c r="E8906" s="32">
        <f t="shared" si="417"/>
        <v>45614</v>
      </c>
      <c r="F8906" s="52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8525</v>
      </c>
      <c r="D8907" t="s">
        <v>8526</v>
      </c>
      <c r="E8907" s="32">
        <f t="shared" si="417"/>
        <v>45614</v>
      </c>
      <c r="F8907" s="52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8526</v>
      </c>
      <c r="D8908" t="s">
        <v>8527</v>
      </c>
      <c r="E8908" s="32">
        <f t="shared" si="417"/>
        <v>45614</v>
      </c>
      <c r="F8908" s="52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8527</v>
      </c>
      <c r="D8909" t="s">
        <v>8528</v>
      </c>
      <c r="E8909" s="32">
        <f t="shared" si="417"/>
        <v>45614</v>
      </c>
      <c r="F8909" s="52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8528</v>
      </c>
      <c r="D8910" t="s">
        <v>8529</v>
      </c>
      <c r="E8910" s="32">
        <f t="shared" si="417"/>
        <v>45614</v>
      </c>
      <c r="F8910" s="52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8529</v>
      </c>
      <c r="D8911" t="s">
        <v>8530</v>
      </c>
      <c r="E8911" s="32">
        <f t="shared" si="417"/>
        <v>45614</v>
      </c>
      <c r="F8911" s="52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8530</v>
      </c>
      <c r="D8912" t="s">
        <v>8531</v>
      </c>
      <c r="E8912" s="32">
        <f t="shared" si="417"/>
        <v>45614</v>
      </c>
      <c r="F8912" s="52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8531</v>
      </c>
      <c r="D8913" t="s">
        <v>8532</v>
      </c>
      <c r="E8913" s="32">
        <f t="shared" si="417"/>
        <v>45614</v>
      </c>
      <c r="F8913" s="52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8532</v>
      </c>
      <c r="D8914" t="s">
        <v>8533</v>
      </c>
      <c r="E8914" s="32">
        <f t="shared" si="417"/>
        <v>45614</v>
      </c>
      <c r="F8914" s="52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8533</v>
      </c>
      <c r="D8915" t="s">
        <v>8534</v>
      </c>
      <c r="E8915" s="32">
        <f t="shared" si="417"/>
        <v>45614</v>
      </c>
      <c r="F8915" s="52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8534</v>
      </c>
      <c r="D8916" t="s">
        <v>8535</v>
      </c>
      <c r="E8916" s="32">
        <f t="shared" si="417"/>
        <v>45614</v>
      </c>
      <c r="F8916" s="52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8535</v>
      </c>
      <c r="D8917" t="s">
        <v>8536</v>
      </c>
      <c r="E8917" s="32">
        <f t="shared" si="417"/>
        <v>45614</v>
      </c>
      <c r="F8917" s="52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8536</v>
      </c>
      <c r="D8918" t="s">
        <v>8537</v>
      </c>
      <c r="E8918" s="32">
        <f t="shared" si="417"/>
        <v>45614</v>
      </c>
      <c r="F8918" s="52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8537</v>
      </c>
      <c r="D8919" t="s">
        <v>8538</v>
      </c>
      <c r="E8919" s="32">
        <f t="shared" si="417"/>
        <v>45614</v>
      </c>
      <c r="F8919" s="52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8538</v>
      </c>
      <c r="D8920" t="s">
        <v>8539</v>
      </c>
      <c r="E8920" s="32">
        <f t="shared" si="417"/>
        <v>45614</v>
      </c>
      <c r="F8920" s="52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8539</v>
      </c>
      <c r="D8921" t="s">
        <v>8540</v>
      </c>
      <c r="E8921" s="32">
        <f t="shared" si="417"/>
        <v>45614</v>
      </c>
      <c r="F8921" s="52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8540</v>
      </c>
      <c r="D8922" t="s">
        <v>8541</v>
      </c>
      <c r="E8922" s="32">
        <f t="shared" si="417"/>
        <v>45614</v>
      </c>
      <c r="F8922" s="52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8541</v>
      </c>
      <c r="D8923" t="s">
        <v>8542</v>
      </c>
      <c r="E8923" s="32">
        <f t="shared" si="417"/>
        <v>45614</v>
      </c>
      <c r="F8923" s="52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8542</v>
      </c>
      <c r="D8924" t="s">
        <v>8543</v>
      </c>
      <c r="E8924" s="32">
        <f t="shared" si="417"/>
        <v>45614</v>
      </c>
      <c r="F8924" s="52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8543</v>
      </c>
      <c r="D8925" t="s">
        <v>8544</v>
      </c>
      <c r="E8925" s="32">
        <f t="shared" si="417"/>
        <v>45614</v>
      </c>
      <c r="F8925" s="52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8544</v>
      </c>
      <c r="D8926" t="s">
        <v>8545</v>
      </c>
      <c r="E8926" s="32">
        <f t="shared" si="417"/>
        <v>45614</v>
      </c>
      <c r="F8926" s="52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8545</v>
      </c>
      <c r="D8927" t="s">
        <v>8546</v>
      </c>
      <c r="E8927" s="32">
        <f t="shared" si="417"/>
        <v>45614</v>
      </c>
      <c r="F8927" s="52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8546</v>
      </c>
      <c r="D8928" t="s">
        <v>8547</v>
      </c>
      <c r="E8928" s="32">
        <f t="shared" si="417"/>
        <v>45614</v>
      </c>
      <c r="F8928" s="52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8547</v>
      </c>
      <c r="D8929" t="s">
        <v>8548</v>
      </c>
      <c r="E8929" s="32">
        <f t="shared" si="417"/>
        <v>45614</v>
      </c>
      <c r="F8929" s="52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8548</v>
      </c>
      <c r="D8930" t="s">
        <v>8549</v>
      </c>
      <c r="E8930" s="32">
        <f t="shared" si="417"/>
        <v>45614</v>
      </c>
      <c r="F8930" s="52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8549</v>
      </c>
      <c r="D8931" t="s">
        <v>8550</v>
      </c>
      <c r="E8931" s="32">
        <f t="shared" si="417"/>
        <v>45614</v>
      </c>
      <c r="F8931" s="52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8550</v>
      </c>
      <c r="D8932" t="s">
        <v>8551</v>
      </c>
      <c r="E8932" s="32">
        <f t="shared" si="417"/>
        <v>45614</v>
      </c>
      <c r="F8932" s="52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8551</v>
      </c>
      <c r="D8933" t="s">
        <v>8552</v>
      </c>
      <c r="E8933" s="32">
        <f t="shared" si="417"/>
        <v>45614</v>
      </c>
      <c r="F8933" s="52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8552</v>
      </c>
      <c r="D8934" t="s">
        <v>8553</v>
      </c>
      <c r="E8934" s="32">
        <f t="shared" si="417"/>
        <v>45614</v>
      </c>
      <c r="F8934" s="52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8553</v>
      </c>
      <c r="D8935" t="s">
        <v>8554</v>
      </c>
      <c r="E8935" s="32">
        <f t="shared" si="417"/>
        <v>45614</v>
      </c>
      <c r="F8935" s="52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8554</v>
      </c>
      <c r="D8936" t="s">
        <v>8555</v>
      </c>
      <c r="E8936" s="32">
        <f t="shared" si="417"/>
        <v>45614</v>
      </c>
      <c r="F8936" s="52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8555</v>
      </c>
      <c r="D8937" t="s">
        <v>8556</v>
      </c>
      <c r="E8937" s="32">
        <f t="shared" si="417"/>
        <v>45614</v>
      </c>
      <c r="F8937" s="52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8556</v>
      </c>
      <c r="D8938" t="s">
        <v>8557</v>
      </c>
      <c r="E8938" s="32">
        <f t="shared" si="417"/>
        <v>45614</v>
      </c>
      <c r="F8938" s="52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8557</v>
      </c>
      <c r="D8939" t="s">
        <v>8558</v>
      </c>
      <c r="E8939" s="32">
        <f t="shared" si="417"/>
        <v>45614</v>
      </c>
      <c r="F8939" s="52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8558</v>
      </c>
      <c r="D8940" t="s">
        <v>8559</v>
      </c>
      <c r="E8940" s="32">
        <f t="shared" si="417"/>
        <v>45614</v>
      </c>
      <c r="F8940" s="52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8559</v>
      </c>
      <c r="D8941" t="s">
        <v>8560</v>
      </c>
      <c r="E8941" s="32">
        <f t="shared" si="417"/>
        <v>45614</v>
      </c>
      <c r="F8941" s="52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8560</v>
      </c>
      <c r="D8942" t="s">
        <v>8561</v>
      </c>
      <c r="E8942" s="32">
        <f t="shared" si="417"/>
        <v>45614</v>
      </c>
      <c r="F8942" s="52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8561</v>
      </c>
      <c r="D8943" t="s">
        <v>8562</v>
      </c>
      <c r="E8943" s="32">
        <f t="shared" si="417"/>
        <v>45614</v>
      </c>
      <c r="F8943" s="52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8562</v>
      </c>
      <c r="D8944" t="s">
        <v>8563</v>
      </c>
      <c r="E8944" s="32">
        <f t="shared" si="417"/>
        <v>45614</v>
      </c>
      <c r="F8944" s="52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8563</v>
      </c>
      <c r="D8945" t="s">
        <v>8564</v>
      </c>
      <c r="E8945" s="32">
        <f t="shared" si="417"/>
        <v>45614</v>
      </c>
      <c r="F8945" s="52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8564</v>
      </c>
      <c r="D8946" t="s">
        <v>8565</v>
      </c>
      <c r="E8946" s="32">
        <f t="shared" si="417"/>
        <v>45615</v>
      </c>
      <c r="F8946" s="52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8565</v>
      </c>
      <c r="D8947" t="s">
        <v>8566</v>
      </c>
      <c r="E8947" s="32">
        <f t="shared" si="417"/>
        <v>45615</v>
      </c>
      <c r="F8947" s="52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8566</v>
      </c>
      <c r="D8948" t="s">
        <v>8567</v>
      </c>
      <c r="E8948" s="32">
        <f t="shared" si="417"/>
        <v>45615</v>
      </c>
      <c r="F8948" s="52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8567</v>
      </c>
      <c r="D8949" t="s">
        <v>8568</v>
      </c>
      <c r="E8949" s="32">
        <f t="shared" si="417"/>
        <v>45615</v>
      </c>
      <c r="F8949" s="52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8568</v>
      </c>
      <c r="D8950" t="s">
        <v>8569</v>
      </c>
      <c r="E8950" s="32">
        <f t="shared" si="417"/>
        <v>45615</v>
      </c>
      <c r="F8950" s="52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8569</v>
      </c>
      <c r="D8951" t="s">
        <v>8570</v>
      </c>
      <c r="E8951" s="32">
        <f t="shared" si="417"/>
        <v>45615</v>
      </c>
      <c r="F8951" s="52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8570</v>
      </c>
      <c r="D8952" t="s">
        <v>8571</v>
      </c>
      <c r="E8952" s="32">
        <f t="shared" si="417"/>
        <v>45615</v>
      </c>
      <c r="F8952" s="52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8571</v>
      </c>
      <c r="D8953" t="s">
        <v>8572</v>
      </c>
      <c r="E8953" s="32">
        <f t="shared" si="417"/>
        <v>45615</v>
      </c>
      <c r="F8953" s="52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8572</v>
      </c>
      <c r="D8954" t="s">
        <v>8573</v>
      </c>
      <c r="E8954" s="32">
        <f t="shared" si="417"/>
        <v>45615</v>
      </c>
      <c r="F8954" s="52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8573</v>
      </c>
      <c r="D8955" t="s">
        <v>8574</v>
      </c>
      <c r="E8955" s="32">
        <f t="shared" si="417"/>
        <v>45615</v>
      </c>
      <c r="F8955" s="52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8574</v>
      </c>
      <c r="D8956" t="s">
        <v>8575</v>
      </c>
      <c r="E8956" s="32">
        <f t="shared" si="417"/>
        <v>45615</v>
      </c>
      <c r="F8956" s="52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8575</v>
      </c>
      <c r="D8957" t="s">
        <v>8576</v>
      </c>
      <c r="E8957" s="32">
        <f t="shared" si="417"/>
        <v>45615</v>
      </c>
      <c r="F8957" s="52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8576</v>
      </c>
      <c r="D8958" t="s">
        <v>8577</v>
      </c>
      <c r="E8958" s="32">
        <f t="shared" si="417"/>
        <v>45615</v>
      </c>
      <c r="F8958" s="52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8577</v>
      </c>
      <c r="D8959" t="s">
        <v>8578</v>
      </c>
      <c r="E8959" s="32">
        <f t="shared" si="417"/>
        <v>45615</v>
      </c>
      <c r="F8959" s="52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8578</v>
      </c>
      <c r="D8960" t="s">
        <v>8579</v>
      </c>
      <c r="E8960" s="32">
        <f t="shared" si="417"/>
        <v>45615</v>
      </c>
      <c r="F8960" s="52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8579</v>
      </c>
      <c r="D8961" t="s">
        <v>8580</v>
      </c>
      <c r="E8961" s="32">
        <f t="shared" si="417"/>
        <v>45615</v>
      </c>
      <c r="F8961" s="52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8580</v>
      </c>
      <c r="D8962" t="s">
        <v>8581</v>
      </c>
      <c r="E8962" s="32">
        <f t="shared" si="417"/>
        <v>45615</v>
      </c>
      <c r="F8962" s="52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8581</v>
      </c>
      <c r="D8963" t="s">
        <v>8582</v>
      </c>
      <c r="E8963" s="32">
        <f t="shared" si="417"/>
        <v>45615</v>
      </c>
      <c r="F8963" s="52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8582</v>
      </c>
      <c r="D8964" t="s">
        <v>8583</v>
      </c>
      <c r="E8964" s="32">
        <f t="shared" ref="E8964:E9027" si="420">DATE(MID(C8964,2,4),MID(C8964,7,2),MID(C8964,10,2))</f>
        <v>45615</v>
      </c>
      <c r="F8964" s="52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8583</v>
      </c>
      <c r="D8965" t="s">
        <v>8584</v>
      </c>
      <c r="E8965" s="32">
        <f t="shared" si="420"/>
        <v>45615</v>
      </c>
      <c r="F8965" s="52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8584</v>
      </c>
      <c r="D8966" t="s">
        <v>8585</v>
      </c>
      <c r="E8966" s="32">
        <f t="shared" si="420"/>
        <v>45615</v>
      </c>
      <c r="F8966" s="52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8585</v>
      </c>
      <c r="D8967" t="s">
        <v>8586</v>
      </c>
      <c r="E8967" s="32">
        <f t="shared" si="420"/>
        <v>45615</v>
      </c>
      <c r="F8967" s="52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8586</v>
      </c>
      <c r="D8968" t="s">
        <v>8587</v>
      </c>
      <c r="E8968" s="32">
        <f t="shared" si="420"/>
        <v>45615</v>
      </c>
      <c r="F8968" s="52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8587</v>
      </c>
      <c r="D8969" t="s">
        <v>8588</v>
      </c>
      <c r="E8969" s="32">
        <f t="shared" si="420"/>
        <v>45615</v>
      </c>
      <c r="F8969" s="52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8588</v>
      </c>
      <c r="D8970" t="s">
        <v>8589</v>
      </c>
      <c r="E8970" s="32">
        <f t="shared" si="420"/>
        <v>45615</v>
      </c>
      <c r="F8970" s="52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8589</v>
      </c>
      <c r="D8971" t="s">
        <v>8590</v>
      </c>
      <c r="E8971" s="32">
        <f t="shared" si="420"/>
        <v>45615</v>
      </c>
      <c r="F8971" s="52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8590</v>
      </c>
      <c r="D8972" t="s">
        <v>8591</v>
      </c>
      <c r="E8972" s="32">
        <f t="shared" si="420"/>
        <v>45615</v>
      </c>
      <c r="F8972" s="52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8591</v>
      </c>
      <c r="D8973" t="s">
        <v>8592</v>
      </c>
      <c r="E8973" s="32">
        <f t="shared" si="420"/>
        <v>45615</v>
      </c>
      <c r="F8973" s="52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8592</v>
      </c>
      <c r="D8974" t="s">
        <v>8593</v>
      </c>
      <c r="E8974" s="32">
        <f t="shared" si="420"/>
        <v>45615</v>
      </c>
      <c r="F8974" s="52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8593</v>
      </c>
      <c r="D8975" t="s">
        <v>8594</v>
      </c>
      <c r="E8975" s="32">
        <f t="shared" si="420"/>
        <v>45615</v>
      </c>
      <c r="F8975" s="52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8594</v>
      </c>
      <c r="D8976" t="s">
        <v>8595</v>
      </c>
      <c r="E8976" s="32">
        <f t="shared" si="420"/>
        <v>45615</v>
      </c>
      <c r="F8976" s="52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8595</v>
      </c>
      <c r="D8977" t="s">
        <v>8596</v>
      </c>
      <c r="E8977" s="32">
        <f t="shared" si="420"/>
        <v>45615</v>
      </c>
      <c r="F8977" s="52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8596</v>
      </c>
      <c r="D8978" t="s">
        <v>8597</v>
      </c>
      <c r="E8978" s="32">
        <f t="shared" si="420"/>
        <v>45615</v>
      </c>
      <c r="F8978" s="52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8597</v>
      </c>
      <c r="D8979" t="s">
        <v>8598</v>
      </c>
      <c r="E8979" s="32">
        <f t="shared" si="420"/>
        <v>45615</v>
      </c>
      <c r="F8979" s="52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8598</v>
      </c>
      <c r="D8980" t="s">
        <v>8599</v>
      </c>
      <c r="E8980" s="32">
        <f t="shared" si="420"/>
        <v>45615</v>
      </c>
      <c r="F8980" s="52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8599</v>
      </c>
      <c r="D8981" t="s">
        <v>8600</v>
      </c>
      <c r="E8981" s="32">
        <f t="shared" si="420"/>
        <v>45615</v>
      </c>
      <c r="F8981" s="52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8600</v>
      </c>
      <c r="D8982" t="s">
        <v>8601</v>
      </c>
      <c r="E8982" s="32">
        <f t="shared" si="420"/>
        <v>45615</v>
      </c>
      <c r="F8982" s="52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8601</v>
      </c>
      <c r="D8983" t="s">
        <v>8602</v>
      </c>
      <c r="E8983" s="32">
        <f t="shared" si="420"/>
        <v>45615</v>
      </c>
      <c r="F8983" s="52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8602</v>
      </c>
      <c r="D8984" t="s">
        <v>8603</v>
      </c>
      <c r="E8984" s="32">
        <f t="shared" si="420"/>
        <v>45615</v>
      </c>
      <c r="F8984" s="52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8603</v>
      </c>
      <c r="D8985" t="s">
        <v>8604</v>
      </c>
      <c r="E8985" s="32">
        <f t="shared" si="420"/>
        <v>45615</v>
      </c>
      <c r="F8985" s="52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8604</v>
      </c>
      <c r="D8986" t="s">
        <v>8605</v>
      </c>
      <c r="E8986" s="32">
        <f t="shared" si="420"/>
        <v>45615</v>
      </c>
      <c r="F8986" s="52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8605</v>
      </c>
      <c r="D8987" t="s">
        <v>8606</v>
      </c>
      <c r="E8987" s="32">
        <f t="shared" si="420"/>
        <v>45615</v>
      </c>
      <c r="F8987" s="52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8606</v>
      </c>
      <c r="D8988" t="s">
        <v>8607</v>
      </c>
      <c r="E8988" s="32">
        <f t="shared" si="420"/>
        <v>45615</v>
      </c>
      <c r="F8988" s="52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8607</v>
      </c>
      <c r="D8989" t="s">
        <v>8608</v>
      </c>
      <c r="E8989" s="32">
        <f t="shared" si="420"/>
        <v>45615</v>
      </c>
      <c r="F8989" s="52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8608</v>
      </c>
      <c r="D8990" t="s">
        <v>8609</v>
      </c>
      <c r="E8990" s="32">
        <f t="shared" si="420"/>
        <v>45615</v>
      </c>
      <c r="F8990" s="52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8609</v>
      </c>
      <c r="D8991" t="s">
        <v>8610</v>
      </c>
      <c r="E8991" s="32">
        <f t="shared" si="420"/>
        <v>45615</v>
      </c>
      <c r="F8991" s="52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8610</v>
      </c>
      <c r="D8992" t="s">
        <v>8611</v>
      </c>
      <c r="E8992" s="32">
        <f t="shared" si="420"/>
        <v>45615</v>
      </c>
      <c r="F8992" s="52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8611</v>
      </c>
      <c r="D8993" t="s">
        <v>8612</v>
      </c>
      <c r="E8993" s="32">
        <f t="shared" si="420"/>
        <v>45615</v>
      </c>
      <c r="F8993" s="52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8612</v>
      </c>
      <c r="D8994" t="s">
        <v>8613</v>
      </c>
      <c r="E8994" s="32">
        <f t="shared" si="420"/>
        <v>45616</v>
      </c>
      <c r="F8994" s="52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8613</v>
      </c>
      <c r="D8995" t="s">
        <v>8614</v>
      </c>
      <c r="E8995" s="32">
        <f t="shared" si="420"/>
        <v>45616</v>
      </c>
      <c r="F8995" s="52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8614</v>
      </c>
      <c r="D8996" t="s">
        <v>8615</v>
      </c>
      <c r="E8996" s="32">
        <f t="shared" si="420"/>
        <v>45616</v>
      </c>
      <c r="F8996" s="52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8615</v>
      </c>
      <c r="D8997" t="s">
        <v>8616</v>
      </c>
      <c r="E8997" s="32">
        <f t="shared" si="420"/>
        <v>45616</v>
      </c>
      <c r="F8997" s="52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8616</v>
      </c>
      <c r="D8998" t="s">
        <v>8617</v>
      </c>
      <c r="E8998" s="32">
        <f t="shared" si="420"/>
        <v>45616</v>
      </c>
      <c r="F8998" s="52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8617</v>
      </c>
      <c r="D8999" t="s">
        <v>8618</v>
      </c>
      <c r="E8999" s="32">
        <f t="shared" si="420"/>
        <v>45616</v>
      </c>
      <c r="F8999" s="52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8618</v>
      </c>
      <c r="D9000" t="s">
        <v>8619</v>
      </c>
      <c r="E9000" s="32">
        <f t="shared" si="420"/>
        <v>45616</v>
      </c>
      <c r="F9000" s="52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8619</v>
      </c>
      <c r="D9001" t="s">
        <v>8620</v>
      </c>
      <c r="E9001" s="32">
        <f t="shared" si="420"/>
        <v>45616</v>
      </c>
      <c r="F9001" s="52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8620</v>
      </c>
      <c r="D9002" t="s">
        <v>8621</v>
      </c>
      <c r="E9002" s="32">
        <f t="shared" si="420"/>
        <v>45616</v>
      </c>
      <c r="F9002" s="52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8621</v>
      </c>
      <c r="D9003" t="s">
        <v>8622</v>
      </c>
      <c r="E9003" s="32">
        <f t="shared" si="420"/>
        <v>45616</v>
      </c>
      <c r="F9003" s="52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8622</v>
      </c>
      <c r="D9004" t="s">
        <v>8623</v>
      </c>
      <c r="E9004" s="32">
        <f t="shared" si="420"/>
        <v>45616</v>
      </c>
      <c r="F9004" s="52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8623</v>
      </c>
      <c r="D9005" t="s">
        <v>8624</v>
      </c>
      <c r="E9005" s="32">
        <f t="shared" si="420"/>
        <v>45616</v>
      </c>
      <c r="F9005" s="52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8624</v>
      </c>
      <c r="D9006" t="s">
        <v>8625</v>
      </c>
      <c r="E9006" s="32">
        <f t="shared" si="420"/>
        <v>45616</v>
      </c>
      <c r="F9006" s="52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8625</v>
      </c>
      <c r="D9007" t="s">
        <v>8626</v>
      </c>
      <c r="E9007" s="32">
        <f t="shared" si="420"/>
        <v>45616</v>
      </c>
      <c r="F9007" s="52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8626</v>
      </c>
      <c r="D9008" t="s">
        <v>8627</v>
      </c>
      <c r="E9008" s="32">
        <f t="shared" si="420"/>
        <v>45616</v>
      </c>
      <c r="F9008" s="52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8627</v>
      </c>
      <c r="D9009" t="s">
        <v>8628</v>
      </c>
      <c r="E9009" s="32">
        <f t="shared" si="420"/>
        <v>45616</v>
      </c>
      <c r="F9009" s="52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8628</v>
      </c>
      <c r="D9010" t="s">
        <v>8629</v>
      </c>
      <c r="E9010" s="32">
        <f t="shared" si="420"/>
        <v>45616</v>
      </c>
      <c r="F9010" s="52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8629</v>
      </c>
      <c r="D9011" t="s">
        <v>8630</v>
      </c>
      <c r="E9011" s="32">
        <f t="shared" si="420"/>
        <v>45616</v>
      </c>
      <c r="F9011" s="52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8630</v>
      </c>
      <c r="D9012" t="s">
        <v>8631</v>
      </c>
      <c r="E9012" s="32">
        <f t="shared" si="420"/>
        <v>45616</v>
      </c>
      <c r="F9012" s="52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8631</v>
      </c>
      <c r="D9013" t="s">
        <v>8632</v>
      </c>
      <c r="E9013" s="32">
        <f t="shared" si="420"/>
        <v>45616</v>
      </c>
      <c r="F9013" s="52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8632</v>
      </c>
      <c r="D9014" t="s">
        <v>8633</v>
      </c>
      <c r="E9014" s="32">
        <f t="shared" si="420"/>
        <v>45616</v>
      </c>
      <c r="F9014" s="52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8633</v>
      </c>
      <c r="D9015" t="s">
        <v>8634</v>
      </c>
      <c r="E9015" s="32">
        <f t="shared" si="420"/>
        <v>45616</v>
      </c>
      <c r="F9015" s="52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8634</v>
      </c>
      <c r="D9016" t="s">
        <v>8635</v>
      </c>
      <c r="E9016" s="32">
        <f t="shared" si="420"/>
        <v>45616</v>
      </c>
      <c r="F9016" s="52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8635</v>
      </c>
      <c r="D9017" t="s">
        <v>8636</v>
      </c>
      <c r="E9017" s="32">
        <f t="shared" si="420"/>
        <v>45616</v>
      </c>
      <c r="F9017" s="52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8636</v>
      </c>
      <c r="D9018" t="s">
        <v>8637</v>
      </c>
      <c r="E9018" s="32">
        <f t="shared" si="420"/>
        <v>45616</v>
      </c>
      <c r="F9018" s="52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8637</v>
      </c>
      <c r="D9019" t="s">
        <v>8638</v>
      </c>
      <c r="E9019" s="32">
        <f t="shared" si="420"/>
        <v>45616</v>
      </c>
      <c r="F9019" s="52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8638</v>
      </c>
      <c r="D9020" t="s">
        <v>8639</v>
      </c>
      <c r="E9020" s="32">
        <f t="shared" si="420"/>
        <v>45616</v>
      </c>
      <c r="F9020" s="52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8639</v>
      </c>
      <c r="D9021" t="s">
        <v>8640</v>
      </c>
      <c r="E9021" s="32">
        <f t="shared" si="420"/>
        <v>45616</v>
      </c>
      <c r="F9021" s="52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8640</v>
      </c>
      <c r="D9022" t="s">
        <v>8641</v>
      </c>
      <c r="E9022" s="32">
        <f t="shared" si="420"/>
        <v>45616</v>
      </c>
      <c r="F9022" s="52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8641</v>
      </c>
      <c r="D9023" t="s">
        <v>8642</v>
      </c>
      <c r="E9023" s="32">
        <f t="shared" si="420"/>
        <v>45616</v>
      </c>
      <c r="F9023" s="52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8642</v>
      </c>
      <c r="D9024" t="s">
        <v>8643</v>
      </c>
      <c r="E9024" s="32">
        <f t="shared" si="420"/>
        <v>45616</v>
      </c>
      <c r="F9024" s="52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8643</v>
      </c>
      <c r="D9025" t="s">
        <v>8644</v>
      </c>
      <c r="E9025" s="32">
        <f t="shared" si="420"/>
        <v>45616</v>
      </c>
      <c r="F9025" s="52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8644</v>
      </c>
      <c r="D9026" t="s">
        <v>8645</v>
      </c>
      <c r="E9026" s="32">
        <f t="shared" si="420"/>
        <v>45616</v>
      </c>
      <c r="F9026" s="52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8645</v>
      </c>
      <c r="D9027" t="s">
        <v>8646</v>
      </c>
      <c r="E9027" s="32">
        <f t="shared" si="420"/>
        <v>45616</v>
      </c>
      <c r="F9027" s="52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8646</v>
      </c>
      <c r="D9028" t="s">
        <v>8647</v>
      </c>
      <c r="E9028" s="32">
        <f t="shared" ref="E9028:E9091" si="423">DATE(MID(C9028,2,4),MID(C9028,7,2),MID(C9028,10,2))</f>
        <v>45616</v>
      </c>
      <c r="F9028" s="52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8647</v>
      </c>
      <c r="D9029" t="s">
        <v>8648</v>
      </c>
      <c r="E9029" s="32">
        <f t="shared" si="423"/>
        <v>45616</v>
      </c>
      <c r="F9029" s="52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8648</v>
      </c>
      <c r="D9030" t="s">
        <v>8649</v>
      </c>
      <c r="E9030" s="32">
        <f t="shared" si="423"/>
        <v>45616</v>
      </c>
      <c r="F9030" s="52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8649</v>
      </c>
      <c r="D9031" t="s">
        <v>8650</v>
      </c>
      <c r="E9031" s="32">
        <f t="shared" si="423"/>
        <v>45616</v>
      </c>
      <c r="F9031" s="52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8650</v>
      </c>
      <c r="D9032" t="s">
        <v>8651</v>
      </c>
      <c r="E9032" s="32">
        <f t="shared" si="423"/>
        <v>45616</v>
      </c>
      <c r="F9032" s="52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8651</v>
      </c>
      <c r="D9033" t="s">
        <v>8652</v>
      </c>
      <c r="E9033" s="32">
        <f t="shared" si="423"/>
        <v>45616</v>
      </c>
      <c r="F9033" s="52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8652</v>
      </c>
      <c r="D9034" t="s">
        <v>8653</v>
      </c>
      <c r="E9034" s="32">
        <f t="shared" si="423"/>
        <v>45616</v>
      </c>
      <c r="F9034" s="52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8653</v>
      </c>
      <c r="D9035" t="s">
        <v>8654</v>
      </c>
      <c r="E9035" s="32">
        <f t="shared" si="423"/>
        <v>45616</v>
      </c>
      <c r="F9035" s="52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8654</v>
      </c>
      <c r="D9036" t="s">
        <v>8655</v>
      </c>
      <c r="E9036" s="32">
        <f t="shared" si="423"/>
        <v>45616</v>
      </c>
      <c r="F9036" s="52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8655</v>
      </c>
      <c r="D9037" t="s">
        <v>8656</v>
      </c>
      <c r="E9037" s="32">
        <f t="shared" si="423"/>
        <v>45616</v>
      </c>
      <c r="F9037" s="52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8656</v>
      </c>
      <c r="D9038" t="s">
        <v>8657</v>
      </c>
      <c r="E9038" s="32">
        <f t="shared" si="423"/>
        <v>45616</v>
      </c>
      <c r="F9038" s="52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8657</v>
      </c>
      <c r="D9039" t="s">
        <v>8658</v>
      </c>
      <c r="E9039" s="32">
        <f t="shared" si="423"/>
        <v>45616</v>
      </c>
      <c r="F9039" s="52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8658</v>
      </c>
      <c r="D9040" t="s">
        <v>8659</v>
      </c>
      <c r="E9040" s="32">
        <f t="shared" si="423"/>
        <v>45616</v>
      </c>
      <c r="F9040" s="52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8659</v>
      </c>
      <c r="D9041" t="s">
        <v>8660</v>
      </c>
      <c r="E9041" s="32">
        <f t="shared" si="423"/>
        <v>45616</v>
      </c>
      <c r="F9041" s="52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8660</v>
      </c>
      <c r="D9042" t="s">
        <v>8661</v>
      </c>
      <c r="E9042" s="32">
        <f t="shared" si="423"/>
        <v>45617</v>
      </c>
      <c r="F9042" s="52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8661</v>
      </c>
      <c r="D9043" t="s">
        <v>8662</v>
      </c>
      <c r="E9043" s="32">
        <f t="shared" si="423"/>
        <v>45617</v>
      </c>
      <c r="F9043" s="52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8662</v>
      </c>
      <c r="D9044" t="s">
        <v>8663</v>
      </c>
      <c r="E9044" s="32">
        <f t="shared" si="423"/>
        <v>45617</v>
      </c>
      <c r="F9044" s="52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8663</v>
      </c>
      <c r="D9045" t="s">
        <v>8664</v>
      </c>
      <c r="E9045" s="32">
        <f t="shared" si="423"/>
        <v>45617</v>
      </c>
      <c r="F9045" s="52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8664</v>
      </c>
      <c r="D9046" t="s">
        <v>8665</v>
      </c>
      <c r="E9046" s="32">
        <f t="shared" si="423"/>
        <v>45617</v>
      </c>
      <c r="F9046" s="52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8665</v>
      </c>
      <c r="D9047" t="s">
        <v>8666</v>
      </c>
      <c r="E9047" s="32">
        <f t="shared" si="423"/>
        <v>45617</v>
      </c>
      <c r="F9047" s="52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8666</v>
      </c>
      <c r="D9048" t="s">
        <v>8667</v>
      </c>
      <c r="E9048" s="32">
        <f t="shared" si="423"/>
        <v>45617</v>
      </c>
      <c r="F9048" s="52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8667</v>
      </c>
      <c r="D9049" t="s">
        <v>8668</v>
      </c>
      <c r="E9049" s="32">
        <f t="shared" si="423"/>
        <v>45617</v>
      </c>
      <c r="F9049" s="52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8668</v>
      </c>
      <c r="D9050" t="s">
        <v>8669</v>
      </c>
      <c r="E9050" s="32">
        <f t="shared" si="423"/>
        <v>45617</v>
      </c>
      <c r="F9050" s="52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8669</v>
      </c>
      <c r="D9051" t="s">
        <v>8670</v>
      </c>
      <c r="E9051" s="32">
        <f t="shared" si="423"/>
        <v>45617</v>
      </c>
      <c r="F9051" s="52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8670</v>
      </c>
      <c r="D9052" t="s">
        <v>8671</v>
      </c>
      <c r="E9052" s="32">
        <f t="shared" si="423"/>
        <v>45617</v>
      </c>
      <c r="F9052" s="52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8671</v>
      </c>
      <c r="D9053" t="s">
        <v>8672</v>
      </c>
      <c r="E9053" s="32">
        <f t="shared" si="423"/>
        <v>45617</v>
      </c>
      <c r="F9053" s="52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8672</v>
      </c>
      <c r="D9054" t="s">
        <v>8673</v>
      </c>
      <c r="E9054" s="32">
        <f t="shared" si="423"/>
        <v>45617</v>
      </c>
      <c r="F9054" s="52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8673</v>
      </c>
      <c r="D9055" t="s">
        <v>8674</v>
      </c>
      <c r="E9055" s="32">
        <f t="shared" si="423"/>
        <v>45617</v>
      </c>
      <c r="F9055" s="52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8674</v>
      </c>
      <c r="D9056" t="s">
        <v>8675</v>
      </c>
      <c r="E9056" s="32">
        <f t="shared" si="423"/>
        <v>45617</v>
      </c>
      <c r="F9056" s="52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8675</v>
      </c>
      <c r="D9057" t="s">
        <v>8676</v>
      </c>
      <c r="E9057" s="32">
        <f t="shared" si="423"/>
        <v>45617</v>
      </c>
      <c r="F9057" s="52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8676</v>
      </c>
      <c r="D9058" t="s">
        <v>8677</v>
      </c>
      <c r="E9058" s="32">
        <f t="shared" si="423"/>
        <v>45617</v>
      </c>
      <c r="F9058" s="52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8677</v>
      </c>
      <c r="D9059" t="s">
        <v>8678</v>
      </c>
      <c r="E9059" s="32">
        <f t="shared" si="423"/>
        <v>45617</v>
      </c>
      <c r="F9059" s="52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8678</v>
      </c>
      <c r="D9060" t="s">
        <v>8679</v>
      </c>
      <c r="E9060" s="32">
        <f t="shared" si="423"/>
        <v>45617</v>
      </c>
      <c r="F9060" s="52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8679</v>
      </c>
      <c r="D9061" t="s">
        <v>8680</v>
      </c>
      <c r="E9061" s="32">
        <f t="shared" si="423"/>
        <v>45617</v>
      </c>
      <c r="F9061" s="52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8680</v>
      </c>
      <c r="D9062" t="s">
        <v>8681</v>
      </c>
      <c r="E9062" s="32">
        <f t="shared" si="423"/>
        <v>45617</v>
      </c>
      <c r="F9062" s="52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8681</v>
      </c>
      <c r="D9063" t="s">
        <v>8682</v>
      </c>
      <c r="E9063" s="32">
        <f t="shared" si="423"/>
        <v>45617</v>
      </c>
      <c r="F9063" s="52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8682</v>
      </c>
      <c r="D9064" t="s">
        <v>8683</v>
      </c>
      <c r="E9064" s="32">
        <f t="shared" si="423"/>
        <v>45617</v>
      </c>
      <c r="F9064" s="52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8683</v>
      </c>
      <c r="D9065" t="s">
        <v>8684</v>
      </c>
      <c r="E9065" s="32">
        <f t="shared" si="423"/>
        <v>45617</v>
      </c>
      <c r="F9065" s="52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8684</v>
      </c>
      <c r="D9066" t="s">
        <v>8685</v>
      </c>
      <c r="E9066" s="32">
        <f t="shared" si="423"/>
        <v>45617</v>
      </c>
      <c r="F9066" s="52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8685</v>
      </c>
      <c r="D9067" t="s">
        <v>8686</v>
      </c>
      <c r="E9067" s="32">
        <f t="shared" si="423"/>
        <v>45617</v>
      </c>
      <c r="F9067" s="52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8686</v>
      </c>
      <c r="D9068" t="s">
        <v>8687</v>
      </c>
      <c r="E9068" s="32">
        <f t="shared" si="423"/>
        <v>45617</v>
      </c>
      <c r="F9068" s="52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8687</v>
      </c>
      <c r="D9069" t="s">
        <v>8688</v>
      </c>
      <c r="E9069" s="32">
        <f t="shared" si="423"/>
        <v>45617</v>
      </c>
      <c r="F9069" s="52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8688</v>
      </c>
      <c r="D9070" t="s">
        <v>8689</v>
      </c>
      <c r="E9070" s="32">
        <f t="shared" si="423"/>
        <v>45617</v>
      </c>
      <c r="F9070" s="52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8689</v>
      </c>
      <c r="D9071" t="s">
        <v>8690</v>
      </c>
      <c r="E9071" s="32">
        <f t="shared" si="423"/>
        <v>45617</v>
      </c>
      <c r="F9071" s="52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8690</v>
      </c>
      <c r="D9072" t="s">
        <v>8691</v>
      </c>
      <c r="E9072" s="32">
        <f t="shared" si="423"/>
        <v>45617</v>
      </c>
      <c r="F9072" s="52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8691</v>
      </c>
      <c r="D9073" t="s">
        <v>8692</v>
      </c>
      <c r="E9073" s="32">
        <f t="shared" si="423"/>
        <v>45617</v>
      </c>
      <c r="F9073" s="52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8692</v>
      </c>
      <c r="D9074" t="s">
        <v>8693</v>
      </c>
      <c r="E9074" s="32">
        <f t="shared" si="423"/>
        <v>45617</v>
      </c>
      <c r="F9074" s="52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8693</v>
      </c>
      <c r="D9075" t="s">
        <v>8694</v>
      </c>
      <c r="E9075" s="32">
        <f t="shared" si="423"/>
        <v>45617</v>
      </c>
      <c r="F9075" s="52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8694</v>
      </c>
      <c r="D9076" t="s">
        <v>8695</v>
      </c>
      <c r="E9076" s="32">
        <f t="shared" si="423"/>
        <v>45617</v>
      </c>
      <c r="F9076" s="52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8695</v>
      </c>
      <c r="D9077" t="s">
        <v>8696</v>
      </c>
      <c r="E9077" s="32">
        <f t="shared" si="423"/>
        <v>45617</v>
      </c>
      <c r="F9077" s="52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8696</v>
      </c>
      <c r="D9078" t="s">
        <v>8697</v>
      </c>
      <c r="E9078" s="32">
        <f t="shared" si="423"/>
        <v>45617</v>
      </c>
      <c r="F9078" s="52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8697</v>
      </c>
      <c r="D9079" t="s">
        <v>8698</v>
      </c>
      <c r="E9079" s="32">
        <f t="shared" si="423"/>
        <v>45617</v>
      </c>
      <c r="F9079" s="52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8698</v>
      </c>
      <c r="D9080" t="s">
        <v>8699</v>
      </c>
      <c r="E9080" s="32">
        <f t="shared" si="423"/>
        <v>45617</v>
      </c>
      <c r="F9080" s="52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8699</v>
      </c>
      <c r="D9081" t="s">
        <v>8700</v>
      </c>
      <c r="E9081" s="32">
        <f t="shared" si="423"/>
        <v>45617</v>
      </c>
      <c r="F9081" s="52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8700</v>
      </c>
      <c r="D9082" t="s">
        <v>8701</v>
      </c>
      <c r="E9082" s="32">
        <f t="shared" si="423"/>
        <v>45617</v>
      </c>
      <c r="F9082" s="52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8701</v>
      </c>
      <c r="D9083" t="s">
        <v>8702</v>
      </c>
      <c r="E9083" s="32">
        <f t="shared" si="423"/>
        <v>45617</v>
      </c>
      <c r="F9083" s="52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8702</v>
      </c>
      <c r="D9084" t="s">
        <v>8703</v>
      </c>
      <c r="E9084" s="32">
        <f t="shared" si="423"/>
        <v>45617</v>
      </c>
      <c r="F9084" s="52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8703</v>
      </c>
      <c r="D9085" t="s">
        <v>8704</v>
      </c>
      <c r="E9085" s="32">
        <f t="shared" si="423"/>
        <v>45617</v>
      </c>
      <c r="F9085" s="52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8704</v>
      </c>
      <c r="D9086" t="s">
        <v>8705</v>
      </c>
      <c r="E9086" s="32">
        <f t="shared" si="423"/>
        <v>45617</v>
      </c>
      <c r="F9086" s="52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8705</v>
      </c>
      <c r="D9087" t="s">
        <v>8706</v>
      </c>
      <c r="E9087" s="32">
        <f t="shared" si="423"/>
        <v>45617</v>
      </c>
      <c r="F9087" s="52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8706</v>
      </c>
      <c r="D9088" t="s">
        <v>8707</v>
      </c>
      <c r="E9088" s="32">
        <f t="shared" si="423"/>
        <v>45617</v>
      </c>
      <c r="F9088" s="52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8707</v>
      </c>
      <c r="D9089" t="s">
        <v>8708</v>
      </c>
      <c r="E9089" s="32">
        <f t="shared" si="423"/>
        <v>45617</v>
      </c>
      <c r="F9089" s="52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8708</v>
      </c>
      <c r="D9090" t="s">
        <v>8709</v>
      </c>
      <c r="E9090" s="32">
        <f t="shared" si="423"/>
        <v>45618</v>
      </c>
      <c r="F9090" s="52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8709</v>
      </c>
      <c r="D9091" t="s">
        <v>8710</v>
      </c>
      <c r="E9091" s="32">
        <f t="shared" si="423"/>
        <v>45618</v>
      </c>
      <c r="F9091" s="52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8710</v>
      </c>
      <c r="D9092" t="s">
        <v>8711</v>
      </c>
      <c r="E9092" s="32">
        <f t="shared" ref="E9092:E9155" si="426">DATE(MID(C9092,2,4),MID(C9092,7,2),MID(C9092,10,2))</f>
        <v>45618</v>
      </c>
      <c r="F9092" s="52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8711</v>
      </c>
      <c r="D9093" t="s">
        <v>8712</v>
      </c>
      <c r="E9093" s="32">
        <f t="shared" si="426"/>
        <v>45618</v>
      </c>
      <c r="F9093" s="52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8712</v>
      </c>
      <c r="D9094" t="s">
        <v>8713</v>
      </c>
      <c r="E9094" s="32">
        <f t="shared" si="426"/>
        <v>45618</v>
      </c>
      <c r="F9094" s="52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8713</v>
      </c>
      <c r="D9095" t="s">
        <v>8714</v>
      </c>
      <c r="E9095" s="32">
        <f t="shared" si="426"/>
        <v>45618</v>
      </c>
      <c r="F9095" s="52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8714</v>
      </c>
      <c r="D9096" t="s">
        <v>8715</v>
      </c>
      <c r="E9096" s="32">
        <f t="shared" si="426"/>
        <v>45618</v>
      </c>
      <c r="F9096" s="52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8715</v>
      </c>
      <c r="D9097" t="s">
        <v>8716</v>
      </c>
      <c r="E9097" s="32">
        <f t="shared" si="426"/>
        <v>45618</v>
      </c>
      <c r="F9097" s="52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8716</v>
      </c>
      <c r="D9098" t="s">
        <v>8717</v>
      </c>
      <c r="E9098" s="32">
        <f t="shared" si="426"/>
        <v>45618</v>
      </c>
      <c r="F9098" s="52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8717</v>
      </c>
      <c r="D9099" t="s">
        <v>8718</v>
      </c>
      <c r="E9099" s="32">
        <f t="shared" si="426"/>
        <v>45618</v>
      </c>
      <c r="F9099" s="52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8718</v>
      </c>
      <c r="D9100" t="s">
        <v>8719</v>
      </c>
      <c r="E9100" s="32">
        <f t="shared" si="426"/>
        <v>45618</v>
      </c>
      <c r="F9100" s="52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8719</v>
      </c>
      <c r="D9101" t="s">
        <v>8720</v>
      </c>
      <c r="E9101" s="32">
        <f t="shared" si="426"/>
        <v>45618</v>
      </c>
      <c r="F9101" s="52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8720</v>
      </c>
      <c r="D9102" t="s">
        <v>8721</v>
      </c>
      <c r="E9102" s="32">
        <f t="shared" si="426"/>
        <v>45618</v>
      </c>
      <c r="F9102" s="52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8721</v>
      </c>
      <c r="D9103" t="s">
        <v>8722</v>
      </c>
      <c r="E9103" s="32">
        <f t="shared" si="426"/>
        <v>45618</v>
      </c>
      <c r="F9103" s="52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8722</v>
      </c>
      <c r="D9104" t="s">
        <v>8723</v>
      </c>
      <c r="E9104" s="32">
        <f t="shared" si="426"/>
        <v>45618</v>
      </c>
      <c r="F9104" s="52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8723</v>
      </c>
      <c r="D9105" t="s">
        <v>8724</v>
      </c>
      <c r="E9105" s="32">
        <f t="shared" si="426"/>
        <v>45618</v>
      </c>
      <c r="F9105" s="52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8724</v>
      </c>
      <c r="D9106" t="s">
        <v>8725</v>
      </c>
      <c r="E9106" s="32">
        <f t="shared" si="426"/>
        <v>45618</v>
      </c>
      <c r="F9106" s="52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8725</v>
      </c>
      <c r="D9107" t="s">
        <v>8726</v>
      </c>
      <c r="E9107" s="32">
        <f t="shared" si="426"/>
        <v>45618</v>
      </c>
      <c r="F9107" s="52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8726</v>
      </c>
      <c r="D9108" t="s">
        <v>8727</v>
      </c>
      <c r="E9108" s="32">
        <f t="shared" si="426"/>
        <v>45618</v>
      </c>
      <c r="F9108" s="52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8727</v>
      </c>
      <c r="D9109" t="s">
        <v>8728</v>
      </c>
      <c r="E9109" s="32">
        <f t="shared" si="426"/>
        <v>45618</v>
      </c>
      <c r="F9109" s="52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8728</v>
      </c>
      <c r="D9110" t="s">
        <v>8729</v>
      </c>
      <c r="E9110" s="32">
        <f t="shared" si="426"/>
        <v>45618</v>
      </c>
      <c r="F9110" s="52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8729</v>
      </c>
      <c r="D9111" t="s">
        <v>8730</v>
      </c>
      <c r="E9111" s="32">
        <f t="shared" si="426"/>
        <v>45618</v>
      </c>
      <c r="F9111" s="52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8730</v>
      </c>
      <c r="D9112" t="s">
        <v>8731</v>
      </c>
      <c r="E9112" s="32">
        <f t="shared" si="426"/>
        <v>45618</v>
      </c>
      <c r="F9112" s="52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8731</v>
      </c>
      <c r="D9113" t="s">
        <v>8732</v>
      </c>
      <c r="E9113" s="32">
        <f t="shared" si="426"/>
        <v>45618</v>
      </c>
      <c r="F9113" s="52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8732</v>
      </c>
      <c r="D9114" t="s">
        <v>8733</v>
      </c>
      <c r="E9114" s="32">
        <f t="shared" si="426"/>
        <v>45618</v>
      </c>
      <c r="F9114" s="52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8733</v>
      </c>
      <c r="D9115" t="s">
        <v>8734</v>
      </c>
      <c r="E9115" s="32">
        <f t="shared" si="426"/>
        <v>45618</v>
      </c>
      <c r="F9115" s="52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8734</v>
      </c>
      <c r="D9116" t="s">
        <v>8735</v>
      </c>
      <c r="E9116" s="32">
        <f t="shared" si="426"/>
        <v>45618</v>
      </c>
      <c r="F9116" s="52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8735</v>
      </c>
      <c r="D9117" t="s">
        <v>8736</v>
      </c>
      <c r="E9117" s="32">
        <f t="shared" si="426"/>
        <v>45618</v>
      </c>
      <c r="F9117" s="52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8736</v>
      </c>
      <c r="D9118" t="s">
        <v>8737</v>
      </c>
      <c r="E9118" s="32">
        <f t="shared" si="426"/>
        <v>45618</v>
      </c>
      <c r="F9118" s="52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8737</v>
      </c>
      <c r="D9119" t="s">
        <v>8738</v>
      </c>
      <c r="E9119" s="32">
        <f t="shared" si="426"/>
        <v>45618</v>
      </c>
      <c r="F9119" s="52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8738</v>
      </c>
      <c r="D9120" t="s">
        <v>8739</v>
      </c>
      <c r="E9120" s="32">
        <f t="shared" si="426"/>
        <v>45618</v>
      </c>
      <c r="F9120" s="52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8739</v>
      </c>
      <c r="D9121" t="s">
        <v>8740</v>
      </c>
      <c r="E9121" s="32">
        <f t="shared" si="426"/>
        <v>45618</v>
      </c>
      <c r="F9121" s="52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8740</v>
      </c>
      <c r="D9122" t="s">
        <v>8741</v>
      </c>
      <c r="E9122" s="32">
        <f t="shared" si="426"/>
        <v>45618</v>
      </c>
      <c r="F9122" s="52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8741</v>
      </c>
      <c r="D9123" t="s">
        <v>8742</v>
      </c>
      <c r="E9123" s="32">
        <f t="shared" si="426"/>
        <v>45618</v>
      </c>
      <c r="F9123" s="52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8742</v>
      </c>
      <c r="D9124" t="s">
        <v>8743</v>
      </c>
      <c r="E9124" s="32">
        <f t="shared" si="426"/>
        <v>45618</v>
      </c>
      <c r="F9124" s="52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8743</v>
      </c>
      <c r="D9125" t="s">
        <v>8744</v>
      </c>
      <c r="E9125" s="32">
        <f t="shared" si="426"/>
        <v>45618</v>
      </c>
      <c r="F9125" s="52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8744</v>
      </c>
      <c r="D9126" t="s">
        <v>8745</v>
      </c>
      <c r="E9126" s="32">
        <f t="shared" si="426"/>
        <v>45618</v>
      </c>
      <c r="F9126" s="52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8745</v>
      </c>
      <c r="D9127" t="s">
        <v>8746</v>
      </c>
      <c r="E9127" s="32">
        <f t="shared" si="426"/>
        <v>45618</v>
      </c>
      <c r="F9127" s="52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8746</v>
      </c>
      <c r="D9128" t="s">
        <v>8747</v>
      </c>
      <c r="E9128" s="32">
        <f t="shared" si="426"/>
        <v>45618</v>
      </c>
      <c r="F9128" s="52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8747</v>
      </c>
      <c r="D9129" t="s">
        <v>8748</v>
      </c>
      <c r="E9129" s="32">
        <f t="shared" si="426"/>
        <v>45618</v>
      </c>
      <c r="F9129" s="52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8748</v>
      </c>
      <c r="D9130" t="s">
        <v>8749</v>
      </c>
      <c r="E9130" s="32">
        <f t="shared" si="426"/>
        <v>45618</v>
      </c>
      <c r="F9130" s="52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8749</v>
      </c>
      <c r="D9131" t="s">
        <v>8750</v>
      </c>
      <c r="E9131" s="32">
        <f t="shared" si="426"/>
        <v>45618</v>
      </c>
      <c r="F9131" s="52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8750</v>
      </c>
      <c r="D9132" t="s">
        <v>8751</v>
      </c>
      <c r="E9132" s="32">
        <f t="shared" si="426"/>
        <v>45618</v>
      </c>
      <c r="F9132" s="52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8751</v>
      </c>
      <c r="D9133" t="s">
        <v>8752</v>
      </c>
      <c r="E9133" s="32">
        <f t="shared" si="426"/>
        <v>45618</v>
      </c>
      <c r="F9133" s="52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8752</v>
      </c>
      <c r="D9134" t="s">
        <v>8753</v>
      </c>
      <c r="E9134" s="32">
        <f t="shared" si="426"/>
        <v>45618</v>
      </c>
      <c r="F9134" s="52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8753</v>
      </c>
      <c r="D9135" t="s">
        <v>8754</v>
      </c>
      <c r="E9135" s="32">
        <f t="shared" si="426"/>
        <v>45618</v>
      </c>
      <c r="F9135" s="52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8754</v>
      </c>
      <c r="D9136" t="s">
        <v>8755</v>
      </c>
      <c r="E9136" s="32">
        <f t="shared" si="426"/>
        <v>45618</v>
      </c>
      <c r="F9136" s="52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8755</v>
      </c>
      <c r="D9137" t="s">
        <v>8756</v>
      </c>
      <c r="E9137" s="32">
        <f t="shared" si="426"/>
        <v>45618</v>
      </c>
      <c r="F9137" s="52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8756</v>
      </c>
      <c r="D9138" t="s">
        <v>8757</v>
      </c>
      <c r="E9138" s="32">
        <f t="shared" si="426"/>
        <v>45619</v>
      </c>
      <c r="F9138" s="52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8757</v>
      </c>
      <c r="D9139" t="s">
        <v>8758</v>
      </c>
      <c r="E9139" s="32">
        <f t="shared" si="426"/>
        <v>45619</v>
      </c>
      <c r="F9139" s="52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8758</v>
      </c>
      <c r="D9140" t="s">
        <v>8759</v>
      </c>
      <c r="E9140" s="32">
        <f t="shared" si="426"/>
        <v>45619</v>
      </c>
      <c r="F9140" s="52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8759</v>
      </c>
      <c r="D9141" t="s">
        <v>8760</v>
      </c>
      <c r="E9141" s="32">
        <f t="shared" si="426"/>
        <v>45619</v>
      </c>
      <c r="F9141" s="52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8760</v>
      </c>
      <c r="D9142" t="s">
        <v>8761</v>
      </c>
      <c r="E9142" s="32">
        <f t="shared" si="426"/>
        <v>45619</v>
      </c>
      <c r="F9142" s="52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8761</v>
      </c>
      <c r="D9143" t="s">
        <v>8762</v>
      </c>
      <c r="E9143" s="32">
        <f t="shared" si="426"/>
        <v>45619</v>
      </c>
      <c r="F9143" s="52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8762</v>
      </c>
      <c r="D9144" t="s">
        <v>8763</v>
      </c>
      <c r="E9144" s="32">
        <f t="shared" si="426"/>
        <v>45619</v>
      </c>
      <c r="F9144" s="52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8763</v>
      </c>
      <c r="D9145" t="s">
        <v>8764</v>
      </c>
      <c r="E9145" s="32">
        <f t="shared" si="426"/>
        <v>45619</v>
      </c>
      <c r="F9145" s="52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8764</v>
      </c>
      <c r="D9146" t="s">
        <v>8765</v>
      </c>
      <c r="E9146" s="32">
        <f t="shared" si="426"/>
        <v>45619</v>
      </c>
      <c r="F9146" s="52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8765</v>
      </c>
      <c r="D9147" t="s">
        <v>8766</v>
      </c>
      <c r="E9147" s="32">
        <f t="shared" si="426"/>
        <v>45619</v>
      </c>
      <c r="F9147" s="52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8766</v>
      </c>
      <c r="D9148" t="s">
        <v>8767</v>
      </c>
      <c r="E9148" s="32">
        <f t="shared" si="426"/>
        <v>45619</v>
      </c>
      <c r="F9148" s="52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8767</v>
      </c>
      <c r="D9149" t="s">
        <v>8768</v>
      </c>
      <c r="E9149" s="32">
        <f t="shared" si="426"/>
        <v>45619</v>
      </c>
      <c r="F9149" s="52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8768</v>
      </c>
      <c r="D9150" t="s">
        <v>8769</v>
      </c>
      <c r="E9150" s="32">
        <f t="shared" si="426"/>
        <v>45619</v>
      </c>
      <c r="F9150" s="52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8769</v>
      </c>
      <c r="D9151" t="s">
        <v>8770</v>
      </c>
      <c r="E9151" s="32">
        <f t="shared" si="426"/>
        <v>45619</v>
      </c>
      <c r="F9151" s="52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8770</v>
      </c>
      <c r="D9152" t="s">
        <v>8771</v>
      </c>
      <c r="E9152" s="32">
        <f t="shared" si="426"/>
        <v>45619</v>
      </c>
      <c r="F9152" s="52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8771</v>
      </c>
      <c r="D9153" t="s">
        <v>8772</v>
      </c>
      <c r="E9153" s="32">
        <f t="shared" si="426"/>
        <v>45619</v>
      </c>
      <c r="F9153" s="52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8772</v>
      </c>
      <c r="D9154" t="s">
        <v>8773</v>
      </c>
      <c r="E9154" s="32">
        <f t="shared" si="426"/>
        <v>45619</v>
      </c>
      <c r="F9154" s="52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8773</v>
      </c>
      <c r="D9155" t="s">
        <v>8774</v>
      </c>
      <c r="E9155" s="32">
        <f t="shared" si="426"/>
        <v>45619</v>
      </c>
      <c r="F9155" s="52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8774</v>
      </c>
      <c r="D9156" t="s">
        <v>8775</v>
      </c>
      <c r="E9156" s="32">
        <f t="shared" ref="E9156:E9219" si="429">DATE(MID(C9156,2,4),MID(C9156,7,2),MID(C9156,10,2))</f>
        <v>45619</v>
      </c>
      <c r="F9156" s="52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8775</v>
      </c>
      <c r="D9157" t="s">
        <v>8776</v>
      </c>
      <c r="E9157" s="32">
        <f t="shared" si="429"/>
        <v>45619</v>
      </c>
      <c r="F9157" s="52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8776</v>
      </c>
      <c r="D9158" t="s">
        <v>8777</v>
      </c>
      <c r="E9158" s="32">
        <f t="shared" si="429"/>
        <v>45619</v>
      </c>
      <c r="F9158" s="52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8777</v>
      </c>
      <c r="D9159" t="s">
        <v>8778</v>
      </c>
      <c r="E9159" s="32">
        <f t="shared" si="429"/>
        <v>45619</v>
      </c>
      <c r="F9159" s="52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8778</v>
      </c>
      <c r="D9160" t="s">
        <v>8779</v>
      </c>
      <c r="E9160" s="32">
        <f t="shared" si="429"/>
        <v>45619</v>
      </c>
      <c r="F9160" s="52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8779</v>
      </c>
      <c r="D9161" t="s">
        <v>8780</v>
      </c>
      <c r="E9161" s="32">
        <f t="shared" si="429"/>
        <v>45619</v>
      </c>
      <c r="F9161" s="52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8780</v>
      </c>
      <c r="D9162" t="s">
        <v>8781</v>
      </c>
      <c r="E9162" s="32">
        <f t="shared" si="429"/>
        <v>45619</v>
      </c>
      <c r="F9162" s="52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8781</v>
      </c>
      <c r="D9163" t="s">
        <v>8782</v>
      </c>
      <c r="E9163" s="32">
        <f t="shared" si="429"/>
        <v>45619</v>
      </c>
      <c r="F9163" s="52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8782</v>
      </c>
      <c r="D9164" t="s">
        <v>8783</v>
      </c>
      <c r="E9164" s="32">
        <f t="shared" si="429"/>
        <v>45619</v>
      </c>
      <c r="F9164" s="52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8783</v>
      </c>
      <c r="D9165" t="s">
        <v>8784</v>
      </c>
      <c r="E9165" s="32">
        <f t="shared" si="429"/>
        <v>45619</v>
      </c>
      <c r="F9165" s="52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8784</v>
      </c>
      <c r="D9166" t="s">
        <v>8785</v>
      </c>
      <c r="E9166" s="32">
        <f t="shared" si="429"/>
        <v>45619</v>
      </c>
      <c r="F9166" s="52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8785</v>
      </c>
      <c r="D9167" t="s">
        <v>8786</v>
      </c>
      <c r="E9167" s="32">
        <f t="shared" si="429"/>
        <v>45619</v>
      </c>
      <c r="F9167" s="52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8786</v>
      </c>
      <c r="D9168" t="s">
        <v>8787</v>
      </c>
      <c r="E9168" s="32">
        <f t="shared" si="429"/>
        <v>45619</v>
      </c>
      <c r="F9168" s="52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8787</v>
      </c>
      <c r="D9169" t="s">
        <v>8788</v>
      </c>
      <c r="E9169" s="32">
        <f t="shared" si="429"/>
        <v>45619</v>
      </c>
      <c r="F9169" s="52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8788</v>
      </c>
      <c r="D9170" t="s">
        <v>8789</v>
      </c>
      <c r="E9170" s="32">
        <f t="shared" si="429"/>
        <v>45619</v>
      </c>
      <c r="F9170" s="52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8789</v>
      </c>
      <c r="D9171" t="s">
        <v>8790</v>
      </c>
      <c r="E9171" s="32">
        <f t="shared" si="429"/>
        <v>45619</v>
      </c>
      <c r="F9171" s="52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8790</v>
      </c>
      <c r="D9172" t="s">
        <v>8791</v>
      </c>
      <c r="E9172" s="32">
        <f t="shared" si="429"/>
        <v>45619</v>
      </c>
      <c r="F9172" s="52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8791</v>
      </c>
      <c r="D9173" t="s">
        <v>8792</v>
      </c>
      <c r="E9173" s="32">
        <f t="shared" si="429"/>
        <v>45619</v>
      </c>
      <c r="F9173" s="52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8792</v>
      </c>
      <c r="D9174" t="s">
        <v>8793</v>
      </c>
      <c r="E9174" s="32">
        <f t="shared" si="429"/>
        <v>45619</v>
      </c>
      <c r="F9174" s="52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8793</v>
      </c>
      <c r="D9175" t="s">
        <v>8794</v>
      </c>
      <c r="E9175" s="32">
        <f t="shared" si="429"/>
        <v>45619</v>
      </c>
      <c r="F9175" s="52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8794</v>
      </c>
      <c r="D9176" t="s">
        <v>8795</v>
      </c>
      <c r="E9176" s="32">
        <f t="shared" si="429"/>
        <v>45619</v>
      </c>
      <c r="F9176" s="52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8795</v>
      </c>
      <c r="D9177" t="s">
        <v>8796</v>
      </c>
      <c r="E9177" s="32">
        <f t="shared" si="429"/>
        <v>45619</v>
      </c>
      <c r="F9177" s="52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8796</v>
      </c>
      <c r="D9178" t="s">
        <v>8797</v>
      </c>
      <c r="E9178" s="32">
        <f t="shared" si="429"/>
        <v>45619</v>
      </c>
      <c r="F9178" s="52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8797</v>
      </c>
      <c r="D9179" t="s">
        <v>8798</v>
      </c>
      <c r="E9179" s="32">
        <f t="shared" si="429"/>
        <v>45619</v>
      </c>
      <c r="F9179" s="52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8798</v>
      </c>
      <c r="D9180" t="s">
        <v>8799</v>
      </c>
      <c r="E9180" s="32">
        <f t="shared" si="429"/>
        <v>45619</v>
      </c>
      <c r="F9180" s="52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8799</v>
      </c>
      <c r="D9181" t="s">
        <v>8800</v>
      </c>
      <c r="E9181" s="32">
        <f t="shared" si="429"/>
        <v>45619</v>
      </c>
      <c r="F9181" s="52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8800</v>
      </c>
      <c r="D9182" t="s">
        <v>8801</v>
      </c>
      <c r="E9182" s="32">
        <f t="shared" si="429"/>
        <v>45619</v>
      </c>
      <c r="F9182" s="52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8801</v>
      </c>
      <c r="D9183" t="s">
        <v>8802</v>
      </c>
      <c r="E9183" s="32">
        <f t="shared" si="429"/>
        <v>45619</v>
      </c>
      <c r="F9183" s="52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8802</v>
      </c>
      <c r="D9184" t="s">
        <v>8803</v>
      </c>
      <c r="E9184" s="32">
        <f t="shared" si="429"/>
        <v>45619</v>
      </c>
      <c r="F9184" s="52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8803</v>
      </c>
      <c r="D9185" t="s">
        <v>8804</v>
      </c>
      <c r="E9185" s="32">
        <f t="shared" si="429"/>
        <v>45619</v>
      </c>
      <c r="F9185" s="52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8804</v>
      </c>
      <c r="D9186" t="s">
        <v>8805</v>
      </c>
      <c r="E9186" s="32">
        <f t="shared" si="429"/>
        <v>45620</v>
      </c>
      <c r="F9186" s="52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8805</v>
      </c>
      <c r="D9187" t="s">
        <v>8806</v>
      </c>
      <c r="E9187" s="32">
        <f t="shared" si="429"/>
        <v>45620</v>
      </c>
      <c r="F9187" s="52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8806</v>
      </c>
      <c r="D9188" t="s">
        <v>8807</v>
      </c>
      <c r="E9188" s="32">
        <f t="shared" si="429"/>
        <v>45620</v>
      </c>
      <c r="F9188" s="52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8807</v>
      </c>
      <c r="D9189" t="s">
        <v>8808</v>
      </c>
      <c r="E9189" s="32">
        <f t="shared" si="429"/>
        <v>45620</v>
      </c>
      <c r="F9189" s="52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8808</v>
      </c>
      <c r="D9190" t="s">
        <v>8809</v>
      </c>
      <c r="E9190" s="32">
        <f t="shared" si="429"/>
        <v>45620</v>
      </c>
      <c r="F9190" s="52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8809</v>
      </c>
      <c r="D9191" t="s">
        <v>8810</v>
      </c>
      <c r="E9191" s="32">
        <f t="shared" si="429"/>
        <v>45620</v>
      </c>
      <c r="F9191" s="52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8810</v>
      </c>
      <c r="D9192" t="s">
        <v>8811</v>
      </c>
      <c r="E9192" s="32">
        <f t="shared" si="429"/>
        <v>45620</v>
      </c>
      <c r="F9192" s="52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8811</v>
      </c>
      <c r="D9193" t="s">
        <v>8812</v>
      </c>
      <c r="E9193" s="32">
        <f t="shared" si="429"/>
        <v>45620</v>
      </c>
      <c r="F9193" s="52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8812</v>
      </c>
      <c r="D9194" t="s">
        <v>8813</v>
      </c>
      <c r="E9194" s="32">
        <f t="shared" si="429"/>
        <v>45620</v>
      </c>
      <c r="F9194" s="52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8813</v>
      </c>
      <c r="D9195" t="s">
        <v>8814</v>
      </c>
      <c r="E9195" s="32">
        <f t="shared" si="429"/>
        <v>45620</v>
      </c>
      <c r="F9195" s="52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8814</v>
      </c>
      <c r="D9196" t="s">
        <v>8815</v>
      </c>
      <c r="E9196" s="32">
        <f t="shared" si="429"/>
        <v>45620</v>
      </c>
      <c r="F9196" s="52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8815</v>
      </c>
      <c r="D9197" t="s">
        <v>8816</v>
      </c>
      <c r="E9197" s="32">
        <f t="shared" si="429"/>
        <v>45620</v>
      </c>
      <c r="F9197" s="52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8816</v>
      </c>
      <c r="D9198" t="s">
        <v>8817</v>
      </c>
      <c r="E9198" s="32">
        <f t="shared" si="429"/>
        <v>45620</v>
      </c>
      <c r="F9198" s="52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8817</v>
      </c>
      <c r="D9199" t="s">
        <v>8818</v>
      </c>
      <c r="E9199" s="32">
        <f t="shared" si="429"/>
        <v>45620</v>
      </c>
      <c r="F9199" s="52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8818</v>
      </c>
      <c r="D9200" t="s">
        <v>8819</v>
      </c>
      <c r="E9200" s="32">
        <f t="shared" si="429"/>
        <v>45620</v>
      </c>
      <c r="F9200" s="52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8819</v>
      </c>
      <c r="D9201" t="s">
        <v>8820</v>
      </c>
      <c r="E9201" s="32">
        <f t="shared" si="429"/>
        <v>45620</v>
      </c>
      <c r="F9201" s="52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8820</v>
      </c>
      <c r="D9202" t="s">
        <v>8821</v>
      </c>
      <c r="E9202" s="32">
        <f t="shared" si="429"/>
        <v>45620</v>
      </c>
      <c r="F9202" s="52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8821</v>
      </c>
      <c r="D9203" t="s">
        <v>8822</v>
      </c>
      <c r="E9203" s="32">
        <f t="shared" si="429"/>
        <v>45620</v>
      </c>
      <c r="F9203" s="52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8822</v>
      </c>
      <c r="D9204" t="s">
        <v>8823</v>
      </c>
      <c r="E9204" s="32">
        <f t="shared" si="429"/>
        <v>45620</v>
      </c>
      <c r="F9204" s="52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8823</v>
      </c>
      <c r="D9205" t="s">
        <v>8824</v>
      </c>
      <c r="E9205" s="32">
        <f t="shared" si="429"/>
        <v>45620</v>
      </c>
      <c r="F9205" s="52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8824</v>
      </c>
      <c r="D9206" t="s">
        <v>8825</v>
      </c>
      <c r="E9206" s="32">
        <f t="shared" si="429"/>
        <v>45620</v>
      </c>
      <c r="F9206" s="52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8825</v>
      </c>
      <c r="D9207" t="s">
        <v>8826</v>
      </c>
      <c r="E9207" s="32">
        <f t="shared" si="429"/>
        <v>45620</v>
      </c>
      <c r="F9207" s="52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8826</v>
      </c>
      <c r="D9208" t="s">
        <v>8827</v>
      </c>
      <c r="E9208" s="32">
        <f t="shared" si="429"/>
        <v>45620</v>
      </c>
      <c r="F9208" s="52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8827</v>
      </c>
      <c r="D9209" t="s">
        <v>8828</v>
      </c>
      <c r="E9209" s="32">
        <f t="shared" si="429"/>
        <v>45620</v>
      </c>
      <c r="F9209" s="52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8828</v>
      </c>
      <c r="D9210" t="s">
        <v>8829</v>
      </c>
      <c r="E9210" s="32">
        <f t="shared" si="429"/>
        <v>45620</v>
      </c>
      <c r="F9210" s="52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8829</v>
      </c>
      <c r="D9211" t="s">
        <v>8830</v>
      </c>
      <c r="E9211" s="32">
        <f t="shared" si="429"/>
        <v>45620</v>
      </c>
      <c r="F9211" s="52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8830</v>
      </c>
      <c r="D9212" t="s">
        <v>8831</v>
      </c>
      <c r="E9212" s="32">
        <f t="shared" si="429"/>
        <v>45620</v>
      </c>
      <c r="F9212" s="52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8831</v>
      </c>
      <c r="D9213" t="s">
        <v>8832</v>
      </c>
      <c r="E9213" s="32">
        <f t="shared" si="429"/>
        <v>45620</v>
      </c>
      <c r="F9213" s="52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8832</v>
      </c>
      <c r="D9214" t="s">
        <v>8833</v>
      </c>
      <c r="E9214" s="32">
        <f t="shared" si="429"/>
        <v>45620</v>
      </c>
      <c r="F9214" s="52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8833</v>
      </c>
      <c r="D9215" t="s">
        <v>8834</v>
      </c>
      <c r="E9215" s="32">
        <f t="shared" si="429"/>
        <v>45620</v>
      </c>
      <c r="F9215" s="52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8834</v>
      </c>
      <c r="D9216" t="s">
        <v>8835</v>
      </c>
      <c r="E9216" s="32">
        <f t="shared" si="429"/>
        <v>45620</v>
      </c>
      <c r="F9216" s="52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8835</v>
      </c>
      <c r="D9217" t="s">
        <v>8836</v>
      </c>
      <c r="E9217" s="32">
        <f t="shared" si="429"/>
        <v>45620</v>
      </c>
      <c r="F9217" s="52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8836</v>
      </c>
      <c r="D9218" t="s">
        <v>8837</v>
      </c>
      <c r="E9218" s="32">
        <f t="shared" si="429"/>
        <v>45620</v>
      </c>
      <c r="F9218" s="52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8837</v>
      </c>
      <c r="D9219" t="s">
        <v>8838</v>
      </c>
      <c r="E9219" s="32">
        <f t="shared" si="429"/>
        <v>45620</v>
      </c>
      <c r="F9219" s="52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8838</v>
      </c>
      <c r="D9220" t="s">
        <v>8839</v>
      </c>
      <c r="E9220" s="32">
        <f t="shared" ref="E9220:E9283" si="432">DATE(MID(C9220,2,4),MID(C9220,7,2),MID(C9220,10,2))</f>
        <v>45620</v>
      </c>
      <c r="F9220" s="52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8839</v>
      </c>
      <c r="D9221" t="s">
        <v>8840</v>
      </c>
      <c r="E9221" s="32">
        <f t="shared" si="432"/>
        <v>45620</v>
      </c>
      <c r="F9221" s="52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8840</v>
      </c>
      <c r="D9222" t="s">
        <v>8841</v>
      </c>
      <c r="E9222" s="32">
        <f t="shared" si="432"/>
        <v>45620</v>
      </c>
      <c r="F9222" s="52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8841</v>
      </c>
      <c r="D9223" t="s">
        <v>8842</v>
      </c>
      <c r="E9223" s="32">
        <f t="shared" si="432"/>
        <v>45620</v>
      </c>
      <c r="F9223" s="52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8842</v>
      </c>
      <c r="D9224" t="s">
        <v>8843</v>
      </c>
      <c r="E9224" s="32">
        <f t="shared" si="432"/>
        <v>45620</v>
      </c>
      <c r="F9224" s="52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8843</v>
      </c>
      <c r="D9225" t="s">
        <v>8844</v>
      </c>
      <c r="E9225" s="32">
        <f t="shared" si="432"/>
        <v>45620</v>
      </c>
      <c r="F9225" s="52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8844</v>
      </c>
      <c r="D9226" t="s">
        <v>8845</v>
      </c>
      <c r="E9226" s="32">
        <f t="shared" si="432"/>
        <v>45620</v>
      </c>
      <c r="F9226" s="52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8845</v>
      </c>
      <c r="D9227" t="s">
        <v>8846</v>
      </c>
      <c r="E9227" s="32">
        <f t="shared" si="432"/>
        <v>45620</v>
      </c>
      <c r="F9227" s="52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8846</v>
      </c>
      <c r="D9228" t="s">
        <v>8847</v>
      </c>
      <c r="E9228" s="32">
        <f t="shared" si="432"/>
        <v>45620</v>
      </c>
      <c r="F9228" s="52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8847</v>
      </c>
      <c r="D9229" t="s">
        <v>8848</v>
      </c>
      <c r="E9229" s="32">
        <f t="shared" si="432"/>
        <v>45620</v>
      </c>
      <c r="F9229" s="52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8848</v>
      </c>
      <c r="D9230" t="s">
        <v>8849</v>
      </c>
      <c r="E9230" s="32">
        <f t="shared" si="432"/>
        <v>45620</v>
      </c>
      <c r="F9230" s="52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8849</v>
      </c>
      <c r="D9231" t="s">
        <v>8850</v>
      </c>
      <c r="E9231" s="32">
        <f t="shared" si="432"/>
        <v>45620</v>
      </c>
      <c r="F9231" s="52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8850</v>
      </c>
      <c r="D9232" t="s">
        <v>8851</v>
      </c>
      <c r="E9232" s="32">
        <f t="shared" si="432"/>
        <v>45620</v>
      </c>
      <c r="F9232" s="52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8851</v>
      </c>
      <c r="D9233" t="s">
        <v>8852</v>
      </c>
      <c r="E9233" s="32">
        <f t="shared" si="432"/>
        <v>45620</v>
      </c>
      <c r="F9233" s="52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8852</v>
      </c>
      <c r="D9234" t="s">
        <v>8853</v>
      </c>
      <c r="E9234" s="32">
        <f t="shared" si="432"/>
        <v>45621</v>
      </c>
      <c r="F9234" s="52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8853</v>
      </c>
      <c r="D9235" t="s">
        <v>8854</v>
      </c>
      <c r="E9235" s="32">
        <f t="shared" si="432"/>
        <v>45621</v>
      </c>
      <c r="F9235" s="52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8854</v>
      </c>
      <c r="D9236" t="s">
        <v>8855</v>
      </c>
      <c r="E9236" s="32">
        <f t="shared" si="432"/>
        <v>45621</v>
      </c>
      <c r="F9236" s="52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8855</v>
      </c>
      <c r="D9237" t="s">
        <v>8856</v>
      </c>
      <c r="E9237" s="32">
        <f t="shared" si="432"/>
        <v>45621</v>
      </c>
      <c r="F9237" s="52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8856</v>
      </c>
      <c r="D9238" t="s">
        <v>8857</v>
      </c>
      <c r="E9238" s="32">
        <f t="shared" si="432"/>
        <v>45621</v>
      </c>
      <c r="F9238" s="52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8857</v>
      </c>
      <c r="D9239" t="s">
        <v>8858</v>
      </c>
      <c r="E9239" s="32">
        <f t="shared" si="432"/>
        <v>45621</v>
      </c>
      <c r="F9239" s="52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8858</v>
      </c>
      <c r="D9240" t="s">
        <v>8859</v>
      </c>
      <c r="E9240" s="32">
        <f t="shared" si="432"/>
        <v>45621</v>
      </c>
      <c r="F9240" s="52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8859</v>
      </c>
      <c r="D9241" t="s">
        <v>8860</v>
      </c>
      <c r="E9241" s="32">
        <f t="shared" si="432"/>
        <v>45621</v>
      </c>
      <c r="F9241" s="52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8860</v>
      </c>
      <c r="D9242" t="s">
        <v>8861</v>
      </c>
      <c r="E9242" s="32">
        <f t="shared" si="432"/>
        <v>45621</v>
      </c>
      <c r="F9242" s="52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8861</v>
      </c>
      <c r="D9243" t="s">
        <v>8862</v>
      </c>
      <c r="E9243" s="32">
        <f t="shared" si="432"/>
        <v>45621</v>
      </c>
      <c r="F9243" s="52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8862</v>
      </c>
      <c r="D9244" t="s">
        <v>8863</v>
      </c>
      <c r="E9244" s="32">
        <f t="shared" si="432"/>
        <v>45621</v>
      </c>
      <c r="F9244" s="52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8863</v>
      </c>
      <c r="D9245" t="s">
        <v>8864</v>
      </c>
      <c r="E9245" s="32">
        <f t="shared" si="432"/>
        <v>45621</v>
      </c>
      <c r="F9245" s="52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8864</v>
      </c>
      <c r="D9246" t="s">
        <v>8865</v>
      </c>
      <c r="E9246" s="32">
        <f t="shared" si="432"/>
        <v>45621</v>
      </c>
      <c r="F9246" s="52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8865</v>
      </c>
      <c r="D9247" t="s">
        <v>8866</v>
      </c>
      <c r="E9247" s="32">
        <f t="shared" si="432"/>
        <v>45621</v>
      </c>
      <c r="F9247" s="52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8866</v>
      </c>
      <c r="D9248" t="s">
        <v>8867</v>
      </c>
      <c r="E9248" s="32">
        <f t="shared" si="432"/>
        <v>45621</v>
      </c>
      <c r="F9248" s="52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8867</v>
      </c>
      <c r="D9249" t="s">
        <v>8868</v>
      </c>
      <c r="E9249" s="32">
        <f t="shared" si="432"/>
        <v>45621</v>
      </c>
      <c r="F9249" s="52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8868</v>
      </c>
      <c r="D9250" t="s">
        <v>8869</v>
      </c>
      <c r="E9250" s="32">
        <f t="shared" si="432"/>
        <v>45621</v>
      </c>
      <c r="F9250" s="52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8869</v>
      </c>
      <c r="D9251" t="s">
        <v>8870</v>
      </c>
      <c r="E9251" s="32">
        <f t="shared" si="432"/>
        <v>45621</v>
      </c>
      <c r="F9251" s="52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8870</v>
      </c>
      <c r="D9252" t="s">
        <v>8871</v>
      </c>
      <c r="E9252" s="32">
        <f t="shared" si="432"/>
        <v>45621</v>
      </c>
      <c r="F9252" s="52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8871</v>
      </c>
      <c r="D9253" t="s">
        <v>8872</v>
      </c>
      <c r="E9253" s="32">
        <f t="shared" si="432"/>
        <v>45621</v>
      </c>
      <c r="F9253" s="52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8872</v>
      </c>
      <c r="D9254" t="s">
        <v>8873</v>
      </c>
      <c r="E9254" s="32">
        <f t="shared" si="432"/>
        <v>45621</v>
      </c>
      <c r="F9254" s="52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8873</v>
      </c>
      <c r="D9255" t="s">
        <v>8874</v>
      </c>
      <c r="E9255" s="32">
        <f t="shared" si="432"/>
        <v>45621</v>
      </c>
      <c r="F9255" s="52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8874</v>
      </c>
      <c r="D9256" t="s">
        <v>8875</v>
      </c>
      <c r="E9256" s="32">
        <f t="shared" si="432"/>
        <v>45621</v>
      </c>
      <c r="F9256" s="52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8875</v>
      </c>
      <c r="D9257" t="s">
        <v>8876</v>
      </c>
      <c r="E9257" s="32">
        <f t="shared" si="432"/>
        <v>45621</v>
      </c>
      <c r="F9257" s="52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8876</v>
      </c>
      <c r="D9258" t="s">
        <v>8877</v>
      </c>
      <c r="E9258" s="32">
        <f t="shared" si="432"/>
        <v>45621</v>
      </c>
      <c r="F9258" s="52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8877</v>
      </c>
      <c r="D9259" t="s">
        <v>8878</v>
      </c>
      <c r="E9259" s="32">
        <f t="shared" si="432"/>
        <v>45621</v>
      </c>
      <c r="F9259" s="52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8878</v>
      </c>
      <c r="D9260" t="s">
        <v>8879</v>
      </c>
      <c r="E9260" s="32">
        <f t="shared" si="432"/>
        <v>45621</v>
      </c>
      <c r="F9260" s="52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8879</v>
      </c>
      <c r="D9261" t="s">
        <v>8880</v>
      </c>
      <c r="E9261" s="32">
        <f t="shared" si="432"/>
        <v>45621</v>
      </c>
      <c r="F9261" s="52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8880</v>
      </c>
      <c r="D9262" t="s">
        <v>8881</v>
      </c>
      <c r="E9262" s="32">
        <f t="shared" si="432"/>
        <v>45621</v>
      </c>
      <c r="F9262" s="52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8881</v>
      </c>
      <c r="D9263" t="s">
        <v>8882</v>
      </c>
      <c r="E9263" s="32">
        <f t="shared" si="432"/>
        <v>45621</v>
      </c>
      <c r="F9263" s="52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8882</v>
      </c>
      <c r="D9264" t="s">
        <v>8883</v>
      </c>
      <c r="E9264" s="32">
        <f t="shared" si="432"/>
        <v>45621</v>
      </c>
      <c r="F9264" s="52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8883</v>
      </c>
      <c r="D9265" t="s">
        <v>8884</v>
      </c>
      <c r="E9265" s="32">
        <f t="shared" si="432"/>
        <v>45621</v>
      </c>
      <c r="F9265" s="52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8884</v>
      </c>
      <c r="D9266" t="s">
        <v>8885</v>
      </c>
      <c r="E9266" s="32">
        <f t="shared" si="432"/>
        <v>45621</v>
      </c>
      <c r="F9266" s="52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8885</v>
      </c>
      <c r="D9267" t="s">
        <v>8886</v>
      </c>
      <c r="E9267" s="32">
        <f t="shared" si="432"/>
        <v>45621</v>
      </c>
      <c r="F9267" s="52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8886</v>
      </c>
      <c r="D9268" t="s">
        <v>8887</v>
      </c>
      <c r="E9268" s="32">
        <f t="shared" si="432"/>
        <v>45621</v>
      </c>
      <c r="F9268" s="52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8887</v>
      </c>
      <c r="D9269" t="s">
        <v>8888</v>
      </c>
      <c r="E9269" s="32">
        <f t="shared" si="432"/>
        <v>45621</v>
      </c>
      <c r="F9269" s="52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8888</v>
      </c>
      <c r="D9270" t="s">
        <v>8889</v>
      </c>
      <c r="E9270" s="32">
        <f t="shared" si="432"/>
        <v>45621</v>
      </c>
      <c r="F9270" s="52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8889</v>
      </c>
      <c r="D9271" t="s">
        <v>8890</v>
      </c>
      <c r="E9271" s="32">
        <f t="shared" si="432"/>
        <v>45621</v>
      </c>
      <c r="F9271" s="52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8890</v>
      </c>
      <c r="D9272" t="s">
        <v>8891</v>
      </c>
      <c r="E9272" s="32">
        <f t="shared" si="432"/>
        <v>45621</v>
      </c>
      <c r="F9272" s="52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8891</v>
      </c>
      <c r="D9273" t="s">
        <v>8892</v>
      </c>
      <c r="E9273" s="32">
        <f t="shared" si="432"/>
        <v>45621</v>
      </c>
      <c r="F9273" s="52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8892</v>
      </c>
      <c r="D9274" t="s">
        <v>8893</v>
      </c>
      <c r="E9274" s="32">
        <f t="shared" si="432"/>
        <v>45621</v>
      </c>
      <c r="F9274" s="52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8893</v>
      </c>
      <c r="D9275" t="s">
        <v>8894</v>
      </c>
      <c r="E9275" s="32">
        <f t="shared" si="432"/>
        <v>45621</v>
      </c>
      <c r="F9275" s="52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8894</v>
      </c>
      <c r="D9276" t="s">
        <v>8895</v>
      </c>
      <c r="E9276" s="32">
        <f t="shared" si="432"/>
        <v>45621</v>
      </c>
      <c r="F9276" s="52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8895</v>
      </c>
      <c r="D9277" t="s">
        <v>8896</v>
      </c>
      <c r="E9277" s="32">
        <f t="shared" si="432"/>
        <v>45621</v>
      </c>
      <c r="F9277" s="52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8896</v>
      </c>
      <c r="D9278" t="s">
        <v>8897</v>
      </c>
      <c r="E9278" s="32">
        <f t="shared" si="432"/>
        <v>45621</v>
      </c>
      <c r="F9278" s="52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8897</v>
      </c>
      <c r="D9279" t="s">
        <v>8898</v>
      </c>
      <c r="E9279" s="32">
        <f t="shared" si="432"/>
        <v>45621</v>
      </c>
      <c r="F9279" s="52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8898</v>
      </c>
      <c r="D9280" t="s">
        <v>8899</v>
      </c>
      <c r="E9280" s="32">
        <f t="shared" si="432"/>
        <v>45621</v>
      </c>
      <c r="F9280" s="52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8899</v>
      </c>
      <c r="D9281" t="s">
        <v>8900</v>
      </c>
      <c r="E9281" s="32">
        <f t="shared" si="432"/>
        <v>45621</v>
      </c>
      <c r="F9281" s="52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8900</v>
      </c>
      <c r="D9282" t="s">
        <v>8901</v>
      </c>
      <c r="E9282" s="32">
        <f t="shared" si="432"/>
        <v>45622</v>
      </c>
      <c r="F9282" s="52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8901</v>
      </c>
      <c r="D9283" t="s">
        <v>8902</v>
      </c>
      <c r="E9283" s="32">
        <f t="shared" si="432"/>
        <v>45622</v>
      </c>
      <c r="F9283" s="52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8902</v>
      </c>
      <c r="D9284" t="s">
        <v>8903</v>
      </c>
      <c r="E9284" s="32">
        <f t="shared" ref="E9284:E9347" si="435">DATE(MID(C9284,2,4),MID(C9284,7,2),MID(C9284,10,2))</f>
        <v>45622</v>
      </c>
      <c r="F9284" s="52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8903</v>
      </c>
      <c r="D9285" t="s">
        <v>8904</v>
      </c>
      <c r="E9285" s="32">
        <f t="shared" si="435"/>
        <v>45622</v>
      </c>
      <c r="F9285" s="52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8904</v>
      </c>
      <c r="D9286" t="s">
        <v>8905</v>
      </c>
      <c r="E9286" s="32">
        <f t="shared" si="435"/>
        <v>45622</v>
      </c>
      <c r="F9286" s="52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8905</v>
      </c>
      <c r="D9287" t="s">
        <v>8906</v>
      </c>
      <c r="E9287" s="32">
        <f t="shared" si="435"/>
        <v>45622</v>
      </c>
      <c r="F9287" s="52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8906</v>
      </c>
      <c r="D9288" t="s">
        <v>8907</v>
      </c>
      <c r="E9288" s="32">
        <f t="shared" si="435"/>
        <v>45622</v>
      </c>
      <c r="F9288" s="52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8907</v>
      </c>
      <c r="D9289" t="s">
        <v>8908</v>
      </c>
      <c r="E9289" s="32">
        <f t="shared" si="435"/>
        <v>45622</v>
      </c>
      <c r="F9289" s="52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8908</v>
      </c>
      <c r="D9290" t="s">
        <v>8909</v>
      </c>
      <c r="E9290" s="32">
        <f t="shared" si="435"/>
        <v>45622</v>
      </c>
      <c r="F9290" s="52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8909</v>
      </c>
      <c r="D9291" t="s">
        <v>8910</v>
      </c>
      <c r="E9291" s="32">
        <f t="shared" si="435"/>
        <v>45622</v>
      </c>
      <c r="F9291" s="52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8910</v>
      </c>
      <c r="D9292" t="s">
        <v>8911</v>
      </c>
      <c r="E9292" s="32">
        <f t="shared" si="435"/>
        <v>45622</v>
      </c>
      <c r="F9292" s="52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8911</v>
      </c>
      <c r="D9293" t="s">
        <v>8912</v>
      </c>
      <c r="E9293" s="32">
        <f t="shared" si="435"/>
        <v>45622</v>
      </c>
      <c r="F9293" s="52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8912</v>
      </c>
      <c r="D9294" t="s">
        <v>8913</v>
      </c>
      <c r="E9294" s="32">
        <f t="shared" si="435"/>
        <v>45622</v>
      </c>
      <c r="F9294" s="52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8913</v>
      </c>
      <c r="D9295" t="s">
        <v>8914</v>
      </c>
      <c r="E9295" s="32">
        <f t="shared" si="435"/>
        <v>45622</v>
      </c>
      <c r="F9295" s="52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8914</v>
      </c>
      <c r="D9296" t="s">
        <v>8915</v>
      </c>
      <c r="E9296" s="32">
        <f t="shared" si="435"/>
        <v>45622</v>
      </c>
      <c r="F9296" s="52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8915</v>
      </c>
      <c r="D9297" t="s">
        <v>8916</v>
      </c>
      <c r="E9297" s="32">
        <f t="shared" si="435"/>
        <v>45622</v>
      </c>
      <c r="F9297" s="52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8916</v>
      </c>
      <c r="D9298" t="s">
        <v>8917</v>
      </c>
      <c r="E9298" s="32">
        <f t="shared" si="435"/>
        <v>45622</v>
      </c>
      <c r="F9298" s="52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8917</v>
      </c>
      <c r="D9299" t="s">
        <v>8918</v>
      </c>
      <c r="E9299" s="32">
        <f t="shared" si="435"/>
        <v>45622</v>
      </c>
      <c r="F9299" s="52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8918</v>
      </c>
      <c r="D9300" t="s">
        <v>8919</v>
      </c>
      <c r="E9300" s="32">
        <f t="shared" si="435"/>
        <v>45622</v>
      </c>
      <c r="F9300" s="52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8919</v>
      </c>
      <c r="D9301" t="s">
        <v>8920</v>
      </c>
      <c r="E9301" s="32">
        <f t="shared" si="435"/>
        <v>45622</v>
      </c>
      <c r="F9301" s="52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8920</v>
      </c>
      <c r="D9302" t="s">
        <v>8921</v>
      </c>
      <c r="E9302" s="32">
        <f t="shared" si="435"/>
        <v>45622</v>
      </c>
      <c r="F9302" s="52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8921</v>
      </c>
      <c r="D9303" t="s">
        <v>8922</v>
      </c>
      <c r="E9303" s="32">
        <f t="shared" si="435"/>
        <v>45622</v>
      </c>
      <c r="F9303" s="52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8922</v>
      </c>
      <c r="D9304" t="s">
        <v>8923</v>
      </c>
      <c r="E9304" s="32">
        <f t="shared" si="435"/>
        <v>45622</v>
      </c>
      <c r="F9304" s="52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8923</v>
      </c>
      <c r="D9305" t="s">
        <v>8924</v>
      </c>
      <c r="E9305" s="32">
        <f t="shared" si="435"/>
        <v>45622</v>
      </c>
      <c r="F9305" s="52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8924</v>
      </c>
      <c r="D9306" t="s">
        <v>8925</v>
      </c>
      <c r="E9306" s="32">
        <f t="shared" si="435"/>
        <v>45622</v>
      </c>
      <c r="F9306" s="52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8925</v>
      </c>
      <c r="D9307" t="s">
        <v>8926</v>
      </c>
      <c r="E9307" s="32">
        <f t="shared" si="435"/>
        <v>45622</v>
      </c>
      <c r="F9307" s="52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8926</v>
      </c>
      <c r="D9308" t="s">
        <v>8927</v>
      </c>
      <c r="E9308" s="32">
        <f t="shared" si="435"/>
        <v>45622</v>
      </c>
      <c r="F9308" s="52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8927</v>
      </c>
      <c r="D9309" t="s">
        <v>8928</v>
      </c>
      <c r="E9309" s="32">
        <f t="shared" si="435"/>
        <v>45622</v>
      </c>
      <c r="F9309" s="52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8928</v>
      </c>
      <c r="D9310" t="s">
        <v>8929</v>
      </c>
      <c r="E9310" s="32">
        <f t="shared" si="435"/>
        <v>45622</v>
      </c>
      <c r="F9310" s="52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8929</v>
      </c>
      <c r="D9311" t="s">
        <v>8930</v>
      </c>
      <c r="E9311" s="32">
        <f t="shared" si="435"/>
        <v>45622</v>
      </c>
      <c r="F9311" s="52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8930</v>
      </c>
      <c r="D9312" t="s">
        <v>8931</v>
      </c>
      <c r="E9312" s="32">
        <f t="shared" si="435"/>
        <v>45622</v>
      </c>
      <c r="F9312" s="52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8931</v>
      </c>
      <c r="D9313" t="s">
        <v>8932</v>
      </c>
      <c r="E9313" s="32">
        <f t="shared" si="435"/>
        <v>45622</v>
      </c>
      <c r="F9313" s="52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8932</v>
      </c>
      <c r="D9314" t="s">
        <v>8933</v>
      </c>
      <c r="E9314" s="32">
        <f t="shared" si="435"/>
        <v>45622</v>
      </c>
      <c r="F9314" s="52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8933</v>
      </c>
      <c r="D9315" t="s">
        <v>8934</v>
      </c>
      <c r="E9315" s="32">
        <f t="shared" si="435"/>
        <v>45622</v>
      </c>
      <c r="F9315" s="52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8934</v>
      </c>
      <c r="D9316" t="s">
        <v>8935</v>
      </c>
      <c r="E9316" s="32">
        <f t="shared" si="435"/>
        <v>45622</v>
      </c>
      <c r="F9316" s="52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8935</v>
      </c>
      <c r="D9317" t="s">
        <v>8936</v>
      </c>
      <c r="E9317" s="32">
        <f t="shared" si="435"/>
        <v>45622</v>
      </c>
      <c r="F9317" s="52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8936</v>
      </c>
      <c r="D9318" t="s">
        <v>8937</v>
      </c>
      <c r="E9318" s="32">
        <f t="shared" si="435"/>
        <v>45622</v>
      </c>
      <c r="F9318" s="52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8937</v>
      </c>
      <c r="D9319" t="s">
        <v>8938</v>
      </c>
      <c r="E9319" s="32">
        <f t="shared" si="435"/>
        <v>45622</v>
      </c>
      <c r="F9319" s="52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8938</v>
      </c>
      <c r="D9320" t="s">
        <v>8939</v>
      </c>
      <c r="E9320" s="32">
        <f t="shared" si="435"/>
        <v>45622</v>
      </c>
      <c r="F9320" s="52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8939</v>
      </c>
      <c r="D9321" t="s">
        <v>8940</v>
      </c>
      <c r="E9321" s="32">
        <f t="shared" si="435"/>
        <v>45622</v>
      </c>
      <c r="F9321" s="52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8940</v>
      </c>
      <c r="D9322" t="s">
        <v>8941</v>
      </c>
      <c r="E9322" s="32">
        <f t="shared" si="435"/>
        <v>45622</v>
      </c>
      <c r="F9322" s="52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8941</v>
      </c>
      <c r="D9323" t="s">
        <v>8942</v>
      </c>
      <c r="E9323" s="32">
        <f t="shared" si="435"/>
        <v>45622</v>
      </c>
      <c r="F9323" s="52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8942</v>
      </c>
      <c r="D9324" t="s">
        <v>8943</v>
      </c>
      <c r="E9324" s="32">
        <f t="shared" si="435"/>
        <v>45622</v>
      </c>
      <c r="F9324" s="52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8943</v>
      </c>
      <c r="D9325" t="s">
        <v>8944</v>
      </c>
      <c r="E9325" s="32">
        <f t="shared" si="435"/>
        <v>45622</v>
      </c>
      <c r="F9325" s="52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8944</v>
      </c>
      <c r="D9326" t="s">
        <v>8945</v>
      </c>
      <c r="E9326" s="32">
        <f t="shared" si="435"/>
        <v>45622</v>
      </c>
      <c r="F9326" s="52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8945</v>
      </c>
      <c r="D9327" t="s">
        <v>8946</v>
      </c>
      <c r="E9327" s="32">
        <f t="shared" si="435"/>
        <v>45622</v>
      </c>
      <c r="F9327" s="52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8946</v>
      </c>
      <c r="D9328" t="s">
        <v>8947</v>
      </c>
      <c r="E9328" s="32">
        <f t="shared" si="435"/>
        <v>45622</v>
      </c>
      <c r="F9328" s="52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8947</v>
      </c>
      <c r="D9329" t="s">
        <v>8948</v>
      </c>
      <c r="E9329" s="32">
        <f t="shared" si="435"/>
        <v>45622</v>
      </c>
      <c r="F9329" s="52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8948</v>
      </c>
      <c r="D9330" t="s">
        <v>8949</v>
      </c>
      <c r="E9330" s="32">
        <f t="shared" si="435"/>
        <v>45623</v>
      </c>
      <c r="F9330" s="52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8949</v>
      </c>
      <c r="D9331" t="s">
        <v>8950</v>
      </c>
      <c r="E9331" s="32">
        <f t="shared" si="435"/>
        <v>45623</v>
      </c>
      <c r="F9331" s="52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8950</v>
      </c>
      <c r="D9332" t="s">
        <v>8951</v>
      </c>
      <c r="E9332" s="32">
        <f t="shared" si="435"/>
        <v>45623</v>
      </c>
      <c r="F9332" s="52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8951</v>
      </c>
      <c r="D9333" t="s">
        <v>8952</v>
      </c>
      <c r="E9333" s="32">
        <f t="shared" si="435"/>
        <v>45623</v>
      </c>
      <c r="F9333" s="52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8952</v>
      </c>
      <c r="D9334" t="s">
        <v>8953</v>
      </c>
      <c r="E9334" s="32">
        <f t="shared" si="435"/>
        <v>45623</v>
      </c>
      <c r="F9334" s="52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8953</v>
      </c>
      <c r="D9335" t="s">
        <v>8954</v>
      </c>
      <c r="E9335" s="32">
        <f t="shared" si="435"/>
        <v>45623</v>
      </c>
      <c r="F9335" s="52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8954</v>
      </c>
      <c r="D9336" t="s">
        <v>8955</v>
      </c>
      <c r="E9336" s="32">
        <f t="shared" si="435"/>
        <v>45623</v>
      </c>
      <c r="F9336" s="52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8955</v>
      </c>
      <c r="D9337" t="s">
        <v>8956</v>
      </c>
      <c r="E9337" s="32">
        <f t="shared" si="435"/>
        <v>45623</v>
      </c>
      <c r="F9337" s="52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8956</v>
      </c>
      <c r="D9338" t="s">
        <v>8957</v>
      </c>
      <c r="E9338" s="32">
        <f t="shared" si="435"/>
        <v>45623</v>
      </c>
      <c r="F9338" s="52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8957</v>
      </c>
      <c r="D9339" t="s">
        <v>8958</v>
      </c>
      <c r="E9339" s="32">
        <f t="shared" si="435"/>
        <v>45623</v>
      </c>
      <c r="F9339" s="52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8958</v>
      </c>
      <c r="D9340" t="s">
        <v>8959</v>
      </c>
      <c r="E9340" s="32">
        <f t="shared" si="435"/>
        <v>45623</v>
      </c>
      <c r="F9340" s="52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8959</v>
      </c>
      <c r="D9341" t="s">
        <v>8960</v>
      </c>
      <c r="E9341" s="32">
        <f t="shared" si="435"/>
        <v>45623</v>
      </c>
      <c r="F9341" s="52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8960</v>
      </c>
      <c r="D9342" t="s">
        <v>8961</v>
      </c>
      <c r="E9342" s="32">
        <f t="shared" si="435"/>
        <v>45623</v>
      </c>
      <c r="F9342" s="52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8961</v>
      </c>
      <c r="D9343" t="s">
        <v>8962</v>
      </c>
      <c r="E9343" s="32">
        <f t="shared" si="435"/>
        <v>45623</v>
      </c>
      <c r="F9343" s="52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8962</v>
      </c>
      <c r="D9344" t="s">
        <v>8963</v>
      </c>
      <c r="E9344" s="32">
        <f t="shared" si="435"/>
        <v>45623</v>
      </c>
      <c r="F9344" s="52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8963</v>
      </c>
      <c r="D9345" t="s">
        <v>8964</v>
      </c>
      <c r="E9345" s="32">
        <f t="shared" si="435"/>
        <v>45623</v>
      </c>
      <c r="F9345" s="52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8964</v>
      </c>
      <c r="D9346" t="s">
        <v>8965</v>
      </c>
      <c r="E9346" s="32">
        <f t="shared" si="435"/>
        <v>45623</v>
      </c>
      <c r="F9346" s="52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8965</v>
      </c>
      <c r="D9347" t="s">
        <v>8966</v>
      </c>
      <c r="E9347" s="32">
        <f t="shared" si="435"/>
        <v>45623</v>
      </c>
      <c r="F9347" s="52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8966</v>
      </c>
      <c r="D9348" t="s">
        <v>8967</v>
      </c>
      <c r="E9348" s="32">
        <f t="shared" ref="E9348:E9411" si="438">DATE(MID(C9348,2,4),MID(C9348,7,2),MID(C9348,10,2))</f>
        <v>45623</v>
      </c>
      <c r="F9348" s="52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8967</v>
      </c>
      <c r="D9349" t="s">
        <v>8968</v>
      </c>
      <c r="E9349" s="32">
        <f t="shared" si="438"/>
        <v>45623</v>
      </c>
      <c r="F9349" s="52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8968</v>
      </c>
      <c r="D9350" t="s">
        <v>8969</v>
      </c>
      <c r="E9350" s="32">
        <f t="shared" si="438"/>
        <v>45623</v>
      </c>
      <c r="F9350" s="52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8969</v>
      </c>
      <c r="D9351" t="s">
        <v>8970</v>
      </c>
      <c r="E9351" s="32">
        <f t="shared" si="438"/>
        <v>45623</v>
      </c>
      <c r="F9351" s="52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8970</v>
      </c>
      <c r="D9352" t="s">
        <v>8971</v>
      </c>
      <c r="E9352" s="32">
        <f t="shared" si="438"/>
        <v>45623</v>
      </c>
      <c r="F9352" s="52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8971</v>
      </c>
      <c r="D9353" t="s">
        <v>8972</v>
      </c>
      <c r="E9353" s="32">
        <f t="shared" si="438"/>
        <v>45623</v>
      </c>
      <c r="F9353" s="52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8972</v>
      </c>
      <c r="D9354" t="s">
        <v>8973</v>
      </c>
      <c r="E9354" s="32">
        <f t="shared" si="438"/>
        <v>45623</v>
      </c>
      <c r="F9354" s="52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8973</v>
      </c>
      <c r="D9355" t="s">
        <v>8974</v>
      </c>
      <c r="E9355" s="32">
        <f t="shared" si="438"/>
        <v>45623</v>
      </c>
      <c r="F9355" s="52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8974</v>
      </c>
      <c r="D9356" t="s">
        <v>8975</v>
      </c>
      <c r="E9356" s="32">
        <f t="shared" si="438"/>
        <v>45623</v>
      </c>
      <c r="F9356" s="52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8975</v>
      </c>
      <c r="D9357" t="s">
        <v>8976</v>
      </c>
      <c r="E9357" s="32">
        <f t="shared" si="438"/>
        <v>45623</v>
      </c>
      <c r="F9357" s="52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8976</v>
      </c>
      <c r="D9358" t="s">
        <v>8977</v>
      </c>
      <c r="E9358" s="32">
        <f t="shared" si="438"/>
        <v>45623</v>
      </c>
      <c r="F9358" s="52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8977</v>
      </c>
      <c r="D9359" t="s">
        <v>8978</v>
      </c>
      <c r="E9359" s="32">
        <f t="shared" si="438"/>
        <v>45623</v>
      </c>
      <c r="F9359" s="52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8978</v>
      </c>
      <c r="D9360" t="s">
        <v>8979</v>
      </c>
      <c r="E9360" s="32">
        <f t="shared" si="438"/>
        <v>45623</v>
      </c>
      <c r="F9360" s="52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8979</v>
      </c>
      <c r="D9361" t="s">
        <v>8980</v>
      </c>
      <c r="E9361" s="32">
        <f t="shared" si="438"/>
        <v>45623</v>
      </c>
      <c r="F9361" s="52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8980</v>
      </c>
      <c r="D9362" t="s">
        <v>8981</v>
      </c>
      <c r="E9362" s="32">
        <f t="shared" si="438"/>
        <v>45623</v>
      </c>
      <c r="F9362" s="52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8981</v>
      </c>
      <c r="D9363" t="s">
        <v>8982</v>
      </c>
      <c r="E9363" s="32">
        <f t="shared" si="438"/>
        <v>45623</v>
      </c>
      <c r="F9363" s="52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8982</v>
      </c>
      <c r="D9364" t="s">
        <v>8983</v>
      </c>
      <c r="E9364" s="32">
        <f t="shared" si="438"/>
        <v>45623</v>
      </c>
      <c r="F9364" s="52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8983</v>
      </c>
      <c r="D9365" t="s">
        <v>8984</v>
      </c>
      <c r="E9365" s="32">
        <f t="shared" si="438"/>
        <v>45623</v>
      </c>
      <c r="F9365" s="52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8984</v>
      </c>
      <c r="D9366" t="s">
        <v>8985</v>
      </c>
      <c r="E9366" s="32">
        <f t="shared" si="438"/>
        <v>45623</v>
      </c>
      <c r="F9366" s="52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8985</v>
      </c>
      <c r="D9367" t="s">
        <v>8986</v>
      </c>
      <c r="E9367" s="32">
        <f t="shared" si="438"/>
        <v>45623</v>
      </c>
      <c r="F9367" s="52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8986</v>
      </c>
      <c r="D9368" t="s">
        <v>8987</v>
      </c>
      <c r="E9368" s="32">
        <f t="shared" si="438"/>
        <v>45623</v>
      </c>
      <c r="F9368" s="52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8987</v>
      </c>
      <c r="D9369" t="s">
        <v>8988</v>
      </c>
      <c r="E9369" s="32">
        <f t="shared" si="438"/>
        <v>45623</v>
      </c>
      <c r="F9369" s="52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8988</v>
      </c>
      <c r="D9370" t="s">
        <v>8989</v>
      </c>
      <c r="E9370" s="32">
        <f t="shared" si="438"/>
        <v>45623</v>
      </c>
      <c r="F9370" s="52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8989</v>
      </c>
      <c r="D9371" t="s">
        <v>8990</v>
      </c>
      <c r="E9371" s="32">
        <f t="shared" si="438"/>
        <v>45623</v>
      </c>
      <c r="F9371" s="52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8990</v>
      </c>
      <c r="D9372" t="s">
        <v>8991</v>
      </c>
      <c r="E9372" s="32">
        <f t="shared" si="438"/>
        <v>45623</v>
      </c>
      <c r="F9372" s="52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8991</v>
      </c>
      <c r="D9373" t="s">
        <v>8992</v>
      </c>
      <c r="E9373" s="32">
        <f t="shared" si="438"/>
        <v>45623</v>
      </c>
      <c r="F9373" s="52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8992</v>
      </c>
      <c r="D9374" t="s">
        <v>8993</v>
      </c>
      <c r="E9374" s="32">
        <f t="shared" si="438"/>
        <v>45623</v>
      </c>
      <c r="F9374" s="52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8993</v>
      </c>
      <c r="D9375" t="s">
        <v>8994</v>
      </c>
      <c r="E9375" s="32">
        <f t="shared" si="438"/>
        <v>45623</v>
      </c>
      <c r="F9375" s="52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8994</v>
      </c>
      <c r="D9376" t="s">
        <v>8995</v>
      </c>
      <c r="E9376" s="32">
        <f t="shared" si="438"/>
        <v>45623</v>
      </c>
      <c r="F9376" s="52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8995</v>
      </c>
      <c r="D9377" t="s">
        <v>8996</v>
      </c>
      <c r="E9377" s="32">
        <f t="shared" si="438"/>
        <v>45623</v>
      </c>
      <c r="F9377" s="52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8996</v>
      </c>
      <c r="D9378" t="s">
        <v>8997</v>
      </c>
      <c r="E9378" s="32">
        <f t="shared" si="438"/>
        <v>45624</v>
      </c>
      <c r="F9378" s="52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8997</v>
      </c>
      <c r="D9379" t="s">
        <v>8998</v>
      </c>
      <c r="E9379" s="32">
        <f t="shared" si="438"/>
        <v>45624</v>
      </c>
      <c r="F9379" s="52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8998</v>
      </c>
      <c r="D9380" t="s">
        <v>8999</v>
      </c>
      <c r="E9380" s="32">
        <f t="shared" si="438"/>
        <v>45624</v>
      </c>
      <c r="F9380" s="52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8999</v>
      </c>
      <c r="D9381" t="s">
        <v>9000</v>
      </c>
      <c r="E9381" s="32">
        <f t="shared" si="438"/>
        <v>45624</v>
      </c>
      <c r="F9381" s="52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9000</v>
      </c>
      <c r="D9382" t="s">
        <v>9001</v>
      </c>
      <c r="E9382" s="32">
        <f t="shared" si="438"/>
        <v>45624</v>
      </c>
      <c r="F9382" s="52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9001</v>
      </c>
      <c r="D9383" t="s">
        <v>9002</v>
      </c>
      <c r="E9383" s="32">
        <f t="shared" si="438"/>
        <v>45624</v>
      </c>
      <c r="F9383" s="52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9002</v>
      </c>
      <c r="D9384" t="s">
        <v>9003</v>
      </c>
      <c r="E9384" s="32">
        <f t="shared" si="438"/>
        <v>45624</v>
      </c>
      <c r="F9384" s="52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9003</v>
      </c>
      <c r="D9385" t="s">
        <v>9004</v>
      </c>
      <c r="E9385" s="32">
        <f t="shared" si="438"/>
        <v>45624</v>
      </c>
      <c r="F9385" s="52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9004</v>
      </c>
      <c r="D9386" t="s">
        <v>9005</v>
      </c>
      <c r="E9386" s="32">
        <f t="shared" si="438"/>
        <v>45624</v>
      </c>
      <c r="F9386" s="52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9005</v>
      </c>
      <c r="D9387" t="s">
        <v>9006</v>
      </c>
      <c r="E9387" s="32">
        <f t="shared" si="438"/>
        <v>45624</v>
      </c>
      <c r="F9387" s="52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9006</v>
      </c>
      <c r="D9388" t="s">
        <v>9007</v>
      </c>
      <c r="E9388" s="32">
        <f t="shared" si="438"/>
        <v>45624</v>
      </c>
      <c r="F9388" s="52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9007</v>
      </c>
      <c r="D9389" t="s">
        <v>9008</v>
      </c>
      <c r="E9389" s="32">
        <f t="shared" si="438"/>
        <v>45624</v>
      </c>
      <c r="F9389" s="52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9008</v>
      </c>
      <c r="D9390" t="s">
        <v>9009</v>
      </c>
      <c r="E9390" s="32">
        <f t="shared" si="438"/>
        <v>45624</v>
      </c>
      <c r="F9390" s="52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9009</v>
      </c>
      <c r="D9391" t="s">
        <v>9010</v>
      </c>
      <c r="E9391" s="32">
        <f t="shared" si="438"/>
        <v>45624</v>
      </c>
      <c r="F9391" s="52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9010</v>
      </c>
      <c r="D9392" t="s">
        <v>9011</v>
      </c>
      <c r="E9392" s="32">
        <f t="shared" si="438"/>
        <v>45624</v>
      </c>
      <c r="F9392" s="52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9011</v>
      </c>
      <c r="D9393" t="s">
        <v>9012</v>
      </c>
      <c r="E9393" s="32">
        <f t="shared" si="438"/>
        <v>45624</v>
      </c>
      <c r="F9393" s="52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9012</v>
      </c>
      <c r="D9394" t="s">
        <v>9013</v>
      </c>
      <c r="E9394" s="32">
        <f t="shared" si="438"/>
        <v>45624</v>
      </c>
      <c r="F9394" s="52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9013</v>
      </c>
      <c r="D9395" t="s">
        <v>9014</v>
      </c>
      <c r="E9395" s="32">
        <f t="shared" si="438"/>
        <v>45624</v>
      </c>
      <c r="F9395" s="52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9014</v>
      </c>
      <c r="D9396" t="s">
        <v>9015</v>
      </c>
      <c r="E9396" s="32">
        <f t="shared" si="438"/>
        <v>45624</v>
      </c>
      <c r="F9396" s="52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9015</v>
      </c>
      <c r="D9397" t="s">
        <v>9016</v>
      </c>
      <c r="E9397" s="32">
        <f t="shared" si="438"/>
        <v>45624</v>
      </c>
      <c r="F9397" s="52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9016</v>
      </c>
      <c r="D9398" t="s">
        <v>9017</v>
      </c>
      <c r="E9398" s="32">
        <f t="shared" si="438"/>
        <v>45624</v>
      </c>
      <c r="F9398" s="52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9017</v>
      </c>
      <c r="D9399" t="s">
        <v>9018</v>
      </c>
      <c r="E9399" s="32">
        <f t="shared" si="438"/>
        <v>45624</v>
      </c>
      <c r="F9399" s="52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9018</v>
      </c>
      <c r="D9400" t="s">
        <v>9019</v>
      </c>
      <c r="E9400" s="32">
        <f t="shared" si="438"/>
        <v>45624</v>
      </c>
      <c r="F9400" s="52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9019</v>
      </c>
      <c r="D9401" t="s">
        <v>9020</v>
      </c>
      <c r="E9401" s="32">
        <f t="shared" si="438"/>
        <v>45624</v>
      </c>
      <c r="F9401" s="52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9020</v>
      </c>
      <c r="D9402" t="s">
        <v>9021</v>
      </c>
      <c r="E9402" s="32">
        <f t="shared" si="438"/>
        <v>45624</v>
      </c>
      <c r="F9402" s="52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9021</v>
      </c>
      <c r="D9403" t="s">
        <v>9022</v>
      </c>
      <c r="E9403" s="32">
        <f t="shared" si="438"/>
        <v>45624</v>
      </c>
      <c r="F9403" s="52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9022</v>
      </c>
      <c r="D9404" t="s">
        <v>9023</v>
      </c>
      <c r="E9404" s="32">
        <f t="shared" si="438"/>
        <v>45624</v>
      </c>
      <c r="F9404" s="52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9023</v>
      </c>
      <c r="D9405" t="s">
        <v>9024</v>
      </c>
      <c r="E9405" s="32">
        <f t="shared" si="438"/>
        <v>45624</v>
      </c>
      <c r="F9405" s="52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9024</v>
      </c>
      <c r="D9406" t="s">
        <v>9025</v>
      </c>
      <c r="E9406" s="32">
        <f t="shared" si="438"/>
        <v>45624</v>
      </c>
      <c r="F9406" s="52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9025</v>
      </c>
      <c r="D9407" t="s">
        <v>9026</v>
      </c>
      <c r="E9407" s="32">
        <f t="shared" si="438"/>
        <v>45624</v>
      </c>
      <c r="F9407" s="52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9026</v>
      </c>
      <c r="D9408" t="s">
        <v>9027</v>
      </c>
      <c r="E9408" s="32">
        <f t="shared" si="438"/>
        <v>45624</v>
      </c>
      <c r="F9408" s="52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9027</v>
      </c>
      <c r="D9409" t="s">
        <v>9028</v>
      </c>
      <c r="E9409" s="32">
        <f t="shared" si="438"/>
        <v>45624</v>
      </c>
      <c r="F9409" s="52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9028</v>
      </c>
      <c r="D9410" t="s">
        <v>9029</v>
      </c>
      <c r="E9410" s="32">
        <f t="shared" si="438"/>
        <v>45624</v>
      </c>
      <c r="F9410" s="52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9029</v>
      </c>
      <c r="D9411" t="s">
        <v>9030</v>
      </c>
      <c r="E9411" s="32">
        <f t="shared" si="438"/>
        <v>45624</v>
      </c>
      <c r="F9411" s="52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9030</v>
      </c>
      <c r="D9412" t="s">
        <v>9031</v>
      </c>
      <c r="E9412" s="32">
        <f t="shared" ref="E9412:E9475" si="441">DATE(MID(C9412,2,4),MID(C9412,7,2),MID(C9412,10,2))</f>
        <v>45624</v>
      </c>
      <c r="F9412" s="52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9031</v>
      </c>
      <c r="D9413" t="s">
        <v>9032</v>
      </c>
      <c r="E9413" s="32">
        <f t="shared" si="441"/>
        <v>45624</v>
      </c>
      <c r="F9413" s="52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9032</v>
      </c>
      <c r="D9414" t="s">
        <v>9033</v>
      </c>
      <c r="E9414" s="32">
        <f t="shared" si="441"/>
        <v>45624</v>
      </c>
      <c r="F9414" s="52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9033</v>
      </c>
      <c r="D9415" t="s">
        <v>9034</v>
      </c>
      <c r="E9415" s="32">
        <f t="shared" si="441"/>
        <v>45624</v>
      </c>
      <c r="F9415" s="52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9034</v>
      </c>
      <c r="D9416" t="s">
        <v>9035</v>
      </c>
      <c r="E9416" s="32">
        <f t="shared" si="441"/>
        <v>45624</v>
      </c>
      <c r="F9416" s="52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9035</v>
      </c>
      <c r="D9417" t="s">
        <v>9036</v>
      </c>
      <c r="E9417" s="32">
        <f t="shared" si="441"/>
        <v>45624</v>
      </c>
      <c r="F9417" s="52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9036</v>
      </c>
      <c r="D9418" t="s">
        <v>9037</v>
      </c>
      <c r="E9418" s="32">
        <f t="shared" si="441"/>
        <v>45624</v>
      </c>
      <c r="F9418" s="52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9037</v>
      </c>
      <c r="D9419" t="s">
        <v>9038</v>
      </c>
      <c r="E9419" s="32">
        <f t="shared" si="441"/>
        <v>45624</v>
      </c>
      <c r="F9419" s="52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9038</v>
      </c>
      <c r="D9420" t="s">
        <v>9039</v>
      </c>
      <c r="E9420" s="32">
        <f t="shared" si="441"/>
        <v>45624</v>
      </c>
      <c r="F9420" s="52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9039</v>
      </c>
      <c r="D9421" t="s">
        <v>9040</v>
      </c>
      <c r="E9421" s="32">
        <f t="shared" si="441"/>
        <v>45624</v>
      </c>
      <c r="F9421" s="52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9040</v>
      </c>
      <c r="D9422" t="s">
        <v>9041</v>
      </c>
      <c r="E9422" s="32">
        <f t="shared" si="441"/>
        <v>45624</v>
      </c>
      <c r="F9422" s="52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9041</v>
      </c>
      <c r="D9423" t="s">
        <v>9042</v>
      </c>
      <c r="E9423" s="32">
        <f t="shared" si="441"/>
        <v>45624</v>
      </c>
      <c r="F9423" s="52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9042</v>
      </c>
      <c r="D9424" t="s">
        <v>9043</v>
      </c>
      <c r="E9424" s="32">
        <f t="shared" si="441"/>
        <v>45624</v>
      </c>
      <c r="F9424" s="52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9043</v>
      </c>
      <c r="D9425" t="s">
        <v>9044</v>
      </c>
      <c r="E9425" s="32">
        <f t="shared" si="441"/>
        <v>45624</v>
      </c>
      <c r="F9425" s="52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9044</v>
      </c>
      <c r="D9426" t="s">
        <v>9045</v>
      </c>
      <c r="E9426" s="32">
        <f t="shared" si="441"/>
        <v>45625</v>
      </c>
      <c r="F9426" s="52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9045</v>
      </c>
      <c r="D9427" t="s">
        <v>9046</v>
      </c>
      <c r="E9427" s="32">
        <f t="shared" si="441"/>
        <v>45625</v>
      </c>
      <c r="F9427" s="52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9046</v>
      </c>
      <c r="D9428" t="s">
        <v>9047</v>
      </c>
      <c r="E9428" s="32">
        <f t="shared" si="441"/>
        <v>45625</v>
      </c>
      <c r="F9428" s="52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9047</v>
      </c>
      <c r="D9429" t="s">
        <v>9048</v>
      </c>
      <c r="E9429" s="32">
        <f t="shared" si="441"/>
        <v>45625</v>
      </c>
      <c r="F9429" s="52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9048</v>
      </c>
      <c r="D9430" t="s">
        <v>9049</v>
      </c>
      <c r="E9430" s="32">
        <f t="shared" si="441"/>
        <v>45625</v>
      </c>
      <c r="F9430" s="52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9049</v>
      </c>
      <c r="D9431" t="s">
        <v>9050</v>
      </c>
      <c r="E9431" s="32">
        <f t="shared" si="441"/>
        <v>45625</v>
      </c>
      <c r="F9431" s="52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9050</v>
      </c>
      <c r="D9432" t="s">
        <v>9051</v>
      </c>
      <c r="E9432" s="32">
        <f t="shared" si="441"/>
        <v>45625</v>
      </c>
      <c r="F9432" s="52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9051</v>
      </c>
      <c r="D9433" t="s">
        <v>9052</v>
      </c>
      <c r="E9433" s="32">
        <f t="shared" si="441"/>
        <v>45625</v>
      </c>
      <c r="F9433" s="52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9052</v>
      </c>
      <c r="D9434" t="s">
        <v>9053</v>
      </c>
      <c r="E9434" s="32">
        <f t="shared" si="441"/>
        <v>45625</v>
      </c>
      <c r="F9434" s="52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9053</v>
      </c>
      <c r="D9435" t="s">
        <v>9054</v>
      </c>
      <c r="E9435" s="32">
        <f t="shared" si="441"/>
        <v>45625</v>
      </c>
      <c r="F9435" s="52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9054</v>
      </c>
      <c r="D9436" t="s">
        <v>9055</v>
      </c>
      <c r="E9436" s="32">
        <f t="shared" si="441"/>
        <v>45625</v>
      </c>
      <c r="F9436" s="52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9055</v>
      </c>
      <c r="D9437" t="s">
        <v>9056</v>
      </c>
      <c r="E9437" s="32">
        <f t="shared" si="441"/>
        <v>45625</v>
      </c>
      <c r="F9437" s="52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9056</v>
      </c>
      <c r="D9438" t="s">
        <v>9057</v>
      </c>
      <c r="E9438" s="32">
        <f t="shared" si="441"/>
        <v>45625</v>
      </c>
      <c r="F9438" s="52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9057</v>
      </c>
      <c r="D9439" t="s">
        <v>9058</v>
      </c>
      <c r="E9439" s="32">
        <f t="shared" si="441"/>
        <v>45625</v>
      </c>
      <c r="F9439" s="52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9058</v>
      </c>
      <c r="D9440" t="s">
        <v>9059</v>
      </c>
      <c r="E9440" s="32">
        <f t="shared" si="441"/>
        <v>45625</v>
      </c>
      <c r="F9440" s="52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9059</v>
      </c>
      <c r="D9441" t="s">
        <v>9060</v>
      </c>
      <c r="E9441" s="32">
        <f t="shared" si="441"/>
        <v>45625</v>
      </c>
      <c r="F9441" s="52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9060</v>
      </c>
      <c r="D9442" t="s">
        <v>9061</v>
      </c>
      <c r="E9442" s="32">
        <f t="shared" si="441"/>
        <v>45625</v>
      </c>
      <c r="F9442" s="52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9061</v>
      </c>
      <c r="D9443" t="s">
        <v>9062</v>
      </c>
      <c r="E9443" s="32">
        <f t="shared" si="441"/>
        <v>45625</v>
      </c>
      <c r="F9443" s="52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9062</v>
      </c>
      <c r="D9444" t="s">
        <v>9063</v>
      </c>
      <c r="E9444" s="32">
        <f t="shared" si="441"/>
        <v>45625</v>
      </c>
      <c r="F9444" s="52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9063</v>
      </c>
      <c r="D9445" t="s">
        <v>9064</v>
      </c>
      <c r="E9445" s="32">
        <f t="shared" si="441"/>
        <v>45625</v>
      </c>
      <c r="F9445" s="52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9064</v>
      </c>
      <c r="D9446" t="s">
        <v>9065</v>
      </c>
      <c r="E9446" s="32">
        <f t="shared" si="441"/>
        <v>45625</v>
      </c>
      <c r="F9446" s="52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9065</v>
      </c>
      <c r="D9447" t="s">
        <v>9066</v>
      </c>
      <c r="E9447" s="32">
        <f t="shared" si="441"/>
        <v>45625</v>
      </c>
      <c r="F9447" s="52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9066</v>
      </c>
      <c r="D9448" t="s">
        <v>9067</v>
      </c>
      <c r="E9448" s="32">
        <f t="shared" si="441"/>
        <v>45625</v>
      </c>
      <c r="F9448" s="52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9067</v>
      </c>
      <c r="D9449" t="s">
        <v>9068</v>
      </c>
      <c r="E9449" s="32">
        <f t="shared" si="441"/>
        <v>45625</v>
      </c>
      <c r="F9449" s="52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9068</v>
      </c>
      <c r="D9450" t="s">
        <v>9069</v>
      </c>
      <c r="E9450" s="32">
        <f t="shared" si="441"/>
        <v>45625</v>
      </c>
      <c r="F9450" s="52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9069</v>
      </c>
      <c r="D9451" t="s">
        <v>9070</v>
      </c>
      <c r="E9451" s="32">
        <f t="shared" si="441"/>
        <v>45625</v>
      </c>
      <c r="F9451" s="52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9070</v>
      </c>
      <c r="D9452" t="s">
        <v>9071</v>
      </c>
      <c r="E9452" s="32">
        <f t="shared" si="441"/>
        <v>45625</v>
      </c>
      <c r="F9452" s="52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9071</v>
      </c>
      <c r="D9453" t="s">
        <v>9072</v>
      </c>
      <c r="E9453" s="32">
        <f t="shared" si="441"/>
        <v>45625</v>
      </c>
      <c r="F9453" s="52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9072</v>
      </c>
      <c r="D9454" t="s">
        <v>9073</v>
      </c>
      <c r="E9454" s="32">
        <f t="shared" si="441"/>
        <v>45625</v>
      </c>
      <c r="F9454" s="52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9073</v>
      </c>
      <c r="D9455" t="s">
        <v>9074</v>
      </c>
      <c r="E9455" s="32">
        <f t="shared" si="441"/>
        <v>45625</v>
      </c>
      <c r="F9455" s="52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9074</v>
      </c>
      <c r="D9456" t="s">
        <v>9075</v>
      </c>
      <c r="E9456" s="32">
        <f t="shared" si="441"/>
        <v>45625</v>
      </c>
      <c r="F9456" s="52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9075</v>
      </c>
      <c r="D9457" t="s">
        <v>9076</v>
      </c>
      <c r="E9457" s="32">
        <f t="shared" si="441"/>
        <v>45625</v>
      </c>
      <c r="F9457" s="52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9076</v>
      </c>
      <c r="D9458" t="s">
        <v>9077</v>
      </c>
      <c r="E9458" s="32">
        <f t="shared" si="441"/>
        <v>45625</v>
      </c>
      <c r="F9458" s="52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9077</v>
      </c>
      <c r="D9459" t="s">
        <v>9078</v>
      </c>
      <c r="E9459" s="32">
        <f t="shared" si="441"/>
        <v>45625</v>
      </c>
      <c r="F9459" s="52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9078</v>
      </c>
      <c r="D9460" t="s">
        <v>9079</v>
      </c>
      <c r="E9460" s="32">
        <f t="shared" si="441"/>
        <v>45625</v>
      </c>
      <c r="F9460" s="52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9079</v>
      </c>
      <c r="D9461" t="s">
        <v>9080</v>
      </c>
      <c r="E9461" s="32">
        <f t="shared" si="441"/>
        <v>45625</v>
      </c>
      <c r="F9461" s="52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9080</v>
      </c>
      <c r="D9462" t="s">
        <v>9081</v>
      </c>
      <c r="E9462" s="32">
        <f t="shared" si="441"/>
        <v>45625</v>
      </c>
      <c r="F9462" s="52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9081</v>
      </c>
      <c r="D9463" t="s">
        <v>9082</v>
      </c>
      <c r="E9463" s="32">
        <f t="shared" si="441"/>
        <v>45625</v>
      </c>
      <c r="F9463" s="52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9082</v>
      </c>
      <c r="D9464" t="s">
        <v>9083</v>
      </c>
      <c r="E9464" s="32">
        <f t="shared" si="441"/>
        <v>45625</v>
      </c>
      <c r="F9464" s="52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9083</v>
      </c>
      <c r="D9465" t="s">
        <v>9084</v>
      </c>
      <c r="E9465" s="32">
        <f t="shared" si="441"/>
        <v>45625</v>
      </c>
      <c r="F9465" s="52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9084</v>
      </c>
      <c r="D9466" t="s">
        <v>9085</v>
      </c>
      <c r="E9466" s="32">
        <f t="shared" si="441"/>
        <v>45625</v>
      </c>
      <c r="F9466" s="52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9085</v>
      </c>
      <c r="D9467" t="s">
        <v>9086</v>
      </c>
      <c r="E9467" s="32">
        <f t="shared" si="441"/>
        <v>45625</v>
      </c>
      <c r="F9467" s="52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9086</v>
      </c>
      <c r="D9468" t="s">
        <v>9087</v>
      </c>
      <c r="E9468" s="32">
        <f t="shared" si="441"/>
        <v>45625</v>
      </c>
      <c r="F9468" s="52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9087</v>
      </c>
      <c r="D9469" t="s">
        <v>9088</v>
      </c>
      <c r="E9469" s="32">
        <f t="shared" si="441"/>
        <v>45625</v>
      </c>
      <c r="F9469" s="52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9088</v>
      </c>
      <c r="D9470" t="s">
        <v>9089</v>
      </c>
      <c r="E9470" s="32">
        <f t="shared" si="441"/>
        <v>45625</v>
      </c>
      <c r="F9470" s="52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9089</v>
      </c>
      <c r="D9471" t="s">
        <v>9090</v>
      </c>
      <c r="E9471" s="32">
        <f t="shared" si="441"/>
        <v>45625</v>
      </c>
      <c r="F9471" s="52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9090</v>
      </c>
      <c r="D9472" t="s">
        <v>9091</v>
      </c>
      <c r="E9472" s="32">
        <f t="shared" si="441"/>
        <v>45625</v>
      </c>
      <c r="F9472" s="52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9091</v>
      </c>
      <c r="D9473" t="s">
        <v>9092</v>
      </c>
      <c r="E9473" s="32">
        <f t="shared" si="441"/>
        <v>45625</v>
      </c>
      <c r="F9473" s="52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9092</v>
      </c>
      <c r="D9474" t="s">
        <v>9093</v>
      </c>
      <c r="E9474" s="32">
        <f t="shared" si="441"/>
        <v>45626</v>
      </c>
      <c r="F9474" s="52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9093</v>
      </c>
      <c r="D9475" t="s">
        <v>9094</v>
      </c>
      <c r="E9475" s="32">
        <f t="shared" si="441"/>
        <v>45626</v>
      </c>
      <c r="F9475" s="52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9094</v>
      </c>
      <c r="D9476" t="s">
        <v>9095</v>
      </c>
      <c r="E9476" s="32">
        <f t="shared" ref="E9476:E9539" si="444">DATE(MID(C9476,2,4),MID(C9476,7,2),MID(C9476,10,2))</f>
        <v>45626</v>
      </c>
      <c r="F9476" s="52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9095</v>
      </c>
      <c r="D9477" t="s">
        <v>9096</v>
      </c>
      <c r="E9477" s="32">
        <f t="shared" si="444"/>
        <v>45626</v>
      </c>
      <c r="F9477" s="52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9096</v>
      </c>
      <c r="D9478" t="s">
        <v>9097</v>
      </c>
      <c r="E9478" s="32">
        <f t="shared" si="444"/>
        <v>45626</v>
      </c>
      <c r="F9478" s="52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9097</v>
      </c>
      <c r="D9479" t="s">
        <v>9098</v>
      </c>
      <c r="E9479" s="32">
        <f t="shared" si="444"/>
        <v>45626</v>
      </c>
      <c r="F9479" s="52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9098</v>
      </c>
      <c r="D9480" t="s">
        <v>9099</v>
      </c>
      <c r="E9480" s="32">
        <f t="shared" si="444"/>
        <v>45626</v>
      </c>
      <c r="F9480" s="52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9099</v>
      </c>
      <c r="D9481" t="s">
        <v>9100</v>
      </c>
      <c r="E9481" s="32">
        <f t="shared" si="444"/>
        <v>45626</v>
      </c>
      <c r="F9481" s="52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9100</v>
      </c>
      <c r="D9482" t="s">
        <v>9101</v>
      </c>
      <c r="E9482" s="32">
        <f t="shared" si="444"/>
        <v>45626</v>
      </c>
      <c r="F9482" s="52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9101</v>
      </c>
      <c r="D9483" t="s">
        <v>9102</v>
      </c>
      <c r="E9483" s="32">
        <f t="shared" si="444"/>
        <v>45626</v>
      </c>
      <c r="F9483" s="52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9102</v>
      </c>
      <c r="D9484" t="s">
        <v>9103</v>
      </c>
      <c r="E9484" s="32">
        <f t="shared" si="444"/>
        <v>45626</v>
      </c>
      <c r="F9484" s="52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9103</v>
      </c>
      <c r="D9485" t="s">
        <v>9104</v>
      </c>
      <c r="E9485" s="32">
        <f t="shared" si="444"/>
        <v>45626</v>
      </c>
      <c r="F9485" s="52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9104</v>
      </c>
      <c r="D9486" t="s">
        <v>9105</v>
      </c>
      <c r="E9486" s="32">
        <f t="shared" si="444"/>
        <v>45626</v>
      </c>
      <c r="F9486" s="52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9105</v>
      </c>
      <c r="D9487" t="s">
        <v>9106</v>
      </c>
      <c r="E9487" s="32">
        <f t="shared" si="444"/>
        <v>45626</v>
      </c>
      <c r="F9487" s="52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9106</v>
      </c>
      <c r="D9488" t="s">
        <v>9107</v>
      </c>
      <c r="E9488" s="32">
        <f t="shared" si="444"/>
        <v>45626</v>
      </c>
      <c r="F9488" s="52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9107</v>
      </c>
      <c r="D9489" t="s">
        <v>11295</v>
      </c>
      <c r="E9489" s="32">
        <f t="shared" si="444"/>
        <v>45626</v>
      </c>
      <c r="F9489" s="52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11295</v>
      </c>
      <c r="D9490" t="s">
        <v>11296</v>
      </c>
      <c r="E9490" s="32">
        <f t="shared" si="444"/>
        <v>45626</v>
      </c>
      <c r="F9490" s="52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11296</v>
      </c>
      <c r="D9491" t="s">
        <v>11297</v>
      </c>
      <c r="E9491" s="32">
        <f t="shared" si="444"/>
        <v>45626</v>
      </c>
      <c r="F9491" s="52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11297</v>
      </c>
      <c r="D9492" t="s">
        <v>11298</v>
      </c>
      <c r="E9492" s="32">
        <f t="shared" si="444"/>
        <v>45626</v>
      </c>
      <c r="F9492" s="52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11298</v>
      </c>
      <c r="D9493" t="s">
        <v>11299</v>
      </c>
      <c r="E9493" s="32">
        <f t="shared" si="444"/>
        <v>45626</v>
      </c>
      <c r="F9493" s="52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11299</v>
      </c>
      <c r="D9494" t="s">
        <v>11300</v>
      </c>
      <c r="E9494" s="32">
        <f t="shared" si="444"/>
        <v>45626</v>
      </c>
      <c r="F9494" s="52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11300</v>
      </c>
      <c r="D9495" t="s">
        <v>11301</v>
      </c>
      <c r="E9495" s="32">
        <f t="shared" si="444"/>
        <v>45626</v>
      </c>
      <c r="F9495" s="52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11301</v>
      </c>
      <c r="D9496" t="s">
        <v>11302</v>
      </c>
      <c r="E9496" s="32">
        <f t="shared" si="444"/>
        <v>45626</v>
      </c>
      <c r="F9496" s="52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11302</v>
      </c>
      <c r="D9497" t="s">
        <v>11303</v>
      </c>
      <c r="E9497" s="32">
        <f t="shared" si="444"/>
        <v>45626</v>
      </c>
      <c r="F9497" s="52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11303</v>
      </c>
      <c r="D9498" t="s">
        <v>11304</v>
      </c>
      <c r="E9498" s="32">
        <f t="shared" si="444"/>
        <v>45626</v>
      </c>
      <c r="F9498" s="52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11304</v>
      </c>
      <c r="D9499" t="s">
        <v>11305</v>
      </c>
      <c r="E9499" s="32">
        <f t="shared" si="444"/>
        <v>45626</v>
      </c>
      <c r="F9499" s="52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11305</v>
      </c>
      <c r="D9500" t="s">
        <v>11306</v>
      </c>
      <c r="E9500" s="32">
        <f t="shared" si="444"/>
        <v>45626</v>
      </c>
      <c r="F9500" s="52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11306</v>
      </c>
      <c r="D9501" t="s">
        <v>11307</v>
      </c>
      <c r="E9501" s="32">
        <f t="shared" si="444"/>
        <v>45626</v>
      </c>
      <c r="F9501" s="52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11307</v>
      </c>
      <c r="D9502" t="s">
        <v>11308</v>
      </c>
      <c r="E9502" s="32">
        <f t="shared" si="444"/>
        <v>45626</v>
      </c>
      <c r="F9502" s="52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11308</v>
      </c>
      <c r="D9503" t="s">
        <v>11309</v>
      </c>
      <c r="E9503" s="32">
        <f t="shared" si="444"/>
        <v>45626</v>
      </c>
      <c r="F9503" s="52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11309</v>
      </c>
      <c r="D9504" t="s">
        <v>11310</v>
      </c>
      <c r="E9504" s="32">
        <f t="shared" si="444"/>
        <v>45626</v>
      </c>
      <c r="F9504" s="52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11310</v>
      </c>
      <c r="D9505" t="s">
        <v>11311</v>
      </c>
      <c r="E9505" s="32">
        <f t="shared" si="444"/>
        <v>45626</v>
      </c>
      <c r="F9505" s="52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11311</v>
      </c>
      <c r="D9506" t="s">
        <v>11312</v>
      </c>
      <c r="E9506" s="32">
        <f t="shared" si="444"/>
        <v>45626</v>
      </c>
      <c r="F9506" s="52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11312</v>
      </c>
      <c r="D9507" t="s">
        <v>11313</v>
      </c>
      <c r="E9507" s="32">
        <f t="shared" si="444"/>
        <v>45626</v>
      </c>
      <c r="F9507" s="52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11313</v>
      </c>
      <c r="D9508" t="s">
        <v>11314</v>
      </c>
      <c r="E9508" s="32">
        <f t="shared" si="444"/>
        <v>45626</v>
      </c>
      <c r="F9508" s="52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11314</v>
      </c>
      <c r="D9509" t="s">
        <v>11315</v>
      </c>
      <c r="E9509" s="32">
        <f t="shared" si="444"/>
        <v>45626</v>
      </c>
      <c r="F9509" s="52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11315</v>
      </c>
      <c r="D9510" t="s">
        <v>11316</v>
      </c>
      <c r="E9510" s="32">
        <f t="shared" si="444"/>
        <v>45626</v>
      </c>
      <c r="F9510" s="52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11316</v>
      </c>
      <c r="D9511" t="s">
        <v>11317</v>
      </c>
      <c r="E9511" s="32">
        <f t="shared" si="444"/>
        <v>45626</v>
      </c>
      <c r="F9511" s="52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11317</v>
      </c>
      <c r="D9512" t="s">
        <v>11318</v>
      </c>
      <c r="E9512" s="32">
        <f t="shared" si="444"/>
        <v>45626</v>
      </c>
      <c r="F9512" s="52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11318</v>
      </c>
      <c r="D9513" t="s">
        <v>11319</v>
      </c>
      <c r="E9513" s="32">
        <f t="shared" si="444"/>
        <v>45626</v>
      </c>
      <c r="F9513" s="52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11319</v>
      </c>
      <c r="D9514" t="s">
        <v>11320</v>
      </c>
      <c r="E9514" s="32">
        <f t="shared" si="444"/>
        <v>45626</v>
      </c>
      <c r="F9514" s="52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11320</v>
      </c>
      <c r="D9515" t="s">
        <v>11321</v>
      </c>
      <c r="E9515" s="32">
        <f t="shared" si="444"/>
        <v>45626</v>
      </c>
      <c r="F9515" s="52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11321</v>
      </c>
      <c r="D9516" t="s">
        <v>11322</v>
      </c>
      <c r="E9516" s="32">
        <f t="shared" si="444"/>
        <v>45626</v>
      </c>
      <c r="F9516" s="52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11322</v>
      </c>
      <c r="D9517" t="s">
        <v>11323</v>
      </c>
      <c r="E9517" s="32">
        <f t="shared" si="444"/>
        <v>45626</v>
      </c>
      <c r="F9517" s="52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11323</v>
      </c>
      <c r="D9518" t="s">
        <v>11324</v>
      </c>
      <c r="E9518" s="32">
        <f t="shared" si="444"/>
        <v>45626</v>
      </c>
      <c r="F9518" s="52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11324</v>
      </c>
      <c r="D9519" t="s">
        <v>11325</v>
      </c>
      <c r="E9519" s="32">
        <f t="shared" si="444"/>
        <v>45626</v>
      </c>
      <c r="F9519" s="52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11325</v>
      </c>
      <c r="D9520" t="s">
        <v>11326</v>
      </c>
      <c r="E9520" s="32">
        <f t="shared" si="444"/>
        <v>45626</v>
      </c>
      <c r="F9520" s="52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11326</v>
      </c>
      <c r="D9521" t="s">
        <v>11327</v>
      </c>
      <c r="E9521" s="32">
        <f t="shared" si="444"/>
        <v>45626</v>
      </c>
      <c r="F9521" s="52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11327</v>
      </c>
      <c r="D9522" t="s">
        <v>11328</v>
      </c>
      <c r="E9522" s="32">
        <f t="shared" si="444"/>
        <v>45627</v>
      </c>
      <c r="F9522" s="52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11328</v>
      </c>
      <c r="D9523" t="s">
        <v>11329</v>
      </c>
      <c r="E9523" s="32">
        <f t="shared" si="444"/>
        <v>45627</v>
      </c>
      <c r="F9523" s="52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11329</v>
      </c>
      <c r="D9524" t="s">
        <v>11330</v>
      </c>
      <c r="E9524" s="32">
        <f t="shared" si="444"/>
        <v>45627</v>
      </c>
      <c r="F9524" s="52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11330</v>
      </c>
      <c r="D9525" t="s">
        <v>11331</v>
      </c>
      <c r="E9525" s="32">
        <f t="shared" si="444"/>
        <v>45627</v>
      </c>
      <c r="F9525" s="52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11331</v>
      </c>
      <c r="D9526" t="s">
        <v>11332</v>
      </c>
      <c r="E9526" s="32">
        <f t="shared" si="444"/>
        <v>45627</v>
      </c>
      <c r="F9526" s="52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11332</v>
      </c>
      <c r="D9527" t="s">
        <v>11333</v>
      </c>
      <c r="E9527" s="32">
        <f t="shared" si="444"/>
        <v>45627</v>
      </c>
      <c r="F9527" s="52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11333</v>
      </c>
      <c r="D9528" t="s">
        <v>11334</v>
      </c>
      <c r="E9528" s="32">
        <f t="shared" si="444"/>
        <v>45627</v>
      </c>
      <c r="F9528" s="52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11334</v>
      </c>
      <c r="D9529" t="s">
        <v>11335</v>
      </c>
      <c r="E9529" s="32">
        <f t="shared" si="444"/>
        <v>45627</v>
      </c>
      <c r="F9529" s="52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11335</v>
      </c>
      <c r="D9530" t="s">
        <v>11336</v>
      </c>
      <c r="E9530" s="32">
        <f t="shared" si="444"/>
        <v>45627</v>
      </c>
      <c r="F9530" s="52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11336</v>
      </c>
      <c r="D9531" t="s">
        <v>11337</v>
      </c>
      <c r="E9531" s="32">
        <f t="shared" si="444"/>
        <v>45627</v>
      </c>
      <c r="F9531" s="52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11337</v>
      </c>
      <c r="D9532" t="s">
        <v>11338</v>
      </c>
      <c r="E9532" s="32">
        <f t="shared" si="444"/>
        <v>45627</v>
      </c>
      <c r="F9532" s="52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11338</v>
      </c>
      <c r="D9533" t="s">
        <v>11339</v>
      </c>
      <c r="E9533" s="32">
        <f t="shared" si="444"/>
        <v>45627</v>
      </c>
      <c r="F9533" s="52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11339</v>
      </c>
      <c r="D9534" t="s">
        <v>11340</v>
      </c>
      <c r="E9534" s="32">
        <f t="shared" si="444"/>
        <v>45627</v>
      </c>
      <c r="F9534" s="52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11340</v>
      </c>
      <c r="D9535" t="s">
        <v>11341</v>
      </c>
      <c r="E9535" s="32">
        <f t="shared" si="444"/>
        <v>45627</v>
      </c>
      <c r="F9535" s="52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11341</v>
      </c>
      <c r="D9536" t="s">
        <v>11342</v>
      </c>
      <c r="E9536" s="32">
        <f t="shared" si="444"/>
        <v>45627</v>
      </c>
      <c r="F9536" s="52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11342</v>
      </c>
      <c r="D9537" t="s">
        <v>11343</v>
      </c>
      <c r="E9537" s="32">
        <f t="shared" si="444"/>
        <v>45627</v>
      </c>
      <c r="F9537" s="52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11343</v>
      </c>
      <c r="D9538" t="s">
        <v>11344</v>
      </c>
      <c r="E9538" s="32">
        <f t="shared" si="444"/>
        <v>45627</v>
      </c>
      <c r="F9538" s="52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11344</v>
      </c>
      <c r="D9539" t="s">
        <v>11345</v>
      </c>
      <c r="E9539" s="32">
        <f t="shared" si="444"/>
        <v>45627</v>
      </c>
      <c r="F9539" s="52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11345</v>
      </c>
      <c r="D9540" t="s">
        <v>11346</v>
      </c>
      <c r="E9540" s="32">
        <f t="shared" ref="E9540:E9603" si="447">DATE(MID(C9540,2,4),MID(C9540,7,2),MID(C9540,10,2))</f>
        <v>45627</v>
      </c>
      <c r="F9540" s="52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11346</v>
      </c>
      <c r="D9541" t="s">
        <v>11347</v>
      </c>
      <c r="E9541" s="32">
        <f t="shared" si="447"/>
        <v>45627</v>
      </c>
      <c r="F9541" s="52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11347</v>
      </c>
      <c r="D9542" t="s">
        <v>11348</v>
      </c>
      <c r="E9542" s="32">
        <f t="shared" si="447"/>
        <v>45627</v>
      </c>
      <c r="F9542" s="52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11348</v>
      </c>
      <c r="D9543" t="s">
        <v>11349</v>
      </c>
      <c r="E9543" s="32">
        <f t="shared" si="447"/>
        <v>45627</v>
      </c>
      <c r="F9543" s="52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11349</v>
      </c>
      <c r="D9544" t="s">
        <v>11350</v>
      </c>
      <c r="E9544" s="32">
        <f t="shared" si="447"/>
        <v>45627</v>
      </c>
      <c r="F9544" s="52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11350</v>
      </c>
      <c r="D9545" t="s">
        <v>11351</v>
      </c>
      <c r="E9545" s="32">
        <f t="shared" si="447"/>
        <v>45627</v>
      </c>
      <c r="F9545" s="52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11351</v>
      </c>
      <c r="D9546" t="s">
        <v>11352</v>
      </c>
      <c r="E9546" s="32">
        <f t="shared" si="447"/>
        <v>45627</v>
      </c>
      <c r="F9546" s="52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11352</v>
      </c>
      <c r="D9547" t="s">
        <v>11353</v>
      </c>
      <c r="E9547" s="32">
        <f t="shared" si="447"/>
        <v>45627</v>
      </c>
      <c r="F9547" s="52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11353</v>
      </c>
      <c r="D9548" t="s">
        <v>11354</v>
      </c>
      <c r="E9548" s="32">
        <f t="shared" si="447"/>
        <v>45627</v>
      </c>
      <c r="F9548" s="52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11354</v>
      </c>
      <c r="D9549" t="s">
        <v>11355</v>
      </c>
      <c r="E9549" s="32">
        <f t="shared" si="447"/>
        <v>45627</v>
      </c>
      <c r="F9549" s="52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11355</v>
      </c>
      <c r="D9550" t="s">
        <v>11356</v>
      </c>
      <c r="E9550" s="32">
        <f t="shared" si="447"/>
        <v>45627</v>
      </c>
      <c r="F9550" s="52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11356</v>
      </c>
      <c r="D9551" t="s">
        <v>11357</v>
      </c>
      <c r="E9551" s="32">
        <f t="shared" si="447"/>
        <v>45627</v>
      </c>
      <c r="F9551" s="52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11357</v>
      </c>
      <c r="D9552" t="s">
        <v>11358</v>
      </c>
      <c r="E9552" s="32">
        <f t="shared" si="447"/>
        <v>45627</v>
      </c>
      <c r="F9552" s="52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11358</v>
      </c>
      <c r="D9553" t="s">
        <v>11359</v>
      </c>
      <c r="E9553" s="32">
        <f t="shared" si="447"/>
        <v>45627</v>
      </c>
      <c r="F9553" s="52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11359</v>
      </c>
      <c r="D9554" t="s">
        <v>11360</v>
      </c>
      <c r="E9554" s="32">
        <f t="shared" si="447"/>
        <v>45627</v>
      </c>
      <c r="F9554" s="52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11360</v>
      </c>
      <c r="D9555" t="s">
        <v>11361</v>
      </c>
      <c r="E9555" s="32">
        <f t="shared" si="447"/>
        <v>45627</v>
      </c>
      <c r="F9555" s="52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11361</v>
      </c>
      <c r="D9556" t="s">
        <v>11362</v>
      </c>
      <c r="E9556" s="32">
        <f t="shared" si="447"/>
        <v>45627</v>
      </c>
      <c r="F9556" s="52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11362</v>
      </c>
      <c r="D9557" t="s">
        <v>11363</v>
      </c>
      <c r="E9557" s="32">
        <f t="shared" si="447"/>
        <v>45627</v>
      </c>
      <c r="F9557" s="52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11363</v>
      </c>
      <c r="D9558" t="s">
        <v>11364</v>
      </c>
      <c r="E9558" s="32">
        <f t="shared" si="447"/>
        <v>45627</v>
      </c>
      <c r="F9558" s="52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11364</v>
      </c>
      <c r="D9559" t="s">
        <v>11365</v>
      </c>
      <c r="E9559" s="32">
        <f t="shared" si="447"/>
        <v>45627</v>
      </c>
      <c r="F9559" s="52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11365</v>
      </c>
      <c r="D9560" t="s">
        <v>11366</v>
      </c>
      <c r="E9560" s="32">
        <f t="shared" si="447"/>
        <v>45627</v>
      </c>
      <c r="F9560" s="52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11366</v>
      </c>
      <c r="D9561" t="s">
        <v>11367</v>
      </c>
      <c r="E9561" s="32">
        <f t="shared" si="447"/>
        <v>45627</v>
      </c>
      <c r="F9561" s="52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11367</v>
      </c>
      <c r="D9562" t="s">
        <v>11368</v>
      </c>
      <c r="E9562" s="32">
        <f t="shared" si="447"/>
        <v>45627</v>
      </c>
      <c r="F9562" s="52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11368</v>
      </c>
      <c r="D9563" t="s">
        <v>11369</v>
      </c>
      <c r="E9563" s="32">
        <f t="shared" si="447"/>
        <v>45627</v>
      </c>
      <c r="F9563" s="52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11369</v>
      </c>
      <c r="D9564" t="s">
        <v>11370</v>
      </c>
      <c r="E9564" s="32">
        <f t="shared" si="447"/>
        <v>45627</v>
      </c>
      <c r="F9564" s="52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11370</v>
      </c>
      <c r="D9565" t="s">
        <v>11371</v>
      </c>
      <c r="E9565" s="32">
        <f t="shared" si="447"/>
        <v>45627</v>
      </c>
      <c r="F9565" s="52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11371</v>
      </c>
      <c r="D9566" t="s">
        <v>11372</v>
      </c>
      <c r="E9566" s="32">
        <f t="shared" si="447"/>
        <v>45627</v>
      </c>
      <c r="F9566" s="52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11372</v>
      </c>
      <c r="D9567" t="s">
        <v>11373</v>
      </c>
      <c r="E9567" s="32">
        <f t="shared" si="447"/>
        <v>45627</v>
      </c>
      <c r="F9567" s="52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11373</v>
      </c>
      <c r="D9568" t="s">
        <v>11374</v>
      </c>
      <c r="E9568" s="32">
        <f t="shared" si="447"/>
        <v>45627</v>
      </c>
      <c r="F9568" s="52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11374</v>
      </c>
      <c r="D9569" t="s">
        <v>11375</v>
      </c>
      <c r="E9569" s="32">
        <f t="shared" si="447"/>
        <v>45627</v>
      </c>
      <c r="F9569" s="52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11375</v>
      </c>
      <c r="D9570" t="s">
        <v>11376</v>
      </c>
      <c r="E9570" s="32">
        <f t="shared" si="447"/>
        <v>45628</v>
      </c>
      <c r="F9570" s="52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11376</v>
      </c>
      <c r="D9571" t="s">
        <v>11377</v>
      </c>
      <c r="E9571" s="32">
        <f t="shared" si="447"/>
        <v>45628</v>
      </c>
      <c r="F9571" s="52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11377</v>
      </c>
      <c r="D9572" t="s">
        <v>11378</v>
      </c>
      <c r="E9572" s="32">
        <f t="shared" si="447"/>
        <v>45628</v>
      </c>
      <c r="F9572" s="52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11378</v>
      </c>
      <c r="D9573" t="s">
        <v>11379</v>
      </c>
      <c r="E9573" s="32">
        <f t="shared" si="447"/>
        <v>45628</v>
      </c>
      <c r="F9573" s="52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11379</v>
      </c>
      <c r="D9574" t="s">
        <v>11380</v>
      </c>
      <c r="E9574" s="32">
        <f t="shared" si="447"/>
        <v>45628</v>
      </c>
      <c r="F9574" s="52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11380</v>
      </c>
      <c r="D9575" t="s">
        <v>11381</v>
      </c>
      <c r="E9575" s="32">
        <f t="shared" si="447"/>
        <v>45628</v>
      </c>
      <c r="F9575" s="52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11381</v>
      </c>
      <c r="D9576" t="s">
        <v>11382</v>
      </c>
      <c r="E9576" s="32">
        <f t="shared" si="447"/>
        <v>45628</v>
      </c>
      <c r="F9576" s="52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11382</v>
      </c>
      <c r="D9577" t="s">
        <v>11383</v>
      </c>
      <c r="E9577" s="32">
        <f t="shared" si="447"/>
        <v>45628</v>
      </c>
      <c r="F9577" s="52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11383</v>
      </c>
      <c r="D9578" t="s">
        <v>11384</v>
      </c>
      <c r="E9578" s="32">
        <f t="shared" si="447"/>
        <v>45628</v>
      </c>
      <c r="F9578" s="52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11384</v>
      </c>
      <c r="D9579" t="s">
        <v>11385</v>
      </c>
      <c r="E9579" s="32">
        <f t="shared" si="447"/>
        <v>45628</v>
      </c>
      <c r="F9579" s="52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11385</v>
      </c>
      <c r="D9580" t="s">
        <v>11386</v>
      </c>
      <c r="E9580" s="32">
        <f t="shared" si="447"/>
        <v>45628</v>
      </c>
      <c r="F9580" s="52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11386</v>
      </c>
      <c r="D9581" t="s">
        <v>11387</v>
      </c>
      <c r="E9581" s="32">
        <f t="shared" si="447"/>
        <v>45628</v>
      </c>
      <c r="F9581" s="52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11387</v>
      </c>
      <c r="D9582" t="s">
        <v>11388</v>
      </c>
      <c r="E9582" s="32">
        <f t="shared" si="447"/>
        <v>45628</v>
      </c>
      <c r="F9582" s="52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11388</v>
      </c>
      <c r="D9583" t="s">
        <v>11389</v>
      </c>
      <c r="E9583" s="32">
        <f t="shared" si="447"/>
        <v>45628</v>
      </c>
      <c r="F9583" s="52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11389</v>
      </c>
      <c r="D9584" t="s">
        <v>11390</v>
      </c>
      <c r="E9584" s="32">
        <f t="shared" si="447"/>
        <v>45628</v>
      </c>
      <c r="F9584" s="52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11390</v>
      </c>
      <c r="D9585" t="s">
        <v>11391</v>
      </c>
      <c r="E9585" s="32">
        <f t="shared" si="447"/>
        <v>45628</v>
      </c>
      <c r="F9585" s="52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11391</v>
      </c>
      <c r="D9586" t="s">
        <v>11392</v>
      </c>
      <c r="E9586" s="32">
        <f t="shared" si="447"/>
        <v>45628</v>
      </c>
      <c r="F9586" s="52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11392</v>
      </c>
      <c r="D9587" t="s">
        <v>11393</v>
      </c>
      <c r="E9587" s="32">
        <f t="shared" si="447"/>
        <v>45628</v>
      </c>
      <c r="F9587" s="52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11393</v>
      </c>
      <c r="D9588" t="s">
        <v>11394</v>
      </c>
      <c r="E9588" s="32">
        <f t="shared" si="447"/>
        <v>45628</v>
      </c>
      <c r="F9588" s="52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11394</v>
      </c>
      <c r="D9589" t="s">
        <v>11395</v>
      </c>
      <c r="E9589" s="32">
        <f t="shared" si="447"/>
        <v>45628</v>
      </c>
      <c r="F9589" s="52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11395</v>
      </c>
      <c r="D9590" t="s">
        <v>11396</v>
      </c>
      <c r="E9590" s="32">
        <f t="shared" si="447"/>
        <v>45628</v>
      </c>
      <c r="F9590" s="52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11396</v>
      </c>
      <c r="D9591" t="s">
        <v>11397</v>
      </c>
      <c r="E9591" s="32">
        <f t="shared" si="447"/>
        <v>45628</v>
      </c>
      <c r="F9591" s="52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11397</v>
      </c>
      <c r="D9592" t="s">
        <v>11398</v>
      </c>
      <c r="E9592" s="32">
        <f t="shared" si="447"/>
        <v>45628</v>
      </c>
      <c r="F9592" s="52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11398</v>
      </c>
      <c r="D9593" t="s">
        <v>11399</v>
      </c>
      <c r="E9593" s="32">
        <f t="shared" si="447"/>
        <v>45628</v>
      </c>
      <c r="F9593" s="52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11399</v>
      </c>
      <c r="D9594" t="s">
        <v>11400</v>
      </c>
      <c r="E9594" s="32">
        <f t="shared" si="447"/>
        <v>45628</v>
      </c>
      <c r="F9594" s="52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11400</v>
      </c>
      <c r="D9595" t="s">
        <v>11401</v>
      </c>
      <c r="E9595" s="32">
        <f t="shared" si="447"/>
        <v>45628</v>
      </c>
      <c r="F9595" s="52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11401</v>
      </c>
      <c r="D9596" t="s">
        <v>11402</v>
      </c>
      <c r="E9596" s="32">
        <f t="shared" si="447"/>
        <v>45628</v>
      </c>
      <c r="F9596" s="52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11402</v>
      </c>
      <c r="D9597" t="s">
        <v>11403</v>
      </c>
      <c r="E9597" s="32">
        <f t="shared" si="447"/>
        <v>45628</v>
      </c>
      <c r="F9597" s="52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11403</v>
      </c>
      <c r="D9598" t="s">
        <v>11404</v>
      </c>
      <c r="E9598" s="32">
        <f t="shared" si="447"/>
        <v>45628</v>
      </c>
      <c r="F9598" s="52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11404</v>
      </c>
      <c r="D9599" t="s">
        <v>11405</v>
      </c>
      <c r="E9599" s="32">
        <f t="shared" si="447"/>
        <v>45628</v>
      </c>
      <c r="F9599" s="52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11405</v>
      </c>
      <c r="D9600" t="s">
        <v>11406</v>
      </c>
      <c r="E9600" s="32">
        <f t="shared" si="447"/>
        <v>45628</v>
      </c>
      <c r="F9600" s="52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11406</v>
      </c>
      <c r="D9601" t="s">
        <v>11407</v>
      </c>
      <c r="E9601" s="32">
        <f t="shared" si="447"/>
        <v>45628</v>
      </c>
      <c r="F9601" s="52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11407</v>
      </c>
      <c r="D9602" t="s">
        <v>11408</v>
      </c>
      <c r="E9602" s="32">
        <f t="shared" si="447"/>
        <v>45628</v>
      </c>
      <c r="F9602" s="52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11408</v>
      </c>
      <c r="D9603" t="s">
        <v>11409</v>
      </c>
      <c r="E9603" s="32">
        <f t="shared" si="447"/>
        <v>45628</v>
      </c>
      <c r="F9603" s="52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11409</v>
      </c>
      <c r="D9604" t="s">
        <v>11410</v>
      </c>
      <c r="E9604" s="32">
        <f t="shared" ref="E9604:E9667" si="450">DATE(MID(C9604,2,4),MID(C9604,7,2),MID(C9604,10,2))</f>
        <v>45628</v>
      </c>
      <c r="F9604" s="52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11410</v>
      </c>
      <c r="D9605" t="s">
        <v>11411</v>
      </c>
      <c r="E9605" s="32">
        <f t="shared" si="450"/>
        <v>45628</v>
      </c>
      <c r="F9605" s="52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11411</v>
      </c>
      <c r="D9606" t="s">
        <v>11412</v>
      </c>
      <c r="E9606" s="32">
        <f t="shared" si="450"/>
        <v>45628</v>
      </c>
      <c r="F9606" s="52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11412</v>
      </c>
      <c r="D9607" t="s">
        <v>11413</v>
      </c>
      <c r="E9607" s="32">
        <f t="shared" si="450"/>
        <v>45628</v>
      </c>
      <c r="F9607" s="52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11413</v>
      </c>
      <c r="D9608" t="s">
        <v>11414</v>
      </c>
      <c r="E9608" s="32">
        <f t="shared" si="450"/>
        <v>45628</v>
      </c>
      <c r="F9608" s="52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11414</v>
      </c>
      <c r="D9609" t="s">
        <v>11415</v>
      </c>
      <c r="E9609" s="32">
        <f t="shared" si="450"/>
        <v>45628</v>
      </c>
      <c r="F9609" s="52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11415</v>
      </c>
      <c r="D9610" t="s">
        <v>11416</v>
      </c>
      <c r="E9610" s="32">
        <f t="shared" si="450"/>
        <v>45628</v>
      </c>
      <c r="F9610" s="52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11416</v>
      </c>
      <c r="D9611" t="s">
        <v>11417</v>
      </c>
      <c r="E9611" s="32">
        <f t="shared" si="450"/>
        <v>45628</v>
      </c>
      <c r="F9611" s="52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11417</v>
      </c>
      <c r="D9612" t="s">
        <v>11418</v>
      </c>
      <c r="E9612" s="32">
        <f t="shared" si="450"/>
        <v>45628</v>
      </c>
      <c r="F9612" s="52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11418</v>
      </c>
      <c r="D9613" t="s">
        <v>11419</v>
      </c>
      <c r="E9613" s="32">
        <f t="shared" si="450"/>
        <v>45628</v>
      </c>
      <c r="F9613" s="52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11419</v>
      </c>
      <c r="D9614" t="s">
        <v>11420</v>
      </c>
      <c r="E9614" s="32">
        <f t="shared" si="450"/>
        <v>45628</v>
      </c>
      <c r="F9614" s="52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11420</v>
      </c>
      <c r="D9615" t="s">
        <v>11421</v>
      </c>
      <c r="E9615" s="32">
        <f t="shared" si="450"/>
        <v>45628</v>
      </c>
      <c r="F9615" s="52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11421</v>
      </c>
      <c r="D9616" t="s">
        <v>11422</v>
      </c>
      <c r="E9616" s="32">
        <f t="shared" si="450"/>
        <v>45628</v>
      </c>
      <c r="F9616" s="52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11422</v>
      </c>
      <c r="D9617" t="s">
        <v>9108</v>
      </c>
      <c r="E9617" s="32">
        <f t="shared" si="450"/>
        <v>45628</v>
      </c>
      <c r="F9617" s="52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9108</v>
      </c>
      <c r="D9618" t="s">
        <v>9109</v>
      </c>
      <c r="E9618" s="32">
        <f t="shared" si="450"/>
        <v>45629</v>
      </c>
      <c r="F9618" s="52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9109</v>
      </c>
      <c r="D9619" t="s">
        <v>9110</v>
      </c>
      <c r="E9619" s="32">
        <f t="shared" si="450"/>
        <v>45629</v>
      </c>
      <c r="F9619" s="52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9110</v>
      </c>
      <c r="D9620" t="s">
        <v>9111</v>
      </c>
      <c r="E9620" s="32">
        <f t="shared" si="450"/>
        <v>45629</v>
      </c>
      <c r="F9620" s="52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9111</v>
      </c>
      <c r="D9621" t="s">
        <v>9112</v>
      </c>
      <c r="E9621" s="32">
        <f t="shared" si="450"/>
        <v>45629</v>
      </c>
      <c r="F9621" s="52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9112</v>
      </c>
      <c r="D9622" t="s">
        <v>9113</v>
      </c>
      <c r="E9622" s="32">
        <f t="shared" si="450"/>
        <v>45629</v>
      </c>
      <c r="F9622" s="52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9113</v>
      </c>
      <c r="D9623" t="s">
        <v>9114</v>
      </c>
      <c r="E9623" s="32">
        <f t="shared" si="450"/>
        <v>45629</v>
      </c>
      <c r="F9623" s="52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9114</v>
      </c>
      <c r="D9624" t="s">
        <v>9115</v>
      </c>
      <c r="E9624" s="32">
        <f t="shared" si="450"/>
        <v>45629</v>
      </c>
      <c r="F9624" s="52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9115</v>
      </c>
      <c r="D9625" t="s">
        <v>9116</v>
      </c>
      <c r="E9625" s="32">
        <f t="shared" si="450"/>
        <v>45629</v>
      </c>
      <c r="F9625" s="52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9116</v>
      </c>
      <c r="D9626" t="s">
        <v>9117</v>
      </c>
      <c r="E9626" s="32">
        <f t="shared" si="450"/>
        <v>45629</v>
      </c>
      <c r="F9626" s="52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9117</v>
      </c>
      <c r="D9627" t="s">
        <v>9118</v>
      </c>
      <c r="E9627" s="32">
        <f t="shared" si="450"/>
        <v>45629</v>
      </c>
      <c r="F9627" s="52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9118</v>
      </c>
      <c r="D9628" t="s">
        <v>9119</v>
      </c>
      <c r="E9628" s="32">
        <f t="shared" si="450"/>
        <v>45629</v>
      </c>
      <c r="F9628" s="52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9119</v>
      </c>
      <c r="D9629" t="s">
        <v>9120</v>
      </c>
      <c r="E9629" s="32">
        <f t="shared" si="450"/>
        <v>45629</v>
      </c>
      <c r="F9629" s="52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9120</v>
      </c>
      <c r="D9630" t="s">
        <v>9121</v>
      </c>
      <c r="E9630" s="32">
        <f t="shared" si="450"/>
        <v>45629</v>
      </c>
      <c r="F9630" s="52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9121</v>
      </c>
      <c r="D9631" t="s">
        <v>9122</v>
      </c>
      <c r="E9631" s="32">
        <f t="shared" si="450"/>
        <v>45629</v>
      </c>
      <c r="F9631" s="52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9122</v>
      </c>
      <c r="D9632" t="s">
        <v>9123</v>
      </c>
      <c r="E9632" s="32">
        <f t="shared" si="450"/>
        <v>45629</v>
      </c>
      <c r="F9632" s="52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9123</v>
      </c>
      <c r="D9633" t="s">
        <v>9124</v>
      </c>
      <c r="E9633" s="32">
        <f t="shared" si="450"/>
        <v>45629</v>
      </c>
      <c r="F9633" s="52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9124</v>
      </c>
      <c r="D9634" t="s">
        <v>9125</v>
      </c>
      <c r="E9634" s="32">
        <f t="shared" si="450"/>
        <v>45629</v>
      </c>
      <c r="F9634" s="52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9125</v>
      </c>
      <c r="D9635" t="s">
        <v>9126</v>
      </c>
      <c r="E9635" s="32">
        <f t="shared" si="450"/>
        <v>45629</v>
      </c>
      <c r="F9635" s="52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9126</v>
      </c>
      <c r="D9636" t="s">
        <v>9127</v>
      </c>
      <c r="E9636" s="32">
        <f t="shared" si="450"/>
        <v>45629</v>
      </c>
      <c r="F9636" s="52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9127</v>
      </c>
      <c r="D9637" t="s">
        <v>9128</v>
      </c>
      <c r="E9637" s="32">
        <f t="shared" si="450"/>
        <v>45629</v>
      </c>
      <c r="F9637" s="52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9128</v>
      </c>
      <c r="D9638" t="s">
        <v>9129</v>
      </c>
      <c r="E9638" s="32">
        <f t="shared" si="450"/>
        <v>45629</v>
      </c>
      <c r="F9638" s="52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9129</v>
      </c>
      <c r="D9639" t="s">
        <v>9130</v>
      </c>
      <c r="E9639" s="32">
        <f t="shared" si="450"/>
        <v>45629</v>
      </c>
      <c r="F9639" s="52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9130</v>
      </c>
      <c r="D9640" t="s">
        <v>9131</v>
      </c>
      <c r="E9640" s="32">
        <f t="shared" si="450"/>
        <v>45629</v>
      </c>
      <c r="F9640" s="52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9131</v>
      </c>
      <c r="D9641" t="s">
        <v>9132</v>
      </c>
      <c r="E9641" s="32">
        <f t="shared" si="450"/>
        <v>45629</v>
      </c>
      <c r="F9641" s="52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9132</v>
      </c>
      <c r="D9642" t="s">
        <v>9133</v>
      </c>
      <c r="E9642" s="32">
        <f t="shared" si="450"/>
        <v>45629</v>
      </c>
      <c r="F9642" s="52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9133</v>
      </c>
      <c r="D9643" t="s">
        <v>9134</v>
      </c>
      <c r="E9643" s="32">
        <f t="shared" si="450"/>
        <v>45629</v>
      </c>
      <c r="F9643" s="52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9134</v>
      </c>
      <c r="D9644" t="s">
        <v>9135</v>
      </c>
      <c r="E9644" s="32">
        <f t="shared" si="450"/>
        <v>45629</v>
      </c>
      <c r="F9644" s="52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9135</v>
      </c>
      <c r="D9645" t="s">
        <v>9136</v>
      </c>
      <c r="E9645" s="32">
        <f t="shared" si="450"/>
        <v>45629</v>
      </c>
      <c r="F9645" s="52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9136</v>
      </c>
      <c r="D9646" t="s">
        <v>9137</v>
      </c>
      <c r="E9646" s="32">
        <f t="shared" si="450"/>
        <v>45629</v>
      </c>
      <c r="F9646" s="52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9137</v>
      </c>
      <c r="D9647" t="s">
        <v>9138</v>
      </c>
      <c r="E9647" s="32">
        <f t="shared" si="450"/>
        <v>45629</v>
      </c>
      <c r="F9647" s="52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9138</v>
      </c>
      <c r="D9648" t="s">
        <v>9139</v>
      </c>
      <c r="E9648" s="32">
        <f t="shared" si="450"/>
        <v>45629</v>
      </c>
      <c r="F9648" s="52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9139</v>
      </c>
      <c r="D9649" t="s">
        <v>9140</v>
      </c>
      <c r="E9649" s="32">
        <f t="shared" si="450"/>
        <v>45629</v>
      </c>
      <c r="F9649" s="52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9140</v>
      </c>
      <c r="D9650" t="s">
        <v>9141</v>
      </c>
      <c r="E9650" s="32">
        <f t="shared" si="450"/>
        <v>45629</v>
      </c>
      <c r="F9650" s="52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9141</v>
      </c>
      <c r="D9651" t="s">
        <v>9142</v>
      </c>
      <c r="E9651" s="32">
        <f t="shared" si="450"/>
        <v>45629</v>
      </c>
      <c r="F9651" s="52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9142</v>
      </c>
      <c r="D9652" t="s">
        <v>9143</v>
      </c>
      <c r="E9652" s="32">
        <f t="shared" si="450"/>
        <v>45629</v>
      </c>
      <c r="F9652" s="52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9143</v>
      </c>
      <c r="D9653" t="s">
        <v>9144</v>
      </c>
      <c r="E9653" s="32">
        <f t="shared" si="450"/>
        <v>45629</v>
      </c>
      <c r="F9653" s="52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9144</v>
      </c>
      <c r="D9654" t="s">
        <v>9145</v>
      </c>
      <c r="E9654" s="32">
        <f t="shared" si="450"/>
        <v>45629</v>
      </c>
      <c r="F9654" s="52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9145</v>
      </c>
      <c r="D9655" t="s">
        <v>9146</v>
      </c>
      <c r="E9655" s="32">
        <f t="shared" si="450"/>
        <v>45629</v>
      </c>
      <c r="F9655" s="52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9146</v>
      </c>
      <c r="D9656" t="s">
        <v>9147</v>
      </c>
      <c r="E9656" s="32">
        <f t="shared" si="450"/>
        <v>45629</v>
      </c>
      <c r="F9656" s="52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9147</v>
      </c>
      <c r="D9657" t="s">
        <v>9148</v>
      </c>
      <c r="E9657" s="32">
        <f t="shared" si="450"/>
        <v>45629</v>
      </c>
      <c r="F9657" s="52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9148</v>
      </c>
      <c r="D9658" t="s">
        <v>9149</v>
      </c>
      <c r="E9658" s="32">
        <f t="shared" si="450"/>
        <v>45629</v>
      </c>
      <c r="F9658" s="52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9149</v>
      </c>
      <c r="D9659" t="s">
        <v>9150</v>
      </c>
      <c r="E9659" s="32">
        <f t="shared" si="450"/>
        <v>45629</v>
      </c>
      <c r="F9659" s="52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9150</v>
      </c>
      <c r="D9660" t="s">
        <v>9151</v>
      </c>
      <c r="E9660" s="32">
        <f t="shared" si="450"/>
        <v>45629</v>
      </c>
      <c r="F9660" s="52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9151</v>
      </c>
      <c r="D9661" t="s">
        <v>9152</v>
      </c>
      <c r="E9661" s="32">
        <f t="shared" si="450"/>
        <v>45629</v>
      </c>
      <c r="F9661" s="52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9152</v>
      </c>
      <c r="D9662" t="s">
        <v>9153</v>
      </c>
      <c r="E9662" s="32">
        <f t="shared" si="450"/>
        <v>45629</v>
      </c>
      <c r="F9662" s="52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9153</v>
      </c>
      <c r="D9663" t="s">
        <v>9154</v>
      </c>
      <c r="E9663" s="32">
        <f t="shared" si="450"/>
        <v>45629</v>
      </c>
      <c r="F9663" s="52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9154</v>
      </c>
      <c r="D9664" t="s">
        <v>9155</v>
      </c>
      <c r="E9664" s="32">
        <f t="shared" si="450"/>
        <v>45629</v>
      </c>
      <c r="F9664" s="52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9155</v>
      </c>
      <c r="D9665" t="s">
        <v>9156</v>
      </c>
      <c r="E9665" s="32">
        <f t="shared" si="450"/>
        <v>45629</v>
      </c>
      <c r="F9665" s="52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9156</v>
      </c>
      <c r="D9666" t="s">
        <v>9157</v>
      </c>
      <c r="E9666" s="32">
        <f t="shared" si="450"/>
        <v>45630</v>
      </c>
      <c r="F9666" s="52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9157</v>
      </c>
      <c r="D9667" t="s">
        <v>9158</v>
      </c>
      <c r="E9667" s="32">
        <f t="shared" si="450"/>
        <v>45630</v>
      </c>
      <c r="F9667" s="52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9158</v>
      </c>
      <c r="D9668" t="s">
        <v>9159</v>
      </c>
      <c r="E9668" s="32">
        <f t="shared" ref="E9668:E9731" si="453">DATE(MID(C9668,2,4),MID(C9668,7,2),MID(C9668,10,2))</f>
        <v>45630</v>
      </c>
      <c r="F9668" s="52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9159</v>
      </c>
      <c r="D9669" t="s">
        <v>9160</v>
      </c>
      <c r="E9669" s="32">
        <f t="shared" si="453"/>
        <v>45630</v>
      </c>
      <c r="F9669" s="52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9160</v>
      </c>
      <c r="D9670" t="s">
        <v>9161</v>
      </c>
      <c r="E9670" s="32">
        <f t="shared" si="453"/>
        <v>45630</v>
      </c>
      <c r="F9670" s="52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9161</v>
      </c>
      <c r="D9671" t="s">
        <v>9162</v>
      </c>
      <c r="E9671" s="32">
        <f t="shared" si="453"/>
        <v>45630</v>
      </c>
      <c r="F9671" s="52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9162</v>
      </c>
      <c r="D9672" t="s">
        <v>9163</v>
      </c>
      <c r="E9672" s="32">
        <f t="shared" si="453"/>
        <v>45630</v>
      </c>
      <c r="F9672" s="52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9163</v>
      </c>
      <c r="D9673" t="s">
        <v>9164</v>
      </c>
      <c r="E9673" s="32">
        <f t="shared" si="453"/>
        <v>45630</v>
      </c>
      <c r="F9673" s="52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9164</v>
      </c>
      <c r="D9674" t="s">
        <v>9165</v>
      </c>
      <c r="E9674" s="32">
        <f t="shared" si="453"/>
        <v>45630</v>
      </c>
      <c r="F9674" s="52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9165</v>
      </c>
      <c r="D9675" t="s">
        <v>9166</v>
      </c>
      <c r="E9675" s="32">
        <f t="shared" si="453"/>
        <v>45630</v>
      </c>
      <c r="F9675" s="52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9166</v>
      </c>
      <c r="D9676" t="s">
        <v>9167</v>
      </c>
      <c r="E9676" s="32">
        <f t="shared" si="453"/>
        <v>45630</v>
      </c>
      <c r="F9676" s="52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9167</v>
      </c>
      <c r="D9677" t="s">
        <v>9168</v>
      </c>
      <c r="E9677" s="32">
        <f t="shared" si="453"/>
        <v>45630</v>
      </c>
      <c r="F9677" s="52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9168</v>
      </c>
      <c r="D9678" t="s">
        <v>9169</v>
      </c>
      <c r="E9678" s="32">
        <f t="shared" si="453"/>
        <v>45630</v>
      </c>
      <c r="F9678" s="52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9169</v>
      </c>
      <c r="D9679" t="s">
        <v>9170</v>
      </c>
      <c r="E9679" s="32">
        <f t="shared" si="453"/>
        <v>45630</v>
      </c>
      <c r="F9679" s="52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9170</v>
      </c>
      <c r="D9680" t="s">
        <v>9171</v>
      </c>
      <c r="E9680" s="32">
        <f t="shared" si="453"/>
        <v>45630</v>
      </c>
      <c r="F9680" s="52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9171</v>
      </c>
      <c r="D9681" t="s">
        <v>9172</v>
      </c>
      <c r="E9681" s="32">
        <f t="shared" si="453"/>
        <v>45630</v>
      </c>
      <c r="F9681" s="52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9172</v>
      </c>
      <c r="D9682" t="s">
        <v>9173</v>
      </c>
      <c r="E9682" s="32">
        <f t="shared" si="453"/>
        <v>45630</v>
      </c>
      <c r="F9682" s="52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9173</v>
      </c>
      <c r="D9683" t="s">
        <v>9174</v>
      </c>
      <c r="E9683" s="32">
        <f t="shared" si="453"/>
        <v>45630</v>
      </c>
      <c r="F9683" s="52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9174</v>
      </c>
      <c r="D9684" t="s">
        <v>9175</v>
      </c>
      <c r="E9684" s="32">
        <f t="shared" si="453"/>
        <v>45630</v>
      </c>
      <c r="F9684" s="52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9175</v>
      </c>
      <c r="D9685" t="s">
        <v>9176</v>
      </c>
      <c r="E9685" s="32">
        <f t="shared" si="453"/>
        <v>45630</v>
      </c>
      <c r="F9685" s="52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9176</v>
      </c>
      <c r="D9686" t="s">
        <v>9177</v>
      </c>
      <c r="E9686" s="32">
        <f t="shared" si="453"/>
        <v>45630</v>
      </c>
      <c r="F9686" s="52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9177</v>
      </c>
      <c r="D9687" t="s">
        <v>9178</v>
      </c>
      <c r="E9687" s="32">
        <f t="shared" si="453"/>
        <v>45630</v>
      </c>
      <c r="F9687" s="52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9178</v>
      </c>
      <c r="D9688" t="s">
        <v>9179</v>
      </c>
      <c r="E9688" s="32">
        <f t="shared" si="453"/>
        <v>45630</v>
      </c>
      <c r="F9688" s="52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9179</v>
      </c>
      <c r="D9689" t="s">
        <v>9180</v>
      </c>
      <c r="E9689" s="32">
        <f t="shared" si="453"/>
        <v>45630</v>
      </c>
      <c r="F9689" s="52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9180</v>
      </c>
      <c r="D9690" t="s">
        <v>9181</v>
      </c>
      <c r="E9690" s="32">
        <f t="shared" si="453"/>
        <v>45630</v>
      </c>
      <c r="F9690" s="52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9181</v>
      </c>
      <c r="D9691" t="s">
        <v>9182</v>
      </c>
      <c r="E9691" s="32">
        <f t="shared" si="453"/>
        <v>45630</v>
      </c>
      <c r="F9691" s="52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9182</v>
      </c>
      <c r="D9692" t="s">
        <v>9183</v>
      </c>
      <c r="E9692" s="32">
        <f t="shared" si="453"/>
        <v>45630</v>
      </c>
      <c r="F9692" s="52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9183</v>
      </c>
      <c r="D9693" t="s">
        <v>9184</v>
      </c>
      <c r="E9693" s="32">
        <f t="shared" si="453"/>
        <v>45630</v>
      </c>
      <c r="F9693" s="52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9184</v>
      </c>
      <c r="D9694" t="s">
        <v>9185</v>
      </c>
      <c r="E9694" s="32">
        <f t="shared" si="453"/>
        <v>45630</v>
      </c>
      <c r="F9694" s="52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9185</v>
      </c>
      <c r="D9695" t="s">
        <v>9186</v>
      </c>
      <c r="E9695" s="32">
        <f t="shared" si="453"/>
        <v>45630</v>
      </c>
      <c r="F9695" s="52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9186</v>
      </c>
      <c r="D9696" t="s">
        <v>9187</v>
      </c>
      <c r="E9696" s="32">
        <f t="shared" si="453"/>
        <v>45630</v>
      </c>
      <c r="F9696" s="52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9187</v>
      </c>
      <c r="D9697" t="s">
        <v>9188</v>
      </c>
      <c r="E9697" s="32">
        <f t="shared" si="453"/>
        <v>45630</v>
      </c>
      <c r="F9697" s="52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9188</v>
      </c>
      <c r="D9698" t="s">
        <v>9189</v>
      </c>
      <c r="E9698" s="32">
        <f t="shared" si="453"/>
        <v>45630</v>
      </c>
      <c r="F9698" s="52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9189</v>
      </c>
      <c r="D9699" t="s">
        <v>9190</v>
      </c>
      <c r="E9699" s="32">
        <f t="shared" si="453"/>
        <v>45630</v>
      </c>
      <c r="F9699" s="52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9190</v>
      </c>
      <c r="D9700" t="s">
        <v>9191</v>
      </c>
      <c r="E9700" s="32">
        <f t="shared" si="453"/>
        <v>45630</v>
      </c>
      <c r="F9700" s="52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9191</v>
      </c>
      <c r="D9701" t="s">
        <v>9192</v>
      </c>
      <c r="E9701" s="32">
        <f t="shared" si="453"/>
        <v>45630</v>
      </c>
      <c r="F9701" s="52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9192</v>
      </c>
      <c r="D9702" t="s">
        <v>9193</v>
      </c>
      <c r="E9702" s="32">
        <f t="shared" si="453"/>
        <v>45630</v>
      </c>
      <c r="F9702" s="52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9193</v>
      </c>
      <c r="D9703" t="s">
        <v>9194</v>
      </c>
      <c r="E9703" s="32">
        <f t="shared" si="453"/>
        <v>45630</v>
      </c>
      <c r="F9703" s="52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9194</v>
      </c>
      <c r="D9704" t="s">
        <v>9195</v>
      </c>
      <c r="E9704" s="32">
        <f t="shared" si="453"/>
        <v>45630</v>
      </c>
      <c r="F9704" s="52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9195</v>
      </c>
      <c r="D9705" t="s">
        <v>9196</v>
      </c>
      <c r="E9705" s="32">
        <f t="shared" si="453"/>
        <v>45630</v>
      </c>
      <c r="F9705" s="52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9196</v>
      </c>
      <c r="D9706" t="s">
        <v>9197</v>
      </c>
      <c r="E9706" s="32">
        <f t="shared" si="453"/>
        <v>45630</v>
      </c>
      <c r="F9706" s="52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9197</v>
      </c>
      <c r="D9707" t="s">
        <v>9198</v>
      </c>
      <c r="E9707" s="32">
        <f t="shared" si="453"/>
        <v>45630</v>
      </c>
      <c r="F9707" s="52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9198</v>
      </c>
      <c r="D9708" t="s">
        <v>9199</v>
      </c>
      <c r="E9708" s="32">
        <f t="shared" si="453"/>
        <v>45630</v>
      </c>
      <c r="F9708" s="52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9199</v>
      </c>
      <c r="D9709" t="s">
        <v>9200</v>
      </c>
      <c r="E9709" s="32">
        <f t="shared" si="453"/>
        <v>45630</v>
      </c>
      <c r="F9709" s="52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9200</v>
      </c>
      <c r="D9710" t="s">
        <v>9201</v>
      </c>
      <c r="E9710" s="32">
        <f t="shared" si="453"/>
        <v>45630</v>
      </c>
      <c r="F9710" s="52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9201</v>
      </c>
      <c r="D9711" t="s">
        <v>9202</v>
      </c>
      <c r="E9711" s="32">
        <f t="shared" si="453"/>
        <v>45630</v>
      </c>
      <c r="F9711" s="52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9202</v>
      </c>
      <c r="D9712" t="s">
        <v>9203</v>
      </c>
      <c r="E9712" s="32">
        <f t="shared" si="453"/>
        <v>45630</v>
      </c>
      <c r="F9712" s="52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9203</v>
      </c>
      <c r="D9713" t="s">
        <v>9204</v>
      </c>
      <c r="E9713" s="32">
        <f t="shared" si="453"/>
        <v>45630</v>
      </c>
      <c r="F9713" s="52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9204</v>
      </c>
      <c r="D9714" t="s">
        <v>9205</v>
      </c>
      <c r="E9714" s="32">
        <f t="shared" si="453"/>
        <v>45631</v>
      </c>
      <c r="F9714" s="52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9205</v>
      </c>
      <c r="D9715" t="s">
        <v>9206</v>
      </c>
      <c r="E9715" s="32">
        <f t="shared" si="453"/>
        <v>45631</v>
      </c>
      <c r="F9715" s="52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9206</v>
      </c>
      <c r="D9716" t="s">
        <v>9207</v>
      </c>
      <c r="E9716" s="32">
        <f t="shared" si="453"/>
        <v>45631</v>
      </c>
      <c r="F9716" s="52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9207</v>
      </c>
      <c r="D9717" t="s">
        <v>9208</v>
      </c>
      <c r="E9717" s="32">
        <f t="shared" si="453"/>
        <v>45631</v>
      </c>
      <c r="F9717" s="52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9208</v>
      </c>
      <c r="D9718" t="s">
        <v>9209</v>
      </c>
      <c r="E9718" s="32">
        <f t="shared" si="453"/>
        <v>45631</v>
      </c>
      <c r="F9718" s="52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9209</v>
      </c>
      <c r="D9719" t="s">
        <v>9210</v>
      </c>
      <c r="E9719" s="32">
        <f t="shared" si="453"/>
        <v>45631</v>
      </c>
      <c r="F9719" s="52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9210</v>
      </c>
      <c r="D9720" t="s">
        <v>9211</v>
      </c>
      <c r="E9720" s="32">
        <f t="shared" si="453"/>
        <v>45631</v>
      </c>
      <c r="F9720" s="52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9211</v>
      </c>
      <c r="D9721" t="s">
        <v>9212</v>
      </c>
      <c r="E9721" s="32">
        <f t="shared" si="453"/>
        <v>45631</v>
      </c>
      <c r="F9721" s="52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9212</v>
      </c>
      <c r="D9722" t="s">
        <v>9213</v>
      </c>
      <c r="E9722" s="32">
        <f t="shared" si="453"/>
        <v>45631</v>
      </c>
      <c r="F9722" s="52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9213</v>
      </c>
      <c r="D9723" t="s">
        <v>9214</v>
      </c>
      <c r="E9723" s="32">
        <f t="shared" si="453"/>
        <v>45631</v>
      </c>
      <c r="F9723" s="52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9214</v>
      </c>
      <c r="D9724" t="s">
        <v>9215</v>
      </c>
      <c r="E9724" s="32">
        <f t="shared" si="453"/>
        <v>45631</v>
      </c>
      <c r="F9724" s="52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9215</v>
      </c>
      <c r="D9725" t="s">
        <v>9216</v>
      </c>
      <c r="E9725" s="32">
        <f t="shared" si="453"/>
        <v>45631</v>
      </c>
      <c r="F9725" s="52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9216</v>
      </c>
      <c r="D9726" t="s">
        <v>9217</v>
      </c>
      <c r="E9726" s="32">
        <f t="shared" si="453"/>
        <v>45631</v>
      </c>
      <c r="F9726" s="52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9217</v>
      </c>
      <c r="D9727" t="s">
        <v>9218</v>
      </c>
      <c r="E9727" s="32">
        <f t="shared" si="453"/>
        <v>45631</v>
      </c>
      <c r="F9727" s="52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9218</v>
      </c>
      <c r="D9728" t="s">
        <v>9219</v>
      </c>
      <c r="E9728" s="32">
        <f t="shared" si="453"/>
        <v>45631</v>
      </c>
      <c r="F9728" s="52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9219</v>
      </c>
      <c r="D9729" t="s">
        <v>9220</v>
      </c>
      <c r="E9729" s="32">
        <f t="shared" si="453"/>
        <v>45631</v>
      </c>
      <c r="F9729" s="52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9220</v>
      </c>
      <c r="D9730" t="s">
        <v>9221</v>
      </c>
      <c r="E9730" s="32">
        <f t="shared" si="453"/>
        <v>45631</v>
      </c>
      <c r="F9730" s="52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9221</v>
      </c>
      <c r="D9731" t="s">
        <v>9222</v>
      </c>
      <c r="E9731" s="32">
        <f t="shared" si="453"/>
        <v>45631</v>
      </c>
      <c r="F9731" s="52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9222</v>
      </c>
      <c r="D9732" t="s">
        <v>9223</v>
      </c>
      <c r="E9732" s="32">
        <f t="shared" ref="E9732:E9795" si="456">DATE(MID(C9732,2,4),MID(C9732,7,2),MID(C9732,10,2))</f>
        <v>45631</v>
      </c>
      <c r="F9732" s="52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9223</v>
      </c>
      <c r="D9733" t="s">
        <v>9224</v>
      </c>
      <c r="E9733" s="32">
        <f t="shared" si="456"/>
        <v>45631</v>
      </c>
      <c r="F9733" s="52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9224</v>
      </c>
      <c r="D9734" t="s">
        <v>9225</v>
      </c>
      <c r="E9734" s="32">
        <f t="shared" si="456"/>
        <v>45631</v>
      </c>
      <c r="F9734" s="52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9225</v>
      </c>
      <c r="D9735" t="s">
        <v>9226</v>
      </c>
      <c r="E9735" s="32">
        <f t="shared" si="456"/>
        <v>45631</v>
      </c>
      <c r="F9735" s="52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9226</v>
      </c>
      <c r="D9736" t="s">
        <v>9227</v>
      </c>
      <c r="E9736" s="32">
        <f t="shared" si="456"/>
        <v>45631</v>
      </c>
      <c r="F9736" s="52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9227</v>
      </c>
      <c r="D9737" t="s">
        <v>9228</v>
      </c>
      <c r="E9737" s="32">
        <f t="shared" si="456"/>
        <v>45631</v>
      </c>
      <c r="F9737" s="52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9228</v>
      </c>
      <c r="D9738" t="s">
        <v>9229</v>
      </c>
      <c r="E9738" s="32">
        <f t="shared" si="456"/>
        <v>45631</v>
      </c>
      <c r="F9738" s="52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9229</v>
      </c>
      <c r="D9739" t="s">
        <v>9230</v>
      </c>
      <c r="E9739" s="32">
        <f t="shared" si="456"/>
        <v>45631</v>
      </c>
      <c r="F9739" s="52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9230</v>
      </c>
      <c r="D9740" t="s">
        <v>9231</v>
      </c>
      <c r="E9740" s="32">
        <f t="shared" si="456"/>
        <v>45631</v>
      </c>
      <c r="F9740" s="52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9231</v>
      </c>
      <c r="D9741" t="s">
        <v>9232</v>
      </c>
      <c r="E9741" s="32">
        <f t="shared" si="456"/>
        <v>45631</v>
      </c>
      <c r="F9741" s="52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9232</v>
      </c>
      <c r="D9742" t="s">
        <v>9233</v>
      </c>
      <c r="E9742" s="32">
        <f t="shared" si="456"/>
        <v>45631</v>
      </c>
      <c r="F9742" s="52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9233</v>
      </c>
      <c r="D9743" t="s">
        <v>9234</v>
      </c>
      <c r="E9743" s="32">
        <f t="shared" si="456"/>
        <v>45631</v>
      </c>
      <c r="F9743" s="52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9234</v>
      </c>
      <c r="D9744" t="s">
        <v>9235</v>
      </c>
      <c r="E9744" s="32">
        <f t="shared" si="456"/>
        <v>45631</v>
      </c>
      <c r="F9744" s="52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9235</v>
      </c>
      <c r="D9745" t="s">
        <v>9236</v>
      </c>
      <c r="E9745" s="32">
        <f t="shared" si="456"/>
        <v>45631</v>
      </c>
      <c r="F9745" s="52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9236</v>
      </c>
      <c r="D9746" t="s">
        <v>9237</v>
      </c>
      <c r="E9746" s="32">
        <f t="shared" si="456"/>
        <v>45631</v>
      </c>
      <c r="F9746" s="52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9237</v>
      </c>
      <c r="D9747" t="s">
        <v>9238</v>
      </c>
      <c r="E9747" s="32">
        <f t="shared" si="456"/>
        <v>45631</v>
      </c>
      <c r="F9747" s="52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9238</v>
      </c>
      <c r="D9748" t="s">
        <v>9239</v>
      </c>
      <c r="E9748" s="32">
        <f t="shared" si="456"/>
        <v>45631</v>
      </c>
      <c r="F9748" s="52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9239</v>
      </c>
      <c r="D9749" t="s">
        <v>9240</v>
      </c>
      <c r="E9749" s="32">
        <f t="shared" si="456"/>
        <v>45631</v>
      </c>
      <c r="F9749" s="52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9240</v>
      </c>
      <c r="D9750" t="s">
        <v>9241</v>
      </c>
      <c r="E9750" s="32">
        <f t="shared" si="456"/>
        <v>45631</v>
      </c>
      <c r="F9750" s="52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9241</v>
      </c>
      <c r="D9751" t="s">
        <v>9242</v>
      </c>
      <c r="E9751" s="32">
        <f t="shared" si="456"/>
        <v>45631</v>
      </c>
      <c r="F9751" s="52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9242</v>
      </c>
      <c r="D9752" t="s">
        <v>9243</v>
      </c>
      <c r="E9752" s="32">
        <f t="shared" si="456"/>
        <v>45631</v>
      </c>
      <c r="F9752" s="52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9243</v>
      </c>
      <c r="D9753" t="s">
        <v>9244</v>
      </c>
      <c r="E9753" s="32">
        <f t="shared" si="456"/>
        <v>45631</v>
      </c>
      <c r="F9753" s="52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9244</v>
      </c>
      <c r="D9754" t="s">
        <v>9245</v>
      </c>
      <c r="E9754" s="32">
        <f t="shared" si="456"/>
        <v>45631</v>
      </c>
      <c r="F9754" s="52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9245</v>
      </c>
      <c r="D9755" t="s">
        <v>9246</v>
      </c>
      <c r="E9755" s="32">
        <f t="shared" si="456"/>
        <v>45631</v>
      </c>
      <c r="F9755" s="52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9246</v>
      </c>
      <c r="D9756" t="s">
        <v>9247</v>
      </c>
      <c r="E9756" s="32">
        <f t="shared" si="456"/>
        <v>45631</v>
      </c>
      <c r="F9756" s="52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9247</v>
      </c>
      <c r="D9757" t="s">
        <v>9248</v>
      </c>
      <c r="E9757" s="32">
        <f t="shared" si="456"/>
        <v>45631</v>
      </c>
      <c r="F9757" s="52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9248</v>
      </c>
      <c r="D9758" t="s">
        <v>9249</v>
      </c>
      <c r="E9758" s="32">
        <f t="shared" si="456"/>
        <v>45631</v>
      </c>
      <c r="F9758" s="52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9249</v>
      </c>
      <c r="D9759" t="s">
        <v>9250</v>
      </c>
      <c r="E9759" s="32">
        <f t="shared" si="456"/>
        <v>45631</v>
      </c>
      <c r="F9759" s="52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9250</v>
      </c>
      <c r="D9760" t="s">
        <v>9251</v>
      </c>
      <c r="E9760" s="32">
        <f t="shared" si="456"/>
        <v>45631</v>
      </c>
      <c r="F9760" s="52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9251</v>
      </c>
      <c r="D9761" t="s">
        <v>9252</v>
      </c>
      <c r="E9761" s="32">
        <f t="shared" si="456"/>
        <v>45631</v>
      </c>
      <c r="F9761" s="52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9252</v>
      </c>
      <c r="D9762" t="s">
        <v>9253</v>
      </c>
      <c r="E9762" s="32">
        <f t="shared" si="456"/>
        <v>45632</v>
      </c>
      <c r="F9762" s="52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9253</v>
      </c>
      <c r="D9763" t="s">
        <v>9254</v>
      </c>
      <c r="E9763" s="32">
        <f t="shared" si="456"/>
        <v>45632</v>
      </c>
      <c r="F9763" s="52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9254</v>
      </c>
      <c r="D9764" t="s">
        <v>9255</v>
      </c>
      <c r="E9764" s="32">
        <f t="shared" si="456"/>
        <v>45632</v>
      </c>
      <c r="F9764" s="52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9255</v>
      </c>
      <c r="D9765" t="s">
        <v>9256</v>
      </c>
      <c r="E9765" s="32">
        <f t="shared" si="456"/>
        <v>45632</v>
      </c>
      <c r="F9765" s="52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9256</v>
      </c>
      <c r="D9766" t="s">
        <v>9257</v>
      </c>
      <c r="E9766" s="32">
        <f t="shared" si="456"/>
        <v>45632</v>
      </c>
      <c r="F9766" s="52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9257</v>
      </c>
      <c r="D9767" t="s">
        <v>9258</v>
      </c>
      <c r="E9767" s="32">
        <f t="shared" si="456"/>
        <v>45632</v>
      </c>
      <c r="F9767" s="52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9258</v>
      </c>
      <c r="D9768" t="s">
        <v>9259</v>
      </c>
      <c r="E9768" s="32">
        <f t="shared" si="456"/>
        <v>45632</v>
      </c>
      <c r="F9768" s="52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9259</v>
      </c>
      <c r="D9769" t="s">
        <v>9260</v>
      </c>
      <c r="E9769" s="32">
        <f t="shared" si="456"/>
        <v>45632</v>
      </c>
      <c r="F9769" s="52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9260</v>
      </c>
      <c r="D9770" t="s">
        <v>9261</v>
      </c>
      <c r="E9770" s="32">
        <f t="shared" si="456"/>
        <v>45632</v>
      </c>
      <c r="F9770" s="52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9261</v>
      </c>
      <c r="D9771" t="s">
        <v>9262</v>
      </c>
      <c r="E9771" s="32">
        <f t="shared" si="456"/>
        <v>45632</v>
      </c>
      <c r="F9771" s="52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9262</v>
      </c>
      <c r="D9772" t="s">
        <v>9263</v>
      </c>
      <c r="E9772" s="32">
        <f t="shared" si="456"/>
        <v>45632</v>
      </c>
      <c r="F9772" s="52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9263</v>
      </c>
      <c r="D9773" t="s">
        <v>9264</v>
      </c>
      <c r="E9773" s="32">
        <f t="shared" si="456"/>
        <v>45632</v>
      </c>
      <c r="F9773" s="52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9264</v>
      </c>
      <c r="D9774" t="s">
        <v>9265</v>
      </c>
      <c r="E9774" s="32">
        <f t="shared" si="456"/>
        <v>45632</v>
      </c>
      <c r="F9774" s="52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9265</v>
      </c>
      <c r="D9775" t="s">
        <v>9266</v>
      </c>
      <c r="E9775" s="32">
        <f t="shared" si="456"/>
        <v>45632</v>
      </c>
      <c r="F9775" s="52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9266</v>
      </c>
      <c r="D9776" t="s">
        <v>9267</v>
      </c>
      <c r="E9776" s="32">
        <f t="shared" si="456"/>
        <v>45632</v>
      </c>
      <c r="F9776" s="52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9267</v>
      </c>
      <c r="D9777" t="s">
        <v>9268</v>
      </c>
      <c r="E9777" s="32">
        <f t="shared" si="456"/>
        <v>45632</v>
      </c>
      <c r="F9777" s="52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9268</v>
      </c>
      <c r="D9778" t="s">
        <v>9269</v>
      </c>
      <c r="E9778" s="32">
        <f t="shared" si="456"/>
        <v>45632</v>
      </c>
      <c r="F9778" s="52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9269</v>
      </c>
      <c r="D9779" t="s">
        <v>9270</v>
      </c>
      <c r="E9779" s="32">
        <f t="shared" si="456"/>
        <v>45632</v>
      </c>
      <c r="F9779" s="52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9270</v>
      </c>
      <c r="D9780" t="s">
        <v>9271</v>
      </c>
      <c r="E9780" s="32">
        <f t="shared" si="456"/>
        <v>45632</v>
      </c>
      <c r="F9780" s="52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9271</v>
      </c>
      <c r="D9781" t="s">
        <v>9272</v>
      </c>
      <c r="E9781" s="32">
        <f t="shared" si="456"/>
        <v>45632</v>
      </c>
      <c r="F9781" s="52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9272</v>
      </c>
      <c r="D9782" t="s">
        <v>9273</v>
      </c>
      <c r="E9782" s="32">
        <f t="shared" si="456"/>
        <v>45632</v>
      </c>
      <c r="F9782" s="52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9273</v>
      </c>
      <c r="D9783" t="s">
        <v>9274</v>
      </c>
      <c r="E9783" s="32">
        <f t="shared" si="456"/>
        <v>45632</v>
      </c>
      <c r="F9783" s="52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9274</v>
      </c>
      <c r="D9784" t="s">
        <v>9275</v>
      </c>
      <c r="E9784" s="32">
        <f t="shared" si="456"/>
        <v>45632</v>
      </c>
      <c r="F9784" s="52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9275</v>
      </c>
      <c r="D9785" t="s">
        <v>9276</v>
      </c>
      <c r="E9785" s="32">
        <f t="shared" si="456"/>
        <v>45632</v>
      </c>
      <c r="F9785" s="52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9276</v>
      </c>
      <c r="D9786" t="s">
        <v>9277</v>
      </c>
      <c r="E9786" s="32">
        <f t="shared" si="456"/>
        <v>45632</v>
      </c>
      <c r="F9786" s="52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9277</v>
      </c>
      <c r="D9787" t="s">
        <v>9278</v>
      </c>
      <c r="E9787" s="32">
        <f t="shared" si="456"/>
        <v>45632</v>
      </c>
      <c r="F9787" s="52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9278</v>
      </c>
      <c r="D9788" t="s">
        <v>9279</v>
      </c>
      <c r="E9788" s="32">
        <f t="shared" si="456"/>
        <v>45632</v>
      </c>
      <c r="F9788" s="52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9279</v>
      </c>
      <c r="D9789" t="s">
        <v>9280</v>
      </c>
      <c r="E9789" s="32">
        <f t="shared" si="456"/>
        <v>45632</v>
      </c>
      <c r="F9789" s="52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9280</v>
      </c>
      <c r="D9790" t="s">
        <v>9281</v>
      </c>
      <c r="E9790" s="32">
        <f t="shared" si="456"/>
        <v>45632</v>
      </c>
      <c r="F9790" s="52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9281</v>
      </c>
      <c r="D9791" t="s">
        <v>9282</v>
      </c>
      <c r="E9791" s="32">
        <f t="shared" si="456"/>
        <v>45632</v>
      </c>
      <c r="F9791" s="52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9282</v>
      </c>
      <c r="D9792" t="s">
        <v>9283</v>
      </c>
      <c r="E9792" s="32">
        <f t="shared" si="456"/>
        <v>45632</v>
      </c>
      <c r="F9792" s="52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9283</v>
      </c>
      <c r="D9793" t="s">
        <v>9284</v>
      </c>
      <c r="E9793" s="32">
        <f t="shared" si="456"/>
        <v>45632</v>
      </c>
      <c r="F9793" s="52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9284</v>
      </c>
      <c r="D9794" t="s">
        <v>9285</v>
      </c>
      <c r="E9794" s="32">
        <f t="shared" si="456"/>
        <v>45632</v>
      </c>
      <c r="F9794" s="52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9285</v>
      </c>
      <c r="D9795" t="s">
        <v>9286</v>
      </c>
      <c r="E9795" s="32">
        <f t="shared" si="456"/>
        <v>45632</v>
      </c>
      <c r="F9795" s="52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9286</v>
      </c>
      <c r="D9796" t="s">
        <v>9287</v>
      </c>
      <c r="E9796" s="32">
        <f t="shared" ref="E9796:E9859" si="459">DATE(MID(C9796,2,4),MID(C9796,7,2),MID(C9796,10,2))</f>
        <v>45632</v>
      </c>
      <c r="F9796" s="52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9287</v>
      </c>
      <c r="D9797" t="s">
        <v>9288</v>
      </c>
      <c r="E9797" s="32">
        <f t="shared" si="459"/>
        <v>45632</v>
      </c>
      <c r="F9797" s="52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9288</v>
      </c>
      <c r="D9798" t="s">
        <v>9289</v>
      </c>
      <c r="E9798" s="32">
        <f t="shared" si="459"/>
        <v>45632</v>
      </c>
      <c r="F9798" s="52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9289</v>
      </c>
      <c r="D9799" t="s">
        <v>9290</v>
      </c>
      <c r="E9799" s="32">
        <f t="shared" si="459"/>
        <v>45632</v>
      </c>
      <c r="F9799" s="52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9290</v>
      </c>
      <c r="D9800" t="s">
        <v>9291</v>
      </c>
      <c r="E9800" s="32">
        <f t="shared" si="459"/>
        <v>45632</v>
      </c>
      <c r="F9800" s="52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9291</v>
      </c>
      <c r="D9801" t="s">
        <v>9292</v>
      </c>
      <c r="E9801" s="32">
        <f t="shared" si="459"/>
        <v>45632</v>
      </c>
      <c r="F9801" s="52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9292</v>
      </c>
      <c r="D9802" t="s">
        <v>9293</v>
      </c>
      <c r="E9802" s="32">
        <f t="shared" si="459"/>
        <v>45632</v>
      </c>
      <c r="F9802" s="52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9293</v>
      </c>
      <c r="D9803" t="s">
        <v>9294</v>
      </c>
      <c r="E9803" s="32">
        <f t="shared" si="459"/>
        <v>45632</v>
      </c>
      <c r="F9803" s="52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9294</v>
      </c>
      <c r="D9804" t="s">
        <v>9295</v>
      </c>
      <c r="E9804" s="32">
        <f t="shared" si="459"/>
        <v>45632</v>
      </c>
      <c r="F9804" s="52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9295</v>
      </c>
      <c r="D9805" t="s">
        <v>9296</v>
      </c>
      <c r="E9805" s="32">
        <f t="shared" si="459"/>
        <v>45632</v>
      </c>
      <c r="F9805" s="52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9296</v>
      </c>
      <c r="D9806" t="s">
        <v>9297</v>
      </c>
      <c r="E9806" s="32">
        <f t="shared" si="459"/>
        <v>45632</v>
      </c>
      <c r="F9806" s="52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9297</v>
      </c>
      <c r="D9807" t="s">
        <v>9298</v>
      </c>
      <c r="E9807" s="32">
        <f t="shared" si="459"/>
        <v>45632</v>
      </c>
      <c r="F9807" s="52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9298</v>
      </c>
      <c r="D9808" t="s">
        <v>9299</v>
      </c>
      <c r="E9808" s="32">
        <f t="shared" si="459"/>
        <v>45632</v>
      </c>
      <c r="F9808" s="52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9299</v>
      </c>
      <c r="D9809" t="s">
        <v>9300</v>
      </c>
      <c r="E9809" s="32">
        <f t="shared" si="459"/>
        <v>45632</v>
      </c>
      <c r="F9809" s="52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9300</v>
      </c>
      <c r="D9810" t="s">
        <v>9301</v>
      </c>
      <c r="E9810" s="32">
        <f t="shared" si="459"/>
        <v>45633</v>
      </c>
      <c r="F9810" s="52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9301</v>
      </c>
      <c r="D9811" t="s">
        <v>9302</v>
      </c>
      <c r="E9811" s="32">
        <f t="shared" si="459"/>
        <v>45633</v>
      </c>
      <c r="F9811" s="52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9302</v>
      </c>
      <c r="D9812" t="s">
        <v>9303</v>
      </c>
      <c r="E9812" s="32">
        <f t="shared" si="459"/>
        <v>45633</v>
      </c>
      <c r="F9812" s="52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9303</v>
      </c>
      <c r="D9813" t="s">
        <v>9304</v>
      </c>
      <c r="E9813" s="32">
        <f t="shared" si="459"/>
        <v>45633</v>
      </c>
      <c r="F9813" s="52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9304</v>
      </c>
      <c r="D9814" t="s">
        <v>9305</v>
      </c>
      <c r="E9814" s="32">
        <f t="shared" si="459"/>
        <v>45633</v>
      </c>
      <c r="F9814" s="52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9305</v>
      </c>
      <c r="D9815" t="s">
        <v>9306</v>
      </c>
      <c r="E9815" s="32">
        <f t="shared" si="459"/>
        <v>45633</v>
      </c>
      <c r="F9815" s="52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9306</v>
      </c>
      <c r="D9816" t="s">
        <v>9307</v>
      </c>
      <c r="E9816" s="32">
        <f t="shared" si="459"/>
        <v>45633</v>
      </c>
      <c r="F9816" s="52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9307</v>
      </c>
      <c r="D9817" t="s">
        <v>9308</v>
      </c>
      <c r="E9817" s="32">
        <f t="shared" si="459"/>
        <v>45633</v>
      </c>
      <c r="F9817" s="52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9308</v>
      </c>
      <c r="D9818" t="s">
        <v>9309</v>
      </c>
      <c r="E9818" s="32">
        <f t="shared" si="459"/>
        <v>45633</v>
      </c>
      <c r="F9818" s="52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9309</v>
      </c>
      <c r="D9819" t="s">
        <v>9310</v>
      </c>
      <c r="E9819" s="32">
        <f t="shared" si="459"/>
        <v>45633</v>
      </c>
      <c r="F9819" s="52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9310</v>
      </c>
      <c r="D9820" t="s">
        <v>9311</v>
      </c>
      <c r="E9820" s="32">
        <f t="shared" si="459"/>
        <v>45633</v>
      </c>
      <c r="F9820" s="52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9311</v>
      </c>
      <c r="D9821" t="s">
        <v>9312</v>
      </c>
      <c r="E9821" s="32">
        <f t="shared" si="459"/>
        <v>45633</v>
      </c>
      <c r="F9821" s="52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9312</v>
      </c>
      <c r="D9822" t="s">
        <v>9313</v>
      </c>
      <c r="E9822" s="32">
        <f t="shared" si="459"/>
        <v>45633</v>
      </c>
      <c r="F9822" s="52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9313</v>
      </c>
      <c r="D9823" t="s">
        <v>9314</v>
      </c>
      <c r="E9823" s="32">
        <f t="shared" si="459"/>
        <v>45633</v>
      </c>
      <c r="F9823" s="52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9314</v>
      </c>
      <c r="D9824" t="s">
        <v>9315</v>
      </c>
      <c r="E9824" s="32">
        <f t="shared" si="459"/>
        <v>45633</v>
      </c>
      <c r="F9824" s="52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9315</v>
      </c>
      <c r="D9825" t="s">
        <v>9316</v>
      </c>
      <c r="E9825" s="32">
        <f t="shared" si="459"/>
        <v>45633</v>
      </c>
      <c r="F9825" s="52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9316</v>
      </c>
      <c r="D9826" t="s">
        <v>9317</v>
      </c>
      <c r="E9826" s="32">
        <f t="shared" si="459"/>
        <v>45633</v>
      </c>
      <c r="F9826" s="52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9317</v>
      </c>
      <c r="D9827" t="s">
        <v>9318</v>
      </c>
      <c r="E9827" s="32">
        <f t="shared" si="459"/>
        <v>45633</v>
      </c>
      <c r="F9827" s="52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9318</v>
      </c>
      <c r="D9828" t="s">
        <v>9319</v>
      </c>
      <c r="E9828" s="32">
        <f t="shared" si="459"/>
        <v>45633</v>
      </c>
      <c r="F9828" s="52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9319</v>
      </c>
      <c r="D9829" t="s">
        <v>9320</v>
      </c>
      <c r="E9829" s="32">
        <f t="shared" si="459"/>
        <v>45633</v>
      </c>
      <c r="F9829" s="52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9320</v>
      </c>
      <c r="D9830" t="s">
        <v>9321</v>
      </c>
      <c r="E9830" s="32">
        <f t="shared" si="459"/>
        <v>45633</v>
      </c>
      <c r="F9830" s="52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9321</v>
      </c>
      <c r="D9831" t="s">
        <v>9322</v>
      </c>
      <c r="E9831" s="32">
        <f t="shared" si="459"/>
        <v>45633</v>
      </c>
      <c r="F9831" s="52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9322</v>
      </c>
      <c r="D9832" t="s">
        <v>9323</v>
      </c>
      <c r="E9832" s="32">
        <f t="shared" si="459"/>
        <v>45633</v>
      </c>
      <c r="F9832" s="52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9323</v>
      </c>
      <c r="D9833" t="s">
        <v>9324</v>
      </c>
      <c r="E9833" s="32">
        <f t="shared" si="459"/>
        <v>45633</v>
      </c>
      <c r="F9833" s="52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9324</v>
      </c>
      <c r="D9834" t="s">
        <v>9325</v>
      </c>
      <c r="E9834" s="32">
        <f t="shared" si="459"/>
        <v>45633</v>
      </c>
      <c r="F9834" s="52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9325</v>
      </c>
      <c r="D9835" t="s">
        <v>9326</v>
      </c>
      <c r="E9835" s="32">
        <f t="shared" si="459"/>
        <v>45633</v>
      </c>
      <c r="F9835" s="52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9326</v>
      </c>
      <c r="D9836" t="s">
        <v>9327</v>
      </c>
      <c r="E9836" s="32">
        <f t="shared" si="459"/>
        <v>45633</v>
      </c>
      <c r="F9836" s="52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9327</v>
      </c>
      <c r="D9837" t="s">
        <v>9328</v>
      </c>
      <c r="E9837" s="32">
        <f t="shared" si="459"/>
        <v>45633</v>
      </c>
      <c r="F9837" s="52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9328</v>
      </c>
      <c r="D9838" t="s">
        <v>9329</v>
      </c>
      <c r="E9838" s="32">
        <f t="shared" si="459"/>
        <v>45633</v>
      </c>
      <c r="F9838" s="52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9329</v>
      </c>
      <c r="D9839" t="s">
        <v>9330</v>
      </c>
      <c r="E9839" s="32">
        <f t="shared" si="459"/>
        <v>45633</v>
      </c>
      <c r="F9839" s="52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9330</v>
      </c>
      <c r="D9840" t="s">
        <v>9331</v>
      </c>
      <c r="E9840" s="32">
        <f t="shared" si="459"/>
        <v>45633</v>
      </c>
      <c r="F9840" s="52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9331</v>
      </c>
      <c r="D9841" t="s">
        <v>9332</v>
      </c>
      <c r="E9841" s="32">
        <f t="shared" si="459"/>
        <v>45633</v>
      </c>
      <c r="F9841" s="52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9332</v>
      </c>
      <c r="D9842" t="s">
        <v>9333</v>
      </c>
      <c r="E9842" s="32">
        <f t="shared" si="459"/>
        <v>45633</v>
      </c>
      <c r="F9842" s="52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9333</v>
      </c>
      <c r="D9843" t="s">
        <v>9334</v>
      </c>
      <c r="E9843" s="32">
        <f t="shared" si="459"/>
        <v>45633</v>
      </c>
      <c r="F9843" s="52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9334</v>
      </c>
      <c r="D9844" t="s">
        <v>9335</v>
      </c>
      <c r="E9844" s="32">
        <f t="shared" si="459"/>
        <v>45633</v>
      </c>
      <c r="F9844" s="52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9335</v>
      </c>
      <c r="D9845" t="s">
        <v>9336</v>
      </c>
      <c r="E9845" s="32">
        <f t="shared" si="459"/>
        <v>45633</v>
      </c>
      <c r="F9845" s="52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9336</v>
      </c>
      <c r="D9846" t="s">
        <v>9337</v>
      </c>
      <c r="E9846" s="32">
        <f t="shared" si="459"/>
        <v>45633</v>
      </c>
      <c r="F9846" s="52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9337</v>
      </c>
      <c r="D9847" t="s">
        <v>9338</v>
      </c>
      <c r="E9847" s="32">
        <f t="shared" si="459"/>
        <v>45633</v>
      </c>
      <c r="F9847" s="52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9338</v>
      </c>
      <c r="D9848" t="s">
        <v>9339</v>
      </c>
      <c r="E9848" s="32">
        <f t="shared" si="459"/>
        <v>45633</v>
      </c>
      <c r="F9848" s="52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9339</v>
      </c>
      <c r="D9849" t="s">
        <v>9340</v>
      </c>
      <c r="E9849" s="32">
        <f t="shared" si="459"/>
        <v>45633</v>
      </c>
      <c r="F9849" s="52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9340</v>
      </c>
      <c r="D9850" t="s">
        <v>9341</v>
      </c>
      <c r="E9850" s="32">
        <f t="shared" si="459"/>
        <v>45633</v>
      </c>
      <c r="F9850" s="52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9341</v>
      </c>
      <c r="D9851" t="s">
        <v>9342</v>
      </c>
      <c r="E9851" s="32">
        <f t="shared" si="459"/>
        <v>45633</v>
      </c>
      <c r="F9851" s="52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9342</v>
      </c>
      <c r="D9852" t="s">
        <v>9343</v>
      </c>
      <c r="E9852" s="32">
        <f t="shared" si="459"/>
        <v>45633</v>
      </c>
      <c r="F9852" s="52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9343</v>
      </c>
      <c r="D9853" t="s">
        <v>9344</v>
      </c>
      <c r="E9853" s="32">
        <f t="shared" si="459"/>
        <v>45633</v>
      </c>
      <c r="F9853" s="52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9344</v>
      </c>
      <c r="D9854" t="s">
        <v>9345</v>
      </c>
      <c r="E9854" s="32">
        <f t="shared" si="459"/>
        <v>45633</v>
      </c>
      <c r="F9854" s="52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9345</v>
      </c>
      <c r="D9855" t="s">
        <v>9346</v>
      </c>
      <c r="E9855" s="32">
        <f t="shared" si="459"/>
        <v>45633</v>
      </c>
      <c r="F9855" s="52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9346</v>
      </c>
      <c r="D9856" t="s">
        <v>9347</v>
      </c>
      <c r="E9856" s="32">
        <f t="shared" si="459"/>
        <v>45633</v>
      </c>
      <c r="F9856" s="52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9347</v>
      </c>
      <c r="D9857" t="s">
        <v>9348</v>
      </c>
      <c r="E9857" s="32">
        <f t="shared" si="459"/>
        <v>45633</v>
      </c>
      <c r="F9857" s="52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9348</v>
      </c>
      <c r="D9858" t="s">
        <v>9349</v>
      </c>
      <c r="E9858" s="32">
        <f t="shared" si="459"/>
        <v>45634</v>
      </c>
      <c r="F9858" s="52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9349</v>
      </c>
      <c r="D9859" t="s">
        <v>9350</v>
      </c>
      <c r="E9859" s="32">
        <f t="shared" si="459"/>
        <v>45634</v>
      </c>
      <c r="F9859" s="52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9350</v>
      </c>
      <c r="D9860" t="s">
        <v>9351</v>
      </c>
      <c r="E9860" s="32">
        <f t="shared" ref="E9860:E9923" si="462">DATE(MID(C9860,2,4),MID(C9860,7,2),MID(C9860,10,2))</f>
        <v>45634</v>
      </c>
      <c r="F9860" s="52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9351</v>
      </c>
      <c r="D9861" t="s">
        <v>9352</v>
      </c>
      <c r="E9861" s="32">
        <f t="shared" si="462"/>
        <v>45634</v>
      </c>
      <c r="F9861" s="52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9352</v>
      </c>
      <c r="D9862" t="s">
        <v>9353</v>
      </c>
      <c r="E9862" s="32">
        <f t="shared" si="462"/>
        <v>45634</v>
      </c>
      <c r="F9862" s="52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9353</v>
      </c>
      <c r="D9863" t="s">
        <v>9354</v>
      </c>
      <c r="E9863" s="32">
        <f t="shared" si="462"/>
        <v>45634</v>
      </c>
      <c r="F9863" s="52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9354</v>
      </c>
      <c r="D9864" t="s">
        <v>9355</v>
      </c>
      <c r="E9864" s="32">
        <f t="shared" si="462"/>
        <v>45634</v>
      </c>
      <c r="F9864" s="52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9355</v>
      </c>
      <c r="D9865" t="s">
        <v>9356</v>
      </c>
      <c r="E9865" s="32">
        <f t="shared" si="462"/>
        <v>45634</v>
      </c>
      <c r="F9865" s="52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9356</v>
      </c>
      <c r="D9866" t="s">
        <v>9357</v>
      </c>
      <c r="E9866" s="32">
        <f t="shared" si="462"/>
        <v>45634</v>
      </c>
      <c r="F9866" s="52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9357</v>
      </c>
      <c r="D9867" t="s">
        <v>9358</v>
      </c>
      <c r="E9867" s="32">
        <f t="shared" si="462"/>
        <v>45634</v>
      </c>
      <c r="F9867" s="52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9358</v>
      </c>
      <c r="D9868" t="s">
        <v>9359</v>
      </c>
      <c r="E9868" s="32">
        <f t="shared" si="462"/>
        <v>45634</v>
      </c>
      <c r="F9868" s="52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9359</v>
      </c>
      <c r="D9869" t="s">
        <v>9360</v>
      </c>
      <c r="E9869" s="32">
        <f t="shared" si="462"/>
        <v>45634</v>
      </c>
      <c r="F9869" s="52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9360</v>
      </c>
      <c r="D9870" t="s">
        <v>9361</v>
      </c>
      <c r="E9870" s="32">
        <f t="shared" si="462"/>
        <v>45634</v>
      </c>
      <c r="F9870" s="52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9361</v>
      </c>
      <c r="D9871" t="s">
        <v>9362</v>
      </c>
      <c r="E9871" s="32">
        <f t="shared" si="462"/>
        <v>45634</v>
      </c>
      <c r="F9871" s="52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9362</v>
      </c>
      <c r="D9872" t="s">
        <v>9363</v>
      </c>
      <c r="E9872" s="32">
        <f t="shared" si="462"/>
        <v>45634</v>
      </c>
      <c r="F9872" s="52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9363</v>
      </c>
      <c r="D9873" t="s">
        <v>9364</v>
      </c>
      <c r="E9873" s="32">
        <f t="shared" si="462"/>
        <v>45634</v>
      </c>
      <c r="F9873" s="52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9364</v>
      </c>
      <c r="D9874" t="s">
        <v>9365</v>
      </c>
      <c r="E9874" s="32">
        <f t="shared" si="462"/>
        <v>45634</v>
      </c>
      <c r="F9874" s="52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9365</v>
      </c>
      <c r="D9875" t="s">
        <v>9366</v>
      </c>
      <c r="E9875" s="32">
        <f t="shared" si="462"/>
        <v>45634</v>
      </c>
      <c r="F9875" s="52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9366</v>
      </c>
      <c r="D9876" t="s">
        <v>9367</v>
      </c>
      <c r="E9876" s="32">
        <f t="shared" si="462"/>
        <v>45634</v>
      </c>
      <c r="F9876" s="52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9367</v>
      </c>
      <c r="D9877" t="s">
        <v>9368</v>
      </c>
      <c r="E9877" s="32">
        <f t="shared" si="462"/>
        <v>45634</v>
      </c>
      <c r="F9877" s="52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9368</v>
      </c>
      <c r="D9878" t="s">
        <v>9369</v>
      </c>
      <c r="E9878" s="32">
        <f t="shared" si="462"/>
        <v>45634</v>
      </c>
      <c r="F9878" s="52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9369</v>
      </c>
      <c r="D9879" t="s">
        <v>9370</v>
      </c>
      <c r="E9879" s="32">
        <f t="shared" si="462"/>
        <v>45634</v>
      </c>
      <c r="F9879" s="52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9370</v>
      </c>
      <c r="D9880" t="s">
        <v>9371</v>
      </c>
      <c r="E9880" s="32">
        <f t="shared" si="462"/>
        <v>45634</v>
      </c>
      <c r="F9880" s="52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9371</v>
      </c>
      <c r="D9881" t="s">
        <v>9372</v>
      </c>
      <c r="E9881" s="32">
        <f t="shared" si="462"/>
        <v>45634</v>
      </c>
      <c r="F9881" s="52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9372</v>
      </c>
      <c r="D9882" t="s">
        <v>9373</v>
      </c>
      <c r="E9882" s="32">
        <f t="shared" si="462"/>
        <v>45634</v>
      </c>
      <c r="F9882" s="52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9373</v>
      </c>
      <c r="D9883" t="s">
        <v>9374</v>
      </c>
      <c r="E9883" s="32">
        <f t="shared" si="462"/>
        <v>45634</v>
      </c>
      <c r="F9883" s="52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9374</v>
      </c>
      <c r="D9884" t="s">
        <v>9375</v>
      </c>
      <c r="E9884" s="32">
        <f t="shared" si="462"/>
        <v>45634</v>
      </c>
      <c r="F9884" s="52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9375</v>
      </c>
      <c r="D9885" t="s">
        <v>9376</v>
      </c>
      <c r="E9885" s="32">
        <f t="shared" si="462"/>
        <v>45634</v>
      </c>
      <c r="F9885" s="52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9376</v>
      </c>
      <c r="D9886" t="s">
        <v>9377</v>
      </c>
      <c r="E9886" s="32">
        <f t="shared" si="462"/>
        <v>45634</v>
      </c>
      <c r="F9886" s="52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9377</v>
      </c>
      <c r="D9887" t="s">
        <v>9378</v>
      </c>
      <c r="E9887" s="32">
        <f t="shared" si="462"/>
        <v>45634</v>
      </c>
      <c r="F9887" s="52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9378</v>
      </c>
      <c r="D9888" t="s">
        <v>9379</v>
      </c>
      <c r="E9888" s="32">
        <f t="shared" si="462"/>
        <v>45634</v>
      </c>
      <c r="F9888" s="52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9379</v>
      </c>
      <c r="D9889" t="s">
        <v>9380</v>
      </c>
      <c r="E9889" s="32">
        <f t="shared" si="462"/>
        <v>45634</v>
      </c>
      <c r="F9889" s="52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9380</v>
      </c>
      <c r="D9890" t="s">
        <v>9381</v>
      </c>
      <c r="E9890" s="32">
        <f t="shared" si="462"/>
        <v>45634</v>
      </c>
      <c r="F9890" s="52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9381</v>
      </c>
      <c r="D9891" t="s">
        <v>9382</v>
      </c>
      <c r="E9891" s="32">
        <f t="shared" si="462"/>
        <v>45634</v>
      </c>
      <c r="F9891" s="52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9382</v>
      </c>
      <c r="D9892" t="s">
        <v>9383</v>
      </c>
      <c r="E9892" s="32">
        <f t="shared" si="462"/>
        <v>45634</v>
      </c>
      <c r="F9892" s="52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9383</v>
      </c>
      <c r="D9893" t="s">
        <v>9384</v>
      </c>
      <c r="E9893" s="32">
        <f t="shared" si="462"/>
        <v>45634</v>
      </c>
      <c r="F9893" s="52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9384</v>
      </c>
      <c r="D9894" t="s">
        <v>9385</v>
      </c>
      <c r="E9894" s="32">
        <f t="shared" si="462"/>
        <v>45634</v>
      </c>
      <c r="F9894" s="52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9385</v>
      </c>
      <c r="D9895" t="s">
        <v>9386</v>
      </c>
      <c r="E9895" s="32">
        <f t="shared" si="462"/>
        <v>45634</v>
      </c>
      <c r="F9895" s="52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9386</v>
      </c>
      <c r="D9896" t="s">
        <v>9387</v>
      </c>
      <c r="E9896" s="32">
        <f t="shared" si="462"/>
        <v>45634</v>
      </c>
      <c r="F9896" s="52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9387</v>
      </c>
      <c r="D9897" t="s">
        <v>9388</v>
      </c>
      <c r="E9897" s="32">
        <f t="shared" si="462"/>
        <v>45634</v>
      </c>
      <c r="F9897" s="52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9388</v>
      </c>
      <c r="D9898" t="s">
        <v>9389</v>
      </c>
      <c r="E9898" s="32">
        <f t="shared" si="462"/>
        <v>45634</v>
      </c>
      <c r="F9898" s="52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9389</v>
      </c>
      <c r="D9899" t="s">
        <v>9390</v>
      </c>
      <c r="E9899" s="32">
        <f t="shared" si="462"/>
        <v>45634</v>
      </c>
      <c r="F9899" s="52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9390</v>
      </c>
      <c r="D9900" t="s">
        <v>9391</v>
      </c>
      <c r="E9900" s="32">
        <f t="shared" si="462"/>
        <v>45634</v>
      </c>
      <c r="F9900" s="52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9391</v>
      </c>
      <c r="D9901" t="s">
        <v>9392</v>
      </c>
      <c r="E9901" s="32">
        <f t="shared" si="462"/>
        <v>45634</v>
      </c>
      <c r="F9901" s="52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9392</v>
      </c>
      <c r="D9902" t="s">
        <v>9393</v>
      </c>
      <c r="E9902" s="32">
        <f t="shared" si="462"/>
        <v>45634</v>
      </c>
      <c r="F9902" s="52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9393</v>
      </c>
      <c r="D9903" t="s">
        <v>9394</v>
      </c>
      <c r="E9903" s="32">
        <f t="shared" si="462"/>
        <v>45634</v>
      </c>
      <c r="F9903" s="52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9394</v>
      </c>
      <c r="D9904" t="s">
        <v>9395</v>
      </c>
      <c r="E9904" s="32">
        <f t="shared" si="462"/>
        <v>45634</v>
      </c>
      <c r="F9904" s="52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9395</v>
      </c>
      <c r="D9905" t="s">
        <v>9396</v>
      </c>
      <c r="E9905" s="32">
        <f t="shared" si="462"/>
        <v>45634</v>
      </c>
      <c r="F9905" s="52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9396</v>
      </c>
      <c r="D9906" t="s">
        <v>9397</v>
      </c>
      <c r="E9906" s="32">
        <f t="shared" si="462"/>
        <v>45635</v>
      </c>
      <c r="F9906" s="52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9397</v>
      </c>
      <c r="D9907" t="s">
        <v>9398</v>
      </c>
      <c r="E9907" s="32">
        <f t="shared" si="462"/>
        <v>45635</v>
      </c>
      <c r="F9907" s="52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9398</v>
      </c>
      <c r="D9908" t="s">
        <v>9399</v>
      </c>
      <c r="E9908" s="32">
        <f t="shared" si="462"/>
        <v>45635</v>
      </c>
      <c r="F9908" s="52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9399</v>
      </c>
      <c r="D9909" t="s">
        <v>9400</v>
      </c>
      <c r="E9909" s="32">
        <f t="shared" si="462"/>
        <v>45635</v>
      </c>
      <c r="F9909" s="52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9400</v>
      </c>
      <c r="D9910" t="s">
        <v>9401</v>
      </c>
      <c r="E9910" s="32">
        <f t="shared" si="462"/>
        <v>45635</v>
      </c>
      <c r="F9910" s="52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9401</v>
      </c>
      <c r="D9911" t="s">
        <v>9402</v>
      </c>
      <c r="E9911" s="32">
        <f t="shared" si="462"/>
        <v>45635</v>
      </c>
      <c r="F9911" s="52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9402</v>
      </c>
      <c r="D9912" t="s">
        <v>9403</v>
      </c>
      <c r="E9912" s="32">
        <f t="shared" si="462"/>
        <v>45635</v>
      </c>
      <c r="F9912" s="52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9403</v>
      </c>
      <c r="D9913" t="s">
        <v>9404</v>
      </c>
      <c r="E9913" s="32">
        <f t="shared" si="462"/>
        <v>45635</v>
      </c>
      <c r="F9913" s="52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9404</v>
      </c>
      <c r="D9914" t="s">
        <v>9405</v>
      </c>
      <c r="E9914" s="32">
        <f t="shared" si="462"/>
        <v>45635</v>
      </c>
      <c r="F9914" s="52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9405</v>
      </c>
      <c r="D9915" t="s">
        <v>9406</v>
      </c>
      <c r="E9915" s="32">
        <f t="shared" si="462"/>
        <v>45635</v>
      </c>
      <c r="F9915" s="52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9406</v>
      </c>
      <c r="D9916" t="s">
        <v>9407</v>
      </c>
      <c r="E9916" s="32">
        <f t="shared" si="462"/>
        <v>45635</v>
      </c>
      <c r="F9916" s="52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9407</v>
      </c>
      <c r="D9917" t="s">
        <v>9408</v>
      </c>
      <c r="E9917" s="32">
        <f t="shared" si="462"/>
        <v>45635</v>
      </c>
      <c r="F9917" s="52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9408</v>
      </c>
      <c r="D9918" t="s">
        <v>9409</v>
      </c>
      <c r="E9918" s="32">
        <f t="shared" si="462"/>
        <v>45635</v>
      </c>
      <c r="F9918" s="52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9409</v>
      </c>
      <c r="D9919" t="s">
        <v>9410</v>
      </c>
      <c r="E9919" s="32">
        <f t="shared" si="462"/>
        <v>45635</v>
      </c>
      <c r="F9919" s="52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9410</v>
      </c>
      <c r="D9920" t="s">
        <v>9411</v>
      </c>
      <c r="E9920" s="32">
        <f t="shared" si="462"/>
        <v>45635</v>
      </c>
      <c r="F9920" s="52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9411</v>
      </c>
      <c r="D9921" t="s">
        <v>9412</v>
      </c>
      <c r="E9921" s="32">
        <f t="shared" si="462"/>
        <v>45635</v>
      </c>
      <c r="F9921" s="52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9412</v>
      </c>
      <c r="D9922" t="s">
        <v>9413</v>
      </c>
      <c r="E9922" s="32">
        <f t="shared" si="462"/>
        <v>45635</v>
      </c>
      <c r="F9922" s="52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9413</v>
      </c>
      <c r="D9923" t="s">
        <v>9414</v>
      </c>
      <c r="E9923" s="32">
        <f t="shared" si="462"/>
        <v>45635</v>
      </c>
      <c r="F9923" s="52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9414</v>
      </c>
      <c r="D9924" t="s">
        <v>9415</v>
      </c>
      <c r="E9924" s="32">
        <f t="shared" ref="E9924:E9987" si="465">DATE(MID(C9924,2,4),MID(C9924,7,2),MID(C9924,10,2))</f>
        <v>45635</v>
      </c>
      <c r="F9924" s="52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9415</v>
      </c>
      <c r="D9925" t="s">
        <v>9416</v>
      </c>
      <c r="E9925" s="32">
        <f t="shared" si="465"/>
        <v>45635</v>
      </c>
      <c r="F9925" s="52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9416</v>
      </c>
      <c r="D9926" t="s">
        <v>9417</v>
      </c>
      <c r="E9926" s="32">
        <f t="shared" si="465"/>
        <v>45635</v>
      </c>
      <c r="F9926" s="52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9417</v>
      </c>
      <c r="D9927" t="s">
        <v>9418</v>
      </c>
      <c r="E9927" s="32">
        <f t="shared" si="465"/>
        <v>45635</v>
      </c>
      <c r="F9927" s="52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9418</v>
      </c>
      <c r="D9928" t="s">
        <v>9419</v>
      </c>
      <c r="E9928" s="32">
        <f t="shared" si="465"/>
        <v>45635</v>
      </c>
      <c r="F9928" s="52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9419</v>
      </c>
      <c r="D9929" t="s">
        <v>9420</v>
      </c>
      <c r="E9929" s="32">
        <f t="shared" si="465"/>
        <v>45635</v>
      </c>
      <c r="F9929" s="52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9420</v>
      </c>
      <c r="D9930" t="s">
        <v>9421</v>
      </c>
      <c r="E9930" s="32">
        <f t="shared" si="465"/>
        <v>45635</v>
      </c>
      <c r="F9930" s="52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9421</v>
      </c>
      <c r="D9931" t="s">
        <v>9422</v>
      </c>
      <c r="E9931" s="32">
        <f t="shared" si="465"/>
        <v>45635</v>
      </c>
      <c r="F9931" s="52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9422</v>
      </c>
      <c r="D9932" t="s">
        <v>9423</v>
      </c>
      <c r="E9932" s="32">
        <f t="shared" si="465"/>
        <v>45635</v>
      </c>
      <c r="F9932" s="52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9423</v>
      </c>
      <c r="D9933" t="s">
        <v>9424</v>
      </c>
      <c r="E9933" s="32">
        <f t="shared" si="465"/>
        <v>45635</v>
      </c>
      <c r="F9933" s="52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9424</v>
      </c>
      <c r="D9934" t="s">
        <v>9425</v>
      </c>
      <c r="E9934" s="32">
        <f t="shared" si="465"/>
        <v>45635</v>
      </c>
      <c r="F9934" s="52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9425</v>
      </c>
      <c r="D9935" t="s">
        <v>9426</v>
      </c>
      <c r="E9935" s="32">
        <f t="shared" si="465"/>
        <v>45635</v>
      </c>
      <c r="F9935" s="52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9426</v>
      </c>
      <c r="D9936" t="s">
        <v>9427</v>
      </c>
      <c r="E9936" s="32">
        <f t="shared" si="465"/>
        <v>45635</v>
      </c>
      <c r="F9936" s="52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9427</v>
      </c>
      <c r="D9937" t="s">
        <v>9428</v>
      </c>
      <c r="E9937" s="32">
        <f t="shared" si="465"/>
        <v>45635</v>
      </c>
      <c r="F9937" s="52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9428</v>
      </c>
      <c r="D9938" t="s">
        <v>9429</v>
      </c>
      <c r="E9938" s="32">
        <f t="shared" si="465"/>
        <v>45635</v>
      </c>
      <c r="F9938" s="52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9429</v>
      </c>
      <c r="D9939" t="s">
        <v>9430</v>
      </c>
      <c r="E9939" s="32">
        <f t="shared" si="465"/>
        <v>45635</v>
      </c>
      <c r="F9939" s="52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9430</v>
      </c>
      <c r="D9940" t="s">
        <v>9431</v>
      </c>
      <c r="E9940" s="32">
        <f t="shared" si="465"/>
        <v>45635</v>
      </c>
      <c r="F9940" s="52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9431</v>
      </c>
      <c r="D9941" t="s">
        <v>9432</v>
      </c>
      <c r="E9941" s="32">
        <f t="shared" si="465"/>
        <v>45635</v>
      </c>
      <c r="F9941" s="52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9432</v>
      </c>
      <c r="D9942" t="s">
        <v>9433</v>
      </c>
      <c r="E9942" s="32">
        <f t="shared" si="465"/>
        <v>45635</v>
      </c>
      <c r="F9942" s="52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9433</v>
      </c>
      <c r="D9943" t="s">
        <v>9434</v>
      </c>
      <c r="E9943" s="32">
        <f t="shared" si="465"/>
        <v>45635</v>
      </c>
      <c r="F9943" s="52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9434</v>
      </c>
      <c r="D9944" t="s">
        <v>9435</v>
      </c>
      <c r="E9944" s="32">
        <f t="shared" si="465"/>
        <v>45635</v>
      </c>
      <c r="F9944" s="52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9435</v>
      </c>
      <c r="D9945" t="s">
        <v>9436</v>
      </c>
      <c r="E9945" s="32">
        <f t="shared" si="465"/>
        <v>45635</v>
      </c>
      <c r="F9945" s="52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9436</v>
      </c>
      <c r="D9946" t="s">
        <v>9437</v>
      </c>
      <c r="E9946" s="32">
        <f t="shared" si="465"/>
        <v>45635</v>
      </c>
      <c r="F9946" s="52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9437</v>
      </c>
      <c r="D9947" t="s">
        <v>9438</v>
      </c>
      <c r="E9947" s="32">
        <f t="shared" si="465"/>
        <v>45635</v>
      </c>
      <c r="F9947" s="52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9438</v>
      </c>
      <c r="D9948" t="s">
        <v>9439</v>
      </c>
      <c r="E9948" s="32">
        <f t="shared" si="465"/>
        <v>45635</v>
      </c>
      <c r="F9948" s="52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9439</v>
      </c>
      <c r="D9949" t="s">
        <v>9440</v>
      </c>
      <c r="E9949" s="32">
        <f t="shared" si="465"/>
        <v>45635</v>
      </c>
      <c r="F9949" s="52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9440</v>
      </c>
      <c r="D9950" t="s">
        <v>9441</v>
      </c>
      <c r="E9950" s="32">
        <f t="shared" si="465"/>
        <v>45635</v>
      </c>
      <c r="F9950" s="52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9441</v>
      </c>
      <c r="D9951" t="s">
        <v>9442</v>
      </c>
      <c r="E9951" s="32">
        <f t="shared" si="465"/>
        <v>45635</v>
      </c>
      <c r="F9951" s="52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9442</v>
      </c>
      <c r="D9952" t="s">
        <v>9443</v>
      </c>
      <c r="E9952" s="32">
        <f t="shared" si="465"/>
        <v>45635</v>
      </c>
      <c r="F9952" s="52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9443</v>
      </c>
      <c r="D9953" t="s">
        <v>9444</v>
      </c>
      <c r="E9953" s="32">
        <f t="shared" si="465"/>
        <v>45635</v>
      </c>
      <c r="F9953" s="52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9444</v>
      </c>
      <c r="D9954" t="s">
        <v>9445</v>
      </c>
      <c r="E9954" s="32">
        <f t="shared" si="465"/>
        <v>45636</v>
      </c>
      <c r="F9954" s="52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9445</v>
      </c>
      <c r="D9955" t="s">
        <v>9446</v>
      </c>
      <c r="E9955" s="32">
        <f t="shared" si="465"/>
        <v>45636</v>
      </c>
      <c r="F9955" s="52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9446</v>
      </c>
      <c r="D9956" t="s">
        <v>9447</v>
      </c>
      <c r="E9956" s="32">
        <f t="shared" si="465"/>
        <v>45636</v>
      </c>
      <c r="F9956" s="52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9447</v>
      </c>
      <c r="D9957" t="s">
        <v>9448</v>
      </c>
      <c r="E9957" s="32">
        <f t="shared" si="465"/>
        <v>45636</v>
      </c>
      <c r="F9957" s="52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9448</v>
      </c>
      <c r="D9958" t="s">
        <v>9449</v>
      </c>
      <c r="E9958" s="32">
        <f t="shared" si="465"/>
        <v>45636</v>
      </c>
      <c r="F9958" s="52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9449</v>
      </c>
      <c r="D9959" t="s">
        <v>9450</v>
      </c>
      <c r="E9959" s="32">
        <f t="shared" si="465"/>
        <v>45636</v>
      </c>
      <c r="F9959" s="52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9450</v>
      </c>
      <c r="D9960" t="s">
        <v>9451</v>
      </c>
      <c r="E9960" s="32">
        <f t="shared" si="465"/>
        <v>45636</v>
      </c>
      <c r="F9960" s="52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9451</v>
      </c>
      <c r="D9961" t="s">
        <v>9452</v>
      </c>
      <c r="E9961" s="32">
        <f t="shared" si="465"/>
        <v>45636</v>
      </c>
      <c r="F9961" s="52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9452</v>
      </c>
      <c r="D9962" t="s">
        <v>9453</v>
      </c>
      <c r="E9962" s="32">
        <f t="shared" si="465"/>
        <v>45636</v>
      </c>
      <c r="F9962" s="52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9453</v>
      </c>
      <c r="D9963" t="s">
        <v>9454</v>
      </c>
      <c r="E9963" s="32">
        <f t="shared" si="465"/>
        <v>45636</v>
      </c>
      <c r="F9963" s="52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9454</v>
      </c>
      <c r="D9964" t="s">
        <v>9455</v>
      </c>
      <c r="E9964" s="32">
        <f t="shared" si="465"/>
        <v>45636</v>
      </c>
      <c r="F9964" s="52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9455</v>
      </c>
      <c r="D9965" t="s">
        <v>9456</v>
      </c>
      <c r="E9965" s="32">
        <f t="shared" si="465"/>
        <v>45636</v>
      </c>
      <c r="F9965" s="52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9456</v>
      </c>
      <c r="D9966" t="s">
        <v>9457</v>
      </c>
      <c r="E9966" s="32">
        <f t="shared" si="465"/>
        <v>45636</v>
      </c>
      <c r="F9966" s="52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9457</v>
      </c>
      <c r="D9967" t="s">
        <v>9458</v>
      </c>
      <c r="E9967" s="32">
        <f t="shared" si="465"/>
        <v>45636</v>
      </c>
      <c r="F9967" s="52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9458</v>
      </c>
      <c r="D9968" t="s">
        <v>9459</v>
      </c>
      <c r="E9968" s="32">
        <f t="shared" si="465"/>
        <v>45636</v>
      </c>
      <c r="F9968" s="52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9459</v>
      </c>
      <c r="D9969" t="s">
        <v>9460</v>
      </c>
      <c r="E9969" s="32">
        <f t="shared" si="465"/>
        <v>45636</v>
      </c>
      <c r="F9969" s="52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9460</v>
      </c>
      <c r="D9970" t="s">
        <v>9461</v>
      </c>
      <c r="E9970" s="32">
        <f t="shared" si="465"/>
        <v>45636</v>
      </c>
      <c r="F9970" s="52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9461</v>
      </c>
      <c r="D9971" t="s">
        <v>9462</v>
      </c>
      <c r="E9971" s="32">
        <f t="shared" si="465"/>
        <v>45636</v>
      </c>
      <c r="F9971" s="52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9462</v>
      </c>
      <c r="D9972" t="s">
        <v>9463</v>
      </c>
      <c r="E9972" s="32">
        <f t="shared" si="465"/>
        <v>45636</v>
      </c>
      <c r="F9972" s="52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9463</v>
      </c>
      <c r="D9973" t="s">
        <v>9464</v>
      </c>
      <c r="E9973" s="32">
        <f t="shared" si="465"/>
        <v>45636</v>
      </c>
      <c r="F9973" s="52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9464</v>
      </c>
      <c r="D9974" t="s">
        <v>9465</v>
      </c>
      <c r="E9974" s="32">
        <f t="shared" si="465"/>
        <v>45636</v>
      </c>
      <c r="F9974" s="52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9465</v>
      </c>
      <c r="D9975" t="s">
        <v>9466</v>
      </c>
      <c r="E9975" s="32">
        <f t="shared" si="465"/>
        <v>45636</v>
      </c>
      <c r="F9975" s="52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9466</v>
      </c>
      <c r="D9976" t="s">
        <v>9467</v>
      </c>
      <c r="E9976" s="32">
        <f t="shared" si="465"/>
        <v>45636</v>
      </c>
      <c r="F9976" s="52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9467</v>
      </c>
      <c r="D9977" t="s">
        <v>9468</v>
      </c>
      <c r="E9977" s="32">
        <f t="shared" si="465"/>
        <v>45636</v>
      </c>
      <c r="F9977" s="52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9468</v>
      </c>
      <c r="D9978" t="s">
        <v>9469</v>
      </c>
      <c r="E9978" s="32">
        <f t="shared" si="465"/>
        <v>45636</v>
      </c>
      <c r="F9978" s="52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9469</v>
      </c>
      <c r="D9979" t="s">
        <v>9470</v>
      </c>
      <c r="E9979" s="32">
        <f t="shared" si="465"/>
        <v>45636</v>
      </c>
      <c r="F9979" s="52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9470</v>
      </c>
      <c r="D9980" t="s">
        <v>9471</v>
      </c>
      <c r="E9980" s="32">
        <f t="shared" si="465"/>
        <v>45636</v>
      </c>
      <c r="F9980" s="52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9471</v>
      </c>
      <c r="D9981" t="s">
        <v>9472</v>
      </c>
      <c r="E9981" s="32">
        <f t="shared" si="465"/>
        <v>45636</v>
      </c>
      <c r="F9981" s="52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9472</v>
      </c>
      <c r="D9982" t="s">
        <v>9473</v>
      </c>
      <c r="E9982" s="32">
        <f t="shared" si="465"/>
        <v>45636</v>
      </c>
      <c r="F9982" s="52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9473</v>
      </c>
      <c r="D9983" t="s">
        <v>9474</v>
      </c>
      <c r="E9983" s="32">
        <f t="shared" si="465"/>
        <v>45636</v>
      </c>
      <c r="F9983" s="52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9474</v>
      </c>
      <c r="D9984" t="s">
        <v>9475</v>
      </c>
      <c r="E9984" s="32">
        <f t="shared" si="465"/>
        <v>45636</v>
      </c>
      <c r="F9984" s="52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9475</v>
      </c>
      <c r="D9985" t="s">
        <v>9476</v>
      </c>
      <c r="E9985" s="32">
        <f t="shared" si="465"/>
        <v>45636</v>
      </c>
      <c r="F9985" s="52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9476</v>
      </c>
      <c r="D9986" t="s">
        <v>9477</v>
      </c>
      <c r="E9986" s="32">
        <f t="shared" si="465"/>
        <v>45636</v>
      </c>
      <c r="F9986" s="52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9477</v>
      </c>
      <c r="D9987" t="s">
        <v>9478</v>
      </c>
      <c r="E9987" s="32">
        <f t="shared" si="465"/>
        <v>45636</v>
      </c>
      <c r="F9987" s="52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9478</v>
      </c>
      <c r="D9988" t="s">
        <v>9479</v>
      </c>
      <c r="E9988" s="32">
        <f t="shared" ref="E9988:E10051" si="468">DATE(MID(C9988,2,4),MID(C9988,7,2),MID(C9988,10,2))</f>
        <v>45636</v>
      </c>
      <c r="F9988" s="52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9479</v>
      </c>
      <c r="D9989" t="s">
        <v>9480</v>
      </c>
      <c r="E9989" s="32">
        <f t="shared" si="468"/>
        <v>45636</v>
      </c>
      <c r="F9989" s="52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9480</v>
      </c>
      <c r="D9990" t="s">
        <v>9481</v>
      </c>
      <c r="E9990" s="32">
        <f t="shared" si="468"/>
        <v>45636</v>
      </c>
      <c r="F9990" s="52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9481</v>
      </c>
      <c r="D9991" t="s">
        <v>9482</v>
      </c>
      <c r="E9991" s="32">
        <f t="shared" si="468"/>
        <v>45636</v>
      </c>
      <c r="F9991" s="52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9482</v>
      </c>
      <c r="D9992" t="s">
        <v>9483</v>
      </c>
      <c r="E9992" s="32">
        <f t="shared" si="468"/>
        <v>45636</v>
      </c>
      <c r="F9992" s="52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9483</v>
      </c>
      <c r="D9993" t="s">
        <v>9484</v>
      </c>
      <c r="E9993" s="32">
        <f t="shared" si="468"/>
        <v>45636</v>
      </c>
      <c r="F9993" s="52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9484</v>
      </c>
      <c r="D9994" t="s">
        <v>9485</v>
      </c>
      <c r="E9994" s="32">
        <f t="shared" si="468"/>
        <v>45636</v>
      </c>
      <c r="F9994" s="52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9485</v>
      </c>
      <c r="D9995" t="s">
        <v>9486</v>
      </c>
      <c r="E9995" s="32">
        <f t="shared" si="468"/>
        <v>45636</v>
      </c>
      <c r="F9995" s="52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9486</v>
      </c>
      <c r="D9996" t="s">
        <v>9487</v>
      </c>
      <c r="E9996" s="32">
        <f t="shared" si="468"/>
        <v>45636</v>
      </c>
      <c r="F9996" s="52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9487</v>
      </c>
      <c r="D9997" t="s">
        <v>9488</v>
      </c>
      <c r="E9997" s="32">
        <f t="shared" si="468"/>
        <v>45636</v>
      </c>
      <c r="F9997" s="52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9488</v>
      </c>
      <c r="D9998" t="s">
        <v>9489</v>
      </c>
      <c r="E9998" s="32">
        <f t="shared" si="468"/>
        <v>45636</v>
      </c>
      <c r="F9998" s="52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9489</v>
      </c>
      <c r="D9999" t="s">
        <v>9490</v>
      </c>
      <c r="E9999" s="32">
        <f t="shared" si="468"/>
        <v>45636</v>
      </c>
      <c r="F9999" s="52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9490</v>
      </c>
      <c r="D10000" t="s">
        <v>9491</v>
      </c>
      <c r="E10000" s="32">
        <f t="shared" si="468"/>
        <v>45636</v>
      </c>
      <c r="F10000" s="52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9491</v>
      </c>
      <c r="D10001" t="s">
        <v>9492</v>
      </c>
      <c r="E10001" s="32">
        <f t="shared" si="468"/>
        <v>45636</v>
      </c>
      <c r="F10001" s="52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9492</v>
      </c>
      <c r="D10002" t="s">
        <v>9493</v>
      </c>
      <c r="E10002" s="32">
        <f t="shared" si="468"/>
        <v>45637</v>
      </c>
      <c r="F10002" s="52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9493</v>
      </c>
      <c r="D10003" t="s">
        <v>9494</v>
      </c>
      <c r="E10003" s="32">
        <f t="shared" si="468"/>
        <v>45637</v>
      </c>
      <c r="F10003" s="52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9494</v>
      </c>
      <c r="D10004" t="s">
        <v>9495</v>
      </c>
      <c r="E10004" s="32">
        <f t="shared" si="468"/>
        <v>45637</v>
      </c>
      <c r="F10004" s="52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9495</v>
      </c>
      <c r="D10005" t="s">
        <v>9496</v>
      </c>
      <c r="E10005" s="32">
        <f t="shared" si="468"/>
        <v>45637</v>
      </c>
      <c r="F10005" s="52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9496</v>
      </c>
      <c r="D10006" t="s">
        <v>9497</v>
      </c>
      <c r="E10006" s="32">
        <f t="shared" si="468"/>
        <v>45637</v>
      </c>
      <c r="F10006" s="52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9497</v>
      </c>
      <c r="D10007" t="s">
        <v>9498</v>
      </c>
      <c r="E10007" s="32">
        <f t="shared" si="468"/>
        <v>45637</v>
      </c>
      <c r="F10007" s="52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9498</v>
      </c>
      <c r="D10008" t="s">
        <v>9499</v>
      </c>
      <c r="E10008" s="32">
        <f t="shared" si="468"/>
        <v>45637</v>
      </c>
      <c r="F10008" s="52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9499</v>
      </c>
      <c r="D10009" t="s">
        <v>9500</v>
      </c>
      <c r="E10009" s="32">
        <f t="shared" si="468"/>
        <v>45637</v>
      </c>
      <c r="F10009" s="52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9500</v>
      </c>
      <c r="D10010" t="s">
        <v>9501</v>
      </c>
      <c r="E10010" s="32">
        <f t="shared" si="468"/>
        <v>45637</v>
      </c>
      <c r="F10010" s="52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9501</v>
      </c>
      <c r="D10011" t="s">
        <v>9502</v>
      </c>
      <c r="E10011" s="32">
        <f t="shared" si="468"/>
        <v>45637</v>
      </c>
      <c r="F10011" s="52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9502</v>
      </c>
      <c r="D10012" t="s">
        <v>9503</v>
      </c>
      <c r="E10012" s="32">
        <f t="shared" si="468"/>
        <v>45637</v>
      </c>
      <c r="F10012" s="52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9503</v>
      </c>
      <c r="D10013" t="s">
        <v>9504</v>
      </c>
      <c r="E10013" s="32">
        <f t="shared" si="468"/>
        <v>45637</v>
      </c>
      <c r="F10013" s="52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9504</v>
      </c>
      <c r="D10014" t="s">
        <v>9505</v>
      </c>
      <c r="E10014" s="32">
        <f t="shared" si="468"/>
        <v>45637</v>
      </c>
      <c r="F10014" s="52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9505</v>
      </c>
      <c r="D10015" t="s">
        <v>9506</v>
      </c>
      <c r="E10015" s="32">
        <f t="shared" si="468"/>
        <v>45637</v>
      </c>
      <c r="F10015" s="52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9506</v>
      </c>
      <c r="D10016" t="s">
        <v>9507</v>
      </c>
      <c r="E10016" s="32">
        <f t="shared" si="468"/>
        <v>45637</v>
      </c>
      <c r="F10016" s="52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9507</v>
      </c>
      <c r="D10017" t="s">
        <v>9508</v>
      </c>
      <c r="E10017" s="32">
        <f t="shared" si="468"/>
        <v>45637</v>
      </c>
      <c r="F10017" s="52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9508</v>
      </c>
      <c r="D10018" t="s">
        <v>9509</v>
      </c>
      <c r="E10018" s="32">
        <f t="shared" si="468"/>
        <v>45637</v>
      </c>
      <c r="F10018" s="52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9509</v>
      </c>
      <c r="D10019" t="s">
        <v>9510</v>
      </c>
      <c r="E10019" s="32">
        <f t="shared" si="468"/>
        <v>45637</v>
      </c>
      <c r="F10019" s="52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9510</v>
      </c>
      <c r="D10020" t="s">
        <v>9511</v>
      </c>
      <c r="E10020" s="32">
        <f t="shared" si="468"/>
        <v>45637</v>
      </c>
      <c r="F10020" s="52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9511</v>
      </c>
      <c r="D10021" t="s">
        <v>9512</v>
      </c>
      <c r="E10021" s="32">
        <f t="shared" si="468"/>
        <v>45637</v>
      </c>
      <c r="F10021" s="52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9512</v>
      </c>
      <c r="D10022" t="s">
        <v>9513</v>
      </c>
      <c r="E10022" s="32">
        <f t="shared" si="468"/>
        <v>45637</v>
      </c>
      <c r="F10022" s="52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9513</v>
      </c>
      <c r="D10023" t="s">
        <v>9514</v>
      </c>
      <c r="E10023" s="32">
        <f t="shared" si="468"/>
        <v>45637</v>
      </c>
      <c r="F10023" s="52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9514</v>
      </c>
      <c r="D10024" t="s">
        <v>9515</v>
      </c>
      <c r="E10024" s="32">
        <f t="shared" si="468"/>
        <v>45637</v>
      </c>
      <c r="F10024" s="52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9515</v>
      </c>
      <c r="D10025" t="s">
        <v>9516</v>
      </c>
      <c r="E10025" s="32">
        <f t="shared" si="468"/>
        <v>45637</v>
      </c>
      <c r="F10025" s="52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9516</v>
      </c>
      <c r="D10026" t="s">
        <v>9517</v>
      </c>
      <c r="E10026" s="32">
        <f t="shared" si="468"/>
        <v>45637</v>
      </c>
      <c r="F10026" s="52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9517</v>
      </c>
      <c r="D10027" t="s">
        <v>9518</v>
      </c>
      <c r="E10027" s="32">
        <f t="shared" si="468"/>
        <v>45637</v>
      </c>
      <c r="F10027" s="52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9518</v>
      </c>
      <c r="D10028" t="s">
        <v>9519</v>
      </c>
      <c r="E10028" s="32">
        <f t="shared" si="468"/>
        <v>45637</v>
      </c>
      <c r="F10028" s="52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9519</v>
      </c>
      <c r="D10029" t="s">
        <v>9520</v>
      </c>
      <c r="E10029" s="32">
        <f t="shared" si="468"/>
        <v>45637</v>
      </c>
      <c r="F10029" s="52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9520</v>
      </c>
      <c r="D10030" t="s">
        <v>9521</v>
      </c>
      <c r="E10030" s="32">
        <f t="shared" si="468"/>
        <v>45637</v>
      </c>
      <c r="F10030" s="52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9521</v>
      </c>
      <c r="D10031" t="s">
        <v>9522</v>
      </c>
      <c r="E10031" s="32">
        <f t="shared" si="468"/>
        <v>45637</v>
      </c>
      <c r="F10031" s="52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9522</v>
      </c>
      <c r="D10032" t="s">
        <v>9523</v>
      </c>
      <c r="E10032" s="32">
        <f t="shared" si="468"/>
        <v>45637</v>
      </c>
      <c r="F10032" s="52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9523</v>
      </c>
      <c r="D10033" t="s">
        <v>9524</v>
      </c>
      <c r="E10033" s="32">
        <f t="shared" si="468"/>
        <v>45637</v>
      </c>
      <c r="F10033" s="52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9524</v>
      </c>
      <c r="D10034" t="s">
        <v>9525</v>
      </c>
      <c r="E10034" s="32">
        <f t="shared" si="468"/>
        <v>45637</v>
      </c>
      <c r="F10034" s="52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9525</v>
      </c>
      <c r="D10035" t="s">
        <v>9526</v>
      </c>
      <c r="E10035" s="32">
        <f t="shared" si="468"/>
        <v>45637</v>
      </c>
      <c r="F10035" s="52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9526</v>
      </c>
      <c r="D10036" t="s">
        <v>9527</v>
      </c>
      <c r="E10036" s="32">
        <f t="shared" si="468"/>
        <v>45637</v>
      </c>
      <c r="F10036" s="52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9527</v>
      </c>
      <c r="D10037" t="s">
        <v>9528</v>
      </c>
      <c r="E10037" s="32">
        <f t="shared" si="468"/>
        <v>45637</v>
      </c>
      <c r="F10037" s="52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9528</v>
      </c>
      <c r="D10038" t="s">
        <v>9529</v>
      </c>
      <c r="E10038" s="32">
        <f t="shared" si="468"/>
        <v>45637</v>
      </c>
      <c r="F10038" s="52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9529</v>
      </c>
      <c r="D10039" t="s">
        <v>9530</v>
      </c>
      <c r="E10039" s="32">
        <f t="shared" si="468"/>
        <v>45637</v>
      </c>
      <c r="F10039" s="52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9530</v>
      </c>
      <c r="D10040" t="s">
        <v>9531</v>
      </c>
      <c r="E10040" s="32">
        <f t="shared" si="468"/>
        <v>45637</v>
      </c>
      <c r="F10040" s="52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9531</v>
      </c>
      <c r="D10041" t="s">
        <v>9532</v>
      </c>
      <c r="E10041" s="32">
        <f t="shared" si="468"/>
        <v>45637</v>
      </c>
      <c r="F10041" s="52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9532</v>
      </c>
      <c r="D10042" t="s">
        <v>9533</v>
      </c>
      <c r="E10042" s="32">
        <f t="shared" si="468"/>
        <v>45637</v>
      </c>
      <c r="F10042" s="52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9533</v>
      </c>
      <c r="D10043" t="s">
        <v>9534</v>
      </c>
      <c r="E10043" s="32">
        <f t="shared" si="468"/>
        <v>45637</v>
      </c>
      <c r="F10043" s="52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9534</v>
      </c>
      <c r="D10044" t="s">
        <v>9535</v>
      </c>
      <c r="E10044" s="32">
        <f t="shared" si="468"/>
        <v>45637</v>
      </c>
      <c r="F10044" s="52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9535</v>
      </c>
      <c r="D10045" t="s">
        <v>9536</v>
      </c>
      <c r="E10045" s="32">
        <f t="shared" si="468"/>
        <v>45637</v>
      </c>
      <c r="F10045" s="52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9536</v>
      </c>
      <c r="D10046" t="s">
        <v>9537</v>
      </c>
      <c r="E10046" s="32">
        <f t="shared" si="468"/>
        <v>45637</v>
      </c>
      <c r="F10046" s="52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9537</v>
      </c>
      <c r="D10047" t="s">
        <v>9538</v>
      </c>
      <c r="E10047" s="32">
        <f t="shared" si="468"/>
        <v>45637</v>
      </c>
      <c r="F10047" s="52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9538</v>
      </c>
      <c r="D10048" t="s">
        <v>9539</v>
      </c>
      <c r="E10048" s="32">
        <f t="shared" si="468"/>
        <v>45637</v>
      </c>
      <c r="F10048" s="52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9539</v>
      </c>
      <c r="D10049" t="s">
        <v>9540</v>
      </c>
      <c r="E10049" s="32">
        <f t="shared" si="468"/>
        <v>45637</v>
      </c>
      <c r="F10049" s="52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9540</v>
      </c>
      <c r="D10050" t="s">
        <v>9541</v>
      </c>
      <c r="E10050" s="32">
        <f t="shared" si="468"/>
        <v>45638</v>
      </c>
      <c r="F10050" s="52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9541</v>
      </c>
      <c r="D10051" t="s">
        <v>9542</v>
      </c>
      <c r="E10051" s="32">
        <f t="shared" si="468"/>
        <v>45638</v>
      </c>
      <c r="F10051" s="52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9542</v>
      </c>
      <c r="D10052" t="s">
        <v>9543</v>
      </c>
      <c r="E10052" s="32">
        <f t="shared" ref="E10052:E10115" si="471">DATE(MID(C10052,2,4),MID(C10052,7,2),MID(C10052,10,2))</f>
        <v>45638</v>
      </c>
      <c r="F10052" s="52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9543</v>
      </c>
      <c r="D10053" t="s">
        <v>9544</v>
      </c>
      <c r="E10053" s="32">
        <f t="shared" si="471"/>
        <v>45638</v>
      </c>
      <c r="F10053" s="52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9544</v>
      </c>
      <c r="D10054" t="s">
        <v>9545</v>
      </c>
      <c r="E10054" s="32">
        <f t="shared" si="471"/>
        <v>45638</v>
      </c>
      <c r="F10054" s="52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9545</v>
      </c>
      <c r="D10055" t="s">
        <v>9546</v>
      </c>
      <c r="E10055" s="32">
        <f t="shared" si="471"/>
        <v>45638</v>
      </c>
      <c r="F10055" s="52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9546</v>
      </c>
      <c r="D10056" t="s">
        <v>9547</v>
      </c>
      <c r="E10056" s="32">
        <f t="shared" si="471"/>
        <v>45638</v>
      </c>
      <c r="F10056" s="52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9547</v>
      </c>
      <c r="D10057" t="s">
        <v>9548</v>
      </c>
      <c r="E10057" s="32">
        <f t="shared" si="471"/>
        <v>45638</v>
      </c>
      <c r="F10057" s="52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9548</v>
      </c>
      <c r="D10058" t="s">
        <v>9549</v>
      </c>
      <c r="E10058" s="32">
        <f t="shared" si="471"/>
        <v>45638</v>
      </c>
      <c r="F10058" s="52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9549</v>
      </c>
      <c r="D10059" t="s">
        <v>9550</v>
      </c>
      <c r="E10059" s="32">
        <f t="shared" si="471"/>
        <v>45638</v>
      </c>
      <c r="F10059" s="52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9550</v>
      </c>
      <c r="D10060" t="s">
        <v>9551</v>
      </c>
      <c r="E10060" s="32">
        <f t="shared" si="471"/>
        <v>45638</v>
      </c>
      <c r="F10060" s="52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9551</v>
      </c>
      <c r="D10061" t="s">
        <v>9552</v>
      </c>
      <c r="E10061" s="32">
        <f t="shared" si="471"/>
        <v>45638</v>
      </c>
      <c r="F10061" s="52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9552</v>
      </c>
      <c r="D10062" t="s">
        <v>9553</v>
      </c>
      <c r="E10062" s="32">
        <f t="shared" si="471"/>
        <v>45638</v>
      </c>
      <c r="F10062" s="52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9553</v>
      </c>
      <c r="D10063" t="s">
        <v>9554</v>
      </c>
      <c r="E10063" s="32">
        <f t="shared" si="471"/>
        <v>45638</v>
      </c>
      <c r="F10063" s="52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9554</v>
      </c>
      <c r="D10064" t="s">
        <v>9555</v>
      </c>
      <c r="E10064" s="32">
        <f t="shared" si="471"/>
        <v>45638</v>
      </c>
      <c r="F10064" s="52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9555</v>
      </c>
      <c r="D10065" t="s">
        <v>9556</v>
      </c>
      <c r="E10065" s="32">
        <f t="shared" si="471"/>
        <v>45638</v>
      </c>
      <c r="F10065" s="52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9556</v>
      </c>
      <c r="D10066" t="s">
        <v>9557</v>
      </c>
      <c r="E10066" s="32">
        <f t="shared" si="471"/>
        <v>45638</v>
      </c>
      <c r="F10066" s="52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9557</v>
      </c>
      <c r="D10067" t="s">
        <v>9558</v>
      </c>
      <c r="E10067" s="32">
        <f t="shared" si="471"/>
        <v>45638</v>
      </c>
      <c r="F10067" s="52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9558</v>
      </c>
      <c r="D10068" t="s">
        <v>9559</v>
      </c>
      <c r="E10068" s="32">
        <f t="shared" si="471"/>
        <v>45638</v>
      </c>
      <c r="F10068" s="52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9559</v>
      </c>
      <c r="D10069" t="s">
        <v>9560</v>
      </c>
      <c r="E10069" s="32">
        <f t="shared" si="471"/>
        <v>45638</v>
      </c>
      <c r="F10069" s="52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9560</v>
      </c>
      <c r="D10070" t="s">
        <v>9561</v>
      </c>
      <c r="E10070" s="32">
        <f t="shared" si="471"/>
        <v>45638</v>
      </c>
      <c r="F10070" s="52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9561</v>
      </c>
      <c r="D10071" t="s">
        <v>9562</v>
      </c>
      <c r="E10071" s="32">
        <f t="shared" si="471"/>
        <v>45638</v>
      </c>
      <c r="F10071" s="52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9562</v>
      </c>
      <c r="D10072" t="s">
        <v>9563</v>
      </c>
      <c r="E10072" s="32">
        <f t="shared" si="471"/>
        <v>45638</v>
      </c>
      <c r="F10072" s="52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9563</v>
      </c>
      <c r="D10073" t="s">
        <v>9564</v>
      </c>
      <c r="E10073" s="32">
        <f t="shared" si="471"/>
        <v>45638</v>
      </c>
      <c r="F10073" s="52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9564</v>
      </c>
      <c r="D10074" t="s">
        <v>9565</v>
      </c>
      <c r="E10074" s="32">
        <f t="shared" si="471"/>
        <v>45638</v>
      </c>
      <c r="F10074" s="52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9565</v>
      </c>
      <c r="D10075" t="s">
        <v>9566</v>
      </c>
      <c r="E10075" s="32">
        <f t="shared" si="471"/>
        <v>45638</v>
      </c>
      <c r="F10075" s="52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9566</v>
      </c>
      <c r="D10076" t="s">
        <v>9567</v>
      </c>
      <c r="E10076" s="32">
        <f t="shared" si="471"/>
        <v>45638</v>
      </c>
      <c r="F10076" s="52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9567</v>
      </c>
      <c r="D10077" t="s">
        <v>9568</v>
      </c>
      <c r="E10077" s="32">
        <f t="shared" si="471"/>
        <v>45638</v>
      </c>
      <c r="F10077" s="52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9568</v>
      </c>
      <c r="D10078" t="s">
        <v>9569</v>
      </c>
      <c r="E10078" s="32">
        <f t="shared" si="471"/>
        <v>45638</v>
      </c>
      <c r="F10078" s="52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9569</v>
      </c>
      <c r="D10079" t="s">
        <v>9570</v>
      </c>
      <c r="E10079" s="32">
        <f t="shared" si="471"/>
        <v>45638</v>
      </c>
      <c r="F10079" s="52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9570</v>
      </c>
      <c r="D10080" t="s">
        <v>9571</v>
      </c>
      <c r="E10080" s="32">
        <f t="shared" si="471"/>
        <v>45638</v>
      </c>
      <c r="F10080" s="52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9571</v>
      </c>
      <c r="D10081" t="s">
        <v>9572</v>
      </c>
      <c r="E10081" s="32">
        <f t="shared" si="471"/>
        <v>45638</v>
      </c>
      <c r="F10081" s="52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9572</v>
      </c>
      <c r="D10082" t="s">
        <v>9573</v>
      </c>
      <c r="E10082" s="32">
        <f t="shared" si="471"/>
        <v>45638</v>
      </c>
      <c r="F10082" s="52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9573</v>
      </c>
      <c r="D10083" t="s">
        <v>9574</v>
      </c>
      <c r="E10083" s="32">
        <f t="shared" si="471"/>
        <v>45638</v>
      </c>
      <c r="F10083" s="52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9574</v>
      </c>
      <c r="D10084" t="s">
        <v>9575</v>
      </c>
      <c r="E10084" s="32">
        <f t="shared" si="471"/>
        <v>45638</v>
      </c>
      <c r="F10084" s="52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9575</v>
      </c>
      <c r="D10085" t="s">
        <v>9576</v>
      </c>
      <c r="E10085" s="32">
        <f t="shared" si="471"/>
        <v>45638</v>
      </c>
      <c r="F10085" s="52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9576</v>
      </c>
      <c r="D10086" t="s">
        <v>9577</v>
      </c>
      <c r="E10086" s="32">
        <f t="shared" si="471"/>
        <v>45638</v>
      </c>
      <c r="F10086" s="52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9577</v>
      </c>
      <c r="D10087" t="s">
        <v>9578</v>
      </c>
      <c r="E10087" s="32">
        <f t="shared" si="471"/>
        <v>45638</v>
      </c>
      <c r="F10087" s="52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9578</v>
      </c>
      <c r="D10088" t="s">
        <v>9579</v>
      </c>
      <c r="E10088" s="32">
        <f t="shared" si="471"/>
        <v>45638</v>
      </c>
      <c r="F10088" s="52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9579</v>
      </c>
      <c r="D10089" t="s">
        <v>9580</v>
      </c>
      <c r="E10089" s="32">
        <f t="shared" si="471"/>
        <v>45638</v>
      </c>
      <c r="F10089" s="52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9580</v>
      </c>
      <c r="D10090" t="s">
        <v>9581</v>
      </c>
      <c r="E10090" s="32">
        <f t="shared" si="471"/>
        <v>45638</v>
      </c>
      <c r="F10090" s="52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9581</v>
      </c>
      <c r="D10091" t="s">
        <v>9582</v>
      </c>
      <c r="E10091" s="32">
        <f t="shared" si="471"/>
        <v>45638</v>
      </c>
      <c r="F10091" s="52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9582</v>
      </c>
      <c r="D10092" t="s">
        <v>9583</v>
      </c>
      <c r="E10092" s="32">
        <f t="shared" si="471"/>
        <v>45638</v>
      </c>
      <c r="F10092" s="52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9583</v>
      </c>
      <c r="D10093" t="s">
        <v>9584</v>
      </c>
      <c r="E10093" s="32">
        <f t="shared" si="471"/>
        <v>45638</v>
      </c>
      <c r="F10093" s="52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9584</v>
      </c>
      <c r="D10094" t="s">
        <v>9585</v>
      </c>
      <c r="E10094" s="32">
        <f t="shared" si="471"/>
        <v>45638</v>
      </c>
      <c r="F10094" s="52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9585</v>
      </c>
      <c r="D10095" t="s">
        <v>9586</v>
      </c>
      <c r="E10095" s="32">
        <f t="shared" si="471"/>
        <v>45638</v>
      </c>
      <c r="F10095" s="52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9586</v>
      </c>
      <c r="D10096" t="s">
        <v>9587</v>
      </c>
      <c r="E10096" s="32">
        <f t="shared" si="471"/>
        <v>45638</v>
      </c>
      <c r="F10096" s="52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9587</v>
      </c>
      <c r="D10097" t="s">
        <v>9588</v>
      </c>
      <c r="E10097" s="32">
        <f t="shared" si="471"/>
        <v>45638</v>
      </c>
      <c r="F10097" s="52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9588</v>
      </c>
      <c r="D10098" t="s">
        <v>9589</v>
      </c>
      <c r="E10098" s="32">
        <f t="shared" si="471"/>
        <v>45639</v>
      </c>
      <c r="F10098" s="52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9589</v>
      </c>
      <c r="D10099" t="s">
        <v>9590</v>
      </c>
      <c r="E10099" s="32">
        <f t="shared" si="471"/>
        <v>45639</v>
      </c>
      <c r="F10099" s="52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9590</v>
      </c>
      <c r="D10100" t="s">
        <v>9591</v>
      </c>
      <c r="E10100" s="32">
        <f t="shared" si="471"/>
        <v>45639</v>
      </c>
      <c r="F10100" s="52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9591</v>
      </c>
      <c r="D10101" t="s">
        <v>9592</v>
      </c>
      <c r="E10101" s="32">
        <f t="shared" si="471"/>
        <v>45639</v>
      </c>
      <c r="F10101" s="52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9592</v>
      </c>
      <c r="D10102" t="s">
        <v>9593</v>
      </c>
      <c r="E10102" s="32">
        <f t="shared" si="471"/>
        <v>45639</v>
      </c>
      <c r="F10102" s="52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9593</v>
      </c>
      <c r="D10103" t="s">
        <v>9594</v>
      </c>
      <c r="E10103" s="32">
        <f t="shared" si="471"/>
        <v>45639</v>
      </c>
      <c r="F10103" s="52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9594</v>
      </c>
      <c r="D10104" t="s">
        <v>9595</v>
      </c>
      <c r="E10104" s="32">
        <f t="shared" si="471"/>
        <v>45639</v>
      </c>
      <c r="F10104" s="52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9595</v>
      </c>
      <c r="D10105" t="s">
        <v>9596</v>
      </c>
      <c r="E10105" s="32">
        <f t="shared" si="471"/>
        <v>45639</v>
      </c>
      <c r="F10105" s="52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9596</v>
      </c>
      <c r="D10106" t="s">
        <v>9597</v>
      </c>
      <c r="E10106" s="32">
        <f t="shared" si="471"/>
        <v>45639</v>
      </c>
      <c r="F10106" s="52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9597</v>
      </c>
      <c r="D10107" t="s">
        <v>9598</v>
      </c>
      <c r="E10107" s="32">
        <f t="shared" si="471"/>
        <v>45639</v>
      </c>
      <c r="F10107" s="52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9598</v>
      </c>
      <c r="D10108" t="s">
        <v>9599</v>
      </c>
      <c r="E10108" s="32">
        <f t="shared" si="471"/>
        <v>45639</v>
      </c>
      <c r="F10108" s="52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9599</v>
      </c>
      <c r="D10109" t="s">
        <v>9600</v>
      </c>
      <c r="E10109" s="32">
        <f t="shared" si="471"/>
        <v>45639</v>
      </c>
      <c r="F10109" s="52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9600</v>
      </c>
      <c r="D10110" t="s">
        <v>9601</v>
      </c>
      <c r="E10110" s="32">
        <f t="shared" si="471"/>
        <v>45639</v>
      </c>
      <c r="F10110" s="52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9601</v>
      </c>
      <c r="D10111" t="s">
        <v>9602</v>
      </c>
      <c r="E10111" s="32">
        <f t="shared" si="471"/>
        <v>45639</v>
      </c>
      <c r="F10111" s="52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9602</v>
      </c>
      <c r="D10112" t="s">
        <v>9603</v>
      </c>
      <c r="E10112" s="32">
        <f t="shared" si="471"/>
        <v>45639</v>
      </c>
      <c r="F10112" s="52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9603</v>
      </c>
      <c r="D10113" t="s">
        <v>9604</v>
      </c>
      <c r="E10113" s="32">
        <f t="shared" si="471"/>
        <v>45639</v>
      </c>
      <c r="F10113" s="52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9604</v>
      </c>
      <c r="D10114" t="s">
        <v>9605</v>
      </c>
      <c r="E10114" s="32">
        <f t="shared" si="471"/>
        <v>45639</v>
      </c>
      <c r="F10114" s="52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9605</v>
      </c>
      <c r="D10115" t="s">
        <v>9606</v>
      </c>
      <c r="E10115" s="32">
        <f t="shared" si="471"/>
        <v>45639</v>
      </c>
      <c r="F10115" s="52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9606</v>
      </c>
      <c r="D10116" t="s">
        <v>9607</v>
      </c>
      <c r="E10116" s="32">
        <f t="shared" ref="E10116:E10179" si="474">DATE(MID(C10116,2,4),MID(C10116,7,2),MID(C10116,10,2))</f>
        <v>45639</v>
      </c>
      <c r="F10116" s="52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9607</v>
      </c>
      <c r="D10117" t="s">
        <v>9608</v>
      </c>
      <c r="E10117" s="32">
        <f t="shared" si="474"/>
        <v>45639</v>
      </c>
      <c r="F10117" s="52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9608</v>
      </c>
      <c r="D10118" t="s">
        <v>9609</v>
      </c>
      <c r="E10118" s="32">
        <f t="shared" si="474"/>
        <v>45639</v>
      </c>
      <c r="F10118" s="52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9609</v>
      </c>
      <c r="D10119" t="s">
        <v>9610</v>
      </c>
      <c r="E10119" s="32">
        <f t="shared" si="474"/>
        <v>45639</v>
      </c>
      <c r="F10119" s="52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9610</v>
      </c>
      <c r="D10120" t="s">
        <v>9611</v>
      </c>
      <c r="E10120" s="32">
        <f t="shared" si="474"/>
        <v>45639</v>
      </c>
      <c r="F10120" s="52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9611</v>
      </c>
      <c r="D10121" t="s">
        <v>9612</v>
      </c>
      <c r="E10121" s="32">
        <f t="shared" si="474"/>
        <v>45639</v>
      </c>
      <c r="F10121" s="52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9612</v>
      </c>
      <c r="D10122" t="s">
        <v>9613</v>
      </c>
      <c r="E10122" s="32">
        <f t="shared" si="474"/>
        <v>45639</v>
      </c>
      <c r="F10122" s="52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9613</v>
      </c>
      <c r="D10123" t="s">
        <v>9614</v>
      </c>
      <c r="E10123" s="32">
        <f t="shared" si="474"/>
        <v>45639</v>
      </c>
      <c r="F10123" s="52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9614</v>
      </c>
      <c r="D10124" t="s">
        <v>9615</v>
      </c>
      <c r="E10124" s="32">
        <f t="shared" si="474"/>
        <v>45639</v>
      </c>
      <c r="F10124" s="52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9615</v>
      </c>
      <c r="D10125" t="s">
        <v>9616</v>
      </c>
      <c r="E10125" s="32">
        <f t="shared" si="474"/>
        <v>45639</v>
      </c>
      <c r="F10125" s="52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9616</v>
      </c>
      <c r="D10126" t="s">
        <v>9617</v>
      </c>
      <c r="E10126" s="32">
        <f t="shared" si="474"/>
        <v>45639</v>
      </c>
      <c r="F10126" s="52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9617</v>
      </c>
      <c r="D10127" t="s">
        <v>9618</v>
      </c>
      <c r="E10127" s="32">
        <f t="shared" si="474"/>
        <v>45639</v>
      </c>
      <c r="F10127" s="52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9618</v>
      </c>
      <c r="D10128" t="s">
        <v>9619</v>
      </c>
      <c r="E10128" s="32">
        <f t="shared" si="474"/>
        <v>45639</v>
      </c>
      <c r="F10128" s="52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9619</v>
      </c>
      <c r="D10129" t="s">
        <v>9620</v>
      </c>
      <c r="E10129" s="32">
        <f t="shared" si="474"/>
        <v>45639</v>
      </c>
      <c r="F10129" s="52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9620</v>
      </c>
      <c r="D10130" t="s">
        <v>9621</v>
      </c>
      <c r="E10130" s="32">
        <f t="shared" si="474"/>
        <v>45639</v>
      </c>
      <c r="F10130" s="52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9621</v>
      </c>
      <c r="D10131" t="s">
        <v>9622</v>
      </c>
      <c r="E10131" s="32">
        <f t="shared" si="474"/>
        <v>45639</v>
      </c>
      <c r="F10131" s="52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9622</v>
      </c>
      <c r="D10132" t="s">
        <v>9623</v>
      </c>
      <c r="E10132" s="32">
        <f t="shared" si="474"/>
        <v>45639</v>
      </c>
      <c r="F10132" s="52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9623</v>
      </c>
      <c r="D10133" t="s">
        <v>9624</v>
      </c>
      <c r="E10133" s="32">
        <f t="shared" si="474"/>
        <v>45639</v>
      </c>
      <c r="F10133" s="52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9624</v>
      </c>
      <c r="D10134" t="s">
        <v>9625</v>
      </c>
      <c r="E10134" s="32">
        <f t="shared" si="474"/>
        <v>45639</v>
      </c>
      <c r="F10134" s="52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9625</v>
      </c>
      <c r="D10135" t="s">
        <v>9626</v>
      </c>
      <c r="E10135" s="32">
        <f t="shared" si="474"/>
        <v>45639</v>
      </c>
      <c r="F10135" s="52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9626</v>
      </c>
      <c r="D10136" t="s">
        <v>9627</v>
      </c>
      <c r="E10136" s="32">
        <f t="shared" si="474"/>
        <v>45639</v>
      </c>
      <c r="F10136" s="52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9627</v>
      </c>
      <c r="D10137" t="s">
        <v>9628</v>
      </c>
      <c r="E10137" s="32">
        <f t="shared" si="474"/>
        <v>45639</v>
      </c>
      <c r="F10137" s="52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9628</v>
      </c>
      <c r="D10138" t="s">
        <v>9629</v>
      </c>
      <c r="E10138" s="32">
        <f t="shared" si="474"/>
        <v>45639</v>
      </c>
      <c r="F10138" s="52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9629</v>
      </c>
      <c r="D10139" t="s">
        <v>9630</v>
      </c>
      <c r="E10139" s="32">
        <f t="shared" si="474"/>
        <v>45639</v>
      </c>
      <c r="F10139" s="52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9630</v>
      </c>
      <c r="D10140" t="s">
        <v>9631</v>
      </c>
      <c r="E10140" s="32">
        <f t="shared" si="474"/>
        <v>45639</v>
      </c>
      <c r="F10140" s="52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9631</v>
      </c>
      <c r="D10141" t="s">
        <v>9632</v>
      </c>
      <c r="E10141" s="32">
        <f t="shared" si="474"/>
        <v>45639</v>
      </c>
      <c r="F10141" s="52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9632</v>
      </c>
      <c r="D10142" t="s">
        <v>9633</v>
      </c>
      <c r="E10142" s="32">
        <f t="shared" si="474"/>
        <v>45639</v>
      </c>
      <c r="F10142" s="52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9633</v>
      </c>
      <c r="D10143" t="s">
        <v>9634</v>
      </c>
      <c r="E10143" s="32">
        <f t="shared" si="474"/>
        <v>45639</v>
      </c>
      <c r="F10143" s="52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9634</v>
      </c>
      <c r="D10144" t="s">
        <v>9635</v>
      </c>
      <c r="E10144" s="32">
        <f t="shared" si="474"/>
        <v>45639</v>
      </c>
      <c r="F10144" s="52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9635</v>
      </c>
      <c r="D10145" t="s">
        <v>9636</v>
      </c>
      <c r="E10145" s="32">
        <f t="shared" si="474"/>
        <v>45639</v>
      </c>
      <c r="F10145" s="52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9636</v>
      </c>
      <c r="D10146" t="s">
        <v>9637</v>
      </c>
      <c r="E10146" s="32">
        <f t="shared" si="474"/>
        <v>45640</v>
      </c>
      <c r="F10146" s="52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9637</v>
      </c>
      <c r="D10147" t="s">
        <v>9638</v>
      </c>
      <c r="E10147" s="32">
        <f t="shared" si="474"/>
        <v>45640</v>
      </c>
      <c r="F10147" s="52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9638</v>
      </c>
      <c r="D10148" t="s">
        <v>9639</v>
      </c>
      <c r="E10148" s="32">
        <f t="shared" si="474"/>
        <v>45640</v>
      </c>
      <c r="F10148" s="52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9639</v>
      </c>
      <c r="D10149" t="s">
        <v>9640</v>
      </c>
      <c r="E10149" s="32">
        <f t="shared" si="474"/>
        <v>45640</v>
      </c>
      <c r="F10149" s="52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9640</v>
      </c>
      <c r="D10150" t="s">
        <v>9641</v>
      </c>
      <c r="E10150" s="32">
        <f t="shared" si="474"/>
        <v>45640</v>
      </c>
      <c r="F10150" s="52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9641</v>
      </c>
      <c r="D10151" t="s">
        <v>9642</v>
      </c>
      <c r="E10151" s="32">
        <f t="shared" si="474"/>
        <v>45640</v>
      </c>
      <c r="F10151" s="52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9642</v>
      </c>
      <c r="D10152" t="s">
        <v>9643</v>
      </c>
      <c r="E10152" s="32">
        <f t="shared" si="474"/>
        <v>45640</v>
      </c>
      <c r="F10152" s="52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9643</v>
      </c>
      <c r="D10153" t="s">
        <v>9644</v>
      </c>
      <c r="E10153" s="32">
        <f t="shared" si="474"/>
        <v>45640</v>
      </c>
      <c r="F10153" s="52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9644</v>
      </c>
      <c r="D10154" t="s">
        <v>9645</v>
      </c>
      <c r="E10154" s="32">
        <f t="shared" si="474"/>
        <v>45640</v>
      </c>
      <c r="F10154" s="52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9645</v>
      </c>
      <c r="D10155" t="s">
        <v>9646</v>
      </c>
      <c r="E10155" s="32">
        <f t="shared" si="474"/>
        <v>45640</v>
      </c>
      <c r="F10155" s="52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9646</v>
      </c>
      <c r="D10156" t="s">
        <v>9647</v>
      </c>
      <c r="E10156" s="32">
        <f t="shared" si="474"/>
        <v>45640</v>
      </c>
      <c r="F10156" s="52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9647</v>
      </c>
      <c r="D10157" t="s">
        <v>9648</v>
      </c>
      <c r="E10157" s="32">
        <f t="shared" si="474"/>
        <v>45640</v>
      </c>
      <c r="F10157" s="52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9648</v>
      </c>
      <c r="D10158" t="s">
        <v>9649</v>
      </c>
      <c r="E10158" s="32">
        <f t="shared" si="474"/>
        <v>45640</v>
      </c>
      <c r="F10158" s="52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9649</v>
      </c>
      <c r="D10159" t="s">
        <v>9650</v>
      </c>
      <c r="E10159" s="32">
        <f t="shared" si="474"/>
        <v>45640</v>
      </c>
      <c r="F10159" s="52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9650</v>
      </c>
      <c r="D10160" t="s">
        <v>9651</v>
      </c>
      <c r="E10160" s="32">
        <f t="shared" si="474"/>
        <v>45640</v>
      </c>
      <c r="F10160" s="52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9651</v>
      </c>
      <c r="D10161" t="s">
        <v>9652</v>
      </c>
      <c r="E10161" s="32">
        <f t="shared" si="474"/>
        <v>45640</v>
      </c>
      <c r="F10161" s="52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9652</v>
      </c>
      <c r="D10162" t="s">
        <v>9653</v>
      </c>
      <c r="E10162" s="32">
        <f t="shared" si="474"/>
        <v>45640</v>
      </c>
      <c r="F10162" s="52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9653</v>
      </c>
      <c r="D10163" t="s">
        <v>9654</v>
      </c>
      <c r="E10163" s="32">
        <f t="shared" si="474"/>
        <v>45640</v>
      </c>
      <c r="F10163" s="52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9654</v>
      </c>
      <c r="D10164" t="s">
        <v>9655</v>
      </c>
      <c r="E10164" s="32">
        <f t="shared" si="474"/>
        <v>45640</v>
      </c>
      <c r="F10164" s="52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9655</v>
      </c>
      <c r="D10165" t="s">
        <v>9656</v>
      </c>
      <c r="E10165" s="32">
        <f t="shared" si="474"/>
        <v>45640</v>
      </c>
      <c r="F10165" s="52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9656</v>
      </c>
      <c r="D10166" t="s">
        <v>9657</v>
      </c>
      <c r="E10166" s="32">
        <f t="shared" si="474"/>
        <v>45640</v>
      </c>
      <c r="F10166" s="52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9657</v>
      </c>
      <c r="D10167" t="s">
        <v>9658</v>
      </c>
      <c r="E10167" s="32">
        <f t="shared" si="474"/>
        <v>45640</v>
      </c>
      <c r="F10167" s="52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9658</v>
      </c>
      <c r="D10168" t="s">
        <v>9659</v>
      </c>
      <c r="E10168" s="32">
        <f t="shared" si="474"/>
        <v>45640</v>
      </c>
      <c r="F10168" s="52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9659</v>
      </c>
      <c r="D10169" t="s">
        <v>9660</v>
      </c>
      <c r="E10169" s="32">
        <f t="shared" si="474"/>
        <v>45640</v>
      </c>
      <c r="F10169" s="52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9660</v>
      </c>
      <c r="D10170" t="s">
        <v>9661</v>
      </c>
      <c r="E10170" s="32">
        <f t="shared" si="474"/>
        <v>45640</v>
      </c>
      <c r="F10170" s="52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9661</v>
      </c>
      <c r="D10171" t="s">
        <v>9662</v>
      </c>
      <c r="E10171" s="32">
        <f t="shared" si="474"/>
        <v>45640</v>
      </c>
      <c r="F10171" s="52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9662</v>
      </c>
      <c r="D10172" t="s">
        <v>9663</v>
      </c>
      <c r="E10172" s="32">
        <f t="shared" si="474"/>
        <v>45640</v>
      </c>
      <c r="F10172" s="52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9663</v>
      </c>
      <c r="D10173" t="s">
        <v>9664</v>
      </c>
      <c r="E10173" s="32">
        <f t="shared" si="474"/>
        <v>45640</v>
      </c>
      <c r="F10173" s="52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9664</v>
      </c>
      <c r="D10174" t="s">
        <v>9665</v>
      </c>
      <c r="E10174" s="32">
        <f t="shared" si="474"/>
        <v>45640</v>
      </c>
      <c r="F10174" s="52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9665</v>
      </c>
      <c r="D10175" t="s">
        <v>9666</v>
      </c>
      <c r="E10175" s="32">
        <f t="shared" si="474"/>
        <v>45640</v>
      </c>
      <c r="F10175" s="52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9666</v>
      </c>
      <c r="D10176" t="s">
        <v>9667</v>
      </c>
      <c r="E10176" s="32">
        <f t="shared" si="474"/>
        <v>45640</v>
      </c>
      <c r="F10176" s="52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9667</v>
      </c>
      <c r="D10177" t="s">
        <v>9668</v>
      </c>
      <c r="E10177" s="32">
        <f t="shared" si="474"/>
        <v>45640</v>
      </c>
      <c r="F10177" s="52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9668</v>
      </c>
      <c r="D10178" t="s">
        <v>9669</v>
      </c>
      <c r="E10178" s="32">
        <f t="shared" si="474"/>
        <v>45640</v>
      </c>
      <c r="F10178" s="52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9669</v>
      </c>
      <c r="D10179" t="s">
        <v>9670</v>
      </c>
      <c r="E10179" s="32">
        <f t="shared" si="474"/>
        <v>45640</v>
      </c>
      <c r="F10179" s="52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9670</v>
      </c>
      <c r="D10180" t="s">
        <v>9671</v>
      </c>
      <c r="E10180" s="32">
        <f t="shared" ref="E10180:E10243" si="477">DATE(MID(C10180,2,4),MID(C10180,7,2),MID(C10180,10,2))</f>
        <v>45640</v>
      </c>
      <c r="F10180" s="52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9671</v>
      </c>
      <c r="D10181" t="s">
        <v>9672</v>
      </c>
      <c r="E10181" s="32">
        <f t="shared" si="477"/>
        <v>45640</v>
      </c>
      <c r="F10181" s="52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9672</v>
      </c>
      <c r="D10182" t="s">
        <v>9673</v>
      </c>
      <c r="E10182" s="32">
        <f t="shared" si="477"/>
        <v>45640</v>
      </c>
      <c r="F10182" s="52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9673</v>
      </c>
      <c r="D10183" t="s">
        <v>9674</v>
      </c>
      <c r="E10183" s="32">
        <f t="shared" si="477"/>
        <v>45640</v>
      </c>
      <c r="F10183" s="52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9674</v>
      </c>
      <c r="D10184" t="s">
        <v>9675</v>
      </c>
      <c r="E10184" s="32">
        <f t="shared" si="477"/>
        <v>45640</v>
      </c>
      <c r="F10184" s="52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9675</v>
      </c>
      <c r="D10185" t="s">
        <v>9676</v>
      </c>
      <c r="E10185" s="32">
        <f t="shared" si="477"/>
        <v>45640</v>
      </c>
      <c r="F10185" s="52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9676</v>
      </c>
      <c r="D10186" t="s">
        <v>9677</v>
      </c>
      <c r="E10186" s="32">
        <f t="shared" si="477"/>
        <v>45640</v>
      </c>
      <c r="F10186" s="52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9677</v>
      </c>
      <c r="D10187" t="s">
        <v>9678</v>
      </c>
      <c r="E10187" s="32">
        <f t="shared" si="477"/>
        <v>45640</v>
      </c>
      <c r="F10187" s="52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9678</v>
      </c>
      <c r="D10188" t="s">
        <v>9679</v>
      </c>
      <c r="E10188" s="32">
        <f t="shared" si="477"/>
        <v>45640</v>
      </c>
      <c r="F10188" s="52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9679</v>
      </c>
      <c r="D10189" t="s">
        <v>9680</v>
      </c>
      <c r="E10189" s="32">
        <f t="shared" si="477"/>
        <v>45640</v>
      </c>
      <c r="F10189" s="52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9680</v>
      </c>
      <c r="D10190" t="s">
        <v>9681</v>
      </c>
      <c r="E10190" s="32">
        <f t="shared" si="477"/>
        <v>45640</v>
      </c>
      <c r="F10190" s="52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9681</v>
      </c>
      <c r="D10191" t="s">
        <v>9682</v>
      </c>
      <c r="E10191" s="32">
        <f t="shared" si="477"/>
        <v>45640</v>
      </c>
      <c r="F10191" s="52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9682</v>
      </c>
      <c r="D10192" t="s">
        <v>9683</v>
      </c>
      <c r="E10192" s="32">
        <f t="shared" si="477"/>
        <v>45640</v>
      </c>
      <c r="F10192" s="52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9683</v>
      </c>
      <c r="D10193" t="s">
        <v>9684</v>
      </c>
      <c r="E10193" s="32">
        <f t="shared" si="477"/>
        <v>45640</v>
      </c>
      <c r="F10193" s="52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9684</v>
      </c>
      <c r="D10194" t="s">
        <v>9685</v>
      </c>
      <c r="E10194" s="32">
        <f t="shared" si="477"/>
        <v>45641</v>
      </c>
      <c r="F10194" s="52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9685</v>
      </c>
      <c r="D10195" t="s">
        <v>9686</v>
      </c>
      <c r="E10195" s="32">
        <f t="shared" si="477"/>
        <v>45641</v>
      </c>
      <c r="F10195" s="52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9686</v>
      </c>
      <c r="D10196" t="s">
        <v>9687</v>
      </c>
      <c r="E10196" s="32">
        <f t="shared" si="477"/>
        <v>45641</v>
      </c>
      <c r="F10196" s="52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9687</v>
      </c>
      <c r="D10197" t="s">
        <v>9688</v>
      </c>
      <c r="E10197" s="32">
        <f t="shared" si="477"/>
        <v>45641</v>
      </c>
      <c r="F10197" s="52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9688</v>
      </c>
      <c r="D10198" t="s">
        <v>9689</v>
      </c>
      <c r="E10198" s="32">
        <f t="shared" si="477"/>
        <v>45641</v>
      </c>
      <c r="F10198" s="52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9689</v>
      </c>
      <c r="D10199" t="s">
        <v>9690</v>
      </c>
      <c r="E10199" s="32">
        <f t="shared" si="477"/>
        <v>45641</v>
      </c>
      <c r="F10199" s="52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9690</v>
      </c>
      <c r="D10200" t="s">
        <v>9691</v>
      </c>
      <c r="E10200" s="32">
        <f t="shared" si="477"/>
        <v>45641</v>
      </c>
      <c r="F10200" s="52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9691</v>
      </c>
      <c r="D10201" t="s">
        <v>9692</v>
      </c>
      <c r="E10201" s="32">
        <f t="shared" si="477"/>
        <v>45641</v>
      </c>
      <c r="F10201" s="52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9692</v>
      </c>
      <c r="D10202" t="s">
        <v>9693</v>
      </c>
      <c r="E10202" s="32">
        <f t="shared" si="477"/>
        <v>45641</v>
      </c>
      <c r="F10202" s="52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9693</v>
      </c>
      <c r="D10203" t="s">
        <v>9694</v>
      </c>
      <c r="E10203" s="32">
        <f t="shared" si="477"/>
        <v>45641</v>
      </c>
      <c r="F10203" s="52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9694</v>
      </c>
      <c r="D10204" t="s">
        <v>9695</v>
      </c>
      <c r="E10204" s="32">
        <f t="shared" si="477"/>
        <v>45641</v>
      </c>
      <c r="F10204" s="52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9695</v>
      </c>
      <c r="D10205" t="s">
        <v>9696</v>
      </c>
      <c r="E10205" s="32">
        <f t="shared" si="477"/>
        <v>45641</v>
      </c>
      <c r="F10205" s="52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9696</v>
      </c>
      <c r="D10206" t="s">
        <v>9697</v>
      </c>
      <c r="E10206" s="32">
        <f t="shared" si="477"/>
        <v>45641</v>
      </c>
      <c r="F10206" s="52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9697</v>
      </c>
      <c r="D10207" t="s">
        <v>9698</v>
      </c>
      <c r="E10207" s="32">
        <f t="shared" si="477"/>
        <v>45641</v>
      </c>
      <c r="F10207" s="52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9698</v>
      </c>
      <c r="D10208" t="s">
        <v>9699</v>
      </c>
      <c r="E10208" s="32">
        <f t="shared" si="477"/>
        <v>45641</v>
      </c>
      <c r="F10208" s="52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9699</v>
      </c>
      <c r="D10209" t="s">
        <v>9700</v>
      </c>
      <c r="E10209" s="32">
        <f t="shared" si="477"/>
        <v>45641</v>
      </c>
      <c r="F10209" s="52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9700</v>
      </c>
      <c r="D10210" t="s">
        <v>9701</v>
      </c>
      <c r="E10210" s="32">
        <f t="shared" si="477"/>
        <v>45641</v>
      </c>
      <c r="F10210" s="52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9701</v>
      </c>
      <c r="D10211" t="s">
        <v>9702</v>
      </c>
      <c r="E10211" s="32">
        <f t="shared" si="477"/>
        <v>45641</v>
      </c>
      <c r="F10211" s="52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9702</v>
      </c>
      <c r="D10212" t="s">
        <v>9703</v>
      </c>
      <c r="E10212" s="32">
        <f t="shared" si="477"/>
        <v>45641</v>
      </c>
      <c r="F10212" s="52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9703</v>
      </c>
      <c r="D10213" t="s">
        <v>9704</v>
      </c>
      <c r="E10213" s="32">
        <f t="shared" si="477"/>
        <v>45641</v>
      </c>
      <c r="F10213" s="52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9704</v>
      </c>
      <c r="D10214" t="s">
        <v>9705</v>
      </c>
      <c r="E10214" s="32">
        <f t="shared" si="477"/>
        <v>45641</v>
      </c>
      <c r="F10214" s="52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9705</v>
      </c>
      <c r="D10215" t="s">
        <v>9706</v>
      </c>
      <c r="E10215" s="32">
        <f t="shared" si="477"/>
        <v>45641</v>
      </c>
      <c r="F10215" s="52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9706</v>
      </c>
      <c r="D10216" t="s">
        <v>9707</v>
      </c>
      <c r="E10216" s="32">
        <f t="shared" si="477"/>
        <v>45641</v>
      </c>
      <c r="F10216" s="52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9707</v>
      </c>
      <c r="D10217" t="s">
        <v>9708</v>
      </c>
      <c r="E10217" s="32">
        <f t="shared" si="477"/>
        <v>45641</v>
      </c>
      <c r="F10217" s="52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9708</v>
      </c>
      <c r="D10218" t="s">
        <v>9709</v>
      </c>
      <c r="E10218" s="32">
        <f t="shared" si="477"/>
        <v>45641</v>
      </c>
      <c r="F10218" s="52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9709</v>
      </c>
      <c r="D10219" t="s">
        <v>9710</v>
      </c>
      <c r="E10219" s="32">
        <f t="shared" si="477"/>
        <v>45641</v>
      </c>
      <c r="F10219" s="52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9710</v>
      </c>
      <c r="D10220" t="s">
        <v>9711</v>
      </c>
      <c r="E10220" s="32">
        <f t="shared" si="477"/>
        <v>45641</v>
      </c>
      <c r="F10220" s="52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9711</v>
      </c>
      <c r="D10221" t="s">
        <v>9712</v>
      </c>
      <c r="E10221" s="32">
        <f t="shared" si="477"/>
        <v>45641</v>
      </c>
      <c r="F10221" s="52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9712</v>
      </c>
      <c r="D10222" t="s">
        <v>9713</v>
      </c>
      <c r="E10222" s="32">
        <f t="shared" si="477"/>
        <v>45641</v>
      </c>
      <c r="F10222" s="52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9713</v>
      </c>
      <c r="D10223" t="s">
        <v>9714</v>
      </c>
      <c r="E10223" s="32">
        <f t="shared" si="477"/>
        <v>45641</v>
      </c>
      <c r="F10223" s="52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9714</v>
      </c>
      <c r="D10224" t="s">
        <v>9715</v>
      </c>
      <c r="E10224" s="32">
        <f t="shared" si="477"/>
        <v>45641</v>
      </c>
      <c r="F10224" s="52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9715</v>
      </c>
      <c r="D10225" t="s">
        <v>9716</v>
      </c>
      <c r="E10225" s="32">
        <f t="shared" si="477"/>
        <v>45641</v>
      </c>
      <c r="F10225" s="52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9716</v>
      </c>
      <c r="D10226" t="s">
        <v>9717</v>
      </c>
      <c r="E10226" s="32">
        <f t="shared" si="477"/>
        <v>45641</v>
      </c>
      <c r="F10226" s="52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9717</v>
      </c>
      <c r="D10227" t="s">
        <v>9718</v>
      </c>
      <c r="E10227" s="32">
        <f t="shared" si="477"/>
        <v>45641</v>
      </c>
      <c r="F10227" s="52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9718</v>
      </c>
      <c r="D10228" t="s">
        <v>9719</v>
      </c>
      <c r="E10228" s="32">
        <f t="shared" si="477"/>
        <v>45641</v>
      </c>
      <c r="F10228" s="52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9719</v>
      </c>
      <c r="D10229" t="s">
        <v>9720</v>
      </c>
      <c r="E10229" s="32">
        <f t="shared" si="477"/>
        <v>45641</v>
      </c>
      <c r="F10229" s="52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9720</v>
      </c>
      <c r="D10230" t="s">
        <v>9721</v>
      </c>
      <c r="E10230" s="32">
        <f t="shared" si="477"/>
        <v>45641</v>
      </c>
      <c r="F10230" s="52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9721</v>
      </c>
      <c r="D10231" t="s">
        <v>9722</v>
      </c>
      <c r="E10231" s="32">
        <f t="shared" si="477"/>
        <v>45641</v>
      </c>
      <c r="F10231" s="52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9722</v>
      </c>
      <c r="D10232" t="s">
        <v>9723</v>
      </c>
      <c r="E10232" s="32">
        <f t="shared" si="477"/>
        <v>45641</v>
      </c>
      <c r="F10232" s="52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9723</v>
      </c>
      <c r="D10233" t="s">
        <v>9724</v>
      </c>
      <c r="E10233" s="32">
        <f t="shared" si="477"/>
        <v>45641</v>
      </c>
      <c r="F10233" s="52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9724</v>
      </c>
      <c r="D10234" t="s">
        <v>9725</v>
      </c>
      <c r="E10234" s="32">
        <f t="shared" si="477"/>
        <v>45641</v>
      </c>
      <c r="F10234" s="52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9725</v>
      </c>
      <c r="D10235" t="s">
        <v>9726</v>
      </c>
      <c r="E10235" s="32">
        <f t="shared" si="477"/>
        <v>45641</v>
      </c>
      <c r="F10235" s="52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9726</v>
      </c>
      <c r="D10236" t="s">
        <v>9727</v>
      </c>
      <c r="E10236" s="32">
        <f t="shared" si="477"/>
        <v>45641</v>
      </c>
      <c r="F10236" s="52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9727</v>
      </c>
      <c r="D10237" t="s">
        <v>9728</v>
      </c>
      <c r="E10237" s="32">
        <f t="shared" si="477"/>
        <v>45641</v>
      </c>
      <c r="F10237" s="52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9728</v>
      </c>
      <c r="D10238" t="s">
        <v>9729</v>
      </c>
      <c r="E10238" s="32">
        <f t="shared" si="477"/>
        <v>45641</v>
      </c>
      <c r="F10238" s="52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9729</v>
      </c>
      <c r="D10239" t="s">
        <v>9730</v>
      </c>
      <c r="E10239" s="32">
        <f t="shared" si="477"/>
        <v>45641</v>
      </c>
      <c r="F10239" s="52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9730</v>
      </c>
      <c r="D10240" t="s">
        <v>9731</v>
      </c>
      <c r="E10240" s="32">
        <f t="shared" si="477"/>
        <v>45641</v>
      </c>
      <c r="F10240" s="52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9731</v>
      </c>
      <c r="D10241" t="s">
        <v>9732</v>
      </c>
      <c r="E10241" s="32">
        <f t="shared" si="477"/>
        <v>45641</v>
      </c>
      <c r="F10241" s="52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9732</v>
      </c>
      <c r="D10242" t="s">
        <v>9733</v>
      </c>
      <c r="E10242" s="32">
        <f t="shared" si="477"/>
        <v>45642</v>
      </c>
      <c r="F10242" s="52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9733</v>
      </c>
      <c r="D10243" t="s">
        <v>9734</v>
      </c>
      <c r="E10243" s="32">
        <f t="shared" si="477"/>
        <v>45642</v>
      </c>
      <c r="F10243" s="52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9734</v>
      </c>
      <c r="D10244" t="s">
        <v>9735</v>
      </c>
      <c r="E10244" s="32">
        <f t="shared" ref="E10244:E10307" si="480">DATE(MID(C10244,2,4),MID(C10244,7,2),MID(C10244,10,2))</f>
        <v>45642</v>
      </c>
      <c r="F10244" s="52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9735</v>
      </c>
      <c r="D10245" t="s">
        <v>9736</v>
      </c>
      <c r="E10245" s="32">
        <f t="shared" si="480"/>
        <v>45642</v>
      </c>
      <c r="F10245" s="52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9736</v>
      </c>
      <c r="D10246" t="s">
        <v>9737</v>
      </c>
      <c r="E10246" s="32">
        <f t="shared" si="480"/>
        <v>45642</v>
      </c>
      <c r="F10246" s="52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9737</v>
      </c>
      <c r="D10247" t="s">
        <v>9738</v>
      </c>
      <c r="E10247" s="32">
        <f t="shared" si="480"/>
        <v>45642</v>
      </c>
      <c r="F10247" s="52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9738</v>
      </c>
      <c r="D10248" t="s">
        <v>9739</v>
      </c>
      <c r="E10248" s="32">
        <f t="shared" si="480"/>
        <v>45642</v>
      </c>
      <c r="F10248" s="52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9739</v>
      </c>
      <c r="D10249" t="s">
        <v>9740</v>
      </c>
      <c r="E10249" s="32">
        <f t="shared" si="480"/>
        <v>45642</v>
      </c>
      <c r="F10249" s="52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9740</v>
      </c>
      <c r="D10250" t="s">
        <v>9741</v>
      </c>
      <c r="E10250" s="32">
        <f t="shared" si="480"/>
        <v>45642</v>
      </c>
      <c r="F10250" s="52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9741</v>
      </c>
      <c r="D10251" t="s">
        <v>9742</v>
      </c>
      <c r="E10251" s="32">
        <f t="shared" si="480"/>
        <v>45642</v>
      </c>
      <c r="F10251" s="52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9742</v>
      </c>
      <c r="D10252" t="s">
        <v>9743</v>
      </c>
      <c r="E10252" s="32">
        <f t="shared" si="480"/>
        <v>45642</v>
      </c>
      <c r="F10252" s="52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9743</v>
      </c>
      <c r="D10253" t="s">
        <v>9744</v>
      </c>
      <c r="E10253" s="32">
        <f t="shared" si="480"/>
        <v>45642</v>
      </c>
      <c r="F10253" s="52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9744</v>
      </c>
      <c r="D10254" t="s">
        <v>9745</v>
      </c>
      <c r="E10254" s="32">
        <f t="shared" si="480"/>
        <v>45642</v>
      </c>
      <c r="F10254" s="52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9745</v>
      </c>
      <c r="D10255" t="s">
        <v>9746</v>
      </c>
      <c r="E10255" s="32">
        <f t="shared" si="480"/>
        <v>45642</v>
      </c>
      <c r="F10255" s="52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9746</v>
      </c>
      <c r="D10256" t="s">
        <v>9747</v>
      </c>
      <c r="E10256" s="32">
        <f t="shared" si="480"/>
        <v>45642</v>
      </c>
      <c r="F10256" s="52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9747</v>
      </c>
      <c r="D10257" t="s">
        <v>9748</v>
      </c>
      <c r="E10257" s="32">
        <f t="shared" si="480"/>
        <v>45642</v>
      </c>
      <c r="F10257" s="52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9748</v>
      </c>
      <c r="D10258" t="s">
        <v>9749</v>
      </c>
      <c r="E10258" s="32">
        <f t="shared" si="480"/>
        <v>45642</v>
      </c>
      <c r="F10258" s="52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9749</v>
      </c>
      <c r="D10259" t="s">
        <v>9750</v>
      </c>
      <c r="E10259" s="32">
        <f t="shared" si="480"/>
        <v>45642</v>
      </c>
      <c r="F10259" s="52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9750</v>
      </c>
      <c r="D10260" t="s">
        <v>9751</v>
      </c>
      <c r="E10260" s="32">
        <f t="shared" si="480"/>
        <v>45642</v>
      </c>
      <c r="F10260" s="52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9751</v>
      </c>
      <c r="D10261" t="s">
        <v>9752</v>
      </c>
      <c r="E10261" s="32">
        <f t="shared" si="480"/>
        <v>45642</v>
      </c>
      <c r="F10261" s="52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9752</v>
      </c>
      <c r="D10262" t="s">
        <v>9753</v>
      </c>
      <c r="E10262" s="32">
        <f t="shared" si="480"/>
        <v>45642</v>
      </c>
      <c r="F10262" s="52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9753</v>
      </c>
      <c r="D10263" t="s">
        <v>9754</v>
      </c>
      <c r="E10263" s="32">
        <f t="shared" si="480"/>
        <v>45642</v>
      </c>
      <c r="F10263" s="52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9754</v>
      </c>
      <c r="D10264" t="s">
        <v>9755</v>
      </c>
      <c r="E10264" s="32">
        <f t="shared" si="480"/>
        <v>45642</v>
      </c>
      <c r="F10264" s="52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9755</v>
      </c>
      <c r="D10265" t="s">
        <v>9756</v>
      </c>
      <c r="E10265" s="32">
        <f t="shared" si="480"/>
        <v>45642</v>
      </c>
      <c r="F10265" s="52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9756</v>
      </c>
      <c r="D10266" t="s">
        <v>9757</v>
      </c>
      <c r="E10266" s="32">
        <f t="shared" si="480"/>
        <v>45642</v>
      </c>
      <c r="F10266" s="52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9757</v>
      </c>
      <c r="D10267" t="s">
        <v>9758</v>
      </c>
      <c r="E10267" s="32">
        <f t="shared" si="480"/>
        <v>45642</v>
      </c>
      <c r="F10267" s="52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9758</v>
      </c>
      <c r="D10268" t="s">
        <v>9759</v>
      </c>
      <c r="E10268" s="32">
        <f t="shared" si="480"/>
        <v>45642</v>
      </c>
      <c r="F10268" s="52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9759</v>
      </c>
      <c r="D10269" t="s">
        <v>9760</v>
      </c>
      <c r="E10269" s="32">
        <f t="shared" si="480"/>
        <v>45642</v>
      </c>
      <c r="F10269" s="52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9760</v>
      </c>
      <c r="D10270" t="s">
        <v>9761</v>
      </c>
      <c r="E10270" s="32">
        <f t="shared" si="480"/>
        <v>45642</v>
      </c>
      <c r="F10270" s="52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9761</v>
      </c>
      <c r="D10271" t="s">
        <v>9762</v>
      </c>
      <c r="E10271" s="32">
        <f t="shared" si="480"/>
        <v>45642</v>
      </c>
      <c r="F10271" s="52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9762</v>
      </c>
      <c r="D10272" t="s">
        <v>9763</v>
      </c>
      <c r="E10272" s="32">
        <f t="shared" si="480"/>
        <v>45642</v>
      </c>
      <c r="F10272" s="52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9763</v>
      </c>
      <c r="D10273" t="s">
        <v>9764</v>
      </c>
      <c r="E10273" s="32">
        <f t="shared" si="480"/>
        <v>45642</v>
      </c>
      <c r="F10273" s="52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9764</v>
      </c>
      <c r="D10274" t="s">
        <v>9765</v>
      </c>
      <c r="E10274" s="32">
        <f t="shared" si="480"/>
        <v>45642</v>
      </c>
      <c r="F10274" s="52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9765</v>
      </c>
      <c r="D10275" t="s">
        <v>9766</v>
      </c>
      <c r="E10275" s="32">
        <f t="shared" si="480"/>
        <v>45642</v>
      </c>
      <c r="F10275" s="52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9766</v>
      </c>
      <c r="D10276" t="s">
        <v>9767</v>
      </c>
      <c r="E10276" s="32">
        <f t="shared" si="480"/>
        <v>45642</v>
      </c>
      <c r="F10276" s="52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9767</v>
      </c>
      <c r="D10277" t="s">
        <v>9768</v>
      </c>
      <c r="E10277" s="32">
        <f t="shared" si="480"/>
        <v>45642</v>
      </c>
      <c r="F10277" s="52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9768</v>
      </c>
      <c r="D10278" t="s">
        <v>9769</v>
      </c>
      <c r="E10278" s="32">
        <f t="shared" si="480"/>
        <v>45642</v>
      </c>
      <c r="F10278" s="52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9769</v>
      </c>
      <c r="D10279" t="s">
        <v>9770</v>
      </c>
      <c r="E10279" s="32">
        <f t="shared" si="480"/>
        <v>45642</v>
      </c>
      <c r="F10279" s="52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9770</v>
      </c>
      <c r="D10280" t="s">
        <v>9771</v>
      </c>
      <c r="E10280" s="32">
        <f t="shared" si="480"/>
        <v>45642</v>
      </c>
      <c r="F10280" s="52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9771</v>
      </c>
      <c r="D10281" t="s">
        <v>9772</v>
      </c>
      <c r="E10281" s="32">
        <f t="shared" si="480"/>
        <v>45642</v>
      </c>
      <c r="F10281" s="52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9772</v>
      </c>
      <c r="D10282" t="s">
        <v>9773</v>
      </c>
      <c r="E10282" s="32">
        <f t="shared" si="480"/>
        <v>45642</v>
      </c>
      <c r="F10282" s="52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9773</v>
      </c>
      <c r="D10283" t="s">
        <v>9774</v>
      </c>
      <c r="E10283" s="32">
        <f t="shared" si="480"/>
        <v>45642</v>
      </c>
      <c r="F10283" s="52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9774</v>
      </c>
      <c r="D10284" t="s">
        <v>9775</v>
      </c>
      <c r="E10284" s="32">
        <f t="shared" si="480"/>
        <v>45642</v>
      </c>
      <c r="F10284" s="52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9775</v>
      </c>
      <c r="D10285" t="s">
        <v>9776</v>
      </c>
      <c r="E10285" s="32">
        <f t="shared" si="480"/>
        <v>45642</v>
      </c>
      <c r="F10285" s="52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9776</v>
      </c>
      <c r="D10286" t="s">
        <v>9777</v>
      </c>
      <c r="E10286" s="32">
        <f t="shared" si="480"/>
        <v>45642</v>
      </c>
      <c r="F10286" s="52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9777</v>
      </c>
      <c r="D10287" t="s">
        <v>9778</v>
      </c>
      <c r="E10287" s="32">
        <f t="shared" si="480"/>
        <v>45642</v>
      </c>
      <c r="F10287" s="52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9778</v>
      </c>
      <c r="D10288" t="s">
        <v>9779</v>
      </c>
      <c r="E10288" s="32">
        <f t="shared" si="480"/>
        <v>45642</v>
      </c>
      <c r="F10288" s="52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9779</v>
      </c>
      <c r="D10289" t="s">
        <v>9780</v>
      </c>
      <c r="E10289" s="32">
        <f t="shared" si="480"/>
        <v>45642</v>
      </c>
      <c r="F10289" s="52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9780</v>
      </c>
      <c r="D10290" t="s">
        <v>9781</v>
      </c>
      <c r="E10290" s="32">
        <f t="shared" si="480"/>
        <v>45643</v>
      </c>
      <c r="F10290" s="52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9781</v>
      </c>
      <c r="D10291" t="s">
        <v>9782</v>
      </c>
      <c r="E10291" s="32">
        <f t="shared" si="480"/>
        <v>45643</v>
      </c>
      <c r="F10291" s="52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9782</v>
      </c>
      <c r="D10292" t="s">
        <v>9783</v>
      </c>
      <c r="E10292" s="32">
        <f t="shared" si="480"/>
        <v>45643</v>
      </c>
      <c r="F10292" s="52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9783</v>
      </c>
      <c r="D10293" t="s">
        <v>9784</v>
      </c>
      <c r="E10293" s="32">
        <f t="shared" si="480"/>
        <v>45643</v>
      </c>
      <c r="F10293" s="52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9784</v>
      </c>
      <c r="D10294" t="s">
        <v>9785</v>
      </c>
      <c r="E10294" s="32">
        <f t="shared" si="480"/>
        <v>45643</v>
      </c>
      <c r="F10294" s="52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9785</v>
      </c>
      <c r="D10295" t="s">
        <v>9786</v>
      </c>
      <c r="E10295" s="32">
        <f t="shared" si="480"/>
        <v>45643</v>
      </c>
      <c r="F10295" s="52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9786</v>
      </c>
      <c r="D10296" t="s">
        <v>9787</v>
      </c>
      <c r="E10296" s="32">
        <f t="shared" si="480"/>
        <v>45643</v>
      </c>
      <c r="F10296" s="52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9787</v>
      </c>
      <c r="D10297" t="s">
        <v>9788</v>
      </c>
      <c r="E10297" s="32">
        <f t="shared" si="480"/>
        <v>45643</v>
      </c>
      <c r="F10297" s="52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9788</v>
      </c>
      <c r="D10298" t="s">
        <v>9789</v>
      </c>
      <c r="E10298" s="32">
        <f t="shared" si="480"/>
        <v>45643</v>
      </c>
      <c r="F10298" s="52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9789</v>
      </c>
      <c r="D10299" t="s">
        <v>9790</v>
      </c>
      <c r="E10299" s="32">
        <f t="shared" si="480"/>
        <v>45643</v>
      </c>
      <c r="F10299" s="52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9790</v>
      </c>
      <c r="D10300" t="s">
        <v>9791</v>
      </c>
      <c r="E10300" s="32">
        <f t="shared" si="480"/>
        <v>45643</v>
      </c>
      <c r="F10300" s="52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9791</v>
      </c>
      <c r="D10301" t="s">
        <v>9792</v>
      </c>
      <c r="E10301" s="32">
        <f t="shared" si="480"/>
        <v>45643</v>
      </c>
      <c r="F10301" s="52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9792</v>
      </c>
      <c r="D10302" t="s">
        <v>9793</v>
      </c>
      <c r="E10302" s="32">
        <f t="shared" si="480"/>
        <v>45643</v>
      </c>
      <c r="F10302" s="52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9793</v>
      </c>
      <c r="D10303" t="s">
        <v>9794</v>
      </c>
      <c r="E10303" s="32">
        <f t="shared" si="480"/>
        <v>45643</v>
      </c>
      <c r="F10303" s="52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9794</v>
      </c>
      <c r="D10304" t="s">
        <v>9795</v>
      </c>
      <c r="E10304" s="32">
        <f t="shared" si="480"/>
        <v>45643</v>
      </c>
      <c r="F10304" s="52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9795</v>
      </c>
      <c r="D10305" t="s">
        <v>9796</v>
      </c>
      <c r="E10305" s="32">
        <f t="shared" si="480"/>
        <v>45643</v>
      </c>
      <c r="F10305" s="52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9796</v>
      </c>
      <c r="D10306" t="s">
        <v>9797</v>
      </c>
      <c r="E10306" s="32">
        <f t="shared" si="480"/>
        <v>45643</v>
      </c>
      <c r="F10306" s="52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9797</v>
      </c>
      <c r="D10307" t="s">
        <v>9798</v>
      </c>
      <c r="E10307" s="32">
        <f t="shared" si="480"/>
        <v>45643</v>
      </c>
      <c r="F10307" s="52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9798</v>
      </c>
      <c r="D10308" t="s">
        <v>9799</v>
      </c>
      <c r="E10308" s="32">
        <f t="shared" ref="E10308:E10371" si="483">DATE(MID(C10308,2,4),MID(C10308,7,2),MID(C10308,10,2))</f>
        <v>45643</v>
      </c>
      <c r="F10308" s="52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9799</v>
      </c>
      <c r="D10309" t="s">
        <v>9800</v>
      </c>
      <c r="E10309" s="32">
        <f t="shared" si="483"/>
        <v>45643</v>
      </c>
      <c r="F10309" s="52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9800</v>
      </c>
      <c r="D10310" t="s">
        <v>9801</v>
      </c>
      <c r="E10310" s="32">
        <f t="shared" si="483"/>
        <v>45643</v>
      </c>
      <c r="F10310" s="52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9801</v>
      </c>
      <c r="D10311" t="s">
        <v>9802</v>
      </c>
      <c r="E10311" s="32">
        <f t="shared" si="483"/>
        <v>45643</v>
      </c>
      <c r="F10311" s="52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9802</v>
      </c>
      <c r="D10312" t="s">
        <v>9803</v>
      </c>
      <c r="E10312" s="32">
        <f t="shared" si="483"/>
        <v>45643</v>
      </c>
      <c r="F10312" s="52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9803</v>
      </c>
      <c r="D10313" t="s">
        <v>9804</v>
      </c>
      <c r="E10313" s="32">
        <f t="shared" si="483"/>
        <v>45643</v>
      </c>
      <c r="F10313" s="52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9804</v>
      </c>
      <c r="D10314" t="s">
        <v>9805</v>
      </c>
      <c r="E10314" s="32">
        <f t="shared" si="483"/>
        <v>45643</v>
      </c>
      <c r="F10314" s="52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9805</v>
      </c>
      <c r="D10315" t="s">
        <v>9806</v>
      </c>
      <c r="E10315" s="32">
        <f t="shared" si="483"/>
        <v>45643</v>
      </c>
      <c r="F10315" s="52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9806</v>
      </c>
      <c r="D10316" t="s">
        <v>9807</v>
      </c>
      <c r="E10316" s="32">
        <f t="shared" si="483"/>
        <v>45643</v>
      </c>
      <c r="F10316" s="52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9807</v>
      </c>
      <c r="D10317" t="s">
        <v>9808</v>
      </c>
      <c r="E10317" s="32">
        <f t="shared" si="483"/>
        <v>45643</v>
      </c>
      <c r="F10317" s="52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9808</v>
      </c>
      <c r="D10318" t="s">
        <v>9809</v>
      </c>
      <c r="E10318" s="32">
        <f t="shared" si="483"/>
        <v>45643</v>
      </c>
      <c r="F10318" s="52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9809</v>
      </c>
      <c r="D10319" t="s">
        <v>9810</v>
      </c>
      <c r="E10319" s="32">
        <f t="shared" si="483"/>
        <v>45643</v>
      </c>
      <c r="F10319" s="52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9810</v>
      </c>
      <c r="D10320" t="s">
        <v>9811</v>
      </c>
      <c r="E10320" s="32">
        <f t="shared" si="483"/>
        <v>45643</v>
      </c>
      <c r="F10320" s="52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9811</v>
      </c>
      <c r="D10321" t="s">
        <v>9812</v>
      </c>
      <c r="E10321" s="32">
        <f t="shared" si="483"/>
        <v>45643</v>
      </c>
      <c r="F10321" s="52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9812</v>
      </c>
      <c r="D10322" t="s">
        <v>9813</v>
      </c>
      <c r="E10322" s="32">
        <f t="shared" si="483"/>
        <v>45643</v>
      </c>
      <c r="F10322" s="52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9813</v>
      </c>
      <c r="D10323" t="s">
        <v>9814</v>
      </c>
      <c r="E10323" s="32">
        <f t="shared" si="483"/>
        <v>45643</v>
      </c>
      <c r="F10323" s="52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9814</v>
      </c>
      <c r="D10324" t="s">
        <v>9815</v>
      </c>
      <c r="E10324" s="32">
        <f t="shared" si="483"/>
        <v>45643</v>
      </c>
      <c r="F10324" s="52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9815</v>
      </c>
      <c r="D10325" t="s">
        <v>9816</v>
      </c>
      <c r="E10325" s="32">
        <f t="shared" si="483"/>
        <v>45643</v>
      </c>
      <c r="F10325" s="52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9816</v>
      </c>
      <c r="D10326" t="s">
        <v>9817</v>
      </c>
      <c r="E10326" s="32">
        <f t="shared" si="483"/>
        <v>45643</v>
      </c>
      <c r="F10326" s="52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9817</v>
      </c>
      <c r="D10327" t="s">
        <v>9818</v>
      </c>
      <c r="E10327" s="32">
        <f t="shared" si="483"/>
        <v>45643</v>
      </c>
      <c r="F10327" s="52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9818</v>
      </c>
      <c r="D10328" t="s">
        <v>9819</v>
      </c>
      <c r="E10328" s="32">
        <f t="shared" si="483"/>
        <v>45643</v>
      </c>
      <c r="F10328" s="52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9819</v>
      </c>
      <c r="D10329" t="s">
        <v>9820</v>
      </c>
      <c r="E10329" s="32">
        <f t="shared" si="483"/>
        <v>45643</v>
      </c>
      <c r="F10329" s="52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9820</v>
      </c>
      <c r="D10330" t="s">
        <v>9821</v>
      </c>
      <c r="E10330" s="32">
        <f t="shared" si="483"/>
        <v>45643</v>
      </c>
      <c r="F10330" s="52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9821</v>
      </c>
      <c r="D10331" t="s">
        <v>9822</v>
      </c>
      <c r="E10331" s="32">
        <f t="shared" si="483"/>
        <v>45643</v>
      </c>
      <c r="F10331" s="52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9822</v>
      </c>
      <c r="D10332" t="s">
        <v>9823</v>
      </c>
      <c r="E10332" s="32">
        <f t="shared" si="483"/>
        <v>45643</v>
      </c>
      <c r="F10332" s="52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9823</v>
      </c>
      <c r="D10333" t="s">
        <v>9824</v>
      </c>
      <c r="E10333" s="32">
        <f t="shared" si="483"/>
        <v>45643</v>
      </c>
      <c r="F10333" s="52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9824</v>
      </c>
      <c r="D10334" t="s">
        <v>9825</v>
      </c>
      <c r="E10334" s="32">
        <f t="shared" si="483"/>
        <v>45643</v>
      </c>
      <c r="F10334" s="52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9825</v>
      </c>
      <c r="D10335" t="s">
        <v>9826</v>
      </c>
      <c r="E10335" s="32">
        <f t="shared" si="483"/>
        <v>45643</v>
      </c>
      <c r="F10335" s="52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9826</v>
      </c>
      <c r="D10336" t="s">
        <v>9827</v>
      </c>
      <c r="E10336" s="32">
        <f t="shared" si="483"/>
        <v>45643</v>
      </c>
      <c r="F10336" s="52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9827</v>
      </c>
      <c r="D10337" t="s">
        <v>9828</v>
      </c>
      <c r="E10337" s="32">
        <f t="shared" si="483"/>
        <v>45643</v>
      </c>
      <c r="F10337" s="52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9828</v>
      </c>
      <c r="D10338" t="s">
        <v>9829</v>
      </c>
      <c r="E10338" s="32">
        <f t="shared" si="483"/>
        <v>45644</v>
      </c>
      <c r="F10338" s="52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9829</v>
      </c>
      <c r="D10339" t="s">
        <v>9830</v>
      </c>
      <c r="E10339" s="32">
        <f t="shared" si="483"/>
        <v>45644</v>
      </c>
      <c r="F10339" s="52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9830</v>
      </c>
      <c r="D10340" t="s">
        <v>9831</v>
      </c>
      <c r="E10340" s="32">
        <f t="shared" si="483"/>
        <v>45644</v>
      </c>
      <c r="F10340" s="52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9831</v>
      </c>
      <c r="D10341" t="s">
        <v>9832</v>
      </c>
      <c r="E10341" s="32">
        <f t="shared" si="483"/>
        <v>45644</v>
      </c>
      <c r="F10341" s="52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9832</v>
      </c>
      <c r="D10342" t="s">
        <v>9833</v>
      </c>
      <c r="E10342" s="32">
        <f t="shared" si="483"/>
        <v>45644</v>
      </c>
      <c r="F10342" s="52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9833</v>
      </c>
      <c r="D10343" t="s">
        <v>9834</v>
      </c>
      <c r="E10343" s="32">
        <f t="shared" si="483"/>
        <v>45644</v>
      </c>
      <c r="F10343" s="52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9834</v>
      </c>
      <c r="D10344" t="s">
        <v>9835</v>
      </c>
      <c r="E10344" s="32">
        <f t="shared" si="483"/>
        <v>45644</v>
      </c>
      <c r="F10344" s="52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9835</v>
      </c>
      <c r="D10345" t="s">
        <v>9836</v>
      </c>
      <c r="E10345" s="32">
        <f t="shared" si="483"/>
        <v>45644</v>
      </c>
      <c r="F10345" s="52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9836</v>
      </c>
      <c r="D10346" t="s">
        <v>9837</v>
      </c>
      <c r="E10346" s="32">
        <f t="shared" si="483"/>
        <v>45644</v>
      </c>
      <c r="F10346" s="52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9837</v>
      </c>
      <c r="D10347" t="s">
        <v>9838</v>
      </c>
      <c r="E10347" s="32">
        <f t="shared" si="483"/>
        <v>45644</v>
      </c>
      <c r="F10347" s="52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9838</v>
      </c>
      <c r="D10348" t="s">
        <v>9839</v>
      </c>
      <c r="E10348" s="32">
        <f t="shared" si="483"/>
        <v>45644</v>
      </c>
      <c r="F10348" s="52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9839</v>
      </c>
      <c r="D10349" t="s">
        <v>9840</v>
      </c>
      <c r="E10349" s="32">
        <f t="shared" si="483"/>
        <v>45644</v>
      </c>
      <c r="F10349" s="52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9840</v>
      </c>
      <c r="D10350" t="s">
        <v>9841</v>
      </c>
      <c r="E10350" s="32">
        <f t="shared" si="483"/>
        <v>45644</v>
      </c>
      <c r="F10350" s="52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9841</v>
      </c>
      <c r="D10351" t="s">
        <v>9842</v>
      </c>
      <c r="E10351" s="32">
        <f t="shared" si="483"/>
        <v>45644</v>
      </c>
      <c r="F10351" s="52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9842</v>
      </c>
      <c r="D10352" t="s">
        <v>9843</v>
      </c>
      <c r="E10352" s="32">
        <f t="shared" si="483"/>
        <v>45644</v>
      </c>
      <c r="F10352" s="52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9843</v>
      </c>
      <c r="D10353" t="s">
        <v>9844</v>
      </c>
      <c r="E10353" s="32">
        <f t="shared" si="483"/>
        <v>45644</v>
      </c>
      <c r="F10353" s="52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9844</v>
      </c>
      <c r="D10354" t="s">
        <v>9845</v>
      </c>
      <c r="E10354" s="32">
        <f t="shared" si="483"/>
        <v>45644</v>
      </c>
      <c r="F10354" s="52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9845</v>
      </c>
      <c r="D10355" t="s">
        <v>9846</v>
      </c>
      <c r="E10355" s="32">
        <f t="shared" si="483"/>
        <v>45644</v>
      </c>
      <c r="F10355" s="52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9846</v>
      </c>
      <c r="D10356" t="s">
        <v>9847</v>
      </c>
      <c r="E10356" s="32">
        <f t="shared" si="483"/>
        <v>45644</v>
      </c>
      <c r="F10356" s="52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9847</v>
      </c>
      <c r="D10357" t="s">
        <v>9848</v>
      </c>
      <c r="E10357" s="32">
        <f t="shared" si="483"/>
        <v>45644</v>
      </c>
      <c r="F10357" s="52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9848</v>
      </c>
      <c r="D10358" t="s">
        <v>9849</v>
      </c>
      <c r="E10358" s="32">
        <f t="shared" si="483"/>
        <v>45644</v>
      </c>
      <c r="F10358" s="52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9849</v>
      </c>
      <c r="D10359" t="s">
        <v>9850</v>
      </c>
      <c r="E10359" s="32">
        <f t="shared" si="483"/>
        <v>45644</v>
      </c>
      <c r="F10359" s="52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9850</v>
      </c>
      <c r="D10360" t="s">
        <v>9851</v>
      </c>
      <c r="E10360" s="32">
        <f t="shared" si="483"/>
        <v>45644</v>
      </c>
      <c r="F10360" s="52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9851</v>
      </c>
      <c r="D10361" t="s">
        <v>9852</v>
      </c>
      <c r="E10361" s="32">
        <f t="shared" si="483"/>
        <v>45644</v>
      </c>
      <c r="F10361" s="52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9852</v>
      </c>
      <c r="D10362" t="s">
        <v>9853</v>
      </c>
      <c r="E10362" s="32">
        <f t="shared" si="483"/>
        <v>45644</v>
      </c>
      <c r="F10362" s="52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9853</v>
      </c>
      <c r="D10363" t="s">
        <v>9854</v>
      </c>
      <c r="E10363" s="32">
        <f t="shared" si="483"/>
        <v>45644</v>
      </c>
      <c r="F10363" s="52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9854</v>
      </c>
      <c r="D10364" t="s">
        <v>9855</v>
      </c>
      <c r="E10364" s="32">
        <f t="shared" si="483"/>
        <v>45644</v>
      </c>
      <c r="F10364" s="52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9855</v>
      </c>
      <c r="D10365" t="s">
        <v>9856</v>
      </c>
      <c r="E10365" s="32">
        <f t="shared" si="483"/>
        <v>45644</v>
      </c>
      <c r="F10365" s="52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9856</v>
      </c>
      <c r="D10366" t="s">
        <v>9857</v>
      </c>
      <c r="E10366" s="32">
        <f t="shared" si="483"/>
        <v>45644</v>
      </c>
      <c r="F10366" s="52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9857</v>
      </c>
      <c r="D10367" t="s">
        <v>9858</v>
      </c>
      <c r="E10367" s="32">
        <f t="shared" si="483"/>
        <v>45644</v>
      </c>
      <c r="F10367" s="52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9858</v>
      </c>
      <c r="D10368" t="s">
        <v>9859</v>
      </c>
      <c r="E10368" s="32">
        <f t="shared" si="483"/>
        <v>45644</v>
      </c>
      <c r="F10368" s="52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9859</v>
      </c>
      <c r="D10369" t="s">
        <v>9860</v>
      </c>
      <c r="E10369" s="32">
        <f t="shared" si="483"/>
        <v>45644</v>
      </c>
      <c r="F10369" s="52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9860</v>
      </c>
      <c r="D10370" t="s">
        <v>9861</v>
      </c>
      <c r="E10370" s="32">
        <f t="shared" si="483"/>
        <v>45644</v>
      </c>
      <c r="F10370" s="52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9861</v>
      </c>
      <c r="D10371" t="s">
        <v>9862</v>
      </c>
      <c r="E10371" s="32">
        <f t="shared" si="483"/>
        <v>45644</v>
      </c>
      <c r="F10371" s="52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9862</v>
      </c>
      <c r="D10372" t="s">
        <v>9863</v>
      </c>
      <c r="E10372" s="32">
        <f t="shared" ref="E10372:E10435" si="486">DATE(MID(C10372,2,4),MID(C10372,7,2),MID(C10372,10,2))</f>
        <v>45644</v>
      </c>
      <c r="F10372" s="52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9863</v>
      </c>
      <c r="D10373" t="s">
        <v>9864</v>
      </c>
      <c r="E10373" s="32">
        <f t="shared" si="486"/>
        <v>45644</v>
      </c>
      <c r="F10373" s="52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9864</v>
      </c>
      <c r="D10374" t="s">
        <v>9865</v>
      </c>
      <c r="E10374" s="32">
        <f t="shared" si="486"/>
        <v>45644</v>
      </c>
      <c r="F10374" s="52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9865</v>
      </c>
      <c r="D10375" t="s">
        <v>9866</v>
      </c>
      <c r="E10375" s="32">
        <f t="shared" si="486"/>
        <v>45644</v>
      </c>
      <c r="F10375" s="52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9866</v>
      </c>
      <c r="D10376" t="s">
        <v>9867</v>
      </c>
      <c r="E10376" s="32">
        <f t="shared" si="486"/>
        <v>45644</v>
      </c>
      <c r="F10376" s="52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9867</v>
      </c>
      <c r="D10377" t="s">
        <v>9868</v>
      </c>
      <c r="E10377" s="32">
        <f t="shared" si="486"/>
        <v>45644</v>
      </c>
      <c r="F10377" s="52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9868</v>
      </c>
      <c r="D10378" t="s">
        <v>9869</v>
      </c>
      <c r="E10378" s="32">
        <f t="shared" si="486"/>
        <v>45644</v>
      </c>
      <c r="F10378" s="52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9869</v>
      </c>
      <c r="D10379" t="s">
        <v>9870</v>
      </c>
      <c r="E10379" s="32">
        <f t="shared" si="486"/>
        <v>45644</v>
      </c>
      <c r="F10379" s="52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9870</v>
      </c>
      <c r="D10380" t="s">
        <v>9871</v>
      </c>
      <c r="E10380" s="32">
        <f t="shared" si="486"/>
        <v>45644</v>
      </c>
      <c r="F10380" s="52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9871</v>
      </c>
      <c r="D10381" t="s">
        <v>9872</v>
      </c>
      <c r="E10381" s="32">
        <f t="shared" si="486"/>
        <v>45644</v>
      </c>
      <c r="F10381" s="52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9872</v>
      </c>
      <c r="D10382" t="s">
        <v>9873</v>
      </c>
      <c r="E10382" s="32">
        <f t="shared" si="486"/>
        <v>45644</v>
      </c>
      <c r="F10382" s="52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9873</v>
      </c>
      <c r="D10383" t="s">
        <v>9874</v>
      </c>
      <c r="E10383" s="32">
        <f t="shared" si="486"/>
        <v>45644</v>
      </c>
      <c r="F10383" s="52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9874</v>
      </c>
      <c r="D10384" t="s">
        <v>9875</v>
      </c>
      <c r="E10384" s="32">
        <f t="shared" si="486"/>
        <v>45644</v>
      </c>
      <c r="F10384" s="52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9875</v>
      </c>
      <c r="D10385" t="s">
        <v>9876</v>
      </c>
      <c r="E10385" s="32">
        <f t="shared" si="486"/>
        <v>45644</v>
      </c>
      <c r="F10385" s="52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9876</v>
      </c>
      <c r="D10386" t="s">
        <v>9877</v>
      </c>
      <c r="E10386" s="32">
        <f t="shared" si="486"/>
        <v>45645</v>
      </c>
      <c r="F10386" s="52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9877</v>
      </c>
      <c r="D10387" t="s">
        <v>9878</v>
      </c>
      <c r="E10387" s="32">
        <f t="shared" si="486"/>
        <v>45645</v>
      </c>
      <c r="F10387" s="52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9878</v>
      </c>
      <c r="D10388" t="s">
        <v>9879</v>
      </c>
      <c r="E10388" s="32">
        <f t="shared" si="486"/>
        <v>45645</v>
      </c>
      <c r="F10388" s="52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9879</v>
      </c>
      <c r="D10389" t="s">
        <v>9880</v>
      </c>
      <c r="E10389" s="32">
        <f t="shared" si="486"/>
        <v>45645</v>
      </c>
      <c r="F10389" s="52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9880</v>
      </c>
      <c r="D10390" t="s">
        <v>9881</v>
      </c>
      <c r="E10390" s="32">
        <f t="shared" si="486"/>
        <v>45645</v>
      </c>
      <c r="F10390" s="52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9881</v>
      </c>
      <c r="D10391" t="s">
        <v>9882</v>
      </c>
      <c r="E10391" s="32">
        <f t="shared" si="486"/>
        <v>45645</v>
      </c>
      <c r="F10391" s="52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9882</v>
      </c>
      <c r="D10392" t="s">
        <v>9883</v>
      </c>
      <c r="E10392" s="32">
        <f t="shared" si="486"/>
        <v>45645</v>
      </c>
      <c r="F10392" s="52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9883</v>
      </c>
      <c r="D10393" t="s">
        <v>9884</v>
      </c>
      <c r="E10393" s="32">
        <f t="shared" si="486"/>
        <v>45645</v>
      </c>
      <c r="F10393" s="52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9884</v>
      </c>
      <c r="D10394" t="s">
        <v>9885</v>
      </c>
      <c r="E10394" s="32">
        <f t="shared" si="486"/>
        <v>45645</v>
      </c>
      <c r="F10394" s="52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9885</v>
      </c>
      <c r="D10395" t="s">
        <v>9886</v>
      </c>
      <c r="E10395" s="32">
        <f t="shared" si="486"/>
        <v>45645</v>
      </c>
      <c r="F10395" s="52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9886</v>
      </c>
      <c r="D10396" t="s">
        <v>9887</v>
      </c>
      <c r="E10396" s="32">
        <f t="shared" si="486"/>
        <v>45645</v>
      </c>
      <c r="F10396" s="52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9887</v>
      </c>
      <c r="D10397" t="s">
        <v>9888</v>
      </c>
      <c r="E10397" s="32">
        <f t="shared" si="486"/>
        <v>45645</v>
      </c>
      <c r="F10397" s="52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9888</v>
      </c>
      <c r="D10398" t="s">
        <v>9889</v>
      </c>
      <c r="E10398" s="32">
        <f t="shared" si="486"/>
        <v>45645</v>
      </c>
      <c r="F10398" s="52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9889</v>
      </c>
      <c r="D10399" t="s">
        <v>9890</v>
      </c>
      <c r="E10399" s="32">
        <f t="shared" si="486"/>
        <v>45645</v>
      </c>
      <c r="F10399" s="52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9890</v>
      </c>
      <c r="D10400" t="s">
        <v>9891</v>
      </c>
      <c r="E10400" s="32">
        <f t="shared" si="486"/>
        <v>45645</v>
      </c>
      <c r="F10400" s="52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9891</v>
      </c>
      <c r="D10401" t="s">
        <v>9892</v>
      </c>
      <c r="E10401" s="32">
        <f t="shared" si="486"/>
        <v>45645</v>
      </c>
      <c r="F10401" s="52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9892</v>
      </c>
      <c r="D10402" t="s">
        <v>9893</v>
      </c>
      <c r="E10402" s="32">
        <f t="shared" si="486"/>
        <v>45645</v>
      </c>
      <c r="F10402" s="52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9893</v>
      </c>
      <c r="D10403" t="s">
        <v>9894</v>
      </c>
      <c r="E10403" s="32">
        <f t="shared" si="486"/>
        <v>45645</v>
      </c>
      <c r="F10403" s="52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9894</v>
      </c>
      <c r="D10404" t="s">
        <v>9895</v>
      </c>
      <c r="E10404" s="32">
        <f t="shared" si="486"/>
        <v>45645</v>
      </c>
      <c r="F10404" s="52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9895</v>
      </c>
      <c r="D10405" t="s">
        <v>9896</v>
      </c>
      <c r="E10405" s="32">
        <f t="shared" si="486"/>
        <v>45645</v>
      </c>
      <c r="F10405" s="52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9896</v>
      </c>
      <c r="D10406" t="s">
        <v>9897</v>
      </c>
      <c r="E10406" s="32">
        <f t="shared" si="486"/>
        <v>45645</v>
      </c>
      <c r="F10406" s="52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9897</v>
      </c>
      <c r="D10407" t="s">
        <v>9898</v>
      </c>
      <c r="E10407" s="32">
        <f t="shared" si="486"/>
        <v>45645</v>
      </c>
      <c r="F10407" s="52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9898</v>
      </c>
      <c r="D10408" t="s">
        <v>9899</v>
      </c>
      <c r="E10408" s="32">
        <f t="shared" si="486"/>
        <v>45645</v>
      </c>
      <c r="F10408" s="52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9899</v>
      </c>
      <c r="D10409" t="s">
        <v>9900</v>
      </c>
      <c r="E10409" s="32">
        <f t="shared" si="486"/>
        <v>45645</v>
      </c>
      <c r="F10409" s="52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9900</v>
      </c>
      <c r="D10410" t="s">
        <v>9901</v>
      </c>
      <c r="E10410" s="32">
        <f t="shared" si="486"/>
        <v>45645</v>
      </c>
      <c r="F10410" s="52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9901</v>
      </c>
      <c r="D10411" t="s">
        <v>9902</v>
      </c>
      <c r="E10411" s="32">
        <f t="shared" si="486"/>
        <v>45645</v>
      </c>
      <c r="F10411" s="52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9902</v>
      </c>
      <c r="D10412" t="s">
        <v>9903</v>
      </c>
      <c r="E10412" s="32">
        <f t="shared" si="486"/>
        <v>45645</v>
      </c>
      <c r="F10412" s="52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9903</v>
      </c>
      <c r="D10413" t="s">
        <v>9904</v>
      </c>
      <c r="E10413" s="32">
        <f t="shared" si="486"/>
        <v>45645</v>
      </c>
      <c r="F10413" s="52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9904</v>
      </c>
      <c r="D10414" t="s">
        <v>9905</v>
      </c>
      <c r="E10414" s="32">
        <f t="shared" si="486"/>
        <v>45645</v>
      </c>
      <c r="F10414" s="52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9905</v>
      </c>
      <c r="D10415" t="s">
        <v>9906</v>
      </c>
      <c r="E10415" s="32">
        <f t="shared" si="486"/>
        <v>45645</v>
      </c>
      <c r="F10415" s="52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9906</v>
      </c>
      <c r="D10416" t="s">
        <v>9907</v>
      </c>
      <c r="E10416" s="32">
        <f t="shared" si="486"/>
        <v>45645</v>
      </c>
      <c r="F10416" s="52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9907</v>
      </c>
      <c r="D10417" t="s">
        <v>9908</v>
      </c>
      <c r="E10417" s="32">
        <f t="shared" si="486"/>
        <v>45645</v>
      </c>
      <c r="F10417" s="52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9908</v>
      </c>
      <c r="D10418" t="s">
        <v>9909</v>
      </c>
      <c r="E10418" s="32">
        <f t="shared" si="486"/>
        <v>45645</v>
      </c>
      <c r="F10418" s="52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9909</v>
      </c>
      <c r="D10419" t="s">
        <v>9910</v>
      </c>
      <c r="E10419" s="32">
        <f t="shared" si="486"/>
        <v>45645</v>
      </c>
      <c r="F10419" s="52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9910</v>
      </c>
      <c r="D10420" t="s">
        <v>9911</v>
      </c>
      <c r="E10420" s="32">
        <f t="shared" si="486"/>
        <v>45645</v>
      </c>
      <c r="F10420" s="52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9911</v>
      </c>
      <c r="D10421" t="s">
        <v>9912</v>
      </c>
      <c r="E10421" s="32">
        <f t="shared" si="486"/>
        <v>45645</v>
      </c>
      <c r="F10421" s="52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9912</v>
      </c>
      <c r="D10422" t="s">
        <v>9913</v>
      </c>
      <c r="E10422" s="32">
        <f t="shared" si="486"/>
        <v>45645</v>
      </c>
      <c r="F10422" s="52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9913</v>
      </c>
      <c r="D10423" t="s">
        <v>9914</v>
      </c>
      <c r="E10423" s="32">
        <f t="shared" si="486"/>
        <v>45645</v>
      </c>
      <c r="F10423" s="52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9914</v>
      </c>
      <c r="D10424" t="s">
        <v>9915</v>
      </c>
      <c r="E10424" s="32">
        <f t="shared" si="486"/>
        <v>45645</v>
      </c>
      <c r="F10424" s="52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9915</v>
      </c>
      <c r="D10425" t="s">
        <v>9916</v>
      </c>
      <c r="E10425" s="32">
        <f t="shared" si="486"/>
        <v>45645</v>
      </c>
      <c r="F10425" s="52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9916</v>
      </c>
      <c r="D10426" t="s">
        <v>9917</v>
      </c>
      <c r="E10426" s="32">
        <f t="shared" si="486"/>
        <v>45645</v>
      </c>
      <c r="F10426" s="52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9917</v>
      </c>
      <c r="D10427" t="s">
        <v>9918</v>
      </c>
      <c r="E10427" s="32">
        <f t="shared" si="486"/>
        <v>45645</v>
      </c>
      <c r="F10427" s="52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9918</v>
      </c>
      <c r="D10428" t="s">
        <v>9919</v>
      </c>
      <c r="E10428" s="32">
        <f t="shared" si="486"/>
        <v>45645</v>
      </c>
      <c r="F10428" s="52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9919</v>
      </c>
      <c r="D10429" t="s">
        <v>9920</v>
      </c>
      <c r="E10429" s="32">
        <f t="shared" si="486"/>
        <v>45645</v>
      </c>
      <c r="F10429" s="52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9920</v>
      </c>
      <c r="D10430" t="s">
        <v>9921</v>
      </c>
      <c r="E10430" s="32">
        <f t="shared" si="486"/>
        <v>45645</v>
      </c>
      <c r="F10430" s="52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9921</v>
      </c>
      <c r="D10431" t="s">
        <v>9922</v>
      </c>
      <c r="E10431" s="32">
        <f t="shared" si="486"/>
        <v>45645</v>
      </c>
      <c r="F10431" s="52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9922</v>
      </c>
      <c r="D10432" t="s">
        <v>9923</v>
      </c>
      <c r="E10432" s="32">
        <f t="shared" si="486"/>
        <v>45645</v>
      </c>
      <c r="F10432" s="52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9923</v>
      </c>
      <c r="D10433" t="s">
        <v>9924</v>
      </c>
      <c r="E10433" s="32">
        <f t="shared" si="486"/>
        <v>45645</v>
      </c>
      <c r="F10433" s="52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9924</v>
      </c>
      <c r="D10434" t="s">
        <v>9925</v>
      </c>
      <c r="E10434" s="32">
        <f t="shared" si="486"/>
        <v>45646</v>
      </c>
      <c r="F10434" s="52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9925</v>
      </c>
      <c r="D10435" t="s">
        <v>9926</v>
      </c>
      <c r="E10435" s="32">
        <f t="shared" si="486"/>
        <v>45646</v>
      </c>
      <c r="F10435" s="52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9926</v>
      </c>
      <c r="D10436" t="s">
        <v>9927</v>
      </c>
      <c r="E10436" s="32">
        <f t="shared" ref="E10436:E10499" si="489">DATE(MID(C10436,2,4),MID(C10436,7,2),MID(C10436,10,2))</f>
        <v>45646</v>
      </c>
      <c r="F10436" s="52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9927</v>
      </c>
      <c r="D10437" t="s">
        <v>9928</v>
      </c>
      <c r="E10437" s="32">
        <f t="shared" si="489"/>
        <v>45646</v>
      </c>
      <c r="F10437" s="52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9928</v>
      </c>
      <c r="D10438" t="s">
        <v>9929</v>
      </c>
      <c r="E10438" s="32">
        <f t="shared" si="489"/>
        <v>45646</v>
      </c>
      <c r="F10438" s="52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9929</v>
      </c>
      <c r="D10439" t="s">
        <v>9930</v>
      </c>
      <c r="E10439" s="32">
        <f t="shared" si="489"/>
        <v>45646</v>
      </c>
      <c r="F10439" s="52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9930</v>
      </c>
      <c r="D10440" t="s">
        <v>9931</v>
      </c>
      <c r="E10440" s="32">
        <f t="shared" si="489"/>
        <v>45646</v>
      </c>
      <c r="F10440" s="52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9931</v>
      </c>
      <c r="D10441" t="s">
        <v>9932</v>
      </c>
      <c r="E10441" s="32">
        <f t="shared" si="489"/>
        <v>45646</v>
      </c>
      <c r="F10441" s="52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9932</v>
      </c>
      <c r="D10442" t="s">
        <v>9933</v>
      </c>
      <c r="E10442" s="32">
        <f t="shared" si="489"/>
        <v>45646</v>
      </c>
      <c r="F10442" s="52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9933</v>
      </c>
      <c r="D10443" t="s">
        <v>9934</v>
      </c>
      <c r="E10443" s="32">
        <f t="shared" si="489"/>
        <v>45646</v>
      </c>
      <c r="F10443" s="52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9934</v>
      </c>
      <c r="D10444" t="s">
        <v>9935</v>
      </c>
      <c r="E10444" s="32">
        <f t="shared" si="489"/>
        <v>45646</v>
      </c>
      <c r="F10444" s="52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9935</v>
      </c>
      <c r="D10445" t="s">
        <v>9936</v>
      </c>
      <c r="E10445" s="32">
        <f t="shared" si="489"/>
        <v>45646</v>
      </c>
      <c r="F10445" s="52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9936</v>
      </c>
      <c r="D10446" t="s">
        <v>9937</v>
      </c>
      <c r="E10446" s="32">
        <f t="shared" si="489"/>
        <v>45646</v>
      </c>
      <c r="F10446" s="52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9937</v>
      </c>
      <c r="D10447" t="s">
        <v>9938</v>
      </c>
      <c r="E10447" s="32">
        <f t="shared" si="489"/>
        <v>45646</v>
      </c>
      <c r="F10447" s="52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9938</v>
      </c>
      <c r="D10448" t="s">
        <v>9939</v>
      </c>
      <c r="E10448" s="32">
        <f t="shared" si="489"/>
        <v>45646</v>
      </c>
      <c r="F10448" s="52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9939</v>
      </c>
      <c r="D10449" t="s">
        <v>9940</v>
      </c>
      <c r="E10449" s="32">
        <f t="shared" si="489"/>
        <v>45646</v>
      </c>
      <c r="F10449" s="52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9940</v>
      </c>
      <c r="D10450" t="s">
        <v>9941</v>
      </c>
      <c r="E10450" s="32">
        <f t="shared" si="489"/>
        <v>45646</v>
      </c>
      <c r="F10450" s="52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9941</v>
      </c>
      <c r="D10451" t="s">
        <v>9942</v>
      </c>
      <c r="E10451" s="32">
        <f t="shared" si="489"/>
        <v>45646</v>
      </c>
      <c r="F10451" s="52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9942</v>
      </c>
      <c r="D10452" t="s">
        <v>9943</v>
      </c>
      <c r="E10452" s="32">
        <f t="shared" si="489"/>
        <v>45646</v>
      </c>
      <c r="F10452" s="52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9943</v>
      </c>
      <c r="D10453" t="s">
        <v>9944</v>
      </c>
      <c r="E10453" s="32">
        <f t="shared" si="489"/>
        <v>45646</v>
      </c>
      <c r="F10453" s="52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9944</v>
      </c>
      <c r="D10454" t="s">
        <v>9945</v>
      </c>
      <c r="E10454" s="32">
        <f t="shared" si="489"/>
        <v>45646</v>
      </c>
      <c r="F10454" s="52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9945</v>
      </c>
      <c r="D10455" t="s">
        <v>9946</v>
      </c>
      <c r="E10455" s="32">
        <f t="shared" si="489"/>
        <v>45646</v>
      </c>
      <c r="F10455" s="52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9946</v>
      </c>
      <c r="D10456" t="s">
        <v>9947</v>
      </c>
      <c r="E10456" s="32">
        <f t="shared" si="489"/>
        <v>45646</v>
      </c>
      <c r="F10456" s="52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9947</v>
      </c>
      <c r="D10457" t="s">
        <v>9948</v>
      </c>
      <c r="E10457" s="32">
        <f t="shared" si="489"/>
        <v>45646</v>
      </c>
      <c r="F10457" s="52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9948</v>
      </c>
      <c r="D10458" t="s">
        <v>9949</v>
      </c>
      <c r="E10458" s="32">
        <f t="shared" si="489"/>
        <v>45646</v>
      </c>
      <c r="F10458" s="52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9949</v>
      </c>
      <c r="D10459" t="s">
        <v>9950</v>
      </c>
      <c r="E10459" s="32">
        <f t="shared" si="489"/>
        <v>45646</v>
      </c>
      <c r="F10459" s="52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9950</v>
      </c>
      <c r="D10460" t="s">
        <v>9951</v>
      </c>
      <c r="E10460" s="32">
        <f t="shared" si="489"/>
        <v>45646</v>
      </c>
      <c r="F10460" s="52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9951</v>
      </c>
      <c r="D10461" t="s">
        <v>9952</v>
      </c>
      <c r="E10461" s="32">
        <f t="shared" si="489"/>
        <v>45646</v>
      </c>
      <c r="F10461" s="52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9952</v>
      </c>
      <c r="D10462" t="s">
        <v>9953</v>
      </c>
      <c r="E10462" s="32">
        <f t="shared" si="489"/>
        <v>45646</v>
      </c>
      <c r="F10462" s="52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9953</v>
      </c>
      <c r="D10463" t="s">
        <v>9954</v>
      </c>
      <c r="E10463" s="32">
        <f t="shared" si="489"/>
        <v>45646</v>
      </c>
      <c r="F10463" s="52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9954</v>
      </c>
      <c r="D10464" t="s">
        <v>9955</v>
      </c>
      <c r="E10464" s="32">
        <f t="shared" si="489"/>
        <v>45646</v>
      </c>
      <c r="F10464" s="52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9955</v>
      </c>
      <c r="D10465" t="s">
        <v>9956</v>
      </c>
      <c r="E10465" s="32">
        <f t="shared" si="489"/>
        <v>45646</v>
      </c>
      <c r="F10465" s="52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9956</v>
      </c>
      <c r="D10466" t="s">
        <v>9957</v>
      </c>
      <c r="E10466" s="32">
        <f t="shared" si="489"/>
        <v>45646</v>
      </c>
      <c r="F10466" s="52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9957</v>
      </c>
      <c r="D10467" t="s">
        <v>9958</v>
      </c>
      <c r="E10467" s="32">
        <f t="shared" si="489"/>
        <v>45646</v>
      </c>
      <c r="F10467" s="52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9958</v>
      </c>
      <c r="D10468" t="s">
        <v>9959</v>
      </c>
      <c r="E10468" s="32">
        <f t="shared" si="489"/>
        <v>45646</v>
      </c>
      <c r="F10468" s="52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9959</v>
      </c>
      <c r="D10469" t="s">
        <v>9960</v>
      </c>
      <c r="E10469" s="32">
        <f t="shared" si="489"/>
        <v>45646</v>
      </c>
      <c r="F10469" s="52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9960</v>
      </c>
      <c r="D10470" t="s">
        <v>9961</v>
      </c>
      <c r="E10470" s="32">
        <f t="shared" si="489"/>
        <v>45646</v>
      </c>
      <c r="F10470" s="52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9961</v>
      </c>
      <c r="D10471" t="s">
        <v>9962</v>
      </c>
      <c r="E10471" s="32">
        <f t="shared" si="489"/>
        <v>45646</v>
      </c>
      <c r="F10471" s="52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9962</v>
      </c>
      <c r="D10472" t="s">
        <v>9963</v>
      </c>
      <c r="E10472" s="32">
        <f t="shared" si="489"/>
        <v>45646</v>
      </c>
      <c r="F10472" s="52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9963</v>
      </c>
      <c r="D10473" t="s">
        <v>9964</v>
      </c>
      <c r="E10473" s="32">
        <f t="shared" si="489"/>
        <v>45646</v>
      </c>
      <c r="F10473" s="52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9964</v>
      </c>
      <c r="D10474" t="s">
        <v>9965</v>
      </c>
      <c r="E10474" s="32">
        <f t="shared" si="489"/>
        <v>45646</v>
      </c>
      <c r="F10474" s="52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9965</v>
      </c>
      <c r="D10475" t="s">
        <v>9966</v>
      </c>
      <c r="E10475" s="32">
        <f t="shared" si="489"/>
        <v>45646</v>
      </c>
      <c r="F10475" s="52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9966</v>
      </c>
      <c r="D10476" t="s">
        <v>9967</v>
      </c>
      <c r="E10476" s="32">
        <f t="shared" si="489"/>
        <v>45646</v>
      </c>
      <c r="F10476" s="52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9967</v>
      </c>
      <c r="D10477" t="s">
        <v>9968</v>
      </c>
      <c r="E10477" s="32">
        <f t="shared" si="489"/>
        <v>45646</v>
      </c>
      <c r="F10477" s="52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9968</v>
      </c>
      <c r="D10478" t="s">
        <v>9969</v>
      </c>
      <c r="E10478" s="32">
        <f t="shared" si="489"/>
        <v>45646</v>
      </c>
      <c r="F10478" s="52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9969</v>
      </c>
      <c r="D10479" t="s">
        <v>9970</v>
      </c>
      <c r="E10479" s="32">
        <f t="shared" si="489"/>
        <v>45646</v>
      </c>
      <c r="F10479" s="52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9970</v>
      </c>
      <c r="D10480" t="s">
        <v>9971</v>
      </c>
      <c r="E10480" s="32">
        <f t="shared" si="489"/>
        <v>45646</v>
      </c>
      <c r="F10480" s="52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9971</v>
      </c>
      <c r="D10481" t="s">
        <v>9972</v>
      </c>
      <c r="E10481" s="32">
        <f t="shared" si="489"/>
        <v>45646</v>
      </c>
      <c r="F10481" s="52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9972</v>
      </c>
      <c r="D10482" t="s">
        <v>9973</v>
      </c>
      <c r="E10482" s="32">
        <f t="shared" si="489"/>
        <v>45647</v>
      </c>
      <c r="F10482" s="52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9973</v>
      </c>
      <c r="D10483" t="s">
        <v>9974</v>
      </c>
      <c r="E10483" s="32">
        <f t="shared" si="489"/>
        <v>45647</v>
      </c>
      <c r="F10483" s="52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9974</v>
      </c>
      <c r="D10484" t="s">
        <v>9975</v>
      </c>
      <c r="E10484" s="32">
        <f t="shared" si="489"/>
        <v>45647</v>
      </c>
      <c r="F10484" s="52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9975</v>
      </c>
      <c r="D10485" t="s">
        <v>9976</v>
      </c>
      <c r="E10485" s="32">
        <f t="shared" si="489"/>
        <v>45647</v>
      </c>
      <c r="F10485" s="52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9976</v>
      </c>
      <c r="D10486" t="s">
        <v>9977</v>
      </c>
      <c r="E10486" s="32">
        <f t="shared" si="489"/>
        <v>45647</v>
      </c>
      <c r="F10486" s="52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9977</v>
      </c>
      <c r="D10487" t="s">
        <v>9978</v>
      </c>
      <c r="E10487" s="32">
        <f t="shared" si="489"/>
        <v>45647</v>
      </c>
      <c r="F10487" s="52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9978</v>
      </c>
      <c r="D10488" t="s">
        <v>9979</v>
      </c>
      <c r="E10488" s="32">
        <f t="shared" si="489"/>
        <v>45647</v>
      </c>
      <c r="F10488" s="52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9979</v>
      </c>
      <c r="D10489" t="s">
        <v>9980</v>
      </c>
      <c r="E10489" s="32">
        <f t="shared" si="489"/>
        <v>45647</v>
      </c>
      <c r="F10489" s="52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9980</v>
      </c>
      <c r="D10490" t="s">
        <v>11423</v>
      </c>
      <c r="E10490" s="32">
        <f t="shared" si="489"/>
        <v>45647</v>
      </c>
      <c r="F10490" s="52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11423</v>
      </c>
      <c r="D10491" t="s">
        <v>11424</v>
      </c>
      <c r="E10491" s="32">
        <f t="shared" si="489"/>
        <v>45647</v>
      </c>
      <c r="F10491" s="52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11424</v>
      </c>
      <c r="D10492" t="s">
        <v>11425</v>
      </c>
      <c r="E10492" s="32">
        <f t="shared" si="489"/>
        <v>45647</v>
      </c>
      <c r="F10492" s="52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11425</v>
      </c>
      <c r="D10493" t="s">
        <v>11426</v>
      </c>
      <c r="E10493" s="32">
        <f t="shared" si="489"/>
        <v>45647</v>
      </c>
      <c r="F10493" s="52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11426</v>
      </c>
      <c r="D10494" t="s">
        <v>11427</v>
      </c>
      <c r="E10494" s="32">
        <f t="shared" si="489"/>
        <v>45647</v>
      </c>
      <c r="F10494" s="52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11427</v>
      </c>
      <c r="D10495" t="s">
        <v>11428</v>
      </c>
      <c r="E10495" s="32">
        <f t="shared" si="489"/>
        <v>45647</v>
      </c>
      <c r="F10495" s="52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11428</v>
      </c>
      <c r="D10496" t="s">
        <v>11429</v>
      </c>
      <c r="E10496" s="32">
        <f t="shared" si="489"/>
        <v>45647</v>
      </c>
      <c r="F10496" s="52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11429</v>
      </c>
      <c r="D10497" t="s">
        <v>11430</v>
      </c>
      <c r="E10497" s="32">
        <f t="shared" si="489"/>
        <v>45647</v>
      </c>
      <c r="F10497" s="52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11430</v>
      </c>
      <c r="D10498" t="s">
        <v>11431</v>
      </c>
      <c r="E10498" s="32">
        <f t="shared" si="489"/>
        <v>45647</v>
      </c>
      <c r="F10498" s="52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11431</v>
      </c>
      <c r="D10499" t="s">
        <v>11432</v>
      </c>
      <c r="E10499" s="32">
        <f t="shared" si="489"/>
        <v>45647</v>
      </c>
      <c r="F10499" s="52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11432</v>
      </c>
      <c r="D10500" t="s">
        <v>11433</v>
      </c>
      <c r="E10500" s="32">
        <f t="shared" ref="E10500:E10563" si="492">DATE(MID(C10500,2,4),MID(C10500,7,2),MID(C10500,10,2))</f>
        <v>45647</v>
      </c>
      <c r="F10500" s="52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11433</v>
      </c>
      <c r="D10501" t="s">
        <v>11434</v>
      </c>
      <c r="E10501" s="32">
        <f t="shared" si="492"/>
        <v>45647</v>
      </c>
      <c r="F10501" s="52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11434</v>
      </c>
      <c r="D10502" t="s">
        <v>11435</v>
      </c>
      <c r="E10502" s="32">
        <f t="shared" si="492"/>
        <v>45647</v>
      </c>
      <c r="F10502" s="52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11435</v>
      </c>
      <c r="D10503" t="s">
        <v>11436</v>
      </c>
      <c r="E10503" s="32">
        <f t="shared" si="492"/>
        <v>45647</v>
      </c>
      <c r="F10503" s="52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11436</v>
      </c>
      <c r="D10504" t="s">
        <v>11437</v>
      </c>
      <c r="E10504" s="32">
        <f t="shared" si="492"/>
        <v>45647</v>
      </c>
      <c r="F10504" s="52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11437</v>
      </c>
      <c r="D10505" t="s">
        <v>11438</v>
      </c>
      <c r="E10505" s="32">
        <f t="shared" si="492"/>
        <v>45647</v>
      </c>
      <c r="F10505" s="52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11438</v>
      </c>
      <c r="D10506" t="s">
        <v>11439</v>
      </c>
      <c r="E10506" s="32">
        <f t="shared" si="492"/>
        <v>45647</v>
      </c>
      <c r="F10506" s="52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11439</v>
      </c>
      <c r="D10507" t="s">
        <v>11440</v>
      </c>
      <c r="E10507" s="32">
        <f t="shared" si="492"/>
        <v>45647</v>
      </c>
      <c r="F10507" s="52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11440</v>
      </c>
      <c r="D10508" t="s">
        <v>11441</v>
      </c>
      <c r="E10508" s="32">
        <f t="shared" si="492"/>
        <v>45647</v>
      </c>
      <c r="F10508" s="52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11441</v>
      </c>
      <c r="D10509" t="s">
        <v>11442</v>
      </c>
      <c r="E10509" s="32">
        <f t="shared" si="492"/>
        <v>45647</v>
      </c>
      <c r="F10509" s="52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11442</v>
      </c>
      <c r="D10510" t="s">
        <v>11443</v>
      </c>
      <c r="E10510" s="32">
        <f t="shared" si="492"/>
        <v>45647</v>
      </c>
      <c r="F10510" s="52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11443</v>
      </c>
      <c r="D10511" t="s">
        <v>11444</v>
      </c>
      <c r="E10511" s="32">
        <f t="shared" si="492"/>
        <v>45647</v>
      </c>
      <c r="F10511" s="52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11444</v>
      </c>
      <c r="D10512" t="s">
        <v>11445</v>
      </c>
      <c r="E10512" s="32">
        <f t="shared" si="492"/>
        <v>45647</v>
      </c>
      <c r="F10512" s="52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11445</v>
      </c>
      <c r="D10513" t="s">
        <v>11446</v>
      </c>
      <c r="E10513" s="32">
        <f t="shared" si="492"/>
        <v>45647</v>
      </c>
      <c r="F10513" s="52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11446</v>
      </c>
      <c r="D10514" t="s">
        <v>11447</v>
      </c>
      <c r="E10514" s="32">
        <f t="shared" si="492"/>
        <v>45647</v>
      </c>
      <c r="F10514" s="52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11447</v>
      </c>
      <c r="D10515" t="s">
        <v>11448</v>
      </c>
      <c r="E10515" s="32">
        <f t="shared" si="492"/>
        <v>45647</v>
      </c>
      <c r="F10515" s="52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11448</v>
      </c>
      <c r="D10516" t="s">
        <v>11449</v>
      </c>
      <c r="E10516" s="32">
        <f t="shared" si="492"/>
        <v>45647</v>
      </c>
      <c r="F10516" s="52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11449</v>
      </c>
      <c r="D10517" t="s">
        <v>11450</v>
      </c>
      <c r="E10517" s="32">
        <f t="shared" si="492"/>
        <v>45647</v>
      </c>
      <c r="F10517" s="52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11450</v>
      </c>
      <c r="D10518" t="s">
        <v>11451</v>
      </c>
      <c r="E10518" s="32">
        <f t="shared" si="492"/>
        <v>45647</v>
      </c>
      <c r="F10518" s="52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11451</v>
      </c>
      <c r="D10519" t="s">
        <v>11452</v>
      </c>
      <c r="E10519" s="32">
        <f t="shared" si="492"/>
        <v>45647</v>
      </c>
      <c r="F10519" s="52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11452</v>
      </c>
      <c r="D10520" t="s">
        <v>11453</v>
      </c>
      <c r="E10520" s="32">
        <f t="shared" si="492"/>
        <v>45647</v>
      </c>
      <c r="F10520" s="52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11453</v>
      </c>
      <c r="D10521" t="s">
        <v>11454</v>
      </c>
      <c r="E10521" s="32">
        <f t="shared" si="492"/>
        <v>45647</v>
      </c>
      <c r="F10521" s="52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11454</v>
      </c>
      <c r="D10522" t="s">
        <v>11455</v>
      </c>
      <c r="E10522" s="32">
        <f t="shared" si="492"/>
        <v>45647</v>
      </c>
      <c r="F10522" s="52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11455</v>
      </c>
      <c r="D10523" t="s">
        <v>11456</v>
      </c>
      <c r="E10523" s="32">
        <f t="shared" si="492"/>
        <v>45647</v>
      </c>
      <c r="F10523" s="52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11456</v>
      </c>
      <c r="D10524" t="s">
        <v>11457</v>
      </c>
      <c r="E10524" s="32">
        <f t="shared" si="492"/>
        <v>45647</v>
      </c>
      <c r="F10524" s="52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11457</v>
      </c>
      <c r="D10525" t="s">
        <v>11458</v>
      </c>
      <c r="E10525" s="32">
        <f t="shared" si="492"/>
        <v>45647</v>
      </c>
      <c r="F10525" s="52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11458</v>
      </c>
      <c r="D10526" t="s">
        <v>11459</v>
      </c>
      <c r="E10526" s="32">
        <f t="shared" si="492"/>
        <v>45647</v>
      </c>
      <c r="F10526" s="52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11459</v>
      </c>
      <c r="D10527" t="s">
        <v>11460</v>
      </c>
      <c r="E10527" s="32">
        <f t="shared" si="492"/>
        <v>45647</v>
      </c>
      <c r="F10527" s="52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11460</v>
      </c>
      <c r="D10528" t="s">
        <v>11461</v>
      </c>
      <c r="E10528" s="32">
        <f t="shared" si="492"/>
        <v>45647</v>
      </c>
      <c r="F10528" s="52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11461</v>
      </c>
      <c r="D10529" t="s">
        <v>11462</v>
      </c>
      <c r="E10529" s="32">
        <f t="shared" si="492"/>
        <v>45647</v>
      </c>
      <c r="F10529" s="52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11462</v>
      </c>
      <c r="D10530" t="s">
        <v>11463</v>
      </c>
      <c r="E10530" s="32">
        <f t="shared" si="492"/>
        <v>45648</v>
      </c>
      <c r="F10530" s="52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11463</v>
      </c>
      <c r="D10531" t="s">
        <v>11464</v>
      </c>
      <c r="E10531" s="32">
        <f t="shared" si="492"/>
        <v>45648</v>
      </c>
      <c r="F10531" s="52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11464</v>
      </c>
      <c r="D10532" t="s">
        <v>11465</v>
      </c>
      <c r="E10532" s="32">
        <f t="shared" si="492"/>
        <v>45648</v>
      </c>
      <c r="F10532" s="52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11465</v>
      </c>
      <c r="D10533" t="s">
        <v>11466</v>
      </c>
      <c r="E10533" s="32">
        <f t="shared" si="492"/>
        <v>45648</v>
      </c>
      <c r="F10533" s="52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11466</v>
      </c>
      <c r="D10534" t="s">
        <v>11467</v>
      </c>
      <c r="E10534" s="32">
        <f t="shared" si="492"/>
        <v>45648</v>
      </c>
      <c r="F10534" s="52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11467</v>
      </c>
      <c r="D10535" t="s">
        <v>11468</v>
      </c>
      <c r="E10535" s="32">
        <f t="shared" si="492"/>
        <v>45648</v>
      </c>
      <c r="F10535" s="52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11468</v>
      </c>
      <c r="D10536" t="s">
        <v>11469</v>
      </c>
      <c r="E10536" s="32">
        <f t="shared" si="492"/>
        <v>45648</v>
      </c>
      <c r="F10536" s="52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11469</v>
      </c>
      <c r="D10537" t="s">
        <v>11470</v>
      </c>
      <c r="E10537" s="32">
        <f t="shared" si="492"/>
        <v>45648</v>
      </c>
      <c r="F10537" s="52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11470</v>
      </c>
      <c r="D10538" t="s">
        <v>11471</v>
      </c>
      <c r="E10538" s="32">
        <f t="shared" si="492"/>
        <v>45648</v>
      </c>
      <c r="F10538" s="52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11471</v>
      </c>
      <c r="D10539" t="s">
        <v>11472</v>
      </c>
      <c r="E10539" s="32">
        <f t="shared" si="492"/>
        <v>45648</v>
      </c>
      <c r="F10539" s="52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11472</v>
      </c>
      <c r="D10540" t="s">
        <v>11473</v>
      </c>
      <c r="E10540" s="32">
        <f t="shared" si="492"/>
        <v>45648</v>
      </c>
      <c r="F10540" s="52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11473</v>
      </c>
      <c r="D10541" t="s">
        <v>11474</v>
      </c>
      <c r="E10541" s="32">
        <f t="shared" si="492"/>
        <v>45648</v>
      </c>
      <c r="F10541" s="52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11474</v>
      </c>
      <c r="D10542" t="s">
        <v>11475</v>
      </c>
      <c r="E10542" s="32">
        <f t="shared" si="492"/>
        <v>45648</v>
      </c>
      <c r="F10542" s="52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11475</v>
      </c>
      <c r="D10543" t="s">
        <v>11476</v>
      </c>
      <c r="E10543" s="32">
        <f t="shared" si="492"/>
        <v>45648</v>
      </c>
      <c r="F10543" s="52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11476</v>
      </c>
      <c r="D10544" t="s">
        <v>11477</v>
      </c>
      <c r="E10544" s="32">
        <f t="shared" si="492"/>
        <v>45648</v>
      </c>
      <c r="F10544" s="52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11477</v>
      </c>
      <c r="D10545" t="s">
        <v>11478</v>
      </c>
      <c r="E10545" s="32">
        <f t="shared" si="492"/>
        <v>45648</v>
      </c>
      <c r="F10545" s="52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11478</v>
      </c>
      <c r="D10546" t="s">
        <v>11479</v>
      </c>
      <c r="E10546" s="32">
        <f t="shared" si="492"/>
        <v>45648</v>
      </c>
      <c r="F10546" s="52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11479</v>
      </c>
      <c r="D10547" t="s">
        <v>11480</v>
      </c>
      <c r="E10547" s="32">
        <f t="shared" si="492"/>
        <v>45648</v>
      </c>
      <c r="F10547" s="52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11480</v>
      </c>
      <c r="D10548" t="s">
        <v>11481</v>
      </c>
      <c r="E10548" s="32">
        <f t="shared" si="492"/>
        <v>45648</v>
      </c>
      <c r="F10548" s="52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11481</v>
      </c>
      <c r="D10549" t="s">
        <v>11482</v>
      </c>
      <c r="E10549" s="32">
        <f t="shared" si="492"/>
        <v>45648</v>
      </c>
      <c r="F10549" s="52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11482</v>
      </c>
      <c r="D10550" t="s">
        <v>11483</v>
      </c>
      <c r="E10550" s="32">
        <f t="shared" si="492"/>
        <v>45648</v>
      </c>
      <c r="F10550" s="52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11483</v>
      </c>
      <c r="D10551" t="s">
        <v>11484</v>
      </c>
      <c r="E10551" s="32">
        <f t="shared" si="492"/>
        <v>45648</v>
      </c>
      <c r="F10551" s="52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11484</v>
      </c>
      <c r="D10552" t="s">
        <v>11485</v>
      </c>
      <c r="E10552" s="32">
        <f t="shared" si="492"/>
        <v>45648</v>
      </c>
      <c r="F10552" s="52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11485</v>
      </c>
      <c r="D10553" t="s">
        <v>11486</v>
      </c>
      <c r="E10553" s="32">
        <f t="shared" si="492"/>
        <v>45648</v>
      </c>
      <c r="F10553" s="52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11486</v>
      </c>
      <c r="D10554" t="s">
        <v>11487</v>
      </c>
      <c r="E10554" s="32">
        <f t="shared" si="492"/>
        <v>45648</v>
      </c>
      <c r="F10554" s="52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11487</v>
      </c>
      <c r="D10555" t="s">
        <v>11488</v>
      </c>
      <c r="E10555" s="32">
        <f t="shared" si="492"/>
        <v>45648</v>
      </c>
      <c r="F10555" s="52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11488</v>
      </c>
      <c r="D10556" t="s">
        <v>11489</v>
      </c>
      <c r="E10556" s="32">
        <f t="shared" si="492"/>
        <v>45648</v>
      </c>
      <c r="F10556" s="52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11489</v>
      </c>
      <c r="D10557" t="s">
        <v>11490</v>
      </c>
      <c r="E10557" s="32">
        <f t="shared" si="492"/>
        <v>45648</v>
      </c>
      <c r="F10557" s="52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11490</v>
      </c>
      <c r="D10558" t="s">
        <v>11491</v>
      </c>
      <c r="E10558" s="32">
        <f t="shared" si="492"/>
        <v>45648</v>
      </c>
      <c r="F10558" s="52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11491</v>
      </c>
      <c r="D10559" t="s">
        <v>11492</v>
      </c>
      <c r="E10559" s="32">
        <f t="shared" si="492"/>
        <v>45648</v>
      </c>
      <c r="F10559" s="52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11492</v>
      </c>
      <c r="D10560" t="s">
        <v>11493</v>
      </c>
      <c r="E10560" s="32">
        <f t="shared" si="492"/>
        <v>45648</v>
      </c>
      <c r="F10560" s="52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11493</v>
      </c>
      <c r="D10561" t="s">
        <v>11494</v>
      </c>
      <c r="E10561" s="32">
        <f t="shared" si="492"/>
        <v>45648</v>
      </c>
      <c r="F10561" s="52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11494</v>
      </c>
      <c r="D10562" t="s">
        <v>11495</v>
      </c>
      <c r="E10562" s="32">
        <f t="shared" si="492"/>
        <v>45648</v>
      </c>
      <c r="F10562" s="52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11495</v>
      </c>
      <c r="D10563" t="s">
        <v>11496</v>
      </c>
      <c r="E10563" s="32">
        <f t="shared" si="492"/>
        <v>45648</v>
      </c>
      <c r="F10563" s="52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11496</v>
      </c>
      <c r="D10564" t="s">
        <v>11497</v>
      </c>
      <c r="E10564" s="32">
        <f t="shared" ref="E10564:E10627" si="495">DATE(MID(C10564,2,4),MID(C10564,7,2),MID(C10564,10,2))</f>
        <v>45648</v>
      </c>
      <c r="F10564" s="52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11497</v>
      </c>
      <c r="D10565" t="s">
        <v>11498</v>
      </c>
      <c r="E10565" s="32">
        <f t="shared" si="495"/>
        <v>45648</v>
      </c>
      <c r="F10565" s="52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11498</v>
      </c>
      <c r="D10566" t="s">
        <v>11499</v>
      </c>
      <c r="E10566" s="32">
        <f t="shared" si="495"/>
        <v>45648</v>
      </c>
      <c r="F10566" s="52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11499</v>
      </c>
      <c r="D10567" t="s">
        <v>11500</v>
      </c>
      <c r="E10567" s="32">
        <f t="shared" si="495"/>
        <v>45648</v>
      </c>
      <c r="F10567" s="52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11500</v>
      </c>
      <c r="D10568" t="s">
        <v>11501</v>
      </c>
      <c r="E10568" s="32">
        <f t="shared" si="495"/>
        <v>45648</v>
      </c>
      <c r="F10568" s="52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11501</v>
      </c>
      <c r="D10569" t="s">
        <v>11502</v>
      </c>
      <c r="E10569" s="32">
        <f t="shared" si="495"/>
        <v>45648</v>
      </c>
      <c r="F10569" s="52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11502</v>
      </c>
      <c r="D10570" t="s">
        <v>11503</v>
      </c>
      <c r="E10570" s="32">
        <f t="shared" si="495"/>
        <v>45648</v>
      </c>
      <c r="F10570" s="52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11503</v>
      </c>
      <c r="D10571" t="s">
        <v>11504</v>
      </c>
      <c r="E10571" s="32">
        <f t="shared" si="495"/>
        <v>45648</v>
      </c>
      <c r="F10571" s="52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11504</v>
      </c>
      <c r="D10572" t="s">
        <v>11505</v>
      </c>
      <c r="E10572" s="32">
        <f t="shared" si="495"/>
        <v>45648</v>
      </c>
      <c r="F10572" s="52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11505</v>
      </c>
      <c r="D10573" t="s">
        <v>11506</v>
      </c>
      <c r="E10573" s="32">
        <f t="shared" si="495"/>
        <v>45648</v>
      </c>
      <c r="F10573" s="52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11506</v>
      </c>
      <c r="D10574" t="s">
        <v>11507</v>
      </c>
      <c r="E10574" s="32">
        <f t="shared" si="495"/>
        <v>45648</v>
      </c>
      <c r="F10574" s="52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11507</v>
      </c>
      <c r="D10575" t="s">
        <v>11508</v>
      </c>
      <c r="E10575" s="32">
        <f t="shared" si="495"/>
        <v>45648</v>
      </c>
      <c r="F10575" s="52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11508</v>
      </c>
      <c r="D10576" t="s">
        <v>11509</v>
      </c>
      <c r="E10576" s="32">
        <f t="shared" si="495"/>
        <v>45648</v>
      </c>
      <c r="F10576" s="52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11509</v>
      </c>
      <c r="D10577" t="s">
        <v>9981</v>
      </c>
      <c r="E10577" s="32">
        <f t="shared" si="495"/>
        <v>45648</v>
      </c>
      <c r="F10577" s="52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9981</v>
      </c>
      <c r="D10578" t="s">
        <v>9982</v>
      </c>
      <c r="E10578" s="32">
        <f t="shared" si="495"/>
        <v>45649</v>
      </c>
      <c r="F10578" s="52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9982</v>
      </c>
      <c r="D10579" t="s">
        <v>9983</v>
      </c>
      <c r="E10579" s="32">
        <f t="shared" si="495"/>
        <v>45649</v>
      </c>
      <c r="F10579" s="52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9983</v>
      </c>
      <c r="D10580" t="s">
        <v>9984</v>
      </c>
      <c r="E10580" s="32">
        <f t="shared" si="495"/>
        <v>45649</v>
      </c>
      <c r="F10580" s="52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9984</v>
      </c>
      <c r="D10581" t="s">
        <v>9985</v>
      </c>
      <c r="E10581" s="32">
        <f t="shared" si="495"/>
        <v>45649</v>
      </c>
      <c r="F10581" s="52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9985</v>
      </c>
      <c r="D10582" t="s">
        <v>9986</v>
      </c>
      <c r="E10582" s="32">
        <f t="shared" si="495"/>
        <v>45649</v>
      </c>
      <c r="F10582" s="52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9986</v>
      </c>
      <c r="D10583" t="s">
        <v>9987</v>
      </c>
      <c r="E10583" s="32">
        <f t="shared" si="495"/>
        <v>45649</v>
      </c>
      <c r="F10583" s="52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9987</v>
      </c>
      <c r="D10584" t="s">
        <v>9988</v>
      </c>
      <c r="E10584" s="32">
        <f t="shared" si="495"/>
        <v>45649</v>
      </c>
      <c r="F10584" s="52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9988</v>
      </c>
      <c r="D10585" t="s">
        <v>9989</v>
      </c>
      <c r="E10585" s="32">
        <f t="shared" si="495"/>
        <v>45649</v>
      </c>
      <c r="F10585" s="52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9989</v>
      </c>
      <c r="D10586" t="s">
        <v>9990</v>
      </c>
      <c r="E10586" s="32">
        <f t="shared" si="495"/>
        <v>45649</v>
      </c>
      <c r="F10586" s="52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9990</v>
      </c>
      <c r="D10587" t="s">
        <v>9991</v>
      </c>
      <c r="E10587" s="32">
        <f t="shared" si="495"/>
        <v>45649</v>
      </c>
      <c r="F10587" s="52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9991</v>
      </c>
      <c r="D10588" t="s">
        <v>9992</v>
      </c>
      <c r="E10588" s="32">
        <f t="shared" si="495"/>
        <v>45649</v>
      </c>
      <c r="F10588" s="52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9992</v>
      </c>
      <c r="D10589" t="s">
        <v>9993</v>
      </c>
      <c r="E10589" s="32">
        <f t="shared" si="495"/>
        <v>45649</v>
      </c>
      <c r="F10589" s="52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9993</v>
      </c>
      <c r="D10590" t="s">
        <v>9994</v>
      </c>
      <c r="E10590" s="32">
        <f t="shared" si="495"/>
        <v>45649</v>
      </c>
      <c r="F10590" s="52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9994</v>
      </c>
      <c r="D10591" t="s">
        <v>9995</v>
      </c>
      <c r="E10591" s="32">
        <f t="shared" si="495"/>
        <v>45649</v>
      </c>
      <c r="F10591" s="52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9995</v>
      </c>
      <c r="D10592" t="s">
        <v>9996</v>
      </c>
      <c r="E10592" s="32">
        <f t="shared" si="495"/>
        <v>45649</v>
      </c>
      <c r="F10592" s="52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9996</v>
      </c>
      <c r="D10593" t="s">
        <v>9997</v>
      </c>
      <c r="E10593" s="32">
        <f t="shared" si="495"/>
        <v>45649</v>
      </c>
      <c r="F10593" s="52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9997</v>
      </c>
      <c r="D10594" t="s">
        <v>9998</v>
      </c>
      <c r="E10594" s="32">
        <f t="shared" si="495"/>
        <v>45649</v>
      </c>
      <c r="F10594" s="52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9998</v>
      </c>
      <c r="D10595" t="s">
        <v>9999</v>
      </c>
      <c r="E10595" s="32">
        <f t="shared" si="495"/>
        <v>45649</v>
      </c>
      <c r="F10595" s="52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9999</v>
      </c>
      <c r="D10596" t="s">
        <v>10000</v>
      </c>
      <c r="E10596" s="32">
        <f t="shared" si="495"/>
        <v>45649</v>
      </c>
      <c r="F10596" s="52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10000</v>
      </c>
      <c r="D10597" t="s">
        <v>10001</v>
      </c>
      <c r="E10597" s="32">
        <f t="shared" si="495"/>
        <v>45649</v>
      </c>
      <c r="F10597" s="52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10001</v>
      </c>
      <c r="D10598" t="s">
        <v>10002</v>
      </c>
      <c r="E10598" s="32">
        <f t="shared" si="495"/>
        <v>45649</v>
      </c>
      <c r="F10598" s="52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10002</v>
      </c>
      <c r="D10599" t="s">
        <v>10003</v>
      </c>
      <c r="E10599" s="32">
        <f t="shared" si="495"/>
        <v>45649</v>
      </c>
      <c r="F10599" s="52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10003</v>
      </c>
      <c r="D10600" t="s">
        <v>10004</v>
      </c>
      <c r="E10600" s="32">
        <f t="shared" si="495"/>
        <v>45649</v>
      </c>
      <c r="F10600" s="52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10004</v>
      </c>
      <c r="D10601" t="s">
        <v>10005</v>
      </c>
      <c r="E10601" s="32">
        <f t="shared" si="495"/>
        <v>45649</v>
      </c>
      <c r="F10601" s="52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10005</v>
      </c>
      <c r="D10602" t="s">
        <v>10006</v>
      </c>
      <c r="E10602" s="32">
        <f t="shared" si="495"/>
        <v>45649</v>
      </c>
      <c r="F10602" s="52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10006</v>
      </c>
      <c r="D10603" t="s">
        <v>10007</v>
      </c>
      <c r="E10603" s="32">
        <f t="shared" si="495"/>
        <v>45649</v>
      </c>
      <c r="F10603" s="52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10007</v>
      </c>
      <c r="D10604" t="s">
        <v>10008</v>
      </c>
      <c r="E10604" s="32">
        <f t="shared" si="495"/>
        <v>45649</v>
      </c>
      <c r="F10604" s="52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10008</v>
      </c>
      <c r="D10605" t="s">
        <v>10009</v>
      </c>
      <c r="E10605" s="32">
        <f t="shared" si="495"/>
        <v>45649</v>
      </c>
      <c r="F10605" s="52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10009</v>
      </c>
      <c r="D10606" t="s">
        <v>10010</v>
      </c>
      <c r="E10606" s="32">
        <f t="shared" si="495"/>
        <v>45649</v>
      </c>
      <c r="F10606" s="52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10010</v>
      </c>
      <c r="D10607" t="s">
        <v>10011</v>
      </c>
      <c r="E10607" s="32">
        <f t="shared" si="495"/>
        <v>45649</v>
      </c>
      <c r="F10607" s="52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10011</v>
      </c>
      <c r="D10608" t="s">
        <v>10012</v>
      </c>
      <c r="E10608" s="32">
        <f t="shared" si="495"/>
        <v>45649</v>
      </c>
      <c r="F10608" s="52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10012</v>
      </c>
      <c r="D10609" t="s">
        <v>10013</v>
      </c>
      <c r="E10609" s="32">
        <f t="shared" si="495"/>
        <v>45649</v>
      </c>
      <c r="F10609" s="52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10013</v>
      </c>
      <c r="D10610" t="s">
        <v>10014</v>
      </c>
      <c r="E10610" s="32">
        <f t="shared" si="495"/>
        <v>45649</v>
      </c>
      <c r="F10610" s="52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10014</v>
      </c>
      <c r="D10611" t="s">
        <v>10015</v>
      </c>
      <c r="E10611" s="32">
        <f t="shared" si="495"/>
        <v>45649</v>
      </c>
      <c r="F10611" s="52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10015</v>
      </c>
      <c r="D10612" t="s">
        <v>10016</v>
      </c>
      <c r="E10612" s="32">
        <f t="shared" si="495"/>
        <v>45649</v>
      </c>
      <c r="F10612" s="52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10016</v>
      </c>
      <c r="D10613" t="s">
        <v>10017</v>
      </c>
      <c r="E10613" s="32">
        <f t="shared" si="495"/>
        <v>45649</v>
      </c>
      <c r="F10613" s="52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10017</v>
      </c>
      <c r="D10614" t="s">
        <v>10018</v>
      </c>
      <c r="E10614" s="32">
        <f t="shared" si="495"/>
        <v>45649</v>
      </c>
      <c r="F10614" s="52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10018</v>
      </c>
      <c r="D10615" t="s">
        <v>10019</v>
      </c>
      <c r="E10615" s="32">
        <f t="shared" si="495"/>
        <v>45649</v>
      </c>
      <c r="F10615" s="52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10019</v>
      </c>
      <c r="D10616" t="s">
        <v>10020</v>
      </c>
      <c r="E10616" s="32">
        <f t="shared" si="495"/>
        <v>45649</v>
      </c>
      <c r="F10616" s="52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10020</v>
      </c>
      <c r="D10617" t="s">
        <v>10021</v>
      </c>
      <c r="E10617" s="32">
        <f t="shared" si="495"/>
        <v>45649</v>
      </c>
      <c r="F10617" s="52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10021</v>
      </c>
      <c r="D10618" t="s">
        <v>10022</v>
      </c>
      <c r="E10618" s="32">
        <f t="shared" si="495"/>
        <v>45649</v>
      </c>
      <c r="F10618" s="52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10022</v>
      </c>
      <c r="D10619" t="s">
        <v>10023</v>
      </c>
      <c r="E10619" s="32">
        <f t="shared" si="495"/>
        <v>45649</v>
      </c>
      <c r="F10619" s="52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10023</v>
      </c>
      <c r="D10620" t="s">
        <v>10024</v>
      </c>
      <c r="E10620" s="32">
        <f t="shared" si="495"/>
        <v>45649</v>
      </c>
      <c r="F10620" s="52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10024</v>
      </c>
      <c r="D10621" t="s">
        <v>10025</v>
      </c>
      <c r="E10621" s="32">
        <f t="shared" si="495"/>
        <v>45649</v>
      </c>
      <c r="F10621" s="52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10025</v>
      </c>
      <c r="D10622" t="s">
        <v>10026</v>
      </c>
      <c r="E10622" s="32">
        <f t="shared" si="495"/>
        <v>45649</v>
      </c>
      <c r="F10622" s="52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10026</v>
      </c>
      <c r="D10623" t="s">
        <v>10027</v>
      </c>
      <c r="E10623" s="32">
        <f t="shared" si="495"/>
        <v>45649</v>
      </c>
      <c r="F10623" s="52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10027</v>
      </c>
      <c r="D10624" t="s">
        <v>10028</v>
      </c>
      <c r="E10624" s="32">
        <f t="shared" si="495"/>
        <v>45649</v>
      </c>
      <c r="F10624" s="52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10028</v>
      </c>
      <c r="D10625" t="s">
        <v>10029</v>
      </c>
      <c r="E10625" s="32">
        <f t="shared" si="495"/>
        <v>45649</v>
      </c>
      <c r="F10625" s="52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10029</v>
      </c>
      <c r="D10626" t="s">
        <v>10030</v>
      </c>
      <c r="E10626" s="32">
        <f t="shared" si="495"/>
        <v>45650</v>
      </c>
      <c r="F10626" s="52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10030</v>
      </c>
      <c r="D10627" t="s">
        <v>10031</v>
      </c>
      <c r="E10627" s="32">
        <f t="shared" si="495"/>
        <v>45650</v>
      </c>
      <c r="F10627" s="52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10031</v>
      </c>
      <c r="D10628" t="s">
        <v>10032</v>
      </c>
      <c r="E10628" s="32">
        <f t="shared" ref="E10628:E10691" si="498">DATE(MID(C10628,2,4),MID(C10628,7,2),MID(C10628,10,2))</f>
        <v>45650</v>
      </c>
      <c r="F10628" s="52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10032</v>
      </c>
      <c r="D10629" t="s">
        <v>10033</v>
      </c>
      <c r="E10629" s="32">
        <f t="shared" si="498"/>
        <v>45650</v>
      </c>
      <c r="F10629" s="52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10033</v>
      </c>
      <c r="D10630" t="s">
        <v>10034</v>
      </c>
      <c r="E10630" s="32">
        <f t="shared" si="498"/>
        <v>45650</v>
      </c>
      <c r="F10630" s="52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10034</v>
      </c>
      <c r="D10631" t="s">
        <v>10035</v>
      </c>
      <c r="E10631" s="32">
        <f t="shared" si="498"/>
        <v>45650</v>
      </c>
      <c r="F10631" s="52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10035</v>
      </c>
      <c r="D10632" t="s">
        <v>10036</v>
      </c>
      <c r="E10632" s="32">
        <f t="shared" si="498"/>
        <v>45650</v>
      </c>
      <c r="F10632" s="52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10036</v>
      </c>
      <c r="D10633" t="s">
        <v>10037</v>
      </c>
      <c r="E10633" s="32">
        <f t="shared" si="498"/>
        <v>45650</v>
      </c>
      <c r="F10633" s="52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10037</v>
      </c>
      <c r="D10634" t="s">
        <v>10038</v>
      </c>
      <c r="E10634" s="32">
        <f t="shared" si="498"/>
        <v>45650</v>
      </c>
      <c r="F10634" s="52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10038</v>
      </c>
      <c r="D10635" t="s">
        <v>10039</v>
      </c>
      <c r="E10635" s="32">
        <f t="shared" si="498"/>
        <v>45650</v>
      </c>
      <c r="F10635" s="52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10039</v>
      </c>
      <c r="D10636" t="s">
        <v>10040</v>
      </c>
      <c r="E10636" s="32">
        <f t="shared" si="498"/>
        <v>45650</v>
      </c>
      <c r="F10636" s="52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10040</v>
      </c>
      <c r="D10637" t="s">
        <v>10041</v>
      </c>
      <c r="E10637" s="32">
        <f t="shared" si="498"/>
        <v>45650</v>
      </c>
      <c r="F10637" s="52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10041</v>
      </c>
      <c r="D10638" t="s">
        <v>10042</v>
      </c>
      <c r="E10638" s="32">
        <f t="shared" si="498"/>
        <v>45650</v>
      </c>
      <c r="F10638" s="52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10042</v>
      </c>
      <c r="D10639" t="s">
        <v>10043</v>
      </c>
      <c r="E10639" s="32">
        <f t="shared" si="498"/>
        <v>45650</v>
      </c>
      <c r="F10639" s="52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10043</v>
      </c>
      <c r="D10640" t="s">
        <v>10044</v>
      </c>
      <c r="E10640" s="32">
        <f t="shared" si="498"/>
        <v>45650</v>
      </c>
      <c r="F10640" s="52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10044</v>
      </c>
      <c r="D10641" t="s">
        <v>10045</v>
      </c>
      <c r="E10641" s="32">
        <f t="shared" si="498"/>
        <v>45650</v>
      </c>
      <c r="F10641" s="52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10045</v>
      </c>
      <c r="D10642" t="s">
        <v>10046</v>
      </c>
      <c r="E10642" s="32">
        <f t="shared" si="498"/>
        <v>45650</v>
      </c>
      <c r="F10642" s="52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10046</v>
      </c>
      <c r="D10643" t="s">
        <v>10047</v>
      </c>
      <c r="E10643" s="32">
        <f t="shared" si="498"/>
        <v>45650</v>
      </c>
      <c r="F10643" s="52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10047</v>
      </c>
      <c r="D10644" t="s">
        <v>10048</v>
      </c>
      <c r="E10644" s="32">
        <f t="shared" si="498"/>
        <v>45650</v>
      </c>
      <c r="F10644" s="52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10048</v>
      </c>
      <c r="D10645" t="s">
        <v>10049</v>
      </c>
      <c r="E10645" s="32">
        <f t="shared" si="498"/>
        <v>45650</v>
      </c>
      <c r="F10645" s="52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10049</v>
      </c>
      <c r="D10646" t="s">
        <v>10050</v>
      </c>
      <c r="E10646" s="32">
        <f t="shared" si="498"/>
        <v>45650</v>
      </c>
      <c r="F10646" s="52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10050</v>
      </c>
      <c r="D10647" t="s">
        <v>10051</v>
      </c>
      <c r="E10647" s="32">
        <f t="shared" si="498"/>
        <v>45650</v>
      </c>
      <c r="F10647" s="52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10051</v>
      </c>
      <c r="D10648" t="s">
        <v>10052</v>
      </c>
      <c r="E10648" s="32">
        <f t="shared" si="498"/>
        <v>45650</v>
      </c>
      <c r="F10648" s="52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10052</v>
      </c>
      <c r="D10649" t="s">
        <v>10053</v>
      </c>
      <c r="E10649" s="32">
        <f t="shared" si="498"/>
        <v>45650</v>
      </c>
      <c r="F10649" s="52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10053</v>
      </c>
      <c r="D10650" t="s">
        <v>10054</v>
      </c>
      <c r="E10650" s="32">
        <f t="shared" si="498"/>
        <v>45650</v>
      </c>
      <c r="F10650" s="52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10054</v>
      </c>
      <c r="D10651" t="s">
        <v>10055</v>
      </c>
      <c r="E10651" s="32">
        <f t="shared" si="498"/>
        <v>45650</v>
      </c>
      <c r="F10651" s="52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10055</v>
      </c>
      <c r="D10652" t="s">
        <v>10056</v>
      </c>
      <c r="E10652" s="32">
        <f t="shared" si="498"/>
        <v>45650</v>
      </c>
      <c r="F10652" s="52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10056</v>
      </c>
      <c r="D10653" t="s">
        <v>10057</v>
      </c>
      <c r="E10653" s="32">
        <f t="shared" si="498"/>
        <v>45650</v>
      </c>
      <c r="F10653" s="52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10057</v>
      </c>
      <c r="D10654" t="s">
        <v>10058</v>
      </c>
      <c r="E10654" s="32">
        <f t="shared" si="498"/>
        <v>45650</v>
      </c>
      <c r="F10654" s="52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10058</v>
      </c>
      <c r="D10655" t="s">
        <v>10059</v>
      </c>
      <c r="E10655" s="32">
        <f t="shared" si="498"/>
        <v>45650</v>
      </c>
      <c r="F10655" s="52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10059</v>
      </c>
      <c r="D10656" t="s">
        <v>10060</v>
      </c>
      <c r="E10656" s="32">
        <f t="shared" si="498"/>
        <v>45650</v>
      </c>
      <c r="F10656" s="52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10060</v>
      </c>
      <c r="D10657" t="s">
        <v>10061</v>
      </c>
      <c r="E10657" s="32">
        <f t="shared" si="498"/>
        <v>45650</v>
      </c>
      <c r="F10657" s="52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10061</v>
      </c>
      <c r="D10658" t="s">
        <v>10062</v>
      </c>
      <c r="E10658" s="32">
        <f t="shared" si="498"/>
        <v>45650</v>
      </c>
      <c r="F10658" s="52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10062</v>
      </c>
      <c r="D10659" t="s">
        <v>10063</v>
      </c>
      <c r="E10659" s="32">
        <f t="shared" si="498"/>
        <v>45650</v>
      </c>
      <c r="F10659" s="52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10063</v>
      </c>
      <c r="D10660" t="s">
        <v>10064</v>
      </c>
      <c r="E10660" s="32">
        <f t="shared" si="498"/>
        <v>45650</v>
      </c>
      <c r="F10660" s="52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10064</v>
      </c>
      <c r="D10661" t="s">
        <v>10065</v>
      </c>
      <c r="E10661" s="32">
        <f t="shared" si="498"/>
        <v>45650</v>
      </c>
      <c r="F10661" s="52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10065</v>
      </c>
      <c r="D10662" t="s">
        <v>10066</v>
      </c>
      <c r="E10662" s="32">
        <f t="shared" si="498"/>
        <v>45650</v>
      </c>
      <c r="F10662" s="52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10066</v>
      </c>
      <c r="D10663" t="s">
        <v>10067</v>
      </c>
      <c r="E10663" s="32">
        <f t="shared" si="498"/>
        <v>45650</v>
      </c>
      <c r="F10663" s="52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10067</v>
      </c>
      <c r="D10664" t="s">
        <v>10068</v>
      </c>
      <c r="E10664" s="32">
        <f t="shared" si="498"/>
        <v>45650</v>
      </c>
      <c r="F10664" s="52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10068</v>
      </c>
      <c r="D10665" t="s">
        <v>10069</v>
      </c>
      <c r="E10665" s="32">
        <f t="shared" si="498"/>
        <v>45650</v>
      </c>
      <c r="F10665" s="52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10069</v>
      </c>
      <c r="D10666" t="s">
        <v>10070</v>
      </c>
      <c r="E10666" s="32">
        <f t="shared" si="498"/>
        <v>45650</v>
      </c>
      <c r="F10666" s="52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10070</v>
      </c>
      <c r="D10667" t="s">
        <v>10071</v>
      </c>
      <c r="E10667" s="32">
        <f t="shared" si="498"/>
        <v>45650</v>
      </c>
      <c r="F10667" s="52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10071</v>
      </c>
      <c r="D10668" t="s">
        <v>10072</v>
      </c>
      <c r="E10668" s="32">
        <f t="shared" si="498"/>
        <v>45650</v>
      </c>
      <c r="F10668" s="52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10072</v>
      </c>
      <c r="D10669" t="s">
        <v>10073</v>
      </c>
      <c r="E10669" s="32">
        <f t="shared" si="498"/>
        <v>45650</v>
      </c>
      <c r="F10669" s="52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10073</v>
      </c>
      <c r="D10670" t="s">
        <v>10074</v>
      </c>
      <c r="E10670" s="32">
        <f t="shared" si="498"/>
        <v>45650</v>
      </c>
      <c r="F10670" s="52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10074</v>
      </c>
      <c r="D10671" t="s">
        <v>10075</v>
      </c>
      <c r="E10671" s="32">
        <f t="shared" si="498"/>
        <v>45650</v>
      </c>
      <c r="F10671" s="52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10075</v>
      </c>
      <c r="D10672" t="s">
        <v>10076</v>
      </c>
      <c r="E10672" s="32">
        <f t="shared" si="498"/>
        <v>45650</v>
      </c>
      <c r="F10672" s="52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10076</v>
      </c>
      <c r="D10673" t="s">
        <v>10077</v>
      </c>
      <c r="E10673" s="32">
        <f t="shared" si="498"/>
        <v>45650</v>
      </c>
      <c r="F10673" s="52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10077</v>
      </c>
      <c r="D10674" t="s">
        <v>10078</v>
      </c>
      <c r="E10674" s="32">
        <f t="shared" si="498"/>
        <v>45651</v>
      </c>
      <c r="F10674" s="52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10078</v>
      </c>
      <c r="D10675" t="s">
        <v>10079</v>
      </c>
      <c r="E10675" s="32">
        <f t="shared" si="498"/>
        <v>45651</v>
      </c>
      <c r="F10675" s="52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10079</v>
      </c>
      <c r="D10676" t="s">
        <v>10080</v>
      </c>
      <c r="E10676" s="32">
        <f t="shared" si="498"/>
        <v>45651</v>
      </c>
      <c r="F10676" s="52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10080</v>
      </c>
      <c r="D10677" t="s">
        <v>10081</v>
      </c>
      <c r="E10677" s="32">
        <f t="shared" si="498"/>
        <v>45651</v>
      </c>
      <c r="F10677" s="52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10081</v>
      </c>
      <c r="D10678" t="s">
        <v>10082</v>
      </c>
      <c r="E10678" s="32">
        <f t="shared" si="498"/>
        <v>45651</v>
      </c>
      <c r="F10678" s="52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10082</v>
      </c>
      <c r="D10679" t="s">
        <v>10083</v>
      </c>
      <c r="E10679" s="32">
        <f t="shared" si="498"/>
        <v>45651</v>
      </c>
      <c r="F10679" s="52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10083</v>
      </c>
      <c r="D10680" t="s">
        <v>10084</v>
      </c>
      <c r="E10680" s="32">
        <f t="shared" si="498"/>
        <v>45651</v>
      </c>
      <c r="F10680" s="52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10084</v>
      </c>
      <c r="D10681" t="s">
        <v>10085</v>
      </c>
      <c r="E10681" s="32">
        <f t="shared" si="498"/>
        <v>45651</v>
      </c>
      <c r="F10681" s="52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10085</v>
      </c>
      <c r="D10682" t="s">
        <v>10086</v>
      </c>
      <c r="E10682" s="32">
        <f t="shared" si="498"/>
        <v>45651</v>
      </c>
      <c r="F10682" s="52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10086</v>
      </c>
      <c r="D10683" t="s">
        <v>10087</v>
      </c>
      <c r="E10683" s="32">
        <f t="shared" si="498"/>
        <v>45651</v>
      </c>
      <c r="F10683" s="52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10087</v>
      </c>
      <c r="D10684" t="s">
        <v>10088</v>
      </c>
      <c r="E10684" s="32">
        <f t="shared" si="498"/>
        <v>45651</v>
      </c>
      <c r="F10684" s="52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10088</v>
      </c>
      <c r="D10685" t="s">
        <v>10089</v>
      </c>
      <c r="E10685" s="32">
        <f t="shared" si="498"/>
        <v>45651</v>
      </c>
      <c r="F10685" s="52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10089</v>
      </c>
      <c r="D10686" t="s">
        <v>10090</v>
      </c>
      <c r="E10686" s="32">
        <f t="shared" si="498"/>
        <v>45651</v>
      </c>
      <c r="F10686" s="52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10090</v>
      </c>
      <c r="D10687" t="s">
        <v>10091</v>
      </c>
      <c r="E10687" s="32">
        <f t="shared" si="498"/>
        <v>45651</v>
      </c>
      <c r="F10687" s="52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10091</v>
      </c>
      <c r="D10688" t="s">
        <v>10092</v>
      </c>
      <c r="E10688" s="32">
        <f t="shared" si="498"/>
        <v>45651</v>
      </c>
      <c r="F10688" s="52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10092</v>
      </c>
      <c r="D10689" t="s">
        <v>10093</v>
      </c>
      <c r="E10689" s="32">
        <f t="shared" si="498"/>
        <v>45651</v>
      </c>
      <c r="F10689" s="52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10093</v>
      </c>
      <c r="D10690" t="s">
        <v>10094</v>
      </c>
      <c r="E10690" s="32">
        <f t="shared" si="498"/>
        <v>45651</v>
      </c>
      <c r="F10690" s="52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10094</v>
      </c>
      <c r="D10691" t="s">
        <v>10095</v>
      </c>
      <c r="E10691" s="32">
        <f t="shared" si="498"/>
        <v>45651</v>
      </c>
      <c r="F10691" s="52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10095</v>
      </c>
      <c r="D10692" t="s">
        <v>10096</v>
      </c>
      <c r="E10692" s="32">
        <f t="shared" ref="E10692:E10755" si="501">DATE(MID(C10692,2,4),MID(C10692,7,2),MID(C10692,10,2))</f>
        <v>45651</v>
      </c>
      <c r="F10692" s="52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10096</v>
      </c>
      <c r="D10693" t="s">
        <v>10097</v>
      </c>
      <c r="E10693" s="32">
        <f t="shared" si="501"/>
        <v>45651</v>
      </c>
      <c r="F10693" s="52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10097</v>
      </c>
      <c r="D10694" t="s">
        <v>10098</v>
      </c>
      <c r="E10694" s="32">
        <f t="shared" si="501"/>
        <v>45651</v>
      </c>
      <c r="F10694" s="52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10098</v>
      </c>
      <c r="D10695" t="s">
        <v>10099</v>
      </c>
      <c r="E10695" s="32">
        <f t="shared" si="501"/>
        <v>45651</v>
      </c>
      <c r="F10695" s="52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10099</v>
      </c>
      <c r="D10696" t="s">
        <v>10100</v>
      </c>
      <c r="E10696" s="32">
        <f t="shared" si="501"/>
        <v>45651</v>
      </c>
      <c r="F10696" s="52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10100</v>
      </c>
      <c r="D10697" t="s">
        <v>10101</v>
      </c>
      <c r="E10697" s="32">
        <f t="shared" si="501"/>
        <v>45651</v>
      </c>
      <c r="F10697" s="52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10101</v>
      </c>
      <c r="D10698" t="s">
        <v>10102</v>
      </c>
      <c r="E10698" s="32">
        <f t="shared" si="501"/>
        <v>45651</v>
      </c>
      <c r="F10698" s="52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10102</v>
      </c>
      <c r="D10699" t="s">
        <v>10103</v>
      </c>
      <c r="E10699" s="32">
        <f t="shared" si="501"/>
        <v>45651</v>
      </c>
      <c r="F10699" s="52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10103</v>
      </c>
      <c r="D10700" t="s">
        <v>10104</v>
      </c>
      <c r="E10700" s="32">
        <f t="shared" si="501"/>
        <v>45651</v>
      </c>
      <c r="F10700" s="52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10104</v>
      </c>
      <c r="D10701" t="s">
        <v>10105</v>
      </c>
      <c r="E10701" s="32">
        <f t="shared" si="501"/>
        <v>45651</v>
      </c>
      <c r="F10701" s="52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10105</v>
      </c>
      <c r="D10702" t="s">
        <v>10106</v>
      </c>
      <c r="E10702" s="32">
        <f t="shared" si="501"/>
        <v>45651</v>
      </c>
      <c r="F10702" s="52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10106</v>
      </c>
      <c r="D10703" t="s">
        <v>10107</v>
      </c>
      <c r="E10703" s="32">
        <f t="shared" si="501"/>
        <v>45651</v>
      </c>
      <c r="F10703" s="52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10107</v>
      </c>
      <c r="D10704" t="s">
        <v>10108</v>
      </c>
      <c r="E10704" s="32">
        <f t="shared" si="501"/>
        <v>45651</v>
      </c>
      <c r="F10704" s="52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10108</v>
      </c>
      <c r="D10705" t="s">
        <v>10109</v>
      </c>
      <c r="E10705" s="32">
        <f t="shared" si="501"/>
        <v>45651</v>
      </c>
      <c r="F10705" s="52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10109</v>
      </c>
      <c r="D10706" t="s">
        <v>10110</v>
      </c>
      <c r="E10706" s="32">
        <f t="shared" si="501"/>
        <v>45651</v>
      </c>
      <c r="F10706" s="52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10110</v>
      </c>
      <c r="D10707" t="s">
        <v>10111</v>
      </c>
      <c r="E10707" s="32">
        <f t="shared" si="501"/>
        <v>45651</v>
      </c>
      <c r="F10707" s="52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10111</v>
      </c>
      <c r="D10708" t="s">
        <v>10112</v>
      </c>
      <c r="E10708" s="32">
        <f t="shared" si="501"/>
        <v>45651</v>
      </c>
      <c r="F10708" s="52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10112</v>
      </c>
      <c r="D10709" t="s">
        <v>10113</v>
      </c>
      <c r="E10709" s="32">
        <f t="shared" si="501"/>
        <v>45651</v>
      </c>
      <c r="F10709" s="52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10113</v>
      </c>
      <c r="D10710" t="s">
        <v>10114</v>
      </c>
      <c r="E10710" s="32">
        <f t="shared" si="501"/>
        <v>45651</v>
      </c>
      <c r="F10710" s="52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10114</v>
      </c>
      <c r="D10711" t="s">
        <v>10115</v>
      </c>
      <c r="E10711" s="32">
        <f t="shared" si="501"/>
        <v>45651</v>
      </c>
      <c r="F10711" s="52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10115</v>
      </c>
      <c r="D10712" t="s">
        <v>10116</v>
      </c>
      <c r="E10712" s="32">
        <f t="shared" si="501"/>
        <v>45651</v>
      </c>
      <c r="F10712" s="52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10116</v>
      </c>
      <c r="D10713" t="s">
        <v>10117</v>
      </c>
      <c r="E10713" s="32">
        <f t="shared" si="501"/>
        <v>45651</v>
      </c>
      <c r="F10713" s="52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10117</v>
      </c>
      <c r="D10714" t="s">
        <v>10118</v>
      </c>
      <c r="E10714" s="32">
        <f t="shared" si="501"/>
        <v>45651</v>
      </c>
      <c r="F10714" s="52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10118</v>
      </c>
      <c r="D10715" t="s">
        <v>10119</v>
      </c>
      <c r="E10715" s="32">
        <f t="shared" si="501"/>
        <v>45651</v>
      </c>
      <c r="F10715" s="52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10119</v>
      </c>
      <c r="D10716" t="s">
        <v>10120</v>
      </c>
      <c r="E10716" s="32">
        <f t="shared" si="501"/>
        <v>45651</v>
      </c>
      <c r="F10716" s="52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10120</v>
      </c>
      <c r="D10717" t="s">
        <v>10121</v>
      </c>
      <c r="E10717" s="32">
        <f t="shared" si="501"/>
        <v>45651</v>
      </c>
      <c r="F10717" s="52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10121</v>
      </c>
      <c r="D10718" t="s">
        <v>10122</v>
      </c>
      <c r="E10718" s="32">
        <f t="shared" si="501"/>
        <v>45651</v>
      </c>
      <c r="F10718" s="52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10122</v>
      </c>
      <c r="D10719" t="s">
        <v>10123</v>
      </c>
      <c r="E10719" s="32">
        <f t="shared" si="501"/>
        <v>45651</v>
      </c>
      <c r="F10719" s="52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10123</v>
      </c>
      <c r="D10720" t="s">
        <v>10124</v>
      </c>
      <c r="E10720" s="32">
        <f t="shared" si="501"/>
        <v>45651</v>
      </c>
      <c r="F10720" s="52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10124</v>
      </c>
      <c r="D10721" t="s">
        <v>10125</v>
      </c>
      <c r="E10721" s="32">
        <f t="shared" si="501"/>
        <v>45651</v>
      </c>
      <c r="F10721" s="52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10125</v>
      </c>
      <c r="D10722" t="s">
        <v>10126</v>
      </c>
      <c r="E10722" s="32">
        <f t="shared" si="501"/>
        <v>45652</v>
      </c>
      <c r="F10722" s="52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10126</v>
      </c>
      <c r="D10723" t="s">
        <v>10127</v>
      </c>
      <c r="E10723" s="32">
        <f t="shared" si="501"/>
        <v>45652</v>
      </c>
      <c r="F10723" s="52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10127</v>
      </c>
      <c r="D10724" t="s">
        <v>10128</v>
      </c>
      <c r="E10724" s="32">
        <f t="shared" si="501"/>
        <v>45652</v>
      </c>
      <c r="F10724" s="52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10128</v>
      </c>
      <c r="D10725" t="s">
        <v>10129</v>
      </c>
      <c r="E10725" s="32">
        <f t="shared" si="501"/>
        <v>45652</v>
      </c>
      <c r="F10725" s="52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10129</v>
      </c>
      <c r="D10726" t="s">
        <v>10130</v>
      </c>
      <c r="E10726" s="32">
        <f t="shared" si="501"/>
        <v>45652</v>
      </c>
      <c r="F10726" s="52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10130</v>
      </c>
      <c r="D10727" t="s">
        <v>10131</v>
      </c>
      <c r="E10727" s="32">
        <f t="shared" si="501"/>
        <v>45652</v>
      </c>
      <c r="F10727" s="52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10131</v>
      </c>
      <c r="D10728" t="s">
        <v>10132</v>
      </c>
      <c r="E10728" s="32">
        <f t="shared" si="501"/>
        <v>45652</v>
      </c>
      <c r="F10728" s="52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10132</v>
      </c>
      <c r="D10729" t="s">
        <v>10133</v>
      </c>
      <c r="E10729" s="32">
        <f t="shared" si="501"/>
        <v>45652</v>
      </c>
      <c r="F10729" s="52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10133</v>
      </c>
      <c r="D10730" t="s">
        <v>10134</v>
      </c>
      <c r="E10730" s="32">
        <f t="shared" si="501"/>
        <v>45652</v>
      </c>
      <c r="F10730" s="52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10134</v>
      </c>
      <c r="D10731" t="s">
        <v>10135</v>
      </c>
      <c r="E10731" s="32">
        <f t="shared" si="501"/>
        <v>45652</v>
      </c>
      <c r="F10731" s="52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10135</v>
      </c>
      <c r="D10732" t="s">
        <v>10136</v>
      </c>
      <c r="E10732" s="32">
        <f t="shared" si="501"/>
        <v>45652</v>
      </c>
      <c r="F10732" s="52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10136</v>
      </c>
      <c r="D10733" t="s">
        <v>10137</v>
      </c>
      <c r="E10733" s="32">
        <f t="shared" si="501"/>
        <v>45652</v>
      </c>
      <c r="F10733" s="52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10137</v>
      </c>
      <c r="D10734" t="s">
        <v>10138</v>
      </c>
      <c r="E10734" s="32">
        <f t="shared" si="501"/>
        <v>45652</v>
      </c>
      <c r="F10734" s="52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10138</v>
      </c>
      <c r="D10735" t="s">
        <v>10139</v>
      </c>
      <c r="E10735" s="32">
        <f t="shared" si="501"/>
        <v>45652</v>
      </c>
      <c r="F10735" s="52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10139</v>
      </c>
      <c r="D10736" t="s">
        <v>10140</v>
      </c>
      <c r="E10736" s="32">
        <f t="shared" si="501"/>
        <v>45652</v>
      </c>
      <c r="F10736" s="52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10140</v>
      </c>
      <c r="D10737" t="s">
        <v>10141</v>
      </c>
      <c r="E10737" s="32">
        <f t="shared" si="501"/>
        <v>45652</v>
      </c>
      <c r="F10737" s="52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10141</v>
      </c>
      <c r="D10738" t="s">
        <v>10142</v>
      </c>
      <c r="E10738" s="32">
        <f t="shared" si="501"/>
        <v>45652</v>
      </c>
      <c r="F10738" s="52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10142</v>
      </c>
      <c r="D10739" t="s">
        <v>10143</v>
      </c>
      <c r="E10739" s="32">
        <f t="shared" si="501"/>
        <v>45652</v>
      </c>
      <c r="F10739" s="52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10143</v>
      </c>
      <c r="D10740" t="s">
        <v>10144</v>
      </c>
      <c r="E10740" s="32">
        <f t="shared" si="501"/>
        <v>45652</v>
      </c>
      <c r="F10740" s="52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10144</v>
      </c>
      <c r="D10741" t="s">
        <v>10145</v>
      </c>
      <c r="E10741" s="32">
        <f t="shared" si="501"/>
        <v>45652</v>
      </c>
      <c r="F10741" s="52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10145</v>
      </c>
      <c r="D10742" t="s">
        <v>10146</v>
      </c>
      <c r="E10742" s="32">
        <f t="shared" si="501"/>
        <v>45652</v>
      </c>
      <c r="F10742" s="52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10146</v>
      </c>
      <c r="D10743" t="s">
        <v>10147</v>
      </c>
      <c r="E10743" s="32">
        <f t="shared" si="501"/>
        <v>45652</v>
      </c>
      <c r="F10743" s="52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10147</v>
      </c>
      <c r="D10744" t="s">
        <v>10148</v>
      </c>
      <c r="E10744" s="32">
        <f t="shared" si="501"/>
        <v>45652</v>
      </c>
      <c r="F10744" s="52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10148</v>
      </c>
      <c r="D10745" t="s">
        <v>10149</v>
      </c>
      <c r="E10745" s="32">
        <f t="shared" si="501"/>
        <v>45652</v>
      </c>
      <c r="F10745" s="52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10149</v>
      </c>
      <c r="D10746" t="s">
        <v>10150</v>
      </c>
      <c r="E10746" s="32">
        <f t="shared" si="501"/>
        <v>45652</v>
      </c>
      <c r="F10746" s="52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10150</v>
      </c>
      <c r="D10747" t="s">
        <v>10151</v>
      </c>
      <c r="E10747" s="32">
        <f t="shared" si="501"/>
        <v>45652</v>
      </c>
      <c r="F10747" s="52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10151</v>
      </c>
      <c r="D10748" t="s">
        <v>10152</v>
      </c>
      <c r="E10748" s="32">
        <f t="shared" si="501"/>
        <v>45652</v>
      </c>
      <c r="F10748" s="52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10152</v>
      </c>
      <c r="D10749" t="s">
        <v>10153</v>
      </c>
      <c r="E10749" s="32">
        <f t="shared" si="501"/>
        <v>45652</v>
      </c>
      <c r="F10749" s="52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10153</v>
      </c>
      <c r="D10750" t="s">
        <v>10154</v>
      </c>
      <c r="E10750" s="32">
        <f t="shared" si="501"/>
        <v>45652</v>
      </c>
      <c r="F10750" s="52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10154</v>
      </c>
      <c r="D10751" t="s">
        <v>10155</v>
      </c>
      <c r="E10751" s="32">
        <f t="shared" si="501"/>
        <v>45652</v>
      </c>
      <c r="F10751" s="52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10155</v>
      </c>
      <c r="D10752" t="s">
        <v>10156</v>
      </c>
      <c r="E10752" s="32">
        <f t="shared" si="501"/>
        <v>45652</v>
      </c>
      <c r="F10752" s="52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10156</v>
      </c>
      <c r="D10753" t="s">
        <v>10157</v>
      </c>
      <c r="E10753" s="32">
        <f t="shared" si="501"/>
        <v>45652</v>
      </c>
      <c r="F10753" s="52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10157</v>
      </c>
      <c r="D10754" t="s">
        <v>10158</v>
      </c>
      <c r="E10754" s="32">
        <f t="shared" si="501"/>
        <v>45652</v>
      </c>
      <c r="F10754" s="52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10158</v>
      </c>
      <c r="D10755" t="s">
        <v>10159</v>
      </c>
      <c r="E10755" s="32">
        <f t="shared" si="501"/>
        <v>45652</v>
      </c>
      <c r="F10755" s="52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10159</v>
      </c>
      <c r="D10756" t="s">
        <v>10160</v>
      </c>
      <c r="E10756" s="32">
        <f t="shared" ref="E10756:E10819" si="504">DATE(MID(C10756,2,4),MID(C10756,7,2),MID(C10756,10,2))</f>
        <v>45652</v>
      </c>
      <c r="F10756" s="52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10160</v>
      </c>
      <c r="D10757" t="s">
        <v>10161</v>
      </c>
      <c r="E10757" s="32">
        <f t="shared" si="504"/>
        <v>45652</v>
      </c>
      <c r="F10757" s="52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10161</v>
      </c>
      <c r="D10758" t="s">
        <v>10162</v>
      </c>
      <c r="E10758" s="32">
        <f t="shared" si="504"/>
        <v>45652</v>
      </c>
      <c r="F10758" s="52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10162</v>
      </c>
      <c r="D10759" t="s">
        <v>10163</v>
      </c>
      <c r="E10759" s="32">
        <f t="shared" si="504"/>
        <v>45652</v>
      </c>
      <c r="F10759" s="52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10163</v>
      </c>
      <c r="D10760" t="s">
        <v>10164</v>
      </c>
      <c r="E10760" s="32">
        <f t="shared" si="504"/>
        <v>45652</v>
      </c>
      <c r="F10760" s="52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10164</v>
      </c>
      <c r="D10761" t="s">
        <v>10165</v>
      </c>
      <c r="E10761" s="32">
        <f t="shared" si="504"/>
        <v>45652</v>
      </c>
      <c r="F10761" s="52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10165</v>
      </c>
      <c r="D10762" t="s">
        <v>10166</v>
      </c>
      <c r="E10762" s="32">
        <f t="shared" si="504"/>
        <v>45652</v>
      </c>
      <c r="F10762" s="52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10166</v>
      </c>
      <c r="D10763" t="s">
        <v>10167</v>
      </c>
      <c r="E10763" s="32">
        <f t="shared" si="504"/>
        <v>45652</v>
      </c>
      <c r="F10763" s="52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10167</v>
      </c>
      <c r="D10764" t="s">
        <v>10168</v>
      </c>
      <c r="E10764" s="32">
        <f t="shared" si="504"/>
        <v>45652</v>
      </c>
      <c r="F10764" s="52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10168</v>
      </c>
      <c r="D10765" t="s">
        <v>10169</v>
      </c>
      <c r="E10765" s="32">
        <f t="shared" si="504"/>
        <v>45652</v>
      </c>
      <c r="F10765" s="52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10169</v>
      </c>
      <c r="D10766" t="s">
        <v>10170</v>
      </c>
      <c r="E10766" s="32">
        <f t="shared" si="504"/>
        <v>45652</v>
      </c>
      <c r="F10766" s="52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10170</v>
      </c>
      <c r="D10767" t="s">
        <v>10171</v>
      </c>
      <c r="E10767" s="32">
        <f t="shared" si="504"/>
        <v>45652</v>
      </c>
      <c r="F10767" s="52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10171</v>
      </c>
      <c r="D10768" t="s">
        <v>10172</v>
      </c>
      <c r="E10768" s="32">
        <f t="shared" si="504"/>
        <v>45652</v>
      </c>
      <c r="F10768" s="52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10172</v>
      </c>
      <c r="D10769" t="s">
        <v>10173</v>
      </c>
      <c r="E10769" s="32">
        <f t="shared" si="504"/>
        <v>45652</v>
      </c>
      <c r="F10769" s="52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10173</v>
      </c>
      <c r="D10770" t="s">
        <v>10174</v>
      </c>
      <c r="E10770" s="32">
        <f t="shared" si="504"/>
        <v>45653</v>
      </c>
      <c r="F10770" s="52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10174</v>
      </c>
      <c r="D10771" t="s">
        <v>10175</v>
      </c>
      <c r="E10771" s="32">
        <f t="shared" si="504"/>
        <v>45653</v>
      </c>
      <c r="F10771" s="52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10175</v>
      </c>
      <c r="D10772" t="s">
        <v>10176</v>
      </c>
      <c r="E10772" s="32">
        <f t="shared" si="504"/>
        <v>45653</v>
      </c>
      <c r="F10772" s="52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10176</v>
      </c>
      <c r="D10773" t="s">
        <v>10177</v>
      </c>
      <c r="E10773" s="32">
        <f t="shared" si="504"/>
        <v>45653</v>
      </c>
      <c r="F10773" s="52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10177</v>
      </c>
      <c r="D10774" t="s">
        <v>10178</v>
      </c>
      <c r="E10774" s="32">
        <f t="shared" si="504"/>
        <v>45653</v>
      </c>
      <c r="F10774" s="52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10178</v>
      </c>
      <c r="D10775" t="s">
        <v>10179</v>
      </c>
      <c r="E10775" s="32">
        <f t="shared" si="504"/>
        <v>45653</v>
      </c>
      <c r="F10775" s="52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10179</v>
      </c>
      <c r="D10776" t="s">
        <v>10180</v>
      </c>
      <c r="E10776" s="32">
        <f t="shared" si="504"/>
        <v>45653</v>
      </c>
      <c r="F10776" s="52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10180</v>
      </c>
      <c r="D10777" t="s">
        <v>10181</v>
      </c>
      <c r="E10777" s="32">
        <f t="shared" si="504"/>
        <v>45653</v>
      </c>
      <c r="F10777" s="52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10181</v>
      </c>
      <c r="D10778" t="s">
        <v>10182</v>
      </c>
      <c r="E10778" s="32">
        <f t="shared" si="504"/>
        <v>45653</v>
      </c>
      <c r="F10778" s="52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10182</v>
      </c>
      <c r="D10779" t="s">
        <v>10183</v>
      </c>
      <c r="E10779" s="32">
        <f t="shared" si="504"/>
        <v>45653</v>
      </c>
      <c r="F10779" s="52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10183</v>
      </c>
      <c r="D10780" t="s">
        <v>10184</v>
      </c>
      <c r="E10780" s="32">
        <f t="shared" si="504"/>
        <v>45653</v>
      </c>
      <c r="F10780" s="52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10184</v>
      </c>
      <c r="D10781" t="s">
        <v>10185</v>
      </c>
      <c r="E10781" s="32">
        <f t="shared" si="504"/>
        <v>45653</v>
      </c>
      <c r="F10781" s="52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10185</v>
      </c>
      <c r="D10782" t="s">
        <v>10186</v>
      </c>
      <c r="E10782" s="32">
        <f t="shared" si="504"/>
        <v>45653</v>
      </c>
      <c r="F10782" s="52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10186</v>
      </c>
      <c r="D10783" t="s">
        <v>10187</v>
      </c>
      <c r="E10783" s="32">
        <f t="shared" si="504"/>
        <v>45653</v>
      </c>
      <c r="F10783" s="52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10187</v>
      </c>
      <c r="D10784" t="s">
        <v>10188</v>
      </c>
      <c r="E10784" s="32">
        <f t="shared" si="504"/>
        <v>45653</v>
      </c>
      <c r="F10784" s="52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10188</v>
      </c>
      <c r="D10785" t="s">
        <v>10189</v>
      </c>
      <c r="E10785" s="32">
        <f t="shared" si="504"/>
        <v>45653</v>
      </c>
      <c r="F10785" s="52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10189</v>
      </c>
      <c r="D10786" t="s">
        <v>10190</v>
      </c>
      <c r="E10786" s="32">
        <f t="shared" si="504"/>
        <v>45653</v>
      </c>
      <c r="F10786" s="52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10190</v>
      </c>
      <c r="D10787" t="s">
        <v>10191</v>
      </c>
      <c r="E10787" s="32">
        <f t="shared" si="504"/>
        <v>45653</v>
      </c>
      <c r="F10787" s="52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10191</v>
      </c>
      <c r="D10788" t="s">
        <v>10192</v>
      </c>
      <c r="E10788" s="32">
        <f t="shared" si="504"/>
        <v>45653</v>
      </c>
      <c r="F10788" s="52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10192</v>
      </c>
      <c r="D10789" t="s">
        <v>10193</v>
      </c>
      <c r="E10789" s="32">
        <f t="shared" si="504"/>
        <v>45653</v>
      </c>
      <c r="F10789" s="52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10193</v>
      </c>
      <c r="D10790" t="s">
        <v>10194</v>
      </c>
      <c r="E10790" s="32">
        <f t="shared" si="504"/>
        <v>45653</v>
      </c>
      <c r="F10790" s="52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10194</v>
      </c>
      <c r="D10791" t="s">
        <v>10195</v>
      </c>
      <c r="E10791" s="32">
        <f t="shared" si="504"/>
        <v>45653</v>
      </c>
      <c r="F10791" s="52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10195</v>
      </c>
      <c r="D10792" t="s">
        <v>10196</v>
      </c>
      <c r="E10792" s="32">
        <f t="shared" si="504"/>
        <v>45653</v>
      </c>
      <c r="F10792" s="52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10196</v>
      </c>
      <c r="D10793" t="s">
        <v>10197</v>
      </c>
      <c r="E10793" s="32">
        <f t="shared" si="504"/>
        <v>45653</v>
      </c>
      <c r="F10793" s="52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10197</v>
      </c>
      <c r="D10794" t="s">
        <v>10198</v>
      </c>
      <c r="E10794" s="32">
        <f t="shared" si="504"/>
        <v>45653</v>
      </c>
      <c r="F10794" s="52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10198</v>
      </c>
      <c r="D10795" t="s">
        <v>10199</v>
      </c>
      <c r="E10795" s="32">
        <f t="shared" si="504"/>
        <v>45653</v>
      </c>
      <c r="F10795" s="52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10199</v>
      </c>
      <c r="D10796" t="s">
        <v>10200</v>
      </c>
      <c r="E10796" s="32">
        <f t="shared" si="504"/>
        <v>45653</v>
      </c>
      <c r="F10796" s="52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10200</v>
      </c>
      <c r="D10797" t="s">
        <v>10201</v>
      </c>
      <c r="E10797" s="32">
        <f t="shared" si="504"/>
        <v>45653</v>
      </c>
      <c r="F10797" s="52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10201</v>
      </c>
      <c r="D10798" t="s">
        <v>10202</v>
      </c>
      <c r="E10798" s="32">
        <f t="shared" si="504"/>
        <v>45653</v>
      </c>
      <c r="F10798" s="52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10202</v>
      </c>
      <c r="D10799" t="s">
        <v>10203</v>
      </c>
      <c r="E10799" s="32">
        <f t="shared" si="504"/>
        <v>45653</v>
      </c>
      <c r="F10799" s="52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10203</v>
      </c>
      <c r="D10800" t="s">
        <v>10204</v>
      </c>
      <c r="E10800" s="32">
        <f t="shared" si="504"/>
        <v>45653</v>
      </c>
      <c r="F10800" s="52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10204</v>
      </c>
      <c r="D10801" t="s">
        <v>10205</v>
      </c>
      <c r="E10801" s="32">
        <f t="shared" si="504"/>
        <v>45653</v>
      </c>
      <c r="F10801" s="52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10205</v>
      </c>
      <c r="D10802" t="s">
        <v>10206</v>
      </c>
      <c r="E10802" s="32">
        <f t="shared" si="504"/>
        <v>45653</v>
      </c>
      <c r="F10802" s="52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10206</v>
      </c>
      <c r="D10803" t="s">
        <v>10207</v>
      </c>
      <c r="E10803" s="32">
        <f t="shared" si="504"/>
        <v>45653</v>
      </c>
      <c r="F10803" s="52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10207</v>
      </c>
      <c r="D10804" t="s">
        <v>10208</v>
      </c>
      <c r="E10804" s="32">
        <f t="shared" si="504"/>
        <v>45653</v>
      </c>
      <c r="F10804" s="52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10208</v>
      </c>
      <c r="D10805" t="s">
        <v>10209</v>
      </c>
      <c r="E10805" s="32">
        <f t="shared" si="504"/>
        <v>45653</v>
      </c>
      <c r="F10805" s="52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10209</v>
      </c>
      <c r="D10806" t="s">
        <v>10210</v>
      </c>
      <c r="E10806" s="32">
        <f t="shared" si="504"/>
        <v>45653</v>
      </c>
      <c r="F10806" s="52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10210</v>
      </c>
      <c r="D10807" t="s">
        <v>10211</v>
      </c>
      <c r="E10807" s="32">
        <f t="shared" si="504"/>
        <v>45653</v>
      </c>
      <c r="F10807" s="52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10211</v>
      </c>
      <c r="D10808" t="s">
        <v>10212</v>
      </c>
      <c r="E10808" s="32">
        <f t="shared" si="504"/>
        <v>45653</v>
      </c>
      <c r="F10808" s="52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10212</v>
      </c>
      <c r="D10809" t="s">
        <v>10213</v>
      </c>
      <c r="E10809" s="32">
        <f t="shared" si="504"/>
        <v>45653</v>
      </c>
      <c r="F10809" s="52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10213</v>
      </c>
      <c r="D10810" t="s">
        <v>10214</v>
      </c>
      <c r="E10810" s="32">
        <f t="shared" si="504"/>
        <v>45653</v>
      </c>
      <c r="F10810" s="52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10214</v>
      </c>
      <c r="D10811" t="s">
        <v>10215</v>
      </c>
      <c r="E10811" s="32">
        <f t="shared" si="504"/>
        <v>45653</v>
      </c>
      <c r="F10811" s="52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10215</v>
      </c>
      <c r="D10812" t="s">
        <v>10216</v>
      </c>
      <c r="E10812" s="32">
        <f t="shared" si="504"/>
        <v>45653</v>
      </c>
      <c r="F10812" s="52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10216</v>
      </c>
      <c r="D10813" t="s">
        <v>10217</v>
      </c>
      <c r="E10813" s="32">
        <f t="shared" si="504"/>
        <v>45653</v>
      </c>
      <c r="F10813" s="52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10217</v>
      </c>
      <c r="D10814" t="s">
        <v>10218</v>
      </c>
      <c r="E10814" s="32">
        <f t="shared" si="504"/>
        <v>45653</v>
      </c>
      <c r="F10814" s="52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10218</v>
      </c>
      <c r="D10815" t="s">
        <v>10219</v>
      </c>
      <c r="E10815" s="32">
        <f t="shared" si="504"/>
        <v>45653</v>
      </c>
      <c r="F10815" s="52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10219</v>
      </c>
      <c r="D10816" t="s">
        <v>10220</v>
      </c>
      <c r="E10816" s="32">
        <f t="shared" si="504"/>
        <v>45653</v>
      </c>
      <c r="F10816" s="52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10220</v>
      </c>
      <c r="D10817" t="s">
        <v>10221</v>
      </c>
      <c r="E10817" s="32">
        <f t="shared" si="504"/>
        <v>45653</v>
      </c>
      <c r="F10817" s="52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10221</v>
      </c>
      <c r="D10818" t="s">
        <v>10222</v>
      </c>
      <c r="E10818" s="32">
        <f t="shared" si="504"/>
        <v>45654</v>
      </c>
      <c r="F10818" s="52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10222</v>
      </c>
      <c r="D10819" t="s">
        <v>10223</v>
      </c>
      <c r="E10819" s="32">
        <f t="shared" si="504"/>
        <v>45654</v>
      </c>
      <c r="F10819" s="52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10223</v>
      </c>
      <c r="D10820" t="s">
        <v>10224</v>
      </c>
      <c r="E10820" s="32">
        <f t="shared" ref="E10820:E10883" si="507">DATE(MID(C10820,2,4),MID(C10820,7,2),MID(C10820,10,2))</f>
        <v>45654</v>
      </c>
      <c r="F10820" s="52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10224</v>
      </c>
      <c r="D10821" t="s">
        <v>10225</v>
      </c>
      <c r="E10821" s="32">
        <f t="shared" si="507"/>
        <v>45654</v>
      </c>
      <c r="F10821" s="52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10225</v>
      </c>
      <c r="D10822" t="s">
        <v>10226</v>
      </c>
      <c r="E10822" s="32">
        <f t="shared" si="507"/>
        <v>45654</v>
      </c>
      <c r="F10822" s="52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10226</v>
      </c>
      <c r="D10823" t="s">
        <v>10227</v>
      </c>
      <c r="E10823" s="32">
        <f t="shared" si="507"/>
        <v>45654</v>
      </c>
      <c r="F10823" s="52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10227</v>
      </c>
      <c r="D10824" t="s">
        <v>10228</v>
      </c>
      <c r="E10824" s="32">
        <f t="shared" si="507"/>
        <v>45654</v>
      </c>
      <c r="F10824" s="52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10228</v>
      </c>
      <c r="D10825" t="s">
        <v>10229</v>
      </c>
      <c r="E10825" s="32">
        <f t="shared" si="507"/>
        <v>45654</v>
      </c>
      <c r="F10825" s="52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10229</v>
      </c>
      <c r="D10826" t="s">
        <v>10230</v>
      </c>
      <c r="E10826" s="32">
        <f t="shared" si="507"/>
        <v>45654</v>
      </c>
      <c r="F10826" s="52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10230</v>
      </c>
      <c r="D10827" t="s">
        <v>10231</v>
      </c>
      <c r="E10827" s="32">
        <f t="shared" si="507"/>
        <v>45654</v>
      </c>
      <c r="F10827" s="52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10231</v>
      </c>
      <c r="D10828" t="s">
        <v>10232</v>
      </c>
      <c r="E10828" s="32">
        <f t="shared" si="507"/>
        <v>45654</v>
      </c>
      <c r="F10828" s="52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10232</v>
      </c>
      <c r="D10829" t="s">
        <v>10233</v>
      </c>
      <c r="E10829" s="32">
        <f t="shared" si="507"/>
        <v>45654</v>
      </c>
      <c r="F10829" s="52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10233</v>
      </c>
      <c r="D10830" t="s">
        <v>10234</v>
      </c>
      <c r="E10830" s="32">
        <f t="shared" si="507"/>
        <v>45654</v>
      </c>
      <c r="F10830" s="52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10234</v>
      </c>
      <c r="D10831" t="s">
        <v>10235</v>
      </c>
      <c r="E10831" s="32">
        <f t="shared" si="507"/>
        <v>45654</v>
      </c>
      <c r="F10831" s="52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10235</v>
      </c>
      <c r="D10832" t="s">
        <v>10236</v>
      </c>
      <c r="E10832" s="32">
        <f t="shared" si="507"/>
        <v>45654</v>
      </c>
      <c r="F10832" s="52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10236</v>
      </c>
      <c r="D10833" t="s">
        <v>10237</v>
      </c>
      <c r="E10833" s="32">
        <f t="shared" si="507"/>
        <v>45654</v>
      </c>
      <c r="F10833" s="52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10237</v>
      </c>
      <c r="D10834" t="s">
        <v>10238</v>
      </c>
      <c r="E10834" s="32">
        <f t="shared" si="507"/>
        <v>45654</v>
      </c>
      <c r="F10834" s="52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10238</v>
      </c>
      <c r="D10835" t="s">
        <v>10239</v>
      </c>
      <c r="E10835" s="32">
        <f t="shared" si="507"/>
        <v>45654</v>
      </c>
      <c r="F10835" s="52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10239</v>
      </c>
      <c r="D10836" t="s">
        <v>10240</v>
      </c>
      <c r="E10836" s="32">
        <f t="shared" si="507"/>
        <v>45654</v>
      </c>
      <c r="F10836" s="52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10240</v>
      </c>
      <c r="D10837" t="s">
        <v>10241</v>
      </c>
      <c r="E10837" s="32">
        <f t="shared" si="507"/>
        <v>45654</v>
      </c>
      <c r="F10837" s="52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10241</v>
      </c>
      <c r="D10838" t="s">
        <v>10242</v>
      </c>
      <c r="E10838" s="32">
        <f t="shared" si="507"/>
        <v>45654</v>
      </c>
      <c r="F10838" s="52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10242</v>
      </c>
      <c r="D10839" t="s">
        <v>10243</v>
      </c>
      <c r="E10839" s="32">
        <f t="shared" si="507"/>
        <v>45654</v>
      </c>
      <c r="F10839" s="52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10243</v>
      </c>
      <c r="D10840" t="s">
        <v>10244</v>
      </c>
      <c r="E10840" s="32">
        <f t="shared" si="507"/>
        <v>45654</v>
      </c>
      <c r="F10840" s="52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10244</v>
      </c>
      <c r="D10841" t="s">
        <v>10245</v>
      </c>
      <c r="E10841" s="32">
        <f t="shared" si="507"/>
        <v>45654</v>
      </c>
      <c r="F10841" s="52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10245</v>
      </c>
      <c r="D10842" t="s">
        <v>10246</v>
      </c>
      <c r="E10842" s="32">
        <f t="shared" si="507"/>
        <v>45654</v>
      </c>
      <c r="F10842" s="52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10246</v>
      </c>
      <c r="D10843" t="s">
        <v>10247</v>
      </c>
      <c r="E10843" s="32">
        <f t="shared" si="507"/>
        <v>45654</v>
      </c>
      <c r="F10843" s="52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10247</v>
      </c>
      <c r="D10844" t="s">
        <v>10248</v>
      </c>
      <c r="E10844" s="32">
        <f t="shared" si="507"/>
        <v>45654</v>
      </c>
      <c r="F10844" s="52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10248</v>
      </c>
      <c r="D10845" t="s">
        <v>10249</v>
      </c>
      <c r="E10845" s="32">
        <f t="shared" si="507"/>
        <v>45654</v>
      </c>
      <c r="F10845" s="52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10249</v>
      </c>
      <c r="D10846" t="s">
        <v>10250</v>
      </c>
      <c r="E10846" s="32">
        <f t="shared" si="507"/>
        <v>45654</v>
      </c>
      <c r="F10846" s="52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10250</v>
      </c>
      <c r="D10847" t="s">
        <v>10251</v>
      </c>
      <c r="E10847" s="32">
        <f t="shared" si="507"/>
        <v>45654</v>
      </c>
      <c r="F10847" s="52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10251</v>
      </c>
      <c r="D10848" t="s">
        <v>10252</v>
      </c>
      <c r="E10848" s="32">
        <f t="shared" si="507"/>
        <v>45654</v>
      </c>
      <c r="F10848" s="52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10252</v>
      </c>
      <c r="D10849" t="s">
        <v>10253</v>
      </c>
      <c r="E10849" s="32">
        <f t="shared" si="507"/>
        <v>45654</v>
      </c>
      <c r="F10849" s="52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10253</v>
      </c>
      <c r="D10850" t="s">
        <v>10254</v>
      </c>
      <c r="E10850" s="32">
        <f t="shared" si="507"/>
        <v>45654</v>
      </c>
      <c r="F10850" s="52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10254</v>
      </c>
      <c r="D10851" t="s">
        <v>10255</v>
      </c>
      <c r="E10851" s="32">
        <f t="shared" si="507"/>
        <v>45654</v>
      </c>
      <c r="F10851" s="52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10255</v>
      </c>
      <c r="D10852" t="s">
        <v>10256</v>
      </c>
      <c r="E10852" s="32">
        <f t="shared" si="507"/>
        <v>45654</v>
      </c>
      <c r="F10852" s="52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10256</v>
      </c>
      <c r="D10853" t="s">
        <v>10257</v>
      </c>
      <c r="E10853" s="32">
        <f t="shared" si="507"/>
        <v>45654</v>
      </c>
      <c r="F10853" s="52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10257</v>
      </c>
      <c r="D10854" t="s">
        <v>10258</v>
      </c>
      <c r="E10854" s="32">
        <f t="shared" si="507"/>
        <v>45654</v>
      </c>
      <c r="F10854" s="52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10258</v>
      </c>
      <c r="D10855" t="s">
        <v>10259</v>
      </c>
      <c r="E10855" s="32">
        <f t="shared" si="507"/>
        <v>45654</v>
      </c>
      <c r="F10855" s="52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10259</v>
      </c>
      <c r="D10856" t="s">
        <v>10260</v>
      </c>
      <c r="E10856" s="32">
        <f t="shared" si="507"/>
        <v>45654</v>
      </c>
      <c r="F10856" s="52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10260</v>
      </c>
      <c r="D10857" t="s">
        <v>10261</v>
      </c>
      <c r="E10857" s="32">
        <f t="shared" si="507"/>
        <v>45654</v>
      </c>
      <c r="F10857" s="52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10261</v>
      </c>
      <c r="D10858" t="s">
        <v>10262</v>
      </c>
      <c r="E10858" s="32">
        <f t="shared" si="507"/>
        <v>45654</v>
      </c>
      <c r="F10858" s="52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10262</v>
      </c>
      <c r="D10859" t="s">
        <v>10263</v>
      </c>
      <c r="E10859" s="32">
        <f t="shared" si="507"/>
        <v>45654</v>
      </c>
      <c r="F10859" s="52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10263</v>
      </c>
      <c r="D10860" t="s">
        <v>10264</v>
      </c>
      <c r="E10860" s="32">
        <f t="shared" si="507"/>
        <v>45654</v>
      </c>
      <c r="F10860" s="52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10264</v>
      </c>
      <c r="D10861" t="s">
        <v>10265</v>
      </c>
      <c r="E10861" s="32">
        <f t="shared" si="507"/>
        <v>45654</v>
      </c>
      <c r="F10861" s="52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10265</v>
      </c>
      <c r="D10862" t="s">
        <v>10266</v>
      </c>
      <c r="E10862" s="32">
        <f t="shared" si="507"/>
        <v>45654</v>
      </c>
      <c r="F10862" s="52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10266</v>
      </c>
      <c r="D10863" t="s">
        <v>10267</v>
      </c>
      <c r="E10863" s="32">
        <f t="shared" si="507"/>
        <v>45654</v>
      </c>
      <c r="F10863" s="52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10267</v>
      </c>
      <c r="D10864" t="s">
        <v>10268</v>
      </c>
      <c r="E10864" s="32">
        <f t="shared" si="507"/>
        <v>45654</v>
      </c>
      <c r="F10864" s="52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10268</v>
      </c>
      <c r="D10865" t="s">
        <v>10269</v>
      </c>
      <c r="E10865" s="32">
        <f t="shared" si="507"/>
        <v>45654</v>
      </c>
      <c r="F10865" s="52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10269</v>
      </c>
      <c r="D10866" t="s">
        <v>10270</v>
      </c>
      <c r="E10866" s="32">
        <f t="shared" si="507"/>
        <v>45655</v>
      </c>
      <c r="F10866" s="52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10270</v>
      </c>
      <c r="D10867" t="s">
        <v>10271</v>
      </c>
      <c r="E10867" s="32">
        <f t="shared" si="507"/>
        <v>45655</v>
      </c>
      <c r="F10867" s="52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10271</v>
      </c>
      <c r="D10868" t="s">
        <v>10272</v>
      </c>
      <c r="E10868" s="32">
        <f t="shared" si="507"/>
        <v>45655</v>
      </c>
      <c r="F10868" s="52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10272</v>
      </c>
      <c r="D10869" t="s">
        <v>10273</v>
      </c>
      <c r="E10869" s="32">
        <f t="shared" si="507"/>
        <v>45655</v>
      </c>
      <c r="F10869" s="52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10273</v>
      </c>
      <c r="D10870" t="s">
        <v>10274</v>
      </c>
      <c r="E10870" s="32">
        <f t="shared" si="507"/>
        <v>45655</v>
      </c>
      <c r="F10870" s="52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10274</v>
      </c>
      <c r="D10871" t="s">
        <v>10275</v>
      </c>
      <c r="E10871" s="32">
        <f t="shared" si="507"/>
        <v>45655</v>
      </c>
      <c r="F10871" s="52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10275</v>
      </c>
      <c r="D10872" t="s">
        <v>10276</v>
      </c>
      <c r="E10872" s="32">
        <f t="shared" si="507"/>
        <v>45655</v>
      </c>
      <c r="F10872" s="52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10276</v>
      </c>
      <c r="D10873" t="s">
        <v>10277</v>
      </c>
      <c r="E10873" s="32">
        <f t="shared" si="507"/>
        <v>45655</v>
      </c>
      <c r="F10873" s="52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10277</v>
      </c>
      <c r="D10874" t="s">
        <v>10278</v>
      </c>
      <c r="E10874" s="32">
        <f t="shared" si="507"/>
        <v>45655</v>
      </c>
      <c r="F10874" s="52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10278</v>
      </c>
      <c r="D10875" t="s">
        <v>10279</v>
      </c>
      <c r="E10875" s="32">
        <f t="shared" si="507"/>
        <v>45655</v>
      </c>
      <c r="F10875" s="52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10279</v>
      </c>
      <c r="D10876" t="s">
        <v>10280</v>
      </c>
      <c r="E10876" s="32">
        <f t="shared" si="507"/>
        <v>45655</v>
      </c>
      <c r="F10876" s="52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10280</v>
      </c>
      <c r="D10877" t="s">
        <v>10281</v>
      </c>
      <c r="E10877" s="32">
        <f t="shared" si="507"/>
        <v>45655</v>
      </c>
      <c r="F10877" s="52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10281</v>
      </c>
      <c r="D10878" t="s">
        <v>10282</v>
      </c>
      <c r="E10878" s="32">
        <f t="shared" si="507"/>
        <v>45655</v>
      </c>
      <c r="F10878" s="52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10282</v>
      </c>
      <c r="D10879" t="s">
        <v>10283</v>
      </c>
      <c r="E10879" s="32">
        <f t="shared" si="507"/>
        <v>45655</v>
      </c>
      <c r="F10879" s="52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10283</v>
      </c>
      <c r="D10880" t="s">
        <v>10284</v>
      </c>
      <c r="E10880" s="32">
        <f t="shared" si="507"/>
        <v>45655</v>
      </c>
      <c r="F10880" s="52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10284</v>
      </c>
      <c r="D10881" t="s">
        <v>10285</v>
      </c>
      <c r="E10881" s="32">
        <f t="shared" si="507"/>
        <v>45655</v>
      </c>
      <c r="F10881" s="52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10285</v>
      </c>
      <c r="D10882" t="s">
        <v>10286</v>
      </c>
      <c r="E10882" s="32">
        <f t="shared" si="507"/>
        <v>45655</v>
      </c>
      <c r="F10882" s="52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10286</v>
      </c>
      <c r="D10883" t="s">
        <v>10287</v>
      </c>
      <c r="E10883" s="32">
        <f t="shared" si="507"/>
        <v>45655</v>
      </c>
      <c r="F10883" s="52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10287</v>
      </c>
      <c r="D10884" t="s">
        <v>10288</v>
      </c>
      <c r="E10884" s="32">
        <f t="shared" ref="E10884:E10947" si="510">DATE(MID(C10884,2,4),MID(C10884,7,2),MID(C10884,10,2))</f>
        <v>45655</v>
      </c>
      <c r="F10884" s="52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10288</v>
      </c>
      <c r="D10885" t="s">
        <v>10289</v>
      </c>
      <c r="E10885" s="32">
        <f t="shared" si="510"/>
        <v>45655</v>
      </c>
      <c r="F10885" s="52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10289</v>
      </c>
      <c r="D10886" t="s">
        <v>10290</v>
      </c>
      <c r="E10886" s="32">
        <f t="shared" si="510"/>
        <v>45655</v>
      </c>
      <c r="F10886" s="52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10290</v>
      </c>
      <c r="D10887" t="s">
        <v>10291</v>
      </c>
      <c r="E10887" s="32">
        <f t="shared" si="510"/>
        <v>45655</v>
      </c>
      <c r="F10887" s="52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10291</v>
      </c>
      <c r="D10888" t="s">
        <v>10292</v>
      </c>
      <c r="E10888" s="32">
        <f t="shared" si="510"/>
        <v>45655</v>
      </c>
      <c r="F10888" s="52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10292</v>
      </c>
      <c r="D10889" t="s">
        <v>10293</v>
      </c>
      <c r="E10889" s="32">
        <f t="shared" si="510"/>
        <v>45655</v>
      </c>
      <c r="F10889" s="52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10293</v>
      </c>
      <c r="D10890" t="s">
        <v>10294</v>
      </c>
      <c r="E10890" s="32">
        <f t="shared" si="510"/>
        <v>45655</v>
      </c>
      <c r="F10890" s="52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10294</v>
      </c>
      <c r="D10891" t="s">
        <v>10295</v>
      </c>
      <c r="E10891" s="32">
        <f t="shared" si="510"/>
        <v>45655</v>
      </c>
      <c r="F10891" s="52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10295</v>
      </c>
      <c r="D10892" t="s">
        <v>10296</v>
      </c>
      <c r="E10892" s="32">
        <f t="shared" si="510"/>
        <v>45655</v>
      </c>
      <c r="F10892" s="52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10296</v>
      </c>
      <c r="D10893" t="s">
        <v>10297</v>
      </c>
      <c r="E10893" s="32">
        <f t="shared" si="510"/>
        <v>45655</v>
      </c>
      <c r="F10893" s="52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10297</v>
      </c>
      <c r="D10894" t="s">
        <v>10298</v>
      </c>
      <c r="E10894" s="32">
        <f t="shared" si="510"/>
        <v>45655</v>
      </c>
      <c r="F10894" s="52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10298</v>
      </c>
      <c r="D10895" t="s">
        <v>10299</v>
      </c>
      <c r="E10895" s="32">
        <f t="shared" si="510"/>
        <v>45655</v>
      </c>
      <c r="F10895" s="52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10299</v>
      </c>
      <c r="D10896" t="s">
        <v>10300</v>
      </c>
      <c r="E10896" s="32">
        <f t="shared" si="510"/>
        <v>45655</v>
      </c>
      <c r="F10896" s="52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10300</v>
      </c>
      <c r="D10897" t="s">
        <v>10301</v>
      </c>
      <c r="E10897" s="32">
        <f t="shared" si="510"/>
        <v>45655</v>
      </c>
      <c r="F10897" s="52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10301</v>
      </c>
      <c r="D10898" t="s">
        <v>10302</v>
      </c>
      <c r="E10898" s="32">
        <f t="shared" si="510"/>
        <v>45655</v>
      </c>
      <c r="F10898" s="52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10302</v>
      </c>
      <c r="D10899" t="s">
        <v>10303</v>
      </c>
      <c r="E10899" s="32">
        <f t="shared" si="510"/>
        <v>45655</v>
      </c>
      <c r="F10899" s="52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10303</v>
      </c>
      <c r="D10900" t="s">
        <v>10304</v>
      </c>
      <c r="E10900" s="32">
        <f t="shared" si="510"/>
        <v>45655</v>
      </c>
      <c r="F10900" s="52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10304</v>
      </c>
      <c r="D10901" t="s">
        <v>10305</v>
      </c>
      <c r="E10901" s="32">
        <f t="shared" si="510"/>
        <v>45655</v>
      </c>
      <c r="F10901" s="52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10305</v>
      </c>
      <c r="D10902" t="s">
        <v>10306</v>
      </c>
      <c r="E10902" s="32">
        <f t="shared" si="510"/>
        <v>45655</v>
      </c>
      <c r="F10902" s="52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10306</v>
      </c>
      <c r="D10903" t="s">
        <v>10307</v>
      </c>
      <c r="E10903" s="32">
        <f t="shared" si="510"/>
        <v>45655</v>
      </c>
      <c r="F10903" s="52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10307</v>
      </c>
      <c r="D10904" t="s">
        <v>10308</v>
      </c>
      <c r="E10904" s="32">
        <f t="shared" si="510"/>
        <v>45655</v>
      </c>
      <c r="F10904" s="52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10308</v>
      </c>
      <c r="D10905" t="s">
        <v>10309</v>
      </c>
      <c r="E10905" s="32">
        <f t="shared" si="510"/>
        <v>45655</v>
      </c>
      <c r="F10905" s="52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10309</v>
      </c>
      <c r="D10906" t="s">
        <v>10310</v>
      </c>
      <c r="E10906" s="32">
        <f t="shared" si="510"/>
        <v>45655</v>
      </c>
      <c r="F10906" s="52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10310</v>
      </c>
      <c r="D10907" t="s">
        <v>10311</v>
      </c>
      <c r="E10907" s="32">
        <f t="shared" si="510"/>
        <v>45655</v>
      </c>
      <c r="F10907" s="52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10311</v>
      </c>
      <c r="D10908" t="s">
        <v>10312</v>
      </c>
      <c r="E10908" s="32">
        <f t="shared" si="510"/>
        <v>45655</v>
      </c>
      <c r="F10908" s="52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10312</v>
      </c>
      <c r="D10909" t="s">
        <v>10313</v>
      </c>
      <c r="E10909" s="32">
        <f t="shared" si="510"/>
        <v>45655</v>
      </c>
      <c r="F10909" s="52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10313</v>
      </c>
      <c r="D10910" t="s">
        <v>10314</v>
      </c>
      <c r="E10910" s="32">
        <f t="shared" si="510"/>
        <v>45655</v>
      </c>
      <c r="F10910" s="52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10314</v>
      </c>
      <c r="D10911" t="s">
        <v>10315</v>
      </c>
      <c r="E10911" s="32">
        <f t="shared" si="510"/>
        <v>45655</v>
      </c>
      <c r="F10911" s="52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10315</v>
      </c>
      <c r="D10912" t="s">
        <v>10316</v>
      </c>
      <c r="E10912" s="32">
        <f t="shared" si="510"/>
        <v>45655</v>
      </c>
      <c r="F10912" s="52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10316</v>
      </c>
      <c r="D10913" t="s">
        <v>10317</v>
      </c>
      <c r="E10913" s="32">
        <f t="shared" si="510"/>
        <v>45655</v>
      </c>
      <c r="F10913" s="52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10317</v>
      </c>
      <c r="D10914" t="s">
        <v>10318</v>
      </c>
      <c r="E10914" s="32">
        <f t="shared" si="510"/>
        <v>45656</v>
      </c>
      <c r="F10914" s="52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10318</v>
      </c>
      <c r="D10915" t="s">
        <v>10319</v>
      </c>
      <c r="E10915" s="32">
        <f t="shared" si="510"/>
        <v>45656</v>
      </c>
      <c r="F10915" s="52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10319</v>
      </c>
      <c r="D10916" t="s">
        <v>10320</v>
      </c>
      <c r="E10916" s="32">
        <f t="shared" si="510"/>
        <v>45656</v>
      </c>
      <c r="F10916" s="52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10320</v>
      </c>
      <c r="D10917" t="s">
        <v>10321</v>
      </c>
      <c r="E10917" s="32">
        <f t="shared" si="510"/>
        <v>45656</v>
      </c>
      <c r="F10917" s="52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10321</v>
      </c>
      <c r="D10918" t="s">
        <v>10322</v>
      </c>
      <c r="E10918" s="32">
        <f t="shared" si="510"/>
        <v>45656</v>
      </c>
      <c r="F10918" s="52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10322</v>
      </c>
      <c r="D10919" t="s">
        <v>10323</v>
      </c>
      <c r="E10919" s="32">
        <f t="shared" si="510"/>
        <v>45656</v>
      </c>
      <c r="F10919" s="52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10323</v>
      </c>
      <c r="D10920" t="s">
        <v>10324</v>
      </c>
      <c r="E10920" s="32">
        <f t="shared" si="510"/>
        <v>45656</v>
      </c>
      <c r="F10920" s="52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10324</v>
      </c>
      <c r="D10921" t="s">
        <v>10325</v>
      </c>
      <c r="E10921" s="32">
        <f t="shared" si="510"/>
        <v>45656</v>
      </c>
      <c r="F10921" s="52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10325</v>
      </c>
      <c r="D10922" t="s">
        <v>10326</v>
      </c>
      <c r="E10922" s="32">
        <f t="shared" si="510"/>
        <v>45656</v>
      </c>
      <c r="F10922" s="52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10326</v>
      </c>
      <c r="D10923" t="s">
        <v>10327</v>
      </c>
      <c r="E10923" s="32">
        <f t="shared" si="510"/>
        <v>45656</v>
      </c>
      <c r="F10923" s="52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10327</v>
      </c>
      <c r="D10924" t="s">
        <v>10328</v>
      </c>
      <c r="E10924" s="32">
        <f t="shared" si="510"/>
        <v>45656</v>
      </c>
      <c r="F10924" s="52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10328</v>
      </c>
      <c r="D10925" t="s">
        <v>10329</v>
      </c>
      <c r="E10925" s="32">
        <f t="shared" si="510"/>
        <v>45656</v>
      </c>
      <c r="F10925" s="52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10329</v>
      </c>
      <c r="D10926" t="s">
        <v>10330</v>
      </c>
      <c r="E10926" s="32">
        <f t="shared" si="510"/>
        <v>45656</v>
      </c>
      <c r="F10926" s="52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10330</v>
      </c>
      <c r="D10927" t="s">
        <v>10331</v>
      </c>
      <c r="E10927" s="32">
        <f t="shared" si="510"/>
        <v>45656</v>
      </c>
      <c r="F10927" s="52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10331</v>
      </c>
      <c r="D10928" t="s">
        <v>10332</v>
      </c>
      <c r="E10928" s="32">
        <f t="shared" si="510"/>
        <v>45656</v>
      </c>
      <c r="F10928" s="52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10332</v>
      </c>
      <c r="D10929" t="s">
        <v>10333</v>
      </c>
      <c r="E10929" s="32">
        <f t="shared" si="510"/>
        <v>45656</v>
      </c>
      <c r="F10929" s="52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10333</v>
      </c>
      <c r="D10930" t="s">
        <v>10334</v>
      </c>
      <c r="E10930" s="32">
        <f t="shared" si="510"/>
        <v>45656</v>
      </c>
      <c r="F10930" s="52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10334</v>
      </c>
      <c r="D10931" t="s">
        <v>10335</v>
      </c>
      <c r="E10931" s="32">
        <f t="shared" si="510"/>
        <v>45656</v>
      </c>
      <c r="F10931" s="52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10335</v>
      </c>
      <c r="D10932" t="s">
        <v>10336</v>
      </c>
      <c r="E10932" s="32">
        <f t="shared" si="510"/>
        <v>45656</v>
      </c>
      <c r="F10932" s="52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10336</v>
      </c>
      <c r="D10933" t="s">
        <v>10337</v>
      </c>
      <c r="E10933" s="32">
        <f t="shared" si="510"/>
        <v>45656</v>
      </c>
      <c r="F10933" s="52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10337</v>
      </c>
      <c r="D10934" t="s">
        <v>10338</v>
      </c>
      <c r="E10934" s="32">
        <f t="shared" si="510"/>
        <v>45656</v>
      </c>
      <c r="F10934" s="52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10338</v>
      </c>
      <c r="D10935" t="s">
        <v>10339</v>
      </c>
      <c r="E10935" s="32">
        <f t="shared" si="510"/>
        <v>45656</v>
      </c>
      <c r="F10935" s="52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10339</v>
      </c>
      <c r="D10936" t="s">
        <v>10340</v>
      </c>
      <c r="E10936" s="32">
        <f t="shared" si="510"/>
        <v>45656</v>
      </c>
      <c r="F10936" s="52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10340</v>
      </c>
      <c r="D10937" t="s">
        <v>10341</v>
      </c>
      <c r="E10937" s="32">
        <f t="shared" si="510"/>
        <v>45656</v>
      </c>
      <c r="F10937" s="52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10341</v>
      </c>
      <c r="D10938" t="s">
        <v>10342</v>
      </c>
      <c r="E10938" s="32">
        <f t="shared" si="510"/>
        <v>45656</v>
      </c>
      <c r="F10938" s="52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10342</v>
      </c>
      <c r="D10939" t="s">
        <v>10343</v>
      </c>
      <c r="E10939" s="32">
        <f t="shared" si="510"/>
        <v>45656</v>
      </c>
      <c r="F10939" s="52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10343</v>
      </c>
      <c r="D10940" t="s">
        <v>10344</v>
      </c>
      <c r="E10940" s="32">
        <f t="shared" si="510"/>
        <v>45656</v>
      </c>
      <c r="F10940" s="52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10344</v>
      </c>
      <c r="D10941" t="s">
        <v>10345</v>
      </c>
      <c r="E10941" s="32">
        <f t="shared" si="510"/>
        <v>45656</v>
      </c>
      <c r="F10941" s="52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10345</v>
      </c>
      <c r="D10942" t="s">
        <v>10346</v>
      </c>
      <c r="E10942" s="32">
        <f t="shared" si="510"/>
        <v>45656</v>
      </c>
      <c r="F10942" s="52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10346</v>
      </c>
      <c r="D10943" t="s">
        <v>10347</v>
      </c>
      <c r="E10943" s="32">
        <f t="shared" si="510"/>
        <v>45656</v>
      </c>
      <c r="F10943" s="52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10347</v>
      </c>
      <c r="D10944" t="s">
        <v>10348</v>
      </c>
      <c r="E10944" s="32">
        <f t="shared" si="510"/>
        <v>45656</v>
      </c>
      <c r="F10944" s="52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10348</v>
      </c>
      <c r="D10945" t="s">
        <v>10349</v>
      </c>
      <c r="E10945" s="32">
        <f t="shared" si="510"/>
        <v>45656</v>
      </c>
      <c r="F10945" s="52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10349</v>
      </c>
      <c r="D10946" t="s">
        <v>10350</v>
      </c>
      <c r="E10946" s="32">
        <f t="shared" si="510"/>
        <v>45656</v>
      </c>
      <c r="F10946" s="52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10350</v>
      </c>
      <c r="D10947" t="s">
        <v>10351</v>
      </c>
      <c r="E10947" s="32">
        <f t="shared" si="510"/>
        <v>45656</v>
      </c>
      <c r="F10947" s="52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10351</v>
      </c>
      <c r="D10948" t="s">
        <v>10352</v>
      </c>
      <c r="E10948" s="32">
        <f t="shared" ref="E10948:E11011" si="513">DATE(MID(C10948,2,4),MID(C10948,7,2),MID(C10948,10,2))</f>
        <v>45656</v>
      </c>
      <c r="F10948" s="52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10352</v>
      </c>
      <c r="D10949" t="s">
        <v>10353</v>
      </c>
      <c r="E10949" s="32">
        <f t="shared" si="513"/>
        <v>45656</v>
      </c>
      <c r="F10949" s="52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10353</v>
      </c>
      <c r="D10950" t="s">
        <v>10354</v>
      </c>
      <c r="E10950" s="32">
        <f t="shared" si="513"/>
        <v>45656</v>
      </c>
      <c r="F10950" s="52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10354</v>
      </c>
      <c r="D10951" t="s">
        <v>10355</v>
      </c>
      <c r="E10951" s="32">
        <f t="shared" si="513"/>
        <v>45656</v>
      </c>
      <c r="F10951" s="52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10355</v>
      </c>
      <c r="D10952" t="s">
        <v>10356</v>
      </c>
      <c r="E10952" s="32">
        <f t="shared" si="513"/>
        <v>45656</v>
      </c>
      <c r="F10952" s="52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10356</v>
      </c>
      <c r="D10953" t="s">
        <v>10357</v>
      </c>
      <c r="E10953" s="32">
        <f t="shared" si="513"/>
        <v>45656</v>
      </c>
      <c r="F10953" s="52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10357</v>
      </c>
      <c r="D10954" t="s">
        <v>10358</v>
      </c>
      <c r="E10954" s="32">
        <f t="shared" si="513"/>
        <v>45656</v>
      </c>
      <c r="F10954" s="52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10358</v>
      </c>
      <c r="D10955" t="s">
        <v>10359</v>
      </c>
      <c r="E10955" s="32">
        <f t="shared" si="513"/>
        <v>45656</v>
      </c>
      <c r="F10955" s="52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10359</v>
      </c>
      <c r="D10956" t="s">
        <v>10360</v>
      </c>
      <c r="E10956" s="32">
        <f t="shared" si="513"/>
        <v>45656</v>
      </c>
      <c r="F10956" s="52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10360</v>
      </c>
      <c r="D10957" t="s">
        <v>10361</v>
      </c>
      <c r="E10957" s="32">
        <f t="shared" si="513"/>
        <v>45656</v>
      </c>
      <c r="F10957" s="52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10361</v>
      </c>
      <c r="D10958" t="s">
        <v>10362</v>
      </c>
      <c r="E10958" s="32">
        <f t="shared" si="513"/>
        <v>45656</v>
      </c>
      <c r="F10958" s="52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10362</v>
      </c>
      <c r="D10959" t="s">
        <v>10363</v>
      </c>
      <c r="E10959" s="32">
        <f t="shared" si="513"/>
        <v>45656</v>
      </c>
      <c r="F10959" s="52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10363</v>
      </c>
      <c r="D10960" t="s">
        <v>10364</v>
      </c>
      <c r="E10960" s="32">
        <f t="shared" si="513"/>
        <v>45656</v>
      </c>
      <c r="F10960" s="52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10364</v>
      </c>
      <c r="D10961" t="s">
        <v>10365</v>
      </c>
      <c r="E10961" s="32">
        <f t="shared" si="513"/>
        <v>45656</v>
      </c>
      <c r="F10961" s="52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10365</v>
      </c>
      <c r="D10962" t="s">
        <v>10366</v>
      </c>
      <c r="E10962" s="32">
        <f t="shared" si="513"/>
        <v>45657</v>
      </c>
      <c r="F10962" s="52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10366</v>
      </c>
      <c r="D10963" t="s">
        <v>10367</v>
      </c>
      <c r="E10963" s="32">
        <f t="shared" si="513"/>
        <v>45657</v>
      </c>
      <c r="F10963" s="52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10367</v>
      </c>
      <c r="D10964" t="s">
        <v>10368</v>
      </c>
      <c r="E10964" s="32">
        <f t="shared" si="513"/>
        <v>45657</v>
      </c>
      <c r="F10964" s="52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10368</v>
      </c>
      <c r="D10965" t="s">
        <v>10369</v>
      </c>
      <c r="E10965" s="32">
        <f t="shared" si="513"/>
        <v>45657</v>
      </c>
      <c r="F10965" s="52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10369</v>
      </c>
      <c r="D10966" t="s">
        <v>10370</v>
      </c>
      <c r="E10966" s="32">
        <f t="shared" si="513"/>
        <v>45657</v>
      </c>
      <c r="F10966" s="52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10370</v>
      </c>
      <c r="D10967" t="s">
        <v>10371</v>
      </c>
      <c r="E10967" s="32">
        <f t="shared" si="513"/>
        <v>45657</v>
      </c>
      <c r="F10967" s="52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10371</v>
      </c>
      <c r="D10968" t="s">
        <v>10372</v>
      </c>
      <c r="E10968" s="32">
        <f t="shared" si="513"/>
        <v>45657</v>
      </c>
      <c r="F10968" s="52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10372</v>
      </c>
      <c r="D10969" t="s">
        <v>10373</v>
      </c>
      <c r="E10969" s="32">
        <f t="shared" si="513"/>
        <v>45657</v>
      </c>
      <c r="F10969" s="52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10373</v>
      </c>
      <c r="D10970" t="s">
        <v>10374</v>
      </c>
      <c r="E10970" s="32">
        <f t="shared" si="513"/>
        <v>45657</v>
      </c>
      <c r="F10970" s="52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10374</v>
      </c>
      <c r="D10971" t="s">
        <v>10375</v>
      </c>
      <c r="E10971" s="32">
        <f t="shared" si="513"/>
        <v>45657</v>
      </c>
      <c r="F10971" s="52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10375</v>
      </c>
      <c r="D10972" t="s">
        <v>10376</v>
      </c>
      <c r="E10972" s="32">
        <f t="shared" si="513"/>
        <v>45657</v>
      </c>
      <c r="F10972" s="52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10376</v>
      </c>
      <c r="D10973" t="s">
        <v>10377</v>
      </c>
      <c r="E10973" s="32">
        <f t="shared" si="513"/>
        <v>45657</v>
      </c>
      <c r="F10973" s="52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10377</v>
      </c>
      <c r="D10974" t="s">
        <v>10378</v>
      </c>
      <c r="E10974" s="32">
        <f t="shared" si="513"/>
        <v>45657</v>
      </c>
      <c r="F10974" s="52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10378</v>
      </c>
      <c r="D10975" t="s">
        <v>10379</v>
      </c>
      <c r="E10975" s="32">
        <f t="shared" si="513"/>
        <v>45657</v>
      </c>
      <c r="F10975" s="52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10379</v>
      </c>
      <c r="D10976" t="s">
        <v>10380</v>
      </c>
      <c r="E10976" s="32">
        <f t="shared" si="513"/>
        <v>45657</v>
      </c>
      <c r="F10976" s="52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10380</v>
      </c>
      <c r="D10977" t="s">
        <v>10381</v>
      </c>
      <c r="E10977" s="32">
        <f t="shared" si="513"/>
        <v>45657</v>
      </c>
      <c r="F10977" s="52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10381</v>
      </c>
      <c r="D10978" t="s">
        <v>10382</v>
      </c>
      <c r="E10978" s="32">
        <f t="shared" si="513"/>
        <v>45657</v>
      </c>
      <c r="F10978" s="52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10382</v>
      </c>
      <c r="D10979" t="s">
        <v>10383</v>
      </c>
      <c r="E10979" s="32">
        <f t="shared" si="513"/>
        <v>45657</v>
      </c>
      <c r="F10979" s="52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10383</v>
      </c>
      <c r="D10980" t="s">
        <v>10384</v>
      </c>
      <c r="E10980" s="32">
        <f t="shared" si="513"/>
        <v>45657</v>
      </c>
      <c r="F10980" s="52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10384</v>
      </c>
      <c r="D10981" t="s">
        <v>10385</v>
      </c>
      <c r="E10981" s="32">
        <f t="shared" si="513"/>
        <v>45657</v>
      </c>
      <c r="F10981" s="52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10385</v>
      </c>
      <c r="D10982" t="s">
        <v>10386</v>
      </c>
      <c r="E10982" s="32">
        <f t="shared" si="513"/>
        <v>45657</v>
      </c>
      <c r="F10982" s="52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10386</v>
      </c>
      <c r="D10983" t="s">
        <v>10387</v>
      </c>
      <c r="E10983" s="32">
        <f t="shared" si="513"/>
        <v>45657</v>
      </c>
      <c r="F10983" s="52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10387</v>
      </c>
      <c r="D10984" t="s">
        <v>10388</v>
      </c>
      <c r="E10984" s="32">
        <f t="shared" si="513"/>
        <v>45657</v>
      </c>
      <c r="F10984" s="52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10388</v>
      </c>
      <c r="D10985" t="s">
        <v>10389</v>
      </c>
      <c r="E10985" s="32">
        <f t="shared" si="513"/>
        <v>45657</v>
      </c>
      <c r="F10985" s="52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10389</v>
      </c>
      <c r="D10986" t="s">
        <v>10390</v>
      </c>
      <c r="E10986" s="32">
        <f t="shared" si="513"/>
        <v>45657</v>
      </c>
      <c r="F10986" s="52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10390</v>
      </c>
      <c r="D10987" t="s">
        <v>10391</v>
      </c>
      <c r="E10987" s="32">
        <f t="shared" si="513"/>
        <v>45657</v>
      </c>
      <c r="F10987" s="52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10391</v>
      </c>
      <c r="D10988" t="s">
        <v>10392</v>
      </c>
      <c r="E10988" s="32">
        <f t="shared" si="513"/>
        <v>45657</v>
      </c>
      <c r="F10988" s="52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10392</v>
      </c>
      <c r="D10989" t="s">
        <v>10393</v>
      </c>
      <c r="E10989" s="32">
        <f t="shared" si="513"/>
        <v>45657</v>
      </c>
      <c r="F10989" s="52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10393</v>
      </c>
      <c r="D10990" t="s">
        <v>10394</v>
      </c>
      <c r="E10990" s="32">
        <f t="shared" si="513"/>
        <v>45657</v>
      </c>
      <c r="F10990" s="52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10394</v>
      </c>
      <c r="D10991" t="s">
        <v>10395</v>
      </c>
      <c r="E10991" s="32">
        <f t="shared" si="513"/>
        <v>45657</v>
      </c>
      <c r="F10991" s="52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10395</v>
      </c>
      <c r="D10992" t="s">
        <v>10396</v>
      </c>
      <c r="E10992" s="32">
        <f t="shared" si="513"/>
        <v>45657</v>
      </c>
      <c r="F10992" s="52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10396</v>
      </c>
      <c r="D10993" t="s">
        <v>10397</v>
      </c>
      <c r="E10993" s="32">
        <f t="shared" si="513"/>
        <v>45657</v>
      </c>
      <c r="F10993" s="52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10397</v>
      </c>
      <c r="D10994" t="s">
        <v>10398</v>
      </c>
      <c r="E10994" s="32">
        <f t="shared" si="513"/>
        <v>45657</v>
      </c>
      <c r="F10994" s="52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10398</v>
      </c>
      <c r="D10995" t="s">
        <v>10399</v>
      </c>
      <c r="E10995" s="32">
        <f t="shared" si="513"/>
        <v>45657</v>
      </c>
      <c r="F10995" s="52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10399</v>
      </c>
      <c r="D10996" t="s">
        <v>10400</v>
      </c>
      <c r="E10996" s="32">
        <f t="shared" si="513"/>
        <v>45657</v>
      </c>
      <c r="F10996" s="52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10400</v>
      </c>
      <c r="D10997" t="s">
        <v>10401</v>
      </c>
      <c r="E10997" s="32">
        <f t="shared" si="513"/>
        <v>45657</v>
      </c>
      <c r="F10997" s="52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10401</v>
      </c>
      <c r="D10998" t="s">
        <v>10402</v>
      </c>
      <c r="E10998" s="32">
        <f t="shared" si="513"/>
        <v>45657</v>
      </c>
      <c r="F10998" s="52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10402</v>
      </c>
      <c r="D10999" t="s">
        <v>10403</v>
      </c>
      <c r="E10999" s="32">
        <f t="shared" si="513"/>
        <v>45657</v>
      </c>
      <c r="F10999" s="52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10403</v>
      </c>
      <c r="D11000" t="s">
        <v>10404</v>
      </c>
      <c r="E11000" s="32">
        <f t="shared" si="513"/>
        <v>45657</v>
      </c>
      <c r="F11000" s="52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10404</v>
      </c>
      <c r="D11001" t="s">
        <v>10405</v>
      </c>
      <c r="E11001" s="32">
        <f t="shared" si="513"/>
        <v>45657</v>
      </c>
      <c r="F11001" s="52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10405</v>
      </c>
      <c r="D11002" t="s">
        <v>10406</v>
      </c>
      <c r="E11002" s="32">
        <f t="shared" si="513"/>
        <v>45657</v>
      </c>
      <c r="F11002" s="52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10406</v>
      </c>
      <c r="D11003" t="s">
        <v>10407</v>
      </c>
      <c r="E11003" s="32">
        <f t="shared" si="513"/>
        <v>45657</v>
      </c>
      <c r="F11003" s="52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10407</v>
      </c>
      <c r="D11004" t="s">
        <v>10408</v>
      </c>
      <c r="E11004" s="32">
        <f t="shared" si="513"/>
        <v>45657</v>
      </c>
      <c r="F11004" s="52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10408</v>
      </c>
      <c r="D11005" t="s">
        <v>10409</v>
      </c>
      <c r="E11005" s="32">
        <f t="shared" si="513"/>
        <v>45657</v>
      </c>
      <c r="F11005" s="52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10409</v>
      </c>
      <c r="D11006" t="s">
        <v>10410</v>
      </c>
      <c r="E11006" s="32">
        <f t="shared" si="513"/>
        <v>45657</v>
      </c>
      <c r="F11006" s="52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10410</v>
      </c>
      <c r="D11007" t="s">
        <v>10411</v>
      </c>
      <c r="E11007" s="32">
        <f t="shared" si="513"/>
        <v>45657</v>
      </c>
      <c r="F11007" s="52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10411</v>
      </c>
      <c r="D11008" t="s">
        <v>10412</v>
      </c>
      <c r="E11008" s="32">
        <f t="shared" si="513"/>
        <v>45657</v>
      </c>
      <c r="F11008" s="52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10412</v>
      </c>
      <c r="D11009" t="s">
        <v>11510</v>
      </c>
      <c r="E11009" s="32">
        <f t="shared" si="513"/>
        <v>45657</v>
      </c>
      <c r="F11009" s="52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11510</v>
      </c>
      <c r="D11010" t="s">
        <v>11511</v>
      </c>
      <c r="E11010" s="32">
        <f t="shared" si="513"/>
        <v>45658</v>
      </c>
      <c r="F11010" s="52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11511</v>
      </c>
      <c r="D11011" t="s">
        <v>11512</v>
      </c>
      <c r="E11011" s="32">
        <f t="shared" si="513"/>
        <v>45658</v>
      </c>
      <c r="F11011" s="52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11512</v>
      </c>
      <c r="D11012" t="s">
        <v>11513</v>
      </c>
      <c r="E11012" s="32">
        <f t="shared" ref="E11012:E11075" si="516">DATE(MID(C11012,2,4),MID(C11012,7,2),MID(C11012,10,2))</f>
        <v>45658</v>
      </c>
      <c r="F11012" s="52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11513</v>
      </c>
      <c r="D11013" t="s">
        <v>11514</v>
      </c>
      <c r="E11013" s="32">
        <f t="shared" si="516"/>
        <v>45658</v>
      </c>
      <c r="F11013" s="52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11514</v>
      </c>
      <c r="D11014" t="s">
        <v>11515</v>
      </c>
      <c r="E11014" s="32">
        <f t="shared" si="516"/>
        <v>45658</v>
      </c>
      <c r="F11014" s="52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11515</v>
      </c>
      <c r="D11015" t="s">
        <v>11516</v>
      </c>
      <c r="E11015" s="32">
        <f t="shared" si="516"/>
        <v>45658</v>
      </c>
      <c r="F11015" s="52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11516</v>
      </c>
      <c r="D11016" t="s">
        <v>11517</v>
      </c>
      <c r="E11016" s="32">
        <f t="shared" si="516"/>
        <v>45658</v>
      </c>
      <c r="F11016" s="52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11517</v>
      </c>
      <c r="D11017" t="s">
        <v>11518</v>
      </c>
      <c r="E11017" s="32">
        <f t="shared" si="516"/>
        <v>45658</v>
      </c>
      <c r="F11017" s="52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11518</v>
      </c>
      <c r="D11018" t="s">
        <v>11519</v>
      </c>
      <c r="E11018" s="32">
        <f t="shared" si="516"/>
        <v>45658</v>
      </c>
      <c r="F11018" s="52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11519</v>
      </c>
      <c r="D11019" t="s">
        <v>11520</v>
      </c>
      <c r="E11019" s="32">
        <f t="shared" si="516"/>
        <v>45658</v>
      </c>
      <c r="F11019" s="52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11520</v>
      </c>
      <c r="D11020" t="s">
        <v>11521</v>
      </c>
      <c r="E11020" s="32">
        <f t="shared" si="516"/>
        <v>45658</v>
      </c>
      <c r="F11020" s="52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11521</v>
      </c>
      <c r="D11021" t="s">
        <v>11522</v>
      </c>
      <c r="E11021" s="32">
        <f t="shared" si="516"/>
        <v>45658</v>
      </c>
      <c r="F11021" s="52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11522</v>
      </c>
      <c r="D11022" t="s">
        <v>11523</v>
      </c>
      <c r="E11022" s="32">
        <f t="shared" si="516"/>
        <v>45658</v>
      </c>
      <c r="F11022" s="52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11523</v>
      </c>
      <c r="D11023" t="s">
        <v>11524</v>
      </c>
      <c r="E11023" s="32">
        <f t="shared" si="516"/>
        <v>45658</v>
      </c>
      <c r="F11023" s="52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11524</v>
      </c>
      <c r="D11024" t="s">
        <v>11525</v>
      </c>
      <c r="E11024" s="32">
        <f t="shared" si="516"/>
        <v>45658</v>
      </c>
      <c r="F11024" s="52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11525</v>
      </c>
      <c r="D11025" t="s">
        <v>11526</v>
      </c>
      <c r="E11025" s="32">
        <f t="shared" si="516"/>
        <v>45658</v>
      </c>
      <c r="F11025" s="52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11526</v>
      </c>
      <c r="D11026" t="s">
        <v>11527</v>
      </c>
      <c r="E11026" s="32">
        <f t="shared" si="516"/>
        <v>45658</v>
      </c>
      <c r="F11026" s="52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11527</v>
      </c>
      <c r="D11027" t="s">
        <v>11528</v>
      </c>
      <c r="E11027" s="32">
        <f t="shared" si="516"/>
        <v>45658</v>
      </c>
      <c r="F11027" s="52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11528</v>
      </c>
      <c r="D11028" t="s">
        <v>11529</v>
      </c>
      <c r="E11028" s="32">
        <f t="shared" si="516"/>
        <v>45658</v>
      </c>
      <c r="F11028" s="52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11529</v>
      </c>
      <c r="D11029" t="s">
        <v>11530</v>
      </c>
      <c r="E11029" s="32">
        <f t="shared" si="516"/>
        <v>45658</v>
      </c>
      <c r="F11029" s="52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11530</v>
      </c>
      <c r="D11030" t="s">
        <v>11531</v>
      </c>
      <c r="E11030" s="32">
        <f t="shared" si="516"/>
        <v>45658</v>
      </c>
      <c r="F11030" s="52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11531</v>
      </c>
      <c r="D11031" t="s">
        <v>11532</v>
      </c>
      <c r="E11031" s="32">
        <f t="shared" si="516"/>
        <v>45658</v>
      </c>
      <c r="F11031" s="52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11532</v>
      </c>
      <c r="D11032" t="s">
        <v>11533</v>
      </c>
      <c r="E11032" s="32">
        <f t="shared" si="516"/>
        <v>45658</v>
      </c>
      <c r="F11032" s="52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11533</v>
      </c>
      <c r="D11033" t="s">
        <v>11534</v>
      </c>
      <c r="E11033" s="32">
        <f t="shared" si="516"/>
        <v>45658</v>
      </c>
      <c r="F11033" s="52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11534</v>
      </c>
      <c r="D11034" t="s">
        <v>11535</v>
      </c>
      <c r="E11034" s="32">
        <f t="shared" si="516"/>
        <v>45658</v>
      </c>
      <c r="F11034" s="52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11535</v>
      </c>
      <c r="D11035" t="s">
        <v>11536</v>
      </c>
      <c r="E11035" s="32">
        <f t="shared" si="516"/>
        <v>45658</v>
      </c>
      <c r="F11035" s="52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11536</v>
      </c>
      <c r="D11036" t="s">
        <v>11537</v>
      </c>
      <c r="E11036" s="32">
        <f t="shared" si="516"/>
        <v>45658</v>
      </c>
      <c r="F11036" s="52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11537</v>
      </c>
      <c r="D11037" t="s">
        <v>11538</v>
      </c>
      <c r="E11037" s="32">
        <f t="shared" si="516"/>
        <v>45658</v>
      </c>
      <c r="F11037" s="52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11538</v>
      </c>
      <c r="D11038" t="s">
        <v>11539</v>
      </c>
      <c r="E11038" s="32">
        <f t="shared" si="516"/>
        <v>45658</v>
      </c>
      <c r="F11038" s="52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11539</v>
      </c>
      <c r="D11039" t="s">
        <v>11540</v>
      </c>
      <c r="E11039" s="32">
        <f t="shared" si="516"/>
        <v>45658</v>
      </c>
      <c r="F11039" s="52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11540</v>
      </c>
      <c r="D11040" t="s">
        <v>11541</v>
      </c>
      <c r="E11040" s="32">
        <f t="shared" si="516"/>
        <v>45658</v>
      </c>
      <c r="F11040" s="52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11541</v>
      </c>
      <c r="D11041" t="s">
        <v>11542</v>
      </c>
      <c r="E11041" s="32">
        <f t="shared" si="516"/>
        <v>45658</v>
      </c>
      <c r="F11041" s="52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11542</v>
      </c>
      <c r="D11042" t="s">
        <v>11543</v>
      </c>
      <c r="E11042" s="32">
        <f t="shared" si="516"/>
        <v>45658</v>
      </c>
      <c r="F11042" s="52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11543</v>
      </c>
      <c r="D11043" t="s">
        <v>11544</v>
      </c>
      <c r="E11043" s="32">
        <f t="shared" si="516"/>
        <v>45658</v>
      </c>
      <c r="F11043" s="52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11544</v>
      </c>
      <c r="D11044" t="s">
        <v>11545</v>
      </c>
      <c r="E11044" s="32">
        <f t="shared" si="516"/>
        <v>45658</v>
      </c>
      <c r="F11044" s="52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11545</v>
      </c>
      <c r="D11045" t="s">
        <v>11546</v>
      </c>
      <c r="E11045" s="32">
        <f t="shared" si="516"/>
        <v>45658</v>
      </c>
      <c r="F11045" s="52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11546</v>
      </c>
      <c r="D11046" t="s">
        <v>11547</v>
      </c>
      <c r="E11046" s="32">
        <f t="shared" si="516"/>
        <v>45658</v>
      </c>
      <c r="F11046" s="52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11547</v>
      </c>
      <c r="D11047" t="s">
        <v>11548</v>
      </c>
      <c r="E11047" s="32">
        <f t="shared" si="516"/>
        <v>45658</v>
      </c>
      <c r="F11047" s="52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11548</v>
      </c>
      <c r="D11048" t="s">
        <v>11549</v>
      </c>
      <c r="E11048" s="32">
        <f t="shared" si="516"/>
        <v>45658</v>
      </c>
      <c r="F11048" s="52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11549</v>
      </c>
      <c r="D11049" t="s">
        <v>11550</v>
      </c>
      <c r="E11049" s="32">
        <f t="shared" si="516"/>
        <v>45658</v>
      </c>
      <c r="F11049" s="52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11550</v>
      </c>
      <c r="D11050" t="s">
        <v>11551</v>
      </c>
      <c r="E11050" s="32">
        <f t="shared" si="516"/>
        <v>45658</v>
      </c>
      <c r="F11050" s="52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11551</v>
      </c>
      <c r="D11051" t="s">
        <v>11552</v>
      </c>
      <c r="E11051" s="32">
        <f t="shared" si="516"/>
        <v>45658</v>
      </c>
      <c r="F11051" s="52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11552</v>
      </c>
      <c r="D11052" t="s">
        <v>11553</v>
      </c>
      <c r="E11052" s="32">
        <f t="shared" si="516"/>
        <v>45658</v>
      </c>
      <c r="F11052" s="52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11553</v>
      </c>
      <c r="D11053" t="s">
        <v>11554</v>
      </c>
      <c r="E11053" s="32">
        <f t="shared" si="516"/>
        <v>45658</v>
      </c>
      <c r="F11053" s="52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11554</v>
      </c>
      <c r="D11054" t="s">
        <v>11555</v>
      </c>
      <c r="E11054" s="32">
        <f t="shared" si="516"/>
        <v>45658</v>
      </c>
      <c r="F11054" s="52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11555</v>
      </c>
      <c r="D11055" t="s">
        <v>11556</v>
      </c>
      <c r="E11055" s="32">
        <f t="shared" si="516"/>
        <v>45658</v>
      </c>
      <c r="F11055" s="52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11556</v>
      </c>
      <c r="D11056" t="s">
        <v>11557</v>
      </c>
      <c r="E11056" s="32">
        <f t="shared" si="516"/>
        <v>45658</v>
      </c>
      <c r="F11056" s="52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11557</v>
      </c>
      <c r="D11057" t="s">
        <v>11558</v>
      </c>
      <c r="E11057" s="32">
        <f t="shared" si="516"/>
        <v>45658</v>
      </c>
      <c r="F11057" s="52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11558</v>
      </c>
      <c r="D11058" t="s">
        <v>11559</v>
      </c>
      <c r="E11058" s="32">
        <f t="shared" si="516"/>
        <v>45659</v>
      </c>
      <c r="F11058" s="52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11559</v>
      </c>
      <c r="D11059" t="s">
        <v>11560</v>
      </c>
      <c r="E11059" s="32">
        <f t="shared" si="516"/>
        <v>45659</v>
      </c>
      <c r="F11059" s="52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11560</v>
      </c>
      <c r="D11060" t="s">
        <v>11561</v>
      </c>
      <c r="E11060" s="32">
        <f t="shared" si="516"/>
        <v>45659</v>
      </c>
      <c r="F11060" s="52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11561</v>
      </c>
      <c r="D11061" t="s">
        <v>11562</v>
      </c>
      <c r="E11061" s="32">
        <f t="shared" si="516"/>
        <v>45659</v>
      </c>
      <c r="F11061" s="52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11562</v>
      </c>
      <c r="D11062" t="s">
        <v>11563</v>
      </c>
      <c r="E11062" s="32">
        <f t="shared" si="516"/>
        <v>45659</v>
      </c>
      <c r="F11062" s="52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11563</v>
      </c>
      <c r="D11063" t="s">
        <v>11564</v>
      </c>
      <c r="E11063" s="32">
        <f t="shared" si="516"/>
        <v>45659</v>
      </c>
      <c r="F11063" s="52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11564</v>
      </c>
      <c r="D11064" t="s">
        <v>11565</v>
      </c>
      <c r="E11064" s="32">
        <f t="shared" si="516"/>
        <v>45659</v>
      </c>
      <c r="F11064" s="52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11565</v>
      </c>
      <c r="D11065" t="s">
        <v>11566</v>
      </c>
      <c r="E11065" s="32">
        <f t="shared" si="516"/>
        <v>45659</v>
      </c>
      <c r="F11065" s="52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11566</v>
      </c>
      <c r="D11066" t="s">
        <v>11567</v>
      </c>
      <c r="E11066" s="32">
        <f t="shared" si="516"/>
        <v>45659</v>
      </c>
      <c r="F11066" s="52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11567</v>
      </c>
      <c r="D11067" t="s">
        <v>11568</v>
      </c>
      <c r="E11067" s="32">
        <f t="shared" si="516"/>
        <v>45659</v>
      </c>
      <c r="F11067" s="52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11568</v>
      </c>
      <c r="D11068" t="s">
        <v>11569</v>
      </c>
      <c r="E11068" s="32">
        <f t="shared" si="516"/>
        <v>45659</v>
      </c>
      <c r="F11068" s="52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11569</v>
      </c>
      <c r="D11069" t="s">
        <v>11570</v>
      </c>
      <c r="E11069" s="32">
        <f t="shared" si="516"/>
        <v>45659</v>
      </c>
      <c r="F11069" s="52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11570</v>
      </c>
      <c r="D11070" t="s">
        <v>11571</v>
      </c>
      <c r="E11070" s="32">
        <f t="shared" si="516"/>
        <v>45659</v>
      </c>
      <c r="F11070" s="52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11571</v>
      </c>
      <c r="D11071" t="s">
        <v>11572</v>
      </c>
      <c r="E11071" s="32">
        <f t="shared" si="516"/>
        <v>45659</v>
      </c>
      <c r="F11071" s="52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11572</v>
      </c>
      <c r="D11072" t="s">
        <v>11573</v>
      </c>
      <c r="E11072" s="32">
        <f t="shared" si="516"/>
        <v>45659</v>
      </c>
      <c r="F11072" s="52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11573</v>
      </c>
      <c r="D11073" t="s">
        <v>11574</v>
      </c>
      <c r="E11073" s="32">
        <f t="shared" si="516"/>
        <v>45659</v>
      </c>
      <c r="F11073" s="52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11574</v>
      </c>
      <c r="D11074" t="s">
        <v>11575</v>
      </c>
      <c r="E11074" s="32">
        <f t="shared" si="516"/>
        <v>45659</v>
      </c>
      <c r="F11074" s="52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11575</v>
      </c>
      <c r="D11075" t="s">
        <v>11576</v>
      </c>
      <c r="E11075" s="32">
        <f t="shared" si="516"/>
        <v>45659</v>
      </c>
      <c r="F11075" s="52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11576</v>
      </c>
      <c r="D11076" t="s">
        <v>11577</v>
      </c>
      <c r="E11076" s="32">
        <f t="shared" ref="E11076:E11139" si="519">DATE(MID(C11076,2,4),MID(C11076,7,2),MID(C11076,10,2))</f>
        <v>45659</v>
      </c>
      <c r="F11076" s="52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11577</v>
      </c>
      <c r="D11077" t="s">
        <v>11578</v>
      </c>
      <c r="E11077" s="32">
        <f t="shared" si="519"/>
        <v>45659</v>
      </c>
      <c r="F11077" s="52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11578</v>
      </c>
      <c r="D11078" t="s">
        <v>11579</v>
      </c>
      <c r="E11078" s="32">
        <f t="shared" si="519"/>
        <v>45659</v>
      </c>
      <c r="F11078" s="52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11579</v>
      </c>
      <c r="D11079" t="s">
        <v>11580</v>
      </c>
      <c r="E11079" s="32">
        <f t="shared" si="519"/>
        <v>45659</v>
      </c>
      <c r="F11079" s="52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11580</v>
      </c>
      <c r="D11080" t="s">
        <v>11581</v>
      </c>
      <c r="E11080" s="32">
        <f t="shared" si="519"/>
        <v>45659</v>
      </c>
      <c r="F11080" s="52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11581</v>
      </c>
      <c r="D11081" t="s">
        <v>11582</v>
      </c>
      <c r="E11081" s="32">
        <f t="shared" si="519"/>
        <v>45659</v>
      </c>
      <c r="F11081" s="52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11582</v>
      </c>
      <c r="D11082" t="s">
        <v>11583</v>
      </c>
      <c r="E11082" s="32">
        <f t="shared" si="519"/>
        <v>45659</v>
      </c>
      <c r="F11082" s="52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11583</v>
      </c>
      <c r="D11083" t="s">
        <v>11584</v>
      </c>
      <c r="E11083" s="32">
        <f t="shared" si="519"/>
        <v>45659</v>
      </c>
      <c r="F11083" s="52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11584</v>
      </c>
      <c r="D11084" t="s">
        <v>11585</v>
      </c>
      <c r="E11084" s="32">
        <f t="shared" si="519"/>
        <v>45659</v>
      </c>
      <c r="F11084" s="52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11585</v>
      </c>
      <c r="D11085" t="s">
        <v>11586</v>
      </c>
      <c r="E11085" s="32">
        <f t="shared" si="519"/>
        <v>45659</v>
      </c>
      <c r="F11085" s="52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11586</v>
      </c>
      <c r="D11086" t="s">
        <v>11587</v>
      </c>
      <c r="E11086" s="32">
        <f t="shared" si="519"/>
        <v>45659</v>
      </c>
      <c r="F11086" s="52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11587</v>
      </c>
      <c r="D11087" t="s">
        <v>11588</v>
      </c>
      <c r="E11087" s="32">
        <f t="shared" si="519"/>
        <v>45659</v>
      </c>
      <c r="F11087" s="52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11588</v>
      </c>
      <c r="D11088" t="s">
        <v>11589</v>
      </c>
      <c r="E11088" s="32">
        <f t="shared" si="519"/>
        <v>45659</v>
      </c>
      <c r="F11088" s="52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11589</v>
      </c>
      <c r="D11089" t="s">
        <v>11590</v>
      </c>
      <c r="E11089" s="32">
        <f t="shared" si="519"/>
        <v>45659</v>
      </c>
      <c r="F11089" s="52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11590</v>
      </c>
      <c r="D11090" t="s">
        <v>11591</v>
      </c>
      <c r="E11090" s="32">
        <f t="shared" si="519"/>
        <v>45659</v>
      </c>
      <c r="F11090" s="52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11591</v>
      </c>
      <c r="D11091" t="s">
        <v>11592</v>
      </c>
      <c r="E11091" s="32">
        <f t="shared" si="519"/>
        <v>45659</v>
      </c>
      <c r="F11091" s="52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11592</v>
      </c>
      <c r="D11092" t="s">
        <v>11593</v>
      </c>
      <c r="E11092" s="32">
        <f t="shared" si="519"/>
        <v>45659</v>
      </c>
      <c r="F11092" s="52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11593</v>
      </c>
      <c r="D11093" t="s">
        <v>11594</v>
      </c>
      <c r="E11093" s="32">
        <f t="shared" si="519"/>
        <v>45659</v>
      </c>
      <c r="F11093" s="52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11594</v>
      </c>
      <c r="D11094" t="s">
        <v>11595</v>
      </c>
      <c r="E11094" s="32">
        <f t="shared" si="519"/>
        <v>45659</v>
      </c>
      <c r="F11094" s="52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11595</v>
      </c>
      <c r="D11095" t="s">
        <v>11596</v>
      </c>
      <c r="E11095" s="32">
        <f t="shared" si="519"/>
        <v>45659</v>
      </c>
      <c r="F11095" s="52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11596</v>
      </c>
      <c r="D11096" t="s">
        <v>11597</v>
      </c>
      <c r="E11096" s="32">
        <f t="shared" si="519"/>
        <v>45659</v>
      </c>
      <c r="F11096" s="52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11597</v>
      </c>
      <c r="D11097" t="s">
        <v>11598</v>
      </c>
      <c r="E11097" s="32">
        <f t="shared" si="519"/>
        <v>45659</v>
      </c>
      <c r="F11097" s="52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11598</v>
      </c>
      <c r="D11098" t="s">
        <v>11599</v>
      </c>
      <c r="E11098" s="32">
        <f t="shared" si="519"/>
        <v>45659</v>
      </c>
      <c r="F11098" s="52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11599</v>
      </c>
      <c r="D11099" t="s">
        <v>11600</v>
      </c>
      <c r="E11099" s="32">
        <f t="shared" si="519"/>
        <v>45659</v>
      </c>
      <c r="F11099" s="52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11600</v>
      </c>
      <c r="D11100" t="s">
        <v>11601</v>
      </c>
      <c r="E11100" s="32">
        <f t="shared" si="519"/>
        <v>45659</v>
      </c>
      <c r="F11100" s="52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11601</v>
      </c>
      <c r="D11101" t="s">
        <v>11602</v>
      </c>
      <c r="E11101" s="32">
        <f t="shared" si="519"/>
        <v>45659</v>
      </c>
      <c r="F11101" s="52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11602</v>
      </c>
      <c r="D11102" t="s">
        <v>11603</v>
      </c>
      <c r="E11102" s="32">
        <f t="shared" si="519"/>
        <v>45659</v>
      </c>
      <c r="F11102" s="52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11603</v>
      </c>
      <c r="D11103" t="s">
        <v>11604</v>
      </c>
      <c r="E11103" s="32">
        <f t="shared" si="519"/>
        <v>45659</v>
      </c>
      <c r="F11103" s="52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11604</v>
      </c>
      <c r="D11104" t="s">
        <v>11605</v>
      </c>
      <c r="E11104" s="32">
        <f t="shared" si="519"/>
        <v>45659</v>
      </c>
      <c r="F11104" s="52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11605</v>
      </c>
      <c r="D11105" t="s">
        <v>11606</v>
      </c>
      <c r="E11105" s="32">
        <f t="shared" si="519"/>
        <v>45659</v>
      </c>
      <c r="F11105" s="52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11606</v>
      </c>
      <c r="D11106" t="s">
        <v>11607</v>
      </c>
      <c r="E11106" s="32">
        <f t="shared" si="519"/>
        <v>45660</v>
      </c>
      <c r="F11106" s="52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11607</v>
      </c>
      <c r="D11107" t="s">
        <v>11608</v>
      </c>
      <c r="E11107" s="32">
        <f t="shared" si="519"/>
        <v>45660</v>
      </c>
      <c r="F11107" s="52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11608</v>
      </c>
      <c r="D11108" t="s">
        <v>11609</v>
      </c>
      <c r="E11108" s="32">
        <f t="shared" si="519"/>
        <v>45660</v>
      </c>
      <c r="F11108" s="52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11609</v>
      </c>
      <c r="D11109" t="s">
        <v>11610</v>
      </c>
      <c r="E11109" s="32">
        <f t="shared" si="519"/>
        <v>45660</v>
      </c>
      <c r="F11109" s="52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11610</v>
      </c>
      <c r="D11110" t="s">
        <v>11611</v>
      </c>
      <c r="E11110" s="32">
        <f t="shared" si="519"/>
        <v>45660</v>
      </c>
      <c r="F11110" s="52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11611</v>
      </c>
      <c r="D11111" t="s">
        <v>11612</v>
      </c>
      <c r="E11111" s="32">
        <f t="shared" si="519"/>
        <v>45660</v>
      </c>
      <c r="F11111" s="52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11612</v>
      </c>
      <c r="D11112" t="s">
        <v>11613</v>
      </c>
      <c r="E11112" s="32">
        <f t="shared" si="519"/>
        <v>45660</v>
      </c>
      <c r="F11112" s="52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11613</v>
      </c>
      <c r="D11113" t="s">
        <v>11614</v>
      </c>
      <c r="E11113" s="32">
        <f t="shared" si="519"/>
        <v>45660</v>
      </c>
      <c r="F11113" s="52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11614</v>
      </c>
      <c r="D11114" t="s">
        <v>11615</v>
      </c>
      <c r="E11114" s="32">
        <f t="shared" si="519"/>
        <v>45660</v>
      </c>
      <c r="F11114" s="52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11615</v>
      </c>
      <c r="D11115" t="s">
        <v>11616</v>
      </c>
      <c r="E11115" s="32">
        <f t="shared" si="519"/>
        <v>45660</v>
      </c>
      <c r="F11115" s="52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11616</v>
      </c>
      <c r="D11116" t="s">
        <v>11617</v>
      </c>
      <c r="E11116" s="32">
        <f t="shared" si="519"/>
        <v>45660</v>
      </c>
      <c r="F11116" s="52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11617</v>
      </c>
      <c r="D11117" t="s">
        <v>11618</v>
      </c>
      <c r="E11117" s="32">
        <f t="shared" si="519"/>
        <v>45660</v>
      </c>
      <c r="F11117" s="52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11618</v>
      </c>
      <c r="D11118" t="s">
        <v>11619</v>
      </c>
      <c r="E11118" s="32">
        <f t="shared" si="519"/>
        <v>45660</v>
      </c>
      <c r="F11118" s="52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11619</v>
      </c>
      <c r="D11119" t="s">
        <v>11620</v>
      </c>
      <c r="E11119" s="32">
        <f t="shared" si="519"/>
        <v>45660</v>
      </c>
      <c r="F11119" s="52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11620</v>
      </c>
      <c r="D11120" t="s">
        <v>11621</v>
      </c>
      <c r="E11120" s="32">
        <f t="shared" si="519"/>
        <v>45660</v>
      </c>
      <c r="F11120" s="52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11621</v>
      </c>
      <c r="D11121" t="s">
        <v>11622</v>
      </c>
      <c r="E11121" s="32">
        <f t="shared" si="519"/>
        <v>45660</v>
      </c>
      <c r="F11121" s="52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11622</v>
      </c>
      <c r="D11122" t="s">
        <v>11623</v>
      </c>
      <c r="E11122" s="32">
        <f t="shared" si="519"/>
        <v>45660</v>
      </c>
      <c r="F11122" s="52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11623</v>
      </c>
      <c r="D11123" t="s">
        <v>11624</v>
      </c>
      <c r="E11123" s="32">
        <f t="shared" si="519"/>
        <v>45660</v>
      </c>
      <c r="F11123" s="52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11624</v>
      </c>
      <c r="D11124" t="s">
        <v>11625</v>
      </c>
      <c r="E11124" s="32">
        <f t="shared" si="519"/>
        <v>45660</v>
      </c>
      <c r="F11124" s="52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11625</v>
      </c>
      <c r="D11125" t="s">
        <v>11626</v>
      </c>
      <c r="E11125" s="32">
        <f t="shared" si="519"/>
        <v>45660</v>
      </c>
      <c r="F11125" s="52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11626</v>
      </c>
      <c r="D11126" t="s">
        <v>11627</v>
      </c>
      <c r="E11126" s="32">
        <f t="shared" si="519"/>
        <v>45660</v>
      </c>
      <c r="F11126" s="52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11627</v>
      </c>
      <c r="D11127" t="s">
        <v>11628</v>
      </c>
      <c r="E11127" s="32">
        <f t="shared" si="519"/>
        <v>45660</v>
      </c>
      <c r="F11127" s="52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11628</v>
      </c>
      <c r="D11128" t="s">
        <v>11629</v>
      </c>
      <c r="E11128" s="32">
        <f t="shared" si="519"/>
        <v>45660</v>
      </c>
      <c r="F11128" s="52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11629</v>
      </c>
      <c r="D11129" t="s">
        <v>11630</v>
      </c>
      <c r="E11129" s="32">
        <f t="shared" si="519"/>
        <v>45660</v>
      </c>
      <c r="F11129" s="52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11630</v>
      </c>
      <c r="D11130" t="s">
        <v>11631</v>
      </c>
      <c r="E11130" s="32">
        <f t="shared" si="519"/>
        <v>45660</v>
      </c>
      <c r="F11130" s="52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11631</v>
      </c>
      <c r="D11131" t="s">
        <v>11632</v>
      </c>
      <c r="E11131" s="32">
        <f t="shared" si="519"/>
        <v>45660</v>
      </c>
      <c r="F11131" s="52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11632</v>
      </c>
      <c r="D11132" t="s">
        <v>11633</v>
      </c>
      <c r="E11132" s="32">
        <f t="shared" si="519"/>
        <v>45660</v>
      </c>
      <c r="F11132" s="52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11633</v>
      </c>
      <c r="D11133" t="s">
        <v>11634</v>
      </c>
      <c r="E11133" s="32">
        <f t="shared" si="519"/>
        <v>45660</v>
      </c>
      <c r="F11133" s="52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11634</v>
      </c>
      <c r="D11134" t="s">
        <v>11635</v>
      </c>
      <c r="E11134" s="32">
        <f t="shared" si="519"/>
        <v>45660</v>
      </c>
      <c r="F11134" s="52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11635</v>
      </c>
      <c r="D11135" t="s">
        <v>11636</v>
      </c>
      <c r="E11135" s="32">
        <f t="shared" si="519"/>
        <v>45660</v>
      </c>
      <c r="F11135" s="52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11636</v>
      </c>
      <c r="D11136" t="s">
        <v>11637</v>
      </c>
      <c r="E11136" s="32">
        <f t="shared" si="519"/>
        <v>45660</v>
      </c>
      <c r="F11136" s="52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11637</v>
      </c>
      <c r="D11137" t="s">
        <v>11638</v>
      </c>
      <c r="E11137" s="32">
        <f t="shared" si="519"/>
        <v>45660</v>
      </c>
      <c r="F11137" s="52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11638</v>
      </c>
      <c r="D11138" t="s">
        <v>11639</v>
      </c>
      <c r="E11138" s="32">
        <f t="shared" si="519"/>
        <v>45660</v>
      </c>
      <c r="F11138" s="52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11639</v>
      </c>
      <c r="D11139" t="s">
        <v>11640</v>
      </c>
      <c r="E11139" s="32">
        <f t="shared" si="519"/>
        <v>45660</v>
      </c>
      <c r="F11139" s="52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11640</v>
      </c>
      <c r="D11140" t="s">
        <v>11641</v>
      </c>
      <c r="E11140" s="32">
        <f t="shared" ref="E11140:E11203" si="522">DATE(MID(C11140,2,4),MID(C11140,7,2),MID(C11140,10,2))</f>
        <v>45660</v>
      </c>
      <c r="F11140" s="52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11641</v>
      </c>
      <c r="D11141" t="s">
        <v>11642</v>
      </c>
      <c r="E11141" s="32">
        <f t="shared" si="522"/>
        <v>45660</v>
      </c>
      <c r="F11141" s="52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11642</v>
      </c>
      <c r="D11142" t="s">
        <v>11643</v>
      </c>
      <c r="E11142" s="32">
        <f t="shared" si="522"/>
        <v>45660</v>
      </c>
      <c r="F11142" s="52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11643</v>
      </c>
      <c r="D11143" t="s">
        <v>11644</v>
      </c>
      <c r="E11143" s="32">
        <f t="shared" si="522"/>
        <v>45660</v>
      </c>
      <c r="F11143" s="52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11644</v>
      </c>
      <c r="D11144" t="s">
        <v>11645</v>
      </c>
      <c r="E11144" s="32">
        <f t="shared" si="522"/>
        <v>45660</v>
      </c>
      <c r="F11144" s="52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11645</v>
      </c>
      <c r="D11145" t="s">
        <v>11646</v>
      </c>
      <c r="E11145" s="32">
        <f t="shared" si="522"/>
        <v>45660</v>
      </c>
      <c r="F11145" s="52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11646</v>
      </c>
      <c r="D11146" t="s">
        <v>11647</v>
      </c>
      <c r="E11146" s="32">
        <f t="shared" si="522"/>
        <v>45660</v>
      </c>
      <c r="F11146" s="52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11647</v>
      </c>
      <c r="D11147" t="s">
        <v>11648</v>
      </c>
      <c r="E11147" s="32">
        <f t="shared" si="522"/>
        <v>45660</v>
      </c>
      <c r="F11147" s="52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11648</v>
      </c>
      <c r="D11148" t="s">
        <v>11649</v>
      </c>
      <c r="E11148" s="32">
        <f t="shared" si="522"/>
        <v>45660</v>
      </c>
      <c r="F11148" s="52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11649</v>
      </c>
      <c r="D11149" t="s">
        <v>11650</v>
      </c>
      <c r="E11149" s="32">
        <f t="shared" si="522"/>
        <v>45660</v>
      </c>
      <c r="F11149" s="52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11650</v>
      </c>
      <c r="D11150" t="s">
        <v>11651</v>
      </c>
      <c r="E11150" s="32">
        <f t="shared" si="522"/>
        <v>45660</v>
      </c>
      <c r="F11150" s="52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11651</v>
      </c>
      <c r="D11151" t="s">
        <v>11652</v>
      </c>
      <c r="E11151" s="32">
        <f t="shared" si="522"/>
        <v>45660</v>
      </c>
      <c r="F11151" s="52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11652</v>
      </c>
      <c r="D11152" t="s">
        <v>11653</v>
      </c>
      <c r="E11152" s="32">
        <f t="shared" si="522"/>
        <v>45660</v>
      </c>
      <c r="F11152" s="52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11653</v>
      </c>
      <c r="D11153" t="s">
        <v>11654</v>
      </c>
      <c r="E11153" s="32">
        <f t="shared" si="522"/>
        <v>45660</v>
      </c>
      <c r="F11153" s="52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11654</v>
      </c>
      <c r="D11154" t="s">
        <v>11655</v>
      </c>
      <c r="E11154" s="32">
        <f t="shared" si="522"/>
        <v>45661</v>
      </c>
      <c r="F11154" s="52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11655</v>
      </c>
      <c r="D11155" t="s">
        <v>11656</v>
      </c>
      <c r="E11155" s="32">
        <f t="shared" si="522"/>
        <v>45661</v>
      </c>
      <c r="F11155" s="52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11656</v>
      </c>
      <c r="D11156" t="s">
        <v>11657</v>
      </c>
      <c r="E11156" s="32">
        <f t="shared" si="522"/>
        <v>45661</v>
      </c>
      <c r="F11156" s="52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11657</v>
      </c>
      <c r="D11157" t="s">
        <v>11658</v>
      </c>
      <c r="E11157" s="32">
        <f t="shared" si="522"/>
        <v>45661</v>
      </c>
      <c r="F11157" s="52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11658</v>
      </c>
      <c r="D11158" t="s">
        <v>11659</v>
      </c>
      <c r="E11158" s="32">
        <f t="shared" si="522"/>
        <v>45661</v>
      </c>
      <c r="F11158" s="52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11659</v>
      </c>
      <c r="D11159" t="s">
        <v>11660</v>
      </c>
      <c r="E11159" s="32">
        <f t="shared" si="522"/>
        <v>45661</v>
      </c>
      <c r="F11159" s="52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11660</v>
      </c>
      <c r="D11160" t="s">
        <v>11661</v>
      </c>
      <c r="E11160" s="32">
        <f t="shared" si="522"/>
        <v>45661</v>
      </c>
      <c r="F11160" s="52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11661</v>
      </c>
      <c r="D11161" t="s">
        <v>11662</v>
      </c>
      <c r="E11161" s="32">
        <f t="shared" si="522"/>
        <v>45661</v>
      </c>
      <c r="F11161" s="52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11662</v>
      </c>
      <c r="D11162" t="s">
        <v>11663</v>
      </c>
      <c r="E11162" s="32">
        <f t="shared" si="522"/>
        <v>45661</v>
      </c>
      <c r="F11162" s="52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11663</v>
      </c>
      <c r="D11163" t="s">
        <v>11664</v>
      </c>
      <c r="E11163" s="32">
        <f t="shared" si="522"/>
        <v>45661</v>
      </c>
      <c r="F11163" s="52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11664</v>
      </c>
      <c r="D11164" t="s">
        <v>11665</v>
      </c>
      <c r="E11164" s="32">
        <f t="shared" si="522"/>
        <v>45661</v>
      </c>
      <c r="F11164" s="52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11665</v>
      </c>
      <c r="D11165" t="s">
        <v>11666</v>
      </c>
      <c r="E11165" s="32">
        <f t="shared" si="522"/>
        <v>45661</v>
      </c>
      <c r="F11165" s="52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11666</v>
      </c>
      <c r="D11166" t="s">
        <v>11667</v>
      </c>
      <c r="E11166" s="32">
        <f t="shared" si="522"/>
        <v>45661</v>
      </c>
      <c r="F11166" s="52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11667</v>
      </c>
      <c r="D11167" t="s">
        <v>11668</v>
      </c>
      <c r="E11167" s="32">
        <f t="shared" si="522"/>
        <v>45661</v>
      </c>
      <c r="F11167" s="52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11668</v>
      </c>
      <c r="D11168" t="s">
        <v>11669</v>
      </c>
      <c r="E11168" s="32">
        <f t="shared" si="522"/>
        <v>45661</v>
      </c>
      <c r="F11168" s="52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11669</v>
      </c>
      <c r="D11169" t="s">
        <v>11670</v>
      </c>
      <c r="E11169" s="32">
        <f t="shared" si="522"/>
        <v>45661</v>
      </c>
      <c r="F11169" s="52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11670</v>
      </c>
      <c r="D11170" t="s">
        <v>11671</v>
      </c>
      <c r="E11170" s="32">
        <f t="shared" si="522"/>
        <v>45661</v>
      </c>
      <c r="F11170" s="52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11671</v>
      </c>
      <c r="D11171" t="s">
        <v>11672</v>
      </c>
      <c r="E11171" s="32">
        <f t="shared" si="522"/>
        <v>45661</v>
      </c>
      <c r="F11171" s="52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11672</v>
      </c>
      <c r="D11172" t="s">
        <v>11673</v>
      </c>
      <c r="E11172" s="32">
        <f t="shared" si="522"/>
        <v>45661</v>
      </c>
      <c r="F11172" s="52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11673</v>
      </c>
      <c r="D11173" t="s">
        <v>11674</v>
      </c>
      <c r="E11173" s="32">
        <f t="shared" si="522"/>
        <v>45661</v>
      </c>
      <c r="F11173" s="52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11674</v>
      </c>
      <c r="D11174" t="s">
        <v>11675</v>
      </c>
      <c r="E11174" s="32">
        <f t="shared" si="522"/>
        <v>45661</v>
      </c>
      <c r="F11174" s="52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11675</v>
      </c>
      <c r="D11175" t="s">
        <v>11676</v>
      </c>
      <c r="E11175" s="32">
        <f t="shared" si="522"/>
        <v>45661</v>
      </c>
      <c r="F11175" s="52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11676</v>
      </c>
      <c r="D11176" t="s">
        <v>11677</v>
      </c>
      <c r="E11176" s="32">
        <f t="shared" si="522"/>
        <v>45661</v>
      </c>
      <c r="F11176" s="52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11677</v>
      </c>
      <c r="D11177" t="s">
        <v>11678</v>
      </c>
      <c r="E11177" s="32">
        <f t="shared" si="522"/>
        <v>45661</v>
      </c>
      <c r="F11177" s="52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11678</v>
      </c>
      <c r="D11178" t="s">
        <v>11679</v>
      </c>
      <c r="E11178" s="32">
        <f t="shared" si="522"/>
        <v>45661</v>
      </c>
      <c r="F11178" s="52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11679</v>
      </c>
      <c r="D11179" t="s">
        <v>11680</v>
      </c>
      <c r="E11179" s="32">
        <f t="shared" si="522"/>
        <v>45661</v>
      </c>
      <c r="F11179" s="52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11680</v>
      </c>
      <c r="D11180" t="s">
        <v>11681</v>
      </c>
      <c r="E11180" s="32">
        <f t="shared" si="522"/>
        <v>45661</v>
      </c>
      <c r="F11180" s="52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11681</v>
      </c>
      <c r="D11181" t="s">
        <v>11682</v>
      </c>
      <c r="E11181" s="32">
        <f t="shared" si="522"/>
        <v>45661</v>
      </c>
      <c r="F11181" s="52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11682</v>
      </c>
      <c r="D11182" t="s">
        <v>11683</v>
      </c>
      <c r="E11182" s="32">
        <f t="shared" si="522"/>
        <v>45661</v>
      </c>
      <c r="F11182" s="52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11683</v>
      </c>
      <c r="D11183" t="s">
        <v>11684</v>
      </c>
      <c r="E11183" s="32">
        <f t="shared" si="522"/>
        <v>45661</v>
      </c>
      <c r="F11183" s="52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11684</v>
      </c>
      <c r="D11184" t="s">
        <v>11685</v>
      </c>
      <c r="E11184" s="32">
        <f t="shared" si="522"/>
        <v>45661</v>
      </c>
      <c r="F11184" s="52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11685</v>
      </c>
      <c r="D11185" t="s">
        <v>11686</v>
      </c>
      <c r="E11185" s="32">
        <f t="shared" si="522"/>
        <v>45661</v>
      </c>
      <c r="F11185" s="52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11686</v>
      </c>
      <c r="D11186" t="s">
        <v>11687</v>
      </c>
      <c r="E11186" s="32">
        <f t="shared" si="522"/>
        <v>45661</v>
      </c>
      <c r="F11186" s="52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11687</v>
      </c>
      <c r="D11187" t="s">
        <v>11688</v>
      </c>
      <c r="E11187" s="32">
        <f t="shared" si="522"/>
        <v>45661</v>
      </c>
      <c r="F11187" s="52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11688</v>
      </c>
      <c r="D11188" t="s">
        <v>11689</v>
      </c>
      <c r="E11188" s="32">
        <f t="shared" si="522"/>
        <v>45661</v>
      </c>
      <c r="F11188" s="52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11689</v>
      </c>
      <c r="D11189" t="s">
        <v>11690</v>
      </c>
      <c r="E11189" s="32">
        <f t="shared" si="522"/>
        <v>45661</v>
      </c>
      <c r="F11189" s="52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11690</v>
      </c>
      <c r="D11190" t="s">
        <v>11691</v>
      </c>
      <c r="E11190" s="32">
        <f t="shared" si="522"/>
        <v>45661</v>
      </c>
      <c r="F11190" s="52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11691</v>
      </c>
      <c r="D11191" t="s">
        <v>11692</v>
      </c>
      <c r="E11191" s="32">
        <f t="shared" si="522"/>
        <v>45661</v>
      </c>
      <c r="F11191" s="52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11692</v>
      </c>
      <c r="D11192" t="s">
        <v>11693</v>
      </c>
      <c r="E11192" s="32">
        <f t="shared" si="522"/>
        <v>45661</v>
      </c>
      <c r="F11192" s="52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11693</v>
      </c>
      <c r="D11193" t="s">
        <v>11694</v>
      </c>
      <c r="E11193" s="32">
        <f t="shared" si="522"/>
        <v>45661</v>
      </c>
      <c r="F11193" s="52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11694</v>
      </c>
      <c r="D11194" t="s">
        <v>11695</v>
      </c>
      <c r="E11194" s="32">
        <f t="shared" si="522"/>
        <v>45661</v>
      </c>
      <c r="F11194" s="52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11695</v>
      </c>
      <c r="D11195" t="s">
        <v>11696</v>
      </c>
      <c r="E11195" s="32">
        <f t="shared" si="522"/>
        <v>45661</v>
      </c>
      <c r="F11195" s="52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11696</v>
      </c>
      <c r="D11196" t="s">
        <v>11697</v>
      </c>
      <c r="E11196" s="32">
        <f t="shared" si="522"/>
        <v>45661</v>
      </c>
      <c r="F11196" s="52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11697</v>
      </c>
      <c r="D11197" t="s">
        <v>11698</v>
      </c>
      <c r="E11197" s="32">
        <f t="shared" si="522"/>
        <v>45661</v>
      </c>
      <c r="F11197" s="52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11698</v>
      </c>
      <c r="D11198" t="s">
        <v>11699</v>
      </c>
      <c r="E11198" s="32">
        <f t="shared" si="522"/>
        <v>45661</v>
      </c>
      <c r="F11198" s="52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11699</v>
      </c>
      <c r="D11199" t="s">
        <v>11700</v>
      </c>
      <c r="E11199" s="32">
        <f t="shared" si="522"/>
        <v>45661</v>
      </c>
      <c r="F11199" s="52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11700</v>
      </c>
      <c r="D11200" t="s">
        <v>11701</v>
      </c>
      <c r="E11200" s="32">
        <f t="shared" si="522"/>
        <v>45661</v>
      </c>
      <c r="F11200" s="52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11701</v>
      </c>
      <c r="D11201" t="s">
        <v>11702</v>
      </c>
      <c r="E11201" s="32">
        <f t="shared" si="522"/>
        <v>45661</v>
      </c>
      <c r="F11201" s="52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11702</v>
      </c>
      <c r="D11202" t="s">
        <v>11703</v>
      </c>
      <c r="E11202" s="32">
        <f t="shared" si="522"/>
        <v>45662</v>
      </c>
      <c r="F11202" s="52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11703</v>
      </c>
      <c r="D11203" t="s">
        <v>11704</v>
      </c>
      <c r="E11203" s="32">
        <f t="shared" si="522"/>
        <v>45662</v>
      </c>
      <c r="F11203" s="52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11704</v>
      </c>
      <c r="D11204" t="s">
        <v>11705</v>
      </c>
      <c r="E11204" s="32">
        <f t="shared" ref="E11204:E11267" si="525">DATE(MID(C11204,2,4),MID(C11204,7,2),MID(C11204,10,2))</f>
        <v>45662</v>
      </c>
      <c r="F11204" s="52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11705</v>
      </c>
      <c r="D11205" t="s">
        <v>11706</v>
      </c>
      <c r="E11205" s="32">
        <f t="shared" si="525"/>
        <v>45662</v>
      </c>
      <c r="F11205" s="52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11706</v>
      </c>
      <c r="D11206" t="s">
        <v>11707</v>
      </c>
      <c r="E11206" s="32">
        <f t="shared" si="525"/>
        <v>45662</v>
      </c>
      <c r="F11206" s="52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11707</v>
      </c>
      <c r="D11207" t="s">
        <v>11708</v>
      </c>
      <c r="E11207" s="32">
        <f t="shared" si="525"/>
        <v>45662</v>
      </c>
      <c r="F11207" s="52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11708</v>
      </c>
      <c r="D11208" t="s">
        <v>11709</v>
      </c>
      <c r="E11208" s="32">
        <f t="shared" si="525"/>
        <v>45662</v>
      </c>
      <c r="F11208" s="52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11709</v>
      </c>
      <c r="D11209" t="s">
        <v>11710</v>
      </c>
      <c r="E11209" s="32">
        <f t="shared" si="525"/>
        <v>45662</v>
      </c>
      <c r="F11209" s="52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11710</v>
      </c>
      <c r="D11210" t="s">
        <v>11711</v>
      </c>
      <c r="E11210" s="32">
        <f t="shared" si="525"/>
        <v>45662</v>
      </c>
      <c r="F11210" s="52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11711</v>
      </c>
      <c r="D11211" t="s">
        <v>11712</v>
      </c>
      <c r="E11211" s="32">
        <f t="shared" si="525"/>
        <v>45662</v>
      </c>
      <c r="F11211" s="52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11712</v>
      </c>
      <c r="D11212" t="s">
        <v>11713</v>
      </c>
      <c r="E11212" s="32">
        <f t="shared" si="525"/>
        <v>45662</v>
      </c>
      <c r="F11212" s="52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11713</v>
      </c>
      <c r="D11213" t="s">
        <v>11714</v>
      </c>
      <c r="E11213" s="32">
        <f t="shared" si="525"/>
        <v>45662</v>
      </c>
      <c r="F11213" s="52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11714</v>
      </c>
      <c r="D11214" t="s">
        <v>11715</v>
      </c>
      <c r="E11214" s="32">
        <f t="shared" si="525"/>
        <v>45662</v>
      </c>
      <c r="F11214" s="52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11715</v>
      </c>
      <c r="D11215" t="s">
        <v>11716</v>
      </c>
      <c r="E11215" s="32">
        <f t="shared" si="525"/>
        <v>45662</v>
      </c>
      <c r="F11215" s="52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11716</v>
      </c>
      <c r="D11216" t="s">
        <v>11717</v>
      </c>
      <c r="E11216" s="32">
        <f t="shared" si="525"/>
        <v>45662</v>
      </c>
      <c r="F11216" s="52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11717</v>
      </c>
      <c r="D11217" t="s">
        <v>11718</v>
      </c>
      <c r="E11217" s="32">
        <f t="shared" si="525"/>
        <v>45662</v>
      </c>
      <c r="F11217" s="52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11718</v>
      </c>
      <c r="D11218" t="s">
        <v>11719</v>
      </c>
      <c r="E11218" s="32">
        <f t="shared" si="525"/>
        <v>45662</v>
      </c>
      <c r="F11218" s="52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11719</v>
      </c>
      <c r="D11219" t="s">
        <v>11720</v>
      </c>
      <c r="E11219" s="32">
        <f t="shared" si="525"/>
        <v>45662</v>
      </c>
      <c r="F11219" s="52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11720</v>
      </c>
      <c r="D11220" t="s">
        <v>11721</v>
      </c>
      <c r="E11220" s="32">
        <f t="shared" si="525"/>
        <v>45662</v>
      </c>
      <c r="F11220" s="52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11721</v>
      </c>
      <c r="D11221" t="s">
        <v>11722</v>
      </c>
      <c r="E11221" s="32">
        <f t="shared" si="525"/>
        <v>45662</v>
      </c>
      <c r="F11221" s="52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11722</v>
      </c>
      <c r="D11222" t="s">
        <v>11723</v>
      </c>
      <c r="E11222" s="32">
        <f t="shared" si="525"/>
        <v>45662</v>
      </c>
      <c r="F11222" s="52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11723</v>
      </c>
      <c r="D11223" t="s">
        <v>11724</v>
      </c>
      <c r="E11223" s="32">
        <f t="shared" si="525"/>
        <v>45662</v>
      </c>
      <c r="F11223" s="52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11724</v>
      </c>
      <c r="D11224" t="s">
        <v>11725</v>
      </c>
      <c r="E11224" s="32">
        <f t="shared" si="525"/>
        <v>45662</v>
      </c>
      <c r="F11224" s="52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11725</v>
      </c>
      <c r="D11225" t="s">
        <v>11726</v>
      </c>
      <c r="E11225" s="32">
        <f t="shared" si="525"/>
        <v>45662</v>
      </c>
      <c r="F11225" s="52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11726</v>
      </c>
      <c r="D11226" t="s">
        <v>11727</v>
      </c>
      <c r="E11226" s="32">
        <f t="shared" si="525"/>
        <v>45662</v>
      </c>
      <c r="F11226" s="52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11727</v>
      </c>
      <c r="D11227" t="s">
        <v>11728</v>
      </c>
      <c r="E11227" s="32">
        <f t="shared" si="525"/>
        <v>45662</v>
      </c>
      <c r="F11227" s="52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11728</v>
      </c>
      <c r="D11228" t="s">
        <v>11729</v>
      </c>
      <c r="E11228" s="32">
        <f t="shared" si="525"/>
        <v>45662</v>
      </c>
      <c r="F11228" s="52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11729</v>
      </c>
      <c r="D11229" t="s">
        <v>11730</v>
      </c>
      <c r="E11229" s="32">
        <f t="shared" si="525"/>
        <v>45662</v>
      </c>
      <c r="F11229" s="52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11730</v>
      </c>
      <c r="D11230" t="s">
        <v>11731</v>
      </c>
      <c r="E11230" s="32">
        <f t="shared" si="525"/>
        <v>45662</v>
      </c>
      <c r="F11230" s="52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11731</v>
      </c>
      <c r="D11231" t="s">
        <v>11732</v>
      </c>
      <c r="E11231" s="32">
        <f t="shared" si="525"/>
        <v>45662</v>
      </c>
      <c r="F11231" s="52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11732</v>
      </c>
      <c r="D11232" t="s">
        <v>11733</v>
      </c>
      <c r="E11232" s="32">
        <f t="shared" si="525"/>
        <v>45662</v>
      </c>
      <c r="F11232" s="52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11733</v>
      </c>
      <c r="D11233" t="s">
        <v>11734</v>
      </c>
      <c r="E11233" s="32">
        <f t="shared" si="525"/>
        <v>45662</v>
      </c>
      <c r="F11233" s="52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11734</v>
      </c>
      <c r="D11234" t="s">
        <v>11735</v>
      </c>
      <c r="E11234" s="32">
        <f t="shared" si="525"/>
        <v>45662</v>
      </c>
      <c r="F11234" s="52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11735</v>
      </c>
      <c r="D11235" t="s">
        <v>11736</v>
      </c>
      <c r="E11235" s="32">
        <f t="shared" si="525"/>
        <v>45662</v>
      </c>
      <c r="F11235" s="52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11736</v>
      </c>
      <c r="D11236" t="s">
        <v>11737</v>
      </c>
      <c r="E11236" s="32">
        <f t="shared" si="525"/>
        <v>45662</v>
      </c>
      <c r="F11236" s="52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11737</v>
      </c>
      <c r="D11237" t="s">
        <v>11738</v>
      </c>
      <c r="E11237" s="32">
        <f t="shared" si="525"/>
        <v>45662</v>
      </c>
      <c r="F11237" s="52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11738</v>
      </c>
      <c r="D11238" t="s">
        <v>11739</v>
      </c>
      <c r="E11238" s="32">
        <f t="shared" si="525"/>
        <v>45662</v>
      </c>
      <c r="F11238" s="52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11739</v>
      </c>
      <c r="D11239" t="s">
        <v>11740</v>
      </c>
      <c r="E11239" s="32">
        <f t="shared" si="525"/>
        <v>45662</v>
      </c>
      <c r="F11239" s="52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11740</v>
      </c>
      <c r="D11240" t="s">
        <v>11741</v>
      </c>
      <c r="E11240" s="32">
        <f t="shared" si="525"/>
        <v>45662</v>
      </c>
      <c r="F11240" s="52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11741</v>
      </c>
      <c r="D11241" t="s">
        <v>11742</v>
      </c>
      <c r="E11241" s="32">
        <f t="shared" si="525"/>
        <v>45662</v>
      </c>
      <c r="F11241" s="52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11742</v>
      </c>
      <c r="D11242" t="s">
        <v>11743</v>
      </c>
      <c r="E11242" s="32">
        <f t="shared" si="525"/>
        <v>45662</v>
      </c>
      <c r="F11242" s="52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11743</v>
      </c>
      <c r="D11243" t="s">
        <v>11744</v>
      </c>
      <c r="E11243" s="32">
        <f t="shared" si="525"/>
        <v>45662</v>
      </c>
      <c r="F11243" s="52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11744</v>
      </c>
      <c r="D11244" t="s">
        <v>11745</v>
      </c>
      <c r="E11244" s="32">
        <f t="shared" si="525"/>
        <v>45662</v>
      </c>
      <c r="F11244" s="52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11745</v>
      </c>
      <c r="D11245" t="s">
        <v>11746</v>
      </c>
      <c r="E11245" s="32">
        <f t="shared" si="525"/>
        <v>45662</v>
      </c>
      <c r="F11245" s="52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11746</v>
      </c>
      <c r="D11246" t="s">
        <v>11747</v>
      </c>
      <c r="E11246" s="32">
        <f t="shared" si="525"/>
        <v>45662</v>
      </c>
      <c r="F11246" s="52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11747</v>
      </c>
      <c r="D11247" t="s">
        <v>11748</v>
      </c>
      <c r="E11247" s="32">
        <f t="shared" si="525"/>
        <v>45662</v>
      </c>
      <c r="F11247" s="52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11748</v>
      </c>
      <c r="D11248" t="s">
        <v>11749</v>
      </c>
      <c r="E11248" s="32">
        <f t="shared" si="525"/>
        <v>45662</v>
      </c>
      <c r="F11248" s="52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11749</v>
      </c>
      <c r="D11249" t="s">
        <v>11750</v>
      </c>
      <c r="E11249" s="32">
        <f t="shared" si="525"/>
        <v>45662</v>
      </c>
      <c r="F11249" s="52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11750</v>
      </c>
      <c r="D11250" t="s">
        <v>11751</v>
      </c>
      <c r="E11250" s="32">
        <f t="shared" si="525"/>
        <v>45663</v>
      </c>
      <c r="F11250" s="52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11751</v>
      </c>
      <c r="D11251" t="s">
        <v>11752</v>
      </c>
      <c r="E11251" s="32">
        <f t="shared" si="525"/>
        <v>45663</v>
      </c>
      <c r="F11251" s="52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11752</v>
      </c>
      <c r="D11252" t="s">
        <v>11753</v>
      </c>
      <c r="E11252" s="32">
        <f t="shared" si="525"/>
        <v>45663</v>
      </c>
      <c r="F11252" s="52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11753</v>
      </c>
      <c r="D11253" t="s">
        <v>11754</v>
      </c>
      <c r="E11253" s="32">
        <f t="shared" si="525"/>
        <v>45663</v>
      </c>
      <c r="F11253" s="52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11754</v>
      </c>
      <c r="D11254" t="s">
        <v>11755</v>
      </c>
      <c r="E11254" s="32">
        <f t="shared" si="525"/>
        <v>45663</v>
      </c>
      <c r="F11254" s="52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11755</v>
      </c>
      <c r="D11255" t="s">
        <v>11756</v>
      </c>
      <c r="E11255" s="32">
        <f t="shared" si="525"/>
        <v>45663</v>
      </c>
      <c r="F11255" s="52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11756</v>
      </c>
      <c r="D11256" t="s">
        <v>11757</v>
      </c>
      <c r="E11256" s="32">
        <f t="shared" si="525"/>
        <v>45663</v>
      </c>
      <c r="F11256" s="52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11757</v>
      </c>
      <c r="D11257" t="s">
        <v>11758</v>
      </c>
      <c r="E11257" s="32">
        <f t="shared" si="525"/>
        <v>45663</v>
      </c>
      <c r="F11257" s="52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11758</v>
      </c>
      <c r="D11258" t="s">
        <v>11759</v>
      </c>
      <c r="E11258" s="32">
        <f t="shared" si="525"/>
        <v>45663</v>
      </c>
      <c r="F11258" s="52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11759</v>
      </c>
      <c r="D11259" t="s">
        <v>11760</v>
      </c>
      <c r="E11259" s="32">
        <f t="shared" si="525"/>
        <v>45663</v>
      </c>
      <c r="F11259" s="52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11760</v>
      </c>
      <c r="D11260" t="s">
        <v>11761</v>
      </c>
      <c r="E11260" s="32">
        <f t="shared" si="525"/>
        <v>45663</v>
      </c>
      <c r="F11260" s="52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11761</v>
      </c>
      <c r="D11261" t="s">
        <v>11762</v>
      </c>
      <c r="E11261" s="32">
        <f t="shared" si="525"/>
        <v>45663</v>
      </c>
      <c r="F11261" s="52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11762</v>
      </c>
      <c r="D11262" t="s">
        <v>11763</v>
      </c>
      <c r="E11262" s="32">
        <f t="shared" si="525"/>
        <v>45663</v>
      </c>
      <c r="F11262" s="52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11763</v>
      </c>
      <c r="D11263" t="s">
        <v>11764</v>
      </c>
      <c r="E11263" s="32">
        <f t="shared" si="525"/>
        <v>45663</v>
      </c>
      <c r="F11263" s="52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11764</v>
      </c>
      <c r="D11264" t="s">
        <v>11765</v>
      </c>
      <c r="E11264" s="32">
        <f t="shared" si="525"/>
        <v>45663</v>
      </c>
      <c r="F11264" s="52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11765</v>
      </c>
      <c r="D11265" t="s">
        <v>11766</v>
      </c>
      <c r="E11265" s="32">
        <f t="shared" si="525"/>
        <v>45663</v>
      </c>
      <c r="F11265" s="52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11766</v>
      </c>
      <c r="D11266" t="s">
        <v>11767</v>
      </c>
      <c r="E11266" s="32">
        <f t="shared" si="525"/>
        <v>45663</v>
      </c>
      <c r="F11266" s="52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11767</v>
      </c>
      <c r="D11267" t="s">
        <v>11768</v>
      </c>
      <c r="E11267" s="32">
        <f t="shared" si="525"/>
        <v>45663</v>
      </c>
      <c r="F11267" s="52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11768</v>
      </c>
      <c r="D11268" t="s">
        <v>11769</v>
      </c>
      <c r="E11268" s="32">
        <f t="shared" ref="E11268:E11331" si="528">DATE(MID(C11268,2,4),MID(C11268,7,2),MID(C11268,10,2))</f>
        <v>45663</v>
      </c>
      <c r="F11268" s="52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11769</v>
      </c>
      <c r="D11269" t="s">
        <v>11770</v>
      </c>
      <c r="E11269" s="32">
        <f t="shared" si="528"/>
        <v>45663</v>
      </c>
      <c r="F11269" s="52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11770</v>
      </c>
      <c r="D11270" t="s">
        <v>11771</v>
      </c>
      <c r="E11270" s="32">
        <f t="shared" si="528"/>
        <v>45663</v>
      </c>
      <c r="F11270" s="52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11771</v>
      </c>
      <c r="D11271" t="s">
        <v>11772</v>
      </c>
      <c r="E11271" s="32">
        <f t="shared" si="528"/>
        <v>45663</v>
      </c>
      <c r="F11271" s="52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11772</v>
      </c>
      <c r="D11272" t="s">
        <v>11773</v>
      </c>
      <c r="E11272" s="32">
        <f t="shared" si="528"/>
        <v>45663</v>
      </c>
      <c r="F11272" s="52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11773</v>
      </c>
      <c r="D11273" t="s">
        <v>11774</v>
      </c>
      <c r="E11273" s="32">
        <f t="shared" si="528"/>
        <v>45663</v>
      </c>
      <c r="F11273" s="52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11774</v>
      </c>
      <c r="D11274" t="s">
        <v>11775</v>
      </c>
      <c r="E11274" s="32">
        <f t="shared" si="528"/>
        <v>45663</v>
      </c>
      <c r="F11274" s="52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11775</v>
      </c>
      <c r="D11275" t="s">
        <v>11776</v>
      </c>
      <c r="E11275" s="32">
        <f t="shared" si="528"/>
        <v>45663</v>
      </c>
      <c r="F11275" s="52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11776</v>
      </c>
      <c r="D11276" t="s">
        <v>11777</v>
      </c>
      <c r="E11276" s="32">
        <f t="shared" si="528"/>
        <v>45663</v>
      </c>
      <c r="F11276" s="52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11777</v>
      </c>
      <c r="D11277" t="s">
        <v>11778</v>
      </c>
      <c r="E11277" s="32">
        <f t="shared" si="528"/>
        <v>45663</v>
      </c>
      <c r="F11277" s="52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11778</v>
      </c>
      <c r="D11278" t="s">
        <v>11779</v>
      </c>
      <c r="E11278" s="32">
        <f t="shared" si="528"/>
        <v>45663</v>
      </c>
      <c r="F11278" s="52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11779</v>
      </c>
      <c r="D11279" t="s">
        <v>11780</v>
      </c>
      <c r="E11279" s="32">
        <f t="shared" si="528"/>
        <v>45663</v>
      </c>
      <c r="F11279" s="52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11780</v>
      </c>
      <c r="D11280" t="s">
        <v>11781</v>
      </c>
      <c r="E11280" s="32">
        <f t="shared" si="528"/>
        <v>45663</v>
      </c>
      <c r="F11280" s="52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11781</v>
      </c>
      <c r="D11281" t="s">
        <v>11782</v>
      </c>
      <c r="E11281" s="32">
        <f t="shared" si="528"/>
        <v>45663</v>
      </c>
      <c r="F11281" s="52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11782</v>
      </c>
      <c r="D11282" t="s">
        <v>11783</v>
      </c>
      <c r="E11282" s="32">
        <f t="shared" si="528"/>
        <v>45663</v>
      </c>
      <c r="F11282" s="52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11783</v>
      </c>
      <c r="D11283" t="s">
        <v>11784</v>
      </c>
      <c r="E11283" s="32">
        <f t="shared" si="528"/>
        <v>45663</v>
      </c>
      <c r="F11283" s="52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11784</v>
      </c>
      <c r="D11284" t="s">
        <v>11785</v>
      </c>
      <c r="E11284" s="32">
        <f t="shared" si="528"/>
        <v>45663</v>
      </c>
      <c r="F11284" s="52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11785</v>
      </c>
      <c r="D11285" t="s">
        <v>11786</v>
      </c>
      <c r="E11285" s="32">
        <f t="shared" si="528"/>
        <v>45663</v>
      </c>
      <c r="F11285" s="52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11786</v>
      </c>
      <c r="D11286" t="s">
        <v>11787</v>
      </c>
      <c r="E11286" s="32">
        <f t="shared" si="528"/>
        <v>45663</v>
      </c>
      <c r="F11286" s="52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11787</v>
      </c>
      <c r="D11287" t="s">
        <v>11788</v>
      </c>
      <c r="E11287" s="32">
        <f t="shared" si="528"/>
        <v>45663</v>
      </c>
      <c r="F11287" s="52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11788</v>
      </c>
      <c r="D11288" t="s">
        <v>11789</v>
      </c>
      <c r="E11288" s="32">
        <f t="shared" si="528"/>
        <v>45663</v>
      </c>
      <c r="F11288" s="52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11789</v>
      </c>
      <c r="D11289" t="s">
        <v>11790</v>
      </c>
      <c r="E11289" s="32">
        <f t="shared" si="528"/>
        <v>45663</v>
      </c>
      <c r="F11289" s="52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11790</v>
      </c>
      <c r="D11290" t="s">
        <v>11791</v>
      </c>
      <c r="E11290" s="32">
        <f t="shared" si="528"/>
        <v>45663</v>
      </c>
      <c r="F11290" s="52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11791</v>
      </c>
      <c r="D11291" t="s">
        <v>11792</v>
      </c>
      <c r="E11291" s="32">
        <f t="shared" si="528"/>
        <v>45663</v>
      </c>
      <c r="F11291" s="52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11792</v>
      </c>
      <c r="D11292" t="s">
        <v>11793</v>
      </c>
      <c r="E11292" s="32">
        <f t="shared" si="528"/>
        <v>45663</v>
      </c>
      <c r="F11292" s="52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11794</v>
      </c>
      <c r="D11293" t="s">
        <v>11795</v>
      </c>
      <c r="E11293" s="32">
        <f t="shared" si="528"/>
        <v>45663</v>
      </c>
      <c r="F11293" s="52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11795</v>
      </c>
      <c r="D11294" t="s">
        <v>11796</v>
      </c>
      <c r="E11294" s="32">
        <f t="shared" si="528"/>
        <v>45663</v>
      </c>
      <c r="F11294" s="52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11796</v>
      </c>
      <c r="D11295" t="s">
        <v>11797</v>
      </c>
      <c r="E11295" s="32">
        <f t="shared" si="528"/>
        <v>45664</v>
      </c>
      <c r="F11295" s="52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11797</v>
      </c>
      <c r="D11296" t="s">
        <v>11798</v>
      </c>
      <c r="E11296" s="32">
        <f t="shared" si="528"/>
        <v>45664</v>
      </c>
      <c r="F11296" s="52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11798</v>
      </c>
      <c r="D11297" t="s">
        <v>11799</v>
      </c>
      <c r="E11297" s="32">
        <f t="shared" si="528"/>
        <v>45664</v>
      </c>
      <c r="F11297" s="52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11799</v>
      </c>
      <c r="D11298" t="s">
        <v>11800</v>
      </c>
      <c r="E11298" s="32">
        <f t="shared" si="528"/>
        <v>45664</v>
      </c>
      <c r="F11298" s="52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11800</v>
      </c>
      <c r="D11299" t="s">
        <v>11801</v>
      </c>
      <c r="E11299" s="32">
        <f t="shared" si="528"/>
        <v>45664</v>
      </c>
      <c r="F11299" s="52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11801</v>
      </c>
      <c r="D11300" t="s">
        <v>11802</v>
      </c>
      <c r="E11300" s="32">
        <f t="shared" si="528"/>
        <v>45664</v>
      </c>
      <c r="F11300" s="52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11802</v>
      </c>
      <c r="D11301" t="s">
        <v>11803</v>
      </c>
      <c r="E11301" s="32">
        <f t="shared" si="528"/>
        <v>45664</v>
      </c>
      <c r="F11301" s="52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11803</v>
      </c>
      <c r="D11302" t="s">
        <v>11804</v>
      </c>
      <c r="E11302" s="32">
        <f t="shared" si="528"/>
        <v>45664</v>
      </c>
      <c r="F11302" s="52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11804</v>
      </c>
      <c r="D11303" t="s">
        <v>11805</v>
      </c>
      <c r="E11303" s="32">
        <f t="shared" si="528"/>
        <v>45664</v>
      </c>
      <c r="F11303" s="52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11805</v>
      </c>
      <c r="D11304" t="s">
        <v>11806</v>
      </c>
      <c r="E11304" s="32">
        <f t="shared" si="528"/>
        <v>45664</v>
      </c>
      <c r="F11304" s="52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11806</v>
      </c>
      <c r="D11305" t="s">
        <v>11807</v>
      </c>
      <c r="E11305" s="32">
        <f t="shared" si="528"/>
        <v>45664</v>
      </c>
      <c r="F11305" s="52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11807</v>
      </c>
      <c r="D11306" t="s">
        <v>11808</v>
      </c>
      <c r="E11306" s="32">
        <f t="shared" si="528"/>
        <v>45664</v>
      </c>
      <c r="F11306" s="52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11808</v>
      </c>
      <c r="D11307" t="s">
        <v>11809</v>
      </c>
      <c r="E11307" s="32">
        <f t="shared" si="528"/>
        <v>45664</v>
      </c>
      <c r="F11307" s="52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11809</v>
      </c>
      <c r="D11308" t="s">
        <v>11810</v>
      </c>
      <c r="E11308" s="32">
        <f t="shared" si="528"/>
        <v>45664</v>
      </c>
      <c r="F11308" s="52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11810</v>
      </c>
      <c r="D11309" t="s">
        <v>11811</v>
      </c>
      <c r="E11309" s="32">
        <f t="shared" si="528"/>
        <v>45664</v>
      </c>
      <c r="F11309" s="52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11811</v>
      </c>
      <c r="D11310" t="s">
        <v>11812</v>
      </c>
      <c r="E11310" s="32">
        <f t="shared" si="528"/>
        <v>45664</v>
      </c>
      <c r="F11310" s="52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11812</v>
      </c>
      <c r="D11311" t="s">
        <v>11813</v>
      </c>
      <c r="E11311" s="32">
        <f t="shared" si="528"/>
        <v>45664</v>
      </c>
      <c r="F11311" s="52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11813</v>
      </c>
      <c r="D11312" t="s">
        <v>11814</v>
      </c>
      <c r="E11312" s="32">
        <f t="shared" si="528"/>
        <v>45664</v>
      </c>
      <c r="F11312" s="52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11814</v>
      </c>
      <c r="D11313" t="s">
        <v>11815</v>
      </c>
      <c r="E11313" s="32">
        <f t="shared" si="528"/>
        <v>45664</v>
      </c>
      <c r="F11313" s="52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11815</v>
      </c>
      <c r="D11314" t="s">
        <v>11816</v>
      </c>
      <c r="E11314" s="32">
        <f t="shared" si="528"/>
        <v>45664</v>
      </c>
      <c r="F11314" s="52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11816</v>
      </c>
      <c r="D11315" t="s">
        <v>11817</v>
      </c>
      <c r="E11315" s="32">
        <f t="shared" si="528"/>
        <v>45664</v>
      </c>
      <c r="F11315" s="52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11817</v>
      </c>
      <c r="D11316" t="s">
        <v>11818</v>
      </c>
      <c r="E11316" s="32">
        <f t="shared" si="528"/>
        <v>45664</v>
      </c>
      <c r="F11316" s="52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11818</v>
      </c>
      <c r="D11317" t="s">
        <v>11819</v>
      </c>
      <c r="E11317" s="32">
        <f t="shared" si="528"/>
        <v>45664</v>
      </c>
      <c r="F11317" s="52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11819</v>
      </c>
      <c r="D11318" t="s">
        <v>11820</v>
      </c>
      <c r="E11318" s="32">
        <f t="shared" si="528"/>
        <v>45664</v>
      </c>
      <c r="F11318" s="52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11820</v>
      </c>
      <c r="D11319" t="s">
        <v>11821</v>
      </c>
      <c r="E11319" s="32">
        <f t="shared" si="528"/>
        <v>45664</v>
      </c>
      <c r="F11319" s="52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11821</v>
      </c>
      <c r="D11320" t="s">
        <v>11822</v>
      </c>
      <c r="E11320" s="32">
        <f t="shared" si="528"/>
        <v>45664</v>
      </c>
      <c r="F11320" s="52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11822</v>
      </c>
      <c r="D11321" t="s">
        <v>11823</v>
      </c>
      <c r="E11321" s="32">
        <f t="shared" si="528"/>
        <v>45664</v>
      </c>
      <c r="F11321" s="52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11823</v>
      </c>
      <c r="D11322" t="s">
        <v>11824</v>
      </c>
      <c r="E11322" s="32">
        <f t="shared" si="528"/>
        <v>45664</v>
      </c>
      <c r="F11322" s="52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11824</v>
      </c>
      <c r="D11323" t="s">
        <v>11825</v>
      </c>
      <c r="E11323" s="32">
        <f t="shared" si="528"/>
        <v>45664</v>
      </c>
      <c r="F11323" s="52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11825</v>
      </c>
      <c r="D11324" t="s">
        <v>11826</v>
      </c>
      <c r="E11324" s="32">
        <f t="shared" si="528"/>
        <v>45664</v>
      </c>
      <c r="F11324" s="52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11826</v>
      </c>
      <c r="D11325" t="s">
        <v>11827</v>
      </c>
      <c r="E11325" s="32">
        <f t="shared" si="528"/>
        <v>45664</v>
      </c>
      <c r="F11325" s="52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11827</v>
      </c>
      <c r="D11326" t="s">
        <v>11828</v>
      </c>
      <c r="E11326" s="32">
        <f t="shared" si="528"/>
        <v>45664</v>
      </c>
      <c r="F11326" s="52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11828</v>
      </c>
      <c r="D11327" t="s">
        <v>11829</v>
      </c>
      <c r="E11327" s="32">
        <f t="shared" si="528"/>
        <v>45664</v>
      </c>
      <c r="F11327" s="52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11829</v>
      </c>
      <c r="D11328" t="s">
        <v>11830</v>
      </c>
      <c r="E11328" s="32">
        <f t="shared" si="528"/>
        <v>45664</v>
      </c>
      <c r="F11328" s="52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11830</v>
      </c>
      <c r="D11329" t="s">
        <v>11831</v>
      </c>
      <c r="E11329" s="32">
        <f t="shared" si="528"/>
        <v>45664</v>
      </c>
      <c r="F11329" s="52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11831</v>
      </c>
      <c r="D11330" t="s">
        <v>11832</v>
      </c>
      <c r="E11330" s="32">
        <f t="shared" si="528"/>
        <v>45664</v>
      </c>
      <c r="F11330" s="52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11832</v>
      </c>
      <c r="D11331" t="s">
        <v>11833</v>
      </c>
      <c r="E11331" s="32">
        <f t="shared" si="528"/>
        <v>45664</v>
      </c>
      <c r="F11331" s="52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11833</v>
      </c>
      <c r="D11332" t="s">
        <v>11834</v>
      </c>
      <c r="E11332" s="32">
        <f t="shared" ref="E11332:E11395" si="531">DATE(MID(C11332,2,4),MID(C11332,7,2),MID(C11332,10,2))</f>
        <v>45664</v>
      </c>
      <c r="F11332" s="52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11834</v>
      </c>
      <c r="D11333" t="s">
        <v>11835</v>
      </c>
      <c r="E11333" s="32">
        <f t="shared" si="531"/>
        <v>45664</v>
      </c>
      <c r="F11333" s="52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11835</v>
      </c>
      <c r="D11334" t="s">
        <v>11836</v>
      </c>
      <c r="E11334" s="32">
        <f t="shared" si="531"/>
        <v>45664</v>
      </c>
      <c r="F11334" s="52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11836</v>
      </c>
      <c r="D11335" t="s">
        <v>11837</v>
      </c>
      <c r="E11335" s="32">
        <f t="shared" si="531"/>
        <v>45664</v>
      </c>
      <c r="F11335" s="52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11837</v>
      </c>
      <c r="D11336" t="s">
        <v>11838</v>
      </c>
      <c r="E11336" s="32">
        <f t="shared" si="531"/>
        <v>45664</v>
      </c>
      <c r="F11336" s="52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11838</v>
      </c>
      <c r="D11337" t="s">
        <v>11839</v>
      </c>
      <c r="E11337" s="32">
        <f t="shared" si="531"/>
        <v>45664</v>
      </c>
      <c r="F11337" s="52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11839</v>
      </c>
      <c r="D11338" t="s">
        <v>11840</v>
      </c>
      <c r="E11338" s="32">
        <f t="shared" si="531"/>
        <v>45664</v>
      </c>
      <c r="F11338" s="52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11840</v>
      </c>
      <c r="D11339" t="s">
        <v>11841</v>
      </c>
      <c r="E11339" s="32">
        <f t="shared" si="531"/>
        <v>45664</v>
      </c>
      <c r="F11339" s="52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11841</v>
      </c>
      <c r="D11340" t="s">
        <v>11842</v>
      </c>
      <c r="E11340" s="32">
        <f t="shared" si="531"/>
        <v>45664</v>
      </c>
      <c r="F11340" s="52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11842</v>
      </c>
      <c r="D11341" t="s">
        <v>11843</v>
      </c>
      <c r="E11341" s="32">
        <f t="shared" si="531"/>
        <v>45664</v>
      </c>
      <c r="F11341" s="52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11843</v>
      </c>
      <c r="D11342" t="s">
        <v>11844</v>
      </c>
      <c r="E11342" s="32">
        <f t="shared" si="531"/>
        <v>45664</v>
      </c>
      <c r="F11342" s="52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11844</v>
      </c>
      <c r="D11343" t="s">
        <v>11845</v>
      </c>
      <c r="E11343" s="32">
        <f t="shared" si="531"/>
        <v>45665</v>
      </c>
      <c r="F11343" s="52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11845</v>
      </c>
      <c r="D11344" t="s">
        <v>11846</v>
      </c>
      <c r="E11344" s="32">
        <f t="shared" si="531"/>
        <v>45665</v>
      </c>
      <c r="F11344" s="52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11846</v>
      </c>
      <c r="D11345" t="s">
        <v>11847</v>
      </c>
      <c r="E11345" s="32">
        <f t="shared" si="531"/>
        <v>45665</v>
      </c>
      <c r="F11345" s="52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11847</v>
      </c>
      <c r="D11346" t="s">
        <v>11848</v>
      </c>
      <c r="E11346" s="32">
        <f t="shared" si="531"/>
        <v>45665</v>
      </c>
      <c r="F11346" s="52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11848</v>
      </c>
      <c r="D11347" t="s">
        <v>11849</v>
      </c>
      <c r="E11347" s="32">
        <f t="shared" si="531"/>
        <v>45665</v>
      </c>
      <c r="F11347" s="52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11849</v>
      </c>
      <c r="D11348" t="s">
        <v>11850</v>
      </c>
      <c r="E11348" s="32">
        <f t="shared" si="531"/>
        <v>45665</v>
      </c>
      <c r="F11348" s="52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11850</v>
      </c>
      <c r="D11349" t="s">
        <v>11851</v>
      </c>
      <c r="E11349" s="32">
        <f t="shared" si="531"/>
        <v>45665</v>
      </c>
      <c r="F11349" s="52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11851</v>
      </c>
      <c r="D11350" t="s">
        <v>11852</v>
      </c>
      <c r="E11350" s="32">
        <f t="shared" si="531"/>
        <v>45665</v>
      </c>
      <c r="F11350" s="52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11852</v>
      </c>
      <c r="D11351" t="s">
        <v>11853</v>
      </c>
      <c r="E11351" s="32">
        <f t="shared" si="531"/>
        <v>45665</v>
      </c>
      <c r="F11351" s="52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11853</v>
      </c>
      <c r="D11352" t="s">
        <v>11854</v>
      </c>
      <c r="E11352" s="32">
        <f t="shared" si="531"/>
        <v>45665</v>
      </c>
      <c r="F11352" s="52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11854</v>
      </c>
      <c r="D11353" t="s">
        <v>11855</v>
      </c>
      <c r="E11353" s="32">
        <f t="shared" si="531"/>
        <v>45665</v>
      </c>
      <c r="F11353" s="52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11855</v>
      </c>
      <c r="D11354" t="s">
        <v>11856</v>
      </c>
      <c r="E11354" s="32">
        <f t="shared" si="531"/>
        <v>45665</v>
      </c>
      <c r="F11354" s="52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11856</v>
      </c>
      <c r="D11355" t="s">
        <v>11857</v>
      </c>
      <c r="E11355" s="32">
        <f t="shared" si="531"/>
        <v>45665</v>
      </c>
      <c r="F11355" s="52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11857</v>
      </c>
      <c r="D11356" t="s">
        <v>11858</v>
      </c>
      <c r="E11356" s="32">
        <f t="shared" si="531"/>
        <v>45665</v>
      </c>
      <c r="F11356" s="52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11858</v>
      </c>
      <c r="D11357" t="s">
        <v>11859</v>
      </c>
      <c r="E11357" s="32">
        <f t="shared" si="531"/>
        <v>45665</v>
      </c>
      <c r="F11357" s="52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11859</v>
      </c>
      <c r="D11358" t="s">
        <v>11860</v>
      </c>
      <c r="E11358" s="32">
        <f t="shared" si="531"/>
        <v>45665</v>
      </c>
      <c r="F11358" s="52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11860</v>
      </c>
      <c r="D11359" t="s">
        <v>11861</v>
      </c>
      <c r="E11359" s="32">
        <f t="shared" si="531"/>
        <v>45665</v>
      </c>
      <c r="F11359" s="52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11861</v>
      </c>
      <c r="D11360" t="s">
        <v>11862</v>
      </c>
      <c r="E11360" s="32">
        <f t="shared" si="531"/>
        <v>45665</v>
      </c>
      <c r="F11360" s="52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11862</v>
      </c>
      <c r="D11361" t="s">
        <v>11863</v>
      </c>
      <c r="E11361" s="32">
        <f t="shared" si="531"/>
        <v>45665</v>
      </c>
      <c r="F11361" s="52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11863</v>
      </c>
      <c r="D11362" t="s">
        <v>11864</v>
      </c>
      <c r="E11362" s="32">
        <f t="shared" si="531"/>
        <v>45665</v>
      </c>
      <c r="F11362" s="52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11864</v>
      </c>
      <c r="D11363" t="s">
        <v>11865</v>
      </c>
      <c r="E11363" s="32">
        <f t="shared" si="531"/>
        <v>45665</v>
      </c>
      <c r="F11363" s="52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11865</v>
      </c>
      <c r="D11364" t="s">
        <v>11866</v>
      </c>
      <c r="E11364" s="32">
        <f t="shared" si="531"/>
        <v>45665</v>
      </c>
      <c r="F11364" s="52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11866</v>
      </c>
      <c r="D11365" t="s">
        <v>11867</v>
      </c>
      <c r="E11365" s="32">
        <f t="shared" si="531"/>
        <v>45665</v>
      </c>
      <c r="F11365" s="52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11867</v>
      </c>
      <c r="D11366" t="s">
        <v>11868</v>
      </c>
      <c r="E11366" s="32">
        <f t="shared" si="531"/>
        <v>45665</v>
      </c>
      <c r="F11366" s="52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11868</v>
      </c>
      <c r="D11367" t="s">
        <v>11869</v>
      </c>
      <c r="E11367" s="32">
        <f t="shared" si="531"/>
        <v>45665</v>
      </c>
      <c r="F11367" s="52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11869</v>
      </c>
      <c r="D11368" t="s">
        <v>11870</v>
      </c>
      <c r="E11368" s="32">
        <f t="shared" si="531"/>
        <v>45665</v>
      </c>
      <c r="F11368" s="52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11870</v>
      </c>
      <c r="D11369" t="s">
        <v>11871</v>
      </c>
      <c r="E11369" s="32">
        <f t="shared" si="531"/>
        <v>45665</v>
      </c>
      <c r="F11369" s="52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11871</v>
      </c>
      <c r="D11370" t="s">
        <v>11872</v>
      </c>
      <c r="E11370" s="32">
        <f t="shared" si="531"/>
        <v>45665</v>
      </c>
      <c r="F11370" s="52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11872</v>
      </c>
      <c r="D11371" t="s">
        <v>11873</v>
      </c>
      <c r="E11371" s="32">
        <f t="shared" si="531"/>
        <v>45665</v>
      </c>
      <c r="F11371" s="52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11873</v>
      </c>
      <c r="D11372" t="s">
        <v>11874</v>
      </c>
      <c r="E11372" s="32">
        <f t="shared" si="531"/>
        <v>45665</v>
      </c>
      <c r="F11372" s="52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11874</v>
      </c>
      <c r="D11373" t="s">
        <v>11875</v>
      </c>
      <c r="E11373" s="32">
        <f t="shared" si="531"/>
        <v>45665</v>
      </c>
      <c r="F11373" s="52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11875</v>
      </c>
      <c r="D11374" t="s">
        <v>11876</v>
      </c>
      <c r="E11374" s="32">
        <f t="shared" si="531"/>
        <v>45665</v>
      </c>
      <c r="F11374" s="52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11876</v>
      </c>
      <c r="D11375" t="s">
        <v>11877</v>
      </c>
      <c r="E11375" s="32">
        <f t="shared" si="531"/>
        <v>45665</v>
      </c>
      <c r="F11375" s="52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11877</v>
      </c>
      <c r="D11376" t="s">
        <v>11878</v>
      </c>
      <c r="E11376" s="32">
        <f t="shared" si="531"/>
        <v>45665</v>
      </c>
      <c r="F11376" s="52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11878</v>
      </c>
      <c r="D11377" t="s">
        <v>11879</v>
      </c>
      <c r="E11377" s="32">
        <f t="shared" si="531"/>
        <v>45665</v>
      </c>
      <c r="F11377" s="52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11879</v>
      </c>
      <c r="D11378" t="s">
        <v>11880</v>
      </c>
      <c r="E11378" s="32">
        <f t="shared" si="531"/>
        <v>45665</v>
      </c>
      <c r="F11378" s="52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11880</v>
      </c>
      <c r="D11379" t="s">
        <v>11881</v>
      </c>
      <c r="E11379" s="32">
        <f t="shared" si="531"/>
        <v>45665</v>
      </c>
      <c r="F11379" s="52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11881</v>
      </c>
      <c r="D11380" t="s">
        <v>11882</v>
      </c>
      <c r="E11380" s="32">
        <f t="shared" si="531"/>
        <v>45665</v>
      </c>
      <c r="F11380" s="52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11882</v>
      </c>
      <c r="D11381" t="s">
        <v>11883</v>
      </c>
      <c r="E11381" s="32">
        <f t="shared" si="531"/>
        <v>45665</v>
      </c>
      <c r="F11381" s="52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11883</v>
      </c>
      <c r="D11382" t="s">
        <v>11884</v>
      </c>
      <c r="E11382" s="32">
        <f t="shared" si="531"/>
        <v>45665</v>
      </c>
      <c r="F11382" s="52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11884</v>
      </c>
      <c r="D11383" t="s">
        <v>11885</v>
      </c>
      <c r="E11383" s="32">
        <f t="shared" si="531"/>
        <v>45665</v>
      </c>
      <c r="F11383" s="52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11885</v>
      </c>
      <c r="D11384" t="s">
        <v>11886</v>
      </c>
      <c r="E11384" s="32">
        <f t="shared" si="531"/>
        <v>45665</v>
      </c>
      <c r="F11384" s="52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11886</v>
      </c>
      <c r="D11385" t="s">
        <v>11887</v>
      </c>
      <c r="E11385" s="32">
        <f t="shared" si="531"/>
        <v>45665</v>
      </c>
      <c r="F11385" s="52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11887</v>
      </c>
      <c r="D11386" t="s">
        <v>11888</v>
      </c>
      <c r="E11386" s="32">
        <f t="shared" si="531"/>
        <v>45665</v>
      </c>
      <c r="F11386" s="52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11888</v>
      </c>
      <c r="D11387" t="s">
        <v>11889</v>
      </c>
      <c r="E11387" s="32">
        <f t="shared" si="531"/>
        <v>45665</v>
      </c>
      <c r="F11387" s="52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11889</v>
      </c>
      <c r="D11388" t="s">
        <v>11890</v>
      </c>
      <c r="E11388" s="32">
        <f t="shared" si="531"/>
        <v>45665</v>
      </c>
      <c r="F11388" s="52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11890</v>
      </c>
      <c r="D11389" t="s">
        <v>11891</v>
      </c>
      <c r="E11389" s="32">
        <f t="shared" si="531"/>
        <v>45665</v>
      </c>
      <c r="F11389" s="52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11891</v>
      </c>
      <c r="D11390" t="s">
        <v>11892</v>
      </c>
      <c r="E11390" s="32">
        <f t="shared" si="531"/>
        <v>45665</v>
      </c>
      <c r="F11390" s="52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11892</v>
      </c>
      <c r="D11391" t="s">
        <v>11893</v>
      </c>
      <c r="E11391" s="32">
        <f t="shared" si="531"/>
        <v>45666</v>
      </c>
      <c r="F11391" s="52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11893</v>
      </c>
      <c r="D11392" t="s">
        <v>11894</v>
      </c>
      <c r="E11392" s="32">
        <f t="shared" si="531"/>
        <v>45666</v>
      </c>
      <c r="F11392" s="52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11894</v>
      </c>
      <c r="D11393" t="s">
        <v>11895</v>
      </c>
      <c r="E11393" s="32">
        <f t="shared" si="531"/>
        <v>45666</v>
      </c>
      <c r="F11393" s="52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11895</v>
      </c>
      <c r="D11394" t="s">
        <v>11896</v>
      </c>
      <c r="E11394" s="32">
        <f t="shared" si="531"/>
        <v>45666</v>
      </c>
      <c r="F11394" s="52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11896</v>
      </c>
      <c r="D11395" t="s">
        <v>11897</v>
      </c>
      <c r="E11395" s="32">
        <f t="shared" si="531"/>
        <v>45666</v>
      </c>
      <c r="F11395" s="52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11897</v>
      </c>
      <c r="D11396" t="s">
        <v>11898</v>
      </c>
      <c r="E11396" s="32">
        <f t="shared" ref="E11396:E11459" si="534">DATE(MID(C11396,2,4),MID(C11396,7,2),MID(C11396,10,2))</f>
        <v>45666</v>
      </c>
      <c r="F11396" s="52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11898</v>
      </c>
      <c r="D11397" t="s">
        <v>11899</v>
      </c>
      <c r="E11397" s="32">
        <f t="shared" si="534"/>
        <v>45666</v>
      </c>
      <c r="F11397" s="52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11899</v>
      </c>
      <c r="D11398" t="s">
        <v>11900</v>
      </c>
      <c r="E11398" s="32">
        <f t="shared" si="534"/>
        <v>45666</v>
      </c>
      <c r="F11398" s="52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11900</v>
      </c>
      <c r="D11399" t="s">
        <v>11901</v>
      </c>
      <c r="E11399" s="32">
        <f t="shared" si="534"/>
        <v>45666</v>
      </c>
      <c r="F11399" s="52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11901</v>
      </c>
      <c r="D11400" t="s">
        <v>11902</v>
      </c>
      <c r="E11400" s="32">
        <f t="shared" si="534"/>
        <v>45666</v>
      </c>
      <c r="F11400" s="52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11902</v>
      </c>
      <c r="D11401" t="s">
        <v>11903</v>
      </c>
      <c r="E11401" s="32">
        <f t="shared" si="534"/>
        <v>45666</v>
      </c>
      <c r="F11401" s="52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11903</v>
      </c>
      <c r="D11402" t="s">
        <v>11904</v>
      </c>
      <c r="E11402" s="32">
        <f t="shared" si="534"/>
        <v>45666</v>
      </c>
      <c r="F11402" s="52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11904</v>
      </c>
      <c r="D11403" t="s">
        <v>11905</v>
      </c>
      <c r="E11403" s="32">
        <f t="shared" si="534"/>
        <v>45666</v>
      </c>
      <c r="F11403" s="52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11905</v>
      </c>
      <c r="D11404" t="s">
        <v>11906</v>
      </c>
      <c r="E11404" s="32">
        <f t="shared" si="534"/>
        <v>45666</v>
      </c>
      <c r="F11404" s="52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11906</v>
      </c>
      <c r="D11405" t="s">
        <v>11907</v>
      </c>
      <c r="E11405" s="32">
        <f t="shared" si="534"/>
        <v>45666</v>
      </c>
      <c r="F11405" s="52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11907</v>
      </c>
      <c r="D11406" t="s">
        <v>11908</v>
      </c>
      <c r="E11406" s="32">
        <f t="shared" si="534"/>
        <v>45666</v>
      </c>
      <c r="F11406" s="52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11908</v>
      </c>
      <c r="D11407" t="s">
        <v>11909</v>
      </c>
      <c r="E11407" s="32">
        <f t="shared" si="534"/>
        <v>45666</v>
      </c>
      <c r="F11407" s="52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11909</v>
      </c>
      <c r="D11408" t="s">
        <v>11910</v>
      </c>
      <c r="E11408" s="32">
        <f t="shared" si="534"/>
        <v>45666</v>
      </c>
      <c r="F11408" s="52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11910</v>
      </c>
      <c r="D11409" t="s">
        <v>11911</v>
      </c>
      <c r="E11409" s="32">
        <f t="shared" si="534"/>
        <v>45666</v>
      </c>
      <c r="F11409" s="52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11911</v>
      </c>
      <c r="D11410" t="s">
        <v>11912</v>
      </c>
      <c r="E11410" s="32">
        <f t="shared" si="534"/>
        <v>45666</v>
      </c>
      <c r="F11410" s="52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11912</v>
      </c>
      <c r="D11411" t="s">
        <v>11913</v>
      </c>
      <c r="E11411" s="32">
        <f t="shared" si="534"/>
        <v>45666</v>
      </c>
      <c r="F11411" s="52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11913</v>
      </c>
      <c r="D11412" t="s">
        <v>11914</v>
      </c>
      <c r="E11412" s="32">
        <f t="shared" si="534"/>
        <v>45666</v>
      </c>
      <c r="F11412" s="52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11914</v>
      </c>
      <c r="D11413" t="s">
        <v>11915</v>
      </c>
      <c r="E11413" s="32">
        <f t="shared" si="534"/>
        <v>45666</v>
      </c>
      <c r="F11413" s="52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11915</v>
      </c>
      <c r="D11414" t="s">
        <v>11916</v>
      </c>
      <c r="E11414" s="32">
        <f t="shared" si="534"/>
        <v>45666</v>
      </c>
      <c r="F11414" s="52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11916</v>
      </c>
      <c r="D11415" t="s">
        <v>11917</v>
      </c>
      <c r="E11415" s="32">
        <f t="shared" si="534"/>
        <v>45666</v>
      </c>
      <c r="F11415" s="52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11917</v>
      </c>
      <c r="D11416" t="s">
        <v>11918</v>
      </c>
      <c r="E11416" s="32">
        <f t="shared" si="534"/>
        <v>45666</v>
      </c>
      <c r="F11416" s="52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11918</v>
      </c>
      <c r="D11417" t="s">
        <v>11919</v>
      </c>
      <c r="E11417" s="32">
        <f t="shared" si="534"/>
        <v>45666</v>
      </c>
      <c r="F11417" s="52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11919</v>
      </c>
      <c r="D11418" t="s">
        <v>11920</v>
      </c>
      <c r="E11418" s="32">
        <f t="shared" si="534"/>
        <v>45666</v>
      </c>
      <c r="F11418" s="52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11920</v>
      </c>
      <c r="D11419" t="s">
        <v>11921</v>
      </c>
      <c r="E11419" s="32">
        <f t="shared" si="534"/>
        <v>45666</v>
      </c>
      <c r="F11419" s="52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11921</v>
      </c>
      <c r="D11420" t="s">
        <v>11922</v>
      </c>
      <c r="E11420" s="32">
        <f t="shared" si="534"/>
        <v>45666</v>
      </c>
      <c r="F11420" s="52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11922</v>
      </c>
      <c r="D11421" t="s">
        <v>11923</v>
      </c>
      <c r="E11421" s="32">
        <f t="shared" si="534"/>
        <v>45666</v>
      </c>
      <c r="F11421" s="52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11923</v>
      </c>
      <c r="D11422" t="s">
        <v>11924</v>
      </c>
      <c r="E11422" s="32">
        <f t="shared" si="534"/>
        <v>45666</v>
      </c>
      <c r="F11422" s="52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11924</v>
      </c>
      <c r="D11423" t="s">
        <v>11925</v>
      </c>
      <c r="E11423" s="32">
        <f t="shared" si="534"/>
        <v>45666</v>
      </c>
      <c r="F11423" s="52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11925</v>
      </c>
      <c r="D11424" t="s">
        <v>11926</v>
      </c>
      <c r="E11424" s="32">
        <f t="shared" si="534"/>
        <v>45666</v>
      </c>
      <c r="F11424" s="52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11926</v>
      </c>
      <c r="D11425" t="s">
        <v>11927</v>
      </c>
      <c r="E11425" s="32">
        <f t="shared" si="534"/>
        <v>45666</v>
      </c>
      <c r="F11425" s="52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11927</v>
      </c>
      <c r="D11426" t="s">
        <v>11928</v>
      </c>
      <c r="E11426" s="32">
        <f t="shared" si="534"/>
        <v>45666</v>
      </c>
      <c r="F11426" s="52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11928</v>
      </c>
      <c r="D11427" t="s">
        <v>11929</v>
      </c>
      <c r="E11427" s="32">
        <f t="shared" si="534"/>
        <v>45666</v>
      </c>
      <c r="F11427" s="52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11929</v>
      </c>
      <c r="D11428" t="s">
        <v>11930</v>
      </c>
      <c r="E11428" s="32">
        <f t="shared" si="534"/>
        <v>45666</v>
      </c>
      <c r="F11428" s="52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11930</v>
      </c>
      <c r="D11429" t="s">
        <v>11931</v>
      </c>
      <c r="E11429" s="32">
        <f t="shared" si="534"/>
        <v>45666</v>
      </c>
      <c r="F11429" s="52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11931</v>
      </c>
      <c r="D11430" t="s">
        <v>11932</v>
      </c>
      <c r="E11430" s="32">
        <f t="shared" si="534"/>
        <v>45666</v>
      </c>
      <c r="F11430" s="52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11932</v>
      </c>
      <c r="D11431" t="s">
        <v>11933</v>
      </c>
      <c r="E11431" s="32">
        <f t="shared" si="534"/>
        <v>45666</v>
      </c>
      <c r="F11431" s="52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11933</v>
      </c>
      <c r="D11432" t="s">
        <v>11934</v>
      </c>
      <c r="E11432" s="32">
        <f t="shared" si="534"/>
        <v>45666</v>
      </c>
      <c r="F11432" s="52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11934</v>
      </c>
      <c r="D11433" t="s">
        <v>11935</v>
      </c>
      <c r="E11433" s="32">
        <f t="shared" si="534"/>
        <v>45666</v>
      </c>
      <c r="F11433" s="52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11935</v>
      </c>
      <c r="D11434" t="s">
        <v>11936</v>
      </c>
      <c r="E11434" s="32">
        <f t="shared" si="534"/>
        <v>45666</v>
      </c>
      <c r="F11434" s="52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11936</v>
      </c>
      <c r="D11435" t="s">
        <v>11937</v>
      </c>
      <c r="E11435" s="32">
        <f t="shared" si="534"/>
        <v>45666</v>
      </c>
      <c r="F11435" s="52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11937</v>
      </c>
      <c r="D11436" t="s">
        <v>11938</v>
      </c>
      <c r="E11436" s="32">
        <f t="shared" si="534"/>
        <v>45666</v>
      </c>
      <c r="F11436" s="52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11938</v>
      </c>
      <c r="D11437" t="s">
        <v>11939</v>
      </c>
      <c r="E11437" s="32">
        <f t="shared" si="534"/>
        <v>45666</v>
      </c>
      <c r="F11437" s="52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11939</v>
      </c>
      <c r="D11438" t="s">
        <v>11940</v>
      </c>
      <c r="E11438" s="32">
        <f t="shared" si="534"/>
        <v>45666</v>
      </c>
      <c r="F11438" s="52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11940</v>
      </c>
      <c r="D11439" t="s">
        <v>11941</v>
      </c>
      <c r="E11439" s="32">
        <f t="shared" si="534"/>
        <v>45667</v>
      </c>
      <c r="F11439" s="52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11941</v>
      </c>
      <c r="D11440" t="s">
        <v>11942</v>
      </c>
      <c r="E11440" s="32">
        <f t="shared" si="534"/>
        <v>45667</v>
      </c>
      <c r="F11440" s="52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11942</v>
      </c>
      <c r="D11441" t="s">
        <v>11943</v>
      </c>
      <c r="E11441" s="32">
        <f t="shared" si="534"/>
        <v>45667</v>
      </c>
      <c r="F11441" s="52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11943</v>
      </c>
      <c r="D11442" t="s">
        <v>11944</v>
      </c>
      <c r="E11442" s="32">
        <f t="shared" si="534"/>
        <v>45667</v>
      </c>
      <c r="F11442" s="52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11944</v>
      </c>
      <c r="D11443" t="s">
        <v>11945</v>
      </c>
      <c r="E11443" s="32">
        <f t="shared" si="534"/>
        <v>45667</v>
      </c>
      <c r="F11443" s="52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11945</v>
      </c>
      <c r="D11444" t="s">
        <v>11946</v>
      </c>
      <c r="E11444" s="32">
        <f t="shared" si="534"/>
        <v>45667</v>
      </c>
      <c r="F11444" s="52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11946</v>
      </c>
      <c r="D11445" t="s">
        <v>11947</v>
      </c>
      <c r="E11445" s="32">
        <f t="shared" si="534"/>
        <v>45667</v>
      </c>
      <c r="F11445" s="52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11947</v>
      </c>
      <c r="D11446" t="s">
        <v>11948</v>
      </c>
      <c r="E11446" s="32">
        <f t="shared" si="534"/>
        <v>45667</v>
      </c>
      <c r="F11446" s="52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11948</v>
      </c>
      <c r="D11447" t="s">
        <v>11949</v>
      </c>
      <c r="E11447" s="32">
        <f t="shared" si="534"/>
        <v>45667</v>
      </c>
      <c r="F11447" s="52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11949</v>
      </c>
      <c r="D11448" t="s">
        <v>11950</v>
      </c>
      <c r="E11448" s="32">
        <f t="shared" si="534"/>
        <v>45667</v>
      </c>
      <c r="F11448" s="52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11950</v>
      </c>
      <c r="D11449" t="s">
        <v>11951</v>
      </c>
      <c r="E11449" s="32">
        <f t="shared" si="534"/>
        <v>45667</v>
      </c>
      <c r="F11449" s="52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11951</v>
      </c>
      <c r="D11450" t="s">
        <v>11952</v>
      </c>
      <c r="E11450" s="32">
        <f t="shared" si="534"/>
        <v>45667</v>
      </c>
      <c r="F11450" s="52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11952</v>
      </c>
      <c r="D11451" t="s">
        <v>11953</v>
      </c>
      <c r="E11451" s="32">
        <f t="shared" si="534"/>
        <v>45667</v>
      </c>
      <c r="F11451" s="52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11953</v>
      </c>
      <c r="D11452" t="s">
        <v>11954</v>
      </c>
      <c r="E11452" s="32">
        <f t="shared" si="534"/>
        <v>45667</v>
      </c>
      <c r="F11452" s="52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11954</v>
      </c>
      <c r="D11453" t="s">
        <v>11955</v>
      </c>
      <c r="E11453" s="32">
        <f t="shared" si="534"/>
        <v>45667</v>
      </c>
      <c r="F11453" s="52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11955</v>
      </c>
      <c r="D11454" t="s">
        <v>11956</v>
      </c>
      <c r="E11454" s="32">
        <f t="shared" si="534"/>
        <v>45667</v>
      </c>
      <c r="F11454" s="52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11956</v>
      </c>
      <c r="D11455" t="s">
        <v>11957</v>
      </c>
      <c r="E11455" s="32">
        <f t="shared" si="534"/>
        <v>45667</v>
      </c>
      <c r="F11455" s="52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11957</v>
      </c>
      <c r="D11456" t="s">
        <v>11958</v>
      </c>
      <c r="E11456" s="32">
        <f t="shared" si="534"/>
        <v>45667</v>
      </c>
      <c r="F11456" s="52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11958</v>
      </c>
      <c r="D11457" t="s">
        <v>11959</v>
      </c>
      <c r="E11457" s="32">
        <f t="shared" si="534"/>
        <v>45667</v>
      </c>
      <c r="F11457" s="52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11959</v>
      </c>
      <c r="D11458" t="s">
        <v>11960</v>
      </c>
      <c r="E11458" s="32">
        <f t="shared" si="534"/>
        <v>45667</v>
      </c>
      <c r="F11458" s="52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11960</v>
      </c>
      <c r="D11459" t="s">
        <v>11961</v>
      </c>
      <c r="E11459" s="32">
        <f t="shared" si="534"/>
        <v>45667</v>
      </c>
      <c r="F11459" s="52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11961</v>
      </c>
      <c r="D11460" t="s">
        <v>11962</v>
      </c>
      <c r="E11460" s="32">
        <f t="shared" ref="E11460:E11523" si="537">DATE(MID(C11460,2,4),MID(C11460,7,2),MID(C11460,10,2))</f>
        <v>45667</v>
      </c>
      <c r="F11460" s="52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11962</v>
      </c>
      <c r="D11461" t="s">
        <v>11963</v>
      </c>
      <c r="E11461" s="32">
        <f t="shared" si="537"/>
        <v>45667</v>
      </c>
      <c r="F11461" s="52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11963</v>
      </c>
      <c r="D11462" t="s">
        <v>11964</v>
      </c>
      <c r="E11462" s="32">
        <f t="shared" si="537"/>
        <v>45667</v>
      </c>
      <c r="F11462" s="52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11964</v>
      </c>
      <c r="D11463" t="s">
        <v>11965</v>
      </c>
      <c r="E11463" s="32">
        <f t="shared" si="537"/>
        <v>45667</v>
      </c>
      <c r="F11463" s="52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11965</v>
      </c>
      <c r="D11464" t="s">
        <v>11966</v>
      </c>
      <c r="E11464" s="32">
        <f t="shared" si="537"/>
        <v>45667</v>
      </c>
      <c r="F11464" s="52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11966</v>
      </c>
      <c r="D11465" t="s">
        <v>11967</v>
      </c>
      <c r="E11465" s="32">
        <f t="shared" si="537"/>
        <v>45667</v>
      </c>
      <c r="F11465" s="52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11967</v>
      </c>
      <c r="D11466" t="s">
        <v>11968</v>
      </c>
      <c r="E11466" s="32">
        <f t="shared" si="537"/>
        <v>45667</v>
      </c>
      <c r="F11466" s="52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11968</v>
      </c>
      <c r="D11467" t="s">
        <v>11969</v>
      </c>
      <c r="E11467" s="32">
        <f t="shared" si="537"/>
        <v>45667</v>
      </c>
      <c r="F11467" s="52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11969</v>
      </c>
      <c r="D11468" t="s">
        <v>11970</v>
      </c>
      <c r="E11468" s="32">
        <f t="shared" si="537"/>
        <v>45667</v>
      </c>
      <c r="F11468" s="52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11970</v>
      </c>
      <c r="D11469" t="s">
        <v>11971</v>
      </c>
      <c r="E11469" s="32">
        <f t="shared" si="537"/>
        <v>45667</v>
      </c>
      <c r="F11469" s="52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11971</v>
      </c>
      <c r="D11470" t="s">
        <v>11972</v>
      </c>
      <c r="E11470" s="32">
        <f t="shared" si="537"/>
        <v>45667</v>
      </c>
      <c r="F11470" s="52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11972</v>
      </c>
      <c r="D11471" t="s">
        <v>11973</v>
      </c>
      <c r="E11471" s="32">
        <f t="shared" si="537"/>
        <v>45667</v>
      </c>
      <c r="F11471" s="52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11973</v>
      </c>
      <c r="D11472" t="s">
        <v>11974</v>
      </c>
      <c r="E11472" s="32">
        <f t="shared" si="537"/>
        <v>45667</v>
      </c>
      <c r="F11472" s="52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11974</v>
      </c>
      <c r="D11473" t="s">
        <v>11975</v>
      </c>
      <c r="E11473" s="32">
        <f t="shared" si="537"/>
        <v>45667</v>
      </c>
      <c r="F11473" s="52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11975</v>
      </c>
      <c r="D11474" t="s">
        <v>11976</v>
      </c>
      <c r="E11474" s="32">
        <f t="shared" si="537"/>
        <v>45667</v>
      </c>
      <c r="F11474" s="52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11976</v>
      </c>
      <c r="D11475" t="s">
        <v>11977</v>
      </c>
      <c r="E11475" s="32">
        <f t="shared" si="537"/>
        <v>45667</v>
      </c>
      <c r="F11475" s="52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11977</v>
      </c>
      <c r="D11476" t="s">
        <v>11978</v>
      </c>
      <c r="E11476" s="32">
        <f t="shared" si="537"/>
        <v>45667</v>
      </c>
      <c r="F11476" s="52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11978</v>
      </c>
      <c r="D11477" t="s">
        <v>11979</v>
      </c>
      <c r="E11477" s="32">
        <f t="shared" si="537"/>
        <v>45667</v>
      </c>
      <c r="F11477" s="52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11979</v>
      </c>
      <c r="D11478" t="s">
        <v>11980</v>
      </c>
      <c r="E11478" s="32">
        <f t="shared" si="537"/>
        <v>45667</v>
      </c>
      <c r="F11478" s="52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11980</v>
      </c>
      <c r="D11479" t="s">
        <v>11981</v>
      </c>
      <c r="E11479" s="32">
        <f t="shared" si="537"/>
        <v>45667</v>
      </c>
      <c r="F11479" s="52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11981</v>
      </c>
      <c r="D11480" t="s">
        <v>11982</v>
      </c>
      <c r="E11480" s="32">
        <f t="shared" si="537"/>
        <v>45667</v>
      </c>
      <c r="F11480" s="52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11982</v>
      </c>
      <c r="D11481" t="s">
        <v>11983</v>
      </c>
      <c r="E11481" s="32">
        <f t="shared" si="537"/>
        <v>45667</v>
      </c>
      <c r="F11481" s="52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11983</v>
      </c>
      <c r="D11482" t="s">
        <v>11984</v>
      </c>
      <c r="E11482" s="32">
        <f t="shared" si="537"/>
        <v>45667</v>
      </c>
      <c r="F11482" s="52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11984</v>
      </c>
      <c r="D11483" t="s">
        <v>11985</v>
      </c>
      <c r="E11483" s="32">
        <f t="shared" si="537"/>
        <v>45667</v>
      </c>
      <c r="F11483" s="52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11985</v>
      </c>
      <c r="D11484" t="s">
        <v>11986</v>
      </c>
      <c r="E11484" s="32">
        <f t="shared" si="537"/>
        <v>45667</v>
      </c>
      <c r="F11484" s="52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11986</v>
      </c>
      <c r="D11485" t="s">
        <v>11987</v>
      </c>
      <c r="E11485" s="32">
        <f t="shared" si="537"/>
        <v>45667</v>
      </c>
      <c r="F11485" s="52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11987</v>
      </c>
      <c r="D11486" t="s">
        <v>11988</v>
      </c>
      <c r="E11486" s="32">
        <f t="shared" si="537"/>
        <v>45667</v>
      </c>
      <c r="F11486" s="52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11988</v>
      </c>
      <c r="D11487" t="s">
        <v>11989</v>
      </c>
      <c r="E11487" s="32">
        <f t="shared" si="537"/>
        <v>45668</v>
      </c>
      <c r="F11487" s="52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11989</v>
      </c>
      <c r="D11488" t="s">
        <v>11990</v>
      </c>
      <c r="E11488" s="32">
        <f t="shared" si="537"/>
        <v>45668</v>
      </c>
      <c r="F11488" s="52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11990</v>
      </c>
      <c r="D11489" t="s">
        <v>11991</v>
      </c>
      <c r="E11489" s="32">
        <f t="shared" si="537"/>
        <v>45668</v>
      </c>
      <c r="F11489" s="52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11991</v>
      </c>
      <c r="D11490" t="s">
        <v>11992</v>
      </c>
      <c r="E11490" s="32">
        <f t="shared" si="537"/>
        <v>45668</v>
      </c>
      <c r="F11490" s="52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11992</v>
      </c>
      <c r="D11491" t="s">
        <v>11993</v>
      </c>
      <c r="E11491" s="32">
        <f t="shared" si="537"/>
        <v>45668</v>
      </c>
      <c r="F11491" s="52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11993</v>
      </c>
      <c r="D11492" t="s">
        <v>11994</v>
      </c>
      <c r="E11492" s="32">
        <f t="shared" si="537"/>
        <v>45668</v>
      </c>
      <c r="F11492" s="52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11994</v>
      </c>
      <c r="D11493" t="s">
        <v>11995</v>
      </c>
      <c r="E11493" s="32">
        <f t="shared" si="537"/>
        <v>45668</v>
      </c>
      <c r="F11493" s="52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11995</v>
      </c>
      <c r="D11494" t="s">
        <v>11996</v>
      </c>
      <c r="E11494" s="32">
        <f t="shared" si="537"/>
        <v>45668</v>
      </c>
      <c r="F11494" s="52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11996</v>
      </c>
      <c r="D11495" t="s">
        <v>11997</v>
      </c>
      <c r="E11495" s="32">
        <f t="shared" si="537"/>
        <v>45668</v>
      </c>
      <c r="F11495" s="52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11997</v>
      </c>
      <c r="D11496" t="s">
        <v>11998</v>
      </c>
      <c r="E11496" s="32">
        <f t="shared" si="537"/>
        <v>45668</v>
      </c>
      <c r="F11496" s="52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11998</v>
      </c>
      <c r="D11497" t="s">
        <v>11999</v>
      </c>
      <c r="E11497" s="32">
        <f t="shared" si="537"/>
        <v>45668</v>
      </c>
      <c r="F11497" s="52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11999</v>
      </c>
      <c r="D11498" t="s">
        <v>12000</v>
      </c>
      <c r="E11498" s="32">
        <f t="shared" si="537"/>
        <v>45668</v>
      </c>
      <c r="F11498" s="52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12000</v>
      </c>
      <c r="D11499" t="s">
        <v>12001</v>
      </c>
      <c r="E11499" s="32">
        <f t="shared" si="537"/>
        <v>45668</v>
      </c>
      <c r="F11499" s="52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12001</v>
      </c>
      <c r="D11500" t="s">
        <v>12002</v>
      </c>
      <c r="E11500" s="32">
        <f t="shared" si="537"/>
        <v>45668</v>
      </c>
      <c r="F11500" s="52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12002</v>
      </c>
      <c r="D11501" t="s">
        <v>12003</v>
      </c>
      <c r="E11501" s="32">
        <f t="shared" si="537"/>
        <v>45668</v>
      </c>
      <c r="F11501" s="52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12003</v>
      </c>
      <c r="D11502" t="s">
        <v>12004</v>
      </c>
      <c r="E11502" s="32">
        <f t="shared" si="537"/>
        <v>45668</v>
      </c>
      <c r="F11502" s="52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12004</v>
      </c>
      <c r="D11503" t="s">
        <v>12005</v>
      </c>
      <c r="E11503" s="32">
        <f t="shared" si="537"/>
        <v>45668</v>
      </c>
      <c r="F11503" s="52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12005</v>
      </c>
      <c r="D11504" t="s">
        <v>12006</v>
      </c>
      <c r="E11504" s="32">
        <f t="shared" si="537"/>
        <v>45668</v>
      </c>
      <c r="F11504" s="52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12006</v>
      </c>
      <c r="D11505" t="s">
        <v>12007</v>
      </c>
      <c r="E11505" s="32">
        <f t="shared" si="537"/>
        <v>45668</v>
      </c>
      <c r="F11505" s="52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12007</v>
      </c>
      <c r="D11506" t="s">
        <v>12008</v>
      </c>
      <c r="E11506" s="32">
        <f t="shared" si="537"/>
        <v>45668</v>
      </c>
      <c r="F11506" s="52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12008</v>
      </c>
      <c r="D11507" t="s">
        <v>12009</v>
      </c>
      <c r="E11507" s="32">
        <f t="shared" si="537"/>
        <v>45668</v>
      </c>
      <c r="F11507" s="52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12009</v>
      </c>
      <c r="D11508" t="s">
        <v>12010</v>
      </c>
      <c r="E11508" s="32">
        <f t="shared" si="537"/>
        <v>45668</v>
      </c>
      <c r="F11508" s="52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12010</v>
      </c>
      <c r="D11509" t="s">
        <v>12011</v>
      </c>
      <c r="E11509" s="32">
        <f t="shared" si="537"/>
        <v>45668</v>
      </c>
      <c r="F11509" s="52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12011</v>
      </c>
      <c r="D11510" t="s">
        <v>12012</v>
      </c>
      <c r="E11510" s="32">
        <f t="shared" si="537"/>
        <v>45668</v>
      </c>
      <c r="F11510" s="52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12012</v>
      </c>
      <c r="D11511" t="s">
        <v>12013</v>
      </c>
      <c r="E11511" s="32">
        <f t="shared" si="537"/>
        <v>45668</v>
      </c>
      <c r="F11511" s="52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12013</v>
      </c>
      <c r="D11512" t="s">
        <v>12014</v>
      </c>
      <c r="E11512" s="32">
        <f t="shared" si="537"/>
        <v>45668</v>
      </c>
      <c r="F11512" s="52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12014</v>
      </c>
      <c r="D11513" t="s">
        <v>12015</v>
      </c>
      <c r="E11513" s="32">
        <f t="shared" si="537"/>
        <v>45668</v>
      </c>
      <c r="F11513" s="52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12015</v>
      </c>
      <c r="D11514" t="s">
        <v>12016</v>
      </c>
      <c r="E11514" s="32">
        <f t="shared" si="537"/>
        <v>45668</v>
      </c>
      <c r="F11514" s="52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12016</v>
      </c>
      <c r="D11515" t="s">
        <v>12017</v>
      </c>
      <c r="E11515" s="32">
        <f t="shared" si="537"/>
        <v>45668</v>
      </c>
      <c r="F11515" s="52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12017</v>
      </c>
      <c r="D11516" t="s">
        <v>12018</v>
      </c>
      <c r="E11516" s="32">
        <f t="shared" si="537"/>
        <v>45668</v>
      </c>
      <c r="F11516" s="52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12018</v>
      </c>
      <c r="D11517" t="s">
        <v>12019</v>
      </c>
      <c r="E11517" s="32">
        <f t="shared" si="537"/>
        <v>45668</v>
      </c>
      <c r="F11517" s="52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12019</v>
      </c>
      <c r="D11518" t="s">
        <v>12020</v>
      </c>
      <c r="E11518" s="32">
        <f t="shared" si="537"/>
        <v>45668</v>
      </c>
      <c r="F11518" s="52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12020</v>
      </c>
      <c r="D11519" t="s">
        <v>12021</v>
      </c>
      <c r="E11519" s="32">
        <f t="shared" si="537"/>
        <v>45668</v>
      </c>
      <c r="F11519" s="52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12021</v>
      </c>
      <c r="D11520" t="s">
        <v>12022</v>
      </c>
      <c r="E11520" s="32">
        <f t="shared" si="537"/>
        <v>45668</v>
      </c>
      <c r="F11520" s="52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12022</v>
      </c>
      <c r="D11521" t="s">
        <v>12023</v>
      </c>
      <c r="E11521" s="32">
        <f t="shared" si="537"/>
        <v>45668</v>
      </c>
      <c r="F11521" s="52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12023</v>
      </c>
      <c r="D11522" t="s">
        <v>12024</v>
      </c>
      <c r="E11522" s="32">
        <f t="shared" si="537"/>
        <v>45668</v>
      </c>
      <c r="F11522" s="52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12024</v>
      </c>
      <c r="D11523" t="s">
        <v>12025</v>
      </c>
      <c r="E11523" s="32">
        <f t="shared" si="537"/>
        <v>45668</v>
      </c>
      <c r="F11523" s="52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12025</v>
      </c>
      <c r="D11524" t="s">
        <v>12026</v>
      </c>
      <c r="E11524" s="32">
        <f t="shared" ref="E11524:E11587" si="540">DATE(MID(C11524,2,4),MID(C11524,7,2),MID(C11524,10,2))</f>
        <v>45668</v>
      </c>
      <c r="F11524" s="52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12026</v>
      </c>
      <c r="D11525" t="s">
        <v>12027</v>
      </c>
      <c r="E11525" s="32">
        <f t="shared" si="540"/>
        <v>45668</v>
      </c>
      <c r="F11525" s="52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12027</v>
      </c>
      <c r="D11526" t="s">
        <v>12028</v>
      </c>
      <c r="E11526" s="32">
        <f t="shared" si="540"/>
        <v>45668</v>
      </c>
      <c r="F11526" s="52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12028</v>
      </c>
      <c r="D11527" t="s">
        <v>12029</v>
      </c>
      <c r="E11527" s="32">
        <f t="shared" si="540"/>
        <v>45668</v>
      </c>
      <c r="F11527" s="52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12029</v>
      </c>
      <c r="D11528" t="s">
        <v>12030</v>
      </c>
      <c r="E11528" s="32">
        <f t="shared" si="540"/>
        <v>45668</v>
      </c>
      <c r="F11528" s="52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12030</v>
      </c>
      <c r="D11529" t="s">
        <v>12031</v>
      </c>
      <c r="E11529" s="32">
        <f t="shared" si="540"/>
        <v>45668</v>
      </c>
      <c r="F11529" s="52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12031</v>
      </c>
      <c r="D11530" t="s">
        <v>12032</v>
      </c>
      <c r="E11530" s="32">
        <f t="shared" si="540"/>
        <v>45668</v>
      </c>
      <c r="F11530" s="52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12032</v>
      </c>
      <c r="D11531" t="s">
        <v>12033</v>
      </c>
      <c r="E11531" s="32">
        <f t="shared" si="540"/>
        <v>45668</v>
      </c>
      <c r="F11531" s="52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12033</v>
      </c>
      <c r="D11532" t="s">
        <v>12034</v>
      </c>
      <c r="E11532" s="32">
        <f t="shared" si="540"/>
        <v>45668</v>
      </c>
      <c r="F11532" s="52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12034</v>
      </c>
      <c r="D11533" t="s">
        <v>12035</v>
      </c>
      <c r="E11533" s="32">
        <f t="shared" si="540"/>
        <v>45668</v>
      </c>
      <c r="F11533" s="52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12035</v>
      </c>
      <c r="D11534" t="s">
        <v>12036</v>
      </c>
      <c r="E11534" s="32">
        <f t="shared" si="540"/>
        <v>45668</v>
      </c>
      <c r="F11534" s="52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12036</v>
      </c>
      <c r="D11535" t="s">
        <v>12037</v>
      </c>
      <c r="E11535" s="32">
        <f t="shared" si="540"/>
        <v>45669</v>
      </c>
      <c r="F11535" s="52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12037</v>
      </c>
      <c r="D11536" t="s">
        <v>12038</v>
      </c>
      <c r="E11536" s="32">
        <f t="shared" si="540"/>
        <v>45669</v>
      </c>
      <c r="F11536" s="52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12038</v>
      </c>
      <c r="D11537" t="s">
        <v>12039</v>
      </c>
      <c r="E11537" s="32">
        <f t="shared" si="540"/>
        <v>45669</v>
      </c>
      <c r="F11537" s="52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12039</v>
      </c>
      <c r="D11538" t="s">
        <v>12040</v>
      </c>
      <c r="E11538" s="32">
        <f t="shared" si="540"/>
        <v>45669</v>
      </c>
      <c r="F11538" s="52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12040</v>
      </c>
      <c r="D11539" t="s">
        <v>12041</v>
      </c>
      <c r="E11539" s="32">
        <f t="shared" si="540"/>
        <v>45669</v>
      </c>
      <c r="F11539" s="52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12041</v>
      </c>
      <c r="D11540" t="s">
        <v>12042</v>
      </c>
      <c r="E11540" s="32">
        <f t="shared" si="540"/>
        <v>45669</v>
      </c>
      <c r="F11540" s="52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12042</v>
      </c>
      <c r="D11541" t="s">
        <v>12043</v>
      </c>
      <c r="E11541" s="32">
        <f t="shared" si="540"/>
        <v>45669</v>
      </c>
      <c r="F11541" s="52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12043</v>
      </c>
      <c r="D11542" t="s">
        <v>12044</v>
      </c>
      <c r="E11542" s="32">
        <f t="shared" si="540"/>
        <v>45669</v>
      </c>
      <c r="F11542" s="52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12044</v>
      </c>
      <c r="D11543" t="s">
        <v>12045</v>
      </c>
      <c r="E11543" s="32">
        <f t="shared" si="540"/>
        <v>45669</v>
      </c>
      <c r="F11543" s="52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12045</v>
      </c>
      <c r="D11544" t="s">
        <v>12046</v>
      </c>
      <c r="E11544" s="32">
        <f t="shared" si="540"/>
        <v>45669</v>
      </c>
      <c r="F11544" s="52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12046</v>
      </c>
      <c r="D11545" t="s">
        <v>12047</v>
      </c>
      <c r="E11545" s="32">
        <f t="shared" si="540"/>
        <v>45669</v>
      </c>
      <c r="F11545" s="52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12047</v>
      </c>
      <c r="D11546" t="s">
        <v>12048</v>
      </c>
      <c r="E11546" s="32">
        <f t="shared" si="540"/>
        <v>45669</v>
      </c>
      <c r="F11546" s="52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12048</v>
      </c>
      <c r="D11547" t="s">
        <v>12049</v>
      </c>
      <c r="E11547" s="32">
        <f t="shared" si="540"/>
        <v>45669</v>
      </c>
      <c r="F11547" s="52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12049</v>
      </c>
      <c r="D11548" t="s">
        <v>12050</v>
      </c>
      <c r="E11548" s="32">
        <f t="shared" si="540"/>
        <v>45669</v>
      </c>
      <c r="F11548" s="52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12050</v>
      </c>
      <c r="D11549" t="s">
        <v>12051</v>
      </c>
      <c r="E11549" s="32">
        <f t="shared" si="540"/>
        <v>45669</v>
      </c>
      <c r="F11549" s="52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12051</v>
      </c>
      <c r="D11550" t="s">
        <v>12052</v>
      </c>
      <c r="E11550" s="32">
        <f t="shared" si="540"/>
        <v>45669</v>
      </c>
      <c r="F11550" s="52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12052</v>
      </c>
      <c r="D11551" t="s">
        <v>12053</v>
      </c>
      <c r="E11551" s="32">
        <f t="shared" si="540"/>
        <v>45669</v>
      </c>
      <c r="F11551" s="52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12053</v>
      </c>
      <c r="D11552" t="s">
        <v>12054</v>
      </c>
      <c r="E11552" s="32">
        <f t="shared" si="540"/>
        <v>45669</v>
      </c>
      <c r="F11552" s="52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12054</v>
      </c>
      <c r="D11553" t="s">
        <v>12055</v>
      </c>
      <c r="E11553" s="32">
        <f t="shared" si="540"/>
        <v>45669</v>
      </c>
      <c r="F11553" s="52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12055</v>
      </c>
      <c r="D11554" t="s">
        <v>12056</v>
      </c>
      <c r="E11554" s="32">
        <f t="shared" si="540"/>
        <v>45669</v>
      </c>
      <c r="F11554" s="52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12056</v>
      </c>
      <c r="D11555" t="s">
        <v>12057</v>
      </c>
      <c r="E11555" s="32">
        <f t="shared" si="540"/>
        <v>45669</v>
      </c>
      <c r="F11555" s="52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12057</v>
      </c>
      <c r="D11556" t="s">
        <v>12058</v>
      </c>
      <c r="E11556" s="32">
        <f t="shared" si="540"/>
        <v>45669</v>
      </c>
      <c r="F11556" s="52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12058</v>
      </c>
      <c r="D11557" t="s">
        <v>12059</v>
      </c>
      <c r="E11557" s="32">
        <f t="shared" si="540"/>
        <v>45669</v>
      </c>
      <c r="F11557" s="52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12059</v>
      </c>
      <c r="D11558" t="s">
        <v>12060</v>
      </c>
      <c r="E11558" s="32">
        <f t="shared" si="540"/>
        <v>45669</v>
      </c>
      <c r="F11558" s="52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12060</v>
      </c>
      <c r="D11559" t="s">
        <v>12061</v>
      </c>
      <c r="E11559" s="32">
        <f t="shared" si="540"/>
        <v>45669</v>
      </c>
      <c r="F11559" s="52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12061</v>
      </c>
      <c r="D11560" t="s">
        <v>12062</v>
      </c>
      <c r="E11560" s="32">
        <f t="shared" si="540"/>
        <v>45669</v>
      </c>
      <c r="F11560" s="52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12062</v>
      </c>
      <c r="D11561" t="s">
        <v>12063</v>
      </c>
      <c r="E11561" s="32">
        <f t="shared" si="540"/>
        <v>45669</v>
      </c>
      <c r="F11561" s="52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12063</v>
      </c>
      <c r="D11562" t="s">
        <v>12064</v>
      </c>
      <c r="E11562" s="32">
        <f t="shared" si="540"/>
        <v>45669</v>
      </c>
      <c r="F11562" s="52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12064</v>
      </c>
      <c r="D11563" t="s">
        <v>12065</v>
      </c>
      <c r="E11563" s="32">
        <f t="shared" si="540"/>
        <v>45669</v>
      </c>
      <c r="F11563" s="52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12065</v>
      </c>
      <c r="D11564" t="s">
        <v>12066</v>
      </c>
      <c r="E11564" s="32">
        <f t="shared" si="540"/>
        <v>45669</v>
      </c>
      <c r="F11564" s="52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12066</v>
      </c>
      <c r="D11565" t="s">
        <v>12067</v>
      </c>
      <c r="E11565" s="32">
        <f t="shared" si="540"/>
        <v>45669</v>
      </c>
      <c r="F11565" s="52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12067</v>
      </c>
      <c r="D11566" t="s">
        <v>12068</v>
      </c>
      <c r="E11566" s="32">
        <f t="shared" si="540"/>
        <v>45669</v>
      </c>
      <c r="F11566" s="52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12068</v>
      </c>
      <c r="D11567" t="s">
        <v>12069</v>
      </c>
      <c r="E11567" s="32">
        <f t="shared" si="540"/>
        <v>45669</v>
      </c>
      <c r="F11567" s="52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12069</v>
      </c>
      <c r="D11568" t="s">
        <v>12070</v>
      </c>
      <c r="E11568" s="32">
        <f t="shared" si="540"/>
        <v>45669</v>
      </c>
      <c r="F11568" s="52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12070</v>
      </c>
      <c r="D11569" t="s">
        <v>12071</v>
      </c>
      <c r="E11569" s="32">
        <f t="shared" si="540"/>
        <v>45669</v>
      </c>
      <c r="F11569" s="52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12071</v>
      </c>
      <c r="D11570" t="s">
        <v>12072</v>
      </c>
      <c r="E11570" s="32">
        <f t="shared" si="540"/>
        <v>45669</v>
      </c>
      <c r="F11570" s="52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12072</v>
      </c>
      <c r="D11571" t="s">
        <v>12073</v>
      </c>
      <c r="E11571" s="32">
        <f t="shared" si="540"/>
        <v>45669</v>
      </c>
      <c r="F11571" s="52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12073</v>
      </c>
      <c r="D11572" t="s">
        <v>12074</v>
      </c>
      <c r="E11572" s="32">
        <f t="shared" si="540"/>
        <v>45669</v>
      </c>
      <c r="F11572" s="52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12074</v>
      </c>
      <c r="D11573" t="s">
        <v>12075</v>
      </c>
      <c r="E11573" s="32">
        <f t="shared" si="540"/>
        <v>45669</v>
      </c>
      <c r="F11573" s="52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12075</v>
      </c>
      <c r="D11574" t="s">
        <v>12076</v>
      </c>
      <c r="E11574" s="32">
        <f t="shared" si="540"/>
        <v>45669</v>
      </c>
      <c r="F11574" s="52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12076</v>
      </c>
      <c r="D11575" t="s">
        <v>12077</v>
      </c>
      <c r="E11575" s="32">
        <f t="shared" si="540"/>
        <v>45669</v>
      </c>
      <c r="F11575" s="52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12078</v>
      </c>
      <c r="D11576" t="s">
        <v>12079</v>
      </c>
      <c r="E11576" s="32">
        <f t="shared" si="540"/>
        <v>45669</v>
      </c>
      <c r="F11576" s="52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12079</v>
      </c>
      <c r="D11577" t="s">
        <v>12080</v>
      </c>
      <c r="E11577" s="32">
        <f t="shared" si="540"/>
        <v>45669</v>
      </c>
      <c r="F11577" s="52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12080</v>
      </c>
      <c r="D11578" t="s">
        <v>12081</v>
      </c>
      <c r="E11578" s="32">
        <f t="shared" si="540"/>
        <v>45669</v>
      </c>
      <c r="F11578" s="52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12081</v>
      </c>
      <c r="D11579" t="s">
        <v>12082</v>
      </c>
      <c r="E11579" s="32">
        <f t="shared" si="540"/>
        <v>45669</v>
      </c>
      <c r="F11579" s="52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12082</v>
      </c>
      <c r="D11580" t="s">
        <v>12083</v>
      </c>
      <c r="E11580" s="32">
        <f t="shared" si="540"/>
        <v>45669</v>
      </c>
      <c r="F11580" s="52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12083</v>
      </c>
      <c r="D11581" t="s">
        <v>12084</v>
      </c>
      <c r="E11581" s="32">
        <f t="shared" si="540"/>
        <v>45670</v>
      </c>
      <c r="F11581" s="52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12084</v>
      </c>
      <c r="D11582" t="s">
        <v>12085</v>
      </c>
      <c r="E11582" s="32">
        <f t="shared" si="540"/>
        <v>45670</v>
      </c>
      <c r="F11582" s="52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12085</v>
      </c>
      <c r="D11583" t="s">
        <v>12086</v>
      </c>
      <c r="E11583" s="32">
        <f t="shared" si="540"/>
        <v>45670</v>
      </c>
      <c r="F11583" s="52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12086</v>
      </c>
      <c r="D11584" t="s">
        <v>12087</v>
      </c>
      <c r="E11584" s="32">
        <f t="shared" si="540"/>
        <v>45670</v>
      </c>
      <c r="F11584" s="52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12087</v>
      </c>
      <c r="D11585" t="s">
        <v>12088</v>
      </c>
      <c r="E11585" s="32">
        <f t="shared" si="540"/>
        <v>45670</v>
      </c>
      <c r="F11585" s="52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12088</v>
      </c>
      <c r="D11586" t="s">
        <v>12089</v>
      </c>
      <c r="E11586" s="32">
        <f t="shared" si="540"/>
        <v>45670</v>
      </c>
      <c r="F11586" s="52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12089</v>
      </c>
      <c r="D11587" t="s">
        <v>12090</v>
      </c>
      <c r="E11587" s="32">
        <f t="shared" si="540"/>
        <v>45670</v>
      </c>
      <c r="F11587" s="52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12090</v>
      </c>
      <c r="D11588" t="s">
        <v>12091</v>
      </c>
      <c r="E11588" s="32">
        <f t="shared" ref="E11588:E11651" si="543">DATE(MID(C11588,2,4),MID(C11588,7,2),MID(C11588,10,2))</f>
        <v>45670</v>
      </c>
      <c r="F11588" s="52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12091</v>
      </c>
      <c r="D11589" t="s">
        <v>12092</v>
      </c>
      <c r="E11589" s="32">
        <f t="shared" si="543"/>
        <v>45670</v>
      </c>
      <c r="F11589" s="52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12092</v>
      </c>
      <c r="D11590" t="s">
        <v>12093</v>
      </c>
      <c r="E11590" s="32">
        <f t="shared" si="543"/>
        <v>45670</v>
      </c>
      <c r="F11590" s="52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12093</v>
      </c>
      <c r="D11591" t="s">
        <v>12094</v>
      </c>
      <c r="E11591" s="32">
        <f t="shared" si="543"/>
        <v>45670</v>
      </c>
      <c r="F11591" s="52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12094</v>
      </c>
      <c r="D11592" t="s">
        <v>12095</v>
      </c>
      <c r="E11592" s="32">
        <f t="shared" si="543"/>
        <v>45670</v>
      </c>
      <c r="F11592" s="52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12095</v>
      </c>
      <c r="D11593" t="s">
        <v>12096</v>
      </c>
      <c r="E11593" s="32">
        <f t="shared" si="543"/>
        <v>45670</v>
      </c>
      <c r="F11593" s="52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12096</v>
      </c>
      <c r="D11594" t="s">
        <v>12097</v>
      </c>
      <c r="E11594" s="32">
        <f t="shared" si="543"/>
        <v>45670</v>
      </c>
      <c r="F11594" s="52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12097</v>
      </c>
      <c r="D11595" t="s">
        <v>12098</v>
      </c>
      <c r="E11595" s="32">
        <f t="shared" si="543"/>
        <v>45670</v>
      </c>
      <c r="F11595" s="52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12098</v>
      </c>
      <c r="D11596" t="s">
        <v>12099</v>
      </c>
      <c r="E11596" s="32">
        <f t="shared" si="543"/>
        <v>45670</v>
      </c>
      <c r="F11596" s="52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12099</v>
      </c>
      <c r="D11597" t="s">
        <v>12100</v>
      </c>
      <c r="E11597" s="32">
        <f t="shared" si="543"/>
        <v>45670</v>
      </c>
      <c r="F11597" s="52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12100</v>
      </c>
      <c r="D11598" t="s">
        <v>12101</v>
      </c>
      <c r="E11598" s="32">
        <f t="shared" si="543"/>
        <v>45670</v>
      </c>
      <c r="F11598" s="52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12101</v>
      </c>
      <c r="D11599" t="s">
        <v>12102</v>
      </c>
      <c r="E11599" s="32">
        <f t="shared" si="543"/>
        <v>45670</v>
      </c>
      <c r="F11599" s="52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12102</v>
      </c>
      <c r="D11600" t="s">
        <v>12103</v>
      </c>
      <c r="E11600" s="32">
        <f t="shared" si="543"/>
        <v>45670</v>
      </c>
      <c r="F11600" s="52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12103</v>
      </c>
      <c r="D11601" t="s">
        <v>12104</v>
      </c>
      <c r="E11601" s="32">
        <f t="shared" si="543"/>
        <v>45670</v>
      </c>
      <c r="F11601" s="52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12104</v>
      </c>
      <c r="D11602" t="s">
        <v>12105</v>
      </c>
      <c r="E11602" s="32">
        <f t="shared" si="543"/>
        <v>45670</v>
      </c>
      <c r="F11602" s="52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12105</v>
      </c>
      <c r="D11603" t="s">
        <v>12106</v>
      </c>
      <c r="E11603" s="32">
        <f t="shared" si="543"/>
        <v>45670</v>
      </c>
      <c r="F11603" s="52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12106</v>
      </c>
      <c r="D11604" t="s">
        <v>12107</v>
      </c>
      <c r="E11604" s="32">
        <f t="shared" si="543"/>
        <v>45670</v>
      </c>
      <c r="F11604" s="52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12107</v>
      </c>
      <c r="D11605" t="s">
        <v>12108</v>
      </c>
      <c r="E11605" s="32">
        <f t="shared" si="543"/>
        <v>45670</v>
      </c>
      <c r="F11605" s="52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12108</v>
      </c>
      <c r="D11606" t="s">
        <v>12109</v>
      </c>
      <c r="E11606" s="32">
        <f t="shared" si="543"/>
        <v>45670</v>
      </c>
      <c r="F11606" s="52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12109</v>
      </c>
      <c r="D11607" t="s">
        <v>12110</v>
      </c>
      <c r="E11607" s="32">
        <f t="shared" si="543"/>
        <v>45670</v>
      </c>
      <c r="F11607" s="52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12110</v>
      </c>
      <c r="D11608" t="s">
        <v>12111</v>
      </c>
      <c r="E11608" s="32">
        <f t="shared" si="543"/>
        <v>45670</v>
      </c>
      <c r="F11608" s="52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12111</v>
      </c>
      <c r="D11609" t="s">
        <v>12112</v>
      </c>
      <c r="E11609" s="32">
        <f t="shared" si="543"/>
        <v>45670</v>
      </c>
      <c r="F11609" s="52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12112</v>
      </c>
      <c r="D11610" t="s">
        <v>12113</v>
      </c>
      <c r="E11610" s="32">
        <f t="shared" si="543"/>
        <v>45670</v>
      </c>
      <c r="F11610" s="52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12113</v>
      </c>
      <c r="D11611" t="s">
        <v>12114</v>
      </c>
      <c r="E11611" s="32">
        <f t="shared" si="543"/>
        <v>45670</v>
      </c>
      <c r="F11611" s="52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12114</v>
      </c>
      <c r="D11612" t="s">
        <v>12115</v>
      </c>
      <c r="E11612" s="32">
        <f t="shared" si="543"/>
        <v>45670</v>
      </c>
      <c r="F11612" s="52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12115</v>
      </c>
      <c r="D11613" t="s">
        <v>12116</v>
      </c>
      <c r="E11613" s="32">
        <f t="shared" si="543"/>
        <v>45670</v>
      </c>
      <c r="F11613" s="52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12116</v>
      </c>
      <c r="D11614" t="s">
        <v>12117</v>
      </c>
      <c r="E11614" s="32">
        <f t="shared" si="543"/>
        <v>45670</v>
      </c>
      <c r="F11614" s="52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12117</v>
      </c>
      <c r="D11615" t="s">
        <v>12118</v>
      </c>
      <c r="E11615" s="32">
        <f t="shared" si="543"/>
        <v>45670</v>
      </c>
      <c r="F11615" s="52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12118</v>
      </c>
      <c r="D11616" t="s">
        <v>12119</v>
      </c>
      <c r="E11616" s="32">
        <f t="shared" si="543"/>
        <v>45670</v>
      </c>
      <c r="F11616" s="52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12119</v>
      </c>
      <c r="D11617" t="s">
        <v>12120</v>
      </c>
      <c r="E11617" s="32">
        <f t="shared" si="543"/>
        <v>45670</v>
      </c>
      <c r="F11617" s="52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12120</v>
      </c>
      <c r="D11618" t="s">
        <v>12121</v>
      </c>
      <c r="E11618" s="32">
        <f t="shared" si="543"/>
        <v>45670</v>
      </c>
      <c r="F11618" s="52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12121</v>
      </c>
      <c r="D11619" t="s">
        <v>12122</v>
      </c>
      <c r="E11619" s="32">
        <f t="shared" si="543"/>
        <v>45670</v>
      </c>
      <c r="F11619" s="52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12122</v>
      </c>
      <c r="D11620" t="s">
        <v>12123</v>
      </c>
      <c r="E11620" s="32">
        <f t="shared" si="543"/>
        <v>45670</v>
      </c>
      <c r="F11620" s="52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12123</v>
      </c>
      <c r="D11621" t="s">
        <v>12124</v>
      </c>
      <c r="E11621" s="32">
        <f t="shared" si="543"/>
        <v>45670</v>
      </c>
      <c r="F11621" s="52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12124</v>
      </c>
      <c r="D11622" t="s">
        <v>12125</v>
      </c>
      <c r="E11622" s="32">
        <f t="shared" si="543"/>
        <v>45670</v>
      </c>
      <c r="F11622" s="52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12125</v>
      </c>
      <c r="D11623" t="s">
        <v>12126</v>
      </c>
      <c r="E11623" s="32">
        <f t="shared" si="543"/>
        <v>45670</v>
      </c>
      <c r="F11623" s="52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12126</v>
      </c>
      <c r="D11624" t="s">
        <v>12127</v>
      </c>
      <c r="E11624" s="32">
        <f t="shared" si="543"/>
        <v>45670</v>
      </c>
      <c r="F11624" s="52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12127</v>
      </c>
      <c r="D11625" t="s">
        <v>12128</v>
      </c>
      <c r="E11625" s="32">
        <f t="shared" si="543"/>
        <v>45670</v>
      </c>
      <c r="F11625" s="52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12128</v>
      </c>
      <c r="D11626" t="s">
        <v>12129</v>
      </c>
      <c r="E11626" s="32">
        <f t="shared" si="543"/>
        <v>45670</v>
      </c>
      <c r="F11626" s="52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12129</v>
      </c>
      <c r="D11627" t="s">
        <v>12130</v>
      </c>
      <c r="E11627" s="32">
        <f t="shared" si="543"/>
        <v>45670</v>
      </c>
      <c r="F11627" s="52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12130</v>
      </c>
      <c r="D11628" t="s">
        <v>12131</v>
      </c>
      <c r="E11628" s="32">
        <f t="shared" si="543"/>
        <v>45670</v>
      </c>
      <c r="F11628" s="52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12131</v>
      </c>
      <c r="D11629" t="s">
        <v>12132</v>
      </c>
      <c r="E11629" s="32">
        <f t="shared" si="543"/>
        <v>45671</v>
      </c>
      <c r="F11629" s="52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12132</v>
      </c>
      <c r="D11630" t="s">
        <v>12133</v>
      </c>
      <c r="E11630" s="32">
        <f t="shared" si="543"/>
        <v>45671</v>
      </c>
      <c r="F11630" s="52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12133</v>
      </c>
      <c r="D11631" t="s">
        <v>12134</v>
      </c>
      <c r="E11631" s="32">
        <f t="shared" si="543"/>
        <v>45671</v>
      </c>
      <c r="F11631" s="52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12134</v>
      </c>
      <c r="D11632" t="s">
        <v>12135</v>
      </c>
      <c r="E11632" s="32">
        <f t="shared" si="543"/>
        <v>45671</v>
      </c>
      <c r="F11632" s="52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12135</v>
      </c>
      <c r="D11633" t="s">
        <v>12136</v>
      </c>
      <c r="E11633" s="32">
        <f t="shared" si="543"/>
        <v>45671</v>
      </c>
      <c r="F11633" s="52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12136</v>
      </c>
      <c r="D11634" t="s">
        <v>12137</v>
      </c>
      <c r="E11634" s="32">
        <f t="shared" si="543"/>
        <v>45671</v>
      </c>
      <c r="F11634" s="52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12137</v>
      </c>
      <c r="D11635" t="s">
        <v>12138</v>
      </c>
      <c r="E11635" s="32">
        <f t="shared" si="543"/>
        <v>45671</v>
      </c>
      <c r="F11635" s="52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12138</v>
      </c>
      <c r="D11636" t="s">
        <v>12139</v>
      </c>
      <c r="E11636" s="32">
        <f t="shared" si="543"/>
        <v>45671</v>
      </c>
      <c r="F11636" s="52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12139</v>
      </c>
      <c r="D11637" t="s">
        <v>12140</v>
      </c>
      <c r="E11637" s="32">
        <f t="shared" si="543"/>
        <v>45671</v>
      </c>
      <c r="F11637" s="52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12140</v>
      </c>
      <c r="D11638" t="s">
        <v>12141</v>
      </c>
      <c r="E11638" s="32">
        <f t="shared" si="543"/>
        <v>45671</v>
      </c>
      <c r="F11638" s="52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12141</v>
      </c>
      <c r="D11639" t="s">
        <v>12142</v>
      </c>
      <c r="E11639" s="32">
        <f t="shared" si="543"/>
        <v>45671</v>
      </c>
      <c r="F11639" s="52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12142</v>
      </c>
      <c r="D11640" t="s">
        <v>12143</v>
      </c>
      <c r="E11640" s="32">
        <f t="shared" si="543"/>
        <v>45671</v>
      </c>
      <c r="F11640" s="52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12143</v>
      </c>
      <c r="D11641" t="s">
        <v>12144</v>
      </c>
      <c r="E11641" s="32">
        <f t="shared" si="543"/>
        <v>45671</v>
      </c>
      <c r="F11641" s="52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12144</v>
      </c>
      <c r="D11642" t="s">
        <v>12145</v>
      </c>
      <c r="E11642" s="32">
        <f t="shared" si="543"/>
        <v>45671</v>
      </c>
      <c r="F11642" s="52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12145</v>
      </c>
      <c r="D11643" t="s">
        <v>12146</v>
      </c>
      <c r="E11643" s="32">
        <f t="shared" si="543"/>
        <v>45671</v>
      </c>
      <c r="F11643" s="52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12146</v>
      </c>
      <c r="D11644" t="s">
        <v>12147</v>
      </c>
      <c r="E11644" s="32">
        <f t="shared" si="543"/>
        <v>45671</v>
      </c>
      <c r="F11644" s="52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12147</v>
      </c>
      <c r="D11645" t="s">
        <v>12148</v>
      </c>
      <c r="E11645" s="32">
        <f t="shared" si="543"/>
        <v>45671</v>
      </c>
      <c r="F11645" s="52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12148</v>
      </c>
      <c r="D11646" t="s">
        <v>12149</v>
      </c>
      <c r="E11646" s="32">
        <f t="shared" si="543"/>
        <v>45671</v>
      </c>
      <c r="F11646" s="52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12149</v>
      </c>
      <c r="D11647" t="s">
        <v>12150</v>
      </c>
      <c r="E11647" s="32">
        <f t="shared" si="543"/>
        <v>45671</v>
      </c>
      <c r="F11647" s="52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12150</v>
      </c>
      <c r="D11648" t="s">
        <v>12151</v>
      </c>
      <c r="E11648" s="32">
        <f t="shared" si="543"/>
        <v>45671</v>
      </c>
      <c r="F11648" s="52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12151</v>
      </c>
      <c r="D11649" t="s">
        <v>12152</v>
      </c>
      <c r="E11649" s="32">
        <f t="shared" si="543"/>
        <v>45671</v>
      </c>
      <c r="F11649" s="52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12152</v>
      </c>
      <c r="D11650" t="s">
        <v>12153</v>
      </c>
      <c r="E11650" s="32">
        <f t="shared" si="543"/>
        <v>45671</v>
      </c>
      <c r="F11650" s="52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12153</v>
      </c>
      <c r="D11651" t="s">
        <v>12154</v>
      </c>
      <c r="E11651" s="32">
        <f t="shared" si="543"/>
        <v>45671</v>
      </c>
      <c r="F11651" s="52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12154</v>
      </c>
      <c r="D11652" t="s">
        <v>12155</v>
      </c>
      <c r="E11652" s="32">
        <f t="shared" ref="E11652:E11715" si="546">DATE(MID(C11652,2,4),MID(C11652,7,2),MID(C11652,10,2))</f>
        <v>45671</v>
      </c>
      <c r="F11652" s="52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12155</v>
      </c>
      <c r="D11653" t="s">
        <v>12156</v>
      </c>
      <c r="E11653" s="32">
        <f t="shared" si="546"/>
        <v>45671</v>
      </c>
      <c r="F11653" s="52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12156</v>
      </c>
      <c r="D11654" t="s">
        <v>12157</v>
      </c>
      <c r="E11654" s="32">
        <f t="shared" si="546"/>
        <v>45671</v>
      </c>
      <c r="F11654" s="52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12157</v>
      </c>
      <c r="D11655" t="s">
        <v>12158</v>
      </c>
      <c r="E11655" s="32">
        <f t="shared" si="546"/>
        <v>45671</v>
      </c>
      <c r="F11655" s="52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12158</v>
      </c>
      <c r="D11656" t="s">
        <v>12159</v>
      </c>
      <c r="E11656" s="32">
        <f t="shared" si="546"/>
        <v>45671</v>
      </c>
      <c r="F11656" s="52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12159</v>
      </c>
      <c r="D11657" t="s">
        <v>12160</v>
      </c>
      <c r="E11657" s="32">
        <f t="shared" si="546"/>
        <v>45671</v>
      </c>
      <c r="F11657" s="52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12160</v>
      </c>
      <c r="D11658" t="s">
        <v>12161</v>
      </c>
      <c r="E11658" s="32">
        <f t="shared" si="546"/>
        <v>45671</v>
      </c>
      <c r="F11658" s="52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12161</v>
      </c>
      <c r="D11659" t="s">
        <v>12162</v>
      </c>
      <c r="E11659" s="32">
        <f t="shared" si="546"/>
        <v>45671</v>
      </c>
      <c r="F11659" s="52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12162</v>
      </c>
      <c r="D11660" t="s">
        <v>12163</v>
      </c>
      <c r="E11660" s="32">
        <f t="shared" si="546"/>
        <v>45671</v>
      </c>
      <c r="F11660" s="52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12163</v>
      </c>
      <c r="D11661" t="s">
        <v>12164</v>
      </c>
      <c r="E11661" s="32">
        <f t="shared" si="546"/>
        <v>45671</v>
      </c>
      <c r="F11661" s="52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12164</v>
      </c>
      <c r="D11662" t="s">
        <v>12165</v>
      </c>
      <c r="E11662" s="32">
        <f t="shared" si="546"/>
        <v>45671</v>
      </c>
      <c r="F11662" s="52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12165</v>
      </c>
      <c r="D11663" t="s">
        <v>12166</v>
      </c>
      <c r="E11663" s="32">
        <f t="shared" si="546"/>
        <v>45671</v>
      </c>
      <c r="F11663" s="52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12166</v>
      </c>
      <c r="D11664" t="s">
        <v>12167</v>
      </c>
      <c r="E11664" s="32">
        <f t="shared" si="546"/>
        <v>45671</v>
      </c>
      <c r="F11664" s="52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12167</v>
      </c>
      <c r="D11665" t="s">
        <v>12168</v>
      </c>
      <c r="E11665" s="32">
        <f t="shared" si="546"/>
        <v>45671</v>
      </c>
      <c r="F11665" s="52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12168</v>
      </c>
      <c r="D11666" t="s">
        <v>12169</v>
      </c>
      <c r="E11666" s="32">
        <f t="shared" si="546"/>
        <v>45671</v>
      </c>
      <c r="F11666" s="52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12169</v>
      </c>
      <c r="D11667" t="s">
        <v>12170</v>
      </c>
      <c r="E11667" s="32">
        <f t="shared" si="546"/>
        <v>45671</v>
      </c>
      <c r="F11667" s="52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12170</v>
      </c>
      <c r="D11668" t="s">
        <v>12171</v>
      </c>
      <c r="E11668" s="32">
        <f t="shared" si="546"/>
        <v>45671</v>
      </c>
      <c r="F11668" s="52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12171</v>
      </c>
      <c r="D11669" t="s">
        <v>12172</v>
      </c>
      <c r="E11669" s="32">
        <f t="shared" si="546"/>
        <v>45671</v>
      </c>
      <c r="F11669" s="52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12172</v>
      </c>
      <c r="D11670" t="s">
        <v>12173</v>
      </c>
      <c r="E11670" s="32">
        <f t="shared" si="546"/>
        <v>45671</v>
      </c>
      <c r="F11670" s="52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12173</v>
      </c>
      <c r="D11671" t="s">
        <v>12174</v>
      </c>
      <c r="E11671" s="32">
        <f t="shared" si="546"/>
        <v>45671</v>
      </c>
      <c r="F11671" s="52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12174</v>
      </c>
      <c r="D11672" t="s">
        <v>12175</v>
      </c>
      <c r="E11672" s="32">
        <f t="shared" si="546"/>
        <v>45671</v>
      </c>
      <c r="F11672" s="52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12175</v>
      </c>
      <c r="D11673" t="s">
        <v>12176</v>
      </c>
      <c r="E11673" s="32">
        <f t="shared" si="546"/>
        <v>45671</v>
      </c>
      <c r="F11673" s="52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12176</v>
      </c>
      <c r="D11674" t="s">
        <v>12177</v>
      </c>
      <c r="E11674" s="32">
        <f t="shared" si="546"/>
        <v>45671</v>
      </c>
      <c r="F11674" s="52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12177</v>
      </c>
      <c r="D11675" t="s">
        <v>12178</v>
      </c>
      <c r="E11675" s="32">
        <f t="shared" si="546"/>
        <v>45671</v>
      </c>
      <c r="F11675" s="52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12178</v>
      </c>
      <c r="D11676" t="s">
        <v>12179</v>
      </c>
      <c r="E11676" s="32">
        <f t="shared" si="546"/>
        <v>45671</v>
      </c>
      <c r="F11676" s="52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12179</v>
      </c>
      <c r="D11677" t="s">
        <v>12180</v>
      </c>
      <c r="E11677" s="32">
        <f t="shared" si="546"/>
        <v>45672</v>
      </c>
      <c r="F11677" s="52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12180</v>
      </c>
      <c r="D11678" t="s">
        <v>12181</v>
      </c>
      <c r="E11678" s="32">
        <f t="shared" si="546"/>
        <v>45672</v>
      </c>
      <c r="F11678" s="52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12181</v>
      </c>
      <c r="D11679" t="s">
        <v>12182</v>
      </c>
      <c r="E11679" s="32">
        <f t="shared" si="546"/>
        <v>45672</v>
      </c>
      <c r="F11679" s="52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12182</v>
      </c>
      <c r="D11680" t="s">
        <v>12183</v>
      </c>
      <c r="E11680" s="32">
        <f t="shared" si="546"/>
        <v>45672</v>
      </c>
      <c r="F11680" s="52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12183</v>
      </c>
      <c r="D11681" t="s">
        <v>12184</v>
      </c>
      <c r="E11681" s="32">
        <f t="shared" si="546"/>
        <v>45672</v>
      </c>
      <c r="F11681" s="52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12184</v>
      </c>
      <c r="D11682" t="s">
        <v>12185</v>
      </c>
      <c r="E11682" s="32">
        <f t="shared" si="546"/>
        <v>45672</v>
      </c>
      <c r="F11682" s="52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12185</v>
      </c>
      <c r="D11683" t="s">
        <v>12186</v>
      </c>
      <c r="E11683" s="32">
        <f t="shared" si="546"/>
        <v>45672</v>
      </c>
      <c r="F11683" s="52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12186</v>
      </c>
      <c r="D11684" t="s">
        <v>12187</v>
      </c>
      <c r="E11684" s="32">
        <f t="shared" si="546"/>
        <v>45672</v>
      </c>
      <c r="F11684" s="52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12187</v>
      </c>
      <c r="D11685" t="s">
        <v>12188</v>
      </c>
      <c r="E11685" s="32">
        <f t="shared" si="546"/>
        <v>45672</v>
      </c>
      <c r="F11685" s="52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12188</v>
      </c>
      <c r="D11686" t="s">
        <v>12189</v>
      </c>
      <c r="E11686" s="32">
        <f t="shared" si="546"/>
        <v>45672</v>
      </c>
      <c r="F11686" s="52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12189</v>
      </c>
      <c r="D11687" t="s">
        <v>12190</v>
      </c>
      <c r="E11687" s="32">
        <f t="shared" si="546"/>
        <v>45672</v>
      </c>
      <c r="F11687" s="52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12190</v>
      </c>
      <c r="D11688" t="s">
        <v>12191</v>
      </c>
      <c r="E11688" s="32">
        <f t="shared" si="546"/>
        <v>45672</v>
      </c>
      <c r="F11688" s="52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12191</v>
      </c>
      <c r="D11689" t="s">
        <v>12192</v>
      </c>
      <c r="E11689" s="32">
        <f t="shared" si="546"/>
        <v>45672</v>
      </c>
      <c r="F11689" s="52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12192</v>
      </c>
      <c r="D11690" t="s">
        <v>12193</v>
      </c>
      <c r="E11690" s="32">
        <f t="shared" si="546"/>
        <v>45672</v>
      </c>
      <c r="F11690" s="52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12193</v>
      </c>
      <c r="D11691" t="s">
        <v>12194</v>
      </c>
      <c r="E11691" s="32">
        <f t="shared" si="546"/>
        <v>45672</v>
      </c>
      <c r="F11691" s="52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12194</v>
      </c>
      <c r="D11692" t="s">
        <v>12195</v>
      </c>
      <c r="E11692" s="32">
        <f t="shared" si="546"/>
        <v>45672</v>
      </c>
      <c r="F11692" s="52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12195</v>
      </c>
      <c r="D11693" t="s">
        <v>12196</v>
      </c>
      <c r="E11693" s="32">
        <f t="shared" si="546"/>
        <v>45672</v>
      </c>
      <c r="F11693" s="52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12196</v>
      </c>
      <c r="D11694" t="s">
        <v>12197</v>
      </c>
      <c r="E11694" s="32">
        <f t="shared" si="546"/>
        <v>45672</v>
      </c>
      <c r="F11694" s="52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12197</v>
      </c>
      <c r="D11695" t="s">
        <v>12198</v>
      </c>
      <c r="E11695" s="32">
        <f t="shared" si="546"/>
        <v>45672</v>
      </c>
      <c r="F11695" s="52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12198</v>
      </c>
      <c r="D11696" t="s">
        <v>12199</v>
      </c>
      <c r="E11696" s="32">
        <f t="shared" si="546"/>
        <v>45672</v>
      </c>
      <c r="F11696" s="52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12199</v>
      </c>
      <c r="D11697" t="s">
        <v>12200</v>
      </c>
      <c r="E11697" s="32">
        <f t="shared" si="546"/>
        <v>45672</v>
      </c>
      <c r="F11697" s="52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12200</v>
      </c>
      <c r="D11698" t="s">
        <v>12201</v>
      </c>
      <c r="E11698" s="32">
        <f t="shared" si="546"/>
        <v>45672</v>
      </c>
      <c r="F11698" s="52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12201</v>
      </c>
      <c r="D11699" t="s">
        <v>12202</v>
      </c>
      <c r="E11699" s="32">
        <f t="shared" si="546"/>
        <v>45672</v>
      </c>
      <c r="F11699" s="52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12202</v>
      </c>
      <c r="D11700" t="s">
        <v>12203</v>
      </c>
      <c r="E11700" s="32">
        <f t="shared" si="546"/>
        <v>45672</v>
      </c>
      <c r="F11700" s="52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12203</v>
      </c>
      <c r="D11701" t="s">
        <v>12204</v>
      </c>
      <c r="E11701" s="32">
        <f t="shared" si="546"/>
        <v>45672</v>
      </c>
      <c r="F11701" s="52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12204</v>
      </c>
      <c r="D11702" t="s">
        <v>12205</v>
      </c>
      <c r="E11702" s="32">
        <f t="shared" si="546"/>
        <v>45672</v>
      </c>
      <c r="F11702" s="52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12205</v>
      </c>
      <c r="D11703" t="s">
        <v>12206</v>
      </c>
      <c r="E11703" s="32">
        <f t="shared" si="546"/>
        <v>45672</v>
      </c>
      <c r="F11703" s="52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12206</v>
      </c>
      <c r="D11704" t="s">
        <v>12207</v>
      </c>
      <c r="E11704" s="32">
        <f t="shared" si="546"/>
        <v>45672</v>
      </c>
      <c r="F11704" s="52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12207</v>
      </c>
      <c r="D11705" t="s">
        <v>12208</v>
      </c>
      <c r="E11705" s="32">
        <f t="shared" si="546"/>
        <v>45672</v>
      </c>
      <c r="F11705" s="52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12208</v>
      </c>
      <c r="D11706" t="s">
        <v>12209</v>
      </c>
      <c r="E11706" s="32">
        <f t="shared" si="546"/>
        <v>45672</v>
      </c>
      <c r="F11706" s="52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12209</v>
      </c>
      <c r="D11707" t="s">
        <v>12210</v>
      </c>
      <c r="E11707" s="32">
        <f t="shared" si="546"/>
        <v>45672</v>
      </c>
      <c r="F11707" s="52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12210</v>
      </c>
      <c r="D11708" t="s">
        <v>12211</v>
      </c>
      <c r="E11708" s="32">
        <f t="shared" si="546"/>
        <v>45672</v>
      </c>
      <c r="F11708" s="52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12211</v>
      </c>
      <c r="D11709" t="s">
        <v>12212</v>
      </c>
      <c r="E11709" s="32">
        <f t="shared" si="546"/>
        <v>45672</v>
      </c>
      <c r="F11709" s="52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12212</v>
      </c>
      <c r="D11710" t="s">
        <v>12213</v>
      </c>
      <c r="E11710" s="32">
        <f t="shared" si="546"/>
        <v>45672</v>
      </c>
      <c r="F11710" s="52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12213</v>
      </c>
      <c r="D11711" t="s">
        <v>12214</v>
      </c>
      <c r="E11711" s="32">
        <f t="shared" si="546"/>
        <v>45672</v>
      </c>
      <c r="F11711" s="52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12214</v>
      </c>
      <c r="D11712" t="s">
        <v>12215</v>
      </c>
      <c r="E11712" s="32">
        <f t="shared" si="546"/>
        <v>45672</v>
      </c>
      <c r="F11712" s="52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12215</v>
      </c>
      <c r="D11713" t="s">
        <v>12216</v>
      </c>
      <c r="E11713" s="32">
        <f t="shared" si="546"/>
        <v>45672</v>
      </c>
      <c r="F11713" s="52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12216</v>
      </c>
      <c r="D11714" t="s">
        <v>12217</v>
      </c>
      <c r="E11714" s="32">
        <f t="shared" si="546"/>
        <v>45672</v>
      </c>
      <c r="F11714" s="52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12217</v>
      </c>
      <c r="D11715" t="s">
        <v>12218</v>
      </c>
      <c r="E11715" s="32">
        <f t="shared" si="546"/>
        <v>45672</v>
      </c>
      <c r="F11715" s="52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12218</v>
      </c>
      <c r="D11716" t="s">
        <v>12219</v>
      </c>
      <c r="E11716" s="32">
        <f t="shared" ref="E11716:E11779" si="549">DATE(MID(C11716,2,4),MID(C11716,7,2),MID(C11716,10,2))</f>
        <v>45672</v>
      </c>
      <c r="F11716" s="52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12219</v>
      </c>
      <c r="D11717" t="s">
        <v>12220</v>
      </c>
      <c r="E11717" s="32">
        <f t="shared" si="549"/>
        <v>45672</v>
      </c>
      <c r="F11717" s="52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12220</v>
      </c>
      <c r="D11718" t="s">
        <v>12221</v>
      </c>
      <c r="E11718" s="32">
        <f t="shared" si="549"/>
        <v>45672</v>
      </c>
      <c r="F11718" s="52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12221</v>
      </c>
      <c r="D11719" t="s">
        <v>12222</v>
      </c>
      <c r="E11719" s="32">
        <f t="shared" si="549"/>
        <v>45672</v>
      </c>
      <c r="F11719" s="52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12222</v>
      </c>
      <c r="D11720" t="s">
        <v>12223</v>
      </c>
      <c r="E11720" s="32">
        <f t="shared" si="549"/>
        <v>45672</v>
      </c>
      <c r="F11720" s="52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12223</v>
      </c>
      <c r="D11721" t="s">
        <v>12224</v>
      </c>
      <c r="E11721" s="32">
        <f t="shared" si="549"/>
        <v>45672</v>
      </c>
      <c r="F11721" s="52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12224</v>
      </c>
      <c r="D11722" t="s">
        <v>12225</v>
      </c>
      <c r="E11722" s="32">
        <f t="shared" si="549"/>
        <v>45672</v>
      </c>
      <c r="F11722" s="52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12225</v>
      </c>
      <c r="D11723" t="s">
        <v>12226</v>
      </c>
      <c r="E11723" s="32">
        <f t="shared" si="549"/>
        <v>45672</v>
      </c>
      <c r="F11723" s="52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12226</v>
      </c>
      <c r="D11724" t="s">
        <v>12227</v>
      </c>
      <c r="E11724" s="32">
        <f t="shared" si="549"/>
        <v>45672</v>
      </c>
      <c r="F11724" s="52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12227</v>
      </c>
      <c r="D11725" t="s">
        <v>12228</v>
      </c>
      <c r="E11725" s="32">
        <f t="shared" si="549"/>
        <v>45673</v>
      </c>
      <c r="F11725" s="52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12228</v>
      </c>
      <c r="D11726" t="s">
        <v>12229</v>
      </c>
      <c r="E11726" s="32">
        <f t="shared" si="549"/>
        <v>45673</v>
      </c>
      <c r="F11726" s="52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12229</v>
      </c>
      <c r="D11727" t="s">
        <v>12230</v>
      </c>
      <c r="E11727" s="32">
        <f t="shared" si="549"/>
        <v>45673</v>
      </c>
      <c r="F11727" s="52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12230</v>
      </c>
      <c r="D11728" t="s">
        <v>12231</v>
      </c>
      <c r="E11728" s="32">
        <f t="shared" si="549"/>
        <v>45673</v>
      </c>
      <c r="F11728" s="52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12231</v>
      </c>
      <c r="D11729" t="s">
        <v>12232</v>
      </c>
      <c r="E11729" s="32">
        <f t="shared" si="549"/>
        <v>45673</v>
      </c>
      <c r="F11729" s="52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12232</v>
      </c>
      <c r="D11730" t="s">
        <v>12233</v>
      </c>
      <c r="E11730" s="32">
        <f t="shared" si="549"/>
        <v>45673</v>
      </c>
      <c r="F11730" s="52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12233</v>
      </c>
      <c r="D11731" t="s">
        <v>12234</v>
      </c>
      <c r="E11731" s="32">
        <f t="shared" si="549"/>
        <v>45673</v>
      </c>
      <c r="F11731" s="52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12234</v>
      </c>
      <c r="D11732" t="s">
        <v>12235</v>
      </c>
      <c r="E11732" s="32">
        <f t="shared" si="549"/>
        <v>45673</v>
      </c>
      <c r="F11732" s="52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12235</v>
      </c>
      <c r="D11733" t="s">
        <v>12236</v>
      </c>
      <c r="E11733" s="32">
        <f t="shared" si="549"/>
        <v>45673</v>
      </c>
      <c r="F11733" s="52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12236</v>
      </c>
      <c r="D11734" t="s">
        <v>12237</v>
      </c>
      <c r="E11734" s="32">
        <f t="shared" si="549"/>
        <v>45673</v>
      </c>
      <c r="F11734" s="52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12237</v>
      </c>
      <c r="D11735" t="s">
        <v>12238</v>
      </c>
      <c r="E11735" s="32">
        <f t="shared" si="549"/>
        <v>45673</v>
      </c>
      <c r="F11735" s="52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12238</v>
      </c>
      <c r="D11736" t="s">
        <v>12239</v>
      </c>
      <c r="E11736" s="32">
        <f t="shared" si="549"/>
        <v>45673</v>
      </c>
      <c r="F11736" s="52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12239</v>
      </c>
      <c r="D11737" t="s">
        <v>12240</v>
      </c>
      <c r="E11737" s="32">
        <f t="shared" si="549"/>
        <v>45673</v>
      </c>
      <c r="F11737" s="52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12240</v>
      </c>
      <c r="D11738" t="s">
        <v>12241</v>
      </c>
      <c r="E11738" s="32">
        <f t="shared" si="549"/>
        <v>45673</v>
      </c>
      <c r="F11738" s="52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12241</v>
      </c>
      <c r="D11739" t="s">
        <v>12242</v>
      </c>
      <c r="E11739" s="32">
        <f t="shared" si="549"/>
        <v>45673</v>
      </c>
      <c r="F11739" s="52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12242</v>
      </c>
      <c r="D11740" t="s">
        <v>12243</v>
      </c>
      <c r="E11740" s="32">
        <f t="shared" si="549"/>
        <v>45673</v>
      </c>
      <c r="F11740" s="52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12243</v>
      </c>
      <c r="D11741" t="s">
        <v>12244</v>
      </c>
      <c r="E11741" s="32">
        <f t="shared" si="549"/>
        <v>45673</v>
      </c>
      <c r="F11741" s="52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12244</v>
      </c>
      <c r="D11742" t="s">
        <v>12245</v>
      </c>
      <c r="E11742" s="32">
        <f t="shared" si="549"/>
        <v>45673</v>
      </c>
      <c r="F11742" s="52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12245</v>
      </c>
      <c r="D11743" t="s">
        <v>12246</v>
      </c>
      <c r="E11743" s="32">
        <f t="shared" si="549"/>
        <v>45673</v>
      </c>
      <c r="F11743" s="52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12246</v>
      </c>
      <c r="D11744" t="s">
        <v>12247</v>
      </c>
      <c r="E11744" s="32">
        <f t="shared" si="549"/>
        <v>45673</v>
      </c>
      <c r="F11744" s="52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12247</v>
      </c>
      <c r="D11745" t="s">
        <v>12248</v>
      </c>
      <c r="E11745" s="32">
        <f t="shared" si="549"/>
        <v>45673</v>
      </c>
      <c r="F11745" s="52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12248</v>
      </c>
      <c r="D11746" t="s">
        <v>12249</v>
      </c>
      <c r="E11746" s="32">
        <f t="shared" si="549"/>
        <v>45673</v>
      </c>
      <c r="F11746" s="52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12249</v>
      </c>
      <c r="D11747" t="s">
        <v>12250</v>
      </c>
      <c r="E11747" s="32">
        <f t="shared" si="549"/>
        <v>45673</v>
      </c>
      <c r="F11747" s="52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12250</v>
      </c>
      <c r="D11748" t="s">
        <v>12251</v>
      </c>
      <c r="E11748" s="32">
        <f t="shared" si="549"/>
        <v>45673</v>
      </c>
      <c r="F11748" s="52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12251</v>
      </c>
      <c r="D11749" t="s">
        <v>12252</v>
      </c>
      <c r="E11749" s="32">
        <f t="shared" si="549"/>
        <v>45673</v>
      </c>
      <c r="F11749" s="52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12252</v>
      </c>
      <c r="D11750" t="s">
        <v>12253</v>
      </c>
      <c r="E11750" s="32">
        <f t="shared" si="549"/>
        <v>45673</v>
      </c>
      <c r="F11750" s="52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12253</v>
      </c>
      <c r="D11751" t="s">
        <v>12254</v>
      </c>
      <c r="E11751" s="32">
        <f t="shared" si="549"/>
        <v>45673</v>
      </c>
      <c r="F11751" s="52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12254</v>
      </c>
      <c r="D11752" t="s">
        <v>12255</v>
      </c>
      <c r="E11752" s="32">
        <f t="shared" si="549"/>
        <v>45673</v>
      </c>
      <c r="F11752" s="52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12255</v>
      </c>
      <c r="D11753" t="s">
        <v>12256</v>
      </c>
      <c r="E11753" s="32">
        <f t="shared" si="549"/>
        <v>45673</v>
      </c>
      <c r="F11753" s="52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12256</v>
      </c>
      <c r="D11754" t="s">
        <v>12257</v>
      </c>
      <c r="E11754" s="32">
        <f t="shared" si="549"/>
        <v>45673</v>
      </c>
      <c r="F11754" s="52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12257</v>
      </c>
      <c r="D11755" t="s">
        <v>12258</v>
      </c>
      <c r="E11755" s="32">
        <f t="shared" si="549"/>
        <v>45673</v>
      </c>
      <c r="F11755" s="52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12258</v>
      </c>
      <c r="D11756" t="s">
        <v>12259</v>
      </c>
      <c r="E11756" s="32">
        <f t="shared" si="549"/>
        <v>45673</v>
      </c>
      <c r="F11756" s="52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12259</v>
      </c>
      <c r="D11757" t="s">
        <v>12260</v>
      </c>
      <c r="E11757" s="32">
        <f t="shared" si="549"/>
        <v>45673</v>
      </c>
      <c r="F11757" s="52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12260</v>
      </c>
      <c r="D11758" t="s">
        <v>12261</v>
      </c>
      <c r="E11758" s="32">
        <f t="shared" si="549"/>
        <v>45673</v>
      </c>
      <c r="F11758" s="52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12261</v>
      </c>
      <c r="D11759" t="s">
        <v>12262</v>
      </c>
      <c r="E11759" s="32">
        <f t="shared" si="549"/>
        <v>45673</v>
      </c>
      <c r="F11759" s="52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12262</v>
      </c>
      <c r="D11760" t="s">
        <v>12263</v>
      </c>
      <c r="E11760" s="32">
        <f t="shared" si="549"/>
        <v>45673</v>
      </c>
      <c r="F11760" s="52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12263</v>
      </c>
      <c r="D11761" t="s">
        <v>12264</v>
      </c>
      <c r="E11761" s="32">
        <f t="shared" si="549"/>
        <v>45673</v>
      </c>
      <c r="F11761" s="52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12264</v>
      </c>
      <c r="D11762" t="s">
        <v>12265</v>
      </c>
      <c r="E11762" s="32">
        <f t="shared" si="549"/>
        <v>45673</v>
      </c>
      <c r="F11762" s="52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12265</v>
      </c>
      <c r="D11763" t="s">
        <v>12266</v>
      </c>
      <c r="E11763" s="32">
        <f t="shared" si="549"/>
        <v>45673</v>
      </c>
      <c r="F11763" s="52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12266</v>
      </c>
      <c r="D11764" t="s">
        <v>12267</v>
      </c>
      <c r="E11764" s="32">
        <f t="shared" si="549"/>
        <v>45673</v>
      </c>
      <c r="F11764" s="52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12267</v>
      </c>
      <c r="D11765" t="s">
        <v>12268</v>
      </c>
      <c r="E11765" s="32">
        <f t="shared" si="549"/>
        <v>45673</v>
      </c>
      <c r="F11765" s="52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12268</v>
      </c>
      <c r="D11766" t="s">
        <v>12269</v>
      </c>
      <c r="E11766" s="32">
        <f t="shared" si="549"/>
        <v>45673</v>
      </c>
      <c r="F11766" s="52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12269</v>
      </c>
      <c r="D11767" t="s">
        <v>12270</v>
      </c>
      <c r="E11767" s="32">
        <f t="shared" si="549"/>
        <v>45673</v>
      </c>
      <c r="F11767" s="52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12270</v>
      </c>
      <c r="D11768" t="s">
        <v>12271</v>
      </c>
      <c r="E11768" s="32">
        <f t="shared" si="549"/>
        <v>45673</v>
      </c>
      <c r="F11768" s="52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12271</v>
      </c>
      <c r="D11769" t="s">
        <v>12272</v>
      </c>
      <c r="E11769" s="32">
        <f t="shared" si="549"/>
        <v>45673</v>
      </c>
      <c r="F11769" s="52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12272</v>
      </c>
      <c r="D11770" t="s">
        <v>12273</v>
      </c>
      <c r="E11770" s="32">
        <f t="shared" si="549"/>
        <v>45673</v>
      </c>
      <c r="F11770" s="52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12273</v>
      </c>
      <c r="D11771" t="s">
        <v>12274</v>
      </c>
      <c r="E11771" s="32">
        <f t="shared" si="549"/>
        <v>45673</v>
      </c>
      <c r="F11771" s="52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12274</v>
      </c>
      <c r="D11772" t="s">
        <v>12275</v>
      </c>
      <c r="E11772" s="32">
        <f t="shared" si="549"/>
        <v>45673</v>
      </c>
      <c r="F11772" s="52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12275</v>
      </c>
      <c r="D11773" t="s">
        <v>12276</v>
      </c>
      <c r="E11773" s="32">
        <f t="shared" si="549"/>
        <v>45674</v>
      </c>
      <c r="F11773" s="52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12276</v>
      </c>
      <c r="D11774" t="s">
        <v>12277</v>
      </c>
      <c r="E11774" s="32">
        <f t="shared" si="549"/>
        <v>45674</v>
      </c>
      <c r="F11774" s="52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12277</v>
      </c>
      <c r="D11775" t="s">
        <v>12278</v>
      </c>
      <c r="E11775" s="32">
        <f t="shared" si="549"/>
        <v>45674</v>
      </c>
      <c r="F11775" s="52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12278</v>
      </c>
      <c r="D11776" t="s">
        <v>12279</v>
      </c>
      <c r="E11776" s="32">
        <f t="shared" si="549"/>
        <v>45674</v>
      </c>
      <c r="F11776" s="52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12279</v>
      </c>
      <c r="D11777" t="s">
        <v>12280</v>
      </c>
      <c r="E11777" s="32">
        <f t="shared" si="549"/>
        <v>45674</v>
      </c>
      <c r="F11777" s="52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12280</v>
      </c>
      <c r="D11778" t="s">
        <v>12281</v>
      </c>
      <c r="E11778" s="32">
        <f t="shared" si="549"/>
        <v>45674</v>
      </c>
      <c r="F11778" s="52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12281</v>
      </c>
      <c r="D11779" t="s">
        <v>12282</v>
      </c>
      <c r="E11779" s="32">
        <f t="shared" si="549"/>
        <v>45674</v>
      </c>
      <c r="F11779" s="52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12282</v>
      </c>
      <c r="D11780" t="s">
        <v>12283</v>
      </c>
      <c r="E11780" s="32">
        <f t="shared" ref="E11780:E11843" si="552">DATE(MID(C11780,2,4),MID(C11780,7,2),MID(C11780,10,2))</f>
        <v>45674</v>
      </c>
      <c r="F11780" s="52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12283</v>
      </c>
      <c r="D11781" t="s">
        <v>12284</v>
      </c>
      <c r="E11781" s="32">
        <f t="shared" si="552"/>
        <v>45674</v>
      </c>
      <c r="F11781" s="52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12284</v>
      </c>
      <c r="D11782" t="s">
        <v>12285</v>
      </c>
      <c r="E11782" s="32">
        <f t="shared" si="552"/>
        <v>45674</v>
      </c>
      <c r="F11782" s="52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12285</v>
      </c>
      <c r="D11783" t="s">
        <v>12286</v>
      </c>
      <c r="E11783" s="32">
        <f t="shared" si="552"/>
        <v>45674</v>
      </c>
      <c r="F11783" s="52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12286</v>
      </c>
      <c r="D11784" t="s">
        <v>12287</v>
      </c>
      <c r="E11784" s="32">
        <f t="shared" si="552"/>
        <v>45674</v>
      </c>
      <c r="F11784" s="52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12287</v>
      </c>
      <c r="D11785" t="s">
        <v>12288</v>
      </c>
      <c r="E11785" s="32">
        <f t="shared" si="552"/>
        <v>45674</v>
      </c>
      <c r="F11785" s="52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12288</v>
      </c>
      <c r="D11786" t="s">
        <v>12289</v>
      </c>
      <c r="E11786" s="32">
        <f t="shared" si="552"/>
        <v>45674</v>
      </c>
      <c r="F11786" s="52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12289</v>
      </c>
      <c r="D11787" t="s">
        <v>12290</v>
      </c>
      <c r="E11787" s="32">
        <f t="shared" si="552"/>
        <v>45674</v>
      </c>
      <c r="F11787" s="52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12290</v>
      </c>
      <c r="D11788" t="s">
        <v>12291</v>
      </c>
      <c r="E11788" s="32">
        <f t="shared" si="552"/>
        <v>45674</v>
      </c>
      <c r="F11788" s="52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12291</v>
      </c>
      <c r="D11789" t="s">
        <v>12292</v>
      </c>
      <c r="E11789" s="32">
        <f t="shared" si="552"/>
        <v>45674</v>
      </c>
      <c r="F11789" s="52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12292</v>
      </c>
      <c r="D11790" t="s">
        <v>12293</v>
      </c>
      <c r="E11790" s="32">
        <f t="shared" si="552"/>
        <v>45674</v>
      </c>
      <c r="F11790" s="52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12293</v>
      </c>
      <c r="D11791" t="s">
        <v>12294</v>
      </c>
      <c r="E11791" s="32">
        <f t="shared" si="552"/>
        <v>45674</v>
      </c>
      <c r="F11791" s="52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12294</v>
      </c>
      <c r="D11792" t="s">
        <v>12295</v>
      </c>
      <c r="E11792" s="32">
        <f t="shared" si="552"/>
        <v>45674</v>
      </c>
      <c r="F11792" s="52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12295</v>
      </c>
      <c r="D11793" t="s">
        <v>12296</v>
      </c>
      <c r="E11793" s="32">
        <f t="shared" si="552"/>
        <v>45674</v>
      </c>
      <c r="F11793" s="52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12296</v>
      </c>
      <c r="D11794" t="s">
        <v>12297</v>
      </c>
      <c r="E11794" s="32">
        <f t="shared" si="552"/>
        <v>45674</v>
      </c>
      <c r="F11794" s="52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12297</v>
      </c>
      <c r="D11795" t="s">
        <v>12298</v>
      </c>
      <c r="E11795" s="32">
        <f t="shared" si="552"/>
        <v>45674</v>
      </c>
      <c r="F11795" s="52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12298</v>
      </c>
      <c r="D11796" t="s">
        <v>12299</v>
      </c>
      <c r="E11796" s="32">
        <f t="shared" si="552"/>
        <v>45674</v>
      </c>
      <c r="F11796" s="52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12299</v>
      </c>
      <c r="D11797" t="s">
        <v>12300</v>
      </c>
      <c r="E11797" s="32">
        <f t="shared" si="552"/>
        <v>45674</v>
      </c>
      <c r="F11797" s="52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12300</v>
      </c>
      <c r="D11798" t="s">
        <v>12301</v>
      </c>
      <c r="E11798" s="32">
        <f t="shared" si="552"/>
        <v>45674</v>
      </c>
      <c r="F11798" s="52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12301</v>
      </c>
      <c r="D11799" t="s">
        <v>12302</v>
      </c>
      <c r="E11799" s="32">
        <f t="shared" si="552"/>
        <v>45674</v>
      </c>
      <c r="F11799" s="52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12302</v>
      </c>
      <c r="D11800" t="s">
        <v>12303</v>
      </c>
      <c r="E11800" s="32">
        <f t="shared" si="552"/>
        <v>45674</v>
      </c>
      <c r="F11800" s="52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12303</v>
      </c>
      <c r="D11801" t="s">
        <v>12304</v>
      </c>
      <c r="E11801" s="32">
        <f t="shared" si="552"/>
        <v>45674</v>
      </c>
      <c r="F11801" s="52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12304</v>
      </c>
      <c r="D11802" t="s">
        <v>12305</v>
      </c>
      <c r="E11802" s="32">
        <f t="shared" si="552"/>
        <v>45674</v>
      </c>
      <c r="F11802" s="52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12305</v>
      </c>
      <c r="D11803" t="s">
        <v>12306</v>
      </c>
      <c r="E11803" s="32">
        <f t="shared" si="552"/>
        <v>45674</v>
      </c>
      <c r="F11803" s="52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12306</v>
      </c>
      <c r="D11804" t="s">
        <v>12307</v>
      </c>
      <c r="E11804" s="32">
        <f t="shared" si="552"/>
        <v>45674</v>
      </c>
      <c r="F11804" s="52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12307</v>
      </c>
      <c r="D11805" t="s">
        <v>12308</v>
      </c>
      <c r="E11805" s="32">
        <f t="shared" si="552"/>
        <v>45674</v>
      </c>
      <c r="F11805" s="52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12308</v>
      </c>
      <c r="D11806" t="s">
        <v>12309</v>
      </c>
      <c r="E11806" s="32">
        <f t="shared" si="552"/>
        <v>45674</v>
      </c>
      <c r="F11806" s="52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12309</v>
      </c>
      <c r="D11807" t="s">
        <v>12310</v>
      </c>
      <c r="E11807" s="32">
        <f t="shared" si="552"/>
        <v>45674</v>
      </c>
      <c r="F11807" s="52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12310</v>
      </c>
      <c r="D11808" t="s">
        <v>12311</v>
      </c>
      <c r="E11808" s="32">
        <f t="shared" si="552"/>
        <v>45674</v>
      </c>
      <c r="F11808" s="52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12311</v>
      </c>
      <c r="D11809" t="s">
        <v>12312</v>
      </c>
      <c r="E11809" s="32">
        <f t="shared" si="552"/>
        <v>45674</v>
      </c>
      <c r="F11809" s="52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12312</v>
      </c>
      <c r="D11810" t="s">
        <v>12313</v>
      </c>
      <c r="E11810" s="32">
        <f t="shared" si="552"/>
        <v>45674</v>
      </c>
      <c r="F11810" s="52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12313</v>
      </c>
      <c r="D11811" t="s">
        <v>12314</v>
      </c>
      <c r="E11811" s="32">
        <f t="shared" si="552"/>
        <v>45674</v>
      </c>
      <c r="F11811" s="52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12314</v>
      </c>
      <c r="D11812" t="s">
        <v>12315</v>
      </c>
      <c r="E11812" s="32">
        <f t="shared" si="552"/>
        <v>45674</v>
      </c>
      <c r="F11812" s="52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12315</v>
      </c>
      <c r="D11813" t="s">
        <v>12316</v>
      </c>
      <c r="E11813" s="32">
        <f t="shared" si="552"/>
        <v>45674</v>
      </c>
      <c r="F11813" s="52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12316</v>
      </c>
      <c r="D11814" t="s">
        <v>12317</v>
      </c>
      <c r="E11814" s="32">
        <f t="shared" si="552"/>
        <v>45674</v>
      </c>
      <c r="F11814" s="52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12317</v>
      </c>
      <c r="D11815" t="s">
        <v>12318</v>
      </c>
      <c r="E11815" s="32">
        <f t="shared" si="552"/>
        <v>45674</v>
      </c>
      <c r="F11815" s="52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12318</v>
      </c>
      <c r="D11816" t="s">
        <v>12319</v>
      </c>
      <c r="E11816" s="32">
        <f t="shared" si="552"/>
        <v>45674</v>
      </c>
      <c r="F11816" s="52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12319</v>
      </c>
      <c r="D11817" t="s">
        <v>12320</v>
      </c>
      <c r="E11817" s="32">
        <f t="shared" si="552"/>
        <v>45674</v>
      </c>
      <c r="F11817" s="52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12320</v>
      </c>
      <c r="D11818" t="s">
        <v>12321</v>
      </c>
      <c r="E11818" s="32">
        <f t="shared" si="552"/>
        <v>45674</v>
      </c>
      <c r="F11818" s="52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12321</v>
      </c>
      <c r="D11819" t="s">
        <v>12322</v>
      </c>
      <c r="E11819" s="32">
        <f t="shared" si="552"/>
        <v>45674</v>
      </c>
      <c r="F11819" s="52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12322</v>
      </c>
      <c r="D11820" t="s">
        <v>12323</v>
      </c>
      <c r="E11820" s="32">
        <f t="shared" si="552"/>
        <v>45674</v>
      </c>
      <c r="F11820" s="52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12323</v>
      </c>
      <c r="D11821" t="s">
        <v>12324</v>
      </c>
      <c r="E11821" s="32">
        <f t="shared" si="552"/>
        <v>45675</v>
      </c>
      <c r="F11821" s="52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12324</v>
      </c>
      <c r="D11822" t="s">
        <v>12325</v>
      </c>
      <c r="E11822" s="32">
        <f t="shared" si="552"/>
        <v>45675</v>
      </c>
      <c r="F11822" s="52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12325</v>
      </c>
      <c r="D11823" t="s">
        <v>12326</v>
      </c>
      <c r="E11823" s="32">
        <f t="shared" si="552"/>
        <v>45675</v>
      </c>
      <c r="F11823" s="52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12326</v>
      </c>
      <c r="D11824" t="s">
        <v>12327</v>
      </c>
      <c r="E11824" s="32">
        <f t="shared" si="552"/>
        <v>45675</v>
      </c>
      <c r="F11824" s="52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12327</v>
      </c>
      <c r="D11825" t="s">
        <v>12328</v>
      </c>
      <c r="E11825" s="32">
        <f t="shared" si="552"/>
        <v>45675</v>
      </c>
      <c r="F11825" s="52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12328</v>
      </c>
      <c r="D11826" t="s">
        <v>12329</v>
      </c>
      <c r="E11826" s="32">
        <f t="shared" si="552"/>
        <v>45675</v>
      </c>
      <c r="F11826" s="52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12329</v>
      </c>
      <c r="D11827" t="s">
        <v>12330</v>
      </c>
      <c r="E11827" s="32">
        <f t="shared" si="552"/>
        <v>45675</v>
      </c>
      <c r="F11827" s="52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12330</v>
      </c>
      <c r="D11828" t="s">
        <v>12331</v>
      </c>
      <c r="E11828" s="32">
        <f t="shared" si="552"/>
        <v>45675</v>
      </c>
      <c r="F11828" s="52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12331</v>
      </c>
      <c r="D11829" t="s">
        <v>12332</v>
      </c>
      <c r="E11829" s="32">
        <f t="shared" si="552"/>
        <v>45675</v>
      </c>
      <c r="F11829" s="52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12332</v>
      </c>
      <c r="D11830" t="s">
        <v>12333</v>
      </c>
      <c r="E11830" s="32">
        <f t="shared" si="552"/>
        <v>45675</v>
      </c>
      <c r="F11830" s="52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12333</v>
      </c>
      <c r="D11831" t="s">
        <v>12334</v>
      </c>
      <c r="E11831" s="32">
        <f t="shared" si="552"/>
        <v>45675</v>
      </c>
      <c r="F11831" s="52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12334</v>
      </c>
      <c r="D11832" t="s">
        <v>12335</v>
      </c>
      <c r="E11832" s="32">
        <f t="shared" si="552"/>
        <v>45675</v>
      </c>
      <c r="F11832" s="52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12335</v>
      </c>
      <c r="D11833" t="s">
        <v>12336</v>
      </c>
      <c r="E11833" s="32">
        <f t="shared" si="552"/>
        <v>45675</v>
      </c>
      <c r="F11833" s="52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12336</v>
      </c>
      <c r="D11834" t="s">
        <v>12337</v>
      </c>
      <c r="E11834" s="32">
        <f t="shared" si="552"/>
        <v>45675</v>
      </c>
      <c r="F11834" s="52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12337</v>
      </c>
      <c r="D11835" t="s">
        <v>12338</v>
      </c>
      <c r="E11835" s="32">
        <f t="shared" si="552"/>
        <v>45675</v>
      </c>
      <c r="F11835" s="52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12338</v>
      </c>
      <c r="D11836" t="s">
        <v>12339</v>
      </c>
      <c r="E11836" s="32">
        <f t="shared" si="552"/>
        <v>45675</v>
      </c>
      <c r="F11836" s="52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12339</v>
      </c>
      <c r="D11837" t="s">
        <v>12340</v>
      </c>
      <c r="E11837" s="32">
        <f t="shared" si="552"/>
        <v>45675</v>
      </c>
      <c r="F11837" s="52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12340</v>
      </c>
      <c r="D11838" t="s">
        <v>12341</v>
      </c>
      <c r="E11838" s="32">
        <f t="shared" si="552"/>
        <v>45675</v>
      </c>
      <c r="F11838" s="52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12341</v>
      </c>
      <c r="D11839" t="s">
        <v>12342</v>
      </c>
      <c r="E11839" s="32">
        <f t="shared" si="552"/>
        <v>45675</v>
      </c>
      <c r="F11839" s="52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12342</v>
      </c>
      <c r="D11840" t="s">
        <v>12343</v>
      </c>
      <c r="E11840" s="32">
        <f t="shared" si="552"/>
        <v>45675</v>
      </c>
      <c r="F11840" s="52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12343</v>
      </c>
      <c r="D11841" t="s">
        <v>12344</v>
      </c>
      <c r="E11841" s="32">
        <f t="shared" si="552"/>
        <v>45675</v>
      </c>
      <c r="F11841" s="52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12344</v>
      </c>
      <c r="D11842" t="s">
        <v>12345</v>
      </c>
      <c r="E11842" s="32">
        <f t="shared" si="552"/>
        <v>45675</v>
      </c>
      <c r="F11842" s="52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12345</v>
      </c>
      <c r="D11843" t="s">
        <v>12346</v>
      </c>
      <c r="E11843" s="32">
        <f t="shared" si="552"/>
        <v>45675</v>
      </c>
      <c r="F11843" s="52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12346</v>
      </c>
      <c r="D11844" t="s">
        <v>12347</v>
      </c>
      <c r="E11844" s="32">
        <f t="shared" ref="E11844:E11907" si="555">DATE(MID(C11844,2,4),MID(C11844,7,2),MID(C11844,10,2))</f>
        <v>45675</v>
      </c>
      <c r="F11844" s="52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12347</v>
      </c>
      <c r="D11845" t="s">
        <v>12348</v>
      </c>
      <c r="E11845" s="32">
        <f t="shared" si="555"/>
        <v>45675</v>
      </c>
      <c r="F11845" s="52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12348</v>
      </c>
      <c r="D11846" t="s">
        <v>12349</v>
      </c>
      <c r="E11846" s="32">
        <f t="shared" si="555"/>
        <v>45675</v>
      </c>
      <c r="F11846" s="52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12349</v>
      </c>
      <c r="D11847" t="s">
        <v>12350</v>
      </c>
      <c r="E11847" s="32">
        <f t="shared" si="555"/>
        <v>45675</v>
      </c>
      <c r="F11847" s="52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12350</v>
      </c>
      <c r="D11848" t="s">
        <v>12351</v>
      </c>
      <c r="E11848" s="32">
        <f t="shared" si="555"/>
        <v>45675</v>
      </c>
      <c r="F11848" s="52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12351</v>
      </c>
      <c r="D11849" t="s">
        <v>12352</v>
      </c>
      <c r="E11849" s="32">
        <f t="shared" si="555"/>
        <v>45675</v>
      </c>
      <c r="F11849" s="52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12352</v>
      </c>
      <c r="D11850" t="s">
        <v>12353</v>
      </c>
      <c r="E11850" s="32">
        <f t="shared" si="555"/>
        <v>45675</v>
      </c>
      <c r="F11850" s="52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12353</v>
      </c>
      <c r="D11851" t="s">
        <v>12354</v>
      </c>
      <c r="E11851" s="32">
        <f t="shared" si="555"/>
        <v>45675</v>
      </c>
      <c r="F11851" s="52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12354</v>
      </c>
      <c r="D11852" t="s">
        <v>12355</v>
      </c>
      <c r="E11852" s="32">
        <f t="shared" si="555"/>
        <v>45675</v>
      </c>
      <c r="F11852" s="52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12355</v>
      </c>
      <c r="D11853" t="s">
        <v>12356</v>
      </c>
      <c r="E11853" s="32">
        <f t="shared" si="555"/>
        <v>45675</v>
      </c>
      <c r="F11853" s="52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12356</v>
      </c>
      <c r="D11854" t="s">
        <v>12357</v>
      </c>
      <c r="E11854" s="32">
        <f t="shared" si="555"/>
        <v>45675</v>
      </c>
      <c r="F11854" s="52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12357</v>
      </c>
      <c r="D11855" t="s">
        <v>12358</v>
      </c>
      <c r="E11855" s="32">
        <f t="shared" si="555"/>
        <v>45675</v>
      </c>
      <c r="F11855" s="52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12358</v>
      </c>
      <c r="D11856" t="s">
        <v>12359</v>
      </c>
      <c r="E11856" s="32">
        <f t="shared" si="555"/>
        <v>45675</v>
      </c>
      <c r="F11856" s="52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12359</v>
      </c>
      <c r="D11857" t="s">
        <v>12360</v>
      </c>
      <c r="E11857" s="32">
        <f t="shared" si="555"/>
        <v>45675</v>
      </c>
      <c r="F11857" s="52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12360</v>
      </c>
      <c r="D11858" t="s">
        <v>12361</v>
      </c>
      <c r="E11858" s="32">
        <f t="shared" si="555"/>
        <v>45675</v>
      </c>
      <c r="F11858" s="52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12361</v>
      </c>
      <c r="D11859" t="s">
        <v>12362</v>
      </c>
      <c r="E11859" s="32">
        <f t="shared" si="555"/>
        <v>45675</v>
      </c>
      <c r="F11859" s="52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12362</v>
      </c>
      <c r="D11860" t="s">
        <v>12363</v>
      </c>
      <c r="E11860" s="32">
        <f t="shared" si="555"/>
        <v>45675</v>
      </c>
      <c r="F11860" s="52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12363</v>
      </c>
      <c r="D11861" t="s">
        <v>12364</v>
      </c>
      <c r="E11861" s="32">
        <f t="shared" si="555"/>
        <v>45675</v>
      </c>
      <c r="F11861" s="52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12365</v>
      </c>
      <c r="D11862" t="s">
        <v>12366</v>
      </c>
      <c r="E11862" s="32">
        <f t="shared" si="555"/>
        <v>45675</v>
      </c>
      <c r="F11862" s="52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12366</v>
      </c>
      <c r="D11863" t="s">
        <v>12367</v>
      </c>
      <c r="E11863" s="32">
        <f t="shared" si="555"/>
        <v>45675</v>
      </c>
      <c r="F11863" s="52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12367</v>
      </c>
      <c r="D11864" t="s">
        <v>12368</v>
      </c>
      <c r="E11864" s="32">
        <f t="shared" si="555"/>
        <v>45675</v>
      </c>
      <c r="F11864" s="52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12368</v>
      </c>
      <c r="D11865" t="s">
        <v>12369</v>
      </c>
      <c r="E11865" s="32">
        <f t="shared" si="555"/>
        <v>45675</v>
      </c>
      <c r="F11865" s="52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12369</v>
      </c>
      <c r="D11866" t="s">
        <v>12370</v>
      </c>
      <c r="E11866" s="32">
        <f t="shared" si="555"/>
        <v>45675</v>
      </c>
      <c r="F11866" s="52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12370</v>
      </c>
      <c r="D11867" t="s">
        <v>12371</v>
      </c>
      <c r="E11867" s="32">
        <f t="shared" si="555"/>
        <v>45676</v>
      </c>
      <c r="F11867" s="52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12371</v>
      </c>
      <c r="D11868" t="s">
        <v>12372</v>
      </c>
      <c r="E11868" s="32">
        <f t="shared" si="555"/>
        <v>45676</v>
      </c>
      <c r="F11868" s="52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12372</v>
      </c>
      <c r="D11869" t="s">
        <v>12373</v>
      </c>
      <c r="E11869" s="32">
        <f t="shared" si="555"/>
        <v>45676</v>
      </c>
      <c r="F11869" s="52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12373</v>
      </c>
      <c r="D11870" t="s">
        <v>12374</v>
      </c>
      <c r="E11870" s="32">
        <f t="shared" si="555"/>
        <v>45676</v>
      </c>
      <c r="F11870" s="52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12374</v>
      </c>
      <c r="D11871" t="s">
        <v>12375</v>
      </c>
      <c r="E11871" s="32">
        <f t="shared" si="555"/>
        <v>45676</v>
      </c>
      <c r="F11871" s="52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12375</v>
      </c>
      <c r="D11872" t="s">
        <v>12376</v>
      </c>
      <c r="E11872" s="32">
        <f t="shared" si="555"/>
        <v>45676</v>
      </c>
      <c r="F11872" s="52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12376</v>
      </c>
      <c r="D11873" t="s">
        <v>12377</v>
      </c>
      <c r="E11873" s="32">
        <f t="shared" si="555"/>
        <v>45676</v>
      </c>
      <c r="F11873" s="52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12377</v>
      </c>
      <c r="D11874" t="s">
        <v>12378</v>
      </c>
      <c r="E11874" s="32">
        <f t="shared" si="555"/>
        <v>45676</v>
      </c>
      <c r="F11874" s="52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12378</v>
      </c>
      <c r="D11875" t="s">
        <v>12379</v>
      </c>
      <c r="E11875" s="32">
        <f t="shared" si="555"/>
        <v>45676</v>
      </c>
      <c r="F11875" s="52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12379</v>
      </c>
      <c r="D11876" t="s">
        <v>12380</v>
      </c>
      <c r="E11876" s="32">
        <f t="shared" si="555"/>
        <v>45676</v>
      </c>
      <c r="F11876" s="52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12380</v>
      </c>
      <c r="D11877" t="s">
        <v>12381</v>
      </c>
      <c r="E11877" s="32">
        <f t="shared" si="555"/>
        <v>45676</v>
      </c>
      <c r="F11877" s="52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12381</v>
      </c>
      <c r="D11878" t="s">
        <v>12382</v>
      </c>
      <c r="E11878" s="32">
        <f t="shared" si="555"/>
        <v>45676</v>
      </c>
      <c r="F11878" s="52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12382</v>
      </c>
      <c r="D11879" t="s">
        <v>12383</v>
      </c>
      <c r="E11879" s="32">
        <f t="shared" si="555"/>
        <v>45676</v>
      </c>
      <c r="F11879" s="52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12383</v>
      </c>
      <c r="D11880" t="s">
        <v>12384</v>
      </c>
      <c r="E11880" s="32">
        <f t="shared" si="555"/>
        <v>45676</v>
      </c>
      <c r="F11880" s="52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12384</v>
      </c>
      <c r="D11881" t="s">
        <v>12385</v>
      </c>
      <c r="E11881" s="32">
        <f t="shared" si="555"/>
        <v>45676</v>
      </c>
      <c r="F11881" s="52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12385</v>
      </c>
      <c r="D11882" t="s">
        <v>12386</v>
      </c>
      <c r="E11882" s="32">
        <f t="shared" si="555"/>
        <v>45676</v>
      </c>
      <c r="F11882" s="52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12386</v>
      </c>
      <c r="D11883" t="s">
        <v>12387</v>
      </c>
      <c r="E11883" s="32">
        <f t="shared" si="555"/>
        <v>45676</v>
      </c>
      <c r="F11883" s="52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12387</v>
      </c>
      <c r="D11884" t="s">
        <v>12388</v>
      </c>
      <c r="E11884" s="32">
        <f t="shared" si="555"/>
        <v>45676</v>
      </c>
      <c r="F11884" s="52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12388</v>
      </c>
      <c r="D11885" t="s">
        <v>12389</v>
      </c>
      <c r="E11885" s="32">
        <f t="shared" si="555"/>
        <v>45676</v>
      </c>
      <c r="F11885" s="52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12389</v>
      </c>
      <c r="D11886" t="s">
        <v>12390</v>
      </c>
      <c r="E11886" s="32">
        <f t="shared" si="555"/>
        <v>45676</v>
      </c>
      <c r="F11886" s="52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12390</v>
      </c>
      <c r="D11887" t="s">
        <v>12391</v>
      </c>
      <c r="E11887" s="32">
        <f t="shared" si="555"/>
        <v>45676</v>
      </c>
      <c r="F11887" s="52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12391</v>
      </c>
      <c r="D11888" t="s">
        <v>12392</v>
      </c>
      <c r="E11888" s="32">
        <f t="shared" si="555"/>
        <v>45676</v>
      </c>
      <c r="F11888" s="52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12392</v>
      </c>
      <c r="D11889" t="s">
        <v>12393</v>
      </c>
      <c r="E11889" s="32">
        <f t="shared" si="555"/>
        <v>45676</v>
      </c>
      <c r="F11889" s="52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12393</v>
      </c>
      <c r="D11890" t="s">
        <v>12394</v>
      </c>
      <c r="E11890" s="32">
        <f t="shared" si="555"/>
        <v>45676</v>
      </c>
      <c r="F11890" s="52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12394</v>
      </c>
      <c r="D11891" t="s">
        <v>12395</v>
      </c>
      <c r="E11891" s="32">
        <f t="shared" si="555"/>
        <v>45676</v>
      </c>
      <c r="F11891" s="52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12395</v>
      </c>
      <c r="D11892" t="s">
        <v>12396</v>
      </c>
      <c r="E11892" s="32">
        <f t="shared" si="555"/>
        <v>45676</v>
      </c>
      <c r="F11892" s="52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12396</v>
      </c>
      <c r="D11893" t="s">
        <v>12397</v>
      </c>
      <c r="E11893" s="32">
        <f t="shared" si="555"/>
        <v>45676</v>
      </c>
      <c r="F11893" s="52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12397</v>
      </c>
      <c r="D11894" t="s">
        <v>12398</v>
      </c>
      <c r="E11894" s="32">
        <f t="shared" si="555"/>
        <v>45676</v>
      </c>
      <c r="F11894" s="52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12398</v>
      </c>
      <c r="D11895" t="s">
        <v>12399</v>
      </c>
      <c r="E11895" s="32">
        <f t="shared" si="555"/>
        <v>45676</v>
      </c>
      <c r="F11895" s="52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12399</v>
      </c>
      <c r="D11896" t="s">
        <v>12400</v>
      </c>
      <c r="E11896" s="32">
        <f t="shared" si="555"/>
        <v>45676</v>
      </c>
      <c r="F11896" s="52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12400</v>
      </c>
      <c r="D11897" t="s">
        <v>12401</v>
      </c>
      <c r="E11897" s="32">
        <f t="shared" si="555"/>
        <v>45676</v>
      </c>
      <c r="F11897" s="52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12401</v>
      </c>
      <c r="D11898" t="s">
        <v>12402</v>
      </c>
      <c r="E11898" s="32">
        <f t="shared" si="555"/>
        <v>45676</v>
      </c>
      <c r="F11898" s="52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12402</v>
      </c>
      <c r="D11899" t="s">
        <v>12403</v>
      </c>
      <c r="E11899" s="32">
        <f t="shared" si="555"/>
        <v>45676</v>
      </c>
      <c r="F11899" s="52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12403</v>
      </c>
      <c r="D11900" t="s">
        <v>12404</v>
      </c>
      <c r="E11900" s="32">
        <f t="shared" si="555"/>
        <v>45676</v>
      </c>
      <c r="F11900" s="52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12404</v>
      </c>
      <c r="D11901" t="s">
        <v>12405</v>
      </c>
      <c r="E11901" s="32">
        <f t="shared" si="555"/>
        <v>45676</v>
      </c>
      <c r="F11901" s="52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12405</v>
      </c>
      <c r="D11902" t="s">
        <v>12406</v>
      </c>
      <c r="E11902" s="32">
        <f t="shared" si="555"/>
        <v>45676</v>
      </c>
      <c r="F11902" s="52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12406</v>
      </c>
      <c r="D11903" t="s">
        <v>12407</v>
      </c>
      <c r="E11903" s="32">
        <f t="shared" si="555"/>
        <v>45676</v>
      </c>
      <c r="F11903" s="52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12407</v>
      </c>
      <c r="D11904" t="s">
        <v>12408</v>
      </c>
      <c r="E11904" s="32">
        <f t="shared" si="555"/>
        <v>45676</v>
      </c>
      <c r="F11904" s="52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12408</v>
      </c>
      <c r="D11905" t="s">
        <v>12409</v>
      </c>
      <c r="E11905" s="32">
        <f t="shared" si="555"/>
        <v>45676</v>
      </c>
      <c r="F11905" s="52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12409</v>
      </c>
      <c r="D11906" t="s">
        <v>12410</v>
      </c>
      <c r="E11906" s="32">
        <f t="shared" si="555"/>
        <v>45676</v>
      </c>
      <c r="F11906" s="52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12410</v>
      </c>
      <c r="D11907" t="s">
        <v>12411</v>
      </c>
      <c r="E11907" s="32">
        <f t="shared" si="555"/>
        <v>45676</v>
      </c>
      <c r="F11907" s="52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12411</v>
      </c>
      <c r="D11908" t="s">
        <v>12412</v>
      </c>
      <c r="E11908" s="32">
        <f t="shared" ref="E11908:E11971" si="558">DATE(MID(C11908,2,4),MID(C11908,7,2),MID(C11908,10,2))</f>
        <v>45676</v>
      </c>
      <c r="F11908" s="52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12412</v>
      </c>
      <c r="D11909" t="s">
        <v>12413</v>
      </c>
      <c r="E11909" s="32">
        <f t="shared" si="558"/>
        <v>45676</v>
      </c>
      <c r="F11909" s="52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12413</v>
      </c>
      <c r="D11910" t="s">
        <v>12414</v>
      </c>
      <c r="E11910" s="32">
        <f t="shared" si="558"/>
        <v>45676</v>
      </c>
      <c r="F11910" s="52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12414</v>
      </c>
      <c r="D11911" t="s">
        <v>12415</v>
      </c>
      <c r="E11911" s="32">
        <f t="shared" si="558"/>
        <v>45676</v>
      </c>
      <c r="F11911" s="52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12415</v>
      </c>
      <c r="D11912" t="s">
        <v>12416</v>
      </c>
      <c r="E11912" s="32">
        <f t="shared" si="558"/>
        <v>45676</v>
      </c>
      <c r="F11912" s="52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12416</v>
      </c>
      <c r="D11913" t="s">
        <v>12417</v>
      </c>
      <c r="E11913" s="32">
        <f t="shared" si="558"/>
        <v>45676</v>
      </c>
      <c r="F11913" s="52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12417</v>
      </c>
      <c r="D11914" t="s">
        <v>12418</v>
      </c>
      <c r="E11914" s="32">
        <f t="shared" si="558"/>
        <v>45676</v>
      </c>
      <c r="F11914" s="52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12418</v>
      </c>
      <c r="D11915" t="s">
        <v>12419</v>
      </c>
      <c r="E11915" s="32">
        <f t="shared" si="558"/>
        <v>45677</v>
      </c>
      <c r="F11915" s="52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12419</v>
      </c>
      <c r="D11916" t="s">
        <v>12420</v>
      </c>
      <c r="E11916" s="32">
        <f t="shared" si="558"/>
        <v>45677</v>
      </c>
      <c r="F11916" s="52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12420</v>
      </c>
      <c r="D11917" t="s">
        <v>12421</v>
      </c>
      <c r="E11917" s="32">
        <f t="shared" si="558"/>
        <v>45677</v>
      </c>
      <c r="F11917" s="52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12421</v>
      </c>
      <c r="D11918" t="s">
        <v>12422</v>
      </c>
      <c r="E11918" s="32">
        <f t="shared" si="558"/>
        <v>45677</v>
      </c>
      <c r="F11918" s="52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12422</v>
      </c>
      <c r="D11919" t="s">
        <v>12423</v>
      </c>
      <c r="E11919" s="32">
        <f t="shared" si="558"/>
        <v>45677</v>
      </c>
      <c r="F11919" s="52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12423</v>
      </c>
      <c r="D11920" t="s">
        <v>12424</v>
      </c>
      <c r="E11920" s="32">
        <f t="shared" si="558"/>
        <v>45677</v>
      </c>
      <c r="F11920" s="52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12424</v>
      </c>
      <c r="D11921" t="s">
        <v>12425</v>
      </c>
      <c r="E11921" s="32">
        <f t="shared" si="558"/>
        <v>45677</v>
      </c>
      <c r="F11921" s="52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12425</v>
      </c>
      <c r="D11922" t="s">
        <v>12426</v>
      </c>
      <c r="E11922" s="32">
        <f t="shared" si="558"/>
        <v>45677</v>
      </c>
      <c r="F11922" s="52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12426</v>
      </c>
      <c r="D11923" t="s">
        <v>12427</v>
      </c>
      <c r="E11923" s="32">
        <f t="shared" si="558"/>
        <v>45677</v>
      </c>
      <c r="F11923" s="52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12427</v>
      </c>
      <c r="D11924" t="s">
        <v>12428</v>
      </c>
      <c r="E11924" s="32">
        <f t="shared" si="558"/>
        <v>45677</v>
      </c>
      <c r="F11924" s="52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12428</v>
      </c>
      <c r="D11925" t="s">
        <v>12429</v>
      </c>
      <c r="E11925" s="32">
        <f t="shared" si="558"/>
        <v>45677</v>
      </c>
      <c r="F11925" s="52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12429</v>
      </c>
      <c r="D11926" t="s">
        <v>12430</v>
      </c>
      <c r="E11926" s="32">
        <f t="shared" si="558"/>
        <v>45677</v>
      </c>
      <c r="F11926" s="52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12430</v>
      </c>
      <c r="D11927" t="s">
        <v>12431</v>
      </c>
      <c r="E11927" s="32">
        <f t="shared" si="558"/>
        <v>45677</v>
      </c>
      <c r="F11927" s="52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12431</v>
      </c>
      <c r="D11928" t="s">
        <v>12432</v>
      </c>
      <c r="E11928" s="32">
        <f t="shared" si="558"/>
        <v>45677</v>
      </c>
      <c r="F11928" s="52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12432</v>
      </c>
      <c r="D11929" t="s">
        <v>12433</v>
      </c>
      <c r="E11929" s="32">
        <f t="shared" si="558"/>
        <v>45677</v>
      </c>
      <c r="F11929" s="52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12433</v>
      </c>
      <c r="D11930" t="s">
        <v>12434</v>
      </c>
      <c r="E11930" s="32">
        <f t="shared" si="558"/>
        <v>45677</v>
      </c>
      <c r="F11930" s="52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12434</v>
      </c>
      <c r="D11931" t="s">
        <v>12435</v>
      </c>
      <c r="E11931" s="32">
        <f t="shared" si="558"/>
        <v>45677</v>
      </c>
      <c r="F11931" s="52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12435</v>
      </c>
      <c r="D11932" t="s">
        <v>12436</v>
      </c>
      <c r="E11932" s="32">
        <f t="shared" si="558"/>
        <v>45677</v>
      </c>
      <c r="F11932" s="52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12436</v>
      </c>
      <c r="D11933" t="s">
        <v>12437</v>
      </c>
      <c r="E11933" s="32">
        <f t="shared" si="558"/>
        <v>45677</v>
      </c>
      <c r="F11933" s="52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12437</v>
      </c>
      <c r="D11934" t="s">
        <v>12438</v>
      </c>
      <c r="E11934" s="32">
        <f t="shared" si="558"/>
        <v>45677</v>
      </c>
      <c r="F11934" s="52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12438</v>
      </c>
      <c r="D11935" t="s">
        <v>12439</v>
      </c>
      <c r="E11935" s="32">
        <f t="shared" si="558"/>
        <v>45677</v>
      </c>
      <c r="F11935" s="52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12439</v>
      </c>
      <c r="D11936" t="s">
        <v>12440</v>
      </c>
      <c r="E11936" s="32">
        <f t="shared" si="558"/>
        <v>45677</v>
      </c>
      <c r="F11936" s="52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12440</v>
      </c>
      <c r="D11937" t="s">
        <v>12441</v>
      </c>
      <c r="E11937" s="32">
        <f t="shared" si="558"/>
        <v>45677</v>
      </c>
      <c r="F11937" s="52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12441</v>
      </c>
      <c r="D11938" t="s">
        <v>12442</v>
      </c>
      <c r="E11938" s="32">
        <f t="shared" si="558"/>
        <v>45677</v>
      </c>
      <c r="F11938" s="52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12442</v>
      </c>
      <c r="D11939" t="s">
        <v>12443</v>
      </c>
      <c r="E11939" s="32">
        <f t="shared" si="558"/>
        <v>45677</v>
      </c>
      <c r="F11939" s="52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12443</v>
      </c>
      <c r="D11940" t="s">
        <v>12444</v>
      </c>
      <c r="E11940" s="32">
        <f t="shared" si="558"/>
        <v>45677</v>
      </c>
      <c r="F11940" s="52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12444</v>
      </c>
      <c r="D11941" t="s">
        <v>12445</v>
      </c>
      <c r="E11941" s="32">
        <f t="shared" si="558"/>
        <v>45677</v>
      </c>
      <c r="F11941" s="52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12445</v>
      </c>
      <c r="D11942" t="s">
        <v>12446</v>
      </c>
      <c r="E11942" s="32">
        <f t="shared" si="558"/>
        <v>45677</v>
      </c>
      <c r="F11942" s="52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12446</v>
      </c>
      <c r="D11943" t="s">
        <v>12447</v>
      </c>
      <c r="E11943" s="32">
        <f t="shared" si="558"/>
        <v>45677</v>
      </c>
      <c r="F11943" s="52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12447</v>
      </c>
      <c r="D11944" t="s">
        <v>12448</v>
      </c>
      <c r="E11944" s="32">
        <f t="shared" si="558"/>
        <v>45677</v>
      </c>
      <c r="F11944" s="52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12448</v>
      </c>
      <c r="D11945" t="s">
        <v>12449</v>
      </c>
      <c r="E11945" s="32">
        <f t="shared" si="558"/>
        <v>45677</v>
      </c>
      <c r="F11945" s="52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12449</v>
      </c>
      <c r="D11946" t="s">
        <v>12450</v>
      </c>
      <c r="E11946" s="32">
        <f t="shared" si="558"/>
        <v>45677</v>
      </c>
      <c r="F11946" s="52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12450</v>
      </c>
      <c r="D11947" t="s">
        <v>12451</v>
      </c>
      <c r="E11947" s="32">
        <f t="shared" si="558"/>
        <v>45677</v>
      </c>
      <c r="F11947" s="52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12451</v>
      </c>
      <c r="D11948" t="s">
        <v>12452</v>
      </c>
      <c r="E11948" s="32">
        <f t="shared" si="558"/>
        <v>45677</v>
      </c>
      <c r="F11948" s="52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12452</v>
      </c>
      <c r="D11949" t="s">
        <v>12453</v>
      </c>
      <c r="E11949" s="32">
        <f t="shared" si="558"/>
        <v>45677</v>
      </c>
      <c r="F11949" s="52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12453</v>
      </c>
      <c r="D11950" t="s">
        <v>12454</v>
      </c>
      <c r="E11950" s="32">
        <f t="shared" si="558"/>
        <v>45677</v>
      </c>
      <c r="F11950" s="52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12454</v>
      </c>
      <c r="D11951" t="s">
        <v>12455</v>
      </c>
      <c r="E11951" s="32">
        <f t="shared" si="558"/>
        <v>45677</v>
      </c>
      <c r="F11951" s="52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12455</v>
      </c>
      <c r="D11952" t="s">
        <v>12456</v>
      </c>
      <c r="E11952" s="32">
        <f t="shared" si="558"/>
        <v>45677</v>
      </c>
      <c r="F11952" s="52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12456</v>
      </c>
      <c r="D11953" t="s">
        <v>12457</v>
      </c>
      <c r="E11953" s="32">
        <f t="shared" si="558"/>
        <v>45677</v>
      </c>
      <c r="F11953" s="52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12457</v>
      </c>
      <c r="D11954" t="s">
        <v>12458</v>
      </c>
      <c r="E11954" s="32">
        <f t="shared" si="558"/>
        <v>45677</v>
      </c>
      <c r="F11954" s="52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12458</v>
      </c>
      <c r="D11955" t="s">
        <v>12459</v>
      </c>
      <c r="E11955" s="32">
        <f t="shared" si="558"/>
        <v>45677</v>
      </c>
      <c r="F11955" s="52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12459</v>
      </c>
      <c r="D11956" t="s">
        <v>12460</v>
      </c>
      <c r="E11956" s="32">
        <f t="shared" si="558"/>
        <v>45677</v>
      </c>
      <c r="F11956" s="52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12460</v>
      </c>
      <c r="D11957" t="s">
        <v>12461</v>
      </c>
      <c r="E11957" s="32">
        <f t="shared" si="558"/>
        <v>45677</v>
      </c>
      <c r="F11957" s="52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12461</v>
      </c>
      <c r="D11958" t="s">
        <v>12462</v>
      </c>
      <c r="E11958" s="32">
        <f t="shared" si="558"/>
        <v>45677</v>
      </c>
      <c r="F11958" s="52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12462</v>
      </c>
      <c r="D11959" t="s">
        <v>12463</v>
      </c>
      <c r="E11959" s="32">
        <f t="shared" si="558"/>
        <v>45677</v>
      </c>
      <c r="F11959" s="52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12463</v>
      </c>
      <c r="D11960" t="s">
        <v>12464</v>
      </c>
      <c r="E11960" s="32">
        <f t="shared" si="558"/>
        <v>45677</v>
      </c>
      <c r="F11960" s="52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12464</v>
      </c>
      <c r="D11961" t="s">
        <v>12465</v>
      </c>
      <c r="E11961" s="32">
        <f t="shared" si="558"/>
        <v>45677</v>
      </c>
      <c r="F11961" s="52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12465</v>
      </c>
      <c r="D11962" t="s">
        <v>12466</v>
      </c>
      <c r="E11962" s="32">
        <f t="shared" si="558"/>
        <v>45677</v>
      </c>
      <c r="F11962" s="52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12466</v>
      </c>
      <c r="D11963" t="s">
        <v>12467</v>
      </c>
      <c r="E11963" s="32">
        <f t="shared" si="558"/>
        <v>45678</v>
      </c>
      <c r="F11963" s="52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12467</v>
      </c>
      <c r="D11964" t="s">
        <v>12468</v>
      </c>
      <c r="E11964" s="32">
        <f t="shared" si="558"/>
        <v>45678</v>
      </c>
      <c r="F11964" s="52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12468</v>
      </c>
      <c r="D11965" t="s">
        <v>12469</v>
      </c>
      <c r="E11965" s="32">
        <f t="shared" si="558"/>
        <v>45678</v>
      </c>
      <c r="F11965" s="52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12469</v>
      </c>
      <c r="D11966" t="s">
        <v>12470</v>
      </c>
      <c r="E11966" s="32">
        <f t="shared" si="558"/>
        <v>45678</v>
      </c>
      <c r="F11966" s="52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12470</v>
      </c>
      <c r="D11967" t="s">
        <v>12471</v>
      </c>
      <c r="E11967" s="32">
        <f t="shared" si="558"/>
        <v>45678</v>
      </c>
      <c r="F11967" s="52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12471</v>
      </c>
      <c r="D11968" t="s">
        <v>12472</v>
      </c>
      <c r="E11968" s="32">
        <f t="shared" si="558"/>
        <v>45678</v>
      </c>
      <c r="F11968" s="52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12472</v>
      </c>
      <c r="D11969" t="s">
        <v>12473</v>
      </c>
      <c r="E11969" s="32">
        <f t="shared" si="558"/>
        <v>45678</v>
      </c>
      <c r="F11969" s="52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12473</v>
      </c>
      <c r="D11970" t="s">
        <v>12474</v>
      </c>
      <c r="E11970" s="32">
        <f t="shared" si="558"/>
        <v>45678</v>
      </c>
      <c r="F11970" s="52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12474</v>
      </c>
      <c r="D11971" t="s">
        <v>12475</v>
      </c>
      <c r="E11971" s="32">
        <f t="shared" si="558"/>
        <v>45678</v>
      </c>
      <c r="F11971" s="52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12475</v>
      </c>
      <c r="D11972" t="s">
        <v>12476</v>
      </c>
      <c r="E11972" s="32">
        <f t="shared" ref="E11972:E12035" si="561">DATE(MID(C11972,2,4),MID(C11972,7,2),MID(C11972,10,2))</f>
        <v>45678</v>
      </c>
      <c r="F11972" s="52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12476</v>
      </c>
      <c r="D11973" t="s">
        <v>12477</v>
      </c>
      <c r="E11973" s="32">
        <f t="shared" si="561"/>
        <v>45678</v>
      </c>
      <c r="F11973" s="52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12477</v>
      </c>
      <c r="D11974" t="s">
        <v>12478</v>
      </c>
      <c r="E11974" s="32">
        <f t="shared" si="561"/>
        <v>45678</v>
      </c>
      <c r="F11974" s="52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12478</v>
      </c>
      <c r="D11975" t="s">
        <v>12479</v>
      </c>
      <c r="E11975" s="32">
        <f t="shared" si="561"/>
        <v>45678</v>
      </c>
      <c r="F11975" s="52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12479</v>
      </c>
      <c r="D11976" t="s">
        <v>12480</v>
      </c>
      <c r="E11976" s="32">
        <f t="shared" si="561"/>
        <v>45678</v>
      </c>
      <c r="F11976" s="52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12480</v>
      </c>
      <c r="D11977" t="s">
        <v>12481</v>
      </c>
      <c r="E11977" s="32">
        <f t="shared" si="561"/>
        <v>45678</v>
      </c>
      <c r="F11977" s="52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12481</v>
      </c>
      <c r="D11978" t="s">
        <v>12482</v>
      </c>
      <c r="E11978" s="32">
        <f t="shared" si="561"/>
        <v>45678</v>
      </c>
      <c r="F11978" s="52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12482</v>
      </c>
      <c r="D11979" t="s">
        <v>12483</v>
      </c>
      <c r="E11979" s="32">
        <f t="shared" si="561"/>
        <v>45678</v>
      </c>
      <c r="F11979" s="52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12483</v>
      </c>
      <c r="D11980" t="s">
        <v>12484</v>
      </c>
      <c r="E11980" s="32">
        <f t="shared" si="561"/>
        <v>45678</v>
      </c>
      <c r="F11980" s="52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12484</v>
      </c>
      <c r="D11981" t="s">
        <v>12485</v>
      </c>
      <c r="E11981" s="32">
        <f t="shared" si="561"/>
        <v>45678</v>
      </c>
      <c r="F11981" s="52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12485</v>
      </c>
      <c r="D11982" t="s">
        <v>12486</v>
      </c>
      <c r="E11982" s="32">
        <f t="shared" si="561"/>
        <v>45678</v>
      </c>
      <c r="F11982" s="52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12486</v>
      </c>
      <c r="D11983" t="s">
        <v>12487</v>
      </c>
      <c r="E11983" s="32">
        <f t="shared" si="561"/>
        <v>45678</v>
      </c>
      <c r="F11983" s="52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12487</v>
      </c>
      <c r="D11984" t="s">
        <v>12488</v>
      </c>
      <c r="E11984" s="32">
        <f t="shared" si="561"/>
        <v>45678</v>
      </c>
      <c r="F11984" s="52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12488</v>
      </c>
      <c r="D11985" t="s">
        <v>12489</v>
      </c>
      <c r="E11985" s="32">
        <f t="shared" si="561"/>
        <v>45678</v>
      </c>
      <c r="F11985" s="52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12489</v>
      </c>
      <c r="D11986" t="s">
        <v>12490</v>
      </c>
      <c r="E11986" s="32">
        <f t="shared" si="561"/>
        <v>45678</v>
      </c>
      <c r="F11986" s="52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12490</v>
      </c>
      <c r="D11987" t="s">
        <v>12491</v>
      </c>
      <c r="E11987" s="32">
        <f t="shared" si="561"/>
        <v>45678</v>
      </c>
      <c r="F11987" s="52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12491</v>
      </c>
      <c r="D11988" t="s">
        <v>12492</v>
      </c>
      <c r="E11988" s="32">
        <f t="shared" si="561"/>
        <v>45678</v>
      </c>
      <c r="F11988" s="52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12492</v>
      </c>
      <c r="D11989" t="s">
        <v>12493</v>
      </c>
      <c r="E11989" s="32">
        <f t="shared" si="561"/>
        <v>45678</v>
      </c>
      <c r="F11989" s="52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12493</v>
      </c>
      <c r="D11990" t="s">
        <v>12494</v>
      </c>
      <c r="E11990" s="32">
        <f t="shared" si="561"/>
        <v>45678</v>
      </c>
      <c r="F11990" s="52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12494</v>
      </c>
      <c r="D11991" t="s">
        <v>12495</v>
      </c>
      <c r="E11991" s="32">
        <f t="shared" si="561"/>
        <v>45678</v>
      </c>
      <c r="F11991" s="52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12495</v>
      </c>
      <c r="D11992" t="s">
        <v>12496</v>
      </c>
      <c r="E11992" s="32">
        <f t="shared" si="561"/>
        <v>45678</v>
      </c>
      <c r="F11992" s="52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12496</v>
      </c>
      <c r="D11993" t="s">
        <v>12497</v>
      </c>
      <c r="E11993" s="32">
        <f t="shared" si="561"/>
        <v>45678</v>
      </c>
      <c r="F11993" s="52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12497</v>
      </c>
      <c r="D11994" t="s">
        <v>12498</v>
      </c>
      <c r="E11994" s="32">
        <f t="shared" si="561"/>
        <v>45678</v>
      </c>
      <c r="F11994" s="52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12498</v>
      </c>
      <c r="D11995" t="s">
        <v>12499</v>
      </c>
      <c r="E11995" s="32">
        <f t="shared" si="561"/>
        <v>45678</v>
      </c>
      <c r="F11995" s="52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12499</v>
      </c>
      <c r="D11996" t="s">
        <v>12500</v>
      </c>
      <c r="E11996" s="32">
        <f t="shared" si="561"/>
        <v>45678</v>
      </c>
      <c r="F11996" s="52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12500</v>
      </c>
      <c r="D11997" t="s">
        <v>12501</v>
      </c>
      <c r="E11997" s="32">
        <f t="shared" si="561"/>
        <v>45678</v>
      </c>
      <c r="F11997" s="52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12501</v>
      </c>
      <c r="D11998" t="s">
        <v>12502</v>
      </c>
      <c r="E11998" s="32">
        <f t="shared" si="561"/>
        <v>45678</v>
      </c>
      <c r="F11998" s="52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12502</v>
      </c>
      <c r="D11999" t="s">
        <v>12503</v>
      </c>
      <c r="E11999" s="32">
        <f t="shared" si="561"/>
        <v>45678</v>
      </c>
      <c r="F11999" s="52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12503</v>
      </c>
      <c r="D12000" t="s">
        <v>12504</v>
      </c>
      <c r="E12000" s="32">
        <f t="shared" si="561"/>
        <v>45678</v>
      </c>
      <c r="F12000" s="52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12504</v>
      </c>
      <c r="D12001" t="s">
        <v>12505</v>
      </c>
      <c r="E12001" s="32">
        <f t="shared" si="561"/>
        <v>45678</v>
      </c>
      <c r="F12001" s="52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12505</v>
      </c>
      <c r="D12002" t="s">
        <v>12506</v>
      </c>
      <c r="E12002" s="32">
        <f t="shared" si="561"/>
        <v>45678</v>
      </c>
      <c r="F12002" s="52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12506</v>
      </c>
      <c r="D12003" t="s">
        <v>12507</v>
      </c>
      <c r="E12003" s="32">
        <f t="shared" si="561"/>
        <v>45678</v>
      </c>
      <c r="F12003" s="52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12507</v>
      </c>
      <c r="D12004" t="s">
        <v>12508</v>
      </c>
      <c r="E12004" s="32">
        <f t="shared" si="561"/>
        <v>45678</v>
      </c>
      <c r="F12004" s="52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12508</v>
      </c>
      <c r="D12005" t="s">
        <v>12509</v>
      </c>
      <c r="E12005" s="32">
        <f t="shared" si="561"/>
        <v>45678</v>
      </c>
      <c r="F12005" s="52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12509</v>
      </c>
      <c r="D12006" t="s">
        <v>12510</v>
      </c>
      <c r="E12006" s="32">
        <f t="shared" si="561"/>
        <v>45678</v>
      </c>
      <c r="F12006" s="52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12510</v>
      </c>
      <c r="D12007" t="s">
        <v>12511</v>
      </c>
      <c r="E12007" s="32">
        <f t="shared" si="561"/>
        <v>45678</v>
      </c>
      <c r="F12007" s="52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12511</v>
      </c>
      <c r="D12008" t="s">
        <v>12512</v>
      </c>
      <c r="E12008" s="32">
        <f t="shared" si="561"/>
        <v>45678</v>
      </c>
      <c r="F12008" s="52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12512</v>
      </c>
      <c r="D12009" t="s">
        <v>12513</v>
      </c>
      <c r="E12009" s="32">
        <f t="shared" si="561"/>
        <v>45678</v>
      </c>
      <c r="F12009" s="52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12513</v>
      </c>
      <c r="D12010" t="s">
        <v>12514</v>
      </c>
      <c r="E12010" s="32">
        <f t="shared" si="561"/>
        <v>45678</v>
      </c>
      <c r="F12010" s="52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12514</v>
      </c>
      <c r="D12011" t="s">
        <v>12515</v>
      </c>
      <c r="E12011" s="32">
        <f t="shared" si="561"/>
        <v>45679</v>
      </c>
      <c r="F12011" s="52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12515</v>
      </c>
      <c r="D12012" t="s">
        <v>12516</v>
      </c>
      <c r="E12012" s="32">
        <f t="shared" si="561"/>
        <v>45679</v>
      </c>
      <c r="F12012" s="52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12516</v>
      </c>
      <c r="D12013" t="s">
        <v>12517</v>
      </c>
      <c r="E12013" s="32">
        <f t="shared" si="561"/>
        <v>45679</v>
      </c>
      <c r="F12013" s="52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12517</v>
      </c>
      <c r="D12014" t="s">
        <v>12518</v>
      </c>
      <c r="E12014" s="32">
        <f t="shared" si="561"/>
        <v>45679</v>
      </c>
      <c r="F12014" s="52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12518</v>
      </c>
      <c r="D12015" t="s">
        <v>12519</v>
      </c>
      <c r="E12015" s="32">
        <f t="shared" si="561"/>
        <v>45679</v>
      </c>
      <c r="F12015" s="52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12519</v>
      </c>
      <c r="D12016" t="s">
        <v>12520</v>
      </c>
      <c r="E12016" s="32">
        <f t="shared" si="561"/>
        <v>45679</v>
      </c>
      <c r="F12016" s="52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12520</v>
      </c>
      <c r="D12017" t="s">
        <v>12521</v>
      </c>
      <c r="E12017" s="32">
        <f t="shared" si="561"/>
        <v>45679</v>
      </c>
      <c r="F12017" s="52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12521</v>
      </c>
      <c r="D12018" t="s">
        <v>12522</v>
      </c>
      <c r="E12018" s="32">
        <f t="shared" si="561"/>
        <v>45679</v>
      </c>
      <c r="F12018" s="52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12522</v>
      </c>
      <c r="D12019" t="s">
        <v>12523</v>
      </c>
      <c r="E12019" s="32">
        <f t="shared" si="561"/>
        <v>45679</v>
      </c>
      <c r="F12019" s="52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12523</v>
      </c>
      <c r="D12020" t="s">
        <v>12524</v>
      </c>
      <c r="E12020" s="32">
        <f t="shared" si="561"/>
        <v>45679</v>
      </c>
      <c r="F12020" s="52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12524</v>
      </c>
      <c r="D12021" t="s">
        <v>12525</v>
      </c>
      <c r="E12021" s="32">
        <f t="shared" si="561"/>
        <v>45679</v>
      </c>
      <c r="F12021" s="52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12525</v>
      </c>
      <c r="D12022" t="s">
        <v>12526</v>
      </c>
      <c r="E12022" s="32">
        <f t="shared" si="561"/>
        <v>45679</v>
      </c>
      <c r="F12022" s="52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12526</v>
      </c>
      <c r="D12023" t="s">
        <v>12527</v>
      </c>
      <c r="E12023" s="32">
        <f t="shared" si="561"/>
        <v>45679</v>
      </c>
      <c r="F12023" s="52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12527</v>
      </c>
      <c r="D12024" t="s">
        <v>12528</v>
      </c>
      <c r="E12024" s="32">
        <f t="shared" si="561"/>
        <v>45679</v>
      </c>
      <c r="F12024" s="52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12528</v>
      </c>
      <c r="D12025" t="s">
        <v>12529</v>
      </c>
      <c r="E12025" s="32">
        <f t="shared" si="561"/>
        <v>45679</v>
      </c>
      <c r="F12025" s="52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12529</v>
      </c>
      <c r="D12026" t="s">
        <v>12530</v>
      </c>
      <c r="E12026" s="32">
        <f t="shared" si="561"/>
        <v>45679</v>
      </c>
      <c r="F12026" s="52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12530</v>
      </c>
      <c r="D12027" t="s">
        <v>12531</v>
      </c>
      <c r="E12027" s="32">
        <f t="shared" si="561"/>
        <v>45679</v>
      </c>
      <c r="F12027" s="52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12531</v>
      </c>
      <c r="D12028" t="s">
        <v>12532</v>
      </c>
      <c r="E12028" s="32">
        <f t="shared" si="561"/>
        <v>45679</v>
      </c>
      <c r="F12028" s="52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12532</v>
      </c>
      <c r="D12029" t="s">
        <v>12533</v>
      </c>
      <c r="E12029" s="32">
        <f t="shared" si="561"/>
        <v>45679</v>
      </c>
      <c r="F12029" s="52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12533</v>
      </c>
      <c r="D12030" t="s">
        <v>12534</v>
      </c>
      <c r="E12030" s="32">
        <f t="shared" si="561"/>
        <v>45679</v>
      </c>
      <c r="F12030" s="52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12534</v>
      </c>
      <c r="D12031" t="s">
        <v>12535</v>
      </c>
      <c r="E12031" s="32">
        <f t="shared" si="561"/>
        <v>45679</v>
      </c>
      <c r="F12031" s="52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12535</v>
      </c>
      <c r="D12032" t="s">
        <v>12536</v>
      </c>
      <c r="E12032" s="32">
        <f t="shared" si="561"/>
        <v>45679</v>
      </c>
      <c r="F12032" s="52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12536</v>
      </c>
      <c r="D12033" t="s">
        <v>12537</v>
      </c>
      <c r="E12033" s="32">
        <f t="shared" si="561"/>
        <v>45679</v>
      </c>
      <c r="F12033" s="52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12537</v>
      </c>
      <c r="D12034" t="s">
        <v>12538</v>
      </c>
      <c r="E12034" s="32">
        <f t="shared" si="561"/>
        <v>45679</v>
      </c>
      <c r="F12034" s="52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12538</v>
      </c>
      <c r="D12035" t="s">
        <v>12539</v>
      </c>
      <c r="E12035" s="32">
        <f t="shared" si="561"/>
        <v>45679</v>
      </c>
      <c r="F12035" s="52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12539</v>
      </c>
      <c r="D12036" t="s">
        <v>12540</v>
      </c>
      <c r="E12036" s="32">
        <f t="shared" ref="E12036:E12099" si="564">DATE(MID(C12036,2,4),MID(C12036,7,2),MID(C12036,10,2))</f>
        <v>45679</v>
      </c>
      <c r="F12036" s="52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12540</v>
      </c>
      <c r="D12037" t="s">
        <v>12541</v>
      </c>
      <c r="E12037" s="32">
        <f t="shared" si="564"/>
        <v>45679</v>
      </c>
      <c r="F12037" s="52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12541</v>
      </c>
      <c r="D12038" t="s">
        <v>12542</v>
      </c>
      <c r="E12038" s="32">
        <f t="shared" si="564"/>
        <v>45679</v>
      </c>
      <c r="F12038" s="52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12542</v>
      </c>
      <c r="D12039" t="s">
        <v>12543</v>
      </c>
      <c r="E12039" s="32">
        <f t="shared" si="564"/>
        <v>45679</v>
      </c>
      <c r="F12039" s="52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12543</v>
      </c>
      <c r="D12040" t="s">
        <v>12544</v>
      </c>
      <c r="E12040" s="32">
        <f t="shared" si="564"/>
        <v>45679</v>
      </c>
      <c r="F12040" s="52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12544</v>
      </c>
      <c r="D12041" t="s">
        <v>12545</v>
      </c>
      <c r="E12041" s="32">
        <f t="shared" si="564"/>
        <v>45679</v>
      </c>
      <c r="F12041" s="52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12545</v>
      </c>
      <c r="D12042" t="s">
        <v>12546</v>
      </c>
      <c r="E12042" s="32">
        <f t="shared" si="564"/>
        <v>45679</v>
      </c>
      <c r="F12042" s="52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12546</v>
      </c>
      <c r="D12043" t="s">
        <v>12547</v>
      </c>
      <c r="E12043" s="32">
        <f t="shared" si="564"/>
        <v>45679</v>
      </c>
      <c r="F12043" s="52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12547</v>
      </c>
      <c r="D12044" t="s">
        <v>12548</v>
      </c>
      <c r="E12044" s="32">
        <f t="shared" si="564"/>
        <v>45679</v>
      </c>
      <c r="F12044" s="52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12548</v>
      </c>
      <c r="D12045" t="s">
        <v>12549</v>
      </c>
      <c r="E12045" s="32">
        <f t="shared" si="564"/>
        <v>45679</v>
      </c>
      <c r="F12045" s="52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12549</v>
      </c>
      <c r="D12046" t="s">
        <v>12550</v>
      </c>
      <c r="E12046" s="32">
        <f t="shared" si="564"/>
        <v>45679</v>
      </c>
      <c r="F12046" s="52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12550</v>
      </c>
      <c r="D12047" t="s">
        <v>12551</v>
      </c>
      <c r="E12047" s="32">
        <f t="shared" si="564"/>
        <v>45679</v>
      </c>
      <c r="F12047" s="52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12551</v>
      </c>
      <c r="D12048" t="s">
        <v>12552</v>
      </c>
      <c r="E12048" s="32">
        <f t="shared" si="564"/>
        <v>45679</v>
      </c>
      <c r="F12048" s="52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12552</v>
      </c>
      <c r="D12049" t="s">
        <v>12553</v>
      </c>
      <c r="E12049" s="32">
        <f t="shared" si="564"/>
        <v>45679</v>
      </c>
      <c r="F12049" s="52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12553</v>
      </c>
      <c r="D12050" t="s">
        <v>12554</v>
      </c>
      <c r="E12050" s="32">
        <f t="shared" si="564"/>
        <v>45679</v>
      </c>
      <c r="F12050" s="52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12554</v>
      </c>
      <c r="D12051" t="s">
        <v>12555</v>
      </c>
      <c r="E12051" s="32">
        <f t="shared" si="564"/>
        <v>45679</v>
      </c>
      <c r="F12051" s="52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12555</v>
      </c>
      <c r="D12052" t="s">
        <v>12556</v>
      </c>
      <c r="E12052" s="32">
        <f t="shared" si="564"/>
        <v>45679</v>
      </c>
      <c r="F12052" s="52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12556</v>
      </c>
      <c r="D12053" t="s">
        <v>12557</v>
      </c>
      <c r="E12053" s="32">
        <f t="shared" si="564"/>
        <v>45679</v>
      </c>
      <c r="F12053" s="52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12557</v>
      </c>
      <c r="D12054" t="s">
        <v>12558</v>
      </c>
      <c r="E12054" s="32">
        <f t="shared" si="564"/>
        <v>45679</v>
      </c>
      <c r="F12054" s="52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12558</v>
      </c>
      <c r="D12055" t="s">
        <v>12559</v>
      </c>
      <c r="E12055" s="32">
        <f t="shared" si="564"/>
        <v>45679</v>
      </c>
      <c r="F12055" s="52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12559</v>
      </c>
      <c r="D12056" t="s">
        <v>12560</v>
      </c>
      <c r="E12056" s="32">
        <f t="shared" si="564"/>
        <v>45679</v>
      </c>
      <c r="F12056" s="52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12560</v>
      </c>
      <c r="D12057" t="s">
        <v>12561</v>
      </c>
      <c r="E12057" s="32">
        <f t="shared" si="564"/>
        <v>45679</v>
      </c>
      <c r="F12057" s="52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12561</v>
      </c>
      <c r="D12058" t="s">
        <v>12562</v>
      </c>
      <c r="E12058" s="32">
        <f t="shared" si="564"/>
        <v>45679</v>
      </c>
      <c r="F12058" s="52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12562</v>
      </c>
      <c r="D12059" t="s">
        <v>12563</v>
      </c>
      <c r="E12059" s="32">
        <f t="shared" si="564"/>
        <v>45680</v>
      </c>
      <c r="F12059" s="52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12563</v>
      </c>
      <c r="D12060" t="s">
        <v>12564</v>
      </c>
      <c r="E12060" s="32">
        <f t="shared" si="564"/>
        <v>45680</v>
      </c>
      <c r="F12060" s="52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12564</v>
      </c>
      <c r="D12061" t="s">
        <v>12565</v>
      </c>
      <c r="E12061" s="32">
        <f t="shared" si="564"/>
        <v>45680</v>
      </c>
      <c r="F12061" s="52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12565</v>
      </c>
      <c r="D12062" t="s">
        <v>12566</v>
      </c>
      <c r="E12062" s="32">
        <f t="shared" si="564"/>
        <v>45680</v>
      </c>
      <c r="F12062" s="52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12566</v>
      </c>
      <c r="D12063" t="s">
        <v>12567</v>
      </c>
      <c r="E12063" s="32">
        <f t="shared" si="564"/>
        <v>45680</v>
      </c>
      <c r="F12063" s="52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12567</v>
      </c>
      <c r="D12064" t="s">
        <v>12568</v>
      </c>
      <c r="E12064" s="32">
        <f t="shared" si="564"/>
        <v>45680</v>
      </c>
      <c r="F12064" s="52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12568</v>
      </c>
      <c r="D12065" t="s">
        <v>12569</v>
      </c>
      <c r="E12065" s="32">
        <f t="shared" si="564"/>
        <v>45680</v>
      </c>
      <c r="F12065" s="52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12569</v>
      </c>
      <c r="D12066" t="s">
        <v>12570</v>
      </c>
      <c r="E12066" s="32">
        <f t="shared" si="564"/>
        <v>45680</v>
      </c>
      <c r="F12066" s="52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12570</v>
      </c>
      <c r="D12067" t="s">
        <v>12571</v>
      </c>
      <c r="E12067" s="32">
        <f t="shared" si="564"/>
        <v>45680</v>
      </c>
      <c r="F12067" s="52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12571</v>
      </c>
      <c r="D12068" t="s">
        <v>12572</v>
      </c>
      <c r="E12068" s="32">
        <f t="shared" si="564"/>
        <v>45680</v>
      </c>
      <c r="F12068" s="52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12572</v>
      </c>
      <c r="D12069" t="s">
        <v>12573</v>
      </c>
      <c r="E12069" s="32">
        <f t="shared" si="564"/>
        <v>45680</v>
      </c>
      <c r="F12069" s="52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12573</v>
      </c>
      <c r="D12070" t="s">
        <v>12574</v>
      </c>
      <c r="E12070" s="32">
        <f t="shared" si="564"/>
        <v>45680</v>
      </c>
      <c r="F12070" s="52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12574</v>
      </c>
      <c r="D12071" t="s">
        <v>12575</v>
      </c>
      <c r="E12071" s="32">
        <f t="shared" si="564"/>
        <v>45680</v>
      </c>
      <c r="F12071" s="52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12575</v>
      </c>
      <c r="D12072" t="s">
        <v>12576</v>
      </c>
      <c r="E12072" s="32">
        <f t="shared" si="564"/>
        <v>45680</v>
      </c>
      <c r="F12072" s="52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12576</v>
      </c>
      <c r="D12073" t="s">
        <v>12577</v>
      </c>
      <c r="E12073" s="32">
        <f t="shared" si="564"/>
        <v>45680</v>
      </c>
      <c r="F12073" s="52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12577</v>
      </c>
      <c r="D12074" t="s">
        <v>12578</v>
      </c>
      <c r="E12074" s="32">
        <f t="shared" si="564"/>
        <v>45680</v>
      </c>
      <c r="F12074" s="52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12578</v>
      </c>
      <c r="D12075" t="s">
        <v>12579</v>
      </c>
      <c r="E12075" s="32">
        <f t="shared" si="564"/>
        <v>45680</v>
      </c>
      <c r="F12075" s="52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12579</v>
      </c>
      <c r="D12076" t="s">
        <v>12580</v>
      </c>
      <c r="E12076" s="32">
        <f t="shared" si="564"/>
        <v>45680</v>
      </c>
      <c r="F12076" s="52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12580</v>
      </c>
      <c r="D12077" t="s">
        <v>12581</v>
      </c>
      <c r="E12077" s="32">
        <f t="shared" si="564"/>
        <v>45680</v>
      </c>
      <c r="F12077" s="52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12581</v>
      </c>
      <c r="D12078" t="s">
        <v>12582</v>
      </c>
      <c r="E12078" s="32">
        <f t="shared" si="564"/>
        <v>45680</v>
      </c>
      <c r="F12078" s="52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12582</v>
      </c>
      <c r="D12079" t="s">
        <v>12583</v>
      </c>
      <c r="E12079" s="32">
        <f t="shared" si="564"/>
        <v>45680</v>
      </c>
      <c r="F12079" s="52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12583</v>
      </c>
      <c r="D12080" t="s">
        <v>12584</v>
      </c>
      <c r="E12080" s="32">
        <f t="shared" si="564"/>
        <v>45680</v>
      </c>
      <c r="F12080" s="52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12584</v>
      </c>
      <c r="D12081" t="s">
        <v>12585</v>
      </c>
      <c r="E12081" s="32">
        <f t="shared" si="564"/>
        <v>45680</v>
      </c>
      <c r="F12081" s="52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12585</v>
      </c>
      <c r="D12082" t="s">
        <v>12586</v>
      </c>
      <c r="E12082" s="32">
        <f t="shared" si="564"/>
        <v>45680</v>
      </c>
      <c r="F12082" s="52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12586</v>
      </c>
      <c r="D12083" t="s">
        <v>12587</v>
      </c>
      <c r="E12083" s="32">
        <f t="shared" si="564"/>
        <v>45680</v>
      </c>
      <c r="F12083" s="52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12587</v>
      </c>
      <c r="D12084" t="s">
        <v>12588</v>
      </c>
      <c r="E12084" s="32">
        <f t="shared" si="564"/>
        <v>45680</v>
      </c>
      <c r="F12084" s="52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12588</v>
      </c>
      <c r="D12085" t="s">
        <v>12589</v>
      </c>
      <c r="E12085" s="32">
        <f t="shared" si="564"/>
        <v>45680</v>
      </c>
      <c r="F12085" s="52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12589</v>
      </c>
      <c r="D12086" t="s">
        <v>12590</v>
      </c>
      <c r="E12086" s="32">
        <f t="shared" si="564"/>
        <v>45680</v>
      </c>
      <c r="F12086" s="52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12590</v>
      </c>
      <c r="D12087" t="s">
        <v>12591</v>
      </c>
      <c r="E12087" s="32">
        <f t="shared" si="564"/>
        <v>45680</v>
      </c>
      <c r="F12087" s="52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12591</v>
      </c>
      <c r="D12088" t="s">
        <v>12592</v>
      </c>
      <c r="E12088" s="32">
        <f t="shared" si="564"/>
        <v>45680</v>
      </c>
      <c r="F12088" s="52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12592</v>
      </c>
      <c r="D12089" t="s">
        <v>12593</v>
      </c>
      <c r="E12089" s="32">
        <f t="shared" si="564"/>
        <v>45680</v>
      </c>
      <c r="F12089" s="52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12593</v>
      </c>
      <c r="D12090" t="s">
        <v>12594</v>
      </c>
      <c r="E12090" s="32">
        <f t="shared" si="564"/>
        <v>45680</v>
      </c>
      <c r="F12090" s="52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12594</v>
      </c>
      <c r="D12091" t="s">
        <v>12595</v>
      </c>
      <c r="E12091" s="32">
        <f t="shared" si="564"/>
        <v>45680</v>
      </c>
      <c r="F12091" s="52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12595</v>
      </c>
      <c r="D12092" t="s">
        <v>12596</v>
      </c>
      <c r="E12092" s="32">
        <f t="shared" si="564"/>
        <v>45680</v>
      </c>
      <c r="F12092" s="52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12596</v>
      </c>
      <c r="D12093" t="s">
        <v>12597</v>
      </c>
      <c r="E12093" s="32">
        <f t="shared" si="564"/>
        <v>45680</v>
      </c>
      <c r="F12093" s="52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12597</v>
      </c>
      <c r="D12094" t="s">
        <v>12598</v>
      </c>
      <c r="E12094" s="32">
        <f t="shared" si="564"/>
        <v>45680</v>
      </c>
      <c r="F12094" s="52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12598</v>
      </c>
      <c r="D12095" t="s">
        <v>12599</v>
      </c>
      <c r="E12095" s="32">
        <f t="shared" si="564"/>
        <v>45680</v>
      </c>
      <c r="F12095" s="52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12599</v>
      </c>
      <c r="D12096" t="s">
        <v>12600</v>
      </c>
      <c r="E12096" s="32">
        <f t="shared" si="564"/>
        <v>45680</v>
      </c>
      <c r="F12096" s="52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12600</v>
      </c>
      <c r="D12097" t="s">
        <v>12601</v>
      </c>
      <c r="E12097" s="32">
        <f t="shared" si="564"/>
        <v>45680</v>
      </c>
      <c r="F12097" s="52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12601</v>
      </c>
      <c r="D12098" t="s">
        <v>12602</v>
      </c>
      <c r="E12098" s="32">
        <f t="shared" si="564"/>
        <v>45680</v>
      </c>
      <c r="F12098" s="52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12602</v>
      </c>
      <c r="D12099" t="s">
        <v>12603</v>
      </c>
      <c r="E12099" s="32">
        <f t="shared" si="564"/>
        <v>45680</v>
      </c>
      <c r="F12099" s="52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12603</v>
      </c>
      <c r="D12100" t="s">
        <v>12604</v>
      </c>
      <c r="E12100" s="32">
        <f t="shared" ref="E12100:E12163" si="567">DATE(MID(C12100,2,4),MID(C12100,7,2),MID(C12100,10,2))</f>
        <v>45680</v>
      </c>
      <c r="F12100" s="52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12604</v>
      </c>
      <c r="D12101" t="s">
        <v>12605</v>
      </c>
      <c r="E12101" s="32">
        <f t="shared" si="567"/>
        <v>45680</v>
      </c>
      <c r="F12101" s="52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12605</v>
      </c>
      <c r="D12102" t="s">
        <v>12606</v>
      </c>
      <c r="E12102" s="32">
        <f t="shared" si="567"/>
        <v>45680</v>
      </c>
      <c r="F12102" s="52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12606</v>
      </c>
      <c r="D12103" t="s">
        <v>12607</v>
      </c>
      <c r="E12103" s="32">
        <f t="shared" si="567"/>
        <v>45680</v>
      </c>
      <c r="F12103" s="52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12607</v>
      </c>
      <c r="D12104" t="s">
        <v>12608</v>
      </c>
      <c r="E12104" s="32">
        <f t="shared" si="567"/>
        <v>45680</v>
      </c>
      <c r="F12104" s="52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12608</v>
      </c>
      <c r="D12105" t="s">
        <v>12609</v>
      </c>
      <c r="E12105" s="32">
        <f t="shared" si="567"/>
        <v>45680</v>
      </c>
      <c r="F12105" s="52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12609</v>
      </c>
      <c r="D12106" t="s">
        <v>12610</v>
      </c>
      <c r="E12106" s="32">
        <f t="shared" si="567"/>
        <v>45680</v>
      </c>
      <c r="F12106" s="52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12610</v>
      </c>
      <c r="D12107" t="s">
        <v>12611</v>
      </c>
      <c r="E12107" s="32">
        <f t="shared" si="567"/>
        <v>45681</v>
      </c>
      <c r="F12107" s="52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12611</v>
      </c>
      <c r="D12108" t="s">
        <v>12612</v>
      </c>
      <c r="E12108" s="32">
        <f t="shared" si="567"/>
        <v>45681</v>
      </c>
      <c r="F12108" s="52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12612</v>
      </c>
      <c r="D12109" t="s">
        <v>12613</v>
      </c>
      <c r="E12109" s="32">
        <f t="shared" si="567"/>
        <v>45681</v>
      </c>
      <c r="F12109" s="52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12613</v>
      </c>
      <c r="D12110" t="s">
        <v>12614</v>
      </c>
      <c r="E12110" s="32">
        <f t="shared" si="567"/>
        <v>45681</v>
      </c>
      <c r="F12110" s="52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12614</v>
      </c>
      <c r="D12111" t="s">
        <v>12615</v>
      </c>
      <c r="E12111" s="32">
        <f t="shared" si="567"/>
        <v>45681</v>
      </c>
      <c r="F12111" s="52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12615</v>
      </c>
      <c r="D12112" t="s">
        <v>12616</v>
      </c>
      <c r="E12112" s="32">
        <f t="shared" si="567"/>
        <v>45681</v>
      </c>
      <c r="F12112" s="52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12616</v>
      </c>
      <c r="D12113" t="s">
        <v>12617</v>
      </c>
      <c r="E12113" s="32">
        <f t="shared" si="567"/>
        <v>45681</v>
      </c>
      <c r="F12113" s="52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12617</v>
      </c>
      <c r="D12114" t="s">
        <v>12618</v>
      </c>
      <c r="E12114" s="32">
        <f t="shared" si="567"/>
        <v>45681</v>
      </c>
      <c r="F12114" s="52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12618</v>
      </c>
      <c r="D12115" t="s">
        <v>12619</v>
      </c>
      <c r="E12115" s="32">
        <f t="shared" si="567"/>
        <v>45681</v>
      </c>
      <c r="F12115" s="52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12619</v>
      </c>
      <c r="D12116" t="s">
        <v>12620</v>
      </c>
      <c r="E12116" s="32">
        <f t="shared" si="567"/>
        <v>45681</v>
      </c>
      <c r="F12116" s="52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12620</v>
      </c>
      <c r="D12117" t="s">
        <v>12621</v>
      </c>
      <c r="E12117" s="32">
        <f t="shared" si="567"/>
        <v>45681</v>
      </c>
      <c r="F12117" s="52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12621</v>
      </c>
      <c r="D12118" t="s">
        <v>12622</v>
      </c>
      <c r="E12118" s="32">
        <f t="shared" si="567"/>
        <v>45681</v>
      </c>
      <c r="F12118" s="52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12622</v>
      </c>
      <c r="D12119" t="s">
        <v>12623</v>
      </c>
      <c r="E12119" s="32">
        <f t="shared" si="567"/>
        <v>45681</v>
      </c>
      <c r="F12119" s="52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12623</v>
      </c>
      <c r="D12120" t="s">
        <v>12624</v>
      </c>
      <c r="E12120" s="32">
        <f t="shared" si="567"/>
        <v>45681</v>
      </c>
      <c r="F12120" s="52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12624</v>
      </c>
      <c r="D12121" t="s">
        <v>12625</v>
      </c>
      <c r="E12121" s="32">
        <f t="shared" si="567"/>
        <v>45681</v>
      </c>
      <c r="F12121" s="52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12625</v>
      </c>
      <c r="D12122" t="s">
        <v>12626</v>
      </c>
      <c r="E12122" s="32">
        <f t="shared" si="567"/>
        <v>45681</v>
      </c>
      <c r="F12122" s="52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12626</v>
      </c>
      <c r="D12123" t="s">
        <v>12627</v>
      </c>
      <c r="E12123" s="32">
        <f t="shared" si="567"/>
        <v>45681</v>
      </c>
      <c r="F12123" s="52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12627</v>
      </c>
      <c r="D12124" t="s">
        <v>12628</v>
      </c>
      <c r="E12124" s="32">
        <f t="shared" si="567"/>
        <v>45681</v>
      </c>
      <c r="F12124" s="52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12628</v>
      </c>
      <c r="D12125" t="s">
        <v>12629</v>
      </c>
      <c r="E12125" s="32">
        <f t="shared" si="567"/>
        <v>45681</v>
      </c>
      <c r="F12125" s="52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12629</v>
      </c>
      <c r="D12126" t="s">
        <v>12630</v>
      </c>
      <c r="E12126" s="32">
        <f t="shared" si="567"/>
        <v>45681</v>
      </c>
      <c r="F12126" s="52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12630</v>
      </c>
      <c r="D12127" t="s">
        <v>12631</v>
      </c>
      <c r="E12127" s="32">
        <f t="shared" si="567"/>
        <v>45681</v>
      </c>
      <c r="F12127" s="52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12631</v>
      </c>
      <c r="D12128" t="s">
        <v>12632</v>
      </c>
      <c r="E12128" s="32">
        <f t="shared" si="567"/>
        <v>45681</v>
      </c>
      <c r="F12128" s="52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12632</v>
      </c>
      <c r="D12129" t="s">
        <v>12633</v>
      </c>
      <c r="E12129" s="32">
        <f t="shared" si="567"/>
        <v>45681</v>
      </c>
      <c r="F12129" s="52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12633</v>
      </c>
      <c r="D12130" t="s">
        <v>12634</v>
      </c>
      <c r="E12130" s="32">
        <f t="shared" si="567"/>
        <v>45681</v>
      </c>
      <c r="F12130" s="52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12634</v>
      </c>
      <c r="D12131" t="s">
        <v>12635</v>
      </c>
      <c r="E12131" s="32">
        <f t="shared" si="567"/>
        <v>45681</v>
      </c>
      <c r="F12131" s="52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12635</v>
      </c>
      <c r="D12132" t="s">
        <v>12636</v>
      </c>
      <c r="E12132" s="32">
        <f t="shared" si="567"/>
        <v>45681</v>
      </c>
      <c r="F12132" s="52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12636</v>
      </c>
      <c r="D12133" t="s">
        <v>12637</v>
      </c>
      <c r="E12133" s="32">
        <f t="shared" si="567"/>
        <v>45681</v>
      </c>
      <c r="F12133" s="52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12637</v>
      </c>
      <c r="D12134" t="s">
        <v>12638</v>
      </c>
      <c r="E12134" s="32">
        <f t="shared" si="567"/>
        <v>45681</v>
      </c>
      <c r="F12134" s="52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12638</v>
      </c>
      <c r="D12135" t="s">
        <v>12639</v>
      </c>
      <c r="E12135" s="32">
        <f t="shared" si="567"/>
        <v>45681</v>
      </c>
      <c r="F12135" s="52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12639</v>
      </c>
      <c r="D12136" t="s">
        <v>12640</v>
      </c>
      <c r="E12136" s="32">
        <f t="shared" si="567"/>
        <v>45681</v>
      </c>
      <c r="F12136" s="52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12640</v>
      </c>
      <c r="D12137" t="s">
        <v>12641</v>
      </c>
      <c r="E12137" s="32">
        <f t="shared" si="567"/>
        <v>45681</v>
      </c>
      <c r="F12137" s="52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12641</v>
      </c>
      <c r="D12138" t="s">
        <v>12642</v>
      </c>
      <c r="E12138" s="32">
        <f t="shared" si="567"/>
        <v>45681</v>
      </c>
      <c r="F12138" s="52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12642</v>
      </c>
      <c r="D12139" t="s">
        <v>12643</v>
      </c>
      <c r="E12139" s="32">
        <f t="shared" si="567"/>
        <v>45681</v>
      </c>
      <c r="F12139" s="52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12643</v>
      </c>
      <c r="D12140" t="s">
        <v>12644</v>
      </c>
      <c r="E12140" s="32">
        <f t="shared" si="567"/>
        <v>45681</v>
      </c>
      <c r="F12140" s="52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12644</v>
      </c>
      <c r="D12141" t="s">
        <v>12645</v>
      </c>
      <c r="E12141" s="32">
        <f t="shared" si="567"/>
        <v>45681</v>
      </c>
      <c r="F12141" s="52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12645</v>
      </c>
      <c r="D12142" t="s">
        <v>12646</v>
      </c>
      <c r="E12142" s="32">
        <f t="shared" si="567"/>
        <v>45681</v>
      </c>
      <c r="F12142" s="52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12646</v>
      </c>
      <c r="D12143" t="s">
        <v>12647</v>
      </c>
      <c r="E12143" s="32">
        <f t="shared" si="567"/>
        <v>45681</v>
      </c>
      <c r="F12143" s="52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12647</v>
      </c>
      <c r="D12144" t="s">
        <v>12648</v>
      </c>
      <c r="E12144" s="32">
        <f t="shared" si="567"/>
        <v>45681</v>
      </c>
      <c r="F12144" s="52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12648</v>
      </c>
      <c r="D12145" t="s">
        <v>12649</v>
      </c>
      <c r="E12145" s="32">
        <f t="shared" si="567"/>
        <v>45681</v>
      </c>
      <c r="F12145" s="52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12649</v>
      </c>
      <c r="D12146" t="s">
        <v>12650</v>
      </c>
      <c r="E12146" s="32">
        <f t="shared" si="567"/>
        <v>45681</v>
      </c>
      <c r="F12146" s="52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12650</v>
      </c>
      <c r="D12147" t="s">
        <v>12651</v>
      </c>
      <c r="E12147" s="32">
        <f t="shared" si="567"/>
        <v>45681</v>
      </c>
      <c r="F12147" s="52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12651</v>
      </c>
      <c r="D12148" t="s">
        <v>12652</v>
      </c>
      <c r="E12148" s="32">
        <f t="shared" si="567"/>
        <v>45681</v>
      </c>
      <c r="F12148" s="52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12652</v>
      </c>
      <c r="D12149" t="s">
        <v>12653</v>
      </c>
      <c r="E12149" s="32">
        <f t="shared" si="567"/>
        <v>45681</v>
      </c>
      <c r="F12149" s="52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12653</v>
      </c>
      <c r="D12150" t="s">
        <v>12654</v>
      </c>
      <c r="E12150" s="32">
        <f t="shared" si="567"/>
        <v>45681</v>
      </c>
      <c r="F12150" s="52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12654</v>
      </c>
      <c r="D12151" t="s">
        <v>12655</v>
      </c>
      <c r="E12151" s="32">
        <f t="shared" si="567"/>
        <v>45681</v>
      </c>
      <c r="F12151" s="52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12655</v>
      </c>
      <c r="D12152" t="s">
        <v>12656</v>
      </c>
      <c r="E12152" s="32">
        <f t="shared" si="567"/>
        <v>45681</v>
      </c>
      <c r="F12152" s="52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12656</v>
      </c>
      <c r="D12153" t="s">
        <v>12657</v>
      </c>
      <c r="E12153" s="32">
        <f t="shared" si="567"/>
        <v>45681</v>
      </c>
      <c r="F12153" s="52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12657</v>
      </c>
      <c r="D12154" t="s">
        <v>12658</v>
      </c>
      <c r="E12154" s="32">
        <f t="shared" si="567"/>
        <v>45681</v>
      </c>
      <c r="F12154" s="52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12658</v>
      </c>
      <c r="D12155" t="s">
        <v>12659</v>
      </c>
      <c r="E12155" s="32">
        <f t="shared" si="567"/>
        <v>45682</v>
      </c>
      <c r="F12155" s="52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12659</v>
      </c>
      <c r="D12156" t="s">
        <v>12660</v>
      </c>
      <c r="E12156" s="32">
        <f t="shared" si="567"/>
        <v>45682</v>
      </c>
      <c r="F12156" s="52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12660</v>
      </c>
      <c r="D12157" t="s">
        <v>12661</v>
      </c>
      <c r="E12157" s="32">
        <f t="shared" si="567"/>
        <v>45682</v>
      </c>
      <c r="F12157" s="52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12661</v>
      </c>
      <c r="D12158" t="s">
        <v>12662</v>
      </c>
      <c r="E12158" s="32">
        <f t="shared" si="567"/>
        <v>45682</v>
      </c>
      <c r="F12158" s="52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12662</v>
      </c>
      <c r="D12159" t="s">
        <v>12663</v>
      </c>
      <c r="E12159" s="32">
        <f t="shared" si="567"/>
        <v>45682</v>
      </c>
      <c r="F12159" s="52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12663</v>
      </c>
      <c r="D12160" t="s">
        <v>12664</v>
      </c>
      <c r="E12160" s="32">
        <f t="shared" si="567"/>
        <v>45682</v>
      </c>
      <c r="F12160" s="52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12664</v>
      </c>
      <c r="D12161" t="s">
        <v>12665</v>
      </c>
      <c r="E12161" s="32">
        <f t="shared" si="567"/>
        <v>45682</v>
      </c>
      <c r="F12161" s="52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12665</v>
      </c>
      <c r="D12162" t="s">
        <v>12666</v>
      </c>
      <c r="E12162" s="32">
        <f t="shared" si="567"/>
        <v>45682</v>
      </c>
      <c r="F12162" s="52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12666</v>
      </c>
      <c r="D12163" t="s">
        <v>12667</v>
      </c>
      <c r="E12163" s="32">
        <f t="shared" si="567"/>
        <v>45682</v>
      </c>
      <c r="F12163" s="52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12667</v>
      </c>
      <c r="D12164" t="s">
        <v>12668</v>
      </c>
      <c r="E12164" s="32">
        <f t="shared" ref="E12164:E12227" si="570">DATE(MID(C12164,2,4),MID(C12164,7,2),MID(C12164,10,2))</f>
        <v>45682</v>
      </c>
      <c r="F12164" s="52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12668</v>
      </c>
      <c r="D12165" t="s">
        <v>12669</v>
      </c>
      <c r="E12165" s="32">
        <f t="shared" si="570"/>
        <v>45682</v>
      </c>
      <c r="F12165" s="52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12669</v>
      </c>
      <c r="D12166" t="s">
        <v>12670</v>
      </c>
      <c r="E12166" s="32">
        <f t="shared" si="570"/>
        <v>45682</v>
      </c>
      <c r="F12166" s="52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12670</v>
      </c>
      <c r="D12167" t="s">
        <v>12671</v>
      </c>
      <c r="E12167" s="32">
        <f t="shared" si="570"/>
        <v>45682</v>
      </c>
      <c r="F12167" s="52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12671</v>
      </c>
      <c r="D12168" t="s">
        <v>12672</v>
      </c>
      <c r="E12168" s="32">
        <f t="shared" si="570"/>
        <v>45682</v>
      </c>
      <c r="F12168" s="52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12672</v>
      </c>
      <c r="D12169" t="s">
        <v>12673</v>
      </c>
      <c r="E12169" s="32">
        <f t="shared" si="570"/>
        <v>45682</v>
      </c>
      <c r="F12169" s="52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12673</v>
      </c>
      <c r="D12170" t="s">
        <v>12674</v>
      </c>
      <c r="E12170" s="32">
        <f t="shared" si="570"/>
        <v>45682</v>
      </c>
      <c r="F12170" s="52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12674</v>
      </c>
      <c r="D12171" t="s">
        <v>12675</v>
      </c>
      <c r="E12171" s="32">
        <f t="shared" si="570"/>
        <v>45682</v>
      </c>
      <c r="F12171" s="52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12675</v>
      </c>
      <c r="D12172" t="s">
        <v>12676</v>
      </c>
      <c r="E12172" s="32">
        <f t="shared" si="570"/>
        <v>45682</v>
      </c>
      <c r="F12172" s="52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12676</v>
      </c>
      <c r="D12173" t="s">
        <v>12677</v>
      </c>
      <c r="E12173" s="32">
        <f t="shared" si="570"/>
        <v>45682</v>
      </c>
      <c r="F12173" s="52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12677</v>
      </c>
      <c r="D12174" t="s">
        <v>12678</v>
      </c>
      <c r="E12174" s="32">
        <f t="shared" si="570"/>
        <v>45682</v>
      </c>
      <c r="F12174" s="52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12678</v>
      </c>
      <c r="D12175" t="s">
        <v>12679</v>
      </c>
      <c r="E12175" s="32">
        <f t="shared" si="570"/>
        <v>45682</v>
      </c>
      <c r="F12175" s="52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12679</v>
      </c>
      <c r="D12176" t="s">
        <v>12680</v>
      </c>
      <c r="E12176" s="32">
        <f t="shared" si="570"/>
        <v>45682</v>
      </c>
      <c r="F12176" s="52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12680</v>
      </c>
      <c r="D12177" t="s">
        <v>12681</v>
      </c>
      <c r="E12177" s="32">
        <f t="shared" si="570"/>
        <v>45682</v>
      </c>
      <c r="F12177" s="52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12681</v>
      </c>
      <c r="D12178" t="s">
        <v>12682</v>
      </c>
      <c r="E12178" s="32">
        <f t="shared" si="570"/>
        <v>45682</v>
      </c>
      <c r="F12178" s="52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12682</v>
      </c>
      <c r="D12179" t="s">
        <v>12683</v>
      </c>
      <c r="E12179" s="32">
        <f t="shared" si="570"/>
        <v>45682</v>
      </c>
      <c r="F12179" s="52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12683</v>
      </c>
      <c r="D12180" t="s">
        <v>12684</v>
      </c>
      <c r="E12180" s="32">
        <f t="shared" si="570"/>
        <v>45682</v>
      </c>
      <c r="F12180" s="52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12684</v>
      </c>
      <c r="D12181" t="s">
        <v>12685</v>
      </c>
      <c r="E12181" s="32">
        <f t="shared" si="570"/>
        <v>45682</v>
      </c>
      <c r="F12181" s="52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12685</v>
      </c>
      <c r="D12182" t="s">
        <v>12686</v>
      </c>
      <c r="E12182" s="32">
        <f t="shared" si="570"/>
        <v>45682</v>
      </c>
      <c r="F12182" s="52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12686</v>
      </c>
      <c r="D12183" t="s">
        <v>12687</v>
      </c>
      <c r="E12183" s="32">
        <f t="shared" si="570"/>
        <v>45682</v>
      </c>
      <c r="F12183" s="52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12687</v>
      </c>
      <c r="D12184" t="s">
        <v>12688</v>
      </c>
      <c r="E12184" s="32">
        <f t="shared" si="570"/>
        <v>45682</v>
      </c>
      <c r="F12184" s="52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12688</v>
      </c>
      <c r="D12185" t="s">
        <v>12689</v>
      </c>
      <c r="E12185" s="32">
        <f t="shared" si="570"/>
        <v>45682</v>
      </c>
      <c r="F12185" s="52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12689</v>
      </c>
      <c r="D12186" t="s">
        <v>12690</v>
      </c>
      <c r="E12186" s="32">
        <f t="shared" si="570"/>
        <v>45682</v>
      </c>
      <c r="F12186" s="52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12690</v>
      </c>
      <c r="D12187" t="s">
        <v>12691</v>
      </c>
      <c r="E12187" s="32">
        <f t="shared" si="570"/>
        <v>45682</v>
      </c>
      <c r="F12187" s="52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12691</v>
      </c>
      <c r="D12188" t="s">
        <v>12692</v>
      </c>
      <c r="E12188" s="32">
        <f t="shared" si="570"/>
        <v>45682</v>
      </c>
      <c r="F12188" s="52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12692</v>
      </c>
      <c r="D12189" t="s">
        <v>12693</v>
      </c>
      <c r="E12189" s="32">
        <f t="shared" si="570"/>
        <v>45682</v>
      </c>
      <c r="F12189" s="52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12693</v>
      </c>
      <c r="D12190" t="s">
        <v>12694</v>
      </c>
      <c r="E12190" s="32">
        <f t="shared" si="570"/>
        <v>45682</v>
      </c>
      <c r="F12190" s="52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12694</v>
      </c>
      <c r="D12191" t="s">
        <v>12695</v>
      </c>
      <c r="E12191" s="32">
        <f t="shared" si="570"/>
        <v>45682</v>
      </c>
      <c r="F12191" s="52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12695</v>
      </c>
      <c r="D12192" t="s">
        <v>12696</v>
      </c>
      <c r="E12192" s="32">
        <f t="shared" si="570"/>
        <v>45682</v>
      </c>
      <c r="F12192" s="52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12696</v>
      </c>
      <c r="D12193" t="s">
        <v>12697</v>
      </c>
      <c r="E12193" s="32">
        <f t="shared" si="570"/>
        <v>45682</v>
      </c>
      <c r="F12193" s="52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12697</v>
      </c>
      <c r="D12194" t="s">
        <v>12698</v>
      </c>
      <c r="E12194" s="32">
        <f t="shared" si="570"/>
        <v>45682</v>
      </c>
      <c r="F12194" s="52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12698</v>
      </c>
      <c r="D12195" t="s">
        <v>12699</v>
      </c>
      <c r="E12195" s="32">
        <f t="shared" si="570"/>
        <v>45682</v>
      </c>
      <c r="F12195" s="52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12699</v>
      </c>
      <c r="D12196" t="s">
        <v>12700</v>
      </c>
      <c r="E12196" s="32">
        <f t="shared" si="570"/>
        <v>45682</v>
      </c>
      <c r="F12196" s="52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12700</v>
      </c>
      <c r="D12197" t="s">
        <v>12701</v>
      </c>
      <c r="E12197" s="32">
        <f t="shared" si="570"/>
        <v>45682</v>
      </c>
      <c r="F12197" s="52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12701</v>
      </c>
      <c r="D12198" t="s">
        <v>12702</v>
      </c>
      <c r="E12198" s="32">
        <f t="shared" si="570"/>
        <v>45682</v>
      </c>
      <c r="F12198" s="52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12702</v>
      </c>
      <c r="D12199" t="s">
        <v>12703</v>
      </c>
      <c r="E12199" s="32">
        <f t="shared" si="570"/>
        <v>45682</v>
      </c>
      <c r="F12199" s="52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12703</v>
      </c>
      <c r="D12200" t="s">
        <v>12704</v>
      </c>
      <c r="E12200" s="32">
        <f t="shared" si="570"/>
        <v>45682</v>
      </c>
      <c r="F12200" s="52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12704</v>
      </c>
      <c r="D12201" t="s">
        <v>12705</v>
      </c>
      <c r="E12201" s="32">
        <f t="shared" si="570"/>
        <v>45682</v>
      </c>
      <c r="F12201" s="52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12705</v>
      </c>
      <c r="D12202" t="s">
        <v>12706</v>
      </c>
      <c r="E12202" s="32">
        <f t="shared" si="570"/>
        <v>45682</v>
      </c>
      <c r="F12202" s="52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12706</v>
      </c>
      <c r="D12203" t="s">
        <v>12707</v>
      </c>
      <c r="E12203" s="32">
        <f t="shared" si="570"/>
        <v>45683</v>
      </c>
      <c r="F12203" s="52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12707</v>
      </c>
      <c r="D12204" t="s">
        <v>12708</v>
      </c>
      <c r="E12204" s="32">
        <f t="shared" si="570"/>
        <v>45683</v>
      </c>
      <c r="F12204" s="52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12708</v>
      </c>
      <c r="D12205" t="s">
        <v>12709</v>
      </c>
      <c r="E12205" s="32">
        <f t="shared" si="570"/>
        <v>45683</v>
      </c>
      <c r="F12205" s="52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12709</v>
      </c>
      <c r="D12206" t="s">
        <v>12710</v>
      </c>
      <c r="E12206" s="32">
        <f t="shared" si="570"/>
        <v>45683</v>
      </c>
      <c r="F12206" s="52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12710</v>
      </c>
      <c r="D12207" t="s">
        <v>12711</v>
      </c>
      <c r="E12207" s="32">
        <f t="shared" si="570"/>
        <v>45683</v>
      </c>
      <c r="F12207" s="52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12711</v>
      </c>
      <c r="D12208" t="s">
        <v>12712</v>
      </c>
      <c r="E12208" s="32">
        <f t="shared" si="570"/>
        <v>45683</v>
      </c>
      <c r="F12208" s="52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12712</v>
      </c>
      <c r="D12209" t="s">
        <v>12713</v>
      </c>
      <c r="E12209" s="32">
        <f t="shared" si="570"/>
        <v>45683</v>
      </c>
      <c r="F12209" s="52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12713</v>
      </c>
      <c r="D12210" t="s">
        <v>12714</v>
      </c>
      <c r="E12210" s="32">
        <f t="shared" si="570"/>
        <v>45683</v>
      </c>
      <c r="F12210" s="52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12714</v>
      </c>
      <c r="D12211" t="s">
        <v>12715</v>
      </c>
      <c r="E12211" s="32">
        <f t="shared" si="570"/>
        <v>45683</v>
      </c>
      <c r="F12211" s="52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12715</v>
      </c>
      <c r="D12212" t="s">
        <v>12716</v>
      </c>
      <c r="E12212" s="32">
        <f t="shared" si="570"/>
        <v>45683</v>
      </c>
      <c r="F12212" s="52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12716</v>
      </c>
      <c r="D12213" t="s">
        <v>12717</v>
      </c>
      <c r="E12213" s="32">
        <f t="shared" si="570"/>
        <v>45683</v>
      </c>
      <c r="F12213" s="52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12717</v>
      </c>
      <c r="D12214" t="s">
        <v>12718</v>
      </c>
      <c r="E12214" s="32">
        <f t="shared" si="570"/>
        <v>45683</v>
      </c>
      <c r="F12214" s="52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12718</v>
      </c>
      <c r="D12215" t="s">
        <v>12719</v>
      </c>
      <c r="E12215" s="32">
        <f t="shared" si="570"/>
        <v>45683</v>
      </c>
      <c r="F12215" s="52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12719</v>
      </c>
      <c r="D12216" t="s">
        <v>12720</v>
      </c>
      <c r="E12216" s="32">
        <f t="shared" si="570"/>
        <v>45683</v>
      </c>
      <c r="F12216" s="52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12720</v>
      </c>
      <c r="D12217" t="s">
        <v>12721</v>
      </c>
      <c r="E12217" s="32">
        <f t="shared" si="570"/>
        <v>45683</v>
      </c>
      <c r="F12217" s="52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12721</v>
      </c>
      <c r="D12218" t="s">
        <v>12722</v>
      </c>
      <c r="E12218" s="32">
        <f t="shared" si="570"/>
        <v>45683</v>
      </c>
      <c r="F12218" s="52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12722</v>
      </c>
      <c r="D12219" t="s">
        <v>12723</v>
      </c>
      <c r="E12219" s="32">
        <f t="shared" si="570"/>
        <v>45683</v>
      </c>
      <c r="F12219" s="52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12723</v>
      </c>
      <c r="D12220" t="s">
        <v>12724</v>
      </c>
      <c r="E12220" s="32">
        <f t="shared" si="570"/>
        <v>45683</v>
      </c>
      <c r="F12220" s="52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12724</v>
      </c>
      <c r="D12221" t="s">
        <v>12725</v>
      </c>
      <c r="E12221" s="32">
        <f t="shared" si="570"/>
        <v>45683</v>
      </c>
      <c r="F12221" s="52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12725</v>
      </c>
      <c r="D12222" t="s">
        <v>12726</v>
      </c>
      <c r="E12222" s="32">
        <f t="shared" si="570"/>
        <v>45683</v>
      </c>
      <c r="F12222" s="52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12726</v>
      </c>
      <c r="D12223" t="s">
        <v>12727</v>
      </c>
      <c r="E12223" s="32">
        <f t="shared" si="570"/>
        <v>45683</v>
      </c>
      <c r="F12223" s="52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12727</v>
      </c>
      <c r="D12224" t="s">
        <v>12728</v>
      </c>
      <c r="E12224" s="32">
        <f t="shared" si="570"/>
        <v>45683</v>
      </c>
      <c r="F12224" s="52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12728</v>
      </c>
      <c r="D12225" t="s">
        <v>12729</v>
      </c>
      <c r="E12225" s="32">
        <f t="shared" si="570"/>
        <v>45683</v>
      </c>
      <c r="F12225" s="52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12729</v>
      </c>
      <c r="D12226" t="s">
        <v>12730</v>
      </c>
      <c r="E12226" s="32">
        <f t="shared" si="570"/>
        <v>45683</v>
      </c>
      <c r="F12226" s="52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12730</v>
      </c>
      <c r="D12227" t="s">
        <v>12731</v>
      </c>
      <c r="E12227" s="32">
        <f t="shared" si="570"/>
        <v>45683</v>
      </c>
      <c r="F12227" s="52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12731</v>
      </c>
      <c r="D12228" t="s">
        <v>12732</v>
      </c>
      <c r="E12228" s="32">
        <f t="shared" ref="E12228:E12291" si="573">DATE(MID(C12228,2,4),MID(C12228,7,2),MID(C12228,10,2))</f>
        <v>45683</v>
      </c>
      <c r="F12228" s="52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12732</v>
      </c>
      <c r="D12229" t="s">
        <v>12733</v>
      </c>
      <c r="E12229" s="32">
        <f t="shared" si="573"/>
        <v>45683</v>
      </c>
      <c r="F12229" s="52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12733</v>
      </c>
      <c r="D12230" t="s">
        <v>12734</v>
      </c>
      <c r="E12230" s="32">
        <f t="shared" si="573"/>
        <v>45683</v>
      </c>
      <c r="F12230" s="52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12734</v>
      </c>
      <c r="D12231" t="s">
        <v>12735</v>
      </c>
      <c r="E12231" s="32">
        <f t="shared" si="573"/>
        <v>45683</v>
      </c>
      <c r="F12231" s="52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12735</v>
      </c>
      <c r="D12232" t="s">
        <v>12736</v>
      </c>
      <c r="E12232" s="32">
        <f t="shared" si="573"/>
        <v>45683</v>
      </c>
      <c r="F12232" s="52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12736</v>
      </c>
      <c r="D12233" t="s">
        <v>12737</v>
      </c>
      <c r="E12233" s="32">
        <f t="shared" si="573"/>
        <v>45683</v>
      </c>
      <c r="F12233" s="52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12737</v>
      </c>
      <c r="D12234" t="s">
        <v>12738</v>
      </c>
      <c r="E12234" s="32">
        <f t="shared" si="573"/>
        <v>45683</v>
      </c>
      <c r="F12234" s="52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12738</v>
      </c>
      <c r="D12235" t="s">
        <v>12739</v>
      </c>
      <c r="E12235" s="32">
        <f t="shared" si="573"/>
        <v>45683</v>
      </c>
      <c r="F12235" s="52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12739</v>
      </c>
      <c r="D12236" t="s">
        <v>12740</v>
      </c>
      <c r="E12236" s="32">
        <f t="shared" si="573"/>
        <v>45683</v>
      </c>
      <c r="F12236" s="52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12740</v>
      </c>
      <c r="D12237" t="s">
        <v>12741</v>
      </c>
      <c r="E12237" s="32">
        <f t="shared" si="573"/>
        <v>45683</v>
      </c>
      <c r="F12237" s="52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12741</v>
      </c>
      <c r="D12238" t="s">
        <v>12742</v>
      </c>
      <c r="E12238" s="32">
        <f t="shared" si="573"/>
        <v>45683</v>
      </c>
      <c r="F12238" s="52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12742</v>
      </c>
      <c r="D12239" t="s">
        <v>12743</v>
      </c>
      <c r="E12239" s="32">
        <f t="shared" si="573"/>
        <v>45683</v>
      </c>
      <c r="F12239" s="52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12743</v>
      </c>
      <c r="D12240" t="s">
        <v>12744</v>
      </c>
      <c r="E12240" s="32">
        <f t="shared" si="573"/>
        <v>45683</v>
      </c>
      <c r="F12240" s="52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12744</v>
      </c>
      <c r="D12241" t="s">
        <v>12745</v>
      </c>
      <c r="E12241" s="32">
        <f t="shared" si="573"/>
        <v>45683</v>
      </c>
      <c r="F12241" s="52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12745</v>
      </c>
      <c r="D12242" t="s">
        <v>12746</v>
      </c>
      <c r="E12242" s="32">
        <f t="shared" si="573"/>
        <v>45683</v>
      </c>
      <c r="F12242" s="52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12746</v>
      </c>
      <c r="D12243" t="s">
        <v>12747</v>
      </c>
      <c r="E12243" s="32">
        <f t="shared" si="573"/>
        <v>45683</v>
      </c>
      <c r="F12243" s="52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12747</v>
      </c>
      <c r="D12244" t="s">
        <v>12748</v>
      </c>
      <c r="E12244" s="32">
        <f t="shared" si="573"/>
        <v>45683</v>
      </c>
      <c r="F12244" s="52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12748</v>
      </c>
      <c r="D12245" t="s">
        <v>12749</v>
      </c>
      <c r="E12245" s="32">
        <f t="shared" si="573"/>
        <v>45683</v>
      </c>
      <c r="F12245" s="52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12749</v>
      </c>
      <c r="D12246" t="s">
        <v>12750</v>
      </c>
      <c r="E12246" s="32">
        <f t="shared" si="573"/>
        <v>45683</v>
      </c>
      <c r="F12246" s="52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12750</v>
      </c>
      <c r="D12247" t="s">
        <v>12751</v>
      </c>
      <c r="E12247" s="32">
        <f t="shared" si="573"/>
        <v>45683</v>
      </c>
      <c r="F12247" s="52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12751</v>
      </c>
      <c r="D12248" t="s">
        <v>12752</v>
      </c>
      <c r="E12248" s="32">
        <f t="shared" si="573"/>
        <v>45683</v>
      </c>
      <c r="F12248" s="52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12752</v>
      </c>
      <c r="D12249" t="s">
        <v>12753</v>
      </c>
      <c r="E12249" s="32">
        <f t="shared" si="573"/>
        <v>45683</v>
      </c>
      <c r="F12249" s="52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12753</v>
      </c>
      <c r="D12250" t="s">
        <v>12754</v>
      </c>
      <c r="E12250" s="32">
        <f t="shared" si="573"/>
        <v>45683</v>
      </c>
      <c r="F12250" s="52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12754</v>
      </c>
      <c r="D12251" t="s">
        <v>12755</v>
      </c>
      <c r="E12251" s="32">
        <f t="shared" si="573"/>
        <v>45684</v>
      </c>
      <c r="F12251" s="52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12755</v>
      </c>
      <c r="D12252" t="s">
        <v>12756</v>
      </c>
      <c r="E12252" s="32">
        <f t="shared" si="573"/>
        <v>45684</v>
      </c>
      <c r="F12252" s="52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12756</v>
      </c>
      <c r="D12253" t="s">
        <v>12757</v>
      </c>
      <c r="E12253" s="32">
        <f t="shared" si="573"/>
        <v>45684</v>
      </c>
      <c r="F12253" s="52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12757</v>
      </c>
      <c r="D12254" t="s">
        <v>12758</v>
      </c>
      <c r="E12254" s="32">
        <f t="shared" si="573"/>
        <v>45684</v>
      </c>
      <c r="F12254" s="52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12758</v>
      </c>
      <c r="D12255" t="s">
        <v>12759</v>
      </c>
      <c r="E12255" s="32">
        <f t="shared" si="573"/>
        <v>45684</v>
      </c>
      <c r="F12255" s="52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12759</v>
      </c>
      <c r="D12256" t="s">
        <v>12760</v>
      </c>
      <c r="E12256" s="32">
        <f t="shared" si="573"/>
        <v>45684</v>
      </c>
      <c r="F12256" s="52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12760</v>
      </c>
      <c r="D12257" t="s">
        <v>12761</v>
      </c>
      <c r="E12257" s="32">
        <f t="shared" si="573"/>
        <v>45684</v>
      </c>
      <c r="F12257" s="52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12761</v>
      </c>
      <c r="D12258" t="s">
        <v>12762</v>
      </c>
      <c r="E12258" s="32">
        <f t="shared" si="573"/>
        <v>45684</v>
      </c>
      <c r="F12258" s="52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12762</v>
      </c>
      <c r="D12259" t="s">
        <v>12763</v>
      </c>
      <c r="E12259" s="32">
        <f t="shared" si="573"/>
        <v>45684</v>
      </c>
      <c r="F12259" s="52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12763</v>
      </c>
      <c r="D12260" t="s">
        <v>12764</v>
      </c>
      <c r="E12260" s="32">
        <f t="shared" si="573"/>
        <v>45684</v>
      </c>
      <c r="F12260" s="52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12764</v>
      </c>
      <c r="D12261" t="s">
        <v>12765</v>
      </c>
      <c r="E12261" s="32">
        <f t="shared" si="573"/>
        <v>45684</v>
      </c>
      <c r="F12261" s="52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12765</v>
      </c>
      <c r="D12262" t="s">
        <v>12766</v>
      </c>
      <c r="E12262" s="32">
        <f t="shared" si="573"/>
        <v>45684</v>
      </c>
      <c r="F12262" s="52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12766</v>
      </c>
      <c r="D12263" t="s">
        <v>12767</v>
      </c>
      <c r="E12263" s="32">
        <f t="shared" si="573"/>
        <v>45684</v>
      </c>
      <c r="F12263" s="52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12767</v>
      </c>
      <c r="D12264" t="s">
        <v>12768</v>
      </c>
      <c r="E12264" s="32">
        <f t="shared" si="573"/>
        <v>45684</v>
      </c>
      <c r="F12264" s="52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12768</v>
      </c>
      <c r="D12265" t="s">
        <v>12769</v>
      </c>
      <c r="E12265" s="32">
        <f t="shared" si="573"/>
        <v>45684</v>
      </c>
      <c r="F12265" s="52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12769</v>
      </c>
      <c r="D12266" t="s">
        <v>12770</v>
      </c>
      <c r="E12266" s="32">
        <f t="shared" si="573"/>
        <v>45684</v>
      </c>
      <c r="F12266" s="52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12770</v>
      </c>
      <c r="D12267" t="s">
        <v>12771</v>
      </c>
      <c r="E12267" s="32">
        <f t="shared" si="573"/>
        <v>45684</v>
      </c>
      <c r="F12267" s="52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12771</v>
      </c>
      <c r="D12268" t="s">
        <v>12772</v>
      </c>
      <c r="E12268" s="32">
        <f t="shared" si="573"/>
        <v>45684</v>
      </c>
      <c r="F12268" s="52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12772</v>
      </c>
      <c r="D12269" t="s">
        <v>12773</v>
      </c>
      <c r="E12269" s="32">
        <f t="shared" si="573"/>
        <v>45684</v>
      </c>
      <c r="F12269" s="52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12773</v>
      </c>
      <c r="D12270" t="s">
        <v>12774</v>
      </c>
      <c r="E12270" s="32">
        <f t="shared" si="573"/>
        <v>45684</v>
      </c>
      <c r="F12270" s="52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12774</v>
      </c>
      <c r="D12271" t="s">
        <v>12775</v>
      </c>
      <c r="E12271" s="32">
        <f t="shared" si="573"/>
        <v>45684</v>
      </c>
      <c r="F12271" s="52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12775</v>
      </c>
      <c r="D12272" t="s">
        <v>12776</v>
      </c>
      <c r="E12272" s="32">
        <f t="shared" si="573"/>
        <v>45684</v>
      </c>
      <c r="F12272" s="52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12776</v>
      </c>
      <c r="D12273" t="s">
        <v>12777</v>
      </c>
      <c r="E12273" s="32">
        <f t="shared" si="573"/>
        <v>45684</v>
      </c>
      <c r="F12273" s="52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12777</v>
      </c>
      <c r="D12274" t="s">
        <v>12778</v>
      </c>
      <c r="E12274" s="32">
        <f t="shared" si="573"/>
        <v>45684</v>
      </c>
      <c r="F12274" s="52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12778</v>
      </c>
      <c r="D12275" t="s">
        <v>12779</v>
      </c>
      <c r="E12275" s="32">
        <f t="shared" si="573"/>
        <v>45684</v>
      </c>
      <c r="F12275" s="52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12779</v>
      </c>
      <c r="D12276" t="s">
        <v>12780</v>
      </c>
      <c r="E12276" s="32">
        <f t="shared" si="573"/>
        <v>45684</v>
      </c>
      <c r="F12276" s="52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12780</v>
      </c>
      <c r="D12277" t="s">
        <v>12781</v>
      </c>
      <c r="E12277" s="32">
        <f t="shared" si="573"/>
        <v>45684</v>
      </c>
      <c r="F12277" s="52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12781</v>
      </c>
      <c r="D12278" t="s">
        <v>12782</v>
      </c>
      <c r="E12278" s="32">
        <f t="shared" si="573"/>
        <v>45684</v>
      </c>
      <c r="F12278" s="52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12782</v>
      </c>
      <c r="D12279" t="s">
        <v>12783</v>
      </c>
      <c r="E12279" s="32">
        <f t="shared" si="573"/>
        <v>45684</v>
      </c>
      <c r="F12279" s="52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12783</v>
      </c>
      <c r="D12280" t="s">
        <v>12784</v>
      </c>
      <c r="E12280" s="32">
        <f t="shared" si="573"/>
        <v>45684</v>
      </c>
      <c r="F12280" s="52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12784</v>
      </c>
      <c r="D12281" t="s">
        <v>12785</v>
      </c>
      <c r="E12281" s="32">
        <f t="shared" si="573"/>
        <v>45684</v>
      </c>
      <c r="F12281" s="52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12785</v>
      </c>
      <c r="D12282" t="s">
        <v>12786</v>
      </c>
      <c r="E12282" s="32">
        <f t="shared" si="573"/>
        <v>45684</v>
      </c>
      <c r="F12282" s="52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12786</v>
      </c>
      <c r="D12283" t="s">
        <v>12787</v>
      </c>
      <c r="E12283" s="32">
        <f t="shared" si="573"/>
        <v>45684</v>
      </c>
      <c r="F12283" s="52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12787</v>
      </c>
      <c r="D12284" t="s">
        <v>12788</v>
      </c>
      <c r="E12284" s="32">
        <f t="shared" si="573"/>
        <v>45684</v>
      </c>
      <c r="F12284" s="52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12788</v>
      </c>
      <c r="D12285" t="s">
        <v>12789</v>
      </c>
      <c r="E12285" s="32">
        <f t="shared" si="573"/>
        <v>45684</v>
      </c>
      <c r="F12285" s="52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12789</v>
      </c>
      <c r="D12286" t="s">
        <v>12790</v>
      </c>
      <c r="E12286" s="32">
        <f t="shared" si="573"/>
        <v>45684</v>
      </c>
      <c r="F12286" s="52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12790</v>
      </c>
      <c r="D12287" t="s">
        <v>12791</v>
      </c>
      <c r="E12287" s="32">
        <f t="shared" si="573"/>
        <v>45684</v>
      </c>
      <c r="F12287" s="52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12791</v>
      </c>
      <c r="D12288" t="s">
        <v>12792</v>
      </c>
      <c r="E12288" s="32">
        <f t="shared" si="573"/>
        <v>45684</v>
      </c>
      <c r="F12288" s="52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12792</v>
      </c>
      <c r="D12289" t="s">
        <v>12793</v>
      </c>
      <c r="E12289" s="32">
        <f t="shared" si="573"/>
        <v>45684</v>
      </c>
      <c r="F12289" s="52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12793</v>
      </c>
      <c r="D12290" t="s">
        <v>12794</v>
      </c>
      <c r="E12290" s="32">
        <f t="shared" si="573"/>
        <v>45684</v>
      </c>
      <c r="F12290" s="52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12794</v>
      </c>
      <c r="D12291" t="s">
        <v>12795</v>
      </c>
      <c r="E12291" s="32">
        <f t="shared" si="573"/>
        <v>45684</v>
      </c>
      <c r="F12291" s="52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12795</v>
      </c>
      <c r="D12292" t="s">
        <v>12796</v>
      </c>
      <c r="E12292" s="32">
        <f t="shared" ref="E12292:E12355" si="576">DATE(MID(C12292,2,4),MID(C12292,7,2),MID(C12292,10,2))</f>
        <v>45684</v>
      </c>
      <c r="F12292" s="52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12796</v>
      </c>
      <c r="D12293" t="s">
        <v>12797</v>
      </c>
      <c r="E12293" s="32">
        <f t="shared" si="576"/>
        <v>45684</v>
      </c>
      <c r="F12293" s="52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12797</v>
      </c>
      <c r="D12294" t="s">
        <v>12798</v>
      </c>
      <c r="E12294" s="32">
        <f t="shared" si="576"/>
        <v>45684</v>
      </c>
      <c r="F12294" s="52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12798</v>
      </c>
      <c r="D12295" t="s">
        <v>12799</v>
      </c>
      <c r="E12295" s="32">
        <f t="shared" si="576"/>
        <v>45684</v>
      </c>
      <c r="F12295" s="52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12799</v>
      </c>
      <c r="D12296" t="s">
        <v>12800</v>
      </c>
      <c r="E12296" s="32">
        <f t="shared" si="576"/>
        <v>45684</v>
      </c>
      <c r="F12296" s="52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12800</v>
      </c>
      <c r="D12297" t="s">
        <v>12801</v>
      </c>
      <c r="E12297" s="32">
        <f t="shared" si="576"/>
        <v>45684</v>
      </c>
      <c r="F12297" s="52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12801</v>
      </c>
      <c r="D12298" t="s">
        <v>12802</v>
      </c>
      <c r="E12298" s="32">
        <f t="shared" si="576"/>
        <v>45684</v>
      </c>
      <c r="F12298" s="52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12802</v>
      </c>
      <c r="D12299" t="s">
        <v>12803</v>
      </c>
      <c r="E12299" s="32">
        <f t="shared" si="576"/>
        <v>45685</v>
      </c>
      <c r="F12299" s="52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12803</v>
      </c>
      <c r="D12300" t="s">
        <v>12804</v>
      </c>
      <c r="E12300" s="32">
        <f t="shared" si="576"/>
        <v>45685</v>
      </c>
      <c r="F12300" s="52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12804</v>
      </c>
      <c r="D12301" t="s">
        <v>12805</v>
      </c>
      <c r="E12301" s="32">
        <f t="shared" si="576"/>
        <v>45685</v>
      </c>
      <c r="F12301" s="52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12805</v>
      </c>
      <c r="D12302" t="s">
        <v>12806</v>
      </c>
      <c r="E12302" s="32">
        <f t="shared" si="576"/>
        <v>45685</v>
      </c>
      <c r="F12302" s="52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12806</v>
      </c>
      <c r="D12303" t="s">
        <v>12807</v>
      </c>
      <c r="E12303" s="32">
        <f t="shared" si="576"/>
        <v>45685</v>
      </c>
      <c r="F12303" s="52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12807</v>
      </c>
      <c r="D12304" t="s">
        <v>12808</v>
      </c>
      <c r="E12304" s="32">
        <f t="shared" si="576"/>
        <v>45685</v>
      </c>
      <c r="F12304" s="52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12808</v>
      </c>
      <c r="D12305" t="s">
        <v>12809</v>
      </c>
      <c r="E12305" s="32">
        <f t="shared" si="576"/>
        <v>45685</v>
      </c>
      <c r="F12305" s="52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12809</v>
      </c>
      <c r="D12306" t="s">
        <v>12810</v>
      </c>
      <c r="E12306" s="32">
        <f t="shared" si="576"/>
        <v>45685</v>
      </c>
      <c r="F12306" s="52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12810</v>
      </c>
      <c r="D12307" t="s">
        <v>12811</v>
      </c>
      <c r="E12307" s="32">
        <f t="shared" si="576"/>
        <v>45685</v>
      </c>
      <c r="F12307" s="52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12811</v>
      </c>
      <c r="D12308" t="s">
        <v>12812</v>
      </c>
      <c r="E12308" s="32">
        <f t="shared" si="576"/>
        <v>45685</v>
      </c>
      <c r="F12308" s="52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12812</v>
      </c>
      <c r="D12309" t="s">
        <v>12813</v>
      </c>
      <c r="E12309" s="32">
        <f t="shared" si="576"/>
        <v>45685</v>
      </c>
      <c r="F12309" s="52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12813</v>
      </c>
      <c r="D12310" t="s">
        <v>12814</v>
      </c>
      <c r="E12310" s="32">
        <f t="shared" si="576"/>
        <v>45685</v>
      </c>
      <c r="F12310" s="52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12814</v>
      </c>
      <c r="D12311" t="s">
        <v>12815</v>
      </c>
      <c r="E12311" s="32">
        <f t="shared" si="576"/>
        <v>45685</v>
      </c>
      <c r="F12311" s="52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12815</v>
      </c>
      <c r="D12312" t="s">
        <v>12816</v>
      </c>
      <c r="E12312" s="32">
        <f t="shared" si="576"/>
        <v>45685</v>
      </c>
      <c r="F12312" s="52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12816</v>
      </c>
      <c r="D12313" t="s">
        <v>12817</v>
      </c>
      <c r="E12313" s="32">
        <f t="shared" si="576"/>
        <v>45685</v>
      </c>
      <c r="F12313" s="52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12817</v>
      </c>
      <c r="D12314" t="s">
        <v>12818</v>
      </c>
      <c r="E12314" s="32">
        <f t="shared" si="576"/>
        <v>45685</v>
      </c>
      <c r="F12314" s="52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12818</v>
      </c>
      <c r="D12315" t="s">
        <v>12819</v>
      </c>
      <c r="E12315" s="32">
        <f t="shared" si="576"/>
        <v>45685</v>
      </c>
      <c r="F12315" s="52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12819</v>
      </c>
      <c r="D12316" t="s">
        <v>12820</v>
      </c>
      <c r="E12316" s="32">
        <f t="shared" si="576"/>
        <v>45685</v>
      </c>
      <c r="F12316" s="52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12820</v>
      </c>
      <c r="D12317" t="s">
        <v>12821</v>
      </c>
      <c r="E12317" s="32">
        <f t="shared" si="576"/>
        <v>45685</v>
      </c>
      <c r="F12317" s="52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12821</v>
      </c>
      <c r="D12318" t="s">
        <v>12822</v>
      </c>
      <c r="E12318" s="32">
        <f t="shared" si="576"/>
        <v>45685</v>
      </c>
      <c r="F12318" s="52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12822</v>
      </c>
      <c r="D12319" t="s">
        <v>12823</v>
      </c>
      <c r="E12319" s="32">
        <f t="shared" si="576"/>
        <v>45685</v>
      </c>
      <c r="F12319" s="52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12823</v>
      </c>
      <c r="D12320" t="s">
        <v>12824</v>
      </c>
      <c r="E12320" s="32">
        <f t="shared" si="576"/>
        <v>45685</v>
      </c>
      <c r="F12320" s="52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12824</v>
      </c>
      <c r="D12321" t="s">
        <v>12825</v>
      </c>
      <c r="E12321" s="32">
        <f t="shared" si="576"/>
        <v>45685</v>
      </c>
      <c r="F12321" s="52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12825</v>
      </c>
      <c r="D12322" t="s">
        <v>12826</v>
      </c>
      <c r="E12322" s="32">
        <f t="shared" si="576"/>
        <v>45685</v>
      </c>
      <c r="F12322" s="52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12826</v>
      </c>
      <c r="D12323" t="s">
        <v>12827</v>
      </c>
      <c r="E12323" s="32">
        <f t="shared" si="576"/>
        <v>45685</v>
      </c>
      <c r="F12323" s="52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12827</v>
      </c>
      <c r="D12324" t="s">
        <v>12828</v>
      </c>
      <c r="E12324" s="32">
        <f t="shared" si="576"/>
        <v>45685</v>
      </c>
      <c r="F12324" s="52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12828</v>
      </c>
      <c r="D12325" t="s">
        <v>12829</v>
      </c>
      <c r="E12325" s="32">
        <f t="shared" si="576"/>
        <v>45685</v>
      </c>
      <c r="F12325" s="52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12829</v>
      </c>
      <c r="D12326" t="s">
        <v>12830</v>
      </c>
      <c r="E12326" s="32">
        <f t="shared" si="576"/>
        <v>45685</v>
      </c>
      <c r="F12326" s="52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12830</v>
      </c>
      <c r="D12327" t="s">
        <v>12831</v>
      </c>
      <c r="E12327" s="32">
        <f t="shared" si="576"/>
        <v>45685</v>
      </c>
      <c r="F12327" s="52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12831</v>
      </c>
      <c r="D12328" t="s">
        <v>12832</v>
      </c>
      <c r="E12328" s="32">
        <f t="shared" si="576"/>
        <v>45685</v>
      </c>
      <c r="F12328" s="52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12832</v>
      </c>
      <c r="D12329" t="s">
        <v>12833</v>
      </c>
      <c r="E12329" s="32">
        <f t="shared" si="576"/>
        <v>45685</v>
      </c>
      <c r="F12329" s="52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12833</v>
      </c>
      <c r="D12330" t="s">
        <v>12834</v>
      </c>
      <c r="E12330" s="32">
        <f t="shared" si="576"/>
        <v>45685</v>
      </c>
      <c r="F12330" s="52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12834</v>
      </c>
      <c r="D12331" t="s">
        <v>12835</v>
      </c>
      <c r="E12331" s="32">
        <f t="shared" si="576"/>
        <v>45685</v>
      </c>
      <c r="F12331" s="52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12835</v>
      </c>
      <c r="D12332" t="s">
        <v>12836</v>
      </c>
      <c r="E12332" s="32">
        <f t="shared" si="576"/>
        <v>45685</v>
      </c>
      <c r="F12332" s="52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12836</v>
      </c>
      <c r="D12333" t="s">
        <v>12837</v>
      </c>
      <c r="E12333" s="32">
        <f t="shared" si="576"/>
        <v>45685</v>
      </c>
      <c r="F12333" s="52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12837</v>
      </c>
      <c r="D12334" t="s">
        <v>12838</v>
      </c>
      <c r="E12334" s="32">
        <f t="shared" si="576"/>
        <v>45685</v>
      </c>
      <c r="F12334" s="52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12838</v>
      </c>
      <c r="D12335" t="s">
        <v>12839</v>
      </c>
      <c r="E12335" s="32">
        <f t="shared" si="576"/>
        <v>45685</v>
      </c>
      <c r="F12335" s="52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12839</v>
      </c>
      <c r="D12336" t="s">
        <v>12840</v>
      </c>
      <c r="E12336" s="32">
        <f t="shared" si="576"/>
        <v>45685</v>
      </c>
      <c r="F12336" s="52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12840</v>
      </c>
      <c r="D12337" t="s">
        <v>12841</v>
      </c>
      <c r="E12337" s="32">
        <f t="shared" si="576"/>
        <v>45685</v>
      </c>
      <c r="F12337" s="52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12841</v>
      </c>
      <c r="D12338" t="s">
        <v>12842</v>
      </c>
      <c r="E12338" s="32">
        <f t="shared" si="576"/>
        <v>45685</v>
      </c>
      <c r="F12338" s="52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12842</v>
      </c>
      <c r="D12339" t="s">
        <v>12843</v>
      </c>
      <c r="E12339" s="32">
        <f t="shared" si="576"/>
        <v>45685</v>
      </c>
      <c r="F12339" s="52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12843</v>
      </c>
      <c r="D12340" t="s">
        <v>12844</v>
      </c>
      <c r="E12340" s="32">
        <f t="shared" si="576"/>
        <v>45685</v>
      </c>
      <c r="F12340" s="52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12844</v>
      </c>
      <c r="D12341" t="s">
        <v>12845</v>
      </c>
      <c r="E12341" s="32">
        <f t="shared" si="576"/>
        <v>45685</v>
      </c>
      <c r="F12341" s="52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12845</v>
      </c>
      <c r="D12342" t="s">
        <v>12846</v>
      </c>
      <c r="E12342" s="32">
        <f t="shared" si="576"/>
        <v>45685</v>
      </c>
      <c r="F12342" s="52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12846</v>
      </c>
      <c r="D12343" t="s">
        <v>12847</v>
      </c>
      <c r="E12343" s="32">
        <f t="shared" si="576"/>
        <v>45685</v>
      </c>
      <c r="F12343" s="52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12847</v>
      </c>
      <c r="D12344" t="s">
        <v>12848</v>
      </c>
      <c r="E12344" s="32">
        <f t="shared" si="576"/>
        <v>45685</v>
      </c>
      <c r="F12344" s="52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12848</v>
      </c>
      <c r="D12345" t="s">
        <v>12849</v>
      </c>
      <c r="E12345" s="32">
        <f t="shared" si="576"/>
        <v>45685</v>
      </c>
      <c r="F12345" s="52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12849</v>
      </c>
      <c r="D12346" t="s">
        <v>12850</v>
      </c>
      <c r="E12346" s="32">
        <f t="shared" si="576"/>
        <v>45685</v>
      </c>
      <c r="F12346" s="52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12850</v>
      </c>
      <c r="D12347" t="s">
        <v>12851</v>
      </c>
      <c r="E12347" s="32">
        <f t="shared" si="576"/>
        <v>45686</v>
      </c>
      <c r="F12347" s="52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12851</v>
      </c>
      <c r="D12348" t="s">
        <v>12852</v>
      </c>
      <c r="E12348" s="32">
        <f t="shared" si="576"/>
        <v>45686</v>
      </c>
      <c r="F12348" s="52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12852</v>
      </c>
      <c r="D12349" t="s">
        <v>12853</v>
      </c>
      <c r="E12349" s="32">
        <f t="shared" si="576"/>
        <v>45686</v>
      </c>
      <c r="F12349" s="52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12853</v>
      </c>
      <c r="D12350" t="s">
        <v>12854</v>
      </c>
      <c r="E12350" s="32">
        <f t="shared" si="576"/>
        <v>45686</v>
      </c>
      <c r="F12350" s="52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12854</v>
      </c>
      <c r="D12351" t="s">
        <v>12855</v>
      </c>
      <c r="E12351" s="32">
        <f t="shared" si="576"/>
        <v>45686</v>
      </c>
      <c r="F12351" s="52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12855</v>
      </c>
      <c r="D12352" t="s">
        <v>12856</v>
      </c>
      <c r="E12352" s="32">
        <f t="shared" si="576"/>
        <v>45686</v>
      </c>
      <c r="F12352" s="52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12856</v>
      </c>
      <c r="D12353" t="s">
        <v>12857</v>
      </c>
      <c r="E12353" s="32">
        <f t="shared" si="576"/>
        <v>45686</v>
      </c>
      <c r="F12353" s="52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12857</v>
      </c>
      <c r="D12354" t="s">
        <v>12858</v>
      </c>
      <c r="E12354" s="32">
        <f t="shared" si="576"/>
        <v>45686</v>
      </c>
      <c r="F12354" s="52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12858</v>
      </c>
      <c r="D12355" t="s">
        <v>12859</v>
      </c>
      <c r="E12355" s="32">
        <f t="shared" si="576"/>
        <v>45686</v>
      </c>
      <c r="F12355" s="52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12859</v>
      </c>
      <c r="D12356" t="s">
        <v>12860</v>
      </c>
      <c r="E12356" s="32">
        <f t="shared" ref="E12356:E12419" si="579">DATE(MID(C12356,2,4),MID(C12356,7,2),MID(C12356,10,2))</f>
        <v>45686</v>
      </c>
      <c r="F12356" s="52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12860</v>
      </c>
      <c r="D12357" t="s">
        <v>12861</v>
      </c>
      <c r="E12357" s="32">
        <f t="shared" si="579"/>
        <v>45686</v>
      </c>
      <c r="F12357" s="52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12861</v>
      </c>
      <c r="D12358" t="s">
        <v>12862</v>
      </c>
      <c r="E12358" s="32">
        <f t="shared" si="579"/>
        <v>45686</v>
      </c>
      <c r="F12358" s="52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12862</v>
      </c>
      <c r="D12359" t="s">
        <v>12863</v>
      </c>
      <c r="E12359" s="32">
        <f t="shared" si="579"/>
        <v>45686</v>
      </c>
      <c r="F12359" s="52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12863</v>
      </c>
      <c r="D12360" t="s">
        <v>12864</v>
      </c>
      <c r="E12360" s="32">
        <f t="shared" si="579"/>
        <v>45686</v>
      </c>
      <c r="F12360" s="52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12864</v>
      </c>
      <c r="D12361" t="s">
        <v>12865</v>
      </c>
      <c r="E12361" s="32">
        <f t="shared" si="579"/>
        <v>45686</v>
      </c>
      <c r="F12361" s="52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12865</v>
      </c>
      <c r="D12362" t="s">
        <v>12866</v>
      </c>
      <c r="E12362" s="32">
        <f t="shared" si="579"/>
        <v>45686</v>
      </c>
      <c r="F12362" s="52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12866</v>
      </c>
      <c r="D12363" t="s">
        <v>12867</v>
      </c>
      <c r="E12363" s="32">
        <f t="shared" si="579"/>
        <v>45686</v>
      </c>
      <c r="F12363" s="52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12867</v>
      </c>
      <c r="D12364" t="s">
        <v>12868</v>
      </c>
      <c r="E12364" s="32">
        <f t="shared" si="579"/>
        <v>45686</v>
      </c>
      <c r="F12364" s="52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12868</v>
      </c>
      <c r="D12365" t="s">
        <v>12869</v>
      </c>
      <c r="E12365" s="32">
        <f t="shared" si="579"/>
        <v>45686</v>
      </c>
      <c r="F12365" s="52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12869</v>
      </c>
      <c r="D12366" t="s">
        <v>12870</v>
      </c>
      <c r="E12366" s="32">
        <f t="shared" si="579"/>
        <v>45686</v>
      </c>
      <c r="F12366" s="52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12870</v>
      </c>
      <c r="D12367" t="s">
        <v>12871</v>
      </c>
      <c r="E12367" s="32">
        <f t="shared" si="579"/>
        <v>45686</v>
      </c>
      <c r="F12367" s="52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12871</v>
      </c>
      <c r="D12368" t="s">
        <v>12872</v>
      </c>
      <c r="E12368" s="32">
        <f t="shared" si="579"/>
        <v>45686</v>
      </c>
      <c r="F12368" s="52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12872</v>
      </c>
      <c r="D12369" t="s">
        <v>12873</v>
      </c>
      <c r="E12369" s="32">
        <f t="shared" si="579"/>
        <v>45686</v>
      </c>
      <c r="F12369" s="52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12873</v>
      </c>
      <c r="D12370" t="s">
        <v>12874</v>
      </c>
      <c r="E12370" s="32">
        <f t="shared" si="579"/>
        <v>45686</v>
      </c>
      <c r="F12370" s="52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12874</v>
      </c>
      <c r="D12371" t="s">
        <v>12875</v>
      </c>
      <c r="E12371" s="32">
        <f t="shared" si="579"/>
        <v>45686</v>
      </c>
      <c r="F12371" s="52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12875</v>
      </c>
      <c r="D12372" t="s">
        <v>12876</v>
      </c>
      <c r="E12372" s="32">
        <f t="shared" si="579"/>
        <v>45686</v>
      </c>
      <c r="F12372" s="52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12876</v>
      </c>
      <c r="D12373" t="s">
        <v>12877</v>
      </c>
      <c r="E12373" s="32">
        <f t="shared" si="579"/>
        <v>45686</v>
      </c>
      <c r="F12373" s="52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12877</v>
      </c>
      <c r="D12374" t="s">
        <v>12878</v>
      </c>
      <c r="E12374" s="32">
        <f t="shared" si="579"/>
        <v>45686</v>
      </c>
      <c r="F12374" s="52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12878</v>
      </c>
      <c r="D12375" t="s">
        <v>12879</v>
      </c>
      <c r="E12375" s="32">
        <f t="shared" si="579"/>
        <v>45686</v>
      </c>
      <c r="F12375" s="52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12879</v>
      </c>
      <c r="D12376" t="s">
        <v>12880</v>
      </c>
      <c r="E12376" s="32">
        <f t="shared" si="579"/>
        <v>45686</v>
      </c>
      <c r="F12376" s="52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12880</v>
      </c>
      <c r="D12377" t="s">
        <v>12881</v>
      </c>
      <c r="E12377" s="32">
        <f t="shared" si="579"/>
        <v>45686</v>
      </c>
      <c r="F12377" s="52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12881</v>
      </c>
      <c r="D12378" t="s">
        <v>12882</v>
      </c>
      <c r="E12378" s="32">
        <f t="shared" si="579"/>
        <v>45686</v>
      </c>
      <c r="F12378" s="52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12882</v>
      </c>
      <c r="D12379" t="s">
        <v>12883</v>
      </c>
      <c r="E12379" s="32">
        <f t="shared" si="579"/>
        <v>45686</v>
      </c>
      <c r="F12379" s="52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12883</v>
      </c>
      <c r="D12380" t="s">
        <v>12884</v>
      </c>
      <c r="E12380" s="32">
        <f t="shared" si="579"/>
        <v>45686</v>
      </c>
      <c r="F12380" s="52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12884</v>
      </c>
      <c r="D12381" t="s">
        <v>12885</v>
      </c>
      <c r="E12381" s="32">
        <f t="shared" si="579"/>
        <v>45686</v>
      </c>
      <c r="F12381" s="52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12885</v>
      </c>
      <c r="D12382" t="s">
        <v>12886</v>
      </c>
      <c r="E12382" s="32">
        <f t="shared" si="579"/>
        <v>45686</v>
      </c>
      <c r="F12382" s="52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12886</v>
      </c>
      <c r="D12383" t="s">
        <v>12887</v>
      </c>
      <c r="E12383" s="32">
        <f t="shared" si="579"/>
        <v>45686</v>
      </c>
      <c r="F12383" s="52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12887</v>
      </c>
      <c r="D12384" t="s">
        <v>12888</v>
      </c>
      <c r="E12384" s="32">
        <f t="shared" si="579"/>
        <v>45686</v>
      </c>
      <c r="F12384" s="52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12888</v>
      </c>
      <c r="D12385" t="s">
        <v>12889</v>
      </c>
      <c r="E12385" s="32">
        <f t="shared" si="579"/>
        <v>45686</v>
      </c>
      <c r="F12385" s="52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12889</v>
      </c>
      <c r="D12386" t="s">
        <v>12890</v>
      </c>
      <c r="E12386" s="32">
        <f t="shared" si="579"/>
        <v>45686</v>
      </c>
      <c r="F12386" s="52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12890</v>
      </c>
      <c r="D12387" t="s">
        <v>12891</v>
      </c>
      <c r="E12387" s="32">
        <f t="shared" si="579"/>
        <v>45686</v>
      </c>
      <c r="F12387" s="52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12891</v>
      </c>
      <c r="D12388" t="s">
        <v>12892</v>
      </c>
      <c r="E12388" s="32">
        <f t="shared" si="579"/>
        <v>45686</v>
      </c>
      <c r="F12388" s="52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12892</v>
      </c>
      <c r="D12389" t="s">
        <v>12893</v>
      </c>
      <c r="E12389" s="32">
        <f t="shared" si="579"/>
        <v>45686</v>
      </c>
      <c r="F12389" s="52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12893</v>
      </c>
      <c r="D12390" t="s">
        <v>12894</v>
      </c>
      <c r="E12390" s="32">
        <f t="shared" si="579"/>
        <v>45686</v>
      </c>
      <c r="F12390" s="52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12894</v>
      </c>
      <c r="D12391" t="s">
        <v>12895</v>
      </c>
      <c r="E12391" s="32">
        <f t="shared" si="579"/>
        <v>45686</v>
      </c>
      <c r="F12391" s="52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12895</v>
      </c>
      <c r="D12392" t="s">
        <v>12896</v>
      </c>
      <c r="E12392" s="32">
        <f t="shared" si="579"/>
        <v>45686</v>
      </c>
      <c r="F12392" s="52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12896</v>
      </c>
      <c r="D12393" t="s">
        <v>12897</v>
      </c>
      <c r="E12393" s="32">
        <f t="shared" si="579"/>
        <v>45686</v>
      </c>
      <c r="F12393" s="52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12897</v>
      </c>
      <c r="D12394" t="s">
        <v>12898</v>
      </c>
      <c r="E12394" s="32">
        <f t="shared" si="579"/>
        <v>45686</v>
      </c>
      <c r="F12394" s="52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12898</v>
      </c>
      <c r="D12395" t="s">
        <v>12899</v>
      </c>
      <c r="E12395" s="32">
        <f t="shared" si="579"/>
        <v>45687</v>
      </c>
      <c r="F12395" s="52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12899</v>
      </c>
      <c r="D12396" t="s">
        <v>12900</v>
      </c>
      <c r="E12396" s="32">
        <f t="shared" si="579"/>
        <v>45687</v>
      </c>
      <c r="F12396" s="52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12900</v>
      </c>
      <c r="D12397" t="s">
        <v>12901</v>
      </c>
      <c r="E12397" s="32">
        <f t="shared" si="579"/>
        <v>45687</v>
      </c>
      <c r="F12397" s="52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12901</v>
      </c>
      <c r="D12398" t="s">
        <v>12902</v>
      </c>
      <c r="E12398" s="32">
        <f t="shared" si="579"/>
        <v>45687</v>
      </c>
      <c r="F12398" s="52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12902</v>
      </c>
      <c r="D12399" t="s">
        <v>12903</v>
      </c>
      <c r="E12399" s="32">
        <f t="shared" si="579"/>
        <v>45687</v>
      </c>
      <c r="F12399" s="52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12903</v>
      </c>
      <c r="D12400" t="s">
        <v>12904</v>
      </c>
      <c r="E12400" s="32">
        <f t="shared" si="579"/>
        <v>45687</v>
      </c>
      <c r="F12400" s="52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12904</v>
      </c>
      <c r="D12401" t="s">
        <v>12905</v>
      </c>
      <c r="E12401" s="32">
        <f t="shared" si="579"/>
        <v>45687</v>
      </c>
      <c r="F12401" s="52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12905</v>
      </c>
      <c r="D12402" t="s">
        <v>12906</v>
      </c>
      <c r="E12402" s="32">
        <f t="shared" si="579"/>
        <v>45687</v>
      </c>
      <c r="F12402" s="52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12906</v>
      </c>
      <c r="D12403" t="s">
        <v>12907</v>
      </c>
      <c r="E12403" s="32">
        <f t="shared" si="579"/>
        <v>45687</v>
      </c>
      <c r="F12403" s="52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12907</v>
      </c>
      <c r="D12404" t="s">
        <v>12908</v>
      </c>
      <c r="E12404" s="32">
        <f t="shared" si="579"/>
        <v>45687</v>
      </c>
      <c r="F12404" s="52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12908</v>
      </c>
      <c r="D12405" t="s">
        <v>12909</v>
      </c>
      <c r="E12405" s="32">
        <f t="shared" si="579"/>
        <v>45687</v>
      </c>
      <c r="F12405" s="52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12909</v>
      </c>
      <c r="D12406" t="s">
        <v>12910</v>
      </c>
      <c r="E12406" s="32">
        <f t="shared" si="579"/>
        <v>45687</v>
      </c>
      <c r="F12406" s="52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12910</v>
      </c>
      <c r="D12407" t="s">
        <v>12911</v>
      </c>
      <c r="E12407" s="32">
        <f t="shared" si="579"/>
        <v>45687</v>
      </c>
      <c r="F12407" s="52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12911</v>
      </c>
      <c r="D12408" t="s">
        <v>12912</v>
      </c>
      <c r="E12408" s="32">
        <f t="shared" si="579"/>
        <v>45687</v>
      </c>
      <c r="F12408" s="52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12912</v>
      </c>
      <c r="D12409" t="s">
        <v>12913</v>
      </c>
      <c r="E12409" s="32">
        <f t="shared" si="579"/>
        <v>45687</v>
      </c>
      <c r="F12409" s="52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12913</v>
      </c>
      <c r="D12410" t="s">
        <v>12914</v>
      </c>
      <c r="E12410" s="32">
        <f t="shared" si="579"/>
        <v>45687</v>
      </c>
      <c r="F12410" s="52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12914</v>
      </c>
      <c r="D12411" t="s">
        <v>12915</v>
      </c>
      <c r="E12411" s="32">
        <f t="shared" si="579"/>
        <v>45687</v>
      </c>
      <c r="F12411" s="52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12915</v>
      </c>
      <c r="D12412" t="s">
        <v>12916</v>
      </c>
      <c r="E12412" s="32">
        <f t="shared" si="579"/>
        <v>45687</v>
      </c>
      <c r="F12412" s="52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12916</v>
      </c>
      <c r="D12413" t="s">
        <v>12917</v>
      </c>
      <c r="E12413" s="32">
        <f t="shared" si="579"/>
        <v>45687</v>
      </c>
      <c r="F12413" s="52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12917</v>
      </c>
      <c r="D12414" t="s">
        <v>12918</v>
      </c>
      <c r="E12414" s="32">
        <f t="shared" si="579"/>
        <v>45687</v>
      </c>
      <c r="F12414" s="52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12918</v>
      </c>
      <c r="D12415" t="s">
        <v>12919</v>
      </c>
      <c r="E12415" s="32">
        <f t="shared" si="579"/>
        <v>45687</v>
      </c>
      <c r="F12415" s="52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12919</v>
      </c>
      <c r="D12416" t="s">
        <v>12920</v>
      </c>
      <c r="E12416" s="32">
        <f t="shared" si="579"/>
        <v>45687</v>
      </c>
      <c r="F12416" s="52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12920</v>
      </c>
      <c r="D12417" t="s">
        <v>12921</v>
      </c>
      <c r="E12417" s="32">
        <f t="shared" si="579"/>
        <v>45687</v>
      </c>
      <c r="F12417" s="52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12921</v>
      </c>
      <c r="D12418" t="s">
        <v>12922</v>
      </c>
      <c r="E12418" s="32">
        <f t="shared" si="579"/>
        <v>45687</v>
      </c>
      <c r="F12418" s="52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12922</v>
      </c>
      <c r="D12419" t="s">
        <v>12923</v>
      </c>
      <c r="E12419" s="32">
        <f t="shared" si="579"/>
        <v>45687</v>
      </c>
      <c r="F12419" s="52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12923</v>
      </c>
      <c r="D12420" t="s">
        <v>12924</v>
      </c>
      <c r="E12420" s="32">
        <f t="shared" ref="E12420:E12483" si="582">DATE(MID(C12420,2,4),MID(C12420,7,2),MID(C12420,10,2))</f>
        <v>45687</v>
      </c>
      <c r="F12420" s="52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12924</v>
      </c>
      <c r="D12421" t="s">
        <v>12925</v>
      </c>
      <c r="E12421" s="32">
        <f t="shared" si="582"/>
        <v>45687</v>
      </c>
      <c r="F12421" s="52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12925</v>
      </c>
      <c r="D12422" t="s">
        <v>12926</v>
      </c>
      <c r="E12422" s="32">
        <f t="shared" si="582"/>
        <v>45687</v>
      </c>
      <c r="F12422" s="52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12926</v>
      </c>
      <c r="D12423" t="s">
        <v>12927</v>
      </c>
      <c r="E12423" s="32">
        <f t="shared" si="582"/>
        <v>45687</v>
      </c>
      <c r="F12423" s="52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12927</v>
      </c>
      <c r="D12424" t="s">
        <v>12928</v>
      </c>
      <c r="E12424" s="32">
        <f t="shared" si="582"/>
        <v>45687</v>
      </c>
      <c r="F12424" s="52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12928</v>
      </c>
      <c r="D12425" t="s">
        <v>12929</v>
      </c>
      <c r="E12425" s="32">
        <f t="shared" si="582"/>
        <v>45687</v>
      </c>
      <c r="F12425" s="52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12929</v>
      </c>
      <c r="D12426" t="s">
        <v>12930</v>
      </c>
      <c r="E12426" s="32">
        <f t="shared" si="582"/>
        <v>45687</v>
      </c>
      <c r="F12426" s="52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12930</v>
      </c>
      <c r="D12427" t="s">
        <v>12931</v>
      </c>
      <c r="E12427" s="32">
        <f t="shared" si="582"/>
        <v>45687</v>
      </c>
      <c r="F12427" s="52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12931</v>
      </c>
      <c r="D12428" t="s">
        <v>12932</v>
      </c>
      <c r="E12428" s="32">
        <f t="shared" si="582"/>
        <v>45687</v>
      </c>
      <c r="F12428" s="52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12932</v>
      </c>
      <c r="D12429" t="s">
        <v>12933</v>
      </c>
      <c r="E12429" s="32">
        <f t="shared" si="582"/>
        <v>45687</v>
      </c>
      <c r="F12429" s="52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12933</v>
      </c>
      <c r="D12430" t="s">
        <v>12934</v>
      </c>
      <c r="E12430" s="32">
        <f t="shared" si="582"/>
        <v>45687</v>
      </c>
      <c r="F12430" s="52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12934</v>
      </c>
      <c r="D12431" t="s">
        <v>12935</v>
      </c>
      <c r="E12431" s="32">
        <f t="shared" si="582"/>
        <v>45687</v>
      </c>
      <c r="F12431" s="52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12935</v>
      </c>
      <c r="D12432" t="s">
        <v>12936</v>
      </c>
      <c r="E12432" s="32">
        <f t="shared" si="582"/>
        <v>45687</v>
      </c>
      <c r="F12432" s="52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12936</v>
      </c>
      <c r="D12433" t="s">
        <v>12937</v>
      </c>
      <c r="E12433" s="32">
        <f t="shared" si="582"/>
        <v>45687</v>
      </c>
      <c r="F12433" s="52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12937</v>
      </c>
      <c r="D12434" t="s">
        <v>12938</v>
      </c>
      <c r="E12434" s="32">
        <f t="shared" si="582"/>
        <v>45687</v>
      </c>
      <c r="F12434" s="52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12938</v>
      </c>
      <c r="D12435" t="s">
        <v>12939</v>
      </c>
      <c r="E12435" s="32">
        <f t="shared" si="582"/>
        <v>45687</v>
      </c>
      <c r="F12435" s="52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12939</v>
      </c>
      <c r="D12436" t="s">
        <v>12940</v>
      </c>
      <c r="E12436" s="32">
        <f t="shared" si="582"/>
        <v>45687</v>
      </c>
      <c r="F12436" s="52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12940</v>
      </c>
      <c r="D12437" t="s">
        <v>12941</v>
      </c>
      <c r="E12437" s="32">
        <f t="shared" si="582"/>
        <v>45687</v>
      </c>
      <c r="F12437" s="52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12941</v>
      </c>
      <c r="D12438" t="s">
        <v>12942</v>
      </c>
      <c r="E12438" s="32">
        <f t="shared" si="582"/>
        <v>45687</v>
      </c>
      <c r="F12438" s="52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12942</v>
      </c>
      <c r="D12439" t="s">
        <v>12943</v>
      </c>
      <c r="E12439" s="32">
        <f t="shared" si="582"/>
        <v>45687</v>
      </c>
      <c r="F12439" s="52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12943</v>
      </c>
      <c r="D12440" t="s">
        <v>12944</v>
      </c>
      <c r="E12440" s="32">
        <f t="shared" si="582"/>
        <v>45687</v>
      </c>
      <c r="F12440" s="52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12944</v>
      </c>
      <c r="D12441" t="s">
        <v>12945</v>
      </c>
      <c r="E12441" s="32">
        <f t="shared" si="582"/>
        <v>45687</v>
      </c>
      <c r="F12441" s="52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12945</v>
      </c>
      <c r="D12442" t="s">
        <v>12946</v>
      </c>
      <c r="E12442" s="32">
        <f t="shared" si="582"/>
        <v>45687</v>
      </c>
      <c r="F12442" s="52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12946</v>
      </c>
      <c r="D12443" t="s">
        <v>12947</v>
      </c>
      <c r="E12443" s="32">
        <f t="shared" si="582"/>
        <v>45688</v>
      </c>
      <c r="F12443" s="52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12947</v>
      </c>
      <c r="D12444" t="s">
        <v>12948</v>
      </c>
      <c r="E12444" s="32">
        <f t="shared" si="582"/>
        <v>45688</v>
      </c>
      <c r="F12444" s="52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12948</v>
      </c>
      <c r="D12445" t="s">
        <v>12949</v>
      </c>
      <c r="E12445" s="32">
        <f t="shared" si="582"/>
        <v>45688</v>
      </c>
      <c r="F12445" s="52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12949</v>
      </c>
      <c r="D12446" t="s">
        <v>12950</v>
      </c>
      <c r="E12446" s="32">
        <f t="shared" si="582"/>
        <v>45688</v>
      </c>
      <c r="F12446" s="52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12950</v>
      </c>
      <c r="D12447" t="s">
        <v>12951</v>
      </c>
      <c r="E12447" s="32">
        <f t="shared" si="582"/>
        <v>45688</v>
      </c>
      <c r="F12447" s="52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12951</v>
      </c>
      <c r="D12448" t="s">
        <v>12952</v>
      </c>
      <c r="E12448" s="32">
        <f t="shared" si="582"/>
        <v>45688</v>
      </c>
      <c r="F12448" s="52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12952</v>
      </c>
      <c r="D12449" t="s">
        <v>12953</v>
      </c>
      <c r="E12449" s="32">
        <f t="shared" si="582"/>
        <v>45688</v>
      </c>
      <c r="F12449" s="52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12953</v>
      </c>
      <c r="D12450" t="s">
        <v>12954</v>
      </c>
      <c r="E12450" s="32">
        <f t="shared" si="582"/>
        <v>45688</v>
      </c>
      <c r="F12450" s="52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12954</v>
      </c>
      <c r="D12451" t="s">
        <v>12955</v>
      </c>
      <c r="E12451" s="32">
        <f t="shared" si="582"/>
        <v>45688</v>
      </c>
      <c r="F12451" s="52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12955</v>
      </c>
      <c r="D12452" t="s">
        <v>12956</v>
      </c>
      <c r="E12452" s="32">
        <f t="shared" si="582"/>
        <v>45688</v>
      </c>
      <c r="F12452" s="52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12956</v>
      </c>
      <c r="D12453" t="s">
        <v>12957</v>
      </c>
      <c r="E12453" s="32">
        <f t="shared" si="582"/>
        <v>45688</v>
      </c>
      <c r="F12453" s="52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12957</v>
      </c>
      <c r="D12454" t="s">
        <v>12958</v>
      </c>
      <c r="E12454" s="32">
        <f t="shared" si="582"/>
        <v>45688</v>
      </c>
      <c r="F12454" s="52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12958</v>
      </c>
      <c r="D12455" t="s">
        <v>12959</v>
      </c>
      <c r="E12455" s="32">
        <f t="shared" si="582"/>
        <v>45688</v>
      </c>
      <c r="F12455" s="52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12959</v>
      </c>
      <c r="D12456" t="s">
        <v>12960</v>
      </c>
      <c r="E12456" s="32">
        <f t="shared" si="582"/>
        <v>45688</v>
      </c>
      <c r="F12456" s="52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12960</v>
      </c>
      <c r="D12457" t="s">
        <v>12961</v>
      </c>
      <c r="E12457" s="32">
        <f t="shared" si="582"/>
        <v>45688</v>
      </c>
      <c r="F12457" s="52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12961</v>
      </c>
      <c r="D12458" t="s">
        <v>12962</v>
      </c>
      <c r="E12458" s="32">
        <f t="shared" si="582"/>
        <v>45688</v>
      </c>
      <c r="F12458" s="52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12962</v>
      </c>
      <c r="D12459" t="s">
        <v>12963</v>
      </c>
      <c r="E12459" s="32">
        <f t="shared" si="582"/>
        <v>45688</v>
      </c>
      <c r="F12459" s="52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12963</v>
      </c>
      <c r="D12460" t="s">
        <v>12964</v>
      </c>
      <c r="E12460" s="32">
        <f t="shared" si="582"/>
        <v>45688</v>
      </c>
      <c r="F12460" s="52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12964</v>
      </c>
      <c r="D12461" t="s">
        <v>12965</v>
      </c>
      <c r="E12461" s="32">
        <f t="shared" si="582"/>
        <v>45688</v>
      </c>
      <c r="F12461" s="52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12965</v>
      </c>
      <c r="D12462" t="s">
        <v>12966</v>
      </c>
      <c r="E12462" s="32">
        <f t="shared" si="582"/>
        <v>45688</v>
      </c>
      <c r="F12462" s="52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12966</v>
      </c>
      <c r="D12463" t="s">
        <v>12967</v>
      </c>
      <c r="E12463" s="32">
        <f t="shared" si="582"/>
        <v>45688</v>
      </c>
      <c r="F12463" s="52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12967</v>
      </c>
      <c r="D12464" t="s">
        <v>12968</v>
      </c>
      <c r="E12464" s="32">
        <f t="shared" si="582"/>
        <v>45688</v>
      </c>
      <c r="F12464" s="52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12968</v>
      </c>
      <c r="D12465" t="s">
        <v>12969</v>
      </c>
      <c r="E12465" s="32">
        <f t="shared" si="582"/>
        <v>45688</v>
      </c>
      <c r="F12465" s="52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12969</v>
      </c>
      <c r="D12466" t="s">
        <v>12970</v>
      </c>
      <c r="E12466" s="32">
        <f t="shared" si="582"/>
        <v>45688</v>
      </c>
      <c r="F12466" s="52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12970</v>
      </c>
      <c r="D12467" t="s">
        <v>12971</v>
      </c>
      <c r="E12467" s="32">
        <f t="shared" si="582"/>
        <v>45688</v>
      </c>
      <c r="F12467" s="52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12971</v>
      </c>
      <c r="D12468" t="s">
        <v>12972</v>
      </c>
      <c r="E12468" s="32">
        <f t="shared" si="582"/>
        <v>45688</v>
      </c>
      <c r="F12468" s="52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12972</v>
      </c>
      <c r="D12469" t="s">
        <v>12973</v>
      </c>
      <c r="E12469" s="32">
        <f t="shared" si="582"/>
        <v>45688</v>
      </c>
      <c r="F12469" s="52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12973</v>
      </c>
      <c r="D12470" t="s">
        <v>12974</v>
      </c>
      <c r="E12470" s="32">
        <f t="shared" si="582"/>
        <v>45688</v>
      </c>
      <c r="F12470" s="52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12974</v>
      </c>
      <c r="D12471" t="s">
        <v>12975</v>
      </c>
      <c r="E12471" s="32">
        <f t="shared" si="582"/>
        <v>45688</v>
      </c>
      <c r="F12471" s="52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12975</v>
      </c>
      <c r="D12472" t="s">
        <v>12976</v>
      </c>
      <c r="E12472" s="32">
        <f t="shared" si="582"/>
        <v>45688</v>
      </c>
      <c r="F12472" s="52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12976</v>
      </c>
      <c r="D12473" t="s">
        <v>12977</v>
      </c>
      <c r="E12473" s="32">
        <f t="shared" si="582"/>
        <v>45688</v>
      </c>
      <c r="F12473" s="52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12977</v>
      </c>
      <c r="D12474" t="s">
        <v>12978</v>
      </c>
      <c r="E12474" s="32">
        <f t="shared" si="582"/>
        <v>45688</v>
      </c>
      <c r="F12474" s="52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12978</v>
      </c>
      <c r="D12475" t="s">
        <v>12979</v>
      </c>
      <c r="E12475" s="32">
        <f t="shared" si="582"/>
        <v>45688</v>
      </c>
      <c r="F12475" s="52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12979</v>
      </c>
      <c r="D12476" t="s">
        <v>12980</v>
      </c>
      <c r="E12476" s="32">
        <f t="shared" si="582"/>
        <v>45688</v>
      </c>
      <c r="F12476" s="52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12980</v>
      </c>
      <c r="D12477" t="s">
        <v>12981</v>
      </c>
      <c r="E12477" s="32">
        <f t="shared" si="582"/>
        <v>45688</v>
      </c>
      <c r="F12477" s="52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12981</v>
      </c>
      <c r="D12478" t="s">
        <v>12982</v>
      </c>
      <c r="E12478" s="32">
        <f t="shared" si="582"/>
        <v>45688</v>
      </c>
      <c r="F12478" s="52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12982</v>
      </c>
      <c r="D12479" t="s">
        <v>12983</v>
      </c>
      <c r="E12479" s="32">
        <f t="shared" si="582"/>
        <v>45688</v>
      </c>
      <c r="F12479" s="52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12983</v>
      </c>
      <c r="D12480" t="s">
        <v>12984</v>
      </c>
      <c r="E12480" s="32">
        <f t="shared" si="582"/>
        <v>45688</v>
      </c>
      <c r="F12480" s="52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12984</v>
      </c>
      <c r="D12481" t="s">
        <v>12985</v>
      </c>
      <c r="E12481" s="32">
        <f t="shared" si="582"/>
        <v>45688</v>
      </c>
      <c r="F12481" s="52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12985</v>
      </c>
      <c r="D12482" t="s">
        <v>12986</v>
      </c>
      <c r="E12482" s="32">
        <f t="shared" si="582"/>
        <v>45688</v>
      </c>
      <c r="F12482" s="52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12986</v>
      </c>
      <c r="D12483" t="s">
        <v>12987</v>
      </c>
      <c r="E12483" s="32">
        <f t="shared" si="582"/>
        <v>45688</v>
      </c>
      <c r="F12483" s="52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12987</v>
      </c>
      <c r="D12484" t="s">
        <v>12988</v>
      </c>
      <c r="E12484" s="32">
        <f t="shared" ref="E12484:E12547" si="585">DATE(MID(C12484,2,4),MID(C12484,7,2),MID(C12484,10,2))</f>
        <v>45688</v>
      </c>
      <c r="F12484" s="52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12988</v>
      </c>
      <c r="D12485" t="s">
        <v>12989</v>
      </c>
      <c r="E12485" s="32">
        <f t="shared" si="585"/>
        <v>45688</v>
      </c>
      <c r="F12485" s="52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12989</v>
      </c>
      <c r="D12486" t="s">
        <v>12990</v>
      </c>
      <c r="E12486" s="32">
        <f t="shared" si="585"/>
        <v>45688</v>
      </c>
      <c r="F12486" s="52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12990</v>
      </c>
      <c r="D12487" t="s">
        <v>12991</v>
      </c>
      <c r="E12487" s="32">
        <f t="shared" si="585"/>
        <v>45688</v>
      </c>
      <c r="F12487" s="52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12991</v>
      </c>
      <c r="D12488" t="s">
        <v>12992</v>
      </c>
      <c r="E12488" s="32">
        <f t="shared" si="585"/>
        <v>45688</v>
      </c>
      <c r="F12488" s="52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12992</v>
      </c>
      <c r="D12489" t="s">
        <v>12993</v>
      </c>
      <c r="E12489" s="32">
        <f t="shared" si="585"/>
        <v>45688</v>
      </c>
      <c r="F12489" s="52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12993</v>
      </c>
      <c r="D12490" t="s">
        <v>12994</v>
      </c>
      <c r="E12490" s="32">
        <f t="shared" si="585"/>
        <v>45688</v>
      </c>
      <c r="F12490" s="52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12994</v>
      </c>
      <c r="D12491" t="s">
        <v>12995</v>
      </c>
      <c r="E12491" s="32">
        <f t="shared" si="585"/>
        <v>45689</v>
      </c>
      <c r="F12491" s="52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12995</v>
      </c>
      <c r="D12492" t="s">
        <v>12996</v>
      </c>
      <c r="E12492" s="32">
        <f t="shared" si="585"/>
        <v>45689</v>
      </c>
      <c r="F12492" s="52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12996</v>
      </c>
      <c r="D12493" t="s">
        <v>12997</v>
      </c>
      <c r="E12493" s="32">
        <f t="shared" si="585"/>
        <v>45689</v>
      </c>
      <c r="F12493" s="52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12997</v>
      </c>
      <c r="D12494" t="s">
        <v>12998</v>
      </c>
      <c r="E12494" s="32">
        <f t="shared" si="585"/>
        <v>45689</v>
      </c>
      <c r="F12494" s="52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12998</v>
      </c>
      <c r="D12495" t="s">
        <v>12999</v>
      </c>
      <c r="E12495" s="32">
        <f t="shared" si="585"/>
        <v>45689</v>
      </c>
      <c r="F12495" s="52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12999</v>
      </c>
      <c r="D12496" t="s">
        <v>13000</v>
      </c>
      <c r="E12496" s="32">
        <f t="shared" si="585"/>
        <v>45689</v>
      </c>
      <c r="F12496" s="52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13000</v>
      </c>
      <c r="D12497" t="s">
        <v>13001</v>
      </c>
      <c r="E12497" s="32">
        <f t="shared" si="585"/>
        <v>45689</v>
      </c>
      <c r="F12497" s="52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13001</v>
      </c>
      <c r="D12498" t="s">
        <v>13002</v>
      </c>
      <c r="E12498" s="32">
        <f t="shared" si="585"/>
        <v>45689</v>
      </c>
      <c r="F12498" s="52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13002</v>
      </c>
      <c r="D12499" t="s">
        <v>13003</v>
      </c>
      <c r="E12499" s="32">
        <f t="shared" si="585"/>
        <v>45689</v>
      </c>
      <c r="F12499" s="52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13003</v>
      </c>
      <c r="D12500" t="s">
        <v>13004</v>
      </c>
      <c r="E12500" s="32">
        <f t="shared" si="585"/>
        <v>45689</v>
      </c>
      <c r="F12500" s="52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13004</v>
      </c>
      <c r="D12501" t="s">
        <v>13005</v>
      </c>
      <c r="E12501" s="32">
        <f t="shared" si="585"/>
        <v>45689</v>
      </c>
      <c r="F12501" s="52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13005</v>
      </c>
      <c r="D12502" t="s">
        <v>13006</v>
      </c>
      <c r="E12502" s="32">
        <f t="shared" si="585"/>
        <v>45689</v>
      </c>
      <c r="F12502" s="52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13006</v>
      </c>
      <c r="D12503" t="s">
        <v>13007</v>
      </c>
      <c r="E12503" s="32">
        <f t="shared" si="585"/>
        <v>45689</v>
      </c>
      <c r="F12503" s="52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13007</v>
      </c>
      <c r="D12504" t="s">
        <v>13008</v>
      </c>
      <c r="E12504" s="32">
        <f t="shared" si="585"/>
        <v>45689</v>
      </c>
      <c r="F12504" s="52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13008</v>
      </c>
      <c r="D12505" t="s">
        <v>13009</v>
      </c>
      <c r="E12505" s="32">
        <f t="shared" si="585"/>
        <v>45689</v>
      </c>
      <c r="F12505" s="52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13009</v>
      </c>
      <c r="D12506" t="s">
        <v>13010</v>
      </c>
      <c r="E12506" s="32">
        <f t="shared" si="585"/>
        <v>45689</v>
      </c>
      <c r="F12506" s="52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13010</v>
      </c>
      <c r="D12507" t="s">
        <v>13011</v>
      </c>
      <c r="E12507" s="32">
        <f t="shared" si="585"/>
        <v>45689</v>
      </c>
      <c r="F12507" s="52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13011</v>
      </c>
      <c r="D12508" t="s">
        <v>13012</v>
      </c>
      <c r="E12508" s="32">
        <f t="shared" si="585"/>
        <v>45689</v>
      </c>
      <c r="F12508" s="52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13012</v>
      </c>
      <c r="D12509" t="s">
        <v>13013</v>
      </c>
      <c r="E12509" s="32">
        <f t="shared" si="585"/>
        <v>45689</v>
      </c>
      <c r="F12509" s="52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13013</v>
      </c>
      <c r="D12510" t="s">
        <v>13014</v>
      </c>
      <c r="E12510" s="32">
        <f t="shared" si="585"/>
        <v>45689</v>
      </c>
      <c r="F12510" s="52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13014</v>
      </c>
      <c r="D12511" t="s">
        <v>13015</v>
      </c>
      <c r="E12511" s="32">
        <f t="shared" si="585"/>
        <v>45689</v>
      </c>
      <c r="F12511" s="52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13015</v>
      </c>
      <c r="D12512" t="s">
        <v>13016</v>
      </c>
      <c r="E12512" s="32">
        <f t="shared" si="585"/>
        <v>45689</v>
      </c>
      <c r="F12512" s="52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13016</v>
      </c>
      <c r="D12513" t="s">
        <v>13017</v>
      </c>
      <c r="E12513" s="32">
        <f t="shared" si="585"/>
        <v>45689</v>
      </c>
      <c r="F12513" s="52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13017</v>
      </c>
      <c r="D12514" t="s">
        <v>13018</v>
      </c>
      <c r="E12514" s="32">
        <f t="shared" si="585"/>
        <v>45689</v>
      </c>
      <c r="F12514" s="52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13018</v>
      </c>
      <c r="D12515" t="s">
        <v>13019</v>
      </c>
      <c r="E12515" s="32">
        <f t="shared" si="585"/>
        <v>45689</v>
      </c>
      <c r="F12515" s="52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13019</v>
      </c>
      <c r="D12516" t="s">
        <v>13020</v>
      </c>
      <c r="E12516" s="32">
        <f t="shared" si="585"/>
        <v>45689</v>
      </c>
      <c r="F12516" s="52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13020</v>
      </c>
      <c r="D12517" t="s">
        <v>13021</v>
      </c>
      <c r="E12517" s="32">
        <f t="shared" si="585"/>
        <v>45689</v>
      </c>
      <c r="F12517" s="52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13021</v>
      </c>
      <c r="D12518" t="s">
        <v>13022</v>
      </c>
      <c r="E12518" s="32">
        <f t="shared" si="585"/>
        <v>45689</v>
      </c>
      <c r="F12518" s="52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13022</v>
      </c>
      <c r="D12519" t="s">
        <v>13023</v>
      </c>
      <c r="E12519" s="32">
        <f t="shared" si="585"/>
        <v>45689</v>
      </c>
      <c r="F12519" s="52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13023</v>
      </c>
      <c r="D12520" t="s">
        <v>13024</v>
      </c>
      <c r="E12520" s="32">
        <f t="shared" si="585"/>
        <v>45689</v>
      </c>
      <c r="F12520" s="52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13024</v>
      </c>
      <c r="D12521" t="s">
        <v>13025</v>
      </c>
      <c r="E12521" s="32">
        <f t="shared" si="585"/>
        <v>45689</v>
      </c>
      <c r="F12521" s="52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13025</v>
      </c>
      <c r="D12522" t="s">
        <v>13026</v>
      </c>
      <c r="E12522" s="32">
        <f t="shared" si="585"/>
        <v>45689</v>
      </c>
      <c r="F12522" s="52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13026</v>
      </c>
      <c r="D12523" t="s">
        <v>13027</v>
      </c>
      <c r="E12523" s="32">
        <f t="shared" si="585"/>
        <v>45689</v>
      </c>
      <c r="F12523" s="52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13027</v>
      </c>
      <c r="D12524" t="s">
        <v>13028</v>
      </c>
      <c r="E12524" s="32">
        <f t="shared" si="585"/>
        <v>45689</v>
      </c>
      <c r="F12524" s="52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13028</v>
      </c>
      <c r="D12525" t="s">
        <v>13029</v>
      </c>
      <c r="E12525" s="32">
        <f t="shared" si="585"/>
        <v>45689</v>
      </c>
      <c r="F12525" s="52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13029</v>
      </c>
      <c r="D12526" t="s">
        <v>13030</v>
      </c>
      <c r="E12526" s="32">
        <f t="shared" si="585"/>
        <v>45689</v>
      </c>
      <c r="F12526" s="52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13030</v>
      </c>
      <c r="D12527" t="s">
        <v>13031</v>
      </c>
      <c r="E12527" s="32">
        <f t="shared" si="585"/>
        <v>45689</v>
      </c>
      <c r="F12527" s="52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13031</v>
      </c>
      <c r="D12528" t="s">
        <v>13032</v>
      </c>
      <c r="E12528" s="32">
        <f t="shared" si="585"/>
        <v>45689</v>
      </c>
      <c r="F12528" s="52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13032</v>
      </c>
      <c r="D12529" t="s">
        <v>13033</v>
      </c>
      <c r="E12529" s="32">
        <f t="shared" si="585"/>
        <v>45689</v>
      </c>
      <c r="F12529" s="52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13033</v>
      </c>
      <c r="D12530" t="s">
        <v>13034</v>
      </c>
      <c r="E12530" s="32">
        <f t="shared" si="585"/>
        <v>45689</v>
      </c>
      <c r="F12530" s="52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13034</v>
      </c>
      <c r="D12531" t="s">
        <v>13035</v>
      </c>
      <c r="E12531" s="32">
        <f t="shared" si="585"/>
        <v>45689</v>
      </c>
      <c r="F12531" s="52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13035</v>
      </c>
      <c r="D12532" t="s">
        <v>13036</v>
      </c>
      <c r="E12532" s="32">
        <f t="shared" si="585"/>
        <v>45689</v>
      </c>
      <c r="F12532" s="52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13036</v>
      </c>
      <c r="D12533" t="s">
        <v>13037</v>
      </c>
      <c r="E12533" s="32">
        <f t="shared" si="585"/>
        <v>45689</v>
      </c>
      <c r="F12533" s="52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13037</v>
      </c>
      <c r="D12534" t="s">
        <v>13038</v>
      </c>
      <c r="E12534" s="32">
        <f t="shared" si="585"/>
        <v>45689</v>
      </c>
      <c r="F12534" s="52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13038</v>
      </c>
      <c r="D12535" t="s">
        <v>13039</v>
      </c>
      <c r="E12535" s="32">
        <f t="shared" si="585"/>
        <v>45689</v>
      </c>
      <c r="F12535" s="52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13039</v>
      </c>
      <c r="D12536" t="s">
        <v>13040</v>
      </c>
      <c r="E12536" s="32">
        <f t="shared" si="585"/>
        <v>45689</v>
      </c>
      <c r="F12536" s="52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13040</v>
      </c>
      <c r="D12537" t="s">
        <v>13041</v>
      </c>
      <c r="E12537" s="32">
        <f t="shared" si="585"/>
        <v>45689</v>
      </c>
      <c r="F12537" s="52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13041</v>
      </c>
      <c r="D12538" t="s">
        <v>13042</v>
      </c>
      <c r="E12538" s="32">
        <f t="shared" si="585"/>
        <v>45689</v>
      </c>
      <c r="F12538" s="52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13042</v>
      </c>
      <c r="D12539" t="s">
        <v>13043</v>
      </c>
      <c r="E12539" s="32">
        <f t="shared" si="585"/>
        <v>45690</v>
      </c>
      <c r="F12539" s="52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13043</v>
      </c>
      <c r="D12540" t="s">
        <v>13044</v>
      </c>
      <c r="E12540" s="32">
        <f t="shared" si="585"/>
        <v>45690</v>
      </c>
      <c r="F12540" s="52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13044</v>
      </c>
      <c r="D12541" t="s">
        <v>13045</v>
      </c>
      <c r="E12541" s="32">
        <f t="shared" si="585"/>
        <v>45690</v>
      </c>
      <c r="F12541" s="52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13045</v>
      </c>
      <c r="D12542" t="s">
        <v>13046</v>
      </c>
      <c r="E12542" s="32">
        <f t="shared" si="585"/>
        <v>45690</v>
      </c>
      <c r="F12542" s="52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13046</v>
      </c>
      <c r="D12543" t="s">
        <v>13047</v>
      </c>
      <c r="E12543" s="32">
        <f t="shared" si="585"/>
        <v>45690</v>
      </c>
      <c r="F12543" s="52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13047</v>
      </c>
      <c r="D12544" t="s">
        <v>13048</v>
      </c>
      <c r="E12544" s="32">
        <f t="shared" si="585"/>
        <v>45690</v>
      </c>
      <c r="F12544" s="52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13048</v>
      </c>
      <c r="D12545" t="s">
        <v>13049</v>
      </c>
      <c r="E12545" s="32">
        <f t="shared" si="585"/>
        <v>45690</v>
      </c>
      <c r="F12545" s="52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13049</v>
      </c>
      <c r="D12546" t="s">
        <v>13050</v>
      </c>
      <c r="E12546" s="32">
        <f t="shared" si="585"/>
        <v>45690</v>
      </c>
      <c r="F12546" s="52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13050</v>
      </c>
      <c r="D12547" t="s">
        <v>13051</v>
      </c>
      <c r="E12547" s="32">
        <f t="shared" si="585"/>
        <v>45690</v>
      </c>
      <c r="F12547" s="52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13051</v>
      </c>
      <c r="D12548" t="s">
        <v>13052</v>
      </c>
      <c r="E12548" s="32">
        <f t="shared" ref="E12548:E12611" si="588">DATE(MID(C12548,2,4),MID(C12548,7,2),MID(C12548,10,2))</f>
        <v>45690</v>
      </c>
      <c r="F12548" s="52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13052</v>
      </c>
      <c r="D12549" t="s">
        <v>13053</v>
      </c>
      <c r="E12549" s="32">
        <f t="shared" si="588"/>
        <v>45690</v>
      </c>
      <c r="F12549" s="52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13053</v>
      </c>
      <c r="D12550" t="s">
        <v>13054</v>
      </c>
      <c r="E12550" s="32">
        <f t="shared" si="588"/>
        <v>45690</v>
      </c>
      <c r="F12550" s="52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13054</v>
      </c>
      <c r="D12551" t="s">
        <v>13055</v>
      </c>
      <c r="E12551" s="32">
        <f t="shared" si="588"/>
        <v>45690</v>
      </c>
      <c r="F12551" s="52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13055</v>
      </c>
      <c r="D12552" t="s">
        <v>13056</v>
      </c>
      <c r="E12552" s="32">
        <f t="shared" si="588"/>
        <v>45690</v>
      </c>
      <c r="F12552" s="52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13056</v>
      </c>
      <c r="D12553" t="s">
        <v>13057</v>
      </c>
      <c r="E12553" s="32">
        <f t="shared" si="588"/>
        <v>45690</v>
      </c>
      <c r="F12553" s="52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13057</v>
      </c>
      <c r="D12554" t="s">
        <v>13058</v>
      </c>
      <c r="E12554" s="32">
        <f t="shared" si="588"/>
        <v>45690</v>
      </c>
      <c r="F12554" s="52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13058</v>
      </c>
      <c r="D12555" t="s">
        <v>13059</v>
      </c>
      <c r="E12555" s="32">
        <f t="shared" si="588"/>
        <v>45690</v>
      </c>
      <c r="F12555" s="52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13059</v>
      </c>
      <c r="D12556" t="s">
        <v>13060</v>
      </c>
      <c r="E12556" s="32">
        <f t="shared" si="588"/>
        <v>45690</v>
      </c>
      <c r="F12556" s="52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13060</v>
      </c>
      <c r="D12557" t="s">
        <v>13061</v>
      </c>
      <c r="E12557" s="32">
        <f t="shared" si="588"/>
        <v>45690</v>
      </c>
      <c r="F12557" s="52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13061</v>
      </c>
      <c r="D12558" t="s">
        <v>13062</v>
      </c>
      <c r="E12558" s="32">
        <f t="shared" si="588"/>
        <v>45690</v>
      </c>
      <c r="F12558" s="52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13062</v>
      </c>
      <c r="D12559" t="s">
        <v>13063</v>
      </c>
      <c r="E12559" s="32">
        <f t="shared" si="588"/>
        <v>45690</v>
      </c>
      <c r="F12559" s="52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13063</v>
      </c>
      <c r="D12560" t="s">
        <v>13064</v>
      </c>
      <c r="E12560" s="32">
        <f t="shared" si="588"/>
        <v>45690</v>
      </c>
      <c r="F12560" s="52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13064</v>
      </c>
      <c r="D12561" t="s">
        <v>13065</v>
      </c>
      <c r="E12561" s="32">
        <f t="shared" si="588"/>
        <v>45690</v>
      </c>
      <c r="F12561" s="52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13065</v>
      </c>
      <c r="D12562" t="s">
        <v>13066</v>
      </c>
      <c r="E12562" s="32">
        <f t="shared" si="588"/>
        <v>45690</v>
      </c>
      <c r="F12562" s="52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13066</v>
      </c>
      <c r="D12563" t="s">
        <v>13067</v>
      </c>
      <c r="E12563" s="32">
        <f t="shared" si="588"/>
        <v>45690</v>
      </c>
      <c r="F12563" s="52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13067</v>
      </c>
      <c r="D12564" t="s">
        <v>13068</v>
      </c>
      <c r="E12564" s="32">
        <f t="shared" si="588"/>
        <v>45690</v>
      </c>
      <c r="F12564" s="52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13068</v>
      </c>
      <c r="D12565" t="s">
        <v>13069</v>
      </c>
      <c r="E12565" s="32">
        <f t="shared" si="588"/>
        <v>45690</v>
      </c>
      <c r="F12565" s="52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13069</v>
      </c>
      <c r="D12566" t="s">
        <v>13070</v>
      </c>
      <c r="E12566" s="32">
        <f t="shared" si="588"/>
        <v>45690</v>
      </c>
      <c r="F12566" s="52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13070</v>
      </c>
      <c r="D12567" t="s">
        <v>13071</v>
      </c>
      <c r="E12567" s="32">
        <f t="shared" si="588"/>
        <v>45690</v>
      </c>
      <c r="F12567" s="52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13071</v>
      </c>
      <c r="D12568" t="s">
        <v>13072</v>
      </c>
      <c r="E12568" s="32">
        <f t="shared" si="588"/>
        <v>45690</v>
      </c>
      <c r="F12568" s="52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13072</v>
      </c>
      <c r="D12569" t="s">
        <v>13073</v>
      </c>
      <c r="E12569" s="32">
        <f t="shared" si="588"/>
        <v>45690</v>
      </c>
      <c r="F12569" s="52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13073</v>
      </c>
      <c r="D12570" t="s">
        <v>13074</v>
      </c>
      <c r="E12570" s="32">
        <f t="shared" si="588"/>
        <v>45690</v>
      </c>
      <c r="F12570" s="52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13074</v>
      </c>
      <c r="D12571" t="s">
        <v>13075</v>
      </c>
      <c r="E12571" s="32">
        <f t="shared" si="588"/>
        <v>45690</v>
      </c>
      <c r="F12571" s="52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13075</v>
      </c>
      <c r="D12572" t="s">
        <v>13076</v>
      </c>
      <c r="E12572" s="32">
        <f t="shared" si="588"/>
        <v>45690</v>
      </c>
      <c r="F12572" s="52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13076</v>
      </c>
      <c r="D12573" t="s">
        <v>13077</v>
      </c>
      <c r="E12573" s="32">
        <f t="shared" si="588"/>
        <v>45690</v>
      </c>
      <c r="F12573" s="52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13077</v>
      </c>
      <c r="D12574" t="s">
        <v>13078</v>
      </c>
      <c r="E12574" s="32">
        <f t="shared" si="588"/>
        <v>45690</v>
      </c>
      <c r="F12574" s="52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13078</v>
      </c>
      <c r="D12575" t="s">
        <v>13079</v>
      </c>
      <c r="E12575" s="32">
        <f t="shared" si="588"/>
        <v>45690</v>
      </c>
      <c r="F12575" s="52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13079</v>
      </c>
      <c r="D12576" t="s">
        <v>13080</v>
      </c>
      <c r="E12576" s="32">
        <f t="shared" si="588"/>
        <v>45690</v>
      </c>
      <c r="F12576" s="52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13080</v>
      </c>
      <c r="D12577" t="s">
        <v>13081</v>
      </c>
      <c r="E12577" s="32">
        <f t="shared" si="588"/>
        <v>45690</v>
      </c>
      <c r="F12577" s="52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13081</v>
      </c>
      <c r="D12578" t="s">
        <v>13082</v>
      </c>
      <c r="E12578" s="32">
        <f t="shared" si="588"/>
        <v>45690</v>
      </c>
      <c r="F12578" s="52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13082</v>
      </c>
      <c r="D12579" t="s">
        <v>13083</v>
      </c>
      <c r="E12579" s="32">
        <f t="shared" si="588"/>
        <v>45690</v>
      </c>
      <c r="F12579" s="52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13083</v>
      </c>
      <c r="D12580" t="s">
        <v>13084</v>
      </c>
      <c r="E12580" s="32">
        <f t="shared" si="588"/>
        <v>45690</v>
      </c>
      <c r="F12580" s="52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13084</v>
      </c>
      <c r="D12581" t="s">
        <v>13085</v>
      </c>
      <c r="E12581" s="32">
        <f t="shared" si="588"/>
        <v>45690</v>
      </c>
      <c r="F12581" s="52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13085</v>
      </c>
      <c r="D12582" t="s">
        <v>13086</v>
      </c>
      <c r="E12582" s="32">
        <f t="shared" si="588"/>
        <v>45690</v>
      </c>
      <c r="F12582" s="52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13086</v>
      </c>
      <c r="D12583" t="s">
        <v>13087</v>
      </c>
      <c r="E12583" s="32">
        <f t="shared" si="588"/>
        <v>45690</v>
      </c>
      <c r="F12583" s="52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13087</v>
      </c>
      <c r="D12584" t="s">
        <v>13088</v>
      </c>
      <c r="E12584" s="32">
        <f t="shared" si="588"/>
        <v>45690</v>
      </c>
      <c r="F12584" s="52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13088</v>
      </c>
      <c r="D12585" t="s">
        <v>13089</v>
      </c>
      <c r="E12585" s="32">
        <f t="shared" si="588"/>
        <v>45690</v>
      </c>
      <c r="F12585" s="52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13089</v>
      </c>
      <c r="D12586" t="s">
        <v>13090</v>
      </c>
      <c r="E12586" s="32">
        <f t="shared" si="588"/>
        <v>45690</v>
      </c>
      <c r="F12586" s="52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13090</v>
      </c>
      <c r="D12587" t="s">
        <v>13091</v>
      </c>
      <c r="E12587" s="32">
        <f t="shared" si="588"/>
        <v>45691</v>
      </c>
      <c r="F12587" s="52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13091</v>
      </c>
      <c r="D12588" t="s">
        <v>13092</v>
      </c>
      <c r="E12588" s="32">
        <f t="shared" si="588"/>
        <v>45691</v>
      </c>
      <c r="F12588" s="52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13092</v>
      </c>
      <c r="D12589" t="s">
        <v>13093</v>
      </c>
      <c r="E12589" s="32">
        <f t="shared" si="588"/>
        <v>45691</v>
      </c>
      <c r="F12589" s="52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13093</v>
      </c>
      <c r="D12590" t="s">
        <v>13094</v>
      </c>
      <c r="E12590" s="32">
        <f t="shared" si="588"/>
        <v>45691</v>
      </c>
      <c r="F12590" s="52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13094</v>
      </c>
      <c r="D12591" t="s">
        <v>13095</v>
      </c>
      <c r="E12591" s="32">
        <f t="shared" si="588"/>
        <v>45691</v>
      </c>
      <c r="F12591" s="52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13095</v>
      </c>
      <c r="D12592" t="s">
        <v>13096</v>
      </c>
      <c r="E12592" s="32">
        <f t="shared" si="588"/>
        <v>45691</v>
      </c>
      <c r="F12592" s="52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13096</v>
      </c>
      <c r="D12593" t="s">
        <v>13097</v>
      </c>
      <c r="E12593" s="32">
        <f t="shared" si="588"/>
        <v>45691</v>
      </c>
      <c r="F12593" s="52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13097</v>
      </c>
      <c r="D12594" t="s">
        <v>13098</v>
      </c>
      <c r="E12594" s="32">
        <f t="shared" si="588"/>
        <v>45691</v>
      </c>
      <c r="F12594" s="52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13098</v>
      </c>
      <c r="D12595" t="s">
        <v>13099</v>
      </c>
      <c r="E12595" s="32">
        <f t="shared" si="588"/>
        <v>45691</v>
      </c>
      <c r="F12595" s="52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13099</v>
      </c>
      <c r="D12596" t="s">
        <v>13100</v>
      </c>
      <c r="E12596" s="32">
        <f t="shared" si="588"/>
        <v>45691</v>
      </c>
      <c r="F12596" s="52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13100</v>
      </c>
      <c r="D12597" t="s">
        <v>13101</v>
      </c>
      <c r="E12597" s="32">
        <f t="shared" si="588"/>
        <v>45691</v>
      </c>
      <c r="F12597" s="52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13101</v>
      </c>
      <c r="D12598" t="s">
        <v>13102</v>
      </c>
      <c r="E12598" s="32">
        <f t="shared" si="588"/>
        <v>45691</v>
      </c>
      <c r="F12598" s="52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13102</v>
      </c>
      <c r="D12599" t="s">
        <v>13103</v>
      </c>
      <c r="E12599" s="32">
        <f t="shared" si="588"/>
        <v>45691</v>
      </c>
      <c r="F12599" s="52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13103</v>
      </c>
      <c r="D12600" t="s">
        <v>13104</v>
      </c>
      <c r="E12600" s="32">
        <f t="shared" si="588"/>
        <v>45691</v>
      </c>
      <c r="F12600" s="52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13104</v>
      </c>
      <c r="D12601" t="s">
        <v>13105</v>
      </c>
      <c r="E12601" s="32">
        <f t="shared" si="588"/>
        <v>45691</v>
      </c>
      <c r="F12601" s="52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13105</v>
      </c>
      <c r="D12602" t="s">
        <v>13106</v>
      </c>
      <c r="E12602" s="32">
        <f t="shared" si="588"/>
        <v>45691</v>
      </c>
      <c r="F12602" s="52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13106</v>
      </c>
      <c r="D12603" t="s">
        <v>13107</v>
      </c>
      <c r="E12603" s="32">
        <f t="shared" si="588"/>
        <v>45691</v>
      </c>
      <c r="F12603" s="52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13107</v>
      </c>
      <c r="D12604" t="s">
        <v>13108</v>
      </c>
      <c r="E12604" s="32">
        <f t="shared" si="588"/>
        <v>45691</v>
      </c>
      <c r="F12604" s="52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13108</v>
      </c>
      <c r="D12605" t="s">
        <v>13109</v>
      </c>
      <c r="E12605" s="32">
        <f t="shared" si="588"/>
        <v>45691</v>
      </c>
      <c r="F12605" s="52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13109</v>
      </c>
      <c r="D12606" t="s">
        <v>13110</v>
      </c>
      <c r="E12606" s="32">
        <f t="shared" si="588"/>
        <v>45691</v>
      </c>
      <c r="F12606" s="52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13110</v>
      </c>
      <c r="D12607" t="s">
        <v>13111</v>
      </c>
      <c r="E12607" s="32">
        <f t="shared" si="588"/>
        <v>45691</v>
      </c>
      <c r="F12607" s="52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13111</v>
      </c>
      <c r="D12608" t="s">
        <v>13112</v>
      </c>
      <c r="E12608" s="32">
        <f t="shared" si="588"/>
        <v>45691</v>
      </c>
      <c r="F12608" s="52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13112</v>
      </c>
      <c r="D12609" t="s">
        <v>13113</v>
      </c>
      <c r="E12609" s="32">
        <f t="shared" si="588"/>
        <v>45691</v>
      </c>
      <c r="F12609" s="52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13113</v>
      </c>
      <c r="D12610" t="s">
        <v>13114</v>
      </c>
      <c r="E12610" s="32">
        <f t="shared" si="588"/>
        <v>45691</v>
      </c>
      <c r="F12610" s="52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13114</v>
      </c>
      <c r="D12611" t="s">
        <v>13115</v>
      </c>
      <c r="E12611" s="32">
        <f t="shared" si="588"/>
        <v>45691</v>
      </c>
      <c r="F12611" s="52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13115</v>
      </c>
      <c r="D12612" t="s">
        <v>13116</v>
      </c>
      <c r="E12612" s="32">
        <f t="shared" ref="E12612:E12675" si="591">DATE(MID(C12612,2,4),MID(C12612,7,2),MID(C12612,10,2))</f>
        <v>45691</v>
      </c>
      <c r="F12612" s="52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13116</v>
      </c>
      <c r="D12613" t="s">
        <v>13117</v>
      </c>
      <c r="E12613" s="32">
        <f t="shared" si="591"/>
        <v>45691</v>
      </c>
      <c r="F12613" s="52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13117</v>
      </c>
      <c r="D12614" t="s">
        <v>13118</v>
      </c>
      <c r="E12614" s="32">
        <f t="shared" si="591"/>
        <v>45691</v>
      </c>
      <c r="F12614" s="52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13118</v>
      </c>
      <c r="D12615" t="s">
        <v>13119</v>
      </c>
      <c r="E12615" s="32">
        <f t="shared" si="591"/>
        <v>45691</v>
      </c>
      <c r="F12615" s="52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13119</v>
      </c>
      <c r="D12616" t="s">
        <v>13120</v>
      </c>
      <c r="E12616" s="32">
        <f t="shared" si="591"/>
        <v>45691</v>
      </c>
      <c r="F12616" s="52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13120</v>
      </c>
      <c r="D12617" t="s">
        <v>13121</v>
      </c>
      <c r="E12617" s="32">
        <f t="shared" si="591"/>
        <v>45691</v>
      </c>
      <c r="F12617" s="52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13121</v>
      </c>
      <c r="D12618" t="s">
        <v>13122</v>
      </c>
      <c r="E12618" s="32">
        <f t="shared" si="591"/>
        <v>45691</v>
      </c>
      <c r="F12618" s="52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13122</v>
      </c>
      <c r="D12619" t="s">
        <v>13123</v>
      </c>
      <c r="E12619" s="32">
        <f t="shared" si="591"/>
        <v>45691</v>
      </c>
      <c r="F12619" s="52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13123</v>
      </c>
      <c r="D12620" t="s">
        <v>13124</v>
      </c>
      <c r="E12620" s="32">
        <f t="shared" si="591"/>
        <v>45691</v>
      </c>
      <c r="F12620" s="52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13124</v>
      </c>
      <c r="D12621" t="s">
        <v>13125</v>
      </c>
      <c r="E12621" s="32">
        <f t="shared" si="591"/>
        <v>45691</v>
      </c>
      <c r="F12621" s="52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13125</v>
      </c>
      <c r="D12622" t="s">
        <v>13126</v>
      </c>
      <c r="E12622" s="32">
        <f t="shared" si="591"/>
        <v>45691</v>
      </c>
      <c r="F12622" s="52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13126</v>
      </c>
      <c r="D12623" t="s">
        <v>13127</v>
      </c>
      <c r="E12623" s="32">
        <f t="shared" si="591"/>
        <v>45691</v>
      </c>
      <c r="F12623" s="52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13127</v>
      </c>
      <c r="D12624" t="s">
        <v>13128</v>
      </c>
      <c r="E12624" s="32">
        <f t="shared" si="591"/>
        <v>45691</v>
      </c>
      <c r="F12624" s="52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13128</v>
      </c>
      <c r="D12625" t="s">
        <v>13129</v>
      </c>
      <c r="E12625" s="32">
        <f t="shared" si="591"/>
        <v>45691</v>
      </c>
      <c r="F12625" s="52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13129</v>
      </c>
      <c r="D12626" t="s">
        <v>13130</v>
      </c>
      <c r="E12626" s="32">
        <f t="shared" si="591"/>
        <v>45691</v>
      </c>
      <c r="F12626" s="52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13130</v>
      </c>
      <c r="D12627" t="s">
        <v>13131</v>
      </c>
      <c r="E12627" s="32">
        <f t="shared" si="591"/>
        <v>45691</v>
      </c>
      <c r="F12627" s="52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13131</v>
      </c>
      <c r="D12628" t="s">
        <v>13132</v>
      </c>
      <c r="E12628" s="32">
        <f t="shared" si="591"/>
        <v>45691</v>
      </c>
      <c r="F12628" s="52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13132</v>
      </c>
      <c r="D12629" t="s">
        <v>13133</v>
      </c>
      <c r="E12629" s="32">
        <f t="shared" si="591"/>
        <v>45691</v>
      </c>
      <c r="F12629" s="52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13133</v>
      </c>
      <c r="D12630" t="s">
        <v>13134</v>
      </c>
      <c r="E12630" s="32">
        <f t="shared" si="591"/>
        <v>45691</v>
      </c>
      <c r="F12630" s="52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13134</v>
      </c>
      <c r="D12631" t="s">
        <v>13135</v>
      </c>
      <c r="E12631" s="32">
        <f t="shared" si="591"/>
        <v>45691</v>
      </c>
      <c r="F12631" s="52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13135</v>
      </c>
      <c r="D12632" t="s">
        <v>13136</v>
      </c>
      <c r="E12632" s="32">
        <f t="shared" si="591"/>
        <v>45691</v>
      </c>
      <c r="F12632" s="52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13136</v>
      </c>
      <c r="D12633" t="s">
        <v>13137</v>
      </c>
      <c r="E12633" s="32">
        <f t="shared" si="591"/>
        <v>45691</v>
      </c>
      <c r="F12633" s="52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13137</v>
      </c>
      <c r="D12634" t="s">
        <v>13138</v>
      </c>
      <c r="E12634" s="32">
        <f t="shared" si="591"/>
        <v>45691</v>
      </c>
      <c r="F12634" s="52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13138</v>
      </c>
      <c r="D12635" t="s">
        <v>13139</v>
      </c>
      <c r="E12635" s="32">
        <f t="shared" si="591"/>
        <v>45692</v>
      </c>
      <c r="F12635" s="52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13139</v>
      </c>
      <c r="D12636" t="s">
        <v>13140</v>
      </c>
      <c r="E12636" s="32">
        <f t="shared" si="591"/>
        <v>45692</v>
      </c>
      <c r="F12636" s="52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13140</v>
      </c>
      <c r="D12637" t="s">
        <v>13141</v>
      </c>
      <c r="E12637" s="32">
        <f t="shared" si="591"/>
        <v>45692</v>
      </c>
      <c r="F12637" s="52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13141</v>
      </c>
      <c r="D12638" t="s">
        <v>13142</v>
      </c>
      <c r="E12638" s="32">
        <f t="shared" si="591"/>
        <v>45692</v>
      </c>
      <c r="F12638" s="52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13142</v>
      </c>
      <c r="D12639" t="s">
        <v>13143</v>
      </c>
      <c r="E12639" s="32">
        <f t="shared" si="591"/>
        <v>45692</v>
      </c>
      <c r="F12639" s="52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13143</v>
      </c>
      <c r="D12640" t="s">
        <v>13144</v>
      </c>
      <c r="E12640" s="32">
        <f t="shared" si="591"/>
        <v>45692</v>
      </c>
      <c r="F12640" s="52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13144</v>
      </c>
      <c r="D12641" t="s">
        <v>13145</v>
      </c>
      <c r="E12641" s="32">
        <f t="shared" si="591"/>
        <v>45692</v>
      </c>
      <c r="F12641" s="52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13145</v>
      </c>
      <c r="D12642" t="s">
        <v>13146</v>
      </c>
      <c r="E12642" s="32">
        <f t="shared" si="591"/>
        <v>45692</v>
      </c>
      <c r="F12642" s="52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13146</v>
      </c>
      <c r="D12643" t="s">
        <v>13147</v>
      </c>
      <c r="E12643" s="32">
        <f t="shared" si="591"/>
        <v>45692</v>
      </c>
      <c r="F12643" s="52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13147</v>
      </c>
      <c r="D12644" t="s">
        <v>13148</v>
      </c>
      <c r="E12644" s="32">
        <f t="shared" si="591"/>
        <v>45692</v>
      </c>
      <c r="F12644" s="52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13148</v>
      </c>
      <c r="D12645" t="s">
        <v>13149</v>
      </c>
      <c r="E12645" s="32">
        <f t="shared" si="591"/>
        <v>45692</v>
      </c>
      <c r="F12645" s="52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13149</v>
      </c>
      <c r="D12646" t="s">
        <v>13150</v>
      </c>
      <c r="E12646" s="32">
        <f t="shared" si="591"/>
        <v>45692</v>
      </c>
      <c r="F12646" s="52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13150</v>
      </c>
      <c r="D12647" t="s">
        <v>13151</v>
      </c>
      <c r="E12647" s="32">
        <f t="shared" si="591"/>
        <v>45692</v>
      </c>
      <c r="F12647" s="52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13151</v>
      </c>
      <c r="D12648" t="s">
        <v>13152</v>
      </c>
      <c r="E12648" s="32">
        <f t="shared" si="591"/>
        <v>45692</v>
      </c>
      <c r="F12648" s="52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13152</v>
      </c>
      <c r="D12649" t="s">
        <v>13153</v>
      </c>
      <c r="E12649" s="32">
        <f t="shared" si="591"/>
        <v>45692</v>
      </c>
      <c r="F12649" s="52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13153</v>
      </c>
      <c r="D12650" t="s">
        <v>13154</v>
      </c>
      <c r="E12650" s="32">
        <f t="shared" si="591"/>
        <v>45692</v>
      </c>
      <c r="F12650" s="52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13154</v>
      </c>
      <c r="D12651" t="s">
        <v>13155</v>
      </c>
      <c r="E12651" s="32">
        <f t="shared" si="591"/>
        <v>45692</v>
      </c>
      <c r="F12651" s="52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13155</v>
      </c>
      <c r="D12652" t="s">
        <v>13156</v>
      </c>
      <c r="E12652" s="32">
        <f t="shared" si="591"/>
        <v>45692</v>
      </c>
      <c r="F12652" s="52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13156</v>
      </c>
      <c r="D12653" t="s">
        <v>13157</v>
      </c>
      <c r="E12653" s="32">
        <f t="shared" si="591"/>
        <v>45692</v>
      </c>
      <c r="F12653" s="52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13157</v>
      </c>
      <c r="D12654" t="s">
        <v>13158</v>
      </c>
      <c r="E12654" s="32">
        <f t="shared" si="591"/>
        <v>45692</v>
      </c>
      <c r="F12654" s="52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13158</v>
      </c>
      <c r="D12655" t="s">
        <v>13159</v>
      </c>
      <c r="E12655" s="32">
        <f t="shared" si="591"/>
        <v>45692</v>
      </c>
      <c r="F12655" s="52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13159</v>
      </c>
      <c r="D12656" t="s">
        <v>13160</v>
      </c>
      <c r="E12656" s="32">
        <f t="shared" si="591"/>
        <v>45692</v>
      </c>
      <c r="F12656" s="52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13160</v>
      </c>
      <c r="D12657" t="s">
        <v>13161</v>
      </c>
      <c r="E12657" s="32">
        <f t="shared" si="591"/>
        <v>45692</v>
      </c>
      <c r="F12657" s="52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13161</v>
      </c>
      <c r="D12658" t="s">
        <v>13162</v>
      </c>
      <c r="E12658" s="32">
        <f t="shared" si="591"/>
        <v>45692</v>
      </c>
      <c r="F12658" s="52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13162</v>
      </c>
      <c r="D12659" t="s">
        <v>13163</v>
      </c>
      <c r="E12659" s="32">
        <f t="shared" si="591"/>
        <v>45692</v>
      </c>
      <c r="F12659" s="52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13163</v>
      </c>
      <c r="D12660" t="s">
        <v>13164</v>
      </c>
      <c r="E12660" s="32">
        <f t="shared" si="591"/>
        <v>45692</v>
      </c>
      <c r="F12660" s="52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13164</v>
      </c>
      <c r="D12661" t="s">
        <v>13165</v>
      </c>
      <c r="E12661" s="32">
        <f t="shared" si="591"/>
        <v>45692</v>
      </c>
      <c r="F12661" s="52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13165</v>
      </c>
      <c r="D12662" t="s">
        <v>13166</v>
      </c>
      <c r="E12662" s="32">
        <f t="shared" si="591"/>
        <v>45692</v>
      </c>
      <c r="F12662" s="52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13166</v>
      </c>
      <c r="D12663" t="s">
        <v>13167</v>
      </c>
      <c r="E12663" s="32">
        <f t="shared" si="591"/>
        <v>45692</v>
      </c>
      <c r="F12663" s="52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13167</v>
      </c>
      <c r="D12664" t="s">
        <v>13168</v>
      </c>
      <c r="E12664" s="32">
        <f t="shared" si="591"/>
        <v>45692</v>
      </c>
      <c r="F12664" s="52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13168</v>
      </c>
      <c r="D12665" t="s">
        <v>13169</v>
      </c>
      <c r="E12665" s="32">
        <f t="shared" si="591"/>
        <v>45692</v>
      </c>
      <c r="F12665" s="52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13169</v>
      </c>
      <c r="D12666" t="s">
        <v>13170</v>
      </c>
      <c r="E12666" s="32">
        <f t="shared" si="591"/>
        <v>45692</v>
      </c>
      <c r="F12666" s="52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13170</v>
      </c>
      <c r="D12667" t="s">
        <v>13171</v>
      </c>
      <c r="E12667" s="32">
        <f t="shared" si="591"/>
        <v>45692</v>
      </c>
      <c r="F12667" s="52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13171</v>
      </c>
      <c r="D12668" t="s">
        <v>13172</v>
      </c>
      <c r="E12668" s="32">
        <f t="shared" si="591"/>
        <v>45692</v>
      </c>
      <c r="F12668" s="52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13172</v>
      </c>
      <c r="D12669" t="s">
        <v>13173</v>
      </c>
      <c r="E12669" s="32">
        <f t="shared" si="591"/>
        <v>45692</v>
      </c>
      <c r="F12669" s="52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13173</v>
      </c>
      <c r="D12670" t="s">
        <v>13174</v>
      </c>
      <c r="E12670" s="32">
        <f t="shared" si="591"/>
        <v>45692</v>
      </c>
      <c r="F12670" s="52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13174</v>
      </c>
      <c r="D12671" t="s">
        <v>13175</v>
      </c>
      <c r="E12671" s="32">
        <f t="shared" si="591"/>
        <v>45692</v>
      </c>
      <c r="F12671" s="52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13175</v>
      </c>
      <c r="D12672" t="s">
        <v>13176</v>
      </c>
      <c r="E12672" s="32">
        <f t="shared" si="591"/>
        <v>45692</v>
      </c>
      <c r="F12672" s="52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13176</v>
      </c>
      <c r="D12673" t="s">
        <v>13177</v>
      </c>
      <c r="E12673" s="32">
        <f t="shared" si="591"/>
        <v>45692</v>
      </c>
      <c r="F12673" s="52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13177</v>
      </c>
      <c r="D12674" t="s">
        <v>13178</v>
      </c>
      <c r="E12674" s="32">
        <f t="shared" si="591"/>
        <v>45692</v>
      </c>
      <c r="F12674" s="52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13178</v>
      </c>
      <c r="D12675" t="s">
        <v>13179</v>
      </c>
      <c r="E12675" s="32">
        <f t="shared" si="591"/>
        <v>45692</v>
      </c>
      <c r="F12675" s="52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13179</v>
      </c>
      <c r="D12676" t="s">
        <v>13180</v>
      </c>
      <c r="E12676" s="32">
        <f t="shared" ref="E12676:E12739" si="594">DATE(MID(C12676,2,4),MID(C12676,7,2),MID(C12676,10,2))</f>
        <v>45692</v>
      </c>
      <c r="F12676" s="52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13180</v>
      </c>
      <c r="D12677" t="s">
        <v>13181</v>
      </c>
      <c r="E12677" s="32">
        <f t="shared" si="594"/>
        <v>45692</v>
      </c>
      <c r="F12677" s="52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13181</v>
      </c>
      <c r="D12678" t="s">
        <v>13182</v>
      </c>
      <c r="E12678" s="32">
        <f t="shared" si="594"/>
        <v>45692</v>
      </c>
      <c r="F12678" s="52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13182</v>
      </c>
      <c r="D12679" t="s">
        <v>13183</v>
      </c>
      <c r="E12679" s="32">
        <f t="shared" si="594"/>
        <v>45692</v>
      </c>
      <c r="F12679" s="52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13183</v>
      </c>
      <c r="D12680" t="s">
        <v>13184</v>
      </c>
      <c r="E12680" s="32">
        <f t="shared" si="594"/>
        <v>45692</v>
      </c>
      <c r="F12680" s="52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13184</v>
      </c>
      <c r="D12681" t="s">
        <v>13185</v>
      </c>
      <c r="E12681" s="32">
        <f t="shared" si="594"/>
        <v>45692</v>
      </c>
      <c r="F12681" s="52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13185</v>
      </c>
      <c r="D12682" t="s">
        <v>13186</v>
      </c>
      <c r="E12682" s="32">
        <f t="shared" si="594"/>
        <v>45692</v>
      </c>
      <c r="F12682" s="52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13186</v>
      </c>
      <c r="D12683" t="s">
        <v>13187</v>
      </c>
      <c r="E12683" s="32">
        <f t="shared" si="594"/>
        <v>45693</v>
      </c>
      <c r="F12683" s="52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13187</v>
      </c>
      <c r="D12684" t="s">
        <v>13188</v>
      </c>
      <c r="E12684" s="32">
        <f t="shared" si="594"/>
        <v>45693</v>
      </c>
      <c r="F12684" s="52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13188</v>
      </c>
      <c r="D12685" t="s">
        <v>13189</v>
      </c>
      <c r="E12685" s="32">
        <f t="shared" si="594"/>
        <v>45693</v>
      </c>
      <c r="F12685" s="52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13189</v>
      </c>
      <c r="D12686" t="s">
        <v>13190</v>
      </c>
      <c r="E12686" s="32">
        <f t="shared" si="594"/>
        <v>45693</v>
      </c>
      <c r="F12686" s="52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13190</v>
      </c>
      <c r="D12687" t="s">
        <v>13191</v>
      </c>
      <c r="E12687" s="32">
        <f t="shared" si="594"/>
        <v>45693</v>
      </c>
      <c r="F12687" s="52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13191</v>
      </c>
      <c r="D12688" t="s">
        <v>13192</v>
      </c>
      <c r="E12688" s="32">
        <f t="shared" si="594"/>
        <v>45693</v>
      </c>
      <c r="F12688" s="52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13192</v>
      </c>
      <c r="D12689" t="s">
        <v>13193</v>
      </c>
      <c r="E12689" s="32">
        <f t="shared" si="594"/>
        <v>45693</v>
      </c>
      <c r="F12689" s="52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13193</v>
      </c>
      <c r="D12690" t="s">
        <v>13194</v>
      </c>
      <c r="E12690" s="32">
        <f t="shared" si="594"/>
        <v>45693</v>
      </c>
      <c r="F12690" s="52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13194</v>
      </c>
      <c r="D12691" t="s">
        <v>13195</v>
      </c>
      <c r="E12691" s="32">
        <f t="shared" si="594"/>
        <v>45693</v>
      </c>
      <c r="F12691" s="52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13195</v>
      </c>
      <c r="D12692" t="s">
        <v>13196</v>
      </c>
      <c r="E12692" s="32">
        <f t="shared" si="594"/>
        <v>45693</v>
      </c>
      <c r="F12692" s="52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13196</v>
      </c>
      <c r="D12693" t="s">
        <v>13197</v>
      </c>
      <c r="E12693" s="32">
        <f t="shared" si="594"/>
        <v>45693</v>
      </c>
      <c r="F12693" s="52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13197</v>
      </c>
      <c r="D12694" t="s">
        <v>13198</v>
      </c>
      <c r="E12694" s="32">
        <f t="shared" si="594"/>
        <v>45693</v>
      </c>
      <c r="F12694" s="52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13198</v>
      </c>
      <c r="D12695" t="s">
        <v>13199</v>
      </c>
      <c r="E12695" s="32">
        <f t="shared" si="594"/>
        <v>45693</v>
      </c>
      <c r="F12695" s="52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13199</v>
      </c>
      <c r="D12696" t="s">
        <v>13200</v>
      </c>
      <c r="E12696" s="32">
        <f t="shared" si="594"/>
        <v>45693</v>
      </c>
      <c r="F12696" s="52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13200</v>
      </c>
      <c r="D12697" t="s">
        <v>13201</v>
      </c>
      <c r="E12697" s="32">
        <f t="shared" si="594"/>
        <v>45693</v>
      </c>
      <c r="F12697" s="52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13201</v>
      </c>
      <c r="D12698" t="s">
        <v>13202</v>
      </c>
      <c r="E12698" s="32">
        <f t="shared" si="594"/>
        <v>45693</v>
      </c>
      <c r="F12698" s="52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13202</v>
      </c>
      <c r="D12699" t="s">
        <v>13203</v>
      </c>
      <c r="E12699" s="32">
        <f t="shared" si="594"/>
        <v>45693</v>
      </c>
      <c r="F12699" s="52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13203</v>
      </c>
      <c r="D12700" t="s">
        <v>13204</v>
      </c>
      <c r="E12700" s="32">
        <f t="shared" si="594"/>
        <v>45693</v>
      </c>
      <c r="F12700" s="52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13204</v>
      </c>
      <c r="D12701" t="s">
        <v>13205</v>
      </c>
      <c r="E12701" s="32">
        <f t="shared" si="594"/>
        <v>45693</v>
      </c>
      <c r="F12701" s="52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13205</v>
      </c>
      <c r="D12702" t="s">
        <v>13206</v>
      </c>
      <c r="E12702" s="32">
        <f t="shared" si="594"/>
        <v>45693</v>
      </c>
      <c r="F12702" s="52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13206</v>
      </c>
      <c r="D12703" t="s">
        <v>13207</v>
      </c>
      <c r="E12703" s="32">
        <f t="shared" si="594"/>
        <v>45693</v>
      </c>
      <c r="F12703" s="52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13207</v>
      </c>
      <c r="D12704" t="s">
        <v>13208</v>
      </c>
      <c r="E12704" s="32">
        <f t="shared" si="594"/>
        <v>45693</v>
      </c>
      <c r="F12704" s="52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13208</v>
      </c>
      <c r="D12705" t="s">
        <v>13209</v>
      </c>
      <c r="E12705" s="32">
        <f t="shared" si="594"/>
        <v>45693</v>
      </c>
      <c r="F12705" s="52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13209</v>
      </c>
      <c r="D12706" t="s">
        <v>13210</v>
      </c>
      <c r="E12706" s="32">
        <f t="shared" si="594"/>
        <v>45693</v>
      </c>
      <c r="F12706" s="52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13210</v>
      </c>
      <c r="D12707" t="s">
        <v>13211</v>
      </c>
      <c r="E12707" s="32">
        <f t="shared" si="594"/>
        <v>45693</v>
      </c>
      <c r="F12707" s="52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13211</v>
      </c>
      <c r="D12708" t="s">
        <v>13212</v>
      </c>
      <c r="E12708" s="32">
        <f t="shared" si="594"/>
        <v>45693</v>
      </c>
      <c r="F12708" s="52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13212</v>
      </c>
      <c r="D12709" t="s">
        <v>13213</v>
      </c>
      <c r="E12709" s="32">
        <f t="shared" si="594"/>
        <v>45693</v>
      </c>
      <c r="F12709" s="52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13213</v>
      </c>
      <c r="D12710" t="s">
        <v>13214</v>
      </c>
      <c r="E12710" s="32">
        <f t="shared" si="594"/>
        <v>45693</v>
      </c>
      <c r="F12710" s="52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13214</v>
      </c>
      <c r="D12711" t="s">
        <v>13215</v>
      </c>
      <c r="E12711" s="32">
        <f t="shared" si="594"/>
        <v>45693</v>
      </c>
      <c r="F12711" s="52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13215</v>
      </c>
      <c r="D12712" t="s">
        <v>13216</v>
      </c>
      <c r="E12712" s="32">
        <f t="shared" si="594"/>
        <v>45693</v>
      </c>
      <c r="F12712" s="52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13216</v>
      </c>
      <c r="D12713" t="s">
        <v>13217</v>
      </c>
      <c r="E12713" s="32">
        <f t="shared" si="594"/>
        <v>45693</v>
      </c>
      <c r="F12713" s="52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13217</v>
      </c>
      <c r="D12714" t="s">
        <v>13218</v>
      </c>
      <c r="E12714" s="32">
        <f t="shared" si="594"/>
        <v>45693</v>
      </c>
      <c r="F12714" s="52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13218</v>
      </c>
      <c r="D12715" t="s">
        <v>13219</v>
      </c>
      <c r="E12715" s="32">
        <f t="shared" si="594"/>
        <v>45693</v>
      </c>
      <c r="F12715" s="52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13219</v>
      </c>
      <c r="D12716" t="s">
        <v>13220</v>
      </c>
      <c r="E12716" s="32">
        <f t="shared" si="594"/>
        <v>45693</v>
      </c>
      <c r="F12716" s="52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13220</v>
      </c>
      <c r="D12717" t="s">
        <v>13221</v>
      </c>
      <c r="E12717" s="32">
        <f t="shared" si="594"/>
        <v>45693</v>
      </c>
      <c r="F12717" s="52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13221</v>
      </c>
      <c r="D12718" t="s">
        <v>13222</v>
      </c>
      <c r="E12718" s="32">
        <f t="shared" si="594"/>
        <v>45693</v>
      </c>
      <c r="F12718" s="52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13222</v>
      </c>
      <c r="D12719" t="s">
        <v>13223</v>
      </c>
      <c r="E12719" s="32">
        <f t="shared" si="594"/>
        <v>45693</v>
      </c>
      <c r="F12719" s="52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13223</v>
      </c>
      <c r="D12720" t="s">
        <v>13224</v>
      </c>
      <c r="E12720" s="32">
        <f t="shared" si="594"/>
        <v>45693</v>
      </c>
      <c r="F12720" s="52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13224</v>
      </c>
      <c r="D12721" t="s">
        <v>13225</v>
      </c>
      <c r="E12721" s="32">
        <f t="shared" si="594"/>
        <v>45693</v>
      </c>
      <c r="F12721" s="52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13225</v>
      </c>
      <c r="D12722" t="s">
        <v>13226</v>
      </c>
      <c r="E12722" s="32">
        <f t="shared" si="594"/>
        <v>45693</v>
      </c>
      <c r="F12722" s="52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13226</v>
      </c>
      <c r="D12723" t="s">
        <v>13227</v>
      </c>
      <c r="E12723" s="32">
        <f t="shared" si="594"/>
        <v>45693</v>
      </c>
      <c r="F12723" s="52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13227</v>
      </c>
      <c r="D12724" t="s">
        <v>13228</v>
      </c>
      <c r="E12724" s="32">
        <f t="shared" si="594"/>
        <v>45693</v>
      </c>
      <c r="F12724" s="52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13228</v>
      </c>
      <c r="D12725" t="s">
        <v>13229</v>
      </c>
      <c r="E12725" s="32">
        <f t="shared" si="594"/>
        <v>45693</v>
      </c>
      <c r="F12725" s="52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13229</v>
      </c>
      <c r="D12726" t="s">
        <v>13230</v>
      </c>
      <c r="E12726" s="32">
        <f t="shared" si="594"/>
        <v>45693</v>
      </c>
      <c r="F12726" s="52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13230</v>
      </c>
      <c r="D12727" t="s">
        <v>13231</v>
      </c>
      <c r="E12727" s="32">
        <f t="shared" si="594"/>
        <v>45693</v>
      </c>
      <c r="F12727" s="52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13231</v>
      </c>
      <c r="D12728" t="s">
        <v>13232</v>
      </c>
      <c r="E12728" s="32">
        <f t="shared" si="594"/>
        <v>45693</v>
      </c>
      <c r="F12728" s="52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13232</v>
      </c>
      <c r="D12729" t="s">
        <v>13233</v>
      </c>
      <c r="E12729" s="32">
        <f t="shared" si="594"/>
        <v>45693</v>
      </c>
      <c r="F12729" s="52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13233</v>
      </c>
      <c r="D12730" t="s">
        <v>13234</v>
      </c>
      <c r="E12730" s="32">
        <f t="shared" si="594"/>
        <v>45693</v>
      </c>
      <c r="F12730" s="52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13234</v>
      </c>
      <c r="D12731" t="s">
        <v>13235</v>
      </c>
      <c r="E12731" s="32">
        <f t="shared" si="594"/>
        <v>45694</v>
      </c>
      <c r="F12731" s="52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13235</v>
      </c>
      <c r="D12732" t="s">
        <v>13236</v>
      </c>
      <c r="E12732" s="32">
        <f t="shared" si="594"/>
        <v>45694</v>
      </c>
      <c r="F12732" s="52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13236</v>
      </c>
      <c r="D12733" t="s">
        <v>13237</v>
      </c>
      <c r="E12733" s="32">
        <f t="shared" si="594"/>
        <v>45694</v>
      </c>
      <c r="F12733" s="52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13237</v>
      </c>
      <c r="D12734" t="s">
        <v>13238</v>
      </c>
      <c r="E12734" s="32">
        <f t="shared" si="594"/>
        <v>45694</v>
      </c>
      <c r="F12734" s="52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13238</v>
      </c>
      <c r="D12735" t="s">
        <v>13239</v>
      </c>
      <c r="E12735" s="32">
        <f t="shared" si="594"/>
        <v>45694</v>
      </c>
      <c r="F12735" s="52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13239</v>
      </c>
      <c r="D12736" t="s">
        <v>13240</v>
      </c>
      <c r="E12736" s="32">
        <f t="shared" si="594"/>
        <v>45694</v>
      </c>
      <c r="F12736" s="52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13240</v>
      </c>
      <c r="D12737" t="s">
        <v>13241</v>
      </c>
      <c r="E12737" s="32">
        <f t="shared" si="594"/>
        <v>45694</v>
      </c>
      <c r="F12737" s="52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13241</v>
      </c>
      <c r="D12738" t="s">
        <v>13242</v>
      </c>
      <c r="E12738" s="32">
        <f t="shared" si="594"/>
        <v>45694</v>
      </c>
      <c r="F12738" s="52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13242</v>
      </c>
      <c r="D12739" t="s">
        <v>13243</v>
      </c>
      <c r="E12739" s="32">
        <f t="shared" si="594"/>
        <v>45694</v>
      </c>
      <c r="F12739" s="52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13243</v>
      </c>
      <c r="D12740" t="s">
        <v>13244</v>
      </c>
      <c r="E12740" s="32">
        <f t="shared" ref="E12740:E12803" si="597">DATE(MID(C12740,2,4),MID(C12740,7,2),MID(C12740,10,2))</f>
        <v>45694</v>
      </c>
      <c r="F12740" s="52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13244</v>
      </c>
      <c r="D12741" t="s">
        <v>13245</v>
      </c>
      <c r="E12741" s="32">
        <f t="shared" si="597"/>
        <v>45694</v>
      </c>
      <c r="F12741" s="52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13245</v>
      </c>
      <c r="D12742" t="s">
        <v>13246</v>
      </c>
      <c r="E12742" s="32">
        <f t="shared" si="597"/>
        <v>45694</v>
      </c>
      <c r="F12742" s="52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13246</v>
      </c>
      <c r="D12743" t="s">
        <v>13247</v>
      </c>
      <c r="E12743" s="32">
        <f t="shared" si="597"/>
        <v>45694</v>
      </c>
      <c r="F12743" s="52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13247</v>
      </c>
      <c r="D12744" t="s">
        <v>13248</v>
      </c>
      <c r="E12744" s="32">
        <f t="shared" si="597"/>
        <v>45694</v>
      </c>
      <c r="F12744" s="52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13248</v>
      </c>
      <c r="D12745" t="s">
        <v>13249</v>
      </c>
      <c r="E12745" s="32">
        <f t="shared" si="597"/>
        <v>45694</v>
      </c>
      <c r="F12745" s="52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13249</v>
      </c>
      <c r="D12746" t="s">
        <v>13250</v>
      </c>
      <c r="E12746" s="32">
        <f t="shared" si="597"/>
        <v>45694</v>
      </c>
      <c r="F12746" s="52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13250</v>
      </c>
      <c r="D12747" t="s">
        <v>13251</v>
      </c>
      <c r="E12747" s="32">
        <f t="shared" si="597"/>
        <v>45694</v>
      </c>
      <c r="F12747" s="52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13251</v>
      </c>
      <c r="D12748" t="s">
        <v>13252</v>
      </c>
      <c r="E12748" s="32">
        <f t="shared" si="597"/>
        <v>45694</v>
      </c>
      <c r="F12748" s="52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13252</v>
      </c>
      <c r="D12749" t="s">
        <v>13253</v>
      </c>
      <c r="E12749" s="32">
        <f t="shared" si="597"/>
        <v>45694</v>
      </c>
      <c r="F12749" s="52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13253</v>
      </c>
      <c r="D12750" t="s">
        <v>13254</v>
      </c>
      <c r="E12750" s="32">
        <f t="shared" si="597"/>
        <v>45694</v>
      </c>
      <c r="F12750" s="52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13254</v>
      </c>
      <c r="D12751" t="s">
        <v>13255</v>
      </c>
      <c r="E12751" s="32">
        <f t="shared" si="597"/>
        <v>45694</v>
      </c>
      <c r="F12751" s="52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13255</v>
      </c>
      <c r="D12752" t="s">
        <v>13256</v>
      </c>
      <c r="E12752" s="32">
        <f t="shared" si="597"/>
        <v>45694</v>
      </c>
      <c r="F12752" s="52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13256</v>
      </c>
      <c r="D12753" t="s">
        <v>13257</v>
      </c>
      <c r="E12753" s="32">
        <f t="shared" si="597"/>
        <v>45694</v>
      </c>
      <c r="F12753" s="52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13257</v>
      </c>
      <c r="D12754" t="s">
        <v>13258</v>
      </c>
      <c r="E12754" s="32">
        <f t="shared" si="597"/>
        <v>45694</v>
      </c>
      <c r="F12754" s="52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13258</v>
      </c>
      <c r="D12755" t="s">
        <v>13259</v>
      </c>
      <c r="E12755" s="32">
        <f t="shared" si="597"/>
        <v>45694</v>
      </c>
      <c r="F12755" s="52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13259</v>
      </c>
      <c r="D12756" t="s">
        <v>13260</v>
      </c>
      <c r="E12756" s="32">
        <f t="shared" si="597"/>
        <v>45694</v>
      </c>
      <c r="F12756" s="52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13260</v>
      </c>
      <c r="D12757" t="s">
        <v>13261</v>
      </c>
      <c r="E12757" s="32">
        <f t="shared" si="597"/>
        <v>45694</v>
      </c>
      <c r="F12757" s="52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13261</v>
      </c>
      <c r="D12758" t="s">
        <v>13262</v>
      </c>
      <c r="E12758" s="32">
        <f t="shared" si="597"/>
        <v>45694</v>
      </c>
      <c r="F12758" s="52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13262</v>
      </c>
      <c r="D12759" t="s">
        <v>13263</v>
      </c>
      <c r="E12759" s="32">
        <f t="shared" si="597"/>
        <v>45694</v>
      </c>
      <c r="F12759" s="52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13263</v>
      </c>
      <c r="D12760" t="s">
        <v>13264</v>
      </c>
      <c r="E12760" s="32">
        <f t="shared" si="597"/>
        <v>45694</v>
      </c>
      <c r="F12760" s="52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13264</v>
      </c>
      <c r="D12761" t="s">
        <v>13265</v>
      </c>
      <c r="E12761" s="32">
        <f t="shared" si="597"/>
        <v>45694</v>
      </c>
      <c r="F12761" s="52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13265</v>
      </c>
      <c r="D12762" t="s">
        <v>13266</v>
      </c>
      <c r="E12762" s="32">
        <f t="shared" si="597"/>
        <v>45694</v>
      </c>
      <c r="F12762" s="52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13266</v>
      </c>
      <c r="D12763" t="s">
        <v>13267</v>
      </c>
      <c r="E12763" s="32">
        <f t="shared" si="597"/>
        <v>45694</v>
      </c>
      <c r="F12763" s="52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13267</v>
      </c>
      <c r="D12764" t="s">
        <v>13268</v>
      </c>
      <c r="E12764" s="32">
        <f t="shared" si="597"/>
        <v>45694</v>
      </c>
      <c r="F12764" s="52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13268</v>
      </c>
      <c r="D12765" t="s">
        <v>13269</v>
      </c>
      <c r="E12765" s="32">
        <f t="shared" si="597"/>
        <v>45694</v>
      </c>
      <c r="F12765" s="52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13269</v>
      </c>
      <c r="D12766" t="s">
        <v>13270</v>
      </c>
      <c r="E12766" s="32">
        <f t="shared" si="597"/>
        <v>45694</v>
      </c>
      <c r="F12766" s="52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13270</v>
      </c>
      <c r="D12767" t="s">
        <v>13271</v>
      </c>
      <c r="E12767" s="32">
        <f t="shared" si="597"/>
        <v>45694</v>
      </c>
      <c r="F12767" s="52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13271</v>
      </c>
      <c r="D12768" t="s">
        <v>13272</v>
      </c>
      <c r="E12768" s="32">
        <f t="shared" si="597"/>
        <v>45694</v>
      </c>
      <c r="F12768" s="52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13272</v>
      </c>
      <c r="D12769" t="s">
        <v>13273</v>
      </c>
      <c r="E12769" s="32">
        <f t="shared" si="597"/>
        <v>45694</v>
      </c>
      <c r="F12769" s="52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13273</v>
      </c>
      <c r="D12770" t="s">
        <v>13274</v>
      </c>
      <c r="E12770" s="32">
        <f t="shared" si="597"/>
        <v>45694</v>
      </c>
      <c r="F12770" s="52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13274</v>
      </c>
      <c r="D12771" t="s">
        <v>13275</v>
      </c>
      <c r="E12771" s="32">
        <f t="shared" si="597"/>
        <v>45694</v>
      </c>
      <c r="F12771" s="52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13275</v>
      </c>
      <c r="D12772" t="s">
        <v>13276</v>
      </c>
      <c r="E12772" s="32">
        <f t="shared" si="597"/>
        <v>45694</v>
      </c>
      <c r="F12772" s="52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13276</v>
      </c>
      <c r="D12773" t="s">
        <v>13277</v>
      </c>
      <c r="E12773" s="32">
        <f t="shared" si="597"/>
        <v>45694</v>
      </c>
      <c r="F12773" s="52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13277</v>
      </c>
      <c r="D12774" t="s">
        <v>13278</v>
      </c>
      <c r="E12774" s="32">
        <f t="shared" si="597"/>
        <v>45694</v>
      </c>
      <c r="F12774" s="52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13278</v>
      </c>
      <c r="D12775" t="s">
        <v>13279</v>
      </c>
      <c r="E12775" s="32">
        <f t="shared" si="597"/>
        <v>45694</v>
      </c>
      <c r="F12775" s="52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13279</v>
      </c>
      <c r="D12776" t="s">
        <v>13280</v>
      </c>
      <c r="E12776" s="32">
        <f t="shared" si="597"/>
        <v>45694</v>
      </c>
      <c r="F12776" s="52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13280</v>
      </c>
      <c r="D12777" t="s">
        <v>13281</v>
      </c>
      <c r="E12777" s="32">
        <f t="shared" si="597"/>
        <v>45694</v>
      </c>
      <c r="F12777" s="52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13281</v>
      </c>
      <c r="D12778" t="s">
        <v>13282</v>
      </c>
      <c r="E12778" s="32">
        <f t="shared" si="597"/>
        <v>45694</v>
      </c>
      <c r="F12778" s="52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13282</v>
      </c>
      <c r="D12779" t="s">
        <v>13283</v>
      </c>
      <c r="E12779" s="32">
        <f t="shared" si="597"/>
        <v>45695</v>
      </c>
      <c r="F12779" s="52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13283</v>
      </c>
      <c r="D12780" t="s">
        <v>13284</v>
      </c>
      <c r="E12780" s="32">
        <f t="shared" si="597"/>
        <v>45695</v>
      </c>
      <c r="F12780" s="52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13284</v>
      </c>
      <c r="D12781" t="s">
        <v>13285</v>
      </c>
      <c r="E12781" s="32">
        <f t="shared" si="597"/>
        <v>45695</v>
      </c>
      <c r="F12781" s="52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13285</v>
      </c>
      <c r="D12782" t="s">
        <v>13286</v>
      </c>
      <c r="E12782" s="32">
        <f t="shared" si="597"/>
        <v>45695</v>
      </c>
      <c r="F12782" s="52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13286</v>
      </c>
      <c r="D12783" t="s">
        <v>13287</v>
      </c>
      <c r="E12783" s="32">
        <f t="shared" si="597"/>
        <v>45695</v>
      </c>
      <c r="F12783" s="52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13287</v>
      </c>
      <c r="D12784" t="s">
        <v>13288</v>
      </c>
      <c r="E12784" s="32">
        <f t="shared" si="597"/>
        <v>45695</v>
      </c>
      <c r="F12784" s="52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13288</v>
      </c>
      <c r="D12785" t="s">
        <v>13289</v>
      </c>
      <c r="E12785" s="32">
        <f t="shared" si="597"/>
        <v>45695</v>
      </c>
      <c r="F12785" s="52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13289</v>
      </c>
      <c r="D12786" t="s">
        <v>13290</v>
      </c>
      <c r="E12786" s="32">
        <f t="shared" si="597"/>
        <v>45695</v>
      </c>
      <c r="F12786" s="52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13290</v>
      </c>
      <c r="D12787" t="s">
        <v>13291</v>
      </c>
      <c r="E12787" s="32">
        <f t="shared" si="597"/>
        <v>45695</v>
      </c>
      <c r="F12787" s="52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13291</v>
      </c>
      <c r="D12788" t="s">
        <v>13292</v>
      </c>
      <c r="E12788" s="32">
        <f t="shared" si="597"/>
        <v>45695</v>
      </c>
      <c r="F12788" s="52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13292</v>
      </c>
      <c r="D12789" t="s">
        <v>13293</v>
      </c>
      <c r="E12789" s="32">
        <f t="shared" si="597"/>
        <v>45695</v>
      </c>
      <c r="F12789" s="52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13293</v>
      </c>
      <c r="D12790" t="s">
        <v>13294</v>
      </c>
      <c r="E12790" s="32">
        <f t="shared" si="597"/>
        <v>45695</v>
      </c>
      <c r="F12790" s="52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13294</v>
      </c>
      <c r="D12791" t="s">
        <v>13295</v>
      </c>
      <c r="E12791" s="32">
        <f t="shared" si="597"/>
        <v>45695</v>
      </c>
      <c r="F12791" s="52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13295</v>
      </c>
      <c r="D12792" t="s">
        <v>13296</v>
      </c>
      <c r="E12792" s="32">
        <f t="shared" si="597"/>
        <v>45695</v>
      </c>
      <c r="F12792" s="52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13296</v>
      </c>
      <c r="D12793" t="s">
        <v>13297</v>
      </c>
      <c r="E12793" s="32">
        <f t="shared" si="597"/>
        <v>45695</v>
      </c>
      <c r="F12793" s="52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13297</v>
      </c>
      <c r="D12794" t="s">
        <v>13298</v>
      </c>
      <c r="E12794" s="32">
        <f t="shared" si="597"/>
        <v>45695</v>
      </c>
      <c r="F12794" s="52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13298</v>
      </c>
      <c r="D12795" t="s">
        <v>13299</v>
      </c>
      <c r="E12795" s="32">
        <f t="shared" si="597"/>
        <v>45695</v>
      </c>
      <c r="F12795" s="52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13299</v>
      </c>
      <c r="D12796" t="s">
        <v>13300</v>
      </c>
      <c r="E12796" s="32">
        <f t="shared" si="597"/>
        <v>45695</v>
      </c>
      <c r="F12796" s="52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13300</v>
      </c>
      <c r="D12797" t="s">
        <v>13301</v>
      </c>
      <c r="E12797" s="32">
        <f t="shared" si="597"/>
        <v>45695</v>
      </c>
      <c r="F12797" s="52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13301</v>
      </c>
      <c r="D12798" t="s">
        <v>13302</v>
      </c>
      <c r="E12798" s="32">
        <f t="shared" si="597"/>
        <v>45695</v>
      </c>
      <c r="F12798" s="52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13302</v>
      </c>
      <c r="D12799" t="s">
        <v>13303</v>
      </c>
      <c r="E12799" s="32">
        <f t="shared" si="597"/>
        <v>45695</v>
      </c>
      <c r="F12799" s="52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13303</v>
      </c>
      <c r="D12800" t="s">
        <v>13304</v>
      </c>
      <c r="E12800" s="32">
        <f t="shared" si="597"/>
        <v>45695</v>
      </c>
      <c r="F12800" s="52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13304</v>
      </c>
      <c r="D12801" t="s">
        <v>13305</v>
      </c>
      <c r="E12801" s="32">
        <f t="shared" si="597"/>
        <v>45695</v>
      </c>
      <c r="F12801" s="52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13305</v>
      </c>
      <c r="D12802" t="s">
        <v>13306</v>
      </c>
      <c r="E12802" s="32">
        <f t="shared" si="597"/>
        <v>45695</v>
      </c>
      <c r="F12802" s="52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13306</v>
      </c>
      <c r="D12803" t="s">
        <v>13307</v>
      </c>
      <c r="E12803" s="32">
        <f t="shared" si="597"/>
        <v>45695</v>
      </c>
      <c r="F12803" s="52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13307</v>
      </c>
      <c r="D12804" t="s">
        <v>13308</v>
      </c>
      <c r="E12804" s="32">
        <f t="shared" ref="E12804:E12867" si="600">DATE(MID(C12804,2,4),MID(C12804,7,2),MID(C12804,10,2))</f>
        <v>45695</v>
      </c>
      <c r="F12804" s="52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13308</v>
      </c>
      <c r="D12805" t="s">
        <v>13309</v>
      </c>
      <c r="E12805" s="32">
        <f t="shared" si="600"/>
        <v>45695</v>
      </c>
      <c r="F12805" s="52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13309</v>
      </c>
      <c r="D12806" t="s">
        <v>13310</v>
      </c>
      <c r="E12806" s="32">
        <f t="shared" si="600"/>
        <v>45695</v>
      </c>
      <c r="F12806" s="52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13310</v>
      </c>
      <c r="D12807" t="s">
        <v>13311</v>
      </c>
      <c r="E12807" s="32">
        <f t="shared" si="600"/>
        <v>45695</v>
      </c>
      <c r="F12807" s="52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13311</v>
      </c>
      <c r="D12808" t="s">
        <v>13312</v>
      </c>
      <c r="E12808" s="32">
        <f t="shared" si="600"/>
        <v>45695</v>
      </c>
      <c r="F12808" s="52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13312</v>
      </c>
      <c r="D12809" t="s">
        <v>13313</v>
      </c>
      <c r="E12809" s="32">
        <f t="shared" si="600"/>
        <v>45695</v>
      </c>
      <c r="F12809" s="52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13313</v>
      </c>
      <c r="D12810" t="s">
        <v>13314</v>
      </c>
      <c r="E12810" s="32">
        <f t="shared" si="600"/>
        <v>45695</v>
      </c>
      <c r="F12810" s="52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13314</v>
      </c>
      <c r="D12811" t="s">
        <v>13315</v>
      </c>
      <c r="E12811" s="32">
        <f t="shared" si="600"/>
        <v>45695</v>
      </c>
      <c r="F12811" s="52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13315</v>
      </c>
      <c r="D12812" t="s">
        <v>13316</v>
      </c>
      <c r="E12812" s="32">
        <f t="shared" si="600"/>
        <v>45695</v>
      </c>
      <c r="F12812" s="52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13316</v>
      </c>
      <c r="D12813" t="s">
        <v>13317</v>
      </c>
      <c r="E12813" s="32">
        <f t="shared" si="600"/>
        <v>45695</v>
      </c>
      <c r="F12813" s="52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13317</v>
      </c>
      <c r="D12814" t="s">
        <v>13318</v>
      </c>
      <c r="E12814" s="32">
        <f t="shared" si="600"/>
        <v>45695</v>
      </c>
      <c r="F12814" s="52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13318</v>
      </c>
      <c r="D12815" t="s">
        <v>13319</v>
      </c>
      <c r="E12815" s="32">
        <f t="shared" si="600"/>
        <v>45695</v>
      </c>
      <c r="F12815" s="52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13319</v>
      </c>
      <c r="D12816" t="s">
        <v>13320</v>
      </c>
      <c r="E12816" s="32">
        <f t="shared" si="600"/>
        <v>45695</v>
      </c>
      <c r="F12816" s="52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13320</v>
      </c>
      <c r="D12817" t="s">
        <v>13321</v>
      </c>
      <c r="E12817" s="32">
        <f t="shared" si="600"/>
        <v>45695</v>
      </c>
      <c r="F12817" s="52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13321</v>
      </c>
      <c r="D12818" t="s">
        <v>13322</v>
      </c>
      <c r="E12818" s="32">
        <f t="shared" si="600"/>
        <v>45695</v>
      </c>
      <c r="F12818" s="52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13322</v>
      </c>
      <c r="D12819" t="s">
        <v>13323</v>
      </c>
      <c r="E12819" s="32">
        <f t="shared" si="600"/>
        <v>45695</v>
      </c>
      <c r="F12819" s="52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13323</v>
      </c>
      <c r="D12820" t="s">
        <v>13324</v>
      </c>
      <c r="E12820" s="32">
        <f t="shared" si="600"/>
        <v>45695</v>
      </c>
      <c r="F12820" s="52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13324</v>
      </c>
      <c r="D12821" t="s">
        <v>13325</v>
      </c>
      <c r="E12821" s="32">
        <f t="shared" si="600"/>
        <v>45695</v>
      </c>
      <c r="F12821" s="52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13325</v>
      </c>
      <c r="D12822" t="s">
        <v>13326</v>
      </c>
      <c r="E12822" s="32">
        <f t="shared" si="600"/>
        <v>45695</v>
      </c>
      <c r="F12822" s="52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13326</v>
      </c>
      <c r="D12823" t="s">
        <v>13327</v>
      </c>
      <c r="E12823" s="32">
        <f t="shared" si="600"/>
        <v>45695</v>
      </c>
      <c r="F12823" s="52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13327</v>
      </c>
      <c r="D12824" t="s">
        <v>13328</v>
      </c>
      <c r="E12824" s="32">
        <f t="shared" si="600"/>
        <v>45695</v>
      </c>
      <c r="F12824" s="52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13328</v>
      </c>
      <c r="D12825" t="s">
        <v>13329</v>
      </c>
      <c r="E12825" s="32">
        <f t="shared" si="600"/>
        <v>45695</v>
      </c>
      <c r="F12825" s="52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13329</v>
      </c>
      <c r="D12826" t="s">
        <v>13330</v>
      </c>
      <c r="E12826" s="32">
        <f t="shared" si="600"/>
        <v>45695</v>
      </c>
      <c r="F12826" s="52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13330</v>
      </c>
      <c r="D12827" t="s">
        <v>13331</v>
      </c>
      <c r="E12827" s="32">
        <f t="shared" si="600"/>
        <v>45696</v>
      </c>
      <c r="F12827" s="52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13331</v>
      </c>
      <c r="D12828" t="s">
        <v>13332</v>
      </c>
      <c r="E12828" s="32">
        <f t="shared" si="600"/>
        <v>45696</v>
      </c>
      <c r="F12828" s="52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13332</v>
      </c>
      <c r="D12829" t="s">
        <v>13333</v>
      </c>
      <c r="E12829" s="32">
        <f t="shared" si="600"/>
        <v>45696</v>
      </c>
      <c r="F12829" s="52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13333</v>
      </c>
      <c r="D12830" t="s">
        <v>13334</v>
      </c>
      <c r="E12830" s="32">
        <f t="shared" si="600"/>
        <v>45696</v>
      </c>
      <c r="F12830" s="52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13334</v>
      </c>
      <c r="D12831" t="s">
        <v>13335</v>
      </c>
      <c r="E12831" s="32">
        <f t="shared" si="600"/>
        <v>45696</v>
      </c>
      <c r="F12831" s="52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13335</v>
      </c>
      <c r="D12832" t="s">
        <v>13336</v>
      </c>
      <c r="E12832" s="32">
        <f t="shared" si="600"/>
        <v>45696</v>
      </c>
      <c r="F12832" s="52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13336</v>
      </c>
      <c r="D12833" t="s">
        <v>13337</v>
      </c>
      <c r="E12833" s="32">
        <f t="shared" si="600"/>
        <v>45696</v>
      </c>
      <c r="F12833" s="52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13337</v>
      </c>
      <c r="D12834" t="s">
        <v>13338</v>
      </c>
      <c r="E12834" s="32">
        <f t="shared" si="600"/>
        <v>45696</v>
      </c>
      <c r="F12834" s="52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13338</v>
      </c>
      <c r="D12835" t="s">
        <v>13339</v>
      </c>
      <c r="E12835" s="32">
        <f t="shared" si="600"/>
        <v>45696</v>
      </c>
      <c r="F12835" s="52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13339</v>
      </c>
      <c r="D12836" t="s">
        <v>13340</v>
      </c>
      <c r="E12836" s="32">
        <f t="shared" si="600"/>
        <v>45696</v>
      </c>
      <c r="F12836" s="52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13340</v>
      </c>
      <c r="D12837" t="s">
        <v>13341</v>
      </c>
      <c r="E12837" s="32">
        <f t="shared" si="600"/>
        <v>45696</v>
      </c>
      <c r="F12837" s="52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13341</v>
      </c>
      <c r="D12838" t="s">
        <v>13342</v>
      </c>
      <c r="E12838" s="32">
        <f t="shared" si="600"/>
        <v>45696</v>
      </c>
      <c r="F12838" s="52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13342</v>
      </c>
      <c r="D12839" t="s">
        <v>13343</v>
      </c>
      <c r="E12839" s="32">
        <f t="shared" si="600"/>
        <v>45696</v>
      </c>
      <c r="F12839" s="52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13343</v>
      </c>
      <c r="D12840" t="s">
        <v>13344</v>
      </c>
      <c r="E12840" s="32">
        <f t="shared" si="600"/>
        <v>45696</v>
      </c>
      <c r="F12840" s="52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13344</v>
      </c>
      <c r="D12841" t="s">
        <v>13345</v>
      </c>
      <c r="E12841" s="32">
        <f t="shared" si="600"/>
        <v>45696</v>
      </c>
      <c r="F12841" s="52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13345</v>
      </c>
      <c r="D12842" t="s">
        <v>13346</v>
      </c>
      <c r="E12842" s="32">
        <f t="shared" si="600"/>
        <v>45696</v>
      </c>
      <c r="F12842" s="52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13346</v>
      </c>
      <c r="D12843" t="s">
        <v>13347</v>
      </c>
      <c r="E12843" s="32">
        <f t="shared" si="600"/>
        <v>45696</v>
      </c>
      <c r="F12843" s="52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13347</v>
      </c>
      <c r="D12844" t="s">
        <v>13348</v>
      </c>
      <c r="E12844" s="32">
        <f t="shared" si="600"/>
        <v>45696</v>
      </c>
      <c r="F12844" s="52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13348</v>
      </c>
      <c r="D12845" t="s">
        <v>13349</v>
      </c>
      <c r="E12845" s="32">
        <f t="shared" si="600"/>
        <v>45696</v>
      </c>
      <c r="F12845" s="52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13349</v>
      </c>
      <c r="D12846" t="s">
        <v>13350</v>
      </c>
      <c r="E12846" s="32">
        <f t="shared" si="600"/>
        <v>45696</v>
      </c>
      <c r="F12846" s="52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13350</v>
      </c>
      <c r="D12847" t="s">
        <v>13351</v>
      </c>
      <c r="E12847" s="32">
        <f t="shared" si="600"/>
        <v>45696</v>
      </c>
      <c r="F12847" s="52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13351</v>
      </c>
      <c r="D12848" t="s">
        <v>13352</v>
      </c>
      <c r="E12848" s="32">
        <f t="shared" si="600"/>
        <v>45696</v>
      </c>
      <c r="F12848" s="52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13352</v>
      </c>
      <c r="D12849" t="s">
        <v>13353</v>
      </c>
      <c r="E12849" s="32">
        <f t="shared" si="600"/>
        <v>45696</v>
      </c>
      <c r="F12849" s="52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13353</v>
      </c>
      <c r="D12850" t="s">
        <v>13354</v>
      </c>
      <c r="E12850" s="32">
        <f t="shared" si="600"/>
        <v>45696</v>
      </c>
      <c r="F12850" s="52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13354</v>
      </c>
      <c r="D12851" t="s">
        <v>13355</v>
      </c>
      <c r="E12851" s="32">
        <f t="shared" si="600"/>
        <v>45696</v>
      </c>
      <c r="F12851" s="52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13355</v>
      </c>
      <c r="D12852" t="s">
        <v>13356</v>
      </c>
      <c r="E12852" s="32">
        <f t="shared" si="600"/>
        <v>45696</v>
      </c>
      <c r="F12852" s="52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13356</v>
      </c>
      <c r="D12853" t="s">
        <v>13357</v>
      </c>
      <c r="E12853" s="32">
        <f t="shared" si="600"/>
        <v>45696</v>
      </c>
      <c r="F12853" s="52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13357</v>
      </c>
      <c r="D12854" t="s">
        <v>13358</v>
      </c>
      <c r="E12854" s="32">
        <f t="shared" si="600"/>
        <v>45696</v>
      </c>
      <c r="F12854" s="52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13358</v>
      </c>
      <c r="D12855" t="s">
        <v>13359</v>
      </c>
      <c r="E12855" s="32">
        <f t="shared" si="600"/>
        <v>45696</v>
      </c>
      <c r="F12855" s="52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13359</v>
      </c>
      <c r="D12856" t="s">
        <v>13360</v>
      </c>
      <c r="E12856" s="32">
        <f t="shared" si="600"/>
        <v>45696</v>
      </c>
      <c r="F12856" s="52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13360</v>
      </c>
      <c r="D12857" t="s">
        <v>13361</v>
      </c>
      <c r="E12857" s="32">
        <f t="shared" si="600"/>
        <v>45696</v>
      </c>
      <c r="F12857" s="52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13361</v>
      </c>
      <c r="D12858" t="s">
        <v>13362</v>
      </c>
      <c r="E12858" s="32">
        <f t="shared" si="600"/>
        <v>45696</v>
      </c>
      <c r="F12858" s="52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13362</v>
      </c>
      <c r="D12859" t="s">
        <v>13363</v>
      </c>
      <c r="E12859" s="32">
        <f t="shared" si="600"/>
        <v>45696</v>
      </c>
      <c r="F12859" s="52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13363</v>
      </c>
      <c r="D12860" t="s">
        <v>13364</v>
      </c>
      <c r="E12860" s="32">
        <f t="shared" si="600"/>
        <v>45696</v>
      </c>
      <c r="F12860" s="52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13364</v>
      </c>
      <c r="D12861" t="s">
        <v>13365</v>
      </c>
      <c r="E12861" s="32">
        <f t="shared" si="600"/>
        <v>45696</v>
      </c>
      <c r="F12861" s="52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13365</v>
      </c>
      <c r="D12862" t="s">
        <v>13366</v>
      </c>
      <c r="E12862" s="32">
        <f t="shared" si="600"/>
        <v>45696</v>
      </c>
      <c r="F12862" s="52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13366</v>
      </c>
      <c r="D12863" t="s">
        <v>13367</v>
      </c>
      <c r="E12863" s="32">
        <f t="shared" si="600"/>
        <v>45696</v>
      </c>
      <c r="F12863" s="52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13367</v>
      </c>
      <c r="D12864" t="s">
        <v>13368</v>
      </c>
      <c r="E12864" s="32">
        <f t="shared" si="600"/>
        <v>45696</v>
      </c>
      <c r="F12864" s="52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13368</v>
      </c>
      <c r="D12865" t="s">
        <v>13369</v>
      </c>
      <c r="E12865" s="32">
        <f t="shared" si="600"/>
        <v>45696</v>
      </c>
      <c r="F12865" s="52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13369</v>
      </c>
      <c r="D12866" t="s">
        <v>13370</v>
      </c>
      <c r="E12866" s="32">
        <f t="shared" si="600"/>
        <v>45696</v>
      </c>
      <c r="F12866" s="52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13370</v>
      </c>
      <c r="D12867" t="s">
        <v>13371</v>
      </c>
      <c r="E12867" s="32">
        <f t="shared" si="600"/>
        <v>45696</v>
      </c>
      <c r="F12867" s="52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13371</v>
      </c>
      <c r="D12868" t="s">
        <v>13372</v>
      </c>
      <c r="E12868" s="32">
        <f t="shared" ref="E12868:E12931" si="603">DATE(MID(C12868,2,4),MID(C12868,7,2),MID(C12868,10,2))</f>
        <v>45696</v>
      </c>
      <c r="F12868" s="52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13372</v>
      </c>
      <c r="D12869" t="s">
        <v>13373</v>
      </c>
      <c r="E12869" s="32">
        <f t="shared" si="603"/>
        <v>45696</v>
      </c>
      <c r="F12869" s="52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13373</v>
      </c>
      <c r="D12870" t="s">
        <v>13374</v>
      </c>
      <c r="E12870" s="32">
        <f t="shared" si="603"/>
        <v>45696</v>
      </c>
      <c r="F12870" s="52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13374</v>
      </c>
      <c r="D12871" t="s">
        <v>13375</v>
      </c>
      <c r="E12871" s="32">
        <f t="shared" si="603"/>
        <v>45696</v>
      </c>
      <c r="F12871" s="52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13375</v>
      </c>
      <c r="D12872" t="s">
        <v>13376</v>
      </c>
      <c r="E12872" s="32">
        <f t="shared" si="603"/>
        <v>45696</v>
      </c>
      <c r="F12872" s="52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13376</v>
      </c>
      <c r="D12873" t="s">
        <v>13377</v>
      </c>
      <c r="E12873" s="32">
        <f t="shared" si="603"/>
        <v>45696</v>
      </c>
      <c r="F12873" s="52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13377</v>
      </c>
      <c r="D12874" t="s">
        <v>13378</v>
      </c>
      <c r="E12874" s="32">
        <f t="shared" si="603"/>
        <v>45696</v>
      </c>
      <c r="F12874" s="52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13378</v>
      </c>
      <c r="D12875" t="s">
        <v>13379</v>
      </c>
      <c r="E12875" s="32">
        <f t="shared" si="603"/>
        <v>45697</v>
      </c>
      <c r="F12875" s="52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13379</v>
      </c>
      <c r="D12876" t="s">
        <v>13380</v>
      </c>
      <c r="E12876" s="32">
        <f t="shared" si="603"/>
        <v>45697</v>
      </c>
      <c r="F12876" s="52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13380</v>
      </c>
      <c r="D12877" t="s">
        <v>13381</v>
      </c>
      <c r="E12877" s="32">
        <f t="shared" si="603"/>
        <v>45697</v>
      </c>
      <c r="F12877" s="52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13381</v>
      </c>
      <c r="D12878" t="s">
        <v>13382</v>
      </c>
      <c r="E12878" s="32">
        <f t="shared" si="603"/>
        <v>45697</v>
      </c>
      <c r="F12878" s="52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13382</v>
      </c>
      <c r="D12879" t="s">
        <v>13383</v>
      </c>
      <c r="E12879" s="32">
        <f t="shared" si="603"/>
        <v>45697</v>
      </c>
      <c r="F12879" s="52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13383</v>
      </c>
      <c r="D12880" t="s">
        <v>13384</v>
      </c>
      <c r="E12880" s="32">
        <f t="shared" si="603"/>
        <v>45697</v>
      </c>
      <c r="F12880" s="52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13384</v>
      </c>
      <c r="D12881" t="s">
        <v>13385</v>
      </c>
      <c r="E12881" s="32">
        <f t="shared" si="603"/>
        <v>45697</v>
      </c>
      <c r="F12881" s="52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13385</v>
      </c>
      <c r="D12882" t="s">
        <v>13386</v>
      </c>
      <c r="E12882" s="32">
        <f t="shared" si="603"/>
        <v>45697</v>
      </c>
      <c r="F12882" s="52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13386</v>
      </c>
      <c r="D12883" t="s">
        <v>13387</v>
      </c>
      <c r="E12883" s="32">
        <f t="shared" si="603"/>
        <v>45697</v>
      </c>
      <c r="F12883" s="52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13387</v>
      </c>
      <c r="D12884" t="s">
        <v>13388</v>
      </c>
      <c r="E12884" s="32">
        <f t="shared" si="603"/>
        <v>45697</v>
      </c>
      <c r="F12884" s="52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13388</v>
      </c>
      <c r="D12885" t="s">
        <v>13389</v>
      </c>
      <c r="E12885" s="32">
        <f t="shared" si="603"/>
        <v>45697</v>
      </c>
      <c r="F12885" s="52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13389</v>
      </c>
      <c r="D12886" t="s">
        <v>13390</v>
      </c>
      <c r="E12886" s="32">
        <f t="shared" si="603"/>
        <v>45697</v>
      </c>
      <c r="F12886" s="52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13390</v>
      </c>
      <c r="D12887" t="s">
        <v>13391</v>
      </c>
      <c r="E12887" s="32">
        <f t="shared" si="603"/>
        <v>45697</v>
      </c>
      <c r="F12887" s="52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13391</v>
      </c>
      <c r="D12888" t="s">
        <v>13392</v>
      </c>
      <c r="E12888" s="32">
        <f t="shared" si="603"/>
        <v>45697</v>
      </c>
      <c r="F12888" s="52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13392</v>
      </c>
      <c r="D12889" t="s">
        <v>13393</v>
      </c>
      <c r="E12889" s="32">
        <f t="shared" si="603"/>
        <v>45697</v>
      </c>
      <c r="F12889" s="52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13393</v>
      </c>
      <c r="D12890" t="s">
        <v>13394</v>
      </c>
      <c r="E12890" s="32">
        <f t="shared" si="603"/>
        <v>45697</v>
      </c>
      <c r="F12890" s="52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13394</v>
      </c>
      <c r="D12891" t="s">
        <v>13395</v>
      </c>
      <c r="E12891" s="32">
        <f t="shared" si="603"/>
        <v>45697</v>
      </c>
      <c r="F12891" s="52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13395</v>
      </c>
      <c r="D12892" t="s">
        <v>13396</v>
      </c>
      <c r="E12892" s="32">
        <f t="shared" si="603"/>
        <v>45697</v>
      </c>
      <c r="F12892" s="52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13396</v>
      </c>
      <c r="D12893" t="s">
        <v>13397</v>
      </c>
      <c r="E12893" s="32">
        <f t="shared" si="603"/>
        <v>45697</v>
      </c>
      <c r="F12893" s="52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13397</v>
      </c>
      <c r="D12894" t="s">
        <v>13398</v>
      </c>
      <c r="E12894" s="32">
        <f t="shared" si="603"/>
        <v>45697</v>
      </c>
      <c r="F12894" s="52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13398</v>
      </c>
      <c r="D12895" t="s">
        <v>13399</v>
      </c>
      <c r="E12895" s="32">
        <f t="shared" si="603"/>
        <v>45697</v>
      </c>
      <c r="F12895" s="52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13399</v>
      </c>
      <c r="D12896" t="s">
        <v>13400</v>
      </c>
      <c r="E12896" s="32">
        <f t="shared" si="603"/>
        <v>45697</v>
      </c>
      <c r="F12896" s="52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13400</v>
      </c>
      <c r="D12897" t="s">
        <v>13401</v>
      </c>
      <c r="E12897" s="32">
        <f t="shared" si="603"/>
        <v>45697</v>
      </c>
      <c r="F12897" s="52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13401</v>
      </c>
      <c r="D12898" t="s">
        <v>13402</v>
      </c>
      <c r="E12898" s="32">
        <f t="shared" si="603"/>
        <v>45697</v>
      </c>
      <c r="F12898" s="52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13402</v>
      </c>
      <c r="D12899" t="s">
        <v>13403</v>
      </c>
      <c r="E12899" s="32">
        <f t="shared" si="603"/>
        <v>45697</v>
      </c>
      <c r="F12899" s="52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13403</v>
      </c>
      <c r="D12900" t="s">
        <v>13404</v>
      </c>
      <c r="E12900" s="32">
        <f t="shared" si="603"/>
        <v>45697</v>
      </c>
      <c r="F12900" s="52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13404</v>
      </c>
      <c r="D12901" t="s">
        <v>13405</v>
      </c>
      <c r="E12901" s="32">
        <f t="shared" si="603"/>
        <v>45697</v>
      </c>
      <c r="F12901" s="52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13405</v>
      </c>
      <c r="D12902" t="s">
        <v>13406</v>
      </c>
      <c r="E12902" s="32">
        <f t="shared" si="603"/>
        <v>45697</v>
      </c>
      <c r="F12902" s="52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13406</v>
      </c>
      <c r="D12903" t="s">
        <v>13407</v>
      </c>
      <c r="E12903" s="32">
        <f t="shared" si="603"/>
        <v>45697</v>
      </c>
      <c r="F12903" s="52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13407</v>
      </c>
      <c r="D12904" t="s">
        <v>13408</v>
      </c>
      <c r="E12904" s="32">
        <f t="shared" si="603"/>
        <v>45697</v>
      </c>
      <c r="F12904" s="52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13408</v>
      </c>
      <c r="D12905" t="s">
        <v>13409</v>
      </c>
      <c r="E12905" s="32">
        <f t="shared" si="603"/>
        <v>45697</v>
      </c>
      <c r="F12905" s="52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13409</v>
      </c>
      <c r="D12906" t="s">
        <v>13410</v>
      </c>
      <c r="E12906" s="32">
        <f t="shared" si="603"/>
        <v>45697</v>
      </c>
      <c r="F12906" s="52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13410</v>
      </c>
      <c r="D12907" t="s">
        <v>13411</v>
      </c>
      <c r="E12907" s="32">
        <f t="shared" si="603"/>
        <v>45697</v>
      </c>
      <c r="F12907" s="52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13411</v>
      </c>
      <c r="D12908" t="s">
        <v>13412</v>
      </c>
      <c r="E12908" s="32">
        <f t="shared" si="603"/>
        <v>45697</v>
      </c>
      <c r="F12908" s="52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13412</v>
      </c>
      <c r="D12909" t="s">
        <v>13413</v>
      </c>
      <c r="E12909" s="32">
        <f t="shared" si="603"/>
        <v>45697</v>
      </c>
      <c r="F12909" s="52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13413</v>
      </c>
      <c r="D12910" t="s">
        <v>13414</v>
      </c>
      <c r="E12910" s="32">
        <f t="shared" si="603"/>
        <v>45697</v>
      </c>
      <c r="F12910" s="52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13414</v>
      </c>
      <c r="D12911" t="s">
        <v>13415</v>
      </c>
      <c r="E12911" s="32">
        <f t="shared" si="603"/>
        <v>45697</v>
      </c>
      <c r="F12911" s="52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13415</v>
      </c>
      <c r="D12912" t="s">
        <v>13416</v>
      </c>
      <c r="E12912" s="32">
        <f t="shared" si="603"/>
        <v>45697</v>
      </c>
      <c r="F12912" s="52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13416</v>
      </c>
      <c r="D12913" t="s">
        <v>13417</v>
      </c>
      <c r="E12913" s="32">
        <f t="shared" si="603"/>
        <v>45697</v>
      </c>
      <c r="F12913" s="52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13417</v>
      </c>
      <c r="D12914" t="s">
        <v>13418</v>
      </c>
      <c r="E12914" s="32">
        <f t="shared" si="603"/>
        <v>45697</v>
      </c>
      <c r="F12914" s="52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13418</v>
      </c>
      <c r="D12915" t="s">
        <v>13419</v>
      </c>
      <c r="E12915" s="32">
        <f t="shared" si="603"/>
        <v>45697</v>
      </c>
      <c r="F12915" s="52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13419</v>
      </c>
      <c r="D12916" t="s">
        <v>13420</v>
      </c>
      <c r="E12916" s="32">
        <f t="shared" si="603"/>
        <v>45697</v>
      </c>
      <c r="F12916" s="52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13420</v>
      </c>
      <c r="D12917" t="s">
        <v>13421</v>
      </c>
      <c r="E12917" s="32">
        <f t="shared" si="603"/>
        <v>45697</v>
      </c>
      <c r="F12917" s="52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13421</v>
      </c>
      <c r="D12918" t="s">
        <v>13422</v>
      </c>
      <c r="E12918" s="32">
        <f t="shared" si="603"/>
        <v>45697</v>
      </c>
      <c r="F12918" s="52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13422</v>
      </c>
      <c r="D12919" t="s">
        <v>13423</v>
      </c>
      <c r="E12919" s="32">
        <f t="shared" si="603"/>
        <v>45697</v>
      </c>
      <c r="F12919" s="52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13423</v>
      </c>
      <c r="D12920" t="s">
        <v>13424</v>
      </c>
      <c r="E12920" s="32">
        <f t="shared" si="603"/>
        <v>45697</v>
      </c>
      <c r="F12920" s="52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13424</v>
      </c>
      <c r="D12921" t="s">
        <v>13425</v>
      </c>
      <c r="E12921" s="32">
        <f t="shared" si="603"/>
        <v>45697</v>
      </c>
      <c r="F12921" s="52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13425</v>
      </c>
      <c r="D12922" t="s">
        <v>13426</v>
      </c>
      <c r="E12922" s="32">
        <f t="shared" si="603"/>
        <v>45697</v>
      </c>
      <c r="F12922" s="52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13426</v>
      </c>
      <c r="D12923" t="s">
        <v>13427</v>
      </c>
      <c r="E12923" s="32">
        <f t="shared" si="603"/>
        <v>45698</v>
      </c>
      <c r="F12923" s="52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13427</v>
      </c>
      <c r="D12924" t="s">
        <v>13428</v>
      </c>
      <c r="E12924" s="32">
        <f t="shared" si="603"/>
        <v>45698</v>
      </c>
      <c r="F12924" s="52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13428</v>
      </c>
      <c r="D12925" t="s">
        <v>13429</v>
      </c>
      <c r="E12925" s="32">
        <f t="shared" si="603"/>
        <v>45698</v>
      </c>
      <c r="F12925" s="52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13429</v>
      </c>
      <c r="D12926" t="s">
        <v>13430</v>
      </c>
      <c r="E12926" s="32">
        <f t="shared" si="603"/>
        <v>45698</v>
      </c>
      <c r="F12926" s="52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13430</v>
      </c>
      <c r="D12927" t="s">
        <v>13431</v>
      </c>
      <c r="E12927" s="32">
        <f t="shared" si="603"/>
        <v>45698</v>
      </c>
      <c r="F12927" s="52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13431</v>
      </c>
      <c r="D12928" t="s">
        <v>13432</v>
      </c>
      <c r="E12928" s="32">
        <f t="shared" si="603"/>
        <v>45698</v>
      </c>
      <c r="F12928" s="52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13432</v>
      </c>
      <c r="D12929" t="s">
        <v>13433</v>
      </c>
      <c r="E12929" s="32">
        <f t="shared" si="603"/>
        <v>45698</v>
      </c>
      <c r="F12929" s="52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13433</v>
      </c>
      <c r="D12930" t="s">
        <v>13434</v>
      </c>
      <c r="E12930" s="32">
        <f t="shared" si="603"/>
        <v>45698</v>
      </c>
      <c r="F12930" s="52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13434</v>
      </c>
      <c r="D12931" t="s">
        <v>13435</v>
      </c>
      <c r="E12931" s="32">
        <f t="shared" si="603"/>
        <v>45698</v>
      </c>
      <c r="F12931" s="52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13435</v>
      </c>
      <c r="D12932" t="s">
        <v>13436</v>
      </c>
      <c r="E12932" s="32">
        <f t="shared" ref="E12932:E12995" si="606">DATE(MID(C12932,2,4),MID(C12932,7,2),MID(C12932,10,2))</f>
        <v>45698</v>
      </c>
      <c r="F12932" s="52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13436</v>
      </c>
      <c r="D12933" t="s">
        <v>13437</v>
      </c>
      <c r="E12933" s="32">
        <f t="shared" si="606"/>
        <v>45698</v>
      </c>
      <c r="F12933" s="52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13437</v>
      </c>
      <c r="D12934" t="s">
        <v>13438</v>
      </c>
      <c r="E12934" s="32">
        <f t="shared" si="606"/>
        <v>45698</v>
      </c>
      <c r="F12934" s="52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13438</v>
      </c>
      <c r="D12935" t="s">
        <v>13439</v>
      </c>
      <c r="E12935" s="32">
        <f t="shared" si="606"/>
        <v>45698</v>
      </c>
      <c r="F12935" s="52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13439</v>
      </c>
      <c r="D12936" t="s">
        <v>13440</v>
      </c>
      <c r="E12936" s="32">
        <f t="shared" si="606"/>
        <v>45698</v>
      </c>
      <c r="F12936" s="52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13440</v>
      </c>
      <c r="D12937" t="s">
        <v>13441</v>
      </c>
      <c r="E12937" s="32">
        <f t="shared" si="606"/>
        <v>45698</v>
      </c>
      <c r="F12937" s="52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13441</v>
      </c>
      <c r="D12938" t="s">
        <v>13442</v>
      </c>
      <c r="E12938" s="32">
        <f t="shared" si="606"/>
        <v>45698</v>
      </c>
      <c r="F12938" s="52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13442</v>
      </c>
      <c r="D12939" t="s">
        <v>13443</v>
      </c>
      <c r="E12939" s="32">
        <f t="shared" si="606"/>
        <v>45698</v>
      </c>
      <c r="F12939" s="52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13443</v>
      </c>
      <c r="D12940" t="s">
        <v>13444</v>
      </c>
      <c r="E12940" s="32">
        <f t="shared" si="606"/>
        <v>45698</v>
      </c>
      <c r="F12940" s="52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13444</v>
      </c>
      <c r="D12941" t="s">
        <v>13445</v>
      </c>
      <c r="E12941" s="32">
        <f t="shared" si="606"/>
        <v>45698</v>
      </c>
      <c r="F12941" s="52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13445</v>
      </c>
      <c r="D12942" t="s">
        <v>13446</v>
      </c>
      <c r="E12942" s="32">
        <f t="shared" si="606"/>
        <v>45698</v>
      </c>
      <c r="F12942" s="52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13446</v>
      </c>
      <c r="D12943" t="s">
        <v>13447</v>
      </c>
      <c r="E12943" s="32">
        <f t="shared" si="606"/>
        <v>45698</v>
      </c>
      <c r="F12943" s="52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13447</v>
      </c>
      <c r="D12944" t="s">
        <v>13448</v>
      </c>
      <c r="E12944" s="32">
        <f t="shared" si="606"/>
        <v>45698</v>
      </c>
      <c r="F12944" s="52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13448</v>
      </c>
      <c r="D12945" t="s">
        <v>13449</v>
      </c>
      <c r="E12945" s="32">
        <f t="shared" si="606"/>
        <v>45698</v>
      </c>
      <c r="F12945" s="52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13449</v>
      </c>
      <c r="D12946" t="s">
        <v>13450</v>
      </c>
      <c r="E12946" s="32">
        <f t="shared" si="606"/>
        <v>45698</v>
      </c>
      <c r="F12946" s="52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13450</v>
      </c>
      <c r="D12947" t="s">
        <v>13451</v>
      </c>
      <c r="E12947" s="32">
        <f t="shared" si="606"/>
        <v>45698</v>
      </c>
      <c r="F12947" s="52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13451</v>
      </c>
      <c r="D12948" t="s">
        <v>13452</v>
      </c>
      <c r="E12948" s="32">
        <f t="shared" si="606"/>
        <v>45698</v>
      </c>
      <c r="F12948" s="52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13452</v>
      </c>
      <c r="D12949" t="s">
        <v>13453</v>
      </c>
      <c r="E12949" s="32">
        <f t="shared" si="606"/>
        <v>45698</v>
      </c>
      <c r="F12949" s="52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13453</v>
      </c>
      <c r="D12950" t="s">
        <v>13454</v>
      </c>
      <c r="E12950" s="32">
        <f t="shared" si="606"/>
        <v>45698</v>
      </c>
      <c r="F12950" s="52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13454</v>
      </c>
      <c r="D12951" t="s">
        <v>13455</v>
      </c>
      <c r="E12951" s="32">
        <f t="shared" si="606"/>
        <v>45698</v>
      </c>
      <c r="F12951" s="52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13455</v>
      </c>
      <c r="D12952" t="s">
        <v>13456</v>
      </c>
      <c r="E12952" s="32">
        <f t="shared" si="606"/>
        <v>45698</v>
      </c>
      <c r="F12952" s="52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13456</v>
      </c>
      <c r="D12953" t="s">
        <v>13457</v>
      </c>
      <c r="E12953" s="32">
        <f t="shared" si="606"/>
        <v>45698</v>
      </c>
      <c r="F12953" s="52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13457</v>
      </c>
      <c r="D12954" t="s">
        <v>13458</v>
      </c>
      <c r="E12954" s="32">
        <f t="shared" si="606"/>
        <v>45698</v>
      </c>
      <c r="F12954" s="52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13458</v>
      </c>
      <c r="D12955" t="s">
        <v>13459</v>
      </c>
      <c r="E12955" s="32">
        <f t="shared" si="606"/>
        <v>45698</v>
      </c>
      <c r="F12955" s="52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13459</v>
      </c>
      <c r="D12956" t="s">
        <v>13460</v>
      </c>
      <c r="E12956" s="32">
        <f t="shared" si="606"/>
        <v>45698</v>
      </c>
      <c r="F12956" s="52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13460</v>
      </c>
      <c r="D12957" t="s">
        <v>13461</v>
      </c>
      <c r="E12957" s="32">
        <f t="shared" si="606"/>
        <v>45698</v>
      </c>
      <c r="F12957" s="52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13461</v>
      </c>
      <c r="D12958" t="s">
        <v>13462</v>
      </c>
      <c r="E12958" s="32">
        <f t="shared" si="606"/>
        <v>45698</v>
      </c>
      <c r="F12958" s="52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13462</v>
      </c>
      <c r="D12959" t="s">
        <v>13463</v>
      </c>
      <c r="E12959" s="32">
        <f t="shared" si="606"/>
        <v>45698</v>
      </c>
      <c r="F12959" s="52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13463</v>
      </c>
      <c r="D12960" t="s">
        <v>13464</v>
      </c>
      <c r="E12960" s="32">
        <f t="shared" si="606"/>
        <v>45698</v>
      </c>
      <c r="F12960" s="52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13464</v>
      </c>
      <c r="D12961" t="s">
        <v>13465</v>
      </c>
      <c r="E12961" s="32">
        <f t="shared" si="606"/>
        <v>45698</v>
      </c>
      <c r="F12961" s="52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13465</v>
      </c>
      <c r="D12962" t="s">
        <v>13466</v>
      </c>
      <c r="E12962" s="32">
        <f t="shared" si="606"/>
        <v>45698</v>
      </c>
      <c r="F12962" s="52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13466</v>
      </c>
      <c r="D12963" t="s">
        <v>13467</v>
      </c>
      <c r="E12963" s="32">
        <f t="shared" si="606"/>
        <v>45698</v>
      </c>
      <c r="F12963" s="52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13467</v>
      </c>
      <c r="D12964" t="s">
        <v>13468</v>
      </c>
      <c r="E12964" s="32">
        <f t="shared" si="606"/>
        <v>45698</v>
      </c>
      <c r="F12964" s="52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13468</v>
      </c>
      <c r="D12965" t="s">
        <v>13469</v>
      </c>
      <c r="E12965" s="32">
        <f t="shared" si="606"/>
        <v>45698</v>
      </c>
      <c r="F12965" s="52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13469</v>
      </c>
      <c r="D12966" t="s">
        <v>13470</v>
      </c>
      <c r="E12966" s="32">
        <f t="shared" si="606"/>
        <v>45698</v>
      </c>
      <c r="F12966" s="52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13470</v>
      </c>
      <c r="D12967" t="s">
        <v>13471</v>
      </c>
      <c r="E12967" s="32">
        <f t="shared" si="606"/>
        <v>45698</v>
      </c>
      <c r="F12967" s="52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13471</v>
      </c>
      <c r="D12968" t="s">
        <v>13472</v>
      </c>
      <c r="E12968" s="32">
        <f t="shared" si="606"/>
        <v>45698</v>
      </c>
      <c r="F12968" s="52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13472</v>
      </c>
      <c r="D12969" t="s">
        <v>13473</v>
      </c>
      <c r="E12969" s="32">
        <f t="shared" si="606"/>
        <v>45698</v>
      </c>
      <c r="F12969" s="52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13473</v>
      </c>
      <c r="D12970" t="s">
        <v>13474</v>
      </c>
      <c r="E12970" s="32">
        <f t="shared" si="606"/>
        <v>45698</v>
      </c>
      <c r="F12970" s="52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13474</v>
      </c>
      <c r="D12971" t="s">
        <v>13475</v>
      </c>
      <c r="E12971" s="32">
        <f t="shared" si="606"/>
        <v>45699</v>
      </c>
      <c r="F12971" s="52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13475</v>
      </c>
      <c r="D12972" t="s">
        <v>13476</v>
      </c>
      <c r="E12972" s="32">
        <f t="shared" si="606"/>
        <v>45699</v>
      </c>
      <c r="F12972" s="52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13476</v>
      </c>
      <c r="D12973" t="s">
        <v>13477</v>
      </c>
      <c r="E12973" s="32">
        <f t="shared" si="606"/>
        <v>45699</v>
      </c>
      <c r="F12973" s="52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13477</v>
      </c>
      <c r="D12974" t="s">
        <v>13478</v>
      </c>
      <c r="E12974" s="32">
        <f t="shared" si="606"/>
        <v>45699</v>
      </c>
      <c r="F12974" s="52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13478</v>
      </c>
      <c r="D12975" t="s">
        <v>13479</v>
      </c>
      <c r="E12975" s="32">
        <f t="shared" si="606"/>
        <v>45699</v>
      </c>
      <c r="F12975" s="52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13479</v>
      </c>
      <c r="D12976" t="s">
        <v>13480</v>
      </c>
      <c r="E12976" s="32">
        <f t="shared" si="606"/>
        <v>45699</v>
      </c>
      <c r="F12976" s="52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13480</v>
      </c>
      <c r="D12977" t="s">
        <v>13481</v>
      </c>
      <c r="E12977" s="32">
        <f t="shared" si="606"/>
        <v>45699</v>
      </c>
      <c r="F12977" s="52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13481</v>
      </c>
      <c r="D12978" t="s">
        <v>13482</v>
      </c>
      <c r="E12978" s="32">
        <f t="shared" si="606"/>
        <v>45699</v>
      </c>
      <c r="F12978" s="52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13482</v>
      </c>
      <c r="D12979" t="s">
        <v>13483</v>
      </c>
      <c r="E12979" s="32">
        <f t="shared" si="606"/>
        <v>45699</v>
      </c>
      <c r="F12979" s="52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13483</v>
      </c>
      <c r="D12980" t="s">
        <v>13484</v>
      </c>
      <c r="E12980" s="32">
        <f t="shared" si="606"/>
        <v>45699</v>
      </c>
      <c r="F12980" s="52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13484</v>
      </c>
      <c r="D12981" t="s">
        <v>13485</v>
      </c>
      <c r="E12981" s="32">
        <f t="shared" si="606"/>
        <v>45699</v>
      </c>
      <c r="F12981" s="52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13485</v>
      </c>
      <c r="D12982" t="s">
        <v>13486</v>
      </c>
      <c r="E12982" s="32">
        <f t="shared" si="606"/>
        <v>45699</v>
      </c>
      <c r="F12982" s="52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13486</v>
      </c>
      <c r="D12983" t="s">
        <v>13487</v>
      </c>
      <c r="E12983" s="32">
        <f t="shared" si="606"/>
        <v>45699</v>
      </c>
      <c r="F12983" s="52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13487</v>
      </c>
      <c r="D12984" t="s">
        <v>13488</v>
      </c>
      <c r="E12984" s="32">
        <f t="shared" si="606"/>
        <v>45699</v>
      </c>
      <c r="F12984" s="52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13488</v>
      </c>
      <c r="D12985" t="s">
        <v>13489</v>
      </c>
      <c r="E12985" s="32">
        <f t="shared" si="606"/>
        <v>45699</v>
      </c>
      <c r="F12985" s="52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13489</v>
      </c>
      <c r="D12986" t="s">
        <v>13490</v>
      </c>
      <c r="E12986" s="32">
        <f t="shared" si="606"/>
        <v>45699</v>
      </c>
      <c r="F12986" s="52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13490</v>
      </c>
      <c r="D12987" t="s">
        <v>13491</v>
      </c>
      <c r="E12987" s="32">
        <f t="shared" si="606"/>
        <v>45699</v>
      </c>
      <c r="F12987" s="52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13491</v>
      </c>
      <c r="D12988" t="s">
        <v>13492</v>
      </c>
      <c r="E12988" s="32">
        <f t="shared" si="606"/>
        <v>45699</v>
      </c>
      <c r="F12988" s="52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13492</v>
      </c>
      <c r="D12989" t="s">
        <v>13493</v>
      </c>
      <c r="E12989" s="32">
        <f t="shared" si="606"/>
        <v>45699</v>
      </c>
      <c r="F12989" s="52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13493</v>
      </c>
      <c r="D12990" t="s">
        <v>13494</v>
      </c>
      <c r="E12990" s="32">
        <f t="shared" si="606"/>
        <v>45699</v>
      </c>
      <c r="F12990" s="52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13494</v>
      </c>
      <c r="D12991" t="s">
        <v>13495</v>
      </c>
      <c r="E12991" s="32">
        <f t="shared" si="606"/>
        <v>45699</v>
      </c>
      <c r="F12991" s="52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13495</v>
      </c>
      <c r="D12992" t="s">
        <v>13496</v>
      </c>
      <c r="E12992" s="32">
        <f t="shared" si="606"/>
        <v>45699</v>
      </c>
      <c r="F12992" s="52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13496</v>
      </c>
      <c r="D12993" t="s">
        <v>13497</v>
      </c>
      <c r="E12993" s="32">
        <f t="shared" si="606"/>
        <v>45699</v>
      </c>
      <c r="F12993" s="52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13497</v>
      </c>
      <c r="D12994" t="s">
        <v>13498</v>
      </c>
      <c r="E12994" s="32">
        <f t="shared" si="606"/>
        <v>45699</v>
      </c>
      <c r="F12994" s="52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13498</v>
      </c>
      <c r="D12995" t="s">
        <v>13499</v>
      </c>
      <c r="E12995" s="32">
        <f t="shared" si="606"/>
        <v>45699</v>
      </c>
      <c r="F12995" s="52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13499</v>
      </c>
      <c r="D12996" t="s">
        <v>13500</v>
      </c>
      <c r="E12996" s="32">
        <f t="shared" ref="E12996:E13059" si="609">DATE(MID(C12996,2,4),MID(C12996,7,2),MID(C12996,10,2))</f>
        <v>45699</v>
      </c>
      <c r="F12996" s="52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13500</v>
      </c>
      <c r="D12997" t="s">
        <v>13501</v>
      </c>
      <c r="E12997" s="32">
        <f t="shared" si="609"/>
        <v>45699</v>
      </c>
      <c r="F12997" s="52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13501</v>
      </c>
      <c r="D12998" t="s">
        <v>13502</v>
      </c>
      <c r="E12998" s="32">
        <f t="shared" si="609"/>
        <v>45699</v>
      </c>
      <c r="F12998" s="52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13502</v>
      </c>
      <c r="D12999" t="s">
        <v>13503</v>
      </c>
      <c r="E12999" s="32">
        <f t="shared" si="609"/>
        <v>45699</v>
      </c>
      <c r="F12999" s="52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13503</v>
      </c>
      <c r="D13000" t="s">
        <v>13504</v>
      </c>
      <c r="E13000" s="32">
        <f t="shared" si="609"/>
        <v>45699</v>
      </c>
      <c r="F13000" s="52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13504</v>
      </c>
      <c r="D13001" t="s">
        <v>13505</v>
      </c>
      <c r="E13001" s="32">
        <f t="shared" si="609"/>
        <v>45699</v>
      </c>
      <c r="F13001" s="52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13505</v>
      </c>
      <c r="D13002" t="s">
        <v>13506</v>
      </c>
      <c r="E13002" s="32">
        <f t="shared" si="609"/>
        <v>45699</v>
      </c>
      <c r="F13002" s="52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13506</v>
      </c>
      <c r="D13003" t="s">
        <v>13507</v>
      </c>
      <c r="E13003" s="32">
        <f t="shared" si="609"/>
        <v>45699</v>
      </c>
      <c r="F13003" s="52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13507</v>
      </c>
      <c r="D13004" t="s">
        <v>13508</v>
      </c>
      <c r="E13004" s="32">
        <f t="shared" si="609"/>
        <v>45699</v>
      </c>
      <c r="F13004" s="52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13508</v>
      </c>
      <c r="D13005" t="s">
        <v>13509</v>
      </c>
      <c r="E13005" s="32">
        <f t="shared" si="609"/>
        <v>45699</v>
      </c>
      <c r="F13005" s="52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13509</v>
      </c>
      <c r="D13006" t="s">
        <v>13510</v>
      </c>
      <c r="E13006" s="32">
        <f t="shared" si="609"/>
        <v>45699</v>
      </c>
      <c r="F13006" s="52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13510</v>
      </c>
      <c r="D13007" t="s">
        <v>13511</v>
      </c>
      <c r="E13007" s="32">
        <f t="shared" si="609"/>
        <v>45699</v>
      </c>
      <c r="F13007" s="52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13511</v>
      </c>
      <c r="D13008" t="s">
        <v>13512</v>
      </c>
      <c r="E13008" s="32">
        <f t="shared" si="609"/>
        <v>45699</v>
      </c>
      <c r="F13008" s="52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13512</v>
      </c>
      <c r="D13009" t="s">
        <v>13513</v>
      </c>
      <c r="E13009" s="32">
        <f t="shared" si="609"/>
        <v>45699</v>
      </c>
      <c r="F13009" s="52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13513</v>
      </c>
      <c r="D13010" t="s">
        <v>13514</v>
      </c>
      <c r="E13010" s="32">
        <f t="shared" si="609"/>
        <v>45699</v>
      </c>
      <c r="F13010" s="52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13514</v>
      </c>
      <c r="D13011" t="s">
        <v>13515</v>
      </c>
      <c r="E13011" s="32">
        <f t="shared" si="609"/>
        <v>45699</v>
      </c>
      <c r="F13011" s="52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13515</v>
      </c>
      <c r="D13012" t="s">
        <v>13516</v>
      </c>
      <c r="E13012" s="32">
        <f t="shared" si="609"/>
        <v>45699</v>
      </c>
      <c r="F13012" s="52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13516</v>
      </c>
      <c r="D13013" t="s">
        <v>13517</v>
      </c>
      <c r="E13013" s="32">
        <f t="shared" si="609"/>
        <v>45699</v>
      </c>
      <c r="F13013" s="52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13517</v>
      </c>
      <c r="D13014" t="s">
        <v>13518</v>
      </c>
      <c r="E13014" s="32">
        <f t="shared" si="609"/>
        <v>45699</v>
      </c>
      <c r="F13014" s="52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13518</v>
      </c>
      <c r="D13015" t="s">
        <v>13519</v>
      </c>
      <c r="E13015" s="32">
        <f t="shared" si="609"/>
        <v>45699</v>
      </c>
      <c r="F13015" s="52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13519</v>
      </c>
      <c r="D13016" t="s">
        <v>13520</v>
      </c>
      <c r="E13016" s="32">
        <f t="shared" si="609"/>
        <v>45699</v>
      </c>
      <c r="F13016" s="52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13520</v>
      </c>
      <c r="D13017" t="s">
        <v>13521</v>
      </c>
      <c r="E13017" s="32">
        <f t="shared" si="609"/>
        <v>45699</v>
      </c>
      <c r="F13017" s="52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13521</v>
      </c>
      <c r="D13018" t="s">
        <v>13522</v>
      </c>
      <c r="E13018" s="32">
        <f t="shared" si="609"/>
        <v>45699</v>
      </c>
      <c r="F13018" s="52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13522</v>
      </c>
      <c r="D13019" t="s">
        <v>13523</v>
      </c>
      <c r="E13019" s="32">
        <f t="shared" si="609"/>
        <v>45700</v>
      </c>
      <c r="F13019" s="52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13523</v>
      </c>
      <c r="D13020" t="s">
        <v>13524</v>
      </c>
      <c r="E13020" s="32">
        <f t="shared" si="609"/>
        <v>45700</v>
      </c>
      <c r="F13020" s="52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13524</v>
      </c>
      <c r="D13021" t="s">
        <v>13525</v>
      </c>
      <c r="E13021" s="32">
        <f t="shared" si="609"/>
        <v>45700</v>
      </c>
      <c r="F13021" s="52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13525</v>
      </c>
      <c r="D13022" t="s">
        <v>13526</v>
      </c>
      <c r="E13022" s="32">
        <f t="shared" si="609"/>
        <v>45700</v>
      </c>
      <c r="F13022" s="52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13526</v>
      </c>
      <c r="D13023" t="s">
        <v>13527</v>
      </c>
      <c r="E13023" s="32">
        <f t="shared" si="609"/>
        <v>45700</v>
      </c>
      <c r="F13023" s="52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13527</v>
      </c>
      <c r="D13024" t="s">
        <v>13528</v>
      </c>
      <c r="E13024" s="32">
        <f t="shared" si="609"/>
        <v>45700</v>
      </c>
      <c r="F13024" s="52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13528</v>
      </c>
      <c r="D13025" t="s">
        <v>13529</v>
      </c>
      <c r="E13025" s="32">
        <f t="shared" si="609"/>
        <v>45700</v>
      </c>
      <c r="F13025" s="52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13529</v>
      </c>
      <c r="D13026" t="s">
        <v>13530</v>
      </c>
      <c r="E13026" s="32">
        <f t="shared" si="609"/>
        <v>45700</v>
      </c>
      <c r="F13026" s="52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13530</v>
      </c>
      <c r="D13027" t="s">
        <v>13531</v>
      </c>
      <c r="E13027" s="32">
        <f t="shared" si="609"/>
        <v>45700</v>
      </c>
      <c r="F13027" s="52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13531</v>
      </c>
      <c r="D13028" t="s">
        <v>13532</v>
      </c>
      <c r="E13028" s="32">
        <f t="shared" si="609"/>
        <v>45700</v>
      </c>
      <c r="F13028" s="52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13532</v>
      </c>
      <c r="D13029" t="s">
        <v>13533</v>
      </c>
      <c r="E13029" s="32">
        <f t="shared" si="609"/>
        <v>45700</v>
      </c>
      <c r="F13029" s="52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13533</v>
      </c>
      <c r="D13030" t="s">
        <v>13534</v>
      </c>
      <c r="E13030" s="32">
        <f t="shared" si="609"/>
        <v>45700</v>
      </c>
      <c r="F13030" s="52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13534</v>
      </c>
      <c r="D13031" t="s">
        <v>13535</v>
      </c>
      <c r="E13031" s="32">
        <f t="shared" si="609"/>
        <v>45700</v>
      </c>
      <c r="F13031" s="52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13535</v>
      </c>
      <c r="D13032" t="s">
        <v>13536</v>
      </c>
      <c r="E13032" s="32">
        <f t="shared" si="609"/>
        <v>45700</v>
      </c>
      <c r="F13032" s="52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13536</v>
      </c>
      <c r="D13033" t="s">
        <v>13537</v>
      </c>
      <c r="E13033" s="32">
        <f t="shared" si="609"/>
        <v>45700</v>
      </c>
      <c r="F13033" s="52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13537</v>
      </c>
      <c r="D13034" t="s">
        <v>13538</v>
      </c>
      <c r="E13034" s="32">
        <f t="shared" si="609"/>
        <v>45700</v>
      </c>
      <c r="F13034" s="52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13538</v>
      </c>
      <c r="D13035" t="s">
        <v>13539</v>
      </c>
      <c r="E13035" s="32">
        <f t="shared" si="609"/>
        <v>45700</v>
      </c>
      <c r="F13035" s="52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13539</v>
      </c>
      <c r="D13036" t="s">
        <v>13540</v>
      </c>
      <c r="E13036" s="32">
        <f t="shared" si="609"/>
        <v>45700</v>
      </c>
      <c r="F13036" s="52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13540</v>
      </c>
      <c r="D13037" t="s">
        <v>13541</v>
      </c>
      <c r="E13037" s="32">
        <f t="shared" si="609"/>
        <v>45700</v>
      </c>
      <c r="F13037" s="52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13541</v>
      </c>
      <c r="D13038" t="s">
        <v>13542</v>
      </c>
      <c r="E13038" s="32">
        <f t="shared" si="609"/>
        <v>45700</v>
      </c>
      <c r="F13038" s="52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13542</v>
      </c>
      <c r="D13039" t="s">
        <v>13543</v>
      </c>
      <c r="E13039" s="32">
        <f t="shared" si="609"/>
        <v>45700</v>
      </c>
      <c r="F13039" s="52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13543</v>
      </c>
      <c r="D13040" t="s">
        <v>13544</v>
      </c>
      <c r="E13040" s="32">
        <f t="shared" si="609"/>
        <v>45700</v>
      </c>
      <c r="F13040" s="52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13544</v>
      </c>
      <c r="D13041" t="s">
        <v>13545</v>
      </c>
      <c r="E13041" s="32">
        <f t="shared" si="609"/>
        <v>45700</v>
      </c>
      <c r="F13041" s="52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13545</v>
      </c>
      <c r="D13042" t="s">
        <v>13546</v>
      </c>
      <c r="E13042" s="32">
        <f t="shared" si="609"/>
        <v>45700</v>
      </c>
      <c r="F13042" s="52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13546</v>
      </c>
      <c r="D13043" t="s">
        <v>13547</v>
      </c>
      <c r="E13043" s="32">
        <f t="shared" si="609"/>
        <v>45700</v>
      </c>
      <c r="F13043" s="52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13547</v>
      </c>
      <c r="D13044" t="s">
        <v>13548</v>
      </c>
      <c r="E13044" s="32">
        <f t="shared" si="609"/>
        <v>45700</v>
      </c>
      <c r="F13044" s="52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13548</v>
      </c>
      <c r="D13045" t="s">
        <v>13549</v>
      </c>
      <c r="E13045" s="32">
        <f t="shared" si="609"/>
        <v>45700</v>
      </c>
      <c r="F13045" s="52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13549</v>
      </c>
      <c r="D13046" t="s">
        <v>13550</v>
      </c>
      <c r="E13046" s="32">
        <f t="shared" si="609"/>
        <v>45700</v>
      </c>
      <c r="F13046" s="52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13550</v>
      </c>
      <c r="D13047" t="s">
        <v>13551</v>
      </c>
      <c r="E13047" s="32">
        <f t="shared" si="609"/>
        <v>45700</v>
      </c>
      <c r="F13047" s="52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13551</v>
      </c>
      <c r="D13048" t="s">
        <v>13552</v>
      </c>
      <c r="E13048" s="32">
        <f t="shared" si="609"/>
        <v>45700</v>
      </c>
      <c r="F13048" s="52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13552</v>
      </c>
      <c r="D13049" t="s">
        <v>13553</v>
      </c>
      <c r="E13049" s="32">
        <f t="shared" si="609"/>
        <v>45700</v>
      </c>
      <c r="F13049" s="52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13553</v>
      </c>
      <c r="D13050" t="s">
        <v>13554</v>
      </c>
      <c r="E13050" s="32">
        <f t="shared" si="609"/>
        <v>45700</v>
      </c>
      <c r="F13050" s="52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13554</v>
      </c>
      <c r="D13051" t="s">
        <v>13555</v>
      </c>
      <c r="E13051" s="32">
        <f t="shared" si="609"/>
        <v>45700</v>
      </c>
      <c r="F13051" s="52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13555</v>
      </c>
      <c r="D13052" t="s">
        <v>13556</v>
      </c>
      <c r="E13052" s="32">
        <f t="shared" si="609"/>
        <v>45700</v>
      </c>
      <c r="F13052" s="52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13556</v>
      </c>
      <c r="D13053" t="s">
        <v>13557</v>
      </c>
      <c r="E13053" s="32">
        <f t="shared" si="609"/>
        <v>45700</v>
      </c>
      <c r="F13053" s="52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13557</v>
      </c>
      <c r="D13054" t="s">
        <v>13558</v>
      </c>
      <c r="E13054" s="32">
        <f t="shared" si="609"/>
        <v>45700</v>
      </c>
      <c r="F13054" s="52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13558</v>
      </c>
      <c r="D13055" t="s">
        <v>13559</v>
      </c>
      <c r="E13055" s="32">
        <f t="shared" si="609"/>
        <v>45700</v>
      </c>
      <c r="F13055" s="52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13559</v>
      </c>
      <c r="D13056" t="s">
        <v>13560</v>
      </c>
      <c r="E13056" s="32">
        <f t="shared" si="609"/>
        <v>45700</v>
      </c>
      <c r="F13056" s="52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13560</v>
      </c>
      <c r="D13057" t="s">
        <v>13561</v>
      </c>
      <c r="E13057" s="32">
        <f t="shared" si="609"/>
        <v>45700</v>
      </c>
      <c r="F13057" s="52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13561</v>
      </c>
      <c r="D13058" t="s">
        <v>13562</v>
      </c>
      <c r="E13058" s="32">
        <f t="shared" si="609"/>
        <v>45700</v>
      </c>
      <c r="F13058" s="52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13562</v>
      </c>
      <c r="D13059" t="s">
        <v>13563</v>
      </c>
      <c r="E13059" s="32">
        <f t="shared" si="609"/>
        <v>45700</v>
      </c>
      <c r="F13059" s="52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13563</v>
      </c>
      <c r="D13060" t="s">
        <v>13564</v>
      </c>
      <c r="E13060" s="32">
        <f t="shared" ref="E13060:E13123" si="612">DATE(MID(C13060,2,4),MID(C13060,7,2),MID(C13060,10,2))</f>
        <v>45700</v>
      </c>
      <c r="F13060" s="52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13564</v>
      </c>
      <c r="D13061" t="s">
        <v>13565</v>
      </c>
      <c r="E13061" s="32">
        <f t="shared" si="612"/>
        <v>45700</v>
      </c>
      <c r="F13061" s="52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13565</v>
      </c>
      <c r="D13062" t="s">
        <v>13566</v>
      </c>
      <c r="E13062" s="32">
        <f t="shared" si="612"/>
        <v>45700</v>
      </c>
      <c r="F13062" s="52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13566</v>
      </c>
      <c r="D13063" t="s">
        <v>13567</v>
      </c>
      <c r="E13063" s="32">
        <f t="shared" si="612"/>
        <v>45700</v>
      </c>
      <c r="F13063" s="52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13567</v>
      </c>
      <c r="D13064" t="s">
        <v>13568</v>
      </c>
      <c r="E13064" s="32">
        <f t="shared" si="612"/>
        <v>45700</v>
      </c>
      <c r="F13064" s="52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13568</v>
      </c>
      <c r="D13065" t="s">
        <v>13569</v>
      </c>
      <c r="E13065" s="32">
        <f t="shared" si="612"/>
        <v>45700</v>
      </c>
      <c r="F13065" s="52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13569</v>
      </c>
      <c r="D13066" t="s">
        <v>13570</v>
      </c>
      <c r="E13066" s="32">
        <f t="shared" si="612"/>
        <v>45700</v>
      </c>
      <c r="F13066" s="52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13570</v>
      </c>
      <c r="D13067" t="s">
        <v>13571</v>
      </c>
      <c r="E13067" s="32">
        <f t="shared" si="612"/>
        <v>45701</v>
      </c>
      <c r="F13067" s="52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13571</v>
      </c>
      <c r="D13068" t="s">
        <v>13572</v>
      </c>
      <c r="E13068" s="32">
        <f t="shared" si="612"/>
        <v>45701</v>
      </c>
      <c r="F13068" s="52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13572</v>
      </c>
      <c r="D13069" t="s">
        <v>13573</v>
      </c>
      <c r="E13069" s="32">
        <f t="shared" si="612"/>
        <v>45701</v>
      </c>
      <c r="F13069" s="52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13573</v>
      </c>
      <c r="D13070" t="s">
        <v>13574</v>
      </c>
      <c r="E13070" s="32">
        <f t="shared" si="612"/>
        <v>45701</v>
      </c>
      <c r="F13070" s="52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13574</v>
      </c>
      <c r="D13071" t="s">
        <v>13575</v>
      </c>
      <c r="E13071" s="32">
        <f t="shared" si="612"/>
        <v>45701</v>
      </c>
      <c r="F13071" s="52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13575</v>
      </c>
      <c r="D13072" t="s">
        <v>13576</v>
      </c>
      <c r="E13072" s="32">
        <f t="shared" si="612"/>
        <v>45701</v>
      </c>
      <c r="F13072" s="52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13576</v>
      </c>
      <c r="D13073" t="s">
        <v>13577</v>
      </c>
      <c r="E13073" s="32">
        <f t="shared" si="612"/>
        <v>45701</v>
      </c>
      <c r="F13073" s="52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13577</v>
      </c>
      <c r="D13074" t="s">
        <v>13578</v>
      </c>
      <c r="E13074" s="32">
        <f t="shared" si="612"/>
        <v>45701</v>
      </c>
      <c r="F13074" s="52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13578</v>
      </c>
      <c r="D13075" t="s">
        <v>13579</v>
      </c>
      <c r="E13075" s="32">
        <f t="shared" si="612"/>
        <v>45701</v>
      </c>
      <c r="F13075" s="52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13579</v>
      </c>
      <c r="D13076" t="s">
        <v>13580</v>
      </c>
      <c r="E13076" s="32">
        <f t="shared" si="612"/>
        <v>45701</v>
      </c>
      <c r="F13076" s="52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13580</v>
      </c>
      <c r="D13077" t="s">
        <v>13581</v>
      </c>
      <c r="E13077" s="32">
        <f t="shared" si="612"/>
        <v>45701</v>
      </c>
      <c r="F13077" s="52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13581</v>
      </c>
      <c r="D13078" t="s">
        <v>13582</v>
      </c>
      <c r="E13078" s="32">
        <f t="shared" si="612"/>
        <v>45701</v>
      </c>
      <c r="F13078" s="52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13582</v>
      </c>
      <c r="D13079" t="s">
        <v>13583</v>
      </c>
      <c r="E13079" s="32">
        <f t="shared" si="612"/>
        <v>45701</v>
      </c>
      <c r="F13079" s="52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13583</v>
      </c>
      <c r="D13080" t="s">
        <v>13584</v>
      </c>
      <c r="E13080" s="32">
        <f t="shared" si="612"/>
        <v>45701</v>
      </c>
      <c r="F13080" s="52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13584</v>
      </c>
      <c r="D13081" t="s">
        <v>13585</v>
      </c>
      <c r="E13081" s="32">
        <f t="shared" si="612"/>
        <v>45701</v>
      </c>
      <c r="F13081" s="52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13585</v>
      </c>
      <c r="D13082" t="s">
        <v>13586</v>
      </c>
      <c r="E13082" s="32">
        <f t="shared" si="612"/>
        <v>45701</v>
      </c>
      <c r="F13082" s="52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13586</v>
      </c>
      <c r="D13083" t="s">
        <v>13587</v>
      </c>
      <c r="E13083" s="32">
        <f t="shared" si="612"/>
        <v>45701</v>
      </c>
      <c r="F13083" s="52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13587</v>
      </c>
      <c r="D13084" t="s">
        <v>13588</v>
      </c>
      <c r="E13084" s="32">
        <f t="shared" si="612"/>
        <v>45701</v>
      </c>
      <c r="F13084" s="52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13588</v>
      </c>
      <c r="D13085" t="s">
        <v>13589</v>
      </c>
      <c r="E13085" s="32">
        <f t="shared" si="612"/>
        <v>45701</v>
      </c>
      <c r="F13085" s="52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13589</v>
      </c>
      <c r="D13086" t="s">
        <v>13590</v>
      </c>
      <c r="E13086" s="32">
        <f t="shared" si="612"/>
        <v>45701</v>
      </c>
      <c r="F13086" s="52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13590</v>
      </c>
      <c r="D13087" t="s">
        <v>13591</v>
      </c>
      <c r="E13087" s="32">
        <f t="shared" si="612"/>
        <v>45701</v>
      </c>
      <c r="F13087" s="52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13591</v>
      </c>
      <c r="D13088" t="s">
        <v>13592</v>
      </c>
      <c r="E13088" s="32">
        <f t="shared" si="612"/>
        <v>45701</v>
      </c>
      <c r="F13088" s="52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13592</v>
      </c>
      <c r="D13089" t="s">
        <v>13593</v>
      </c>
      <c r="E13089" s="32">
        <f t="shared" si="612"/>
        <v>45701</v>
      </c>
      <c r="F13089" s="52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13593</v>
      </c>
      <c r="D13090" t="s">
        <v>13594</v>
      </c>
      <c r="E13090" s="32">
        <f t="shared" si="612"/>
        <v>45701</v>
      </c>
      <c r="F13090" s="52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13594</v>
      </c>
      <c r="D13091" t="s">
        <v>13595</v>
      </c>
      <c r="E13091" s="32">
        <f t="shared" si="612"/>
        <v>45701</v>
      </c>
      <c r="F13091" s="52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13595</v>
      </c>
      <c r="D13092" t="s">
        <v>13596</v>
      </c>
      <c r="E13092" s="32">
        <f t="shared" si="612"/>
        <v>45701</v>
      </c>
      <c r="F13092" s="52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13596</v>
      </c>
      <c r="D13093" t="s">
        <v>13597</v>
      </c>
      <c r="E13093" s="32">
        <f t="shared" si="612"/>
        <v>45701</v>
      </c>
      <c r="F13093" s="52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13597</v>
      </c>
      <c r="D13094" t="s">
        <v>13598</v>
      </c>
      <c r="E13094" s="32">
        <f t="shared" si="612"/>
        <v>45701</v>
      </c>
      <c r="F13094" s="52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13598</v>
      </c>
      <c r="D13095" t="s">
        <v>13599</v>
      </c>
      <c r="E13095" s="32">
        <f t="shared" si="612"/>
        <v>45701</v>
      </c>
      <c r="F13095" s="52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13599</v>
      </c>
      <c r="D13096" t="s">
        <v>13600</v>
      </c>
      <c r="E13096" s="32">
        <f t="shared" si="612"/>
        <v>45701</v>
      </c>
      <c r="F13096" s="52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13600</v>
      </c>
      <c r="D13097" t="s">
        <v>13601</v>
      </c>
      <c r="E13097" s="32">
        <f t="shared" si="612"/>
        <v>45701</v>
      </c>
      <c r="F13097" s="52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13601</v>
      </c>
      <c r="D13098" t="s">
        <v>13602</v>
      </c>
      <c r="E13098" s="32">
        <f t="shared" si="612"/>
        <v>45701</v>
      </c>
      <c r="F13098" s="52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13602</v>
      </c>
      <c r="D13099" t="s">
        <v>13603</v>
      </c>
      <c r="E13099" s="32">
        <f t="shared" si="612"/>
        <v>45701</v>
      </c>
      <c r="F13099" s="52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13603</v>
      </c>
      <c r="D13100" t="s">
        <v>13604</v>
      </c>
      <c r="E13100" s="32">
        <f t="shared" si="612"/>
        <v>45701</v>
      </c>
      <c r="F13100" s="52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13604</v>
      </c>
      <c r="D13101" t="s">
        <v>13605</v>
      </c>
      <c r="E13101" s="32">
        <f t="shared" si="612"/>
        <v>45701</v>
      </c>
      <c r="F13101" s="52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13605</v>
      </c>
      <c r="D13102" t="s">
        <v>13606</v>
      </c>
      <c r="E13102" s="32">
        <f t="shared" si="612"/>
        <v>45701</v>
      </c>
      <c r="F13102" s="52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13606</v>
      </c>
      <c r="D13103" t="s">
        <v>13607</v>
      </c>
      <c r="E13103" s="32">
        <f t="shared" si="612"/>
        <v>45701</v>
      </c>
      <c r="F13103" s="52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13607</v>
      </c>
      <c r="D13104" t="s">
        <v>13608</v>
      </c>
      <c r="E13104" s="32">
        <f t="shared" si="612"/>
        <v>45701</v>
      </c>
      <c r="F13104" s="52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13608</v>
      </c>
      <c r="D13105" t="s">
        <v>13609</v>
      </c>
      <c r="E13105" s="32">
        <f t="shared" si="612"/>
        <v>45701</v>
      </c>
      <c r="F13105" s="52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13609</v>
      </c>
      <c r="D13106" t="s">
        <v>13610</v>
      </c>
      <c r="E13106" s="32">
        <f t="shared" si="612"/>
        <v>45701</v>
      </c>
      <c r="F13106" s="52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13610</v>
      </c>
      <c r="D13107" t="s">
        <v>13611</v>
      </c>
      <c r="E13107" s="32">
        <f t="shared" si="612"/>
        <v>45701</v>
      </c>
      <c r="F13107" s="52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13611</v>
      </c>
      <c r="D13108" t="s">
        <v>13612</v>
      </c>
      <c r="E13108" s="32">
        <f t="shared" si="612"/>
        <v>45701</v>
      </c>
      <c r="F13108" s="52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13612</v>
      </c>
      <c r="D13109" t="s">
        <v>13613</v>
      </c>
      <c r="E13109" s="32">
        <f t="shared" si="612"/>
        <v>45701</v>
      </c>
      <c r="F13109" s="52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13613</v>
      </c>
      <c r="D13110" t="s">
        <v>13614</v>
      </c>
      <c r="E13110" s="32">
        <f t="shared" si="612"/>
        <v>45701</v>
      </c>
      <c r="F13110" s="52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13614</v>
      </c>
      <c r="D13111" t="s">
        <v>13615</v>
      </c>
      <c r="E13111" s="32">
        <f t="shared" si="612"/>
        <v>45701</v>
      </c>
      <c r="F13111" s="52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13615</v>
      </c>
      <c r="D13112" t="s">
        <v>13616</v>
      </c>
      <c r="E13112" s="32">
        <f t="shared" si="612"/>
        <v>45701</v>
      </c>
      <c r="F13112" s="52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13616</v>
      </c>
      <c r="D13113" t="s">
        <v>13617</v>
      </c>
      <c r="E13113" s="32">
        <f t="shared" si="612"/>
        <v>45701</v>
      </c>
      <c r="F13113" s="52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13617</v>
      </c>
      <c r="D13114" t="s">
        <v>13618</v>
      </c>
      <c r="E13114" s="32">
        <f t="shared" si="612"/>
        <v>45701</v>
      </c>
      <c r="F13114" s="52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13618</v>
      </c>
      <c r="D13115" t="s">
        <v>13619</v>
      </c>
      <c r="E13115" s="32">
        <f t="shared" si="612"/>
        <v>45702</v>
      </c>
      <c r="F13115" s="52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13619</v>
      </c>
      <c r="D13116" t="s">
        <v>13620</v>
      </c>
      <c r="E13116" s="32">
        <f t="shared" si="612"/>
        <v>45702</v>
      </c>
      <c r="F13116" s="52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13620</v>
      </c>
      <c r="D13117" t="s">
        <v>13621</v>
      </c>
      <c r="E13117" s="32">
        <f t="shared" si="612"/>
        <v>45702</v>
      </c>
      <c r="F13117" s="52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13621</v>
      </c>
      <c r="D13118" t="s">
        <v>13622</v>
      </c>
      <c r="E13118" s="32">
        <f t="shared" si="612"/>
        <v>45702</v>
      </c>
      <c r="F13118" s="52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13622</v>
      </c>
      <c r="D13119" t="s">
        <v>13623</v>
      </c>
      <c r="E13119" s="32">
        <f t="shared" si="612"/>
        <v>45702</v>
      </c>
      <c r="F13119" s="52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13623</v>
      </c>
      <c r="D13120" t="s">
        <v>13624</v>
      </c>
      <c r="E13120" s="32">
        <f t="shared" si="612"/>
        <v>45702</v>
      </c>
      <c r="F13120" s="52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13624</v>
      </c>
      <c r="D13121" t="s">
        <v>13625</v>
      </c>
      <c r="E13121" s="32">
        <f t="shared" si="612"/>
        <v>45702</v>
      </c>
      <c r="F13121" s="52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13625</v>
      </c>
      <c r="D13122" t="s">
        <v>13626</v>
      </c>
      <c r="E13122" s="32">
        <f t="shared" si="612"/>
        <v>45702</v>
      </c>
      <c r="F13122" s="52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13626</v>
      </c>
      <c r="D13123" t="s">
        <v>13627</v>
      </c>
      <c r="E13123" s="32">
        <f t="shared" si="612"/>
        <v>45702</v>
      </c>
      <c r="F13123" s="52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13627</v>
      </c>
      <c r="D13124" t="s">
        <v>13628</v>
      </c>
      <c r="E13124" s="32">
        <f t="shared" ref="E13124:E13169" si="615">DATE(MID(C13124,2,4),MID(C13124,7,2),MID(C13124,10,2))</f>
        <v>45702</v>
      </c>
      <c r="F13124" s="52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13628</v>
      </c>
      <c r="D13125" t="s">
        <v>13629</v>
      </c>
      <c r="E13125" s="32">
        <f t="shared" si="615"/>
        <v>45702</v>
      </c>
      <c r="F13125" s="52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13629</v>
      </c>
      <c r="D13126" t="s">
        <v>13630</v>
      </c>
      <c r="E13126" s="32">
        <f t="shared" si="615"/>
        <v>45702</v>
      </c>
      <c r="F13126" s="52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13630</v>
      </c>
      <c r="D13127" t="s">
        <v>13631</v>
      </c>
      <c r="E13127" s="32">
        <f t="shared" si="615"/>
        <v>45702</v>
      </c>
      <c r="F13127" s="52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13631</v>
      </c>
      <c r="D13128" t="s">
        <v>13632</v>
      </c>
      <c r="E13128" s="32">
        <f t="shared" si="615"/>
        <v>45702</v>
      </c>
      <c r="F13128" s="52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13632</v>
      </c>
      <c r="D13129" t="s">
        <v>13633</v>
      </c>
      <c r="E13129" s="32">
        <f t="shared" si="615"/>
        <v>45702</v>
      </c>
      <c r="F13129" s="52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13633</v>
      </c>
      <c r="D13130" t="s">
        <v>13634</v>
      </c>
      <c r="E13130" s="32">
        <f t="shared" si="615"/>
        <v>45702</v>
      </c>
      <c r="F13130" s="52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13634</v>
      </c>
      <c r="D13131" t="s">
        <v>13635</v>
      </c>
      <c r="E13131" s="32">
        <f t="shared" si="615"/>
        <v>45702</v>
      </c>
      <c r="F13131" s="52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13635</v>
      </c>
      <c r="D13132" t="s">
        <v>13636</v>
      </c>
      <c r="E13132" s="32">
        <f t="shared" si="615"/>
        <v>45702</v>
      </c>
      <c r="F13132" s="52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13636</v>
      </c>
      <c r="D13133" t="s">
        <v>13637</v>
      </c>
      <c r="E13133" s="32">
        <f t="shared" si="615"/>
        <v>45702</v>
      </c>
      <c r="F13133" s="52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13637</v>
      </c>
      <c r="D13134" t="s">
        <v>13638</v>
      </c>
      <c r="E13134" s="32">
        <f t="shared" si="615"/>
        <v>45702</v>
      </c>
      <c r="F13134" s="52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13638</v>
      </c>
      <c r="D13135" t="s">
        <v>13639</v>
      </c>
      <c r="E13135" s="32">
        <f t="shared" si="615"/>
        <v>45702</v>
      </c>
      <c r="F13135" s="52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13639</v>
      </c>
      <c r="D13136" t="s">
        <v>13640</v>
      </c>
      <c r="E13136" s="32">
        <f t="shared" si="615"/>
        <v>45702</v>
      </c>
      <c r="F13136" s="52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13640</v>
      </c>
      <c r="D13137" t="s">
        <v>13641</v>
      </c>
      <c r="E13137" s="32">
        <f t="shared" si="615"/>
        <v>45702</v>
      </c>
      <c r="F13137" s="52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13641</v>
      </c>
      <c r="D13138" t="s">
        <v>13642</v>
      </c>
      <c r="E13138" s="32">
        <f t="shared" si="615"/>
        <v>45702</v>
      </c>
      <c r="F13138" s="52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13642</v>
      </c>
      <c r="D13139" t="s">
        <v>13643</v>
      </c>
      <c r="E13139" s="32">
        <f t="shared" si="615"/>
        <v>45702</v>
      </c>
      <c r="F13139" s="52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13643</v>
      </c>
      <c r="D13140" t="s">
        <v>13644</v>
      </c>
      <c r="E13140" s="32">
        <f t="shared" si="615"/>
        <v>45702</v>
      </c>
      <c r="F13140" s="52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13644</v>
      </c>
      <c r="D13141" t="s">
        <v>13645</v>
      </c>
      <c r="E13141" s="32">
        <f t="shared" si="615"/>
        <v>45702</v>
      </c>
      <c r="F13141" s="52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13645</v>
      </c>
      <c r="D13142" t="s">
        <v>13646</v>
      </c>
      <c r="E13142" s="32">
        <f t="shared" si="615"/>
        <v>45702</v>
      </c>
      <c r="F13142" s="52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13646</v>
      </c>
      <c r="D13143" t="s">
        <v>13647</v>
      </c>
      <c r="E13143" s="32">
        <f t="shared" si="615"/>
        <v>45702</v>
      </c>
      <c r="F13143" s="52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13647</v>
      </c>
      <c r="D13144" t="s">
        <v>13648</v>
      </c>
      <c r="E13144" s="32">
        <f t="shared" si="615"/>
        <v>45702</v>
      </c>
      <c r="F13144" s="52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13648</v>
      </c>
      <c r="D13145" t="s">
        <v>13649</v>
      </c>
      <c r="E13145" s="32">
        <f t="shared" si="615"/>
        <v>45702</v>
      </c>
      <c r="F13145" s="52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13649</v>
      </c>
      <c r="D13146" t="s">
        <v>13650</v>
      </c>
      <c r="E13146" s="32">
        <f t="shared" si="615"/>
        <v>45702</v>
      </c>
      <c r="F13146" s="52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13650</v>
      </c>
      <c r="D13147" t="s">
        <v>13651</v>
      </c>
      <c r="E13147" s="32">
        <f t="shared" si="615"/>
        <v>45702</v>
      </c>
      <c r="F13147" s="52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13651</v>
      </c>
      <c r="D13148" t="s">
        <v>13652</v>
      </c>
      <c r="E13148" s="32">
        <f t="shared" si="615"/>
        <v>45702</v>
      </c>
      <c r="F13148" s="52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13652</v>
      </c>
      <c r="D13149" t="s">
        <v>13653</v>
      </c>
      <c r="E13149" s="32">
        <f t="shared" si="615"/>
        <v>45702</v>
      </c>
      <c r="F13149" s="52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13653</v>
      </c>
      <c r="D13150" t="s">
        <v>13654</v>
      </c>
      <c r="E13150" s="32">
        <f t="shared" si="615"/>
        <v>45702</v>
      </c>
      <c r="F13150" s="52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13654</v>
      </c>
      <c r="D13151" t="s">
        <v>13655</v>
      </c>
      <c r="E13151" s="32">
        <f t="shared" si="615"/>
        <v>45702</v>
      </c>
      <c r="F13151" s="52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13655</v>
      </c>
      <c r="D13152" t="s">
        <v>13656</v>
      </c>
      <c r="E13152" s="32">
        <f t="shared" si="615"/>
        <v>45702</v>
      </c>
      <c r="F13152" s="52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13656</v>
      </c>
      <c r="D13153" t="s">
        <v>13657</v>
      </c>
      <c r="E13153" s="32">
        <f t="shared" si="615"/>
        <v>45702</v>
      </c>
      <c r="F13153" s="52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13657</v>
      </c>
      <c r="D13154" t="s">
        <v>13658</v>
      </c>
      <c r="E13154" s="32">
        <f t="shared" si="615"/>
        <v>45702</v>
      </c>
      <c r="F13154" s="52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13658</v>
      </c>
      <c r="D13155" t="s">
        <v>13659</v>
      </c>
      <c r="E13155" s="32">
        <f t="shared" si="615"/>
        <v>45702</v>
      </c>
      <c r="F13155" s="52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13659</v>
      </c>
      <c r="D13156" t="s">
        <v>13660</v>
      </c>
      <c r="E13156" s="32">
        <f t="shared" si="615"/>
        <v>45702</v>
      </c>
      <c r="F13156" s="52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13660</v>
      </c>
      <c r="D13157" t="s">
        <v>13661</v>
      </c>
      <c r="E13157" s="32">
        <f t="shared" si="615"/>
        <v>45702</v>
      </c>
      <c r="F13157" s="52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13661</v>
      </c>
      <c r="D13158" t="s">
        <v>13662</v>
      </c>
      <c r="E13158" s="32">
        <f t="shared" si="615"/>
        <v>45702</v>
      </c>
      <c r="F13158" s="52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13662</v>
      </c>
      <c r="D13159" t="s">
        <v>13663</v>
      </c>
      <c r="E13159" s="32">
        <f t="shared" si="615"/>
        <v>45702</v>
      </c>
      <c r="F13159" s="52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13663</v>
      </c>
      <c r="D13160" t="s">
        <v>13664</v>
      </c>
      <c r="E13160" s="32">
        <f t="shared" si="615"/>
        <v>45702</v>
      </c>
      <c r="F13160" s="52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13664</v>
      </c>
      <c r="D13161" t="s">
        <v>13665</v>
      </c>
      <c r="E13161" s="32">
        <f t="shared" si="615"/>
        <v>45702</v>
      </c>
      <c r="F13161" s="52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13665</v>
      </c>
      <c r="D13162" t="s">
        <v>13666</v>
      </c>
      <c r="E13162" s="32">
        <f t="shared" si="615"/>
        <v>45702</v>
      </c>
      <c r="F13162" s="52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13666</v>
      </c>
      <c r="D13163" t="s">
        <v>13667</v>
      </c>
      <c r="E13163" s="32">
        <f t="shared" si="615"/>
        <v>45703</v>
      </c>
      <c r="F13163" s="52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13667</v>
      </c>
      <c r="D13164" t="s">
        <v>13668</v>
      </c>
      <c r="E13164" s="32">
        <f t="shared" si="615"/>
        <v>45703</v>
      </c>
      <c r="F13164" s="52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13668</v>
      </c>
      <c r="D13165" t="s">
        <v>13669</v>
      </c>
      <c r="E13165" s="32">
        <f t="shared" si="615"/>
        <v>45703</v>
      </c>
      <c r="F13165" s="52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13669</v>
      </c>
      <c r="D13166" t="s">
        <v>13670</v>
      </c>
      <c r="E13166" s="32">
        <f t="shared" si="615"/>
        <v>45703</v>
      </c>
      <c r="F13166" s="52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13670</v>
      </c>
      <c r="D13167" t="s">
        <v>13671</v>
      </c>
      <c r="E13167" s="32">
        <f t="shared" si="615"/>
        <v>45703</v>
      </c>
      <c r="F13167" s="52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13671</v>
      </c>
      <c r="D13168" t="s">
        <v>13672</v>
      </c>
      <c r="E13168" s="32">
        <f t="shared" si="615"/>
        <v>45703</v>
      </c>
      <c r="F13168" s="52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13672</v>
      </c>
      <c r="D13169" t="s">
        <v>13673</v>
      </c>
      <c r="E13169" s="32">
        <f t="shared" si="615"/>
        <v>45703</v>
      </c>
      <c r="F13169" s="52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13673</v>
      </c>
      <c r="D13170" t="s">
        <v>13674</v>
      </c>
      <c r="E13170" s="32">
        <f t="shared" ref="E13170:E13210" si="618">DATE(MID(C13170,2,4),MID(C13170,7,2),MID(C13170,10,2))</f>
        <v>45703</v>
      </c>
      <c r="F13170" s="52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13674</v>
      </c>
      <c r="D13171" t="s">
        <v>13675</v>
      </c>
      <c r="E13171" s="32">
        <f t="shared" si="618"/>
        <v>45703</v>
      </c>
      <c r="F13171" s="52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13675</v>
      </c>
      <c r="D13172" t="s">
        <v>13676</v>
      </c>
      <c r="E13172" s="32">
        <f t="shared" si="618"/>
        <v>45703</v>
      </c>
      <c r="F13172" s="52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13676</v>
      </c>
      <c r="D13173" t="s">
        <v>13677</v>
      </c>
      <c r="E13173" s="32">
        <f t="shared" si="618"/>
        <v>45703</v>
      </c>
      <c r="F13173" s="52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13677</v>
      </c>
      <c r="D13174" t="s">
        <v>13678</v>
      </c>
      <c r="E13174" s="32">
        <f t="shared" si="618"/>
        <v>45703</v>
      </c>
      <c r="F13174" s="52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13678</v>
      </c>
      <c r="D13175" t="s">
        <v>13679</v>
      </c>
      <c r="E13175" s="32">
        <f t="shared" si="618"/>
        <v>45703</v>
      </c>
      <c r="F13175" s="52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13679</v>
      </c>
      <c r="D13176" t="s">
        <v>13680</v>
      </c>
      <c r="E13176" s="32">
        <f t="shared" si="618"/>
        <v>45703</v>
      </c>
      <c r="F13176" s="52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13680</v>
      </c>
      <c r="D13177" t="s">
        <v>13681</v>
      </c>
      <c r="E13177" s="32">
        <f t="shared" si="618"/>
        <v>45703</v>
      </c>
      <c r="F13177" s="52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13681</v>
      </c>
      <c r="D13178" t="s">
        <v>13682</v>
      </c>
      <c r="E13178" s="32">
        <f t="shared" si="618"/>
        <v>45703</v>
      </c>
      <c r="F13178" s="52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13682</v>
      </c>
      <c r="D13179" t="s">
        <v>13683</v>
      </c>
      <c r="E13179" s="32">
        <f t="shared" si="618"/>
        <v>45703</v>
      </c>
      <c r="F13179" s="52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13683</v>
      </c>
      <c r="D13180" t="s">
        <v>13684</v>
      </c>
      <c r="E13180" s="32">
        <f t="shared" si="618"/>
        <v>45703</v>
      </c>
      <c r="F13180" s="52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13684</v>
      </c>
      <c r="D13181" t="s">
        <v>13685</v>
      </c>
      <c r="E13181" s="32">
        <f t="shared" si="618"/>
        <v>45703</v>
      </c>
      <c r="F13181" s="52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13685</v>
      </c>
      <c r="D13182" t="s">
        <v>13686</v>
      </c>
      <c r="E13182" s="32">
        <f t="shared" si="618"/>
        <v>45703</v>
      </c>
      <c r="F13182" s="52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13686</v>
      </c>
      <c r="D13183" t="s">
        <v>13687</v>
      </c>
      <c r="E13183" s="32">
        <f t="shared" si="618"/>
        <v>45703</v>
      </c>
      <c r="F13183" s="52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13687</v>
      </c>
      <c r="D13184" t="s">
        <v>13688</v>
      </c>
      <c r="E13184" s="32">
        <f t="shared" si="618"/>
        <v>45703</v>
      </c>
      <c r="F13184" s="52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13688</v>
      </c>
      <c r="D13185" t="s">
        <v>13689</v>
      </c>
      <c r="E13185" s="32">
        <f t="shared" si="618"/>
        <v>45703</v>
      </c>
      <c r="F13185" s="52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13689</v>
      </c>
      <c r="D13186" t="s">
        <v>13690</v>
      </c>
      <c r="E13186" s="32">
        <f t="shared" si="618"/>
        <v>45703</v>
      </c>
      <c r="F13186" s="52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13690</v>
      </c>
      <c r="D13187" t="s">
        <v>13691</v>
      </c>
      <c r="E13187" s="32">
        <f t="shared" si="618"/>
        <v>45703</v>
      </c>
      <c r="F13187" s="52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13691</v>
      </c>
      <c r="D13188" t="s">
        <v>13692</v>
      </c>
      <c r="E13188" s="32">
        <f t="shared" si="618"/>
        <v>45703</v>
      </c>
      <c r="F13188" s="52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13692</v>
      </c>
      <c r="D13189" t="s">
        <v>13693</v>
      </c>
      <c r="E13189" s="32">
        <f t="shared" si="618"/>
        <v>45703</v>
      </c>
      <c r="F13189" s="52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13693</v>
      </c>
      <c r="D13190" t="s">
        <v>13694</v>
      </c>
      <c r="E13190" s="32">
        <f t="shared" si="618"/>
        <v>45703</v>
      </c>
      <c r="F13190" s="52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13694</v>
      </c>
      <c r="D13191" t="s">
        <v>13695</v>
      </c>
      <c r="E13191" s="32">
        <f t="shared" si="618"/>
        <v>45703</v>
      </c>
      <c r="F13191" s="52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13695</v>
      </c>
      <c r="D13192" t="s">
        <v>13696</v>
      </c>
      <c r="E13192" s="32">
        <f t="shared" si="618"/>
        <v>45703</v>
      </c>
      <c r="F13192" s="52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13696</v>
      </c>
      <c r="D13193" t="s">
        <v>13697</v>
      </c>
      <c r="E13193" s="32">
        <f t="shared" si="618"/>
        <v>45703</v>
      </c>
      <c r="F13193" s="52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13697</v>
      </c>
      <c r="D13194" t="s">
        <v>13698</v>
      </c>
      <c r="E13194" s="32">
        <f t="shared" si="618"/>
        <v>45703</v>
      </c>
      <c r="F13194" s="52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13698</v>
      </c>
      <c r="D13195" t="s">
        <v>13699</v>
      </c>
      <c r="E13195" s="32">
        <f t="shared" si="618"/>
        <v>45703</v>
      </c>
      <c r="F13195" s="52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13699</v>
      </c>
      <c r="D13196" t="s">
        <v>13700</v>
      </c>
      <c r="E13196" s="32">
        <f t="shared" si="618"/>
        <v>45703</v>
      </c>
      <c r="F13196" s="52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13700</v>
      </c>
      <c r="D13197" t="s">
        <v>13701</v>
      </c>
      <c r="E13197" s="32">
        <f t="shared" si="618"/>
        <v>45703</v>
      </c>
      <c r="F13197" s="52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13701</v>
      </c>
      <c r="D13198" t="s">
        <v>13702</v>
      </c>
      <c r="E13198" s="32">
        <f t="shared" si="618"/>
        <v>45703</v>
      </c>
      <c r="F13198" s="52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13702</v>
      </c>
      <c r="D13199" t="s">
        <v>13703</v>
      </c>
      <c r="E13199" s="32">
        <f t="shared" si="618"/>
        <v>45703</v>
      </c>
      <c r="F13199" s="52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13703</v>
      </c>
      <c r="D13200" t="s">
        <v>13704</v>
      </c>
      <c r="E13200" s="32">
        <f t="shared" si="618"/>
        <v>45703</v>
      </c>
      <c r="F13200" s="52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13704</v>
      </c>
      <c r="D13201" t="s">
        <v>13705</v>
      </c>
      <c r="E13201" s="32">
        <f t="shared" si="618"/>
        <v>45703</v>
      </c>
      <c r="F13201" s="52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13705</v>
      </c>
      <c r="D13202" t="s">
        <v>13706</v>
      </c>
      <c r="E13202" s="32">
        <f t="shared" si="618"/>
        <v>45703</v>
      </c>
      <c r="F13202" s="52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13706</v>
      </c>
      <c r="D13203" t="s">
        <v>13707</v>
      </c>
      <c r="E13203" s="32">
        <f t="shared" si="618"/>
        <v>45703</v>
      </c>
      <c r="F13203" s="52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13707</v>
      </c>
      <c r="D13204" t="s">
        <v>13708</v>
      </c>
      <c r="E13204" s="32">
        <f t="shared" si="618"/>
        <v>45703</v>
      </c>
      <c r="F13204" s="52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13708</v>
      </c>
      <c r="D13205" t="s">
        <v>13709</v>
      </c>
      <c r="E13205" s="32">
        <f t="shared" si="618"/>
        <v>45703</v>
      </c>
      <c r="F13205" s="52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13709</v>
      </c>
      <c r="D13206" t="s">
        <v>13710</v>
      </c>
      <c r="E13206" s="32">
        <f t="shared" si="618"/>
        <v>45703</v>
      </c>
      <c r="F13206" s="52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13710</v>
      </c>
      <c r="D13207" t="s">
        <v>13711</v>
      </c>
      <c r="E13207" s="32">
        <f t="shared" si="618"/>
        <v>45703</v>
      </c>
      <c r="F13207" s="52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13711</v>
      </c>
      <c r="D13208" t="s">
        <v>13712</v>
      </c>
      <c r="E13208" s="32">
        <f t="shared" si="618"/>
        <v>45703</v>
      </c>
      <c r="F13208" s="52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13712</v>
      </c>
      <c r="D13209" t="s">
        <v>13713</v>
      </c>
      <c r="E13209" s="32">
        <f t="shared" si="618"/>
        <v>45703</v>
      </c>
      <c r="F13209" s="52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13713</v>
      </c>
      <c r="D13210" t="s">
        <v>13714</v>
      </c>
      <c r="E13210" s="32">
        <f t="shared" si="618"/>
        <v>45703</v>
      </c>
      <c r="F13210" s="52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3"/>
      <c r="G13211" s="33"/>
    </row>
    <row r="13212" spans="1:7" x14ac:dyDescent="0.45">
      <c r="E13212" s="32"/>
      <c r="F13212" s="53"/>
      <c r="G13212" s="33"/>
    </row>
    <row r="13213" spans="1:7" x14ac:dyDescent="0.45">
      <c r="E13213" s="32"/>
      <c r="F13213" s="53"/>
      <c r="G13213" s="33"/>
    </row>
    <row r="13214" spans="1:7" x14ac:dyDescent="0.45">
      <c r="E13214" s="32"/>
      <c r="F13214" s="53"/>
      <c r="G13214" s="33"/>
    </row>
    <row r="13215" spans="1:7" x14ac:dyDescent="0.45">
      <c r="E13215" s="32"/>
      <c r="F13215" s="53"/>
      <c r="G13215" s="33"/>
    </row>
    <row r="13216" spans="1:7" x14ac:dyDescent="0.45">
      <c r="E13216" s="32"/>
      <c r="F13216" s="53"/>
      <c r="G13216" s="33"/>
    </row>
    <row r="13217" spans="5:7" x14ac:dyDescent="0.45">
      <c r="E13217" s="32"/>
      <c r="F13217" s="53"/>
      <c r="G13217" s="33"/>
    </row>
    <row r="13218" spans="5:7" x14ac:dyDescent="0.45">
      <c r="E13218" s="32"/>
      <c r="F13218" s="53"/>
      <c r="G13218" s="33"/>
    </row>
    <row r="13219" spans="5:7" x14ac:dyDescent="0.45">
      <c r="E13219" s="32"/>
      <c r="F13219" s="53"/>
      <c r="G13219" s="33"/>
    </row>
    <row r="13220" spans="5:7" x14ac:dyDescent="0.45">
      <c r="E13220" s="32"/>
      <c r="F13220" s="53"/>
      <c r="G13220" s="33"/>
    </row>
    <row r="13221" spans="5:7" x14ac:dyDescent="0.45">
      <c r="E13221" s="32"/>
      <c r="F13221" s="53"/>
      <c r="G13221" s="33"/>
    </row>
    <row r="13222" spans="5:7" x14ac:dyDescent="0.45">
      <c r="E13222" s="32"/>
      <c r="F13222" s="53"/>
      <c r="G13222" s="33"/>
    </row>
    <row r="13223" spans="5:7" x14ac:dyDescent="0.45">
      <c r="E13223" s="32"/>
      <c r="F13223" s="53"/>
      <c r="G13223" s="33"/>
    </row>
    <row r="13224" spans="5:7" x14ac:dyDescent="0.45">
      <c r="E13224" s="32"/>
      <c r="F13224" s="53"/>
      <c r="G13224" s="33"/>
    </row>
    <row r="13225" spans="5:7" x14ac:dyDescent="0.45">
      <c r="E13225" s="32"/>
      <c r="F13225" s="53"/>
      <c r="G13225" s="33"/>
    </row>
    <row r="13226" spans="5:7" x14ac:dyDescent="0.45">
      <c r="E13226" s="32"/>
      <c r="F13226" s="53"/>
      <c r="G13226" s="33"/>
    </row>
    <row r="13227" spans="5:7" x14ac:dyDescent="0.45">
      <c r="E13227" s="32"/>
      <c r="F13227" s="53"/>
      <c r="G13227" s="33"/>
    </row>
    <row r="13228" spans="5:7" x14ac:dyDescent="0.45">
      <c r="E13228" s="32"/>
      <c r="F13228" s="53"/>
      <c r="G13228" s="33"/>
    </row>
    <row r="13229" spans="5:7" x14ac:dyDescent="0.45">
      <c r="E13229" s="32"/>
      <c r="F13229" s="53"/>
      <c r="G13229" s="33"/>
    </row>
    <row r="13230" spans="5:7" x14ac:dyDescent="0.45">
      <c r="E13230" s="32"/>
      <c r="F13230" s="53"/>
      <c r="G13230" s="33"/>
    </row>
    <row r="13231" spans="5:7" x14ac:dyDescent="0.45">
      <c r="E13231" s="32"/>
      <c r="F13231" s="53"/>
      <c r="G13231" s="33"/>
    </row>
    <row r="13232" spans="5:7" x14ac:dyDescent="0.45">
      <c r="E13232" s="32"/>
      <c r="F13232" s="53"/>
      <c r="G13232" s="33"/>
    </row>
    <row r="13233" spans="5:7" x14ac:dyDescent="0.45">
      <c r="E13233" s="32"/>
      <c r="F13233" s="53"/>
      <c r="G13233" s="33"/>
    </row>
    <row r="13234" spans="5:7" x14ac:dyDescent="0.45">
      <c r="E13234" s="32"/>
      <c r="F13234" s="53"/>
      <c r="G13234" s="33"/>
    </row>
    <row r="13235" spans="5:7" x14ac:dyDescent="0.45">
      <c r="E13235" s="32"/>
      <c r="F13235" s="53"/>
      <c r="G13235" s="33"/>
    </row>
    <row r="13236" spans="5:7" x14ac:dyDescent="0.45">
      <c r="E13236" s="32"/>
      <c r="F13236" s="53"/>
      <c r="G13236" s="33"/>
    </row>
    <row r="13237" spans="5:7" x14ac:dyDescent="0.45">
      <c r="E13237" s="32"/>
      <c r="F13237" s="53"/>
      <c r="G13237" s="33"/>
    </row>
    <row r="13238" spans="5:7" x14ac:dyDescent="0.45">
      <c r="E13238" s="32"/>
      <c r="F13238" s="53"/>
      <c r="G13238" s="33"/>
    </row>
    <row r="13239" spans="5:7" x14ac:dyDescent="0.45">
      <c r="E13239" s="32"/>
      <c r="F13239" s="53"/>
      <c r="G13239" s="33"/>
    </row>
    <row r="13240" spans="5:7" x14ac:dyDescent="0.45">
      <c r="E13240" s="32"/>
      <c r="F13240" s="53"/>
      <c r="G13240" s="33"/>
    </row>
    <row r="13241" spans="5:7" x14ac:dyDescent="0.45">
      <c r="E13241" s="32"/>
      <c r="F13241" s="53"/>
      <c r="G13241" s="33"/>
    </row>
    <row r="13242" spans="5:7" x14ac:dyDescent="0.45">
      <c r="E13242" s="32"/>
      <c r="F13242" s="53"/>
      <c r="G13242" s="33"/>
    </row>
    <row r="13243" spans="5:7" x14ac:dyDescent="0.45">
      <c r="E13243" s="32"/>
      <c r="F13243" s="53"/>
      <c r="G13243" s="33"/>
    </row>
    <row r="13244" spans="5:7" x14ac:dyDescent="0.45">
      <c r="E13244" s="32"/>
      <c r="F13244" s="53"/>
      <c r="G13244" s="33"/>
    </row>
    <row r="13245" spans="5:7" x14ac:dyDescent="0.45">
      <c r="E13245" s="32"/>
      <c r="F13245" s="53"/>
      <c r="G13245" s="33"/>
    </row>
    <row r="13246" spans="5:7" x14ac:dyDescent="0.45">
      <c r="E13246" s="32"/>
      <c r="F13246" s="53"/>
      <c r="G13246" s="33"/>
    </row>
    <row r="13247" spans="5:7" x14ac:dyDescent="0.45">
      <c r="E13247" s="32"/>
      <c r="F13247" s="53"/>
      <c r="G13247" s="33"/>
    </row>
    <row r="13248" spans="5:7" x14ac:dyDescent="0.45">
      <c r="E13248" s="32"/>
      <c r="F13248" s="53"/>
      <c r="G13248" s="33"/>
    </row>
    <row r="13249" spans="5:7" x14ac:dyDescent="0.45">
      <c r="E13249" s="32"/>
      <c r="F13249" s="53"/>
      <c r="G13249" s="33"/>
    </row>
    <row r="13250" spans="5:7" x14ac:dyDescent="0.45">
      <c r="E13250" s="32"/>
      <c r="F13250" s="53"/>
      <c r="G13250" s="33"/>
    </row>
    <row r="13251" spans="5:7" x14ac:dyDescent="0.45">
      <c r="E13251" s="32"/>
      <c r="F13251" s="53"/>
      <c r="G13251" s="33"/>
    </row>
    <row r="13252" spans="5:7" x14ac:dyDescent="0.45">
      <c r="E13252" s="32"/>
      <c r="F13252" s="53"/>
      <c r="G13252" s="33"/>
    </row>
    <row r="13253" spans="5:7" x14ac:dyDescent="0.45">
      <c r="E13253" s="32"/>
      <c r="F13253" s="53"/>
      <c r="G13253" s="33"/>
    </row>
    <row r="13254" spans="5:7" x14ac:dyDescent="0.45">
      <c r="E13254" s="32"/>
      <c r="F13254" s="53"/>
      <c r="G13254" s="33"/>
    </row>
    <row r="13255" spans="5:7" x14ac:dyDescent="0.45">
      <c r="E13255" s="32"/>
      <c r="F13255" s="53"/>
      <c r="G13255" s="33"/>
    </row>
    <row r="13256" spans="5:7" x14ac:dyDescent="0.45">
      <c r="E13256" s="32"/>
      <c r="F13256" s="53"/>
      <c r="G13256" s="33"/>
    </row>
    <row r="13257" spans="5:7" x14ac:dyDescent="0.45">
      <c r="E13257" s="32"/>
      <c r="F13257" s="53"/>
      <c r="G13257" s="33"/>
    </row>
    <row r="13258" spans="5:7" x14ac:dyDescent="0.45">
      <c r="E13258" s="32"/>
      <c r="F13258" s="53"/>
      <c r="G13258" s="33"/>
    </row>
    <row r="13259" spans="5:7" x14ac:dyDescent="0.45">
      <c r="E13259" s="32"/>
      <c r="F13259" s="53"/>
      <c r="G13259" s="33"/>
    </row>
    <row r="13260" spans="5:7" x14ac:dyDescent="0.45">
      <c r="E13260" s="32"/>
      <c r="F13260" s="53"/>
      <c r="G13260" s="33"/>
    </row>
    <row r="13261" spans="5:7" x14ac:dyDescent="0.45">
      <c r="E13261" s="32"/>
      <c r="F13261" s="53"/>
      <c r="G13261" s="33"/>
    </row>
    <row r="13262" spans="5:7" x14ac:dyDescent="0.45">
      <c r="E13262" s="32"/>
      <c r="F13262" s="53"/>
      <c r="G13262" s="33"/>
    </row>
    <row r="13263" spans="5:7" x14ac:dyDescent="0.45">
      <c r="E13263" s="32"/>
      <c r="F13263" s="53"/>
      <c r="G13263" s="33"/>
    </row>
    <row r="13264" spans="5:7" x14ac:dyDescent="0.45">
      <c r="E13264" s="32"/>
      <c r="F13264" s="53"/>
      <c r="G13264" s="33"/>
    </row>
    <row r="13265" spans="5:7" x14ac:dyDescent="0.45">
      <c r="E13265" s="32"/>
      <c r="F13265" s="53"/>
      <c r="G13265" s="33"/>
    </row>
    <row r="13266" spans="5:7" x14ac:dyDescent="0.45">
      <c r="E13266" s="32"/>
      <c r="F13266" s="53"/>
      <c r="G13266" s="33"/>
    </row>
    <row r="13267" spans="5:7" x14ac:dyDescent="0.45">
      <c r="E13267" s="32"/>
      <c r="F13267" s="53"/>
      <c r="G13267" s="33"/>
    </row>
    <row r="13268" spans="5:7" x14ac:dyDescent="0.45">
      <c r="E13268" s="32"/>
      <c r="F13268" s="53"/>
      <c r="G13268" s="33"/>
    </row>
    <row r="13269" spans="5:7" x14ac:dyDescent="0.45">
      <c r="E13269" s="32"/>
      <c r="F13269" s="53"/>
      <c r="G13269" s="33"/>
    </row>
    <row r="13270" spans="5:7" x14ac:dyDescent="0.45">
      <c r="E13270" s="32"/>
      <c r="F13270" s="53"/>
      <c r="G13270" s="33"/>
    </row>
    <row r="13271" spans="5:7" x14ac:dyDescent="0.45">
      <c r="E13271" s="32"/>
      <c r="F13271" s="53"/>
      <c r="G13271" s="33"/>
    </row>
    <row r="13272" spans="5:7" x14ac:dyDescent="0.45">
      <c r="E13272" s="32"/>
      <c r="F13272" s="53"/>
      <c r="G13272" s="33"/>
    </row>
    <row r="13273" spans="5:7" x14ac:dyDescent="0.45">
      <c r="E13273" s="32"/>
      <c r="F13273" s="53"/>
      <c r="G13273" s="33"/>
    </row>
    <row r="13274" spans="5:7" x14ac:dyDescent="0.45">
      <c r="E13274" s="32"/>
      <c r="F13274" s="53"/>
      <c r="G13274" s="33"/>
    </row>
    <row r="13275" spans="5:7" x14ac:dyDescent="0.45">
      <c r="E13275" s="32"/>
      <c r="F13275" s="53"/>
      <c r="G13275" s="33"/>
    </row>
    <row r="13276" spans="5:7" x14ac:dyDescent="0.45">
      <c r="E13276" s="32"/>
      <c r="F13276" s="53"/>
      <c r="G13276" s="33"/>
    </row>
    <row r="13277" spans="5:7" x14ac:dyDescent="0.45">
      <c r="E13277" s="32"/>
      <c r="F13277" s="53"/>
      <c r="G13277" s="33"/>
    </row>
    <row r="13278" spans="5:7" x14ac:dyDescent="0.45">
      <c r="E13278" s="32"/>
      <c r="F13278" s="53"/>
      <c r="G13278" s="33"/>
    </row>
    <row r="13279" spans="5:7" x14ac:dyDescent="0.45">
      <c r="E13279" s="32"/>
      <c r="F13279" s="53"/>
      <c r="G13279" s="33"/>
    </row>
    <row r="13280" spans="5:7" x14ac:dyDescent="0.45">
      <c r="E13280" s="32"/>
      <c r="F13280" s="53"/>
      <c r="G13280" s="33"/>
    </row>
    <row r="13281" spans="5:7" x14ac:dyDescent="0.45">
      <c r="E13281" s="32"/>
      <c r="F13281" s="53"/>
      <c r="G13281" s="33"/>
    </row>
    <row r="13282" spans="5:7" x14ac:dyDescent="0.45">
      <c r="E13282" s="32"/>
      <c r="F13282" s="53"/>
      <c r="G13282" s="33"/>
    </row>
    <row r="13283" spans="5:7" x14ac:dyDescent="0.45">
      <c r="E13283" s="32"/>
      <c r="F13283" s="53"/>
      <c r="G13283" s="33"/>
    </row>
    <row r="13284" spans="5:7" x14ac:dyDescent="0.45">
      <c r="E13284" s="32"/>
      <c r="F13284" s="53"/>
      <c r="G13284" s="33"/>
    </row>
    <row r="13285" spans="5:7" x14ac:dyDescent="0.45">
      <c r="E13285" s="32"/>
      <c r="F13285" s="53"/>
      <c r="G13285" s="33"/>
    </row>
    <row r="13286" spans="5:7" x14ac:dyDescent="0.45">
      <c r="E13286" s="32"/>
      <c r="F13286" s="53"/>
      <c r="G13286" s="33"/>
    </row>
    <row r="13287" spans="5:7" x14ac:dyDescent="0.45">
      <c r="E13287" s="32"/>
      <c r="F13287" s="53"/>
      <c r="G13287" s="33"/>
    </row>
    <row r="13288" spans="5:7" x14ac:dyDescent="0.45">
      <c r="E13288" s="32"/>
      <c r="F13288" s="53"/>
      <c r="G13288" s="33"/>
    </row>
    <row r="13289" spans="5:7" x14ac:dyDescent="0.45">
      <c r="E13289" s="32"/>
      <c r="F13289" s="53"/>
      <c r="G13289" s="33"/>
    </row>
    <row r="13290" spans="5:7" x14ac:dyDescent="0.45">
      <c r="E13290" s="32"/>
      <c r="F13290" s="53"/>
      <c r="G13290" s="33"/>
    </row>
    <row r="13291" spans="5:7" x14ac:dyDescent="0.45">
      <c r="E13291" s="32"/>
      <c r="F13291" s="53"/>
      <c r="G13291" s="33"/>
    </row>
    <row r="13292" spans="5:7" x14ac:dyDescent="0.45">
      <c r="E13292" s="32"/>
      <c r="F13292" s="53"/>
      <c r="G13292" s="33"/>
    </row>
    <row r="13293" spans="5:7" x14ac:dyDescent="0.45">
      <c r="E13293" s="32"/>
      <c r="F13293" s="53"/>
      <c r="G13293" s="33"/>
    </row>
    <row r="13294" spans="5:7" x14ac:dyDescent="0.45">
      <c r="E13294" s="32"/>
      <c r="F13294" s="53"/>
      <c r="G13294" s="33"/>
    </row>
    <row r="13295" spans="5:7" x14ac:dyDescent="0.45">
      <c r="E13295" s="32"/>
      <c r="F13295" s="53"/>
      <c r="G13295" s="33"/>
    </row>
    <row r="13296" spans="5:7" x14ac:dyDescent="0.45">
      <c r="E13296" s="32"/>
      <c r="F13296" s="53"/>
      <c r="G13296" s="33"/>
    </row>
    <row r="13297" spans="5:7" x14ac:dyDescent="0.45">
      <c r="E13297" s="32"/>
      <c r="F13297" s="53"/>
      <c r="G13297" s="33"/>
    </row>
    <row r="13298" spans="5:7" x14ac:dyDescent="0.45">
      <c r="E13298" s="32"/>
      <c r="F13298" s="53"/>
      <c r="G13298" s="33"/>
    </row>
    <row r="13299" spans="5:7" x14ac:dyDescent="0.45">
      <c r="E13299" s="32"/>
      <c r="F13299" s="53"/>
      <c r="G13299" s="33"/>
    </row>
    <row r="13300" spans="5:7" x14ac:dyDescent="0.45">
      <c r="E13300" s="32"/>
      <c r="F13300" s="53"/>
      <c r="G13300" s="33"/>
    </row>
    <row r="13301" spans="5:7" x14ac:dyDescent="0.45">
      <c r="E13301" s="32"/>
      <c r="F13301" s="53"/>
      <c r="G13301" s="33"/>
    </row>
    <row r="13302" spans="5:7" x14ac:dyDescent="0.45">
      <c r="E13302" s="32"/>
      <c r="F13302" s="53"/>
      <c r="G13302" s="33"/>
    </row>
    <row r="13303" spans="5:7" x14ac:dyDescent="0.45">
      <c r="E13303" s="32"/>
      <c r="F13303" s="53"/>
      <c r="G13303" s="33"/>
    </row>
    <row r="13304" spans="5:7" x14ac:dyDescent="0.45">
      <c r="E13304" s="32"/>
      <c r="F13304" s="53"/>
      <c r="G13304" s="33"/>
    </row>
    <row r="13305" spans="5:7" x14ac:dyDescent="0.45">
      <c r="E13305" s="32"/>
      <c r="F13305" s="53"/>
      <c r="G13305" s="33"/>
    </row>
    <row r="13306" spans="5:7" x14ac:dyDescent="0.45">
      <c r="E13306" s="32"/>
      <c r="F13306" s="53"/>
      <c r="G13306" s="33"/>
    </row>
    <row r="13307" spans="5:7" x14ac:dyDescent="0.45">
      <c r="E13307" s="32"/>
      <c r="F13307" s="53"/>
      <c r="G13307" s="33"/>
    </row>
    <row r="13308" spans="5:7" x14ac:dyDescent="0.45">
      <c r="E13308" s="32"/>
      <c r="F13308" s="53"/>
      <c r="G13308" s="33"/>
    </row>
    <row r="13309" spans="5:7" x14ac:dyDescent="0.45">
      <c r="E13309" s="32"/>
      <c r="F13309" s="53"/>
      <c r="G13309" s="33"/>
    </row>
    <row r="13310" spans="5:7" x14ac:dyDescent="0.45">
      <c r="E13310" s="32"/>
      <c r="F13310" s="53"/>
      <c r="G13310" s="33"/>
    </row>
    <row r="13311" spans="5:7" x14ac:dyDescent="0.45">
      <c r="E13311" s="32"/>
      <c r="F13311" s="53"/>
      <c r="G13311" s="33"/>
    </row>
    <row r="13312" spans="5:7" x14ac:dyDescent="0.45">
      <c r="E13312" s="32"/>
      <c r="F13312" s="53"/>
      <c r="G13312" s="33"/>
    </row>
    <row r="13313" spans="5:7" x14ac:dyDescent="0.45">
      <c r="E13313" s="32"/>
      <c r="F13313" s="53"/>
      <c r="G13313" s="33"/>
    </row>
    <row r="13314" spans="5:7" x14ac:dyDescent="0.45">
      <c r="E13314" s="32"/>
      <c r="F13314" s="53"/>
      <c r="G13314" s="33"/>
    </row>
    <row r="13315" spans="5:7" x14ac:dyDescent="0.45">
      <c r="E13315" s="32"/>
      <c r="F13315" s="53"/>
      <c r="G13315" s="33"/>
    </row>
    <row r="13316" spans="5:7" x14ac:dyDescent="0.45">
      <c r="E13316" s="32"/>
      <c r="F13316" s="53"/>
      <c r="G13316" s="33"/>
    </row>
    <row r="13317" spans="5:7" x14ac:dyDescent="0.45">
      <c r="E13317" s="32"/>
      <c r="F13317" s="53"/>
      <c r="G13317" s="33"/>
    </row>
    <row r="13318" spans="5:7" x14ac:dyDescent="0.45">
      <c r="E13318" s="32"/>
      <c r="F13318" s="53"/>
      <c r="G13318" s="33"/>
    </row>
    <row r="13319" spans="5:7" x14ac:dyDescent="0.45">
      <c r="E13319" s="32"/>
      <c r="F13319" s="53"/>
      <c r="G13319" s="33"/>
    </row>
    <row r="13320" spans="5:7" x14ac:dyDescent="0.45">
      <c r="E13320" s="32"/>
      <c r="F13320" s="53"/>
      <c r="G13320" s="33"/>
    </row>
    <row r="13321" spans="5:7" x14ac:dyDescent="0.45">
      <c r="E13321" s="32"/>
      <c r="F13321" s="53"/>
      <c r="G13321" s="33"/>
    </row>
    <row r="13322" spans="5:7" x14ac:dyDescent="0.45">
      <c r="E13322" s="32"/>
      <c r="F13322" s="53"/>
      <c r="G13322" s="33"/>
    </row>
    <row r="13323" spans="5:7" x14ac:dyDescent="0.45">
      <c r="E13323" s="32"/>
      <c r="F13323" s="53"/>
      <c r="G13323" s="33"/>
    </row>
    <row r="13324" spans="5:7" x14ac:dyDescent="0.45">
      <c r="E13324" s="32"/>
      <c r="F13324" s="53"/>
      <c r="G13324" s="33"/>
    </row>
    <row r="13325" spans="5:7" x14ac:dyDescent="0.45">
      <c r="E13325" s="32"/>
      <c r="F13325" s="53"/>
      <c r="G13325" s="33"/>
    </row>
    <row r="13326" spans="5:7" x14ac:dyDescent="0.45">
      <c r="E13326" s="32"/>
      <c r="F13326" s="53"/>
      <c r="G13326" s="33"/>
    </row>
    <row r="13327" spans="5:7" x14ac:dyDescent="0.45">
      <c r="E13327" s="32"/>
      <c r="F13327" s="53"/>
      <c r="G13327" s="33"/>
    </row>
    <row r="13328" spans="5:7" x14ac:dyDescent="0.45">
      <c r="E13328" s="32"/>
      <c r="F13328" s="53"/>
      <c r="G13328" s="33"/>
    </row>
    <row r="13329" spans="5:7" x14ac:dyDescent="0.45">
      <c r="E13329" s="32"/>
      <c r="F13329" s="53"/>
      <c r="G13329" s="33"/>
    </row>
    <row r="13330" spans="5:7" x14ac:dyDescent="0.45">
      <c r="E13330" s="32"/>
      <c r="F13330" s="53"/>
      <c r="G13330" s="33"/>
    </row>
    <row r="13331" spans="5:7" x14ac:dyDescent="0.45">
      <c r="E13331" s="32"/>
      <c r="F13331" s="53"/>
      <c r="G13331" s="33"/>
    </row>
    <row r="13332" spans="5:7" x14ac:dyDescent="0.45">
      <c r="E13332" s="32"/>
      <c r="F13332" s="53"/>
      <c r="G13332" s="33"/>
    </row>
    <row r="13333" spans="5:7" x14ac:dyDescent="0.45">
      <c r="E13333" s="32"/>
      <c r="F13333" s="53"/>
      <c r="G13333" s="33"/>
    </row>
    <row r="13334" spans="5:7" x14ac:dyDescent="0.45">
      <c r="E13334" s="32"/>
      <c r="F13334" s="53"/>
      <c r="G13334" s="33"/>
    </row>
    <row r="13335" spans="5:7" x14ac:dyDescent="0.45">
      <c r="E13335" s="32"/>
      <c r="F13335" s="53"/>
      <c r="G13335" s="33"/>
    </row>
    <row r="13336" spans="5:7" x14ac:dyDescent="0.45">
      <c r="E13336" s="32"/>
      <c r="F13336" s="53"/>
      <c r="G13336" s="33"/>
    </row>
    <row r="13337" spans="5:7" x14ac:dyDescent="0.45">
      <c r="E13337" s="32"/>
      <c r="F13337" s="53"/>
      <c r="G13337" s="33"/>
    </row>
    <row r="13338" spans="5:7" x14ac:dyDescent="0.45">
      <c r="E13338" s="32"/>
      <c r="F13338" s="53"/>
      <c r="G13338" s="33"/>
    </row>
    <row r="13339" spans="5:7" x14ac:dyDescent="0.45">
      <c r="E13339" s="32"/>
      <c r="F13339" s="53"/>
      <c r="G13339" s="33"/>
    </row>
    <row r="13340" spans="5:7" x14ac:dyDescent="0.45">
      <c r="E13340" s="32"/>
      <c r="F13340" s="53"/>
      <c r="G13340" s="33"/>
    </row>
    <row r="13341" spans="5:7" x14ac:dyDescent="0.45">
      <c r="E13341" s="32"/>
      <c r="F13341" s="53"/>
      <c r="G13341" s="33"/>
    </row>
    <row r="13342" spans="5:7" x14ac:dyDescent="0.45">
      <c r="E13342" s="32"/>
      <c r="F13342" s="53"/>
      <c r="G13342" s="33"/>
    </row>
    <row r="13343" spans="5:7" x14ac:dyDescent="0.45">
      <c r="E13343" s="32"/>
      <c r="F13343" s="53"/>
      <c r="G13343" s="33"/>
    </row>
    <row r="13344" spans="5:7" x14ac:dyDescent="0.45">
      <c r="E13344" s="32"/>
      <c r="F13344" s="53"/>
      <c r="G13344" s="33"/>
    </row>
    <row r="13345" spans="5:7" x14ac:dyDescent="0.45">
      <c r="E13345" s="32"/>
      <c r="F13345" s="53"/>
      <c r="G13345" s="33"/>
    </row>
    <row r="13346" spans="5:7" x14ac:dyDescent="0.45">
      <c r="E13346" s="32"/>
      <c r="F13346" s="53"/>
      <c r="G13346" s="33"/>
    </row>
    <row r="13347" spans="5:7" x14ac:dyDescent="0.45">
      <c r="E13347" s="32"/>
      <c r="F13347" s="53"/>
      <c r="G13347" s="33"/>
    </row>
    <row r="13348" spans="5:7" x14ac:dyDescent="0.45">
      <c r="E13348" s="32"/>
      <c r="F13348" s="53"/>
      <c r="G13348" s="33"/>
    </row>
    <row r="13349" spans="5:7" x14ac:dyDescent="0.45">
      <c r="E13349" s="32"/>
      <c r="F13349" s="53"/>
      <c r="G13349" s="33"/>
    </row>
    <row r="13350" spans="5:7" x14ac:dyDescent="0.45">
      <c r="E13350" s="32"/>
      <c r="F13350" s="53"/>
      <c r="G13350" s="33"/>
    </row>
    <row r="13351" spans="5:7" x14ac:dyDescent="0.45">
      <c r="E13351" s="32"/>
      <c r="F13351" s="53"/>
      <c r="G13351" s="33"/>
    </row>
    <row r="13352" spans="5:7" x14ac:dyDescent="0.45">
      <c r="E13352" s="32"/>
      <c r="F13352" s="53"/>
      <c r="G13352" s="33"/>
    </row>
    <row r="13353" spans="5:7" x14ac:dyDescent="0.45">
      <c r="E13353" s="32"/>
      <c r="F13353" s="53"/>
      <c r="G13353" s="33"/>
    </row>
    <row r="13354" spans="5:7" x14ac:dyDescent="0.45">
      <c r="E13354" s="32"/>
      <c r="F13354" s="53"/>
      <c r="G13354" s="33"/>
    </row>
    <row r="13355" spans="5:7" x14ac:dyDescent="0.45">
      <c r="E13355" s="32"/>
      <c r="F13355" s="53"/>
      <c r="G13355" s="33"/>
    </row>
    <row r="13356" spans="5:7" x14ac:dyDescent="0.45">
      <c r="E13356" s="32"/>
      <c r="F13356" s="53"/>
      <c r="G13356" s="33"/>
    </row>
    <row r="13357" spans="5:7" x14ac:dyDescent="0.45">
      <c r="E13357" s="32"/>
      <c r="F13357" s="53"/>
      <c r="G13357" s="33"/>
    </row>
    <row r="13358" spans="5:7" x14ac:dyDescent="0.45">
      <c r="E13358" s="32"/>
      <c r="F13358" s="53"/>
      <c r="G13358" s="33"/>
    </row>
    <row r="13359" spans="5:7" x14ac:dyDescent="0.45">
      <c r="E13359" s="32"/>
      <c r="F13359" s="53"/>
      <c r="G13359" s="33"/>
    </row>
    <row r="13360" spans="5:7" x14ac:dyDescent="0.45">
      <c r="E13360" s="32"/>
      <c r="F13360" s="53"/>
      <c r="G13360" s="33"/>
    </row>
    <row r="13361" spans="5:7" x14ac:dyDescent="0.45">
      <c r="E13361" s="32"/>
      <c r="F13361" s="53"/>
      <c r="G13361" s="33"/>
    </row>
    <row r="13362" spans="5:7" x14ac:dyDescent="0.45">
      <c r="E13362" s="32"/>
      <c r="F13362" s="53"/>
      <c r="G13362" s="33"/>
    </row>
    <row r="13363" spans="5:7" x14ac:dyDescent="0.45">
      <c r="E13363" s="32"/>
      <c r="F13363" s="53"/>
      <c r="G13363" s="33"/>
    </row>
    <row r="13364" spans="5:7" x14ac:dyDescent="0.45">
      <c r="E13364" s="32"/>
      <c r="F13364" s="53"/>
      <c r="G13364" s="33"/>
    </row>
    <row r="13365" spans="5:7" x14ac:dyDescent="0.45">
      <c r="E13365" s="32"/>
      <c r="F13365" s="53"/>
      <c r="G13365" s="33"/>
    </row>
    <row r="13366" spans="5:7" x14ac:dyDescent="0.45">
      <c r="E13366" s="32"/>
      <c r="F13366" s="53"/>
      <c r="G13366" s="33"/>
    </row>
    <row r="13367" spans="5:7" x14ac:dyDescent="0.45">
      <c r="E13367" s="32"/>
      <c r="F13367" s="53"/>
      <c r="G13367" s="33"/>
    </row>
    <row r="13368" spans="5:7" x14ac:dyDescent="0.45">
      <c r="E13368" s="32"/>
      <c r="F13368" s="53"/>
      <c r="G13368" s="33"/>
    </row>
    <row r="13369" spans="5:7" x14ac:dyDescent="0.45">
      <c r="E13369" s="32"/>
      <c r="F13369" s="53"/>
      <c r="G13369" s="33"/>
    </row>
    <row r="13370" spans="5:7" x14ac:dyDescent="0.45">
      <c r="E13370" s="32"/>
      <c r="F13370" s="53"/>
      <c r="G13370" s="33"/>
    </row>
    <row r="13371" spans="5:7" x14ac:dyDescent="0.45">
      <c r="E13371" s="32"/>
      <c r="F13371" s="53"/>
      <c r="G13371" s="33"/>
    </row>
    <row r="13372" spans="5:7" x14ac:dyDescent="0.45">
      <c r="E13372" s="32"/>
      <c r="F13372" s="53"/>
      <c r="G13372" s="33"/>
    </row>
    <row r="13373" spans="5:7" x14ac:dyDescent="0.45">
      <c r="E13373" s="32"/>
      <c r="F13373" s="53"/>
      <c r="G13373" s="33"/>
    </row>
    <row r="13374" spans="5:7" x14ac:dyDescent="0.45">
      <c r="E13374" s="32"/>
      <c r="F13374" s="53"/>
      <c r="G13374" s="33"/>
    </row>
    <row r="13375" spans="5:7" x14ac:dyDescent="0.45">
      <c r="E13375" s="32"/>
      <c r="F13375" s="53"/>
      <c r="G13375" s="33"/>
    </row>
    <row r="13376" spans="5:7" x14ac:dyDescent="0.45">
      <c r="E13376" s="32"/>
      <c r="F13376" s="53"/>
      <c r="G13376" s="33"/>
    </row>
    <row r="13377" spans="5:7" x14ac:dyDescent="0.45">
      <c r="E13377" s="32"/>
      <c r="F13377" s="53"/>
      <c r="G13377" s="33"/>
    </row>
    <row r="13378" spans="5:7" x14ac:dyDescent="0.45">
      <c r="E13378" s="32"/>
      <c r="F13378" s="53"/>
      <c r="G13378" s="33"/>
    </row>
    <row r="13379" spans="5:7" x14ac:dyDescent="0.45">
      <c r="E13379" s="32"/>
      <c r="F13379" s="53"/>
      <c r="G13379" s="33"/>
    </row>
    <row r="13380" spans="5:7" x14ac:dyDescent="0.45">
      <c r="E13380" s="32"/>
      <c r="F13380" s="53"/>
      <c r="G13380" s="33"/>
    </row>
    <row r="13381" spans="5:7" x14ac:dyDescent="0.45">
      <c r="E13381" s="32"/>
      <c r="F13381" s="53"/>
      <c r="G13381" s="33"/>
    </row>
    <row r="13382" spans="5:7" x14ac:dyDescent="0.45">
      <c r="E13382" s="32"/>
      <c r="F13382" s="53"/>
      <c r="G13382" s="33"/>
    </row>
    <row r="13383" spans="5:7" x14ac:dyDescent="0.45">
      <c r="E13383" s="32"/>
      <c r="F13383" s="53"/>
      <c r="G13383" s="33"/>
    </row>
    <row r="13384" spans="5:7" x14ac:dyDescent="0.45">
      <c r="E13384" s="32"/>
      <c r="F13384" s="53"/>
      <c r="G13384" s="33"/>
    </row>
    <row r="13385" spans="5:7" x14ac:dyDescent="0.45">
      <c r="E13385" s="32"/>
      <c r="F13385" s="53"/>
      <c r="G13385" s="33"/>
    </row>
    <row r="13386" spans="5:7" x14ac:dyDescent="0.45">
      <c r="E13386" s="32"/>
      <c r="F13386" s="53"/>
      <c r="G13386" s="33"/>
    </row>
    <row r="13387" spans="5:7" x14ac:dyDescent="0.45">
      <c r="E13387" s="32"/>
      <c r="F13387" s="53"/>
      <c r="G13387" s="33"/>
    </row>
    <row r="13388" spans="5:7" x14ac:dyDescent="0.45">
      <c r="E13388" s="32"/>
      <c r="F13388" s="53"/>
      <c r="G13388" s="33"/>
    </row>
    <row r="13389" spans="5:7" x14ac:dyDescent="0.45">
      <c r="E13389" s="32"/>
      <c r="F13389" s="53"/>
      <c r="G13389" s="33"/>
    </row>
    <row r="13390" spans="5:7" x14ac:dyDescent="0.45">
      <c r="E13390" s="32"/>
      <c r="F13390" s="53"/>
      <c r="G13390" s="33"/>
    </row>
    <row r="13391" spans="5:7" x14ac:dyDescent="0.45">
      <c r="E13391" s="32"/>
      <c r="F13391" s="53"/>
      <c r="G13391" s="33"/>
    </row>
    <row r="13392" spans="5:7" x14ac:dyDescent="0.45">
      <c r="E13392" s="32"/>
      <c r="F13392" s="53"/>
      <c r="G13392" s="33"/>
    </row>
    <row r="13393" spans="5:7" x14ac:dyDescent="0.45">
      <c r="E13393" s="32"/>
      <c r="F13393" s="53"/>
      <c r="G13393" s="33"/>
    </row>
    <row r="13394" spans="5:7" x14ac:dyDescent="0.45">
      <c r="E13394" s="32"/>
      <c r="F13394" s="53"/>
      <c r="G13394" s="33"/>
    </row>
    <row r="13395" spans="5:7" x14ac:dyDescent="0.45">
      <c r="E13395" s="32"/>
      <c r="F13395" s="53"/>
      <c r="G13395" s="33"/>
    </row>
    <row r="13396" spans="5:7" x14ac:dyDescent="0.45">
      <c r="E13396" s="32"/>
      <c r="F13396" s="53"/>
      <c r="G13396" s="33"/>
    </row>
    <row r="13397" spans="5:7" x14ac:dyDescent="0.45">
      <c r="E13397" s="32"/>
      <c r="F13397" s="53"/>
      <c r="G13397" s="33"/>
    </row>
    <row r="13398" spans="5:7" x14ac:dyDescent="0.45">
      <c r="E13398" s="32"/>
      <c r="F13398" s="53"/>
      <c r="G13398" s="33"/>
    </row>
    <row r="13399" spans="5:7" x14ac:dyDescent="0.45">
      <c r="E13399" s="32"/>
      <c r="F13399" s="53"/>
      <c r="G13399" s="33"/>
    </row>
    <row r="13400" spans="5:7" x14ac:dyDescent="0.45">
      <c r="E13400" s="32"/>
      <c r="F13400" s="53"/>
      <c r="G13400" s="33"/>
    </row>
    <row r="13401" spans="5:7" x14ac:dyDescent="0.45">
      <c r="E13401" s="32"/>
      <c r="F13401" s="53"/>
      <c r="G13401" s="33"/>
    </row>
    <row r="13402" spans="5:7" x14ac:dyDescent="0.45">
      <c r="E13402" s="32"/>
      <c r="F13402" s="53"/>
      <c r="G13402" s="33"/>
    </row>
    <row r="13403" spans="5:7" x14ac:dyDescent="0.45">
      <c r="E13403" s="32"/>
      <c r="F13403" s="53"/>
      <c r="G13403" s="33"/>
    </row>
    <row r="13404" spans="5:7" x14ac:dyDescent="0.45">
      <c r="E13404" s="32"/>
      <c r="F13404" s="53"/>
      <c r="G13404" s="33"/>
    </row>
    <row r="13405" spans="5:7" x14ac:dyDescent="0.45">
      <c r="E13405" s="32"/>
      <c r="F13405" s="53"/>
      <c r="G13405" s="33"/>
    </row>
    <row r="13406" spans="5:7" x14ac:dyDescent="0.45">
      <c r="E13406" s="32"/>
      <c r="F13406" s="53"/>
      <c r="G13406" s="33"/>
    </row>
    <row r="13407" spans="5:7" x14ac:dyDescent="0.45">
      <c r="E13407" s="32"/>
      <c r="F13407" s="53"/>
      <c r="G13407" s="33"/>
    </row>
    <row r="13408" spans="5:7" x14ac:dyDescent="0.45">
      <c r="E13408" s="32"/>
      <c r="F13408" s="53"/>
      <c r="G13408" s="33"/>
    </row>
    <row r="13409" spans="5:7" x14ac:dyDescent="0.45">
      <c r="E13409" s="32"/>
      <c r="F13409" s="53"/>
      <c r="G13409" s="33"/>
    </row>
    <row r="13410" spans="5:7" x14ac:dyDescent="0.45">
      <c r="E13410" s="32"/>
      <c r="F13410" s="53"/>
      <c r="G13410" s="33"/>
    </row>
    <row r="13411" spans="5:7" x14ac:dyDescent="0.45">
      <c r="E13411" s="32"/>
      <c r="F13411" s="53"/>
      <c r="G13411" s="33"/>
    </row>
    <row r="13412" spans="5:7" x14ac:dyDescent="0.45">
      <c r="E13412" s="32"/>
      <c r="F13412" s="53"/>
      <c r="G13412" s="33"/>
    </row>
    <row r="13413" spans="5:7" x14ac:dyDescent="0.45">
      <c r="E13413" s="32"/>
      <c r="F13413" s="53"/>
      <c r="G13413" s="33"/>
    </row>
    <row r="13414" spans="5:7" x14ac:dyDescent="0.45">
      <c r="E13414" s="32"/>
      <c r="F13414" s="53"/>
      <c r="G13414" s="33"/>
    </row>
    <row r="13415" spans="5:7" x14ac:dyDescent="0.45">
      <c r="E13415" s="32"/>
      <c r="F13415" s="53"/>
      <c r="G13415" s="33"/>
    </row>
    <row r="13416" spans="5:7" x14ac:dyDescent="0.45">
      <c r="E13416" s="32"/>
      <c r="F13416" s="53"/>
      <c r="G13416" s="33"/>
    </row>
    <row r="13417" spans="5:7" x14ac:dyDescent="0.45">
      <c r="E13417" s="32"/>
      <c r="F13417" s="53"/>
      <c r="G13417" s="33"/>
    </row>
    <row r="13418" spans="5:7" x14ac:dyDescent="0.45">
      <c r="E13418" s="32"/>
      <c r="F13418" s="53"/>
      <c r="G13418" s="33"/>
    </row>
    <row r="13419" spans="5:7" x14ac:dyDescent="0.45">
      <c r="E13419" s="32"/>
      <c r="F13419" s="53"/>
      <c r="G13419" s="33"/>
    </row>
    <row r="13420" spans="5:7" x14ac:dyDescent="0.45">
      <c r="E13420" s="32"/>
      <c r="F13420" s="53"/>
      <c r="G13420" s="33"/>
    </row>
    <row r="13421" spans="5:7" x14ac:dyDescent="0.45">
      <c r="E13421" s="32"/>
      <c r="F13421" s="53"/>
      <c r="G13421" s="33"/>
    </row>
    <row r="13422" spans="5:7" x14ac:dyDescent="0.45">
      <c r="E13422" s="32"/>
      <c r="F13422" s="53"/>
      <c r="G13422" s="33"/>
    </row>
    <row r="13423" spans="5:7" x14ac:dyDescent="0.45">
      <c r="E13423" s="32"/>
      <c r="F13423" s="53"/>
      <c r="G13423" s="33"/>
    </row>
    <row r="13424" spans="5:7" x14ac:dyDescent="0.45">
      <c r="E13424" s="32"/>
      <c r="F13424" s="53"/>
      <c r="G13424" s="33"/>
    </row>
    <row r="13425" spans="5:7" x14ac:dyDescent="0.45">
      <c r="E13425" s="32"/>
      <c r="F13425" s="53"/>
      <c r="G13425" s="33"/>
    </row>
    <row r="13426" spans="5:7" x14ac:dyDescent="0.45">
      <c r="E13426" s="32"/>
      <c r="F13426" s="53"/>
      <c r="G13426" s="33"/>
    </row>
    <row r="13427" spans="5:7" x14ac:dyDescent="0.45">
      <c r="E13427" s="32"/>
      <c r="F13427" s="53"/>
      <c r="G13427" s="33"/>
    </row>
    <row r="13428" spans="5:7" x14ac:dyDescent="0.45">
      <c r="E13428" s="32"/>
      <c r="F13428" s="53"/>
      <c r="G13428" s="33"/>
    </row>
    <row r="13429" spans="5:7" x14ac:dyDescent="0.45">
      <c r="E13429" s="32"/>
      <c r="F13429" s="53"/>
      <c r="G13429" s="33"/>
    </row>
    <row r="13430" spans="5:7" x14ac:dyDescent="0.45">
      <c r="E13430" s="32"/>
      <c r="F13430" s="53"/>
      <c r="G13430" s="33"/>
    </row>
    <row r="13431" spans="5:7" x14ac:dyDescent="0.45">
      <c r="E13431" s="32"/>
      <c r="F13431" s="53"/>
      <c r="G13431" s="33"/>
    </row>
    <row r="13432" spans="5:7" x14ac:dyDescent="0.45">
      <c r="E13432" s="32"/>
      <c r="F13432" s="53"/>
      <c r="G13432" s="33"/>
    </row>
    <row r="13433" spans="5:7" x14ac:dyDescent="0.45">
      <c r="E13433" s="32"/>
      <c r="F13433" s="53"/>
      <c r="G13433" s="33"/>
    </row>
    <row r="13434" spans="5:7" x14ac:dyDescent="0.45">
      <c r="E13434" s="32"/>
      <c r="F13434" s="53"/>
      <c r="G13434" s="33"/>
    </row>
    <row r="13435" spans="5:7" x14ac:dyDescent="0.45">
      <c r="E13435" s="32"/>
      <c r="F13435" s="53"/>
      <c r="G13435" s="33"/>
    </row>
    <row r="13436" spans="5:7" x14ac:dyDescent="0.45">
      <c r="E13436" s="32"/>
      <c r="F13436" s="53"/>
      <c r="G13436" s="33"/>
    </row>
    <row r="13437" spans="5:7" x14ac:dyDescent="0.45">
      <c r="E13437" s="32"/>
      <c r="F13437" s="53"/>
      <c r="G13437" s="33"/>
    </row>
    <row r="13438" spans="5:7" x14ac:dyDescent="0.45">
      <c r="E13438" s="32"/>
      <c r="F13438" s="53"/>
      <c r="G13438" s="33"/>
    </row>
    <row r="13439" spans="5:7" x14ac:dyDescent="0.45">
      <c r="E13439" s="32"/>
      <c r="F13439" s="53"/>
      <c r="G13439" s="33"/>
    </row>
    <row r="13440" spans="5:7" x14ac:dyDescent="0.45">
      <c r="E13440" s="32"/>
      <c r="F13440" s="53"/>
      <c r="G13440" s="33"/>
    </row>
    <row r="13441" spans="5:7" x14ac:dyDescent="0.45">
      <c r="E13441" s="32"/>
      <c r="F13441" s="53"/>
      <c r="G13441" s="33"/>
    </row>
    <row r="13442" spans="5:7" x14ac:dyDescent="0.45">
      <c r="E13442" s="32"/>
      <c r="F13442" s="53"/>
      <c r="G13442" s="33"/>
    </row>
    <row r="13443" spans="5:7" x14ac:dyDescent="0.45">
      <c r="E13443" s="32"/>
      <c r="F13443" s="53"/>
      <c r="G13443" s="33"/>
    </row>
    <row r="13444" spans="5:7" x14ac:dyDescent="0.45">
      <c r="E13444" s="32"/>
      <c r="F13444" s="53"/>
      <c r="G13444" s="33"/>
    </row>
    <row r="13445" spans="5:7" x14ac:dyDescent="0.45">
      <c r="E13445" s="32"/>
      <c r="F13445" s="53"/>
      <c r="G13445" s="33"/>
    </row>
    <row r="13446" spans="5:7" x14ac:dyDescent="0.45">
      <c r="E13446" s="32"/>
      <c r="F13446" s="53"/>
      <c r="G13446" s="33"/>
    </row>
    <row r="13447" spans="5:7" x14ac:dyDescent="0.45">
      <c r="E13447" s="32"/>
      <c r="F13447" s="53"/>
      <c r="G13447" s="33"/>
    </row>
    <row r="13448" spans="5:7" x14ac:dyDescent="0.45">
      <c r="E13448" s="32"/>
      <c r="F13448" s="53"/>
      <c r="G13448" s="33"/>
    </row>
    <row r="13449" spans="5:7" x14ac:dyDescent="0.45">
      <c r="E13449" s="32"/>
      <c r="F13449" s="53"/>
      <c r="G13449" s="33"/>
    </row>
    <row r="13450" spans="5:7" x14ac:dyDescent="0.45">
      <c r="E13450" s="32"/>
      <c r="F13450" s="53"/>
      <c r="G13450" s="33"/>
    </row>
    <row r="13451" spans="5:7" x14ac:dyDescent="0.45">
      <c r="E13451" s="32"/>
      <c r="F13451" s="53"/>
      <c r="G13451" s="33"/>
    </row>
    <row r="13452" spans="5:7" x14ac:dyDescent="0.45">
      <c r="E13452" s="32"/>
      <c r="F13452" s="53"/>
      <c r="G13452" s="33"/>
    </row>
    <row r="13453" spans="5:7" x14ac:dyDescent="0.45">
      <c r="E13453" s="32"/>
      <c r="F13453" s="53"/>
      <c r="G13453" s="33"/>
    </row>
    <row r="13454" spans="5:7" x14ac:dyDescent="0.45">
      <c r="E13454" s="32"/>
      <c r="F13454" s="53"/>
      <c r="G13454" s="33"/>
    </row>
    <row r="13455" spans="5:7" x14ac:dyDescent="0.45">
      <c r="E13455" s="32"/>
      <c r="F13455" s="53"/>
      <c r="G13455" s="33"/>
    </row>
    <row r="13456" spans="5:7" x14ac:dyDescent="0.45">
      <c r="E13456" s="32"/>
      <c r="F13456" s="53"/>
      <c r="G13456" s="33"/>
    </row>
    <row r="13457" spans="5:7" x14ac:dyDescent="0.45">
      <c r="E13457" s="32"/>
      <c r="F13457" s="53"/>
      <c r="G13457" s="33"/>
    </row>
    <row r="13458" spans="5:7" x14ac:dyDescent="0.45">
      <c r="E13458" s="32"/>
      <c r="F13458" s="53"/>
      <c r="G13458" s="33"/>
    </row>
    <row r="13459" spans="5:7" x14ac:dyDescent="0.45">
      <c r="E13459" s="32"/>
      <c r="F13459" s="53"/>
      <c r="G13459" s="33"/>
    </row>
    <row r="13460" spans="5:7" x14ac:dyDescent="0.45">
      <c r="E13460" s="32"/>
      <c r="F13460" s="53"/>
      <c r="G13460" s="33"/>
    </row>
    <row r="13461" spans="5:7" x14ac:dyDescent="0.45">
      <c r="E13461" s="32"/>
      <c r="F13461" s="53"/>
      <c r="G13461" s="33"/>
    </row>
    <row r="13462" spans="5:7" x14ac:dyDescent="0.45">
      <c r="E13462" s="32"/>
      <c r="F13462" s="53"/>
      <c r="G13462" s="33"/>
    </row>
    <row r="13463" spans="5:7" x14ac:dyDescent="0.45">
      <c r="E13463" s="32"/>
      <c r="F13463" s="53"/>
      <c r="G13463" s="33"/>
    </row>
    <row r="13464" spans="5:7" x14ac:dyDescent="0.45">
      <c r="E13464" s="32"/>
      <c r="F13464" s="53"/>
      <c r="G13464" s="33"/>
    </row>
    <row r="13465" spans="5:7" x14ac:dyDescent="0.45">
      <c r="E13465" s="32"/>
      <c r="F13465" s="53"/>
      <c r="G13465" s="33"/>
    </row>
    <row r="13466" spans="5:7" x14ac:dyDescent="0.45">
      <c r="E13466" s="32"/>
      <c r="F13466" s="53"/>
      <c r="G13466" s="33"/>
    </row>
    <row r="13467" spans="5:7" x14ac:dyDescent="0.45">
      <c r="E13467" s="32"/>
      <c r="F13467" s="53"/>
      <c r="G13467" s="33"/>
    </row>
    <row r="13468" spans="5:7" x14ac:dyDescent="0.45">
      <c r="E13468" s="32"/>
      <c r="F13468" s="53"/>
      <c r="G13468" s="33"/>
    </row>
    <row r="13469" spans="5:7" x14ac:dyDescent="0.45">
      <c r="E13469" s="32"/>
      <c r="F13469" s="53"/>
      <c r="G13469" s="33"/>
    </row>
    <row r="13470" spans="5:7" x14ac:dyDescent="0.45">
      <c r="E13470" s="32"/>
      <c r="F13470" s="53"/>
      <c r="G13470" s="33"/>
    </row>
    <row r="13471" spans="5:7" x14ac:dyDescent="0.45">
      <c r="E13471" s="32"/>
      <c r="F13471" s="53"/>
      <c r="G13471" s="33"/>
    </row>
    <row r="13472" spans="5:7" x14ac:dyDescent="0.45">
      <c r="E13472" s="32"/>
      <c r="F13472" s="53"/>
      <c r="G13472" s="33"/>
    </row>
    <row r="13473" spans="5:7" x14ac:dyDescent="0.45">
      <c r="E13473" s="32"/>
      <c r="F13473" s="53"/>
      <c r="G13473" s="33"/>
    </row>
    <row r="13474" spans="5:7" x14ac:dyDescent="0.45">
      <c r="E13474" s="32"/>
      <c r="F13474" s="53"/>
      <c r="G13474" s="33"/>
    </row>
    <row r="13475" spans="5:7" x14ac:dyDescent="0.45">
      <c r="E13475" s="32"/>
      <c r="F13475" s="53"/>
      <c r="G13475" s="33"/>
    </row>
    <row r="13476" spans="5:7" x14ac:dyDescent="0.45">
      <c r="E13476" s="32"/>
      <c r="F13476" s="53"/>
      <c r="G13476" s="33"/>
    </row>
    <row r="13477" spans="5:7" x14ac:dyDescent="0.45">
      <c r="E13477" s="32"/>
      <c r="F13477" s="53"/>
      <c r="G13477" s="33"/>
    </row>
    <row r="13478" spans="5:7" x14ac:dyDescent="0.45">
      <c r="E13478" s="32"/>
      <c r="F13478" s="53"/>
      <c r="G13478" s="33"/>
    </row>
    <row r="13479" spans="5:7" x14ac:dyDescent="0.45">
      <c r="E13479" s="32"/>
      <c r="F13479" s="53"/>
      <c r="G13479" s="33"/>
    </row>
    <row r="13480" spans="5:7" x14ac:dyDescent="0.45">
      <c r="E13480" s="32"/>
      <c r="F13480" s="53"/>
      <c r="G13480" s="33"/>
    </row>
    <row r="13481" spans="5:7" x14ac:dyDescent="0.45">
      <c r="E13481" s="32"/>
      <c r="F13481" s="53"/>
      <c r="G13481" s="33"/>
    </row>
    <row r="13482" spans="5:7" x14ac:dyDescent="0.45">
      <c r="E13482" s="32"/>
      <c r="F13482" s="53"/>
      <c r="G13482" s="33"/>
    </row>
    <row r="13483" spans="5:7" x14ac:dyDescent="0.45">
      <c r="E13483" s="32"/>
      <c r="F13483" s="53"/>
      <c r="G13483" s="33"/>
    </row>
    <row r="13484" spans="5:7" x14ac:dyDescent="0.45">
      <c r="E13484" s="32"/>
      <c r="F13484" s="53"/>
      <c r="G13484" s="33"/>
    </row>
    <row r="13485" spans="5:7" x14ac:dyDescent="0.45">
      <c r="E13485" s="32"/>
      <c r="F13485" s="53"/>
      <c r="G13485" s="33"/>
    </row>
    <row r="13486" spans="5:7" x14ac:dyDescent="0.45">
      <c r="E13486" s="32"/>
      <c r="F13486" s="53"/>
      <c r="G13486" s="33"/>
    </row>
    <row r="13487" spans="5:7" x14ac:dyDescent="0.45">
      <c r="E13487" s="32"/>
      <c r="F13487" s="53"/>
      <c r="G13487" s="33"/>
    </row>
    <row r="13488" spans="5:7" x14ac:dyDescent="0.45">
      <c r="E13488" s="32"/>
      <c r="F13488" s="53"/>
      <c r="G13488" s="33"/>
    </row>
    <row r="13489" spans="5:7" x14ac:dyDescent="0.45">
      <c r="E13489" s="32"/>
      <c r="F13489" s="53"/>
      <c r="G13489" s="33"/>
    </row>
    <row r="13490" spans="5:7" x14ac:dyDescent="0.45">
      <c r="E13490" s="32"/>
      <c r="F13490" s="53"/>
      <c r="G13490" s="33"/>
    </row>
    <row r="13491" spans="5:7" x14ac:dyDescent="0.45">
      <c r="E13491" s="32"/>
      <c r="F13491" s="53"/>
      <c r="G13491" s="33"/>
    </row>
    <row r="13492" spans="5:7" x14ac:dyDescent="0.45">
      <c r="E13492" s="32"/>
      <c r="F13492" s="53"/>
      <c r="G13492" s="33"/>
    </row>
    <row r="13493" spans="5:7" x14ac:dyDescent="0.45">
      <c r="E13493" s="32"/>
      <c r="F13493" s="53"/>
      <c r="G13493" s="33"/>
    </row>
    <row r="13494" spans="5:7" x14ac:dyDescent="0.45">
      <c r="E13494" s="32"/>
      <c r="F13494" s="53"/>
      <c r="G13494" s="33"/>
    </row>
    <row r="13495" spans="5:7" x14ac:dyDescent="0.45">
      <c r="E13495" s="32"/>
      <c r="F13495" s="53"/>
      <c r="G13495" s="33"/>
    </row>
    <row r="13496" spans="5:7" x14ac:dyDescent="0.45">
      <c r="E13496" s="32"/>
      <c r="F13496" s="53"/>
      <c r="G13496" s="33"/>
    </row>
    <row r="13497" spans="5:7" x14ac:dyDescent="0.45">
      <c r="E13497" s="32"/>
      <c r="F13497" s="53"/>
      <c r="G13497" s="33"/>
    </row>
    <row r="13498" spans="5:7" x14ac:dyDescent="0.45">
      <c r="E13498" s="32"/>
      <c r="F13498" s="53"/>
      <c r="G13498" s="33"/>
    </row>
    <row r="13499" spans="5:7" x14ac:dyDescent="0.45">
      <c r="E13499" s="32"/>
      <c r="F13499" s="53"/>
      <c r="G13499" s="33"/>
    </row>
    <row r="13500" spans="5:7" x14ac:dyDescent="0.45">
      <c r="E13500" s="32"/>
      <c r="F13500" s="53"/>
      <c r="G13500" s="33"/>
    </row>
    <row r="13501" spans="5:7" x14ac:dyDescent="0.45">
      <c r="E13501" s="32"/>
      <c r="F13501" s="53"/>
      <c r="G13501" s="33"/>
    </row>
    <row r="13502" spans="5:7" x14ac:dyDescent="0.45">
      <c r="E13502" s="32"/>
      <c r="F13502" s="53"/>
      <c r="G13502" s="33"/>
    </row>
    <row r="13503" spans="5:7" x14ac:dyDescent="0.45">
      <c r="E13503" s="32"/>
      <c r="F13503" s="53"/>
      <c r="G13503" s="33"/>
    </row>
    <row r="13504" spans="5:7" x14ac:dyDescent="0.45">
      <c r="E13504" s="32"/>
      <c r="F13504" s="53"/>
      <c r="G13504" s="33"/>
    </row>
    <row r="13505" spans="5:7" x14ac:dyDescent="0.45">
      <c r="E13505" s="32"/>
      <c r="F13505" s="53"/>
      <c r="G13505" s="33"/>
    </row>
    <row r="13506" spans="5:7" x14ac:dyDescent="0.45">
      <c r="E13506" s="32"/>
      <c r="F13506" s="53"/>
      <c r="G13506" s="33"/>
    </row>
    <row r="13507" spans="5:7" x14ac:dyDescent="0.45">
      <c r="E13507" s="32"/>
      <c r="F13507" s="53"/>
      <c r="G13507" s="33"/>
    </row>
    <row r="13508" spans="5:7" x14ac:dyDescent="0.45">
      <c r="E13508" s="32"/>
      <c r="F13508" s="53"/>
      <c r="G13508" s="33"/>
    </row>
    <row r="13509" spans="5:7" x14ac:dyDescent="0.45">
      <c r="E13509" s="32"/>
      <c r="F13509" s="53"/>
      <c r="G13509" s="33"/>
    </row>
    <row r="13510" spans="5:7" x14ac:dyDescent="0.45">
      <c r="E13510" s="32"/>
      <c r="F13510" s="53"/>
      <c r="G13510" s="33"/>
    </row>
    <row r="13511" spans="5:7" x14ac:dyDescent="0.45">
      <c r="E13511" s="32"/>
      <c r="F13511" s="53"/>
      <c r="G13511" s="33"/>
    </row>
    <row r="13512" spans="5:7" x14ac:dyDescent="0.45">
      <c r="E13512" s="32"/>
      <c r="F13512" s="53"/>
      <c r="G13512" s="33"/>
    </row>
    <row r="13513" spans="5:7" x14ac:dyDescent="0.45">
      <c r="E13513" s="32"/>
      <c r="F13513" s="53"/>
      <c r="G13513" s="33"/>
    </row>
    <row r="13514" spans="5:7" x14ac:dyDescent="0.45">
      <c r="E13514" s="32"/>
      <c r="F13514" s="53"/>
      <c r="G13514" s="33"/>
    </row>
    <row r="13515" spans="5:7" x14ac:dyDescent="0.45">
      <c r="E13515" s="32"/>
      <c r="F13515" s="53"/>
      <c r="G13515" s="33"/>
    </row>
    <row r="13516" spans="5:7" x14ac:dyDescent="0.45">
      <c r="E13516" s="32"/>
      <c r="F13516" s="53"/>
      <c r="G13516" s="33"/>
    </row>
    <row r="13517" spans="5:7" x14ac:dyDescent="0.45">
      <c r="E13517" s="32"/>
      <c r="F13517" s="53"/>
      <c r="G13517" s="33"/>
    </row>
    <row r="13518" spans="5:7" x14ac:dyDescent="0.45">
      <c r="E13518" s="32"/>
      <c r="F13518" s="53"/>
      <c r="G13518" s="33"/>
    </row>
    <row r="13519" spans="5:7" x14ac:dyDescent="0.45">
      <c r="E13519" s="32"/>
      <c r="F13519" s="53"/>
      <c r="G13519" s="33"/>
    </row>
    <row r="13520" spans="5:7" x14ac:dyDescent="0.45">
      <c r="E13520" s="32"/>
      <c r="F13520" s="53"/>
      <c r="G13520" s="33"/>
    </row>
    <row r="13521" spans="5:7" x14ac:dyDescent="0.45">
      <c r="E13521" s="32"/>
      <c r="F13521" s="53"/>
      <c r="G13521" s="33"/>
    </row>
    <row r="13522" spans="5:7" x14ac:dyDescent="0.45">
      <c r="E13522" s="32"/>
      <c r="F13522" s="53"/>
      <c r="G13522" s="33"/>
    </row>
    <row r="13523" spans="5:7" x14ac:dyDescent="0.45">
      <c r="E13523" s="32"/>
      <c r="F13523" s="53"/>
      <c r="G13523" s="33"/>
    </row>
    <row r="13524" spans="5:7" x14ac:dyDescent="0.45">
      <c r="E13524" s="32"/>
      <c r="F13524" s="53"/>
      <c r="G13524" s="33"/>
    </row>
    <row r="13525" spans="5:7" x14ac:dyDescent="0.45">
      <c r="E13525" s="32"/>
      <c r="F13525" s="53"/>
      <c r="G13525" s="33"/>
    </row>
    <row r="13526" spans="5:7" x14ac:dyDescent="0.45">
      <c r="E13526" s="32"/>
      <c r="F13526" s="53"/>
      <c r="G13526" s="33"/>
    </row>
    <row r="13527" spans="5:7" x14ac:dyDescent="0.45">
      <c r="E13527" s="32"/>
      <c r="F13527" s="53"/>
      <c r="G13527" s="33"/>
    </row>
    <row r="13528" spans="5:7" x14ac:dyDescent="0.45">
      <c r="E13528" s="32"/>
      <c r="F13528" s="53"/>
      <c r="G13528" s="33"/>
    </row>
    <row r="13529" spans="5:7" x14ac:dyDescent="0.45">
      <c r="E13529" s="32"/>
      <c r="F13529" s="53"/>
      <c r="G13529" s="33"/>
    </row>
    <row r="13530" spans="5:7" x14ac:dyDescent="0.45">
      <c r="E13530" s="32"/>
      <c r="F13530" s="53"/>
      <c r="G13530" s="33"/>
    </row>
    <row r="13531" spans="5:7" x14ac:dyDescent="0.45">
      <c r="E13531" s="32"/>
      <c r="F13531" s="53"/>
      <c r="G13531" s="33"/>
    </row>
    <row r="13532" spans="5:7" x14ac:dyDescent="0.45">
      <c r="E13532" s="32"/>
      <c r="F13532" s="53"/>
      <c r="G13532" s="33"/>
    </row>
    <row r="13533" spans="5:7" x14ac:dyDescent="0.45">
      <c r="E13533" s="32"/>
      <c r="F13533" s="53"/>
      <c r="G13533" s="33"/>
    </row>
    <row r="13534" spans="5:7" x14ac:dyDescent="0.45">
      <c r="E13534" s="32"/>
      <c r="F13534" s="53"/>
      <c r="G13534" s="33"/>
    </row>
    <row r="13535" spans="5:7" x14ac:dyDescent="0.45">
      <c r="E13535" s="32"/>
      <c r="F13535" s="53"/>
      <c r="G13535" s="33"/>
    </row>
    <row r="13536" spans="5:7" x14ac:dyDescent="0.45">
      <c r="E13536" s="32"/>
      <c r="F13536" s="53"/>
      <c r="G13536" s="33"/>
    </row>
    <row r="13537" spans="5:7" x14ac:dyDescent="0.45">
      <c r="E13537" s="32"/>
      <c r="F13537" s="53"/>
      <c r="G13537" s="33"/>
    </row>
    <row r="13538" spans="5:7" x14ac:dyDescent="0.45">
      <c r="E13538" s="32"/>
      <c r="F13538" s="53"/>
      <c r="G13538" s="33"/>
    </row>
    <row r="13539" spans="5:7" x14ac:dyDescent="0.45">
      <c r="E13539" s="32"/>
      <c r="F13539" s="53"/>
      <c r="G13539" s="33"/>
    </row>
    <row r="13540" spans="5:7" x14ac:dyDescent="0.45">
      <c r="E13540" s="32"/>
      <c r="F13540" s="53"/>
      <c r="G13540" s="33"/>
    </row>
    <row r="13541" spans="5:7" x14ac:dyDescent="0.45">
      <c r="E13541" s="32"/>
      <c r="F13541" s="53"/>
      <c r="G13541" s="33"/>
    </row>
    <row r="13542" spans="5:7" x14ac:dyDescent="0.45">
      <c r="E13542" s="32"/>
      <c r="F13542" s="53"/>
      <c r="G13542" s="33"/>
    </row>
    <row r="13543" spans="5:7" x14ac:dyDescent="0.45">
      <c r="E13543" s="32"/>
      <c r="F13543" s="53"/>
      <c r="G13543" s="33"/>
    </row>
    <row r="13544" spans="5:7" x14ac:dyDescent="0.45">
      <c r="E13544" s="32"/>
      <c r="F13544" s="53"/>
      <c r="G13544" s="33"/>
    </row>
    <row r="13545" spans="5:7" x14ac:dyDescent="0.45">
      <c r="E13545" s="32"/>
      <c r="F13545" s="53"/>
      <c r="G13545" s="33"/>
    </row>
    <row r="13546" spans="5:7" x14ac:dyDescent="0.45">
      <c r="E13546" s="32"/>
      <c r="F13546" s="53"/>
      <c r="G13546" s="33"/>
    </row>
    <row r="13547" spans="5:7" x14ac:dyDescent="0.45">
      <c r="E13547" s="32"/>
      <c r="F13547" s="53"/>
      <c r="G13547" s="33"/>
    </row>
    <row r="13548" spans="5:7" x14ac:dyDescent="0.45">
      <c r="E13548" s="32"/>
      <c r="F13548" s="53"/>
      <c r="G13548" s="33"/>
    </row>
    <row r="13549" spans="5:7" x14ac:dyDescent="0.45">
      <c r="E13549" s="32"/>
      <c r="F13549" s="53"/>
      <c r="G13549" s="33"/>
    </row>
    <row r="13550" spans="5:7" x14ac:dyDescent="0.45">
      <c r="E13550" s="32"/>
      <c r="F13550" s="53"/>
      <c r="G13550" s="33"/>
    </row>
    <row r="13551" spans="5:7" x14ac:dyDescent="0.45">
      <c r="E13551" s="32"/>
      <c r="F13551" s="53"/>
      <c r="G13551" s="33"/>
    </row>
    <row r="13552" spans="5:7" x14ac:dyDescent="0.45">
      <c r="E13552" s="32"/>
      <c r="F13552" s="53"/>
      <c r="G13552" s="33"/>
    </row>
    <row r="13553" spans="5:7" x14ac:dyDescent="0.45">
      <c r="E13553" s="32"/>
      <c r="F13553" s="53"/>
      <c r="G13553" s="33"/>
    </row>
    <row r="13554" spans="5:7" x14ac:dyDescent="0.45">
      <c r="E13554" s="32"/>
      <c r="F13554" s="53"/>
      <c r="G13554" s="33"/>
    </row>
    <row r="13555" spans="5:7" x14ac:dyDescent="0.45">
      <c r="E13555" s="32"/>
      <c r="F13555" s="53"/>
      <c r="G13555" s="33"/>
    </row>
    <row r="13556" spans="5:7" x14ac:dyDescent="0.45">
      <c r="E13556" s="32"/>
      <c r="F13556" s="53"/>
      <c r="G13556" s="33"/>
    </row>
    <row r="13557" spans="5:7" x14ac:dyDescent="0.45">
      <c r="E13557" s="32"/>
      <c r="F13557" s="53"/>
      <c r="G13557" s="33"/>
    </row>
    <row r="13558" spans="5:7" x14ac:dyDescent="0.45">
      <c r="E13558" s="32"/>
      <c r="F13558" s="53"/>
      <c r="G13558" s="33"/>
    </row>
    <row r="13559" spans="5:7" x14ac:dyDescent="0.45">
      <c r="E13559" s="32"/>
      <c r="F13559" s="53"/>
      <c r="G13559" s="33"/>
    </row>
    <row r="13560" spans="5:7" x14ac:dyDescent="0.45">
      <c r="E13560" s="32"/>
      <c r="F13560" s="53"/>
      <c r="G13560" s="33"/>
    </row>
    <row r="13561" spans="5:7" x14ac:dyDescent="0.45">
      <c r="E13561" s="32"/>
      <c r="F13561" s="53"/>
      <c r="G13561" s="33"/>
    </row>
    <row r="13562" spans="5:7" x14ac:dyDescent="0.45">
      <c r="E13562" s="32"/>
      <c r="F13562" s="53"/>
      <c r="G13562" s="33"/>
    </row>
    <row r="13563" spans="5:7" x14ac:dyDescent="0.45">
      <c r="E13563" s="32"/>
      <c r="F13563" s="53"/>
      <c r="G13563" s="33"/>
    </row>
    <row r="13564" spans="5:7" x14ac:dyDescent="0.45">
      <c r="E13564" s="32"/>
      <c r="F13564" s="53"/>
      <c r="G13564" s="33"/>
    </row>
    <row r="13565" spans="5:7" x14ac:dyDescent="0.45">
      <c r="E13565" s="32"/>
      <c r="F13565" s="53"/>
      <c r="G13565" s="33"/>
    </row>
    <row r="13566" spans="5:7" x14ac:dyDescent="0.45">
      <c r="E13566" s="32"/>
      <c r="F13566" s="53"/>
      <c r="G13566" s="33"/>
    </row>
    <row r="13567" spans="5:7" x14ac:dyDescent="0.45">
      <c r="E13567" s="32"/>
      <c r="F13567" s="53"/>
      <c r="G13567" s="33"/>
    </row>
    <row r="13568" spans="5:7" x14ac:dyDescent="0.45">
      <c r="E13568" s="32"/>
      <c r="F13568" s="53"/>
      <c r="G13568" s="33"/>
    </row>
    <row r="13569" spans="5:7" x14ac:dyDescent="0.45">
      <c r="E13569" s="32"/>
      <c r="F13569" s="53"/>
      <c r="G13569" s="33"/>
    </row>
    <row r="13570" spans="5:7" x14ac:dyDescent="0.45">
      <c r="E13570" s="32"/>
      <c r="F13570" s="53"/>
      <c r="G13570" s="33"/>
    </row>
    <row r="13571" spans="5:7" x14ac:dyDescent="0.45">
      <c r="E13571" s="32"/>
      <c r="F13571" s="53"/>
      <c r="G13571" s="33"/>
    </row>
    <row r="13572" spans="5:7" x14ac:dyDescent="0.45">
      <c r="E13572" s="32"/>
      <c r="F13572" s="53"/>
      <c r="G13572" s="33"/>
    </row>
    <row r="13573" spans="5:7" x14ac:dyDescent="0.45">
      <c r="E13573" s="32"/>
      <c r="F13573" s="53"/>
      <c r="G13573" s="33"/>
    </row>
    <row r="13574" spans="5:7" x14ac:dyDescent="0.45">
      <c r="E13574" s="32"/>
      <c r="F13574" s="53"/>
      <c r="G13574" s="33"/>
    </row>
    <row r="13575" spans="5:7" x14ac:dyDescent="0.45">
      <c r="E13575" s="32"/>
      <c r="F13575" s="53"/>
      <c r="G13575" s="33"/>
    </row>
    <row r="13576" spans="5:7" x14ac:dyDescent="0.45">
      <c r="E13576" s="32"/>
      <c r="F13576" s="53"/>
      <c r="G13576" s="33"/>
    </row>
    <row r="13577" spans="5:7" x14ac:dyDescent="0.45">
      <c r="E13577" s="32"/>
      <c r="F13577" s="53"/>
      <c r="G13577" s="33"/>
    </row>
    <row r="13578" spans="5:7" x14ac:dyDescent="0.45">
      <c r="E13578" s="32"/>
      <c r="F13578" s="53"/>
      <c r="G13578" s="33"/>
    </row>
    <row r="13579" spans="5:7" x14ac:dyDescent="0.45">
      <c r="E13579" s="32"/>
      <c r="F13579" s="53"/>
      <c r="G13579" s="33"/>
    </row>
    <row r="13580" spans="5:7" x14ac:dyDescent="0.45">
      <c r="E13580" s="32"/>
      <c r="F13580" s="53"/>
      <c r="G13580" s="33"/>
    </row>
    <row r="13581" spans="5:7" x14ac:dyDescent="0.45">
      <c r="E13581" s="32"/>
      <c r="F13581" s="53"/>
      <c r="G13581" s="33"/>
    </row>
    <row r="13582" spans="5:7" x14ac:dyDescent="0.45">
      <c r="E13582" s="32"/>
      <c r="F13582" s="53"/>
      <c r="G13582" s="33"/>
    </row>
    <row r="13583" spans="5:7" x14ac:dyDescent="0.45">
      <c r="E13583" s="32"/>
      <c r="F13583" s="53"/>
      <c r="G13583" s="33"/>
    </row>
    <row r="13584" spans="5:7" x14ac:dyDescent="0.45">
      <c r="E13584" s="32"/>
      <c r="F13584" s="53"/>
      <c r="G13584" s="33"/>
    </row>
    <row r="13585" spans="5:7" x14ac:dyDescent="0.45">
      <c r="E13585" s="32"/>
      <c r="F13585" s="53"/>
      <c r="G13585" s="33"/>
    </row>
    <row r="13586" spans="5:7" x14ac:dyDescent="0.45">
      <c r="E13586" s="32"/>
      <c r="F13586" s="53"/>
      <c r="G13586" s="33"/>
    </row>
    <row r="13587" spans="5:7" x14ac:dyDescent="0.45">
      <c r="E13587" s="32"/>
      <c r="F13587" s="53"/>
      <c r="G13587" s="33"/>
    </row>
    <row r="13588" spans="5:7" x14ac:dyDescent="0.45">
      <c r="E13588" s="32"/>
      <c r="F13588" s="53"/>
      <c r="G13588" s="33"/>
    </row>
    <row r="13589" spans="5:7" x14ac:dyDescent="0.45">
      <c r="E13589" s="32"/>
      <c r="F13589" s="53"/>
      <c r="G13589" s="33"/>
    </row>
    <row r="13590" spans="5:7" x14ac:dyDescent="0.45">
      <c r="E13590" s="32"/>
      <c r="F13590" s="53"/>
      <c r="G13590" s="33"/>
    </row>
    <row r="13591" spans="5:7" x14ac:dyDescent="0.45">
      <c r="E13591" s="32"/>
      <c r="F13591" s="53"/>
      <c r="G13591" s="33"/>
    </row>
    <row r="13592" spans="5:7" x14ac:dyDescent="0.45">
      <c r="E13592" s="32"/>
      <c r="F13592" s="53"/>
      <c r="G13592" s="33"/>
    </row>
    <row r="13593" spans="5:7" x14ac:dyDescent="0.45">
      <c r="E13593" s="32"/>
      <c r="F13593" s="53"/>
      <c r="G13593" s="33"/>
    </row>
    <row r="13594" spans="5:7" x14ac:dyDescent="0.45">
      <c r="E13594" s="32"/>
      <c r="F13594" s="53"/>
      <c r="G13594" s="33"/>
    </row>
    <row r="13595" spans="5:7" x14ac:dyDescent="0.45">
      <c r="E13595" s="32"/>
      <c r="F13595" s="53"/>
      <c r="G13595" s="33"/>
    </row>
    <row r="13596" spans="5:7" x14ac:dyDescent="0.45">
      <c r="E13596" s="32"/>
      <c r="F13596" s="53"/>
      <c r="G13596" s="33"/>
    </row>
    <row r="13597" spans="5:7" x14ac:dyDescent="0.45">
      <c r="E13597" s="32"/>
      <c r="F13597" s="53"/>
      <c r="G13597" s="33"/>
    </row>
    <row r="13598" spans="5:7" x14ac:dyDescent="0.45">
      <c r="E13598" s="32"/>
      <c r="F13598" s="53"/>
      <c r="G13598" s="33"/>
    </row>
    <row r="13599" spans="5:7" x14ac:dyDescent="0.45">
      <c r="E13599" s="32"/>
      <c r="F13599" s="53"/>
      <c r="G13599" s="33"/>
    </row>
    <row r="13600" spans="5:7" x14ac:dyDescent="0.45">
      <c r="E13600" s="32"/>
      <c r="F13600" s="53"/>
      <c r="G13600" s="33"/>
    </row>
    <row r="13601" spans="5:7" x14ac:dyDescent="0.45">
      <c r="E13601" s="32"/>
      <c r="F13601" s="53"/>
      <c r="G13601" s="33"/>
    </row>
    <row r="13602" spans="5:7" x14ac:dyDescent="0.45">
      <c r="E13602" s="32"/>
      <c r="F13602" s="53"/>
      <c r="G13602" s="33"/>
    </row>
    <row r="13603" spans="5:7" x14ac:dyDescent="0.45">
      <c r="E13603" s="32"/>
      <c r="F13603" s="53"/>
      <c r="G13603" s="33"/>
    </row>
    <row r="13604" spans="5:7" x14ac:dyDescent="0.45">
      <c r="E13604" s="32"/>
      <c r="F13604" s="53"/>
      <c r="G13604" s="33"/>
    </row>
    <row r="13605" spans="5:7" x14ac:dyDescent="0.45">
      <c r="E13605" s="32"/>
      <c r="F13605" s="53"/>
      <c r="G13605" s="33"/>
    </row>
    <row r="13606" spans="5:7" x14ac:dyDescent="0.45">
      <c r="E13606" s="32"/>
      <c r="F13606" s="53"/>
      <c r="G13606" s="33"/>
    </row>
    <row r="13607" spans="5:7" x14ac:dyDescent="0.45">
      <c r="E13607" s="32"/>
      <c r="F13607" s="53"/>
      <c r="G13607" s="33"/>
    </row>
    <row r="13608" spans="5:7" x14ac:dyDescent="0.45">
      <c r="E13608" s="32"/>
      <c r="F13608" s="53"/>
      <c r="G13608" s="33"/>
    </row>
    <row r="13609" spans="5:7" x14ac:dyDescent="0.45">
      <c r="E13609" s="32"/>
      <c r="F13609" s="53"/>
      <c r="G13609" s="33"/>
    </row>
    <row r="13610" spans="5:7" x14ac:dyDescent="0.45">
      <c r="E13610" s="32"/>
      <c r="F13610" s="53"/>
      <c r="G13610" s="33"/>
    </row>
    <row r="13611" spans="5:7" x14ac:dyDescent="0.45">
      <c r="E13611" s="32"/>
      <c r="F13611" s="53"/>
      <c r="G13611" s="33"/>
    </row>
    <row r="13612" spans="5:7" x14ac:dyDescent="0.45">
      <c r="E13612" s="32"/>
      <c r="F13612" s="53"/>
      <c r="G13612" s="33"/>
    </row>
    <row r="13613" spans="5:7" x14ac:dyDescent="0.45">
      <c r="E13613" s="32"/>
      <c r="F13613" s="53"/>
      <c r="G13613" s="33"/>
    </row>
    <row r="13614" spans="5:7" x14ac:dyDescent="0.45">
      <c r="E13614" s="32"/>
      <c r="F13614" s="53"/>
      <c r="G13614" s="33"/>
    </row>
    <row r="13615" spans="5:7" x14ac:dyDescent="0.45">
      <c r="E13615" s="32"/>
      <c r="F13615" s="53"/>
      <c r="G13615" s="33"/>
    </row>
    <row r="13616" spans="5:7" x14ac:dyDescent="0.45">
      <c r="E13616" s="32"/>
      <c r="F13616" s="53"/>
      <c r="G13616" s="33"/>
    </row>
    <row r="13617" spans="5:7" x14ac:dyDescent="0.45">
      <c r="E13617" s="32"/>
      <c r="F13617" s="53"/>
      <c r="G13617" s="33"/>
    </row>
    <row r="13618" spans="5:7" x14ac:dyDescent="0.45">
      <c r="E13618" s="32"/>
      <c r="F13618" s="53"/>
      <c r="G13618" s="33"/>
    </row>
    <row r="13619" spans="5:7" x14ac:dyDescent="0.45">
      <c r="E13619" s="32"/>
      <c r="F13619" s="53"/>
      <c r="G13619" s="33"/>
    </row>
    <row r="13620" spans="5:7" x14ac:dyDescent="0.45">
      <c r="E13620" s="32"/>
      <c r="F13620" s="53"/>
      <c r="G13620" s="33"/>
    </row>
    <row r="13621" spans="5:7" x14ac:dyDescent="0.45">
      <c r="E13621" s="32"/>
      <c r="F13621" s="53"/>
      <c r="G13621" s="33"/>
    </row>
    <row r="13622" spans="5:7" x14ac:dyDescent="0.45">
      <c r="E13622" s="32"/>
      <c r="F13622" s="53"/>
      <c r="G13622" s="33"/>
    </row>
    <row r="13623" spans="5:7" x14ac:dyDescent="0.45">
      <c r="E13623" s="32"/>
      <c r="F13623" s="53"/>
      <c r="G13623" s="33"/>
    </row>
    <row r="13624" spans="5:7" x14ac:dyDescent="0.45">
      <c r="E13624" s="32"/>
      <c r="F13624" s="53"/>
      <c r="G13624" s="33"/>
    </row>
    <row r="13625" spans="5:7" x14ac:dyDescent="0.45">
      <c r="E13625" s="32"/>
      <c r="F13625" s="53"/>
      <c r="G13625" s="33"/>
    </row>
    <row r="13626" spans="5:7" x14ac:dyDescent="0.45">
      <c r="E13626" s="32"/>
      <c r="F13626" s="53"/>
      <c r="G13626" s="33"/>
    </row>
    <row r="13627" spans="5:7" x14ac:dyDescent="0.45">
      <c r="E13627" s="32"/>
      <c r="F13627" s="53"/>
      <c r="G13627" s="33"/>
    </row>
    <row r="13628" spans="5:7" x14ac:dyDescent="0.45">
      <c r="E13628" s="32"/>
      <c r="F13628" s="53"/>
      <c r="G13628" s="33"/>
    </row>
    <row r="13629" spans="5:7" x14ac:dyDescent="0.45">
      <c r="E13629" s="32"/>
      <c r="F13629" s="53"/>
      <c r="G13629" s="33"/>
    </row>
    <row r="13630" spans="5:7" x14ac:dyDescent="0.45">
      <c r="E13630" s="32"/>
      <c r="F13630" s="53"/>
      <c r="G13630" s="33"/>
    </row>
    <row r="13631" spans="5:7" x14ac:dyDescent="0.45">
      <c r="E13631" s="32"/>
      <c r="F13631" s="53"/>
      <c r="G13631" s="33"/>
    </row>
    <row r="13632" spans="5:7" x14ac:dyDescent="0.45">
      <c r="E13632" s="32"/>
      <c r="F13632" s="53"/>
      <c r="G13632" s="33"/>
    </row>
    <row r="13633" spans="5:7" x14ac:dyDescent="0.45">
      <c r="E13633" s="32"/>
      <c r="F13633" s="53"/>
      <c r="G13633" s="33"/>
    </row>
    <row r="13634" spans="5:7" x14ac:dyDescent="0.45">
      <c r="E13634" s="32"/>
      <c r="F13634" s="53"/>
      <c r="G13634" s="33"/>
    </row>
    <row r="13635" spans="5:7" x14ac:dyDescent="0.45">
      <c r="E13635" s="32"/>
      <c r="F13635" s="53"/>
      <c r="G13635" s="33"/>
    </row>
    <row r="13636" spans="5:7" x14ac:dyDescent="0.45">
      <c r="E13636" s="32"/>
      <c r="F13636" s="53"/>
      <c r="G13636" s="33"/>
    </row>
    <row r="13637" spans="5:7" x14ac:dyDescent="0.45">
      <c r="E13637" s="32"/>
      <c r="F13637" s="53"/>
      <c r="G13637" s="33"/>
    </row>
    <row r="13638" spans="5:7" x14ac:dyDescent="0.45">
      <c r="E13638" s="32"/>
      <c r="F13638" s="53"/>
      <c r="G13638" s="33"/>
    </row>
    <row r="13639" spans="5:7" x14ac:dyDescent="0.45">
      <c r="E13639" s="32"/>
      <c r="F13639" s="53"/>
      <c r="G13639" s="33"/>
    </row>
    <row r="13640" spans="5:7" x14ac:dyDescent="0.45">
      <c r="E13640" s="32"/>
      <c r="F13640" s="53"/>
      <c r="G13640" s="33"/>
    </row>
    <row r="13641" spans="5:7" x14ac:dyDescent="0.45">
      <c r="E13641" s="32"/>
      <c r="F13641" s="53"/>
      <c r="G13641" s="33"/>
    </row>
    <row r="13642" spans="5:7" x14ac:dyDescent="0.45">
      <c r="E13642" s="32"/>
      <c r="F13642" s="53"/>
      <c r="G13642" s="33"/>
    </row>
    <row r="13643" spans="5:7" x14ac:dyDescent="0.45">
      <c r="E13643" s="32"/>
      <c r="F13643" s="53"/>
      <c r="G13643" s="33"/>
    </row>
    <row r="13644" spans="5:7" x14ac:dyDescent="0.45">
      <c r="E13644" s="32"/>
      <c r="F13644" s="53"/>
      <c r="G13644" s="33"/>
    </row>
    <row r="13645" spans="5:7" x14ac:dyDescent="0.45">
      <c r="E13645" s="32"/>
      <c r="F13645" s="53"/>
      <c r="G13645" s="33"/>
    </row>
    <row r="13646" spans="5:7" x14ac:dyDescent="0.45">
      <c r="E13646" s="32"/>
      <c r="F13646" s="53"/>
      <c r="G13646" s="33"/>
    </row>
    <row r="13647" spans="5:7" x14ac:dyDescent="0.45">
      <c r="E13647" s="32"/>
      <c r="F13647" s="53"/>
      <c r="G13647" s="33"/>
    </row>
    <row r="13648" spans="5:7" x14ac:dyDescent="0.45">
      <c r="E13648" s="32"/>
      <c r="F13648" s="53"/>
      <c r="G13648" s="33"/>
    </row>
    <row r="13649" spans="5:7" x14ac:dyDescent="0.45">
      <c r="E13649" s="32"/>
      <c r="F13649" s="53"/>
      <c r="G13649" s="33"/>
    </row>
    <row r="13650" spans="5:7" x14ac:dyDescent="0.45">
      <c r="E13650" s="32"/>
      <c r="F13650" s="53"/>
      <c r="G13650" s="33"/>
    </row>
    <row r="13651" spans="5:7" x14ac:dyDescent="0.45">
      <c r="E13651" s="32"/>
      <c r="F13651" s="53"/>
      <c r="G13651" s="33"/>
    </row>
    <row r="13652" spans="5:7" x14ac:dyDescent="0.45">
      <c r="E13652" s="32"/>
      <c r="F13652" s="53"/>
      <c r="G13652" s="33"/>
    </row>
    <row r="13653" spans="5:7" x14ac:dyDescent="0.45">
      <c r="E13653" s="32"/>
      <c r="F13653" s="53"/>
      <c r="G13653" s="33"/>
    </row>
    <row r="13654" spans="5:7" x14ac:dyDescent="0.45">
      <c r="E13654" s="32"/>
      <c r="F13654" s="53"/>
      <c r="G13654" s="33"/>
    </row>
    <row r="13655" spans="5:7" x14ac:dyDescent="0.45">
      <c r="E13655" s="32"/>
      <c r="F13655" s="53"/>
      <c r="G13655" s="33"/>
    </row>
    <row r="13656" spans="5:7" x14ac:dyDescent="0.45">
      <c r="E13656" s="32"/>
      <c r="F13656" s="53"/>
      <c r="G13656" s="33"/>
    </row>
    <row r="13657" spans="5:7" x14ac:dyDescent="0.45">
      <c r="E13657" s="32"/>
      <c r="F13657" s="53"/>
      <c r="G13657" s="33"/>
    </row>
    <row r="13658" spans="5:7" x14ac:dyDescent="0.45">
      <c r="E13658" s="32"/>
      <c r="F13658" s="53"/>
      <c r="G13658" s="33"/>
    </row>
    <row r="13659" spans="5:7" x14ac:dyDescent="0.45">
      <c r="E13659" s="32"/>
      <c r="F13659" s="53"/>
      <c r="G13659" s="33"/>
    </row>
    <row r="13660" spans="5:7" x14ac:dyDescent="0.45">
      <c r="E13660" s="32"/>
      <c r="F13660" s="53"/>
      <c r="G13660" s="33"/>
    </row>
    <row r="13661" spans="5:7" x14ac:dyDescent="0.45">
      <c r="E13661" s="32"/>
      <c r="F13661" s="53"/>
      <c r="G13661" s="33"/>
    </row>
    <row r="13662" spans="5:7" x14ac:dyDescent="0.45">
      <c r="E13662" s="32"/>
      <c r="F13662" s="53"/>
      <c r="G13662" s="33"/>
    </row>
    <row r="13663" spans="5:7" x14ac:dyDescent="0.45">
      <c r="E13663" s="32"/>
      <c r="F13663" s="53"/>
      <c r="G13663" s="33"/>
    </row>
    <row r="13664" spans="5:7" x14ac:dyDescent="0.45">
      <c r="E13664" s="32"/>
      <c r="F13664" s="53"/>
      <c r="G13664" s="33"/>
    </row>
    <row r="13665" spans="5:7" x14ac:dyDescent="0.45">
      <c r="E13665" s="32"/>
      <c r="F13665" s="53"/>
      <c r="G13665" s="33"/>
    </row>
    <row r="13666" spans="5:7" x14ac:dyDescent="0.45">
      <c r="E13666" s="32"/>
      <c r="F13666" s="53"/>
      <c r="G13666" s="33"/>
    </row>
    <row r="13667" spans="5:7" x14ac:dyDescent="0.45">
      <c r="E13667" s="32"/>
      <c r="F13667" s="53"/>
      <c r="G13667" s="33"/>
    </row>
    <row r="13668" spans="5:7" x14ac:dyDescent="0.45">
      <c r="E13668" s="32"/>
      <c r="F13668" s="53"/>
      <c r="G13668" s="33"/>
    </row>
    <row r="13669" spans="5:7" x14ac:dyDescent="0.45">
      <c r="E13669" s="32"/>
      <c r="F13669" s="53"/>
      <c r="G13669" s="33"/>
    </row>
    <row r="13670" spans="5:7" x14ac:dyDescent="0.45">
      <c r="E13670" s="32"/>
      <c r="F13670" s="53"/>
      <c r="G13670" s="33"/>
    </row>
    <row r="13671" spans="5:7" x14ac:dyDescent="0.45">
      <c r="E13671" s="32"/>
      <c r="F13671" s="53"/>
      <c r="G13671" s="33"/>
    </row>
    <row r="13672" spans="5:7" x14ac:dyDescent="0.45">
      <c r="E13672" s="32"/>
      <c r="F13672" s="53"/>
      <c r="G13672" s="33"/>
    </row>
    <row r="13673" spans="5:7" x14ac:dyDescent="0.45">
      <c r="E13673" s="32"/>
      <c r="F13673" s="53"/>
      <c r="G13673" s="33"/>
    </row>
    <row r="13674" spans="5:7" x14ac:dyDescent="0.45">
      <c r="E13674" s="32"/>
      <c r="F13674" s="53"/>
      <c r="G13674" s="33"/>
    </row>
    <row r="13675" spans="5:7" x14ac:dyDescent="0.45">
      <c r="E13675" s="32"/>
      <c r="F13675" s="53"/>
      <c r="G13675" s="33"/>
    </row>
    <row r="13676" spans="5:7" x14ac:dyDescent="0.45">
      <c r="E13676" s="32"/>
      <c r="F13676" s="53"/>
      <c r="G13676" s="33"/>
    </row>
    <row r="13677" spans="5:7" x14ac:dyDescent="0.45">
      <c r="E13677" s="32"/>
      <c r="F13677" s="53"/>
      <c r="G13677" s="33"/>
    </row>
    <row r="13678" spans="5:7" x14ac:dyDescent="0.45">
      <c r="E13678" s="32"/>
      <c r="F13678" s="53"/>
      <c r="G13678" s="33"/>
    </row>
    <row r="13679" spans="5:7" x14ac:dyDescent="0.45">
      <c r="E13679" s="32"/>
      <c r="F13679" s="53"/>
      <c r="G13679" s="33"/>
    </row>
    <row r="13680" spans="5:7" x14ac:dyDescent="0.45">
      <c r="E13680" s="32"/>
      <c r="F13680" s="53"/>
      <c r="G13680" s="33"/>
    </row>
    <row r="13681" spans="5:7" x14ac:dyDescent="0.45">
      <c r="E13681" s="32"/>
      <c r="F13681" s="53"/>
      <c r="G13681" s="33"/>
    </row>
    <row r="13682" spans="5:7" x14ac:dyDescent="0.45">
      <c r="E13682" s="32"/>
      <c r="F13682" s="53"/>
      <c r="G13682" s="33"/>
    </row>
    <row r="13683" spans="5:7" x14ac:dyDescent="0.45">
      <c r="E13683" s="32"/>
      <c r="F13683" s="53"/>
      <c r="G13683" s="33"/>
    </row>
    <row r="13684" spans="5:7" x14ac:dyDescent="0.45">
      <c r="E13684" s="32"/>
      <c r="F13684" s="53"/>
      <c r="G13684" s="33"/>
    </row>
    <row r="13685" spans="5:7" x14ac:dyDescent="0.45">
      <c r="E13685" s="32"/>
      <c r="F13685" s="53"/>
      <c r="G13685" s="33"/>
    </row>
    <row r="13686" spans="5:7" x14ac:dyDescent="0.45">
      <c r="E13686" s="32"/>
      <c r="F13686" s="53"/>
      <c r="G13686" s="33"/>
    </row>
    <row r="13687" spans="5:7" x14ac:dyDescent="0.45">
      <c r="E13687" s="32"/>
      <c r="F13687" s="53"/>
      <c r="G13687" s="33"/>
    </row>
    <row r="13688" spans="5:7" x14ac:dyDescent="0.45">
      <c r="E13688" s="32"/>
      <c r="F13688" s="53"/>
      <c r="G13688" s="33"/>
    </row>
    <row r="13689" spans="5:7" x14ac:dyDescent="0.45">
      <c r="E13689" s="32"/>
      <c r="F13689" s="53"/>
      <c r="G13689" s="33"/>
    </row>
    <row r="13690" spans="5:7" x14ac:dyDescent="0.45">
      <c r="E13690" s="32"/>
      <c r="F13690" s="53"/>
      <c r="G13690" s="33"/>
    </row>
    <row r="13691" spans="5:7" x14ac:dyDescent="0.45">
      <c r="E13691" s="32"/>
      <c r="F13691" s="53"/>
      <c r="G13691" s="33"/>
    </row>
    <row r="13692" spans="5:7" x14ac:dyDescent="0.45">
      <c r="E13692" s="32"/>
      <c r="F13692" s="53"/>
      <c r="G13692" s="33"/>
    </row>
    <row r="13693" spans="5:7" x14ac:dyDescent="0.45">
      <c r="E13693" s="32"/>
      <c r="F13693" s="53"/>
      <c r="G13693" s="33"/>
    </row>
    <row r="13694" spans="5:7" x14ac:dyDescent="0.45">
      <c r="E13694" s="32"/>
      <c r="F13694" s="53"/>
      <c r="G13694" s="33"/>
    </row>
    <row r="13695" spans="5:7" x14ac:dyDescent="0.45">
      <c r="E13695" s="32"/>
      <c r="F13695" s="53"/>
      <c r="G13695" s="33"/>
    </row>
    <row r="13696" spans="5:7" x14ac:dyDescent="0.45">
      <c r="E13696" s="32"/>
      <c r="F13696" s="53"/>
      <c r="G13696" s="33"/>
    </row>
    <row r="13697" spans="5:7" x14ac:dyDescent="0.45">
      <c r="E13697" s="32"/>
      <c r="F13697" s="53"/>
      <c r="G13697" s="33"/>
    </row>
    <row r="13698" spans="5:7" x14ac:dyDescent="0.45">
      <c r="E13698" s="32"/>
      <c r="F13698" s="53"/>
      <c r="G13698" s="33"/>
    </row>
    <row r="13699" spans="5:7" x14ac:dyDescent="0.45">
      <c r="E13699" s="32"/>
      <c r="F13699" s="53"/>
      <c r="G13699" s="33"/>
    </row>
    <row r="13700" spans="5:7" x14ac:dyDescent="0.45">
      <c r="E13700" s="32"/>
      <c r="F13700" s="53"/>
      <c r="G13700" s="33"/>
    </row>
    <row r="13701" spans="5:7" x14ac:dyDescent="0.45">
      <c r="E13701" s="32"/>
      <c r="F13701" s="53"/>
      <c r="G13701" s="33"/>
    </row>
    <row r="13702" spans="5:7" x14ac:dyDescent="0.45">
      <c r="E13702" s="32"/>
      <c r="F13702" s="53"/>
      <c r="G13702" s="33"/>
    </row>
    <row r="13703" spans="5:7" x14ac:dyDescent="0.45">
      <c r="E13703" s="32"/>
      <c r="F13703" s="53"/>
      <c r="G13703" s="33"/>
    </row>
    <row r="13704" spans="5:7" x14ac:dyDescent="0.45">
      <c r="E13704" s="32"/>
      <c r="F13704" s="53"/>
      <c r="G13704" s="33"/>
    </row>
    <row r="13705" spans="5:7" x14ac:dyDescent="0.45">
      <c r="E13705" s="32"/>
      <c r="F13705" s="53"/>
      <c r="G13705" s="33"/>
    </row>
    <row r="13706" spans="5:7" x14ac:dyDescent="0.45">
      <c r="E13706" s="32"/>
      <c r="F13706" s="53"/>
      <c r="G13706" s="33"/>
    </row>
    <row r="13707" spans="5:7" x14ac:dyDescent="0.45">
      <c r="E13707" s="32"/>
      <c r="F13707" s="53"/>
      <c r="G13707" s="33"/>
    </row>
    <row r="13708" spans="5:7" x14ac:dyDescent="0.45">
      <c r="E13708" s="32"/>
      <c r="F13708" s="53"/>
      <c r="G13708" s="33"/>
    </row>
    <row r="13709" spans="5:7" x14ac:dyDescent="0.45">
      <c r="E13709" s="32"/>
      <c r="F13709" s="53"/>
      <c r="G13709" s="33"/>
    </row>
    <row r="13710" spans="5:7" x14ac:dyDescent="0.45">
      <c r="E13710" s="32"/>
      <c r="F13710" s="53"/>
      <c r="G13710" s="33"/>
    </row>
    <row r="13711" spans="5:7" x14ac:dyDescent="0.45">
      <c r="E13711" s="32"/>
      <c r="F13711" s="53"/>
      <c r="G13711" s="33"/>
    </row>
    <row r="13712" spans="5:7" x14ac:dyDescent="0.45">
      <c r="E13712" s="32"/>
      <c r="F13712" s="53"/>
      <c r="G13712" s="33"/>
    </row>
    <row r="13713" spans="5:7" x14ac:dyDescent="0.45">
      <c r="E13713" s="32"/>
      <c r="F13713" s="53"/>
      <c r="G13713" s="33"/>
    </row>
    <row r="13714" spans="5:7" x14ac:dyDescent="0.45">
      <c r="E13714" s="32"/>
      <c r="F13714" s="53"/>
      <c r="G13714" s="33"/>
    </row>
    <row r="13715" spans="5:7" x14ac:dyDescent="0.45">
      <c r="E13715" s="32"/>
      <c r="F13715" s="53"/>
      <c r="G13715" s="33"/>
    </row>
    <row r="13716" spans="5:7" x14ac:dyDescent="0.45">
      <c r="E13716" s="32"/>
      <c r="F13716" s="53"/>
      <c r="G13716" s="33"/>
    </row>
    <row r="13717" spans="5:7" x14ac:dyDescent="0.45">
      <c r="E13717" s="32"/>
      <c r="F13717" s="53"/>
      <c r="G13717" s="33"/>
    </row>
    <row r="13718" spans="5:7" x14ac:dyDescent="0.45">
      <c r="E13718" s="32"/>
      <c r="F13718" s="53"/>
      <c r="G13718" s="33"/>
    </row>
    <row r="13719" spans="5:7" x14ac:dyDescent="0.45">
      <c r="E13719" s="32"/>
      <c r="F13719" s="53"/>
      <c r="G13719" s="33"/>
    </row>
    <row r="13720" spans="5:7" x14ac:dyDescent="0.45">
      <c r="E13720" s="32"/>
      <c r="F13720" s="53"/>
      <c r="G13720" s="33"/>
    </row>
    <row r="13721" spans="5:7" x14ac:dyDescent="0.45">
      <c r="E13721" s="32"/>
      <c r="F13721" s="53"/>
      <c r="G13721" s="33"/>
    </row>
    <row r="13722" spans="5:7" x14ac:dyDescent="0.45">
      <c r="E13722" s="32"/>
      <c r="F13722" s="53"/>
      <c r="G13722" s="33"/>
    </row>
    <row r="13723" spans="5:7" x14ac:dyDescent="0.45">
      <c r="E13723" s="32"/>
      <c r="F13723" s="53"/>
      <c r="G13723" s="33"/>
    </row>
    <row r="13724" spans="5:7" x14ac:dyDescent="0.45">
      <c r="E13724" s="32"/>
      <c r="F13724" s="53"/>
      <c r="G13724" s="33"/>
    </row>
    <row r="13725" spans="5:7" x14ac:dyDescent="0.45">
      <c r="E13725" s="32"/>
      <c r="F13725" s="53"/>
      <c r="G13725" s="33"/>
    </row>
    <row r="13726" spans="5:7" x14ac:dyDescent="0.45">
      <c r="E13726" s="32"/>
      <c r="F13726" s="53"/>
      <c r="G13726" s="33"/>
    </row>
    <row r="13727" spans="5:7" x14ac:dyDescent="0.45">
      <c r="E13727" s="32"/>
      <c r="F13727" s="53"/>
      <c r="G13727" s="33"/>
    </row>
    <row r="13728" spans="5:7" x14ac:dyDescent="0.45">
      <c r="E13728" s="32"/>
      <c r="F13728" s="53"/>
      <c r="G13728" s="33"/>
    </row>
    <row r="13729" spans="5:7" x14ac:dyDescent="0.45">
      <c r="E13729" s="32"/>
      <c r="F13729" s="53"/>
      <c r="G13729" s="33"/>
    </row>
    <row r="13730" spans="5:7" x14ac:dyDescent="0.45">
      <c r="E13730" s="32"/>
      <c r="F13730" s="53"/>
      <c r="G13730" s="33"/>
    </row>
    <row r="13731" spans="5:7" x14ac:dyDescent="0.45">
      <c r="E13731" s="32"/>
      <c r="F13731" s="53"/>
      <c r="G13731" s="33"/>
    </row>
    <row r="13732" spans="5:7" x14ac:dyDescent="0.45">
      <c r="E13732" s="32"/>
      <c r="F13732" s="53"/>
      <c r="G13732" s="33"/>
    </row>
    <row r="13733" spans="5:7" x14ac:dyDescent="0.45">
      <c r="E13733" s="32"/>
      <c r="F13733" s="53"/>
      <c r="G13733" s="33"/>
    </row>
    <row r="13734" spans="5:7" x14ac:dyDescent="0.45">
      <c r="E13734" s="32"/>
      <c r="F13734" s="53"/>
      <c r="G13734" s="33"/>
    </row>
    <row r="13735" spans="5:7" x14ac:dyDescent="0.45">
      <c r="E13735" s="32"/>
      <c r="F13735" s="53"/>
      <c r="G13735" s="33"/>
    </row>
    <row r="13736" spans="5:7" x14ac:dyDescent="0.45">
      <c r="E13736" s="32"/>
      <c r="F13736" s="53"/>
      <c r="G13736" s="33"/>
    </row>
    <row r="13737" spans="5:7" x14ac:dyDescent="0.45">
      <c r="E13737" s="32"/>
      <c r="F13737" s="53"/>
      <c r="G13737" s="33"/>
    </row>
    <row r="13738" spans="5:7" x14ac:dyDescent="0.45">
      <c r="E13738" s="32"/>
      <c r="F13738" s="53"/>
      <c r="G13738" s="33"/>
    </row>
    <row r="13739" spans="5:7" x14ac:dyDescent="0.45">
      <c r="E13739" s="32"/>
      <c r="F13739" s="53"/>
      <c r="G13739" s="33"/>
    </row>
    <row r="13740" spans="5:7" x14ac:dyDescent="0.45">
      <c r="E13740" s="32"/>
      <c r="F13740" s="53"/>
      <c r="G13740" s="33"/>
    </row>
    <row r="13741" spans="5:7" x14ac:dyDescent="0.45">
      <c r="E13741" s="32"/>
      <c r="F13741" s="53"/>
      <c r="G13741" s="33"/>
    </row>
    <row r="13742" spans="5:7" x14ac:dyDescent="0.45">
      <c r="E13742" s="32"/>
      <c r="F13742" s="53"/>
      <c r="G13742" s="33"/>
    </row>
    <row r="13743" spans="5:7" x14ac:dyDescent="0.45">
      <c r="E13743" s="32"/>
      <c r="F13743" s="53"/>
      <c r="G13743" s="33"/>
    </row>
    <row r="13744" spans="5:7" x14ac:dyDescent="0.45">
      <c r="E13744" s="32"/>
      <c r="F13744" s="53"/>
      <c r="G13744" s="33"/>
    </row>
    <row r="13745" spans="5:7" x14ac:dyDescent="0.45">
      <c r="E13745" s="32"/>
      <c r="F13745" s="53"/>
      <c r="G13745" s="33"/>
    </row>
    <row r="13746" spans="5:7" x14ac:dyDescent="0.45">
      <c r="E13746" s="32"/>
      <c r="F13746" s="53"/>
      <c r="G13746" s="33"/>
    </row>
    <row r="13747" spans="5:7" x14ac:dyDescent="0.45">
      <c r="E13747" s="32"/>
      <c r="F13747" s="53"/>
      <c r="G13747" s="33"/>
    </row>
    <row r="13748" spans="5:7" x14ac:dyDescent="0.45">
      <c r="E13748" s="32"/>
      <c r="F13748" s="53"/>
      <c r="G13748" s="33"/>
    </row>
    <row r="13749" spans="5:7" x14ac:dyDescent="0.45">
      <c r="E13749" s="32"/>
      <c r="F13749" s="53"/>
      <c r="G13749" s="33"/>
    </row>
    <row r="13750" spans="5:7" x14ac:dyDescent="0.45">
      <c r="E13750" s="32"/>
      <c r="F13750" s="53"/>
      <c r="G13750" s="33"/>
    </row>
    <row r="13751" spans="5:7" x14ac:dyDescent="0.45">
      <c r="E13751" s="32"/>
      <c r="F13751" s="53"/>
      <c r="G13751" s="33"/>
    </row>
    <row r="13752" spans="5:7" x14ac:dyDescent="0.45">
      <c r="E13752" s="32"/>
      <c r="F13752" s="53"/>
      <c r="G13752" s="33"/>
    </row>
    <row r="13753" spans="5:7" x14ac:dyDescent="0.45">
      <c r="E13753" s="32"/>
      <c r="F13753" s="53"/>
      <c r="G13753" s="33"/>
    </row>
    <row r="13754" spans="5:7" x14ac:dyDescent="0.45">
      <c r="E13754" s="32"/>
      <c r="F13754" s="53"/>
      <c r="G13754" s="33"/>
    </row>
    <row r="13755" spans="5:7" x14ac:dyDescent="0.45">
      <c r="E13755" s="32"/>
      <c r="F13755" s="53"/>
      <c r="G13755" s="33"/>
    </row>
    <row r="13756" spans="5:7" x14ac:dyDescent="0.45">
      <c r="E13756" s="32"/>
      <c r="F13756" s="53"/>
      <c r="G13756" s="33"/>
    </row>
    <row r="13757" spans="5:7" x14ac:dyDescent="0.45">
      <c r="E13757" s="32"/>
      <c r="F13757" s="53"/>
      <c r="G13757" s="33"/>
    </row>
    <row r="13758" spans="5:7" x14ac:dyDescent="0.45">
      <c r="E13758" s="32"/>
      <c r="F13758" s="53"/>
      <c r="G13758" s="33"/>
    </row>
    <row r="13759" spans="5:7" x14ac:dyDescent="0.45">
      <c r="E13759" s="32"/>
      <c r="F13759" s="53"/>
      <c r="G13759" s="33"/>
    </row>
    <row r="13760" spans="5:7" x14ac:dyDescent="0.45">
      <c r="E13760" s="32"/>
      <c r="F13760" s="53"/>
      <c r="G13760" s="33"/>
    </row>
    <row r="13761" spans="5:7" x14ac:dyDescent="0.45">
      <c r="E13761" s="32"/>
      <c r="F13761" s="53"/>
      <c r="G13761" s="33"/>
    </row>
    <row r="13762" spans="5:7" x14ac:dyDescent="0.45">
      <c r="E13762" s="32"/>
      <c r="F13762" s="53"/>
      <c r="G13762" s="33"/>
    </row>
    <row r="13763" spans="5:7" x14ac:dyDescent="0.45">
      <c r="E13763" s="32"/>
      <c r="F13763" s="53"/>
      <c r="G13763" s="33"/>
    </row>
    <row r="13764" spans="5:7" x14ac:dyDescent="0.45">
      <c r="E13764" s="32"/>
      <c r="F13764" s="53"/>
      <c r="G13764" s="33"/>
    </row>
    <row r="13765" spans="5:7" x14ac:dyDescent="0.45">
      <c r="E13765" s="32"/>
      <c r="F13765" s="53"/>
      <c r="G13765" s="33"/>
    </row>
    <row r="13766" spans="5:7" x14ac:dyDescent="0.45">
      <c r="E13766" s="32"/>
      <c r="F13766" s="53"/>
      <c r="G13766" s="33"/>
    </row>
    <row r="13767" spans="5:7" x14ac:dyDescent="0.45">
      <c r="E13767" s="32"/>
      <c r="F13767" s="53"/>
      <c r="G13767" s="33"/>
    </row>
    <row r="13768" spans="5:7" x14ac:dyDescent="0.45">
      <c r="E13768" s="32"/>
      <c r="F13768" s="53"/>
      <c r="G13768" s="33"/>
    </row>
    <row r="13769" spans="5:7" x14ac:dyDescent="0.45">
      <c r="E13769" s="32"/>
      <c r="F13769" s="53"/>
      <c r="G13769" s="33"/>
    </row>
    <row r="13770" spans="5:7" x14ac:dyDescent="0.45">
      <c r="E13770" s="32"/>
      <c r="F13770" s="53"/>
      <c r="G13770" s="33"/>
    </row>
    <row r="13771" spans="5:7" x14ac:dyDescent="0.45">
      <c r="E13771" s="32"/>
      <c r="F13771" s="53"/>
      <c r="G13771" s="33"/>
    </row>
    <row r="13772" spans="5:7" x14ac:dyDescent="0.45">
      <c r="E13772" s="32"/>
      <c r="F13772" s="53"/>
      <c r="G13772" s="33"/>
    </row>
    <row r="13773" spans="5:7" x14ac:dyDescent="0.45">
      <c r="E13773" s="32"/>
      <c r="F13773" s="53"/>
      <c r="G13773" s="33"/>
    </row>
    <row r="13774" spans="5:7" x14ac:dyDescent="0.45">
      <c r="E13774" s="32"/>
      <c r="F13774" s="53"/>
      <c r="G13774" s="33"/>
    </row>
    <row r="13775" spans="5:7" x14ac:dyDescent="0.45">
      <c r="E13775" s="32"/>
      <c r="F13775" s="53"/>
      <c r="G13775" s="33"/>
    </row>
    <row r="13776" spans="5:7" x14ac:dyDescent="0.45">
      <c r="E13776" s="32"/>
      <c r="F13776" s="53"/>
      <c r="G13776" s="33"/>
    </row>
    <row r="13777" spans="5:7" x14ac:dyDescent="0.45">
      <c r="E13777" s="32"/>
      <c r="F13777" s="53"/>
      <c r="G13777" s="33"/>
    </row>
    <row r="13778" spans="5:7" x14ac:dyDescent="0.45">
      <c r="E13778" s="32"/>
      <c r="F13778" s="53"/>
      <c r="G13778" s="33"/>
    </row>
    <row r="13779" spans="5:7" x14ac:dyDescent="0.45">
      <c r="E13779" s="32"/>
      <c r="F13779" s="53"/>
      <c r="G13779" s="33"/>
    </row>
    <row r="13780" spans="5:7" x14ac:dyDescent="0.45">
      <c r="E13780" s="32"/>
      <c r="F13780" s="53"/>
      <c r="G13780" s="33"/>
    </row>
    <row r="13781" spans="5:7" x14ac:dyDescent="0.45">
      <c r="E13781" s="32"/>
      <c r="F13781" s="53"/>
      <c r="G13781" s="33"/>
    </row>
    <row r="13782" spans="5:7" x14ac:dyDescent="0.45">
      <c r="E13782" s="32"/>
      <c r="F13782" s="53"/>
      <c r="G13782" s="33"/>
    </row>
    <row r="13783" spans="5:7" x14ac:dyDescent="0.45">
      <c r="E13783" s="32"/>
      <c r="F13783" s="53"/>
      <c r="G13783" s="33"/>
    </row>
    <row r="13784" spans="5:7" x14ac:dyDescent="0.45">
      <c r="E13784" s="32"/>
      <c r="F13784" s="53"/>
      <c r="G13784" s="33"/>
    </row>
    <row r="13785" spans="5:7" x14ac:dyDescent="0.45">
      <c r="E13785" s="32"/>
      <c r="F13785" s="53"/>
      <c r="G13785" s="33"/>
    </row>
    <row r="13786" spans="5:7" x14ac:dyDescent="0.45">
      <c r="E13786" s="32"/>
      <c r="F13786" s="53"/>
      <c r="G13786" s="33"/>
    </row>
    <row r="13787" spans="5:7" x14ac:dyDescent="0.45">
      <c r="E13787" s="32"/>
      <c r="F13787" s="53"/>
      <c r="G13787" s="33"/>
    </row>
    <row r="13788" spans="5:7" x14ac:dyDescent="0.45">
      <c r="E13788" s="32"/>
      <c r="F13788" s="53"/>
      <c r="G13788" s="33"/>
    </row>
    <row r="13789" spans="5:7" x14ac:dyDescent="0.45">
      <c r="E13789" s="32"/>
      <c r="F13789" s="53"/>
      <c r="G13789" s="33"/>
    </row>
    <row r="13790" spans="5:7" x14ac:dyDescent="0.45">
      <c r="E13790" s="32"/>
      <c r="F13790" s="53"/>
      <c r="G13790" s="33"/>
    </row>
    <row r="13791" spans="5:7" x14ac:dyDescent="0.45">
      <c r="E13791" s="32"/>
      <c r="F13791" s="53"/>
      <c r="G13791" s="33"/>
    </row>
    <row r="13792" spans="5:7" x14ac:dyDescent="0.45">
      <c r="E13792" s="32"/>
      <c r="F13792" s="53"/>
      <c r="G13792" s="33"/>
    </row>
    <row r="13793" spans="5:7" x14ac:dyDescent="0.45">
      <c r="E13793" s="32"/>
      <c r="F13793" s="53"/>
      <c r="G13793" s="33"/>
    </row>
    <row r="13794" spans="5:7" x14ac:dyDescent="0.45">
      <c r="E13794" s="32"/>
      <c r="F13794" s="53"/>
      <c r="G13794" s="33"/>
    </row>
    <row r="13795" spans="5:7" x14ac:dyDescent="0.45">
      <c r="E13795" s="32"/>
      <c r="F13795" s="53"/>
      <c r="G13795" s="33"/>
    </row>
    <row r="13796" spans="5:7" x14ac:dyDescent="0.45">
      <c r="E13796" s="32"/>
      <c r="F13796" s="53"/>
      <c r="G13796" s="33"/>
    </row>
    <row r="13797" spans="5:7" x14ac:dyDescent="0.45">
      <c r="E13797" s="32"/>
      <c r="F13797" s="53"/>
      <c r="G13797" s="33"/>
    </row>
    <row r="13798" spans="5:7" x14ac:dyDescent="0.45">
      <c r="E13798" s="32"/>
      <c r="F13798" s="53"/>
      <c r="G13798" s="33"/>
    </row>
    <row r="13799" spans="5:7" x14ac:dyDescent="0.45">
      <c r="E13799" s="32"/>
      <c r="F13799" s="53"/>
      <c r="G13799" s="33"/>
    </row>
    <row r="13800" spans="5:7" x14ac:dyDescent="0.45">
      <c r="E13800" s="32"/>
      <c r="F13800" s="53"/>
      <c r="G13800" s="33"/>
    </row>
    <row r="13801" spans="5:7" x14ac:dyDescent="0.45">
      <c r="E13801" s="32"/>
      <c r="F13801" s="53"/>
      <c r="G13801" s="33"/>
    </row>
    <row r="13802" spans="5:7" x14ac:dyDescent="0.45">
      <c r="E13802" s="32"/>
      <c r="F13802" s="53"/>
      <c r="G13802" s="33"/>
    </row>
    <row r="13803" spans="5:7" x14ac:dyDescent="0.45">
      <c r="E13803" s="32"/>
      <c r="F13803" s="53"/>
      <c r="G13803" s="33"/>
    </row>
    <row r="13804" spans="5:7" x14ac:dyDescent="0.45">
      <c r="E13804" s="32"/>
      <c r="F13804" s="53"/>
      <c r="G13804" s="33"/>
    </row>
    <row r="13805" spans="5:7" x14ac:dyDescent="0.45">
      <c r="E13805" s="32"/>
      <c r="F13805" s="53"/>
      <c r="G13805" s="33"/>
    </row>
    <row r="13806" spans="5:7" x14ac:dyDescent="0.45">
      <c r="E13806" s="32"/>
      <c r="F13806" s="53"/>
      <c r="G13806" s="33"/>
    </row>
    <row r="13807" spans="5:7" x14ac:dyDescent="0.45">
      <c r="E13807" s="32"/>
      <c r="F13807" s="53"/>
      <c r="G13807" s="33"/>
    </row>
    <row r="13808" spans="5:7" x14ac:dyDescent="0.45">
      <c r="E13808" s="32"/>
      <c r="F13808" s="53"/>
      <c r="G13808" s="33"/>
    </row>
    <row r="13809" spans="5:7" x14ac:dyDescent="0.45">
      <c r="E13809" s="32"/>
      <c r="F13809" s="53"/>
      <c r="G13809" s="33"/>
    </row>
    <row r="13810" spans="5:7" x14ac:dyDescent="0.45">
      <c r="E13810" s="32"/>
      <c r="F13810" s="53"/>
      <c r="G13810" s="33"/>
    </row>
    <row r="13811" spans="5:7" x14ac:dyDescent="0.45">
      <c r="E13811" s="32"/>
      <c r="F13811" s="53"/>
      <c r="G13811" s="33"/>
    </row>
    <row r="13812" spans="5:7" x14ac:dyDescent="0.45">
      <c r="E13812" s="32"/>
      <c r="F13812" s="53"/>
      <c r="G13812" s="33"/>
    </row>
    <row r="13813" spans="5:7" x14ac:dyDescent="0.45">
      <c r="E13813" s="32"/>
      <c r="F13813" s="53"/>
      <c r="G13813" s="33"/>
    </row>
    <row r="13814" spans="5:7" x14ac:dyDescent="0.45">
      <c r="E13814" s="32"/>
      <c r="F13814" s="53"/>
      <c r="G13814" s="33"/>
    </row>
    <row r="13815" spans="5:7" x14ac:dyDescent="0.45">
      <c r="E13815" s="32"/>
      <c r="F13815" s="53"/>
      <c r="G13815" s="33"/>
    </row>
    <row r="13816" spans="5:7" x14ac:dyDescent="0.45">
      <c r="E13816" s="32"/>
      <c r="F13816" s="53"/>
      <c r="G13816" s="33"/>
    </row>
    <row r="13817" spans="5:7" x14ac:dyDescent="0.45">
      <c r="E13817" s="32"/>
      <c r="F13817" s="53"/>
      <c r="G13817" s="33"/>
    </row>
    <row r="13818" spans="5:7" x14ac:dyDescent="0.45">
      <c r="E13818" s="32"/>
      <c r="F13818" s="53"/>
      <c r="G13818" s="33"/>
    </row>
    <row r="13819" spans="5:7" x14ac:dyDescent="0.45">
      <c r="E13819" s="32"/>
      <c r="F13819" s="53"/>
      <c r="G13819" s="33"/>
    </row>
    <row r="13820" spans="5:7" x14ac:dyDescent="0.45">
      <c r="E13820" s="32"/>
      <c r="F13820" s="53"/>
      <c r="G13820" s="33"/>
    </row>
    <row r="13821" spans="5:7" x14ac:dyDescent="0.45">
      <c r="E13821" s="32"/>
      <c r="F13821" s="53"/>
      <c r="G13821" s="33"/>
    </row>
    <row r="13822" spans="5:7" x14ac:dyDescent="0.45">
      <c r="E13822" s="32"/>
      <c r="F13822" s="53"/>
      <c r="G13822" s="33"/>
    </row>
    <row r="13823" spans="5:7" x14ac:dyDescent="0.45">
      <c r="E13823" s="32"/>
      <c r="F13823" s="53"/>
      <c r="G13823" s="33"/>
    </row>
    <row r="13824" spans="5:7" x14ac:dyDescent="0.45">
      <c r="E13824" s="32"/>
      <c r="F13824" s="53"/>
      <c r="G13824" s="33"/>
    </row>
    <row r="13825" spans="5:7" x14ac:dyDescent="0.45">
      <c r="E13825" s="32"/>
      <c r="F13825" s="53"/>
      <c r="G13825" s="33"/>
    </row>
    <row r="13826" spans="5:7" x14ac:dyDescent="0.45">
      <c r="E13826" s="32"/>
      <c r="F13826" s="53"/>
      <c r="G13826" s="33"/>
    </row>
    <row r="13827" spans="5:7" x14ac:dyDescent="0.45">
      <c r="E13827" s="32"/>
      <c r="F13827" s="53"/>
      <c r="G13827" s="33"/>
    </row>
    <row r="13828" spans="5:7" x14ac:dyDescent="0.45">
      <c r="E13828" s="32"/>
      <c r="F13828" s="53"/>
      <c r="G13828" s="33"/>
    </row>
    <row r="13829" spans="5:7" x14ac:dyDescent="0.45">
      <c r="E13829" s="32"/>
      <c r="F13829" s="53"/>
      <c r="G13829" s="33"/>
    </row>
    <row r="13830" spans="5:7" x14ac:dyDescent="0.45">
      <c r="E13830" s="32"/>
      <c r="F13830" s="53"/>
      <c r="G13830" s="33"/>
    </row>
    <row r="13831" spans="5:7" x14ac:dyDescent="0.45">
      <c r="E13831" s="32"/>
      <c r="F13831" s="53"/>
      <c r="G13831" s="33"/>
    </row>
    <row r="13832" spans="5:7" x14ac:dyDescent="0.45">
      <c r="E13832" s="32"/>
      <c r="F13832" s="53"/>
      <c r="G13832" s="33"/>
    </row>
    <row r="13833" spans="5:7" x14ac:dyDescent="0.45">
      <c r="E13833" s="32"/>
      <c r="F13833" s="53"/>
      <c r="G13833" s="33"/>
    </row>
    <row r="13834" spans="5:7" x14ac:dyDescent="0.45">
      <c r="E13834" s="32"/>
      <c r="F13834" s="53"/>
      <c r="G13834" s="33"/>
    </row>
    <row r="13835" spans="5:7" x14ac:dyDescent="0.45">
      <c r="E13835" s="32"/>
      <c r="F13835" s="53"/>
      <c r="G13835" s="33"/>
    </row>
    <row r="13836" spans="5:7" x14ac:dyDescent="0.45">
      <c r="E13836" s="32"/>
      <c r="F13836" s="53"/>
      <c r="G13836" s="33"/>
    </row>
    <row r="13837" spans="5:7" x14ac:dyDescent="0.45">
      <c r="E13837" s="32"/>
      <c r="F13837" s="53"/>
      <c r="G13837" s="33"/>
    </row>
    <row r="13838" spans="5:7" x14ac:dyDescent="0.45">
      <c r="E13838" s="32"/>
      <c r="F13838" s="53"/>
      <c r="G13838" s="33"/>
    </row>
    <row r="13839" spans="5:7" x14ac:dyDescent="0.45">
      <c r="E13839" s="32"/>
      <c r="F13839" s="53"/>
      <c r="G13839" s="33"/>
    </row>
    <row r="13840" spans="5:7" x14ac:dyDescent="0.45">
      <c r="E13840" s="32"/>
      <c r="F13840" s="53"/>
      <c r="G13840" s="33"/>
    </row>
    <row r="13841" spans="5:7" x14ac:dyDescent="0.45">
      <c r="E13841" s="32"/>
      <c r="F13841" s="53"/>
      <c r="G13841" s="33"/>
    </row>
    <row r="13842" spans="5:7" x14ac:dyDescent="0.45">
      <c r="E13842" s="32"/>
      <c r="F13842" s="53"/>
      <c r="G13842" s="33"/>
    </row>
    <row r="13843" spans="5:7" x14ac:dyDescent="0.45">
      <c r="E13843" s="32"/>
      <c r="F13843" s="53"/>
      <c r="G13843" s="33"/>
    </row>
    <row r="13844" spans="5:7" x14ac:dyDescent="0.45">
      <c r="E13844" s="32"/>
      <c r="F13844" s="53"/>
      <c r="G13844" s="33"/>
    </row>
    <row r="13845" spans="5:7" x14ac:dyDescent="0.45">
      <c r="E13845" s="32"/>
      <c r="F13845" s="53"/>
      <c r="G13845" s="33"/>
    </row>
    <row r="13846" spans="5:7" x14ac:dyDescent="0.45">
      <c r="E13846" s="32"/>
      <c r="F13846" s="53"/>
      <c r="G13846" s="33"/>
    </row>
    <row r="13847" spans="5:7" x14ac:dyDescent="0.45">
      <c r="E13847" s="32"/>
      <c r="F13847" s="53"/>
      <c r="G13847" s="33"/>
    </row>
    <row r="13848" spans="5:7" x14ac:dyDescent="0.45">
      <c r="E13848" s="32"/>
      <c r="F13848" s="53"/>
      <c r="G13848" s="33"/>
    </row>
    <row r="13849" spans="5:7" x14ac:dyDescent="0.45">
      <c r="E13849" s="32"/>
      <c r="F13849" s="53"/>
      <c r="G13849" s="33"/>
    </row>
    <row r="13850" spans="5:7" x14ac:dyDescent="0.45">
      <c r="E13850" s="32"/>
      <c r="F13850" s="53"/>
      <c r="G13850" s="33"/>
    </row>
    <row r="13851" spans="5:7" x14ac:dyDescent="0.45">
      <c r="E13851" s="32"/>
      <c r="F13851" s="53"/>
      <c r="G13851" s="33"/>
    </row>
    <row r="13852" spans="5:7" x14ac:dyDescent="0.45">
      <c r="E13852" s="32"/>
      <c r="F13852" s="53"/>
      <c r="G13852" s="33"/>
    </row>
    <row r="13853" spans="5:7" x14ac:dyDescent="0.45">
      <c r="E13853" s="32"/>
      <c r="F13853" s="53"/>
      <c r="G13853" s="33"/>
    </row>
    <row r="13854" spans="5:7" x14ac:dyDescent="0.45">
      <c r="E13854" s="32"/>
      <c r="F13854" s="53"/>
      <c r="G13854" s="33"/>
    </row>
    <row r="13855" spans="5:7" x14ac:dyDescent="0.45">
      <c r="E13855" s="32"/>
      <c r="F13855" s="53"/>
      <c r="G13855" s="33"/>
    </row>
    <row r="13856" spans="5:7" x14ac:dyDescent="0.45">
      <c r="E13856" s="32"/>
      <c r="F13856" s="53"/>
      <c r="G13856" s="33"/>
    </row>
    <row r="13857" spans="5:7" x14ac:dyDescent="0.45">
      <c r="E13857" s="32"/>
      <c r="F13857" s="53"/>
      <c r="G13857" s="33"/>
    </row>
    <row r="13858" spans="5:7" x14ac:dyDescent="0.45">
      <c r="E13858" s="32"/>
      <c r="F13858" s="53"/>
      <c r="G13858" s="33"/>
    </row>
    <row r="13859" spans="5:7" x14ac:dyDescent="0.45">
      <c r="E13859" s="32"/>
      <c r="F13859" s="53"/>
      <c r="G13859" s="33"/>
    </row>
    <row r="13860" spans="5:7" x14ac:dyDescent="0.45">
      <c r="E13860" s="32"/>
      <c r="F13860" s="53"/>
      <c r="G13860" s="33"/>
    </row>
    <row r="13861" spans="5:7" x14ac:dyDescent="0.45">
      <c r="E13861" s="32"/>
      <c r="F13861" s="53"/>
      <c r="G13861" s="33"/>
    </row>
    <row r="13862" spans="5:7" x14ac:dyDescent="0.45">
      <c r="E13862" s="32"/>
      <c r="F13862" s="53"/>
      <c r="G13862" s="33"/>
    </row>
    <row r="13863" spans="5:7" x14ac:dyDescent="0.45">
      <c r="E13863" s="32"/>
      <c r="F13863" s="53"/>
      <c r="G13863" s="33"/>
    </row>
    <row r="13864" spans="5:7" x14ac:dyDescent="0.45">
      <c r="E13864" s="32"/>
      <c r="F13864" s="53"/>
      <c r="G13864" s="33"/>
    </row>
    <row r="13865" spans="5:7" x14ac:dyDescent="0.45">
      <c r="E13865" s="32"/>
      <c r="F13865" s="53"/>
      <c r="G13865" s="33"/>
    </row>
    <row r="13866" spans="5:7" x14ac:dyDescent="0.45">
      <c r="E13866" s="32"/>
      <c r="F13866" s="53"/>
      <c r="G13866" s="33"/>
    </row>
    <row r="13867" spans="5:7" x14ac:dyDescent="0.45">
      <c r="E13867" s="32"/>
      <c r="F13867" s="53"/>
      <c r="G13867" s="33"/>
    </row>
    <row r="13868" spans="5:7" x14ac:dyDescent="0.45">
      <c r="E13868" s="32"/>
      <c r="F13868" s="53"/>
      <c r="G13868" s="33"/>
    </row>
    <row r="13869" spans="5:7" x14ac:dyDescent="0.45">
      <c r="E13869" s="32"/>
      <c r="F13869" s="53"/>
      <c r="G13869" s="33"/>
    </row>
    <row r="13870" spans="5:7" x14ac:dyDescent="0.45">
      <c r="E13870" s="32"/>
      <c r="F13870" s="53"/>
      <c r="G13870" s="33"/>
    </row>
    <row r="13871" spans="5:7" x14ac:dyDescent="0.45">
      <c r="E13871" s="32"/>
      <c r="F13871" s="53"/>
      <c r="G13871" s="33"/>
    </row>
    <row r="13872" spans="5:7" x14ac:dyDescent="0.45">
      <c r="E13872" s="32"/>
      <c r="F13872" s="53"/>
      <c r="G13872" s="33"/>
    </row>
    <row r="13873" spans="5:7" x14ac:dyDescent="0.45">
      <c r="E13873" s="32"/>
      <c r="F13873" s="53"/>
      <c r="G13873" s="33"/>
    </row>
    <row r="13874" spans="5:7" x14ac:dyDescent="0.45">
      <c r="E13874" s="32"/>
      <c r="F13874" s="53"/>
      <c r="G13874" s="33"/>
    </row>
    <row r="13875" spans="5:7" x14ac:dyDescent="0.45">
      <c r="E13875" s="32"/>
      <c r="F13875" s="53"/>
      <c r="G13875" s="33"/>
    </row>
    <row r="13876" spans="5:7" x14ac:dyDescent="0.45">
      <c r="E13876" s="32"/>
      <c r="F13876" s="53"/>
      <c r="G13876" s="33"/>
    </row>
    <row r="13877" spans="5:7" x14ac:dyDescent="0.45">
      <c r="E13877" s="32"/>
      <c r="F13877" s="53"/>
      <c r="G13877" s="33"/>
    </row>
    <row r="13878" spans="5:7" x14ac:dyDescent="0.45">
      <c r="E13878" s="32"/>
      <c r="F13878" s="53"/>
      <c r="G13878" s="33"/>
    </row>
    <row r="13879" spans="5:7" x14ac:dyDescent="0.45">
      <c r="E13879" s="32"/>
      <c r="F13879" s="53"/>
      <c r="G13879" s="33"/>
    </row>
    <row r="13880" spans="5:7" x14ac:dyDescent="0.45">
      <c r="E13880" s="32"/>
      <c r="F13880" s="53"/>
      <c r="G13880" s="33"/>
    </row>
    <row r="13881" spans="5:7" x14ac:dyDescent="0.45">
      <c r="E13881" s="32"/>
      <c r="F13881" s="53"/>
      <c r="G13881" s="33"/>
    </row>
    <row r="13882" spans="5:7" x14ac:dyDescent="0.45">
      <c r="E13882" s="32"/>
      <c r="F13882" s="53"/>
      <c r="G13882" s="33"/>
    </row>
    <row r="13883" spans="5:7" x14ac:dyDescent="0.45">
      <c r="E13883" s="32"/>
      <c r="F13883" s="53"/>
      <c r="G13883" s="33"/>
    </row>
    <row r="13884" spans="5:7" x14ac:dyDescent="0.45">
      <c r="E13884" s="32"/>
      <c r="F13884" s="53"/>
      <c r="G13884" s="33"/>
    </row>
    <row r="13885" spans="5:7" x14ac:dyDescent="0.45">
      <c r="E13885" s="32"/>
      <c r="F13885" s="53"/>
      <c r="G13885" s="33"/>
    </row>
    <row r="13886" spans="5:7" x14ac:dyDescent="0.45">
      <c r="E13886" s="32"/>
      <c r="F13886" s="53"/>
      <c r="G13886" s="33"/>
    </row>
    <row r="13887" spans="5:7" x14ac:dyDescent="0.45">
      <c r="E13887" s="32"/>
      <c r="F13887" s="53"/>
      <c r="G13887" s="33"/>
    </row>
    <row r="13888" spans="5:7" x14ac:dyDescent="0.45">
      <c r="E13888" s="32"/>
      <c r="F13888" s="53"/>
      <c r="G13888" s="33"/>
    </row>
    <row r="13889" spans="5:7" x14ac:dyDescent="0.45">
      <c r="E13889" s="32"/>
      <c r="F13889" s="53"/>
      <c r="G13889" s="33"/>
    </row>
    <row r="13890" spans="5:7" x14ac:dyDescent="0.45">
      <c r="E13890" s="32"/>
      <c r="F13890" s="53"/>
      <c r="G13890" s="33"/>
    </row>
    <row r="13891" spans="5:7" x14ac:dyDescent="0.45">
      <c r="E13891" s="32"/>
      <c r="F13891" s="53"/>
      <c r="G13891" s="33"/>
    </row>
    <row r="13892" spans="5:7" x14ac:dyDescent="0.45">
      <c r="E13892" s="32"/>
      <c r="F13892" s="53"/>
      <c r="G13892" s="33"/>
    </row>
    <row r="13893" spans="5:7" x14ac:dyDescent="0.45">
      <c r="E13893" s="32"/>
      <c r="F13893" s="53"/>
      <c r="G13893" s="33"/>
    </row>
    <row r="13894" spans="5:7" x14ac:dyDescent="0.45">
      <c r="E13894" s="32"/>
      <c r="F13894" s="53"/>
      <c r="G13894" s="33"/>
    </row>
    <row r="13895" spans="5:7" x14ac:dyDescent="0.45">
      <c r="E13895" s="32"/>
      <c r="F13895" s="53"/>
      <c r="G13895" s="33"/>
    </row>
    <row r="13896" spans="5:7" x14ac:dyDescent="0.45">
      <c r="E13896" s="32"/>
      <c r="F13896" s="53"/>
      <c r="G13896" s="33"/>
    </row>
    <row r="13897" spans="5:7" x14ac:dyDescent="0.45">
      <c r="E13897" s="32"/>
      <c r="F13897" s="53"/>
      <c r="G13897" s="33"/>
    </row>
    <row r="13898" spans="5:7" x14ac:dyDescent="0.45">
      <c r="E13898" s="32"/>
      <c r="F13898" s="53"/>
      <c r="G13898" s="33"/>
    </row>
    <row r="13899" spans="5:7" x14ac:dyDescent="0.45">
      <c r="E13899" s="32"/>
      <c r="F13899" s="53"/>
      <c r="G13899" s="33"/>
    </row>
    <row r="13900" spans="5:7" x14ac:dyDescent="0.45">
      <c r="E13900" s="32"/>
      <c r="F13900" s="53"/>
      <c r="G13900" s="33"/>
    </row>
    <row r="13901" spans="5:7" x14ac:dyDescent="0.45">
      <c r="E13901" s="32"/>
      <c r="F13901" s="53"/>
      <c r="G13901" s="33"/>
    </row>
    <row r="13902" spans="5:7" x14ac:dyDescent="0.45">
      <c r="E13902" s="32"/>
      <c r="F13902" s="53"/>
      <c r="G13902" s="33"/>
    </row>
    <row r="13903" spans="5:7" x14ac:dyDescent="0.45">
      <c r="E13903" s="32"/>
      <c r="F13903" s="53"/>
      <c r="G13903" s="33"/>
    </row>
    <row r="13904" spans="5:7" x14ac:dyDescent="0.45">
      <c r="E13904" s="32"/>
      <c r="F13904" s="53"/>
      <c r="G13904" s="33"/>
    </row>
    <row r="13905" spans="5:7" x14ac:dyDescent="0.45">
      <c r="E13905" s="32"/>
      <c r="F13905" s="53"/>
      <c r="G13905" s="33"/>
    </row>
    <row r="13906" spans="5:7" x14ac:dyDescent="0.45">
      <c r="E13906" s="32"/>
      <c r="F13906" s="53"/>
      <c r="G13906" s="33"/>
    </row>
    <row r="13907" spans="5:7" x14ac:dyDescent="0.45">
      <c r="E13907" s="32"/>
      <c r="F13907" s="53"/>
      <c r="G13907" s="33"/>
    </row>
    <row r="13908" spans="5:7" x14ac:dyDescent="0.45">
      <c r="E13908" s="32"/>
      <c r="F13908" s="53"/>
      <c r="G13908" s="33"/>
    </row>
    <row r="13909" spans="5:7" x14ac:dyDescent="0.45">
      <c r="E13909" s="32"/>
      <c r="F13909" s="53"/>
      <c r="G13909" s="33"/>
    </row>
    <row r="13910" spans="5:7" x14ac:dyDescent="0.45">
      <c r="E13910" s="32"/>
      <c r="F13910" s="53"/>
      <c r="G13910" s="33"/>
    </row>
    <row r="13911" spans="5:7" x14ac:dyDescent="0.45">
      <c r="E13911" s="32"/>
      <c r="F13911" s="53"/>
      <c r="G13911" s="33"/>
    </row>
    <row r="13912" spans="5:7" x14ac:dyDescent="0.45">
      <c r="E13912" s="32"/>
      <c r="F13912" s="53"/>
      <c r="G13912" s="33"/>
    </row>
    <row r="13913" spans="5:7" x14ac:dyDescent="0.45">
      <c r="E13913" s="32"/>
      <c r="F13913" s="53"/>
      <c r="G13913" s="33"/>
    </row>
    <row r="13914" spans="5:7" x14ac:dyDescent="0.45">
      <c r="E13914" s="32"/>
      <c r="F13914" s="53"/>
      <c r="G13914" s="33"/>
    </row>
    <row r="13915" spans="5:7" x14ac:dyDescent="0.45">
      <c r="E13915" s="32"/>
      <c r="F13915" s="53"/>
      <c r="G13915" s="33"/>
    </row>
    <row r="13916" spans="5:7" x14ac:dyDescent="0.45">
      <c r="E13916" s="32"/>
      <c r="F13916" s="53"/>
      <c r="G13916" s="33"/>
    </row>
    <row r="13917" spans="5:7" x14ac:dyDescent="0.45">
      <c r="E13917" s="32"/>
      <c r="F13917" s="53"/>
      <c r="G13917" s="33"/>
    </row>
    <row r="13918" spans="5:7" x14ac:dyDescent="0.45">
      <c r="E13918" s="32"/>
      <c r="F13918" s="53"/>
      <c r="G13918" s="33"/>
    </row>
    <row r="13919" spans="5:7" x14ac:dyDescent="0.45">
      <c r="E13919" s="32"/>
      <c r="F13919" s="53"/>
      <c r="G13919" s="33"/>
    </row>
    <row r="13920" spans="5:7" x14ac:dyDescent="0.45">
      <c r="E13920" s="32"/>
      <c r="F13920" s="53"/>
      <c r="G13920" s="33"/>
    </row>
    <row r="13921" spans="5:7" x14ac:dyDescent="0.45">
      <c r="E13921" s="32"/>
      <c r="F13921" s="53"/>
      <c r="G13921" s="33"/>
    </row>
    <row r="13922" spans="5:7" x14ac:dyDescent="0.45">
      <c r="E13922" s="32"/>
      <c r="F13922" s="53"/>
      <c r="G13922" s="33"/>
    </row>
    <row r="13923" spans="5:7" x14ac:dyDescent="0.45">
      <c r="E13923" s="32"/>
      <c r="F13923" s="53"/>
      <c r="G13923" s="33"/>
    </row>
    <row r="13924" spans="5:7" x14ac:dyDescent="0.45">
      <c r="E13924" s="32"/>
      <c r="F13924" s="53"/>
      <c r="G13924" s="33"/>
    </row>
    <row r="13925" spans="5:7" x14ac:dyDescent="0.45">
      <c r="E13925" s="32"/>
      <c r="F13925" s="53"/>
      <c r="G13925" s="33"/>
    </row>
    <row r="13926" spans="5:7" x14ac:dyDescent="0.45">
      <c r="E13926" s="32"/>
      <c r="F13926" s="53"/>
      <c r="G13926" s="33"/>
    </row>
    <row r="13927" spans="5:7" x14ac:dyDescent="0.45">
      <c r="E13927" s="32"/>
      <c r="F13927" s="53"/>
      <c r="G13927" s="33"/>
    </row>
    <row r="13928" spans="5:7" x14ac:dyDescent="0.45">
      <c r="E13928" s="32"/>
      <c r="F13928" s="53"/>
      <c r="G13928" s="33"/>
    </row>
    <row r="13929" spans="5:7" x14ac:dyDescent="0.45">
      <c r="E13929" s="32"/>
      <c r="F13929" s="53"/>
      <c r="G13929" s="33"/>
    </row>
    <row r="13930" spans="5:7" x14ac:dyDescent="0.45">
      <c r="E13930" s="32"/>
      <c r="F13930" s="53"/>
      <c r="G13930" s="33"/>
    </row>
    <row r="13931" spans="5:7" x14ac:dyDescent="0.45">
      <c r="E13931" s="32"/>
      <c r="F13931" s="53"/>
      <c r="G13931" s="33"/>
    </row>
    <row r="13932" spans="5:7" x14ac:dyDescent="0.45">
      <c r="E13932" s="32"/>
      <c r="F13932" s="53"/>
      <c r="G13932" s="33"/>
    </row>
    <row r="13933" spans="5:7" x14ac:dyDescent="0.45">
      <c r="E13933" s="32"/>
      <c r="F13933" s="53"/>
      <c r="G13933" s="33"/>
    </row>
    <row r="13934" spans="5:7" x14ac:dyDescent="0.45">
      <c r="E13934" s="32"/>
      <c r="F13934" s="53"/>
      <c r="G13934" s="33"/>
    </row>
    <row r="13935" spans="5:7" x14ac:dyDescent="0.45">
      <c r="E13935" s="32"/>
      <c r="F13935" s="53"/>
      <c r="G13935" s="33"/>
    </row>
    <row r="13936" spans="5:7" x14ac:dyDescent="0.45">
      <c r="E13936" s="32"/>
      <c r="F13936" s="53"/>
      <c r="G13936" s="33"/>
    </row>
    <row r="13937" spans="5:7" x14ac:dyDescent="0.45">
      <c r="E13937" s="32"/>
      <c r="F13937" s="53"/>
      <c r="G13937" s="33"/>
    </row>
    <row r="13938" spans="5:7" x14ac:dyDescent="0.45">
      <c r="E13938" s="32"/>
      <c r="F13938" s="53"/>
      <c r="G13938" s="33"/>
    </row>
    <row r="13939" spans="5:7" x14ac:dyDescent="0.45">
      <c r="E13939" s="32"/>
      <c r="F13939" s="53"/>
      <c r="G13939" s="33"/>
    </row>
    <row r="13940" spans="5:7" x14ac:dyDescent="0.45">
      <c r="E13940" s="32"/>
      <c r="F13940" s="53"/>
      <c r="G13940" s="33"/>
    </row>
    <row r="13941" spans="5:7" x14ac:dyDescent="0.45">
      <c r="E13941" s="32"/>
      <c r="F13941" s="53"/>
      <c r="G13941" s="33"/>
    </row>
    <row r="13942" spans="5:7" x14ac:dyDescent="0.45">
      <c r="E13942" s="32"/>
      <c r="F13942" s="53"/>
      <c r="G13942" s="33"/>
    </row>
    <row r="13943" spans="5:7" x14ac:dyDescent="0.45">
      <c r="E13943" s="32"/>
      <c r="F13943" s="53"/>
      <c r="G13943" s="33"/>
    </row>
    <row r="13944" spans="5:7" x14ac:dyDescent="0.45">
      <c r="E13944" s="32"/>
      <c r="F13944" s="53"/>
      <c r="G13944" s="33"/>
    </row>
    <row r="13945" spans="5:7" x14ac:dyDescent="0.45">
      <c r="E13945" s="32"/>
      <c r="F13945" s="53"/>
      <c r="G13945" s="33"/>
    </row>
    <row r="13946" spans="5:7" x14ac:dyDescent="0.45">
      <c r="E13946" s="32"/>
      <c r="F13946" s="53"/>
      <c r="G13946" s="33"/>
    </row>
    <row r="13947" spans="5:7" x14ac:dyDescent="0.45">
      <c r="E13947" s="32"/>
      <c r="F13947" s="53"/>
      <c r="G13947" s="33"/>
    </row>
    <row r="13948" spans="5:7" x14ac:dyDescent="0.45">
      <c r="E13948" s="32"/>
      <c r="F13948" s="53"/>
      <c r="G13948" s="33"/>
    </row>
    <row r="13949" spans="5:7" x14ac:dyDescent="0.45">
      <c r="E13949" s="32"/>
      <c r="F13949" s="53"/>
      <c r="G13949" s="33"/>
    </row>
    <row r="13950" spans="5:7" x14ac:dyDescent="0.45">
      <c r="E13950" s="32"/>
      <c r="F13950" s="53"/>
      <c r="G13950" s="33"/>
    </row>
    <row r="13951" spans="5:7" x14ac:dyDescent="0.45">
      <c r="E13951" s="32"/>
      <c r="F13951" s="53"/>
      <c r="G13951" s="33"/>
    </row>
    <row r="13952" spans="5:7" x14ac:dyDescent="0.45">
      <c r="E13952" s="32"/>
      <c r="F13952" s="53"/>
      <c r="G13952" s="33"/>
    </row>
    <row r="13953" spans="5:7" x14ac:dyDescent="0.45">
      <c r="E13953" s="32"/>
      <c r="F13953" s="53"/>
      <c r="G13953" s="33"/>
    </row>
    <row r="13954" spans="5:7" x14ac:dyDescent="0.45">
      <c r="E13954" s="32"/>
      <c r="F13954" s="53"/>
      <c r="G13954" s="33"/>
    </row>
    <row r="13955" spans="5:7" x14ac:dyDescent="0.45">
      <c r="E13955" s="32"/>
      <c r="F13955" s="53"/>
      <c r="G13955" s="33"/>
    </row>
    <row r="13956" spans="5:7" x14ac:dyDescent="0.45">
      <c r="E13956" s="32"/>
      <c r="F13956" s="53"/>
      <c r="G13956" s="33"/>
    </row>
    <row r="13957" spans="5:7" x14ac:dyDescent="0.45">
      <c r="E13957" s="32"/>
      <c r="F13957" s="53"/>
      <c r="G13957" s="33"/>
    </row>
    <row r="13958" spans="5:7" x14ac:dyDescent="0.45">
      <c r="E13958" s="32"/>
      <c r="F13958" s="53"/>
      <c r="G13958" s="33"/>
    </row>
    <row r="13959" spans="5:7" x14ac:dyDescent="0.45">
      <c r="E13959" s="32"/>
      <c r="F13959" s="53"/>
      <c r="G13959" s="33"/>
    </row>
    <row r="13960" spans="5:7" x14ac:dyDescent="0.45">
      <c r="E13960" s="32"/>
      <c r="F13960" s="53"/>
      <c r="G13960" s="33"/>
    </row>
    <row r="13961" spans="5:7" x14ac:dyDescent="0.45">
      <c r="E13961" s="32"/>
      <c r="F13961" s="53"/>
      <c r="G13961" s="33"/>
    </row>
    <row r="13962" spans="5:7" x14ac:dyDescent="0.45">
      <c r="E13962" s="32"/>
      <c r="F13962" s="53"/>
      <c r="G13962" s="33"/>
    </row>
    <row r="13963" spans="5:7" x14ac:dyDescent="0.45">
      <c r="E13963" s="32"/>
      <c r="F13963" s="53"/>
      <c r="G13963" s="33"/>
    </row>
    <row r="13964" spans="5:7" x14ac:dyDescent="0.45">
      <c r="E13964" s="32"/>
      <c r="F13964" s="53"/>
      <c r="G13964" s="33"/>
    </row>
    <row r="13965" spans="5:7" x14ac:dyDescent="0.45">
      <c r="E13965" s="32"/>
      <c r="F13965" s="53"/>
      <c r="G13965" s="33"/>
    </row>
    <row r="13966" spans="5:7" x14ac:dyDescent="0.45">
      <c r="E13966" s="32"/>
      <c r="F13966" s="53"/>
      <c r="G13966" s="33"/>
    </row>
    <row r="13967" spans="5:7" x14ac:dyDescent="0.45">
      <c r="E13967" s="32"/>
      <c r="F13967" s="53"/>
      <c r="G13967" s="33"/>
    </row>
    <row r="13968" spans="5:7" x14ac:dyDescent="0.45">
      <c r="E13968" s="32"/>
      <c r="F13968" s="53"/>
      <c r="G13968" s="33"/>
    </row>
    <row r="13969" spans="5:7" x14ac:dyDescent="0.45">
      <c r="E13969" s="32"/>
      <c r="F13969" s="53"/>
      <c r="G13969" s="33"/>
    </row>
    <row r="13970" spans="5:7" x14ac:dyDescent="0.45">
      <c r="E13970" s="32"/>
      <c r="F13970" s="53"/>
      <c r="G13970" s="33"/>
    </row>
    <row r="13971" spans="5:7" x14ac:dyDescent="0.45">
      <c r="E13971" s="32"/>
      <c r="F13971" s="53"/>
      <c r="G13971" s="33"/>
    </row>
    <row r="13972" spans="5:7" x14ac:dyDescent="0.45">
      <c r="E13972" s="32"/>
      <c r="F13972" s="53"/>
      <c r="G13972" s="33"/>
    </row>
    <row r="13973" spans="5:7" x14ac:dyDescent="0.45">
      <c r="E13973" s="32"/>
      <c r="F13973" s="53"/>
      <c r="G13973" s="33"/>
    </row>
    <row r="13974" spans="5:7" x14ac:dyDescent="0.45">
      <c r="E13974" s="32"/>
      <c r="F13974" s="53"/>
      <c r="G13974" s="33"/>
    </row>
    <row r="13975" spans="5:7" x14ac:dyDescent="0.45">
      <c r="E13975" s="32"/>
      <c r="F13975" s="53"/>
      <c r="G13975" s="33"/>
    </row>
    <row r="13976" spans="5:7" x14ac:dyDescent="0.45">
      <c r="E13976" s="32"/>
      <c r="F13976" s="53"/>
      <c r="G13976" s="33"/>
    </row>
    <row r="13977" spans="5:7" x14ac:dyDescent="0.45">
      <c r="E13977" s="32"/>
      <c r="F13977" s="53"/>
      <c r="G13977" s="33"/>
    </row>
    <row r="13978" spans="5:7" x14ac:dyDescent="0.45">
      <c r="E13978" s="32"/>
      <c r="F13978" s="53"/>
      <c r="G13978" s="33"/>
    </row>
    <row r="13979" spans="5:7" x14ac:dyDescent="0.45">
      <c r="E13979" s="32"/>
      <c r="F13979" s="53"/>
      <c r="G13979" s="33"/>
    </row>
    <row r="13980" spans="5:7" x14ac:dyDescent="0.45">
      <c r="E13980" s="32"/>
      <c r="F13980" s="53"/>
      <c r="G13980" s="33"/>
    </row>
    <row r="13981" spans="5:7" x14ac:dyDescent="0.45">
      <c r="E13981" s="32"/>
      <c r="F13981" s="53"/>
      <c r="G13981" s="33"/>
    </row>
    <row r="13982" spans="5:7" x14ac:dyDescent="0.45">
      <c r="E13982" s="32"/>
      <c r="F13982" s="53"/>
      <c r="G13982" s="33"/>
    </row>
    <row r="13983" spans="5:7" x14ac:dyDescent="0.45">
      <c r="E13983" s="32"/>
      <c r="F13983" s="53"/>
      <c r="G13983" s="33"/>
    </row>
    <row r="13984" spans="5:7" x14ac:dyDescent="0.45">
      <c r="E13984" s="32"/>
      <c r="F13984" s="53"/>
      <c r="G13984" s="33"/>
    </row>
    <row r="13985" spans="5:7" x14ac:dyDescent="0.45">
      <c r="E13985" s="32"/>
      <c r="F13985" s="53"/>
      <c r="G13985" s="33"/>
    </row>
    <row r="13986" spans="5:7" x14ac:dyDescent="0.45">
      <c r="E13986" s="32"/>
      <c r="F13986" s="53"/>
      <c r="G13986" s="33"/>
    </row>
    <row r="13987" spans="5:7" x14ac:dyDescent="0.45">
      <c r="E13987" s="32"/>
      <c r="F13987" s="53"/>
      <c r="G13987" s="33"/>
    </row>
    <row r="13988" spans="5:7" x14ac:dyDescent="0.45">
      <c r="E13988" s="32"/>
      <c r="F13988" s="53"/>
      <c r="G13988" s="33"/>
    </row>
    <row r="13989" spans="5:7" x14ac:dyDescent="0.45">
      <c r="E13989" s="32"/>
      <c r="F13989" s="53"/>
      <c r="G13989" s="33"/>
    </row>
    <row r="13990" spans="5:7" x14ac:dyDescent="0.45">
      <c r="E13990" s="32"/>
      <c r="F13990" s="53"/>
      <c r="G13990" s="33"/>
    </row>
    <row r="13991" spans="5:7" x14ac:dyDescent="0.45">
      <c r="E13991" s="32"/>
      <c r="F13991" s="53"/>
      <c r="G13991" s="33"/>
    </row>
    <row r="13992" spans="5:7" x14ac:dyDescent="0.45">
      <c r="E13992" s="32"/>
      <c r="F13992" s="53"/>
      <c r="G13992" s="33"/>
    </row>
    <row r="13993" spans="5:7" x14ac:dyDescent="0.45">
      <c r="E13993" s="32"/>
      <c r="F13993" s="53"/>
      <c r="G13993" s="33"/>
    </row>
    <row r="13994" spans="5:7" x14ac:dyDescent="0.45">
      <c r="E13994" s="32"/>
      <c r="F13994" s="53"/>
      <c r="G13994" s="33"/>
    </row>
    <row r="13995" spans="5:7" x14ac:dyDescent="0.45">
      <c r="E13995" s="32"/>
      <c r="F13995" s="53"/>
      <c r="G13995" s="33"/>
    </row>
    <row r="13996" spans="5:7" x14ac:dyDescent="0.45">
      <c r="E13996" s="32"/>
      <c r="F13996" s="53"/>
      <c r="G13996" s="33"/>
    </row>
    <row r="13997" spans="5:7" x14ac:dyDescent="0.45">
      <c r="E13997" s="32"/>
      <c r="F13997" s="53"/>
      <c r="G13997" s="33"/>
    </row>
    <row r="13998" spans="5:7" x14ac:dyDescent="0.45">
      <c r="E13998" s="32"/>
      <c r="F13998" s="53"/>
      <c r="G13998" s="33"/>
    </row>
    <row r="13999" spans="5:7" x14ac:dyDescent="0.45">
      <c r="E13999" s="32"/>
      <c r="F13999" s="53"/>
      <c r="G13999" s="33"/>
    </row>
    <row r="14000" spans="5:7" x14ac:dyDescent="0.45">
      <c r="E14000" s="32"/>
      <c r="F14000" s="53"/>
      <c r="G14000" s="33"/>
    </row>
    <row r="14001" spans="5:7" x14ac:dyDescent="0.45">
      <c r="E14001" s="32"/>
      <c r="F14001" s="53"/>
      <c r="G14001" s="33"/>
    </row>
    <row r="14002" spans="5:7" x14ac:dyDescent="0.45">
      <c r="E14002" s="32"/>
      <c r="F14002" s="53"/>
      <c r="G14002" s="33"/>
    </row>
    <row r="14003" spans="5:7" x14ac:dyDescent="0.45">
      <c r="E14003" s="32"/>
      <c r="F14003" s="53"/>
      <c r="G14003" s="33"/>
    </row>
    <row r="14004" spans="5:7" x14ac:dyDescent="0.45">
      <c r="E14004" s="32"/>
      <c r="F14004" s="53"/>
      <c r="G14004" s="33"/>
    </row>
    <row r="14005" spans="5:7" x14ac:dyDescent="0.45">
      <c r="E14005" s="32"/>
      <c r="F14005" s="53"/>
      <c r="G14005" s="33"/>
    </row>
    <row r="14006" spans="5:7" x14ac:dyDescent="0.45">
      <c r="E14006" s="32"/>
      <c r="F14006" s="53"/>
      <c r="G14006" s="33"/>
    </row>
    <row r="14007" spans="5:7" x14ac:dyDescent="0.45">
      <c r="E14007" s="32"/>
      <c r="F14007" s="53"/>
      <c r="G14007" s="33"/>
    </row>
    <row r="14008" spans="5:7" x14ac:dyDescent="0.45">
      <c r="E14008" s="32"/>
      <c r="F14008" s="53"/>
      <c r="G14008" s="33"/>
    </row>
    <row r="14009" spans="5:7" x14ac:dyDescent="0.45">
      <c r="E14009" s="32"/>
      <c r="F14009" s="53"/>
      <c r="G14009" s="33"/>
    </row>
    <row r="14010" spans="5:7" x14ac:dyDescent="0.45">
      <c r="E14010" s="32"/>
      <c r="F14010" s="53"/>
      <c r="G14010" s="33"/>
    </row>
    <row r="14011" spans="5:7" x14ac:dyDescent="0.45">
      <c r="E14011" s="32"/>
      <c r="F14011" s="53"/>
      <c r="G14011" s="33"/>
    </row>
    <row r="14012" spans="5:7" x14ac:dyDescent="0.45">
      <c r="E14012" s="32"/>
      <c r="F14012" s="53"/>
      <c r="G14012" s="33"/>
    </row>
    <row r="14013" spans="5:7" x14ac:dyDescent="0.45">
      <c r="E14013" s="32"/>
      <c r="F14013" s="53"/>
      <c r="G14013" s="33"/>
    </row>
    <row r="14014" spans="5:7" x14ac:dyDescent="0.45">
      <c r="E14014" s="32"/>
      <c r="F14014" s="53"/>
      <c r="G14014" s="33"/>
    </row>
    <row r="14015" spans="5:7" x14ac:dyDescent="0.45">
      <c r="E14015" s="32"/>
      <c r="F14015" s="53"/>
      <c r="G14015" s="33"/>
    </row>
    <row r="14016" spans="5:7" x14ac:dyDescent="0.45">
      <c r="E14016" s="32"/>
      <c r="F14016" s="53"/>
      <c r="G14016" s="33"/>
    </row>
    <row r="14017" spans="5:7" x14ac:dyDescent="0.45">
      <c r="E14017" s="32"/>
      <c r="F14017" s="53"/>
      <c r="G14017" s="33"/>
    </row>
    <row r="14018" spans="5:7" x14ac:dyDescent="0.45">
      <c r="E14018" s="32"/>
      <c r="F14018" s="53"/>
      <c r="G14018" s="33"/>
    </row>
    <row r="14019" spans="5:7" x14ac:dyDescent="0.45">
      <c r="E14019" s="32"/>
      <c r="F14019" s="53"/>
      <c r="G14019" s="33"/>
    </row>
    <row r="14020" spans="5:7" x14ac:dyDescent="0.45">
      <c r="E14020" s="32"/>
      <c r="F14020" s="53"/>
      <c r="G14020" s="33"/>
    </row>
    <row r="14021" spans="5:7" x14ac:dyDescent="0.45">
      <c r="E14021" s="32"/>
      <c r="F14021" s="53"/>
      <c r="G14021" s="33"/>
    </row>
    <row r="14022" spans="5:7" x14ac:dyDescent="0.45">
      <c r="E14022" s="32"/>
      <c r="F14022" s="53"/>
      <c r="G14022" s="33"/>
    </row>
    <row r="14023" spans="5:7" x14ac:dyDescent="0.45">
      <c r="E14023" s="32"/>
      <c r="F14023" s="53"/>
      <c r="G14023" s="33"/>
    </row>
    <row r="14024" spans="5:7" x14ac:dyDescent="0.45">
      <c r="E14024" s="32"/>
      <c r="F14024" s="53"/>
      <c r="G14024" s="33"/>
    </row>
    <row r="14025" spans="5:7" x14ac:dyDescent="0.45">
      <c r="E14025" s="32"/>
      <c r="F14025" s="53"/>
      <c r="G14025" s="33"/>
    </row>
    <row r="14026" spans="5:7" x14ac:dyDescent="0.45">
      <c r="E14026" s="32"/>
      <c r="F14026" s="53"/>
      <c r="G14026" s="33"/>
    </row>
    <row r="14027" spans="5:7" x14ac:dyDescent="0.45">
      <c r="E14027" s="32"/>
      <c r="F14027" s="53"/>
      <c r="G14027" s="33"/>
    </row>
    <row r="14028" spans="5:7" x14ac:dyDescent="0.45">
      <c r="E14028" s="32"/>
      <c r="F14028" s="53"/>
      <c r="G14028" s="33"/>
    </row>
    <row r="14029" spans="5:7" x14ac:dyDescent="0.45">
      <c r="E14029" s="32"/>
      <c r="F14029" s="53"/>
      <c r="G14029" s="33"/>
    </row>
    <row r="14030" spans="5:7" x14ac:dyDescent="0.45">
      <c r="E14030" s="32"/>
      <c r="F14030" s="53"/>
      <c r="G14030" s="33"/>
    </row>
    <row r="14031" spans="5:7" x14ac:dyDescent="0.45">
      <c r="E14031" s="32"/>
      <c r="F14031" s="53"/>
      <c r="G14031" s="33"/>
    </row>
    <row r="14032" spans="5:7" x14ac:dyDescent="0.45">
      <c r="E14032" s="32"/>
      <c r="F14032" s="53"/>
      <c r="G14032" s="33"/>
    </row>
    <row r="14033" spans="5:7" x14ac:dyDescent="0.45">
      <c r="E14033" s="32"/>
      <c r="F14033" s="53"/>
      <c r="G14033" s="33"/>
    </row>
    <row r="14034" spans="5:7" x14ac:dyDescent="0.45">
      <c r="E14034" s="32"/>
      <c r="F14034" s="53"/>
      <c r="G14034" s="33"/>
    </row>
    <row r="14035" spans="5:7" x14ac:dyDescent="0.45">
      <c r="E14035" s="32"/>
      <c r="F14035" s="53"/>
      <c r="G14035" s="33"/>
    </row>
    <row r="14036" spans="5:7" x14ac:dyDescent="0.45">
      <c r="E14036" s="32"/>
      <c r="F14036" s="53"/>
      <c r="G14036" s="33"/>
    </row>
    <row r="14037" spans="5:7" x14ac:dyDescent="0.45">
      <c r="E14037" s="32"/>
      <c r="F14037" s="53"/>
      <c r="G14037" s="33"/>
    </row>
    <row r="14038" spans="5:7" x14ac:dyDescent="0.45">
      <c r="E14038" s="32"/>
      <c r="F14038" s="53"/>
      <c r="G14038" s="33"/>
    </row>
    <row r="14039" spans="5:7" x14ac:dyDescent="0.45">
      <c r="E14039" s="32"/>
      <c r="F14039" s="53"/>
      <c r="G14039" s="33"/>
    </row>
    <row r="14040" spans="5:7" x14ac:dyDescent="0.45">
      <c r="E14040" s="32"/>
      <c r="F14040" s="53"/>
      <c r="G14040" s="33"/>
    </row>
    <row r="14041" spans="5:7" x14ac:dyDescent="0.45">
      <c r="E14041" s="32"/>
      <c r="F14041" s="53"/>
      <c r="G14041" s="33"/>
    </row>
    <row r="14042" spans="5:7" x14ac:dyDescent="0.45">
      <c r="E14042" s="32"/>
      <c r="F14042" s="53"/>
      <c r="G14042" s="33"/>
    </row>
    <row r="14043" spans="5:7" x14ac:dyDescent="0.45">
      <c r="E14043" s="32"/>
      <c r="F14043" s="53"/>
      <c r="G14043" s="33"/>
    </row>
    <row r="14044" spans="5:7" x14ac:dyDescent="0.45">
      <c r="E14044" s="32"/>
      <c r="F14044" s="53"/>
      <c r="G14044" s="33"/>
    </row>
    <row r="14045" spans="5:7" x14ac:dyDescent="0.45">
      <c r="E14045" s="32"/>
      <c r="F14045" s="53"/>
      <c r="G14045" s="33"/>
    </row>
    <row r="14046" spans="5:7" x14ac:dyDescent="0.45">
      <c r="E14046" s="32"/>
      <c r="F14046" s="53"/>
      <c r="G14046" s="33"/>
    </row>
    <row r="14047" spans="5:7" x14ac:dyDescent="0.45">
      <c r="E14047" s="32"/>
      <c r="F14047" s="53"/>
      <c r="G14047" s="33"/>
    </row>
    <row r="14048" spans="5:7" x14ac:dyDescent="0.45">
      <c r="E14048" s="32"/>
      <c r="F14048" s="53"/>
      <c r="G14048" s="33"/>
    </row>
    <row r="14049" spans="5:7" x14ac:dyDescent="0.45">
      <c r="E14049" s="32"/>
      <c r="F14049" s="53"/>
      <c r="G14049" s="33"/>
    </row>
    <row r="14050" spans="5:7" x14ac:dyDescent="0.45">
      <c r="E14050" s="32"/>
      <c r="F14050" s="53"/>
      <c r="G14050" s="33"/>
    </row>
    <row r="14051" spans="5:7" x14ac:dyDescent="0.45">
      <c r="E14051" s="32"/>
      <c r="F14051" s="53"/>
      <c r="G14051" s="33"/>
    </row>
    <row r="14052" spans="5:7" x14ac:dyDescent="0.45">
      <c r="E14052" s="32"/>
      <c r="F14052" s="53"/>
      <c r="G14052" s="33"/>
    </row>
    <row r="14053" spans="5:7" x14ac:dyDescent="0.45">
      <c r="E14053" s="32"/>
      <c r="F14053" s="53"/>
      <c r="G14053" s="33"/>
    </row>
    <row r="14054" spans="5:7" x14ac:dyDescent="0.45">
      <c r="E14054" s="32"/>
      <c r="F14054" s="53"/>
      <c r="G14054" s="33"/>
    </row>
    <row r="14055" spans="5:7" x14ac:dyDescent="0.45">
      <c r="E14055" s="32"/>
      <c r="F14055" s="53"/>
      <c r="G14055" s="33"/>
    </row>
    <row r="14056" spans="5:7" x14ac:dyDescent="0.45">
      <c r="E14056" s="32"/>
      <c r="F14056" s="53"/>
      <c r="G14056" s="33"/>
    </row>
    <row r="14057" spans="5:7" x14ac:dyDescent="0.45">
      <c r="E14057" s="32"/>
      <c r="F14057" s="53"/>
      <c r="G14057" s="33"/>
    </row>
    <row r="14058" spans="5:7" x14ac:dyDescent="0.45">
      <c r="E14058" s="32"/>
      <c r="F14058" s="53"/>
      <c r="G14058" s="33"/>
    </row>
    <row r="14059" spans="5:7" x14ac:dyDescent="0.45">
      <c r="E14059" s="32"/>
      <c r="F14059" s="53"/>
      <c r="G14059" s="33"/>
    </row>
    <row r="14060" spans="5:7" x14ac:dyDescent="0.45">
      <c r="E14060" s="32"/>
      <c r="F14060" s="53"/>
      <c r="G14060" s="33"/>
    </row>
    <row r="14061" spans="5:7" x14ac:dyDescent="0.45">
      <c r="E14061" s="32"/>
      <c r="F14061" s="53"/>
      <c r="G14061" s="33"/>
    </row>
    <row r="14062" spans="5:7" x14ac:dyDescent="0.45">
      <c r="E14062" s="32"/>
      <c r="F14062" s="53"/>
      <c r="G14062" s="33"/>
    </row>
    <row r="14063" spans="5:7" x14ac:dyDescent="0.45">
      <c r="E14063" s="32"/>
      <c r="F14063" s="53"/>
      <c r="G14063" s="33"/>
    </row>
    <row r="14064" spans="5:7" x14ac:dyDescent="0.45">
      <c r="E14064" s="32"/>
      <c r="F14064" s="53"/>
      <c r="G14064" s="33"/>
    </row>
    <row r="14065" spans="5:7" x14ac:dyDescent="0.45">
      <c r="E14065" s="32"/>
      <c r="F14065" s="53"/>
      <c r="G14065" s="33"/>
    </row>
    <row r="14066" spans="5:7" x14ac:dyDescent="0.45">
      <c r="E14066" s="32"/>
      <c r="F14066" s="53"/>
      <c r="G14066" s="33"/>
    </row>
    <row r="14067" spans="5:7" x14ac:dyDescent="0.45">
      <c r="E14067" s="32"/>
      <c r="F14067" s="53"/>
      <c r="G14067" s="33"/>
    </row>
    <row r="14068" spans="5:7" x14ac:dyDescent="0.45">
      <c r="E14068" s="32"/>
      <c r="F14068" s="53"/>
      <c r="G14068" s="33"/>
    </row>
    <row r="14069" spans="5:7" x14ac:dyDescent="0.45">
      <c r="E14069" s="32"/>
      <c r="F14069" s="53"/>
      <c r="G14069" s="33"/>
    </row>
    <row r="14070" spans="5:7" x14ac:dyDescent="0.45">
      <c r="E14070" s="32"/>
      <c r="F14070" s="53"/>
      <c r="G14070" s="33"/>
    </row>
    <row r="14071" spans="5:7" x14ac:dyDescent="0.45">
      <c r="E14071" s="32"/>
      <c r="F14071" s="53"/>
      <c r="G14071" s="33"/>
    </row>
    <row r="14072" spans="5:7" x14ac:dyDescent="0.45">
      <c r="E14072" s="32"/>
      <c r="F14072" s="53"/>
      <c r="G14072" s="33"/>
    </row>
    <row r="14073" spans="5:7" x14ac:dyDescent="0.45">
      <c r="E14073" s="32"/>
      <c r="F14073" s="53"/>
      <c r="G14073" s="33"/>
    </row>
    <row r="14074" spans="5:7" x14ac:dyDescent="0.45">
      <c r="E14074" s="32"/>
      <c r="F14074" s="53"/>
      <c r="G14074" s="33"/>
    </row>
    <row r="14075" spans="5:7" x14ac:dyDescent="0.45">
      <c r="E14075" s="32"/>
      <c r="F14075" s="53"/>
      <c r="G14075" s="33"/>
    </row>
    <row r="14076" spans="5:7" x14ac:dyDescent="0.45">
      <c r="E14076" s="32"/>
      <c r="F14076" s="53"/>
      <c r="G14076" s="33"/>
    </row>
    <row r="14077" spans="5:7" x14ac:dyDescent="0.45">
      <c r="E14077" s="32"/>
      <c r="F14077" s="53"/>
      <c r="G14077" s="33"/>
    </row>
    <row r="14078" spans="5:7" x14ac:dyDescent="0.45">
      <c r="E14078" s="32"/>
      <c r="F14078" s="53"/>
      <c r="G14078" s="33"/>
    </row>
    <row r="14079" spans="5:7" x14ac:dyDescent="0.45">
      <c r="E14079" s="32"/>
      <c r="F14079" s="53"/>
      <c r="G14079" s="33"/>
    </row>
    <row r="14080" spans="5:7" x14ac:dyDescent="0.45">
      <c r="E14080" s="32"/>
      <c r="F14080" s="53"/>
      <c r="G14080" s="33"/>
    </row>
    <row r="14081" spans="5:7" x14ac:dyDescent="0.45">
      <c r="E14081" s="32"/>
      <c r="F14081" s="53"/>
      <c r="G14081" s="33"/>
    </row>
    <row r="14082" spans="5:7" x14ac:dyDescent="0.45">
      <c r="E14082" s="32"/>
      <c r="F14082" s="53"/>
      <c r="G14082" s="33"/>
    </row>
    <row r="14083" spans="5:7" x14ac:dyDescent="0.45">
      <c r="E14083" s="32"/>
      <c r="F14083" s="53"/>
      <c r="G14083" s="33"/>
    </row>
    <row r="14084" spans="5:7" x14ac:dyDescent="0.45">
      <c r="E14084" s="32"/>
      <c r="F14084" s="53"/>
      <c r="G14084" s="33"/>
    </row>
    <row r="14085" spans="5:7" x14ac:dyDescent="0.45">
      <c r="E14085" s="32"/>
      <c r="F14085" s="53"/>
      <c r="G14085" s="33"/>
    </row>
    <row r="14086" spans="5:7" x14ac:dyDescent="0.45">
      <c r="E14086" s="32"/>
      <c r="F14086" s="53"/>
      <c r="G14086" s="33"/>
    </row>
    <row r="14087" spans="5:7" x14ac:dyDescent="0.45">
      <c r="E14087" s="32"/>
      <c r="F14087" s="53"/>
      <c r="G14087" s="33"/>
    </row>
    <row r="14088" spans="5:7" x14ac:dyDescent="0.45">
      <c r="E14088" s="32"/>
      <c r="F14088" s="53"/>
      <c r="G14088" s="33"/>
    </row>
    <row r="14089" spans="5:7" x14ac:dyDescent="0.45">
      <c r="E14089" s="32"/>
      <c r="F14089" s="53"/>
      <c r="G14089" s="33"/>
    </row>
    <row r="14090" spans="5:7" x14ac:dyDescent="0.45">
      <c r="E14090" s="32"/>
      <c r="F14090" s="53"/>
      <c r="G14090" s="33"/>
    </row>
    <row r="14091" spans="5:7" x14ac:dyDescent="0.45">
      <c r="E14091" s="32"/>
      <c r="F14091" s="53"/>
      <c r="G14091" s="33"/>
    </row>
    <row r="14092" spans="5:7" x14ac:dyDescent="0.45">
      <c r="E14092" s="32"/>
      <c r="F14092" s="53"/>
      <c r="G14092" s="33"/>
    </row>
    <row r="14093" spans="5:7" x14ac:dyDescent="0.45">
      <c r="E14093" s="32"/>
      <c r="F14093" s="53"/>
      <c r="G14093" s="33"/>
    </row>
    <row r="14094" spans="5:7" x14ac:dyDescent="0.45">
      <c r="E14094" s="32"/>
      <c r="F14094" s="53"/>
      <c r="G14094" s="33"/>
    </row>
    <row r="14095" spans="5:7" x14ac:dyDescent="0.45">
      <c r="E14095" s="32"/>
      <c r="F14095" s="53"/>
      <c r="G14095" s="33"/>
    </row>
    <row r="14096" spans="5:7" x14ac:dyDescent="0.45">
      <c r="E14096" s="32"/>
      <c r="F14096" s="53"/>
      <c r="G14096" s="33"/>
    </row>
    <row r="14097" spans="5:7" x14ac:dyDescent="0.45">
      <c r="E14097" s="32"/>
      <c r="F14097" s="53"/>
      <c r="G14097" s="33"/>
    </row>
    <row r="14098" spans="5:7" x14ac:dyDescent="0.45">
      <c r="E14098" s="32"/>
      <c r="F14098" s="53"/>
      <c r="G14098" s="33"/>
    </row>
    <row r="14099" spans="5:7" x14ac:dyDescent="0.45">
      <c r="E14099" s="32"/>
      <c r="F14099" s="53"/>
      <c r="G14099" s="33"/>
    </row>
    <row r="14100" spans="5:7" x14ac:dyDescent="0.45">
      <c r="E14100" s="32"/>
      <c r="F14100" s="53"/>
      <c r="G14100" s="33"/>
    </row>
    <row r="14101" spans="5:7" x14ac:dyDescent="0.45">
      <c r="E14101" s="32"/>
      <c r="F14101" s="53"/>
      <c r="G14101" s="33"/>
    </row>
    <row r="14102" spans="5:7" x14ac:dyDescent="0.45">
      <c r="E14102" s="32"/>
      <c r="F14102" s="53"/>
      <c r="G14102" s="33"/>
    </row>
    <row r="14103" spans="5:7" x14ac:dyDescent="0.45">
      <c r="E14103" s="32"/>
      <c r="F14103" s="53"/>
      <c r="G14103" s="33"/>
    </row>
    <row r="14104" spans="5:7" x14ac:dyDescent="0.45">
      <c r="E14104" s="32"/>
      <c r="F14104" s="53"/>
      <c r="G14104" s="33"/>
    </row>
    <row r="14105" spans="5:7" x14ac:dyDescent="0.45">
      <c r="E14105" s="32"/>
      <c r="F14105" s="53"/>
      <c r="G14105" s="33"/>
    </row>
    <row r="14106" spans="5:7" x14ac:dyDescent="0.45">
      <c r="E14106" s="32"/>
      <c r="F14106" s="53"/>
      <c r="G14106" s="33"/>
    </row>
    <row r="14107" spans="5:7" x14ac:dyDescent="0.45">
      <c r="E14107" s="32"/>
      <c r="F14107" s="53"/>
      <c r="G14107" s="33"/>
    </row>
    <row r="14108" spans="5:7" x14ac:dyDescent="0.45">
      <c r="E14108" s="32"/>
      <c r="F14108" s="53"/>
      <c r="G14108" s="33"/>
    </row>
    <row r="14109" spans="5:7" x14ac:dyDescent="0.45">
      <c r="E14109" s="32"/>
      <c r="F14109" s="53"/>
      <c r="G14109" s="33"/>
    </row>
    <row r="14110" spans="5:7" x14ac:dyDescent="0.45">
      <c r="E14110" s="32"/>
      <c r="F14110" s="53"/>
      <c r="G14110" s="33"/>
    </row>
    <row r="14111" spans="5:7" x14ac:dyDescent="0.45">
      <c r="E14111" s="32"/>
      <c r="F14111" s="53"/>
      <c r="G14111" s="33"/>
    </row>
    <row r="14112" spans="5:7" x14ac:dyDescent="0.45">
      <c r="E14112" s="32"/>
      <c r="F14112" s="53"/>
      <c r="G14112" s="33"/>
    </row>
    <row r="14113" spans="5:7" x14ac:dyDescent="0.45">
      <c r="E14113" s="32"/>
      <c r="F14113" s="53"/>
      <c r="G14113" s="33"/>
    </row>
    <row r="14114" spans="5:7" x14ac:dyDescent="0.45">
      <c r="E14114" s="32"/>
      <c r="F14114" s="53"/>
      <c r="G14114" s="33"/>
    </row>
    <row r="14115" spans="5:7" x14ac:dyDescent="0.45">
      <c r="E14115" s="32"/>
      <c r="F14115" s="53"/>
      <c r="G14115" s="33"/>
    </row>
    <row r="14116" spans="5:7" x14ac:dyDescent="0.45">
      <c r="E14116" s="32"/>
      <c r="F14116" s="53"/>
      <c r="G14116" s="33"/>
    </row>
    <row r="14117" spans="5:7" x14ac:dyDescent="0.45">
      <c r="E14117" s="32"/>
      <c r="F14117" s="53"/>
      <c r="G14117" s="33"/>
    </row>
    <row r="14118" spans="5:7" x14ac:dyDescent="0.45">
      <c r="E14118" s="32"/>
      <c r="F14118" s="53"/>
      <c r="G14118" s="33"/>
    </row>
    <row r="14119" spans="5:7" x14ac:dyDescent="0.45">
      <c r="E14119" s="32"/>
      <c r="F14119" s="53"/>
      <c r="G14119" s="33"/>
    </row>
    <row r="14120" spans="5:7" x14ac:dyDescent="0.45">
      <c r="E14120" s="32"/>
      <c r="F14120" s="53"/>
      <c r="G14120" s="33"/>
    </row>
    <row r="14121" spans="5:7" x14ac:dyDescent="0.45">
      <c r="E14121" s="32"/>
      <c r="F14121" s="53"/>
      <c r="G14121" s="33"/>
    </row>
    <row r="14122" spans="5:7" x14ac:dyDescent="0.45">
      <c r="E14122" s="32"/>
      <c r="F14122" s="53"/>
      <c r="G14122" s="33"/>
    </row>
    <row r="14123" spans="5:7" x14ac:dyDescent="0.45">
      <c r="E14123" s="32"/>
      <c r="F14123" s="53"/>
      <c r="G14123" s="33"/>
    </row>
    <row r="14124" spans="5:7" x14ac:dyDescent="0.45">
      <c r="E14124" s="32"/>
      <c r="F14124" s="53"/>
      <c r="G14124" s="33"/>
    </row>
    <row r="14125" spans="5:7" x14ac:dyDescent="0.45">
      <c r="E14125" s="32"/>
      <c r="F14125" s="53"/>
      <c r="G14125" s="33"/>
    </row>
    <row r="14126" spans="5:7" x14ac:dyDescent="0.45">
      <c r="E14126" s="32"/>
      <c r="F14126" s="53"/>
      <c r="G14126" s="33"/>
    </row>
    <row r="14127" spans="5:7" x14ac:dyDescent="0.45">
      <c r="E14127" s="32"/>
      <c r="F14127" s="53"/>
      <c r="G14127" s="33"/>
    </row>
    <row r="14128" spans="5:7" x14ac:dyDescent="0.45">
      <c r="E14128" s="32"/>
      <c r="F14128" s="53"/>
      <c r="G14128" s="33"/>
    </row>
    <row r="14129" spans="5:7" x14ac:dyDescent="0.45">
      <c r="E14129" s="32"/>
      <c r="F14129" s="53"/>
      <c r="G14129" s="33"/>
    </row>
    <row r="14130" spans="5:7" x14ac:dyDescent="0.45">
      <c r="E14130" s="32"/>
      <c r="F14130" s="53"/>
      <c r="G14130" s="33"/>
    </row>
    <row r="14131" spans="5:7" x14ac:dyDescent="0.45">
      <c r="E14131" s="32"/>
      <c r="F14131" s="53"/>
      <c r="G14131" s="33"/>
    </row>
    <row r="14132" spans="5:7" x14ac:dyDescent="0.45">
      <c r="E14132" s="32"/>
      <c r="F14132" s="53"/>
      <c r="G14132" s="33"/>
    </row>
    <row r="14133" spans="5:7" x14ac:dyDescent="0.45">
      <c r="E14133" s="32"/>
      <c r="F14133" s="53"/>
      <c r="G14133" s="33"/>
    </row>
    <row r="14134" spans="5:7" x14ac:dyDescent="0.45">
      <c r="E14134" s="32"/>
      <c r="F14134" s="53"/>
      <c r="G14134" s="33"/>
    </row>
    <row r="14135" spans="5:7" x14ac:dyDescent="0.45">
      <c r="E14135" s="32"/>
      <c r="F14135" s="53"/>
      <c r="G14135" s="33"/>
    </row>
    <row r="14136" spans="5:7" x14ac:dyDescent="0.45">
      <c r="E14136" s="32"/>
      <c r="F14136" s="53"/>
      <c r="G14136" s="33"/>
    </row>
    <row r="14137" spans="5:7" x14ac:dyDescent="0.45">
      <c r="E14137" s="32"/>
      <c r="F14137" s="53"/>
      <c r="G14137" s="33"/>
    </row>
    <row r="14138" spans="5:7" x14ac:dyDescent="0.45">
      <c r="E14138" s="32"/>
      <c r="F14138" s="53"/>
      <c r="G14138" s="33"/>
    </row>
    <row r="14139" spans="5:7" x14ac:dyDescent="0.45">
      <c r="E14139" s="32"/>
      <c r="F14139" s="53"/>
      <c r="G14139" s="33"/>
    </row>
    <row r="14140" spans="5:7" x14ac:dyDescent="0.45">
      <c r="E14140" s="32"/>
      <c r="F14140" s="53"/>
      <c r="G14140" s="33"/>
    </row>
    <row r="14141" spans="5:7" x14ac:dyDescent="0.45">
      <c r="E14141" s="32"/>
      <c r="F14141" s="53"/>
      <c r="G14141" s="33"/>
    </row>
    <row r="14142" spans="5:7" x14ac:dyDescent="0.45">
      <c r="E14142" s="32"/>
      <c r="F14142" s="53"/>
      <c r="G14142" s="33"/>
    </row>
    <row r="14143" spans="5:7" x14ac:dyDescent="0.45">
      <c r="E14143" s="32"/>
      <c r="F14143" s="53"/>
      <c r="G14143" s="33"/>
    </row>
    <row r="14144" spans="5:7" x14ac:dyDescent="0.45">
      <c r="E14144" s="32"/>
      <c r="F14144" s="53"/>
      <c r="G14144" s="33"/>
    </row>
    <row r="14145" spans="5:7" x14ac:dyDescent="0.45">
      <c r="E14145" s="32"/>
      <c r="F14145" s="53"/>
      <c r="G14145" s="33"/>
    </row>
    <row r="14146" spans="5:7" x14ac:dyDescent="0.45">
      <c r="E14146" s="32"/>
      <c r="F14146" s="53"/>
      <c r="G14146" s="33"/>
    </row>
    <row r="14147" spans="5:7" x14ac:dyDescent="0.45">
      <c r="E14147" s="32"/>
      <c r="F14147" s="53"/>
      <c r="G14147" s="33"/>
    </row>
    <row r="14148" spans="5:7" x14ac:dyDescent="0.45">
      <c r="E14148" s="32"/>
      <c r="F14148" s="53"/>
      <c r="G14148" s="33"/>
    </row>
    <row r="14149" spans="5:7" x14ac:dyDescent="0.45">
      <c r="E14149" s="32"/>
      <c r="F14149" s="53"/>
      <c r="G14149" s="33"/>
    </row>
    <row r="14150" spans="5:7" x14ac:dyDescent="0.45">
      <c r="E14150" s="32"/>
      <c r="F14150" s="53"/>
      <c r="G14150" s="33"/>
    </row>
    <row r="14151" spans="5:7" x14ac:dyDescent="0.45">
      <c r="E14151" s="32"/>
      <c r="F14151" s="53"/>
      <c r="G14151" s="33"/>
    </row>
    <row r="14152" spans="5:7" x14ac:dyDescent="0.45">
      <c r="E14152" s="32"/>
      <c r="F14152" s="53"/>
      <c r="G14152" s="33"/>
    </row>
    <row r="14153" spans="5:7" x14ac:dyDescent="0.45">
      <c r="E14153" s="32"/>
      <c r="F14153" s="53"/>
      <c r="G14153" s="33"/>
    </row>
    <row r="14154" spans="5:7" x14ac:dyDescent="0.45">
      <c r="E14154" s="32"/>
      <c r="F14154" s="53"/>
      <c r="G14154" s="33"/>
    </row>
    <row r="14155" spans="5:7" x14ac:dyDescent="0.45">
      <c r="E14155" s="32"/>
      <c r="F14155" s="53"/>
      <c r="G14155" s="33"/>
    </row>
    <row r="14156" spans="5:7" x14ac:dyDescent="0.45">
      <c r="E14156" s="32"/>
      <c r="F14156" s="53"/>
      <c r="G14156" s="33"/>
    </row>
    <row r="14157" spans="5:7" x14ac:dyDescent="0.45">
      <c r="E14157" s="32"/>
      <c r="F14157" s="53"/>
      <c r="G14157" s="33"/>
    </row>
    <row r="14158" spans="5:7" x14ac:dyDescent="0.45">
      <c r="E14158" s="32"/>
      <c r="F14158" s="53"/>
      <c r="G14158" s="33"/>
    </row>
    <row r="14159" spans="5:7" x14ac:dyDescent="0.45">
      <c r="E14159" s="32"/>
      <c r="F14159" s="53"/>
      <c r="G14159" s="33"/>
    </row>
    <row r="14160" spans="5:7" x14ac:dyDescent="0.45">
      <c r="E14160" s="32"/>
      <c r="F14160" s="53"/>
      <c r="G14160" s="33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dimension ref="A1:B2578"/>
  <sheetViews>
    <sheetView topLeftCell="A2550" workbookViewId="0">
      <selection activeCell="B2546" sqref="B1:B2546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f>AVERAGEIF('[2]Bristol Weather'!$A$1:$A$69999,"="&amp;[2]Daily!A2547,'[2]Bristol Weather'!$C$1:$C$69999)</f>
        <v>5.1249999999999991</v>
      </c>
    </row>
    <row r="2548" spans="1:2" x14ac:dyDescent="0.45">
      <c r="A2548" s="32">
        <f t="shared" si="0"/>
        <v>45675</v>
      </c>
      <c r="B2548" s="26">
        <f>AVERAGEIF('[2]Bristol Weather'!$A$1:$A$69999,"="&amp;[2]Daily!A2548,'[2]Bristol Weather'!$C$1:$C$69999)</f>
        <v>3.1041666666666674</v>
      </c>
    </row>
    <row r="2549" spans="1:2" x14ac:dyDescent="0.45">
      <c r="A2549" s="32">
        <f t="shared" si="0"/>
        <v>45676</v>
      </c>
      <c r="B2549" s="26">
        <f>AVERAGEIF('[2]Bristol Weather'!$A$1:$A$69999,"="&amp;[2]Daily!A2549,'[2]Bristol Weather'!$C$1:$C$69999)</f>
        <v>2.7791666666666668</v>
      </c>
    </row>
    <row r="2550" spans="1:2" x14ac:dyDescent="0.45">
      <c r="A2550" s="32">
        <f t="shared" si="0"/>
        <v>45677</v>
      </c>
      <c r="B2550" s="26">
        <f>AVERAGEIF('[2]Bristol Weather'!$A$1:$A$69999,"="&amp;[2]Daily!A2550,'[2]Bristol Weather'!$C$1:$C$69999)</f>
        <v>3.4499999999999988</v>
      </c>
    </row>
    <row r="2551" spans="1:2" x14ac:dyDescent="0.45">
      <c r="A2551" s="32">
        <f t="shared" si="0"/>
        <v>45678</v>
      </c>
      <c r="B2551" s="26">
        <f>AVERAGEIF('[2]Bristol Weather'!$A$1:$A$69999,"="&amp;[2]Daily!A2551,'[2]Bristol Weather'!$C$1:$C$69999)</f>
        <v>3.4458333333333333</v>
      </c>
    </row>
    <row r="2552" spans="1:2" x14ac:dyDescent="0.45">
      <c r="A2552" s="32">
        <f t="shared" si="0"/>
        <v>45679</v>
      </c>
      <c r="B2552" s="26">
        <f>AVERAGEIF('[2]Bristol Weather'!$A$1:$A$69999,"="&amp;[2]Daily!A2552,'[2]Bristol Weather'!$C$1:$C$69999)</f>
        <v>3.0500000000000003</v>
      </c>
    </row>
    <row r="2553" spans="1:2" x14ac:dyDescent="0.45">
      <c r="A2553" s="32">
        <f t="shared" si="0"/>
        <v>45680</v>
      </c>
      <c r="B2553" s="26">
        <f>AVERAGEIF('[2]Bristol Weather'!$A$1:$A$69999,"="&amp;[2]Daily!A2553,'[2]Bristol Weather'!$C$1:$C$69999)</f>
        <v>4.4375</v>
      </c>
    </row>
    <row r="2554" spans="1:2" x14ac:dyDescent="0.45">
      <c r="A2554" s="32">
        <f t="shared" si="0"/>
        <v>45681</v>
      </c>
      <c r="B2554" s="26">
        <f>AVERAGEIF('[2]Bristol Weather'!$A$1:$A$69999,"="&amp;[2]Daily!A2554,'[2]Bristol Weather'!$C$1:$C$69999)</f>
        <v>7.4708333333333341</v>
      </c>
    </row>
    <row r="2555" spans="1:2" x14ac:dyDescent="0.45">
      <c r="A2555" s="32">
        <f t="shared" si="0"/>
        <v>45682</v>
      </c>
      <c r="B2555" s="26">
        <f>AVERAGEIF('[2]Bristol Weather'!$A$1:$A$69999,"="&amp;[2]Daily!A2555,'[2]Bristol Weather'!$C$1:$C$69999)</f>
        <v>3.0666666666666664</v>
      </c>
    </row>
    <row r="2556" spans="1:2" x14ac:dyDescent="0.45">
      <c r="A2556" s="32">
        <f t="shared" si="0"/>
        <v>45683</v>
      </c>
      <c r="B2556" s="26">
        <f>AVERAGEIF('[2]Bristol Weather'!$A$1:$A$69999,"="&amp;[2]Daily!A2556,'[2]Bristol Weather'!$C$1:$C$69999)</f>
        <v>5.6583333333333323</v>
      </c>
    </row>
    <row r="2557" spans="1:2" x14ac:dyDescent="0.45">
      <c r="A2557" s="32">
        <f t="shared" si="0"/>
        <v>45684</v>
      </c>
      <c r="B2557" s="26">
        <f>AVERAGEIF('[2]Bristol Weather'!$A$1:$A$69999,"="&amp;[2]Daily!A2557,'[2]Bristol Weather'!$C$1:$C$69999)</f>
        <v>6.7124999999999986</v>
      </c>
    </row>
    <row r="2558" spans="1:2" x14ac:dyDescent="0.45">
      <c r="A2558" s="32">
        <f t="shared" si="0"/>
        <v>45685</v>
      </c>
      <c r="B2558" s="26">
        <f>AVERAGEIF('[2]Bristol Weather'!$A$1:$A$69999,"="&amp;[2]Daily!A2558,'[2]Bristol Weather'!$C$1:$C$69999)</f>
        <v>7.2166666666666677</v>
      </c>
    </row>
    <row r="2559" spans="1:2" x14ac:dyDescent="0.45">
      <c r="A2559" s="32">
        <f t="shared" si="0"/>
        <v>45686</v>
      </c>
      <c r="B2559" s="26">
        <f>AVERAGEIF('[2]Bristol Weather'!$A$1:$A$69999,"="&amp;[2]Daily!A2559,'[2]Bristol Weather'!$C$1:$C$69999)</f>
        <v>4.6874999999999991</v>
      </c>
    </row>
    <row r="2560" spans="1:2" x14ac:dyDescent="0.45">
      <c r="A2560" s="32">
        <f t="shared" si="0"/>
        <v>45687</v>
      </c>
      <c r="B2560" s="26">
        <f>AVERAGEIF('[2]Bristol Weather'!$A$1:$A$69999,"="&amp;[2]Daily!A2560,'[2]Bristol Weather'!$C$1:$C$69999)</f>
        <v>3.1958333333333329</v>
      </c>
    </row>
    <row r="2561" spans="1:2" x14ac:dyDescent="0.45">
      <c r="A2561" s="32">
        <f t="shared" si="0"/>
        <v>45688</v>
      </c>
      <c r="B2561" s="26">
        <f>AVERAGEIF('[2]Bristol Weather'!$A$1:$A$69999,"="&amp;[2]Daily!A2561,'[2]Bristol Weather'!$C$1:$C$69999)</f>
        <v>4.3291666666666666</v>
      </c>
    </row>
    <row r="2562" spans="1:2" x14ac:dyDescent="0.45">
      <c r="A2562" s="32">
        <f t="shared" si="0"/>
        <v>45689</v>
      </c>
      <c r="B2562" s="26">
        <f>AVERAGEIF('[2]Bristol Weather'!$A$1:$A$69999,"="&amp;[2]Daily!A2562,'[2]Bristol Weather'!$C$1:$C$69999)</f>
        <v>6.3</v>
      </c>
    </row>
    <row r="2563" spans="1:2" x14ac:dyDescent="0.45">
      <c r="A2563" s="32">
        <f t="shared" si="0"/>
        <v>45690</v>
      </c>
      <c r="B2563" s="26">
        <f>AVERAGEIF('[2]Bristol Weather'!$A$1:$A$69999,"="&amp;[2]Daily!A2563,'[2]Bristol Weather'!$C$1:$C$69999)</f>
        <v>6.7958333333333334</v>
      </c>
    </row>
    <row r="2564" spans="1:2" x14ac:dyDescent="0.45">
      <c r="A2564" s="32">
        <f t="shared" si="0"/>
        <v>45691</v>
      </c>
      <c r="B2564" s="26">
        <f>AVERAGEIF('[2]Bristol Weather'!$A$1:$A$69999,"="&amp;[2]Daily!A2564,'[2]Bristol Weather'!$C$1:$C$69999)</f>
        <v>6.1333333333333337</v>
      </c>
    </row>
    <row r="2565" spans="1:2" x14ac:dyDescent="0.45">
      <c r="A2565" s="32">
        <f t="shared" si="0"/>
        <v>45692</v>
      </c>
      <c r="B2565" s="26">
        <f>AVERAGEIF('[2]Bristol Weather'!$A$1:$A$69999,"="&amp;[2]Daily!A2565,'[2]Bristol Weather'!$C$1:$C$69999)</f>
        <v>5.6166666666666671</v>
      </c>
    </row>
    <row r="2566" spans="1:2" x14ac:dyDescent="0.45">
      <c r="A2566" s="32">
        <f t="shared" si="0"/>
        <v>45693</v>
      </c>
      <c r="B2566" s="26">
        <f>AVERAGEIF('[2]Bristol Weather'!$A$1:$A$69999,"="&amp;[2]Daily!A2566,'[2]Bristol Weather'!$C$1:$C$69999)</f>
        <v>4.9916666666666663</v>
      </c>
    </row>
    <row r="2567" spans="1:2" x14ac:dyDescent="0.45">
      <c r="A2567" s="32">
        <f t="shared" si="0"/>
        <v>45694</v>
      </c>
      <c r="B2567" s="26">
        <f>AVERAGEIF('[2]Bristol Weather'!$A$1:$A$69999,"="&amp;[2]Daily!A2567,'[2]Bristol Weather'!$C$1:$C$69999)</f>
        <v>3.9958333333333322</v>
      </c>
    </row>
    <row r="2568" spans="1:2" x14ac:dyDescent="0.45">
      <c r="A2568" s="32">
        <f t="shared" si="0"/>
        <v>45695</v>
      </c>
      <c r="B2568" s="26">
        <f>AVERAGEIF('[2]Bristol Weather'!$A$1:$A$69999,"="&amp;[2]Daily!A2568,'[2]Bristol Weather'!$C$1:$C$69999)</f>
        <v>2.1749999999999994</v>
      </c>
    </row>
    <row r="2569" spans="1:2" x14ac:dyDescent="0.45">
      <c r="A2569" s="32">
        <f t="shared" si="0"/>
        <v>45696</v>
      </c>
      <c r="B2569" s="26">
        <f>AVERAGEIF('[2]Bristol Weather'!$A$1:$A$69999,"="&amp;[2]Daily!A2569,'[2]Bristol Weather'!$C$1:$C$69999)</f>
        <v>2.5291666666666672</v>
      </c>
    </row>
    <row r="2570" spans="1:2" x14ac:dyDescent="0.45">
      <c r="A2570" s="32">
        <f t="shared" si="0"/>
        <v>45697</v>
      </c>
      <c r="B2570" s="26">
        <f>AVERAGEIF('[2]Bristol Weather'!$A$1:$A$69999,"="&amp;[2]Daily!A2570,'[2]Bristol Weather'!$C$1:$C$69999)</f>
        <v>4.0458333333333334</v>
      </c>
    </row>
    <row r="2571" spans="1:2" x14ac:dyDescent="0.45">
      <c r="A2571" s="32">
        <f t="shared" si="0"/>
        <v>45698</v>
      </c>
      <c r="B2571" s="26">
        <f>AVERAGEIF('[2]Bristol Weather'!$A$1:$A$69999,"="&amp;[2]Daily!A2571,'[2]Bristol Weather'!$C$1:$C$69999)</f>
        <v>2.8166666666666664</v>
      </c>
    </row>
    <row r="2572" spans="1:2" x14ac:dyDescent="0.45">
      <c r="A2572" s="32">
        <f t="shared" si="0"/>
        <v>45699</v>
      </c>
      <c r="B2572" s="26">
        <f>AVERAGEIF('[2]Bristol Weather'!$A$1:$A$69999,"="&amp;[2]Daily!A2572,'[2]Bristol Weather'!$C$1:$C$69999)</f>
        <v>1.8291666666666666</v>
      </c>
    </row>
    <row r="2573" spans="1:2" x14ac:dyDescent="0.45">
      <c r="A2573" s="32">
        <f t="shared" si="0"/>
        <v>45700</v>
      </c>
      <c r="B2573" s="26">
        <f>AVERAGEIF('[2]Bristol Weather'!$A$1:$A$69999,"="&amp;[2]Daily!A2573,'[2]Bristol Weather'!$C$1:$C$69999)</f>
        <v>1.4083333333333332</v>
      </c>
    </row>
    <row r="2574" spans="1:2" x14ac:dyDescent="0.45">
      <c r="A2574" s="32">
        <f t="shared" si="0"/>
        <v>45701</v>
      </c>
      <c r="B2574" s="26">
        <f>AVERAGEIF('[2]Bristol Weather'!$A$1:$A$69999,"="&amp;[2]Daily!A2574,'[2]Bristol Weather'!$C$1:$C$69999)</f>
        <v>2.2416666666666663</v>
      </c>
    </row>
    <row r="2575" spans="1:2" x14ac:dyDescent="0.45">
      <c r="A2575" s="32">
        <f t="shared" si="0"/>
        <v>45702</v>
      </c>
      <c r="B2575" s="26">
        <f>AVERAGEIF('[2]Bristol Weather'!$A$1:$A$69999,"="&amp;[2]Daily!A2575,'[2]Bristol Weather'!$C$1:$C$69999)</f>
        <v>2.7791666666666663</v>
      </c>
    </row>
    <row r="2576" spans="1:2" x14ac:dyDescent="0.45">
      <c r="A2576" s="32">
        <f t="shared" si="0"/>
        <v>45703</v>
      </c>
      <c r="B2576" s="26">
        <f>AVERAGEIF('[2]Bristol Weather'!$A$1:$A$69999,"="&amp;[2]Daily!A2576,'[2]Bristol Weather'!$C$1:$C$69999)</f>
        <v>3.7708333333333326</v>
      </c>
    </row>
    <row r="2577" spans="1:2" x14ac:dyDescent="0.45">
      <c r="A2577" s="32">
        <f t="shared" si="0"/>
        <v>45704</v>
      </c>
      <c r="B2577" s="26">
        <f>AVERAGEIF('[2]Bristol Weather'!$A$1:$A$69999,"="&amp;[2]Daily!A2577,'[2]Bristol Weather'!$C$1:$C$69999)</f>
        <v>3.4750000000000001</v>
      </c>
    </row>
    <row r="2578" spans="1:2" x14ac:dyDescent="0.45">
      <c r="A2578" s="32">
        <f t="shared" si="0"/>
        <v>45705</v>
      </c>
      <c r="B2578" s="26">
        <f>AVERAGEIF('[2]Bristol Weather'!$A$1:$A$69999,"="&amp;[2]Daily!A2578,'[2]Bristol Weather'!$C$1:$C$69999)</f>
        <v>2.4062500000000004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dimension ref="A1:E323"/>
  <sheetViews>
    <sheetView zoomScale="88" zoomScaleNormal="175" workbookViewId="0">
      <selection activeCell="R9" sqref="R9"/>
    </sheetView>
  </sheetViews>
  <sheetFormatPr defaultRowHeight="14.25" x14ac:dyDescent="0.45"/>
  <cols>
    <col min="1" max="1" width="10.398437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10413</v>
      </c>
      <c r="B1">
        <v>16</v>
      </c>
      <c r="C1" s="26">
        <f>AVERAGEIF(C3:C306,"&lt;&gt;#N/A")</f>
        <v>19.715290575916235</v>
      </c>
      <c r="D1" s="26">
        <f>AVERAGEIF(D3:D306,"&lt;&gt;#N/A")</f>
        <v>2.6805368421052629</v>
      </c>
      <c r="E1" s="54">
        <f>SUM(E3:E275)</f>
        <v>3844.7140000000013</v>
      </c>
    </row>
    <row r="2" spans="1:5" x14ac:dyDescent="0.45">
      <c r="A2" t="s">
        <v>470</v>
      </c>
      <c r="B2" t="s">
        <v>10414</v>
      </c>
      <c r="C2" t="s">
        <v>10415</v>
      </c>
      <c r="D2" t="s">
        <v>10416</v>
      </c>
      <c r="E2" t="s">
        <v>111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IF(AND(E3&gt;0,B3&lt;=BalancePointTemperature),E3,NA())</f>
        <v>3.3599999999999998E-2</v>
      </c>
      <c r="D3" s="26" t="e">
        <f>IF(B3&gt;BalancePointTemperature,E3,NA())</f>
        <v>#N/A</v>
      </c>
      <c r="E3" s="54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 t="e">
        <f>IF(B4&gt;BalancePointTemperature,E4,NA())</f>
        <v>#N/A</v>
      </c>
      <c r="E4" s="54">
        <f>SUMIF(OctopusRawData!$E$3:$E$13907,"="&amp;Daily!A4,OctopusRawData!$A$3:$A$13907)</f>
        <v>3.3437999999999999</v>
      </c>
    </row>
    <row r="5" spans="1:5" x14ac:dyDescent="0.45">
      <c r="A5" s="32">
        <f t="shared" ref="A5:A68" si="1">A4+1</f>
        <v>45431</v>
      </c>
      <c r="B5" s="26">
        <f>VLOOKUP(A5,Temperatures!$A$1:$B$3000,2,FALSE)</f>
        <v>15.554166666666669</v>
      </c>
      <c r="C5" s="26">
        <f t="shared" si="0"/>
        <v>6.1488000000000005</v>
      </c>
      <c r="D5" s="26" t="e">
        <f>IF(B5&gt;BalancePointTemperature,E5,NA())</f>
        <v>#N/A</v>
      </c>
      <c r="E5" s="54">
        <f>SUMIF(OctopusRawData!$E$3:$E$13907,"="&amp;Daily!A5,OctopusRawData!$A$3:$A$13907)</f>
        <v>6.1488000000000005</v>
      </c>
    </row>
    <row r="6" spans="1:5" x14ac:dyDescent="0.45">
      <c r="A6" s="32">
        <f t="shared" si="1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 t="e">
        <f>IF(B6&gt;BalancePointTemperature,E6,NA())</f>
        <v>#N/A</v>
      </c>
      <c r="E6" s="54">
        <f>SUMIF(OctopusRawData!$E$3:$E$13907,"="&amp;Daily!A6,OctopusRawData!$A$3:$A$13907)</f>
        <v>3.5120999999999998</v>
      </c>
    </row>
    <row r="7" spans="1:5" x14ac:dyDescent="0.45">
      <c r="A7" s="32">
        <f t="shared" si="1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 t="e">
        <f>IF(B7&gt;BalancePointTemperature,E7,NA())</f>
        <v>#N/A</v>
      </c>
      <c r="E7" s="54">
        <f>SUMIF(OctopusRawData!$E$3:$E$13907,"="&amp;Daily!A7,OctopusRawData!$A$3:$A$13907)</f>
        <v>6.7098999999999993</v>
      </c>
    </row>
    <row r="8" spans="1:5" x14ac:dyDescent="0.45">
      <c r="A8" s="32">
        <f t="shared" si="1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 t="e">
        <f>IF(B8&gt;BalancePointTemperature,E8,NA())</f>
        <v>#N/A</v>
      </c>
      <c r="E8" s="54">
        <f>SUMIF(OctopusRawData!$E$3:$E$13907,"="&amp;Daily!A8,OctopusRawData!$A$3:$A$13907)</f>
        <v>5.688600000000001</v>
      </c>
    </row>
    <row r="9" spans="1:5" x14ac:dyDescent="0.45">
      <c r="A9" s="32">
        <f t="shared" si="1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>IF(B9&gt;BalancePointTemperature,E9,NA())</f>
        <v>#N/A</v>
      </c>
      <c r="E9" s="54">
        <f>SUMIF(OctopusRawData!$E$3:$E$13907,"="&amp;Daily!A9,OctopusRawData!$A$3:$A$13907)</f>
        <v>8.5724999999999998</v>
      </c>
    </row>
    <row r="10" spans="1:5" x14ac:dyDescent="0.45">
      <c r="A10" s="32">
        <f t="shared" si="1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>IF(B10&gt;BalancePointTemperature,E10,NA())</f>
        <v>#N/A</v>
      </c>
      <c r="E10" s="54">
        <f>SUMIF(OctopusRawData!$E$3:$E$13907,"="&amp;Daily!A10,OctopusRawData!$A$3:$A$13907)</f>
        <v>0.54970000000000008</v>
      </c>
    </row>
    <row r="11" spans="1:5" x14ac:dyDescent="0.45">
      <c r="A11" s="32">
        <f t="shared" si="1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>IF(B11&gt;BalancePointTemperature,E11,NA())</f>
        <v>#N/A</v>
      </c>
      <c r="E11" s="54">
        <f>SUMIF(OctopusRawData!$E$3:$E$13907,"="&amp;Daily!A11,OctopusRawData!$A$3:$A$13907)</f>
        <v>6.4630999999999998</v>
      </c>
    </row>
    <row r="12" spans="1:5" x14ac:dyDescent="0.45">
      <c r="A12" s="32">
        <f t="shared" si="1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 t="e">
        <f>IF(B12&gt;BalancePointTemperature,E12,NA())</f>
        <v>#N/A</v>
      </c>
      <c r="E12" s="54">
        <f>SUMIF(OctopusRawData!$E$3:$E$13907,"="&amp;Daily!A12,OctopusRawData!$A$3:$A$13907)</f>
        <v>10.827900000000001</v>
      </c>
    </row>
    <row r="13" spans="1:5" x14ac:dyDescent="0.45">
      <c r="A13" s="32">
        <f t="shared" si="1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>IF(B13&gt;BalancePointTemperature,E13,NA())</f>
        <v>#N/A</v>
      </c>
      <c r="E13" s="54">
        <f>SUMIF(OctopusRawData!$E$3:$E$13907,"="&amp;Daily!A13,OctopusRawData!$A$3:$A$13907)</f>
        <v>1.2903</v>
      </c>
    </row>
    <row r="14" spans="1:5" x14ac:dyDescent="0.45">
      <c r="A14" s="32">
        <f t="shared" si="1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 t="e">
        <f>IF(B14&gt;BalancePointTemperature,E14,NA())</f>
        <v>#N/A</v>
      </c>
      <c r="E14" s="54">
        <f>SUMIF(OctopusRawData!$E$3:$E$13907,"="&amp;Daily!A14,OctopusRawData!$A$3:$A$13907)</f>
        <v>2.8835999999999995</v>
      </c>
    </row>
    <row r="15" spans="1:5" x14ac:dyDescent="0.45">
      <c r="A15" s="32">
        <f t="shared" si="1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 t="e">
        <f>IF(B15&gt;BalancePointTemperature,E15,NA())</f>
        <v>#N/A</v>
      </c>
      <c r="E15" s="54">
        <f>SUMIF(OctopusRawData!$E$3:$E$13907,"="&amp;Daily!A15,OctopusRawData!$A$3:$A$13907)</f>
        <v>6.0368000000000004</v>
      </c>
    </row>
    <row r="16" spans="1:5" x14ac:dyDescent="0.45">
      <c r="A16" s="32">
        <f t="shared" si="1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 t="e">
        <f>IF(B16&gt;BalancePointTemperature,E16,NA())</f>
        <v>#N/A</v>
      </c>
      <c r="E16" s="54">
        <f>SUMIF(OctopusRawData!$E$3:$E$13907,"="&amp;Daily!A16,OctopusRawData!$A$3:$A$13907)</f>
        <v>2.1880000000000002</v>
      </c>
    </row>
    <row r="17" spans="1:5" x14ac:dyDescent="0.45">
      <c r="A17" s="32">
        <f t="shared" si="1"/>
        <v>45443</v>
      </c>
      <c r="B17" s="26">
        <f>VLOOKUP(A17,Temperatures!$A$1:$B$3000,2,FALSE)</f>
        <v>14.1875</v>
      </c>
      <c r="C17" s="26">
        <f t="shared" si="0"/>
        <v>3.2315</v>
      </c>
      <c r="D17" s="26" t="e">
        <f>IF(B17&gt;BalancePointTemperature,E17,NA())</f>
        <v>#N/A</v>
      </c>
      <c r="E17" s="54">
        <f>SUMIF(OctopusRawData!$E$3:$E$13907,"="&amp;Daily!A17,OctopusRawData!$A$3:$A$13907)</f>
        <v>3.2315</v>
      </c>
    </row>
    <row r="18" spans="1:5" x14ac:dyDescent="0.45">
      <c r="A18" s="32">
        <f t="shared" si="1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 t="e">
        <f>IF(B18&gt;BalancePointTemperature,E18,NA())</f>
        <v>#N/A</v>
      </c>
      <c r="E18" s="54">
        <f>SUMIF(OctopusRawData!$E$3:$E$13907,"="&amp;Daily!A18,OctopusRawData!$A$3:$A$13907)</f>
        <v>0</v>
      </c>
    </row>
    <row r="19" spans="1:5" x14ac:dyDescent="0.45">
      <c r="A19" s="32">
        <f t="shared" si="1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 t="e">
        <f>IF(B19&gt;BalancePointTemperature,E19,NA())</f>
        <v>#N/A</v>
      </c>
      <c r="E19" s="54">
        <f>SUMIF(OctopusRawData!$E$3:$E$13907,"="&amp;Daily!A19,OctopusRawData!$A$3:$A$13907)</f>
        <v>0</v>
      </c>
    </row>
    <row r="20" spans="1:5" x14ac:dyDescent="0.45">
      <c r="A20" s="32">
        <f t="shared" si="1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>IF(B20&gt;BalancePointTemperature,E20,NA())</f>
        <v>0.41509999999999997</v>
      </c>
      <c r="E20" s="54">
        <f>SUMIF(OctopusRawData!$E$3:$E$13907,"="&amp;Daily!A20,OctopusRawData!$A$3:$A$13907)</f>
        <v>0.41509999999999997</v>
      </c>
    </row>
    <row r="21" spans="1:5" x14ac:dyDescent="0.45">
      <c r="A21" s="32">
        <f t="shared" si="1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 t="e">
        <f>IF(B21&gt;BalancePointTemperature,E21,NA())</f>
        <v>#N/A</v>
      </c>
      <c r="E21" s="54">
        <f>SUMIF(OctopusRawData!$E$3:$E$13907,"="&amp;Daily!A21,OctopusRawData!$A$3:$A$13907)</f>
        <v>1.2455000000000001</v>
      </c>
    </row>
    <row r="22" spans="1:5" x14ac:dyDescent="0.45">
      <c r="A22" s="32">
        <f t="shared" si="1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>IF(B22&gt;BalancePointTemperature,E22,NA())</f>
        <v>#N/A</v>
      </c>
      <c r="E22" s="54">
        <f>SUMIF(OctopusRawData!$E$3:$E$13907,"="&amp;Daily!A22,OctopusRawData!$A$3:$A$13907)</f>
        <v>0.33659999999999995</v>
      </c>
    </row>
    <row r="23" spans="1:5" x14ac:dyDescent="0.45">
      <c r="A23" s="32">
        <f t="shared" si="1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>IF(B23&gt;BalancePointTemperature,E23,NA())</f>
        <v>#N/A</v>
      </c>
      <c r="E23" s="54">
        <f>SUMIF(OctopusRawData!$E$3:$E$13907,"="&amp;Daily!A23,OctopusRawData!$A$3:$A$13907)</f>
        <v>3.9721000000000002</v>
      </c>
    </row>
    <row r="24" spans="1:5" x14ac:dyDescent="0.45">
      <c r="A24" s="32">
        <f t="shared" si="1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>IF(B24&gt;BalancePointTemperature,E24,NA())</f>
        <v>#N/A</v>
      </c>
      <c r="E24" s="54">
        <f>SUMIF(OctopusRawData!$E$3:$E$13907,"="&amp;Daily!A24,OctopusRawData!$A$3:$A$13907)</f>
        <v>2.4573999999999998</v>
      </c>
    </row>
    <row r="25" spans="1:5" x14ac:dyDescent="0.45">
      <c r="A25" s="32">
        <f t="shared" si="1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 t="e">
        <f>IF(B25&gt;BalancePointTemperature,E25,NA())</f>
        <v>#N/A</v>
      </c>
      <c r="E25" s="54">
        <f>SUMIF(OctopusRawData!$E$3:$E$13907,"="&amp;Daily!A25,OctopusRawData!$A$3:$A$13907)</f>
        <v>1.0997000000000001</v>
      </c>
    </row>
    <row r="26" spans="1:5" x14ac:dyDescent="0.45">
      <c r="A26" s="32">
        <f t="shared" si="1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>IF(B26&gt;BalancePointTemperature,E26,NA())</f>
        <v>#N/A</v>
      </c>
      <c r="E26" s="54">
        <f>SUMIF(OctopusRawData!$E$3:$E$13907,"="&amp;Daily!A26,OctopusRawData!$A$3:$A$13907)</f>
        <v>0.17960000000000001</v>
      </c>
    </row>
    <row r="27" spans="1:5" x14ac:dyDescent="0.45">
      <c r="A27" s="32">
        <f t="shared" si="1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 t="e">
        <f>IF(B27&gt;BalancePointTemperature,E27,NA())</f>
        <v>#N/A</v>
      </c>
      <c r="E27" s="54">
        <f>SUMIF(OctopusRawData!$E$3:$E$13907,"="&amp;Daily!A27,OctopusRawData!$A$3:$A$13907)</f>
        <v>13.644500000000001</v>
      </c>
    </row>
    <row r="28" spans="1:5" x14ac:dyDescent="0.45">
      <c r="A28" s="32">
        <f t="shared" si="1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>IF(B28&gt;BalancePointTemperature,E28,NA())</f>
        <v>#N/A</v>
      </c>
      <c r="E28" s="54">
        <f>SUMIF(OctopusRawData!$E$3:$E$13907,"="&amp;Daily!A28,OctopusRawData!$A$3:$A$13907)</f>
        <v>2.4574000000000003</v>
      </c>
    </row>
    <row r="29" spans="1:5" x14ac:dyDescent="0.45">
      <c r="A29" s="32">
        <f t="shared" si="1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>IF(B29&gt;BalancePointTemperature,E29,NA())</f>
        <v>#N/A</v>
      </c>
      <c r="E29" s="54">
        <f>SUMIF(OctopusRawData!$E$3:$E$13907,"="&amp;Daily!A29,OctopusRawData!$A$3:$A$13907)</f>
        <v>0.11220000000000001</v>
      </c>
    </row>
    <row r="30" spans="1:5" x14ac:dyDescent="0.45">
      <c r="A30" s="32">
        <f t="shared" si="1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>IF(B30&gt;BalancePointTemperature,E30,NA())</f>
        <v>#N/A</v>
      </c>
      <c r="E30" s="54">
        <f>SUMIF(OctopusRawData!$E$3:$E$13907,"="&amp;Daily!A30,OctopusRawData!$A$3:$A$13907)</f>
        <v>0</v>
      </c>
    </row>
    <row r="31" spans="1:5" x14ac:dyDescent="0.45">
      <c r="A31" s="32">
        <f t="shared" si="1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>IF(B31&gt;BalancePointTemperature,E31,NA())</f>
        <v>#N/A</v>
      </c>
      <c r="E31" s="54">
        <f>SUMIF(OctopusRawData!$E$3:$E$13907,"="&amp;Daily!A31,OctopusRawData!$A$3:$A$13907)</f>
        <v>0</v>
      </c>
    </row>
    <row r="32" spans="1:5" x14ac:dyDescent="0.45">
      <c r="A32" s="32">
        <f t="shared" si="1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>IF(B32&gt;BalancePointTemperature,E32,NA())</f>
        <v>#N/A</v>
      </c>
      <c r="E32" s="54">
        <f>SUMIF(OctopusRawData!$E$3:$E$13907,"="&amp;Daily!A32,OctopusRawData!$A$3:$A$13907)</f>
        <v>0</v>
      </c>
    </row>
    <row r="33" spans="1:5" x14ac:dyDescent="0.45">
      <c r="A33" s="32">
        <f t="shared" si="1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 t="e">
        <f>IF(B33&gt;BalancePointTemperature,E33,NA())</f>
        <v>#N/A</v>
      </c>
      <c r="E33" s="54">
        <f>SUMIF(OctopusRawData!$E$3:$E$13907,"="&amp;Daily!A33,OctopusRawData!$A$3:$A$13907)</f>
        <v>0</v>
      </c>
    </row>
    <row r="34" spans="1:5" x14ac:dyDescent="0.45">
      <c r="A34" s="32">
        <f t="shared" si="1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 t="e">
        <f>IF(B34&gt;BalancePointTemperature,E34,NA())</f>
        <v>#N/A</v>
      </c>
      <c r="E34" s="54">
        <f>SUMIF(OctopusRawData!$E$3:$E$13907,"="&amp;Daily!A34,OctopusRawData!$A$3:$A$13907)</f>
        <v>0</v>
      </c>
    </row>
    <row r="35" spans="1:5" x14ac:dyDescent="0.45">
      <c r="A35" s="32">
        <f t="shared" si="1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 t="e">
        <f>IF(B35&gt;BalancePointTemperature,E35,NA())</f>
        <v>#N/A</v>
      </c>
      <c r="E35" s="54">
        <f>SUMIF(OctopusRawData!$E$3:$E$13907,"="&amp;Daily!A35,OctopusRawData!$A$3:$A$13907)</f>
        <v>0</v>
      </c>
    </row>
    <row r="36" spans="1:5" x14ac:dyDescent="0.45">
      <c r="A36" s="32">
        <f t="shared" si="1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 t="e">
        <f>IF(B36&gt;BalancePointTemperature,E36,NA())</f>
        <v>#N/A</v>
      </c>
      <c r="E36" s="54">
        <f>SUMIF(OctopusRawData!$E$3:$E$13907,"="&amp;Daily!A36,OctopusRawData!$A$3:$A$13907)</f>
        <v>0</v>
      </c>
    </row>
    <row r="37" spans="1:5" x14ac:dyDescent="0.45">
      <c r="A37" s="32">
        <f t="shared" si="1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>IF(B37&gt;BalancePointTemperature,E37,NA())</f>
        <v>0</v>
      </c>
      <c r="E37" s="54">
        <f>SUMIF(OctopusRawData!$E$3:$E$13907,"="&amp;Daily!A37,OctopusRawData!$A$3:$A$13907)</f>
        <v>0</v>
      </c>
    </row>
    <row r="38" spans="1:5" x14ac:dyDescent="0.45">
      <c r="A38" s="32">
        <f t="shared" si="1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 t="e">
        <f>IF(B38&gt;BalancePointTemperature,E38,NA())</f>
        <v>#N/A</v>
      </c>
      <c r="E38" s="54">
        <f>SUMIF(OctopusRawData!$E$3:$E$13907,"="&amp;Daily!A38,OctopusRawData!$A$3:$A$13907)</f>
        <v>0</v>
      </c>
    </row>
    <row r="39" spans="1:5" x14ac:dyDescent="0.45">
      <c r="A39" s="32">
        <f t="shared" si="1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>IF(B39&gt;BalancePointTemperature,E39,NA())</f>
        <v>0</v>
      </c>
      <c r="E39" s="54">
        <f>SUMIF(OctopusRawData!$E$3:$E$13907,"="&amp;Daily!A39,OctopusRawData!$A$3:$A$13907)</f>
        <v>0</v>
      </c>
    </row>
    <row r="40" spans="1:5" x14ac:dyDescent="0.45">
      <c r="A40" s="32">
        <f t="shared" si="1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>IF(B40&gt;BalancePointTemperature,E40,NA())</f>
        <v>0</v>
      </c>
      <c r="E40" s="54">
        <f>SUMIF(OctopusRawData!$E$3:$E$13907,"="&amp;Daily!A40,OctopusRawData!$A$3:$A$13907)</f>
        <v>0</v>
      </c>
    </row>
    <row r="41" spans="1:5" x14ac:dyDescent="0.45">
      <c r="A41" s="32">
        <f t="shared" si="1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>IF(B41&gt;BalancePointTemperature,E41,NA())</f>
        <v>0.38150000000000001</v>
      </c>
      <c r="E41" s="54">
        <f>SUMIF(OctopusRawData!$E$3:$E$13907,"="&amp;Daily!A41,OctopusRawData!$A$3:$A$13907)</f>
        <v>0.38150000000000001</v>
      </c>
    </row>
    <row r="42" spans="1:5" x14ac:dyDescent="0.45">
      <c r="A42" s="32">
        <f t="shared" si="1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>IF(B42&gt;BalancePointTemperature,E42,NA())</f>
        <v>2.4349000000000003</v>
      </c>
      <c r="E42" s="54">
        <f>SUMIF(OctopusRawData!$E$3:$E$13907,"="&amp;Daily!A42,OctopusRawData!$A$3:$A$13907)</f>
        <v>2.4349000000000003</v>
      </c>
    </row>
    <row r="43" spans="1:5" x14ac:dyDescent="0.45">
      <c r="A43" s="32">
        <f t="shared" si="1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>IF(B43&gt;BalancePointTemperature,E43,NA())</f>
        <v>3.0969000000000002</v>
      </c>
      <c r="E43" s="54">
        <f>SUMIF(OctopusRawData!$E$3:$E$13907,"="&amp;Daily!A43,OctopusRawData!$A$3:$A$13907)</f>
        <v>3.0969000000000002</v>
      </c>
    </row>
    <row r="44" spans="1:5" x14ac:dyDescent="0.45">
      <c r="A44" s="32">
        <f t="shared" si="1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>IF(B44&gt;BalancePointTemperature,E44,NA())</f>
        <v>6.4519000000000002</v>
      </c>
      <c r="E44" s="54">
        <f>SUMIF(OctopusRawData!$E$3:$E$13907,"="&amp;Daily!A44,OctopusRawData!$A$3:$A$13907)</f>
        <v>6.4519000000000002</v>
      </c>
    </row>
    <row r="45" spans="1:5" x14ac:dyDescent="0.45">
      <c r="A45" s="32">
        <f t="shared" si="1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 t="e">
        <f>IF(B45&gt;BalancePointTemperature,E45,NA())</f>
        <v>#N/A</v>
      </c>
      <c r="E45" s="54">
        <f>SUMIF(OctopusRawData!$E$3:$E$13907,"="&amp;Daily!A45,OctopusRawData!$A$3:$A$13907)</f>
        <v>9.5710000000000015</v>
      </c>
    </row>
    <row r="46" spans="1:5" x14ac:dyDescent="0.45">
      <c r="A46" s="32">
        <f t="shared" si="1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 t="e">
        <f>IF(B46&gt;BalancePointTemperature,E46,NA())</f>
        <v>#N/A</v>
      </c>
      <c r="E46" s="54">
        <f>SUMIF(OctopusRawData!$E$3:$E$13907,"="&amp;Daily!A46,OctopusRawData!$A$3:$A$13907)</f>
        <v>1.5147000000000002</v>
      </c>
    </row>
    <row r="47" spans="1:5" x14ac:dyDescent="0.45">
      <c r="A47" s="32">
        <f t="shared" si="1"/>
        <v>45473</v>
      </c>
      <c r="B47" s="26">
        <f>VLOOKUP(A47,Temperatures!$A$1:$B$3000,2,FALSE)</f>
        <v>15.954166666666667</v>
      </c>
      <c r="C47" s="26">
        <f t="shared" si="0"/>
        <v>11.658199999999999</v>
      </c>
      <c r="D47" s="26" t="e">
        <f>IF(B47&gt;BalancePointTemperature,E47,NA())</f>
        <v>#N/A</v>
      </c>
      <c r="E47" s="54">
        <f>SUMIF(OctopusRawData!$E$3:$E$13907,"="&amp;Daily!A47,OctopusRawData!$A$3:$A$13907)</f>
        <v>11.658199999999999</v>
      </c>
    </row>
    <row r="48" spans="1:5" x14ac:dyDescent="0.45">
      <c r="A48" s="32">
        <f t="shared" si="1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 t="e">
        <f>IF(B48&gt;BalancePointTemperature,E48,NA())</f>
        <v>#N/A</v>
      </c>
      <c r="E48" s="54">
        <f>SUMIF(OctopusRawData!$E$3:$E$13907,"="&amp;Daily!A48,OctopusRawData!$A$3:$A$13907)</f>
        <v>2.4123000000000001</v>
      </c>
    </row>
    <row r="49" spans="1:5" x14ac:dyDescent="0.45">
      <c r="A49" s="32">
        <f t="shared" si="1"/>
        <v>45475</v>
      </c>
      <c r="B49" s="26">
        <f>VLOOKUP(A49,Temperatures!$A$1:$B$3000,2,FALSE)</f>
        <v>15.525</v>
      </c>
      <c r="C49" s="26">
        <f t="shared" si="0"/>
        <v>1.4923000000000002</v>
      </c>
      <c r="D49" s="26" t="e">
        <f>IF(B49&gt;BalancePointTemperature,E49,NA())</f>
        <v>#N/A</v>
      </c>
      <c r="E49" s="54">
        <f>SUMIF(OctopusRawData!$E$3:$E$13907,"="&amp;Daily!A49,OctopusRawData!$A$3:$A$13907)</f>
        <v>1.4923000000000002</v>
      </c>
    </row>
    <row r="50" spans="1:5" x14ac:dyDescent="0.45">
      <c r="A50" s="32">
        <f t="shared" si="1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 t="e">
        <f>IF(B50&gt;BalancePointTemperature,E50,NA())</f>
        <v>#N/A</v>
      </c>
      <c r="E50" s="54">
        <f>SUMIF(OctopusRawData!$E$3:$E$13907,"="&amp;Daily!A50,OctopusRawData!$A$3:$A$13907)</f>
        <v>0.80779999999999996</v>
      </c>
    </row>
    <row r="51" spans="1:5" x14ac:dyDescent="0.45">
      <c r="A51" s="32">
        <f t="shared" si="1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 t="e">
        <f>IF(B51&gt;BalancePointTemperature,E51,NA())</f>
        <v>#N/A</v>
      </c>
      <c r="E51" s="54">
        <f>SUMIF(OctopusRawData!$E$3:$E$13907,"="&amp;Daily!A51,OctopusRawData!$A$3:$A$13907)</f>
        <v>3.3548999999999998</v>
      </c>
    </row>
    <row r="52" spans="1:5" x14ac:dyDescent="0.45">
      <c r="A52" s="32">
        <f t="shared" si="1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 t="e">
        <f>IF(B52&gt;BalancePointTemperature,E52,NA())</f>
        <v>#N/A</v>
      </c>
      <c r="E52" s="54">
        <f>SUMIF(OctopusRawData!$E$3:$E$13907,"="&amp;Daily!A52,OctopusRawData!$A$3:$A$13907)</f>
        <v>5.5991</v>
      </c>
    </row>
    <row r="53" spans="1:5" x14ac:dyDescent="0.45">
      <c r="A53" s="32">
        <f t="shared" si="1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 t="e">
        <f>IF(B53&gt;BalancePointTemperature,E53,NA())</f>
        <v>#N/A</v>
      </c>
      <c r="E53" s="54">
        <f>SUMIF(OctopusRawData!$E$3:$E$13907,"="&amp;Daily!A53,OctopusRawData!$A$3:$A$13907)</f>
        <v>2.2777999999999996</v>
      </c>
    </row>
    <row r="54" spans="1:5" x14ac:dyDescent="0.45">
      <c r="A54" s="32">
        <f t="shared" si="1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 t="e">
        <f>IF(B54&gt;BalancePointTemperature,E54,NA())</f>
        <v>#N/A</v>
      </c>
      <c r="E54" s="54">
        <f>SUMIF(OctopusRawData!$E$3:$E$13907,"="&amp;Daily!A54,OctopusRawData!$A$3:$A$13907)</f>
        <v>9.2120999999999995</v>
      </c>
    </row>
    <row r="55" spans="1:5" x14ac:dyDescent="0.45">
      <c r="A55" s="32">
        <f t="shared" si="1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 t="e">
        <f>IF(B55&gt;BalancePointTemperature,E55,NA())</f>
        <v>#N/A</v>
      </c>
      <c r="E55" s="54">
        <f>SUMIF(OctopusRawData!$E$3:$E$13907,"="&amp;Daily!A55,OctopusRawData!$A$3:$A$13907)</f>
        <v>0.52739999999999998</v>
      </c>
    </row>
    <row r="56" spans="1:5" x14ac:dyDescent="0.45">
      <c r="A56" s="32">
        <f t="shared" si="1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>IF(B56&gt;BalancePointTemperature,E56,NA())</f>
        <v>1.0323</v>
      </c>
      <c r="E56" s="54">
        <f>SUMIF(OctopusRawData!$E$3:$E$13907,"="&amp;Daily!A56,OctopusRawData!$A$3:$A$13907)</f>
        <v>1.0323</v>
      </c>
    </row>
    <row r="57" spans="1:5" x14ac:dyDescent="0.45">
      <c r="A57" s="32">
        <f t="shared" si="1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>IF(B57&gt;BalancePointTemperature,E57,NA())</f>
        <v>2.4685000000000001</v>
      </c>
      <c r="E57" s="54">
        <f>SUMIF(OctopusRawData!$E$3:$E$13907,"="&amp;Daily!A57,OctopusRawData!$A$3:$A$13907)</f>
        <v>2.4685000000000001</v>
      </c>
    </row>
    <row r="58" spans="1:5" x14ac:dyDescent="0.45">
      <c r="A58" s="32">
        <f t="shared" si="1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 t="e">
        <f>IF(B58&gt;BalancePointTemperature,E58,NA())</f>
        <v>#N/A</v>
      </c>
      <c r="E58" s="54">
        <f>SUMIF(OctopusRawData!$E$3:$E$13907,"="&amp;Daily!A58,OctopusRawData!$A$3:$A$13907)</f>
        <v>0.32539999999999997</v>
      </c>
    </row>
    <row r="59" spans="1:5" x14ac:dyDescent="0.45">
      <c r="A59" s="32">
        <f t="shared" si="1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 t="e">
        <f>IF(B59&gt;BalancePointTemperature,E59,NA())</f>
        <v>#N/A</v>
      </c>
      <c r="E59" s="54">
        <f>SUMIF(OctopusRawData!$E$3:$E$13907,"="&amp;Daily!A59,OctopusRawData!$A$3:$A$13907)</f>
        <v>6.3732000000000006</v>
      </c>
    </row>
    <row r="60" spans="1:5" x14ac:dyDescent="0.45">
      <c r="A60" s="32">
        <f t="shared" si="1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 t="e">
        <f>IF(B60&gt;BalancePointTemperature,E60,NA())</f>
        <v>#N/A</v>
      </c>
      <c r="E60" s="54">
        <f>SUMIF(OctopusRawData!$E$3:$E$13907,"="&amp;Daily!A60,OctopusRawData!$A$3:$A$13907)</f>
        <v>7.3830999999999998</v>
      </c>
    </row>
    <row r="61" spans="1:5" x14ac:dyDescent="0.45">
      <c r="A61" s="32">
        <f t="shared" si="1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 t="e">
        <f>IF(B61&gt;BalancePointTemperature,E61,NA())</f>
        <v>#N/A</v>
      </c>
      <c r="E61" s="54">
        <f>SUMIF(OctopusRawData!$E$3:$E$13907,"="&amp;Daily!A61,OctopusRawData!$A$3:$A$13907)</f>
        <v>7.2149000000000001</v>
      </c>
    </row>
    <row r="62" spans="1:5" x14ac:dyDescent="0.45">
      <c r="A62" s="32">
        <f t="shared" si="1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 t="e">
        <f>IF(B62&gt;BalancePointTemperature,E62,NA())</f>
        <v>#N/A</v>
      </c>
      <c r="E62" s="54">
        <f>SUMIF(OctopusRawData!$E$3:$E$13907,"="&amp;Daily!A62,OctopusRawData!$A$3:$A$13907)</f>
        <v>3.5455000000000001</v>
      </c>
    </row>
    <row r="63" spans="1:5" x14ac:dyDescent="0.45">
      <c r="A63" s="32">
        <f t="shared" si="1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>IF(B63&gt;BalancePointTemperature,E63,NA())</f>
        <v>2.8725000000000005</v>
      </c>
      <c r="E63" s="54">
        <f>SUMIF(OctopusRawData!$E$3:$E$13907,"="&amp;Daily!A63,OctopusRawData!$A$3:$A$13907)</f>
        <v>2.8725000000000005</v>
      </c>
    </row>
    <row r="64" spans="1:5" x14ac:dyDescent="0.45">
      <c r="A64" s="32">
        <f t="shared" si="1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>IF(B64&gt;BalancePointTemperature,E64,NA())</f>
        <v>3.254</v>
      </c>
      <c r="E64" s="54">
        <f>SUMIF(OctopusRawData!$E$3:$E$13907,"="&amp;Daily!A64,OctopusRawData!$A$3:$A$13907)</f>
        <v>3.254</v>
      </c>
    </row>
    <row r="65" spans="1:5" x14ac:dyDescent="0.45">
      <c r="A65" s="32">
        <f t="shared" si="1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>IF(B65&gt;BalancePointTemperature,E65,NA())</f>
        <v>7.0465</v>
      </c>
      <c r="E65" s="54">
        <f>SUMIF(OctopusRawData!$E$3:$E$13907,"="&amp;Daily!A65,OctopusRawData!$A$3:$A$13907)</f>
        <v>7.0465</v>
      </c>
    </row>
    <row r="66" spans="1:5" x14ac:dyDescent="0.45">
      <c r="A66" s="32">
        <f t="shared" si="1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>IF(B66&gt;BalancePointTemperature,E66,NA())</f>
        <v>0</v>
      </c>
      <c r="E66" s="54">
        <f>SUMIF(OctopusRawData!$E$3:$E$13907,"="&amp;Daily!A66,OctopusRawData!$A$3:$A$13907)</f>
        <v>0</v>
      </c>
    </row>
    <row r="67" spans="1:5" x14ac:dyDescent="0.45">
      <c r="A67" s="32">
        <f t="shared" si="1"/>
        <v>45493</v>
      </c>
      <c r="B67" s="26">
        <f>VLOOKUP(A67,Temperatures!$A$1:$B$3000,2,FALSE)</f>
        <v>18.504166666666659</v>
      </c>
      <c r="C67" s="26" t="e">
        <f t="shared" ref="C67:C130" si="2">IF(AND(E67&gt;0,B67&lt;=BalancePointTemperature),E67,NA())</f>
        <v>#N/A</v>
      </c>
      <c r="D67" s="26">
        <f>IF(B67&gt;BalancePointTemperature,E67,NA())</f>
        <v>0</v>
      </c>
      <c r="E67" s="54">
        <f>SUMIF(OctopusRawData!$E$3:$E$13907,"="&amp;Daily!A67,OctopusRawData!$A$3:$A$13907)</f>
        <v>0</v>
      </c>
    </row>
    <row r="68" spans="1:5" x14ac:dyDescent="0.45">
      <c r="A68" s="32">
        <f t="shared" si="1"/>
        <v>45494</v>
      </c>
      <c r="B68" s="26">
        <f>VLOOKUP(A68,Temperatures!$A$1:$B$3000,2,FALSE)</f>
        <v>17</v>
      </c>
      <c r="C68" s="26" t="e">
        <f t="shared" si="2"/>
        <v>#N/A</v>
      </c>
      <c r="D68" s="26">
        <f>IF(B68&gt;BalancePointTemperature,E68,NA())</f>
        <v>0</v>
      </c>
      <c r="E68" s="54">
        <f>SUMIF(OctopusRawData!$E$3:$E$13907,"="&amp;Daily!A68,OctopusRawData!$A$3:$A$13907)</f>
        <v>0</v>
      </c>
    </row>
    <row r="69" spans="1:5" x14ac:dyDescent="0.45">
      <c r="A69" s="32">
        <f t="shared" ref="A69:A132" si="3">A68+1</f>
        <v>45495</v>
      </c>
      <c r="B69" s="26">
        <f>VLOOKUP(A69,Temperatures!$A$1:$B$3000,2,FALSE)</f>
        <v>18.162500000000001</v>
      </c>
      <c r="C69" s="26" t="e">
        <f t="shared" si="2"/>
        <v>#N/A</v>
      </c>
      <c r="D69" s="26">
        <f>IF(B69&gt;BalancePointTemperature,E69,NA())</f>
        <v>0</v>
      </c>
      <c r="E69" s="54">
        <f>SUMIF(OctopusRawData!$E$3:$E$13907,"="&amp;Daily!A69,OctopusRawData!$A$3:$A$13907)</f>
        <v>0</v>
      </c>
    </row>
    <row r="70" spans="1:5" x14ac:dyDescent="0.45">
      <c r="A70" s="32">
        <f t="shared" si="3"/>
        <v>45496</v>
      </c>
      <c r="B70" s="26">
        <f>VLOOKUP(A70,Temperatures!$A$1:$B$3000,2,FALSE)</f>
        <v>18.579166666666669</v>
      </c>
      <c r="C70" s="26" t="e">
        <f t="shared" si="2"/>
        <v>#N/A</v>
      </c>
      <c r="D70" s="26">
        <f>IF(B70&gt;BalancePointTemperature,E70,NA())</f>
        <v>0</v>
      </c>
      <c r="E70" s="54">
        <f>SUMIF(OctopusRawData!$E$3:$E$13907,"="&amp;Daily!A70,OctopusRawData!$A$3:$A$13907)</f>
        <v>0</v>
      </c>
    </row>
    <row r="71" spans="1:5" x14ac:dyDescent="0.45">
      <c r="A71" s="32">
        <f t="shared" si="3"/>
        <v>45497</v>
      </c>
      <c r="B71" s="26">
        <f>VLOOKUP(A71,Temperatures!$A$1:$B$3000,2,FALSE)</f>
        <v>16.887500000000003</v>
      </c>
      <c r="C71" s="26" t="e">
        <f t="shared" si="2"/>
        <v>#N/A</v>
      </c>
      <c r="D71" s="26">
        <f>IF(B71&gt;BalancePointTemperature,E71,NA())</f>
        <v>0</v>
      </c>
      <c r="E71" s="54">
        <f>SUMIF(OctopusRawData!$E$3:$E$13907,"="&amp;Daily!A71,OctopusRawData!$A$3:$A$13907)</f>
        <v>0</v>
      </c>
    </row>
    <row r="72" spans="1:5" x14ac:dyDescent="0.45">
      <c r="A72" s="32">
        <f t="shared" si="3"/>
        <v>45498</v>
      </c>
      <c r="B72" s="26">
        <f>VLOOKUP(A72,Temperatures!$A$1:$B$3000,2,FALSE)</f>
        <v>17.929166666666664</v>
      </c>
      <c r="C72" s="26" t="e">
        <f t="shared" si="2"/>
        <v>#N/A</v>
      </c>
      <c r="D72" s="26">
        <f>IF(B72&gt;BalancePointTemperature,E72,NA())</f>
        <v>0</v>
      </c>
      <c r="E72" s="54">
        <f>SUMIF(OctopusRawData!$E$3:$E$13907,"="&amp;Daily!A72,OctopusRawData!$A$3:$A$13907)</f>
        <v>0</v>
      </c>
    </row>
    <row r="73" spans="1:5" x14ac:dyDescent="0.45">
      <c r="A73" s="32">
        <f t="shared" si="3"/>
        <v>45499</v>
      </c>
      <c r="B73" s="26">
        <f>VLOOKUP(A73,Temperatures!$A$1:$B$3000,2,FALSE)</f>
        <v>16.658333333333335</v>
      </c>
      <c r="C73" s="26" t="e">
        <f t="shared" si="2"/>
        <v>#N/A</v>
      </c>
      <c r="D73" s="26">
        <f>IF(B73&gt;BalancePointTemperature,E73,NA())</f>
        <v>2.0533999999999999</v>
      </c>
      <c r="E73" s="54">
        <f>SUMIF(OctopusRawData!$E$3:$E$13907,"="&amp;Daily!A73,OctopusRawData!$A$3:$A$13907)</f>
        <v>2.0533999999999999</v>
      </c>
    </row>
    <row r="74" spans="1:5" x14ac:dyDescent="0.45">
      <c r="A74" s="32">
        <f t="shared" si="3"/>
        <v>45500</v>
      </c>
      <c r="B74" s="26">
        <f>VLOOKUP(A74,Temperatures!$A$1:$B$3000,2,FALSE)</f>
        <v>15.620833333333332</v>
      </c>
      <c r="C74" s="26">
        <f t="shared" si="2"/>
        <v>1.0995999999999999</v>
      </c>
      <c r="D74" s="26" t="e">
        <f>IF(B74&gt;BalancePointTemperature,E74,NA())</f>
        <v>#N/A</v>
      </c>
      <c r="E74" s="54">
        <f>SUMIF(OctopusRawData!$E$3:$E$13907,"="&amp;Daily!A74,OctopusRawData!$A$3:$A$13907)</f>
        <v>1.0995999999999999</v>
      </c>
    </row>
    <row r="75" spans="1:5" x14ac:dyDescent="0.45">
      <c r="A75" s="32">
        <f t="shared" si="3"/>
        <v>45501</v>
      </c>
      <c r="B75" s="26">
        <f>VLOOKUP(A75,Temperatures!$A$1:$B$3000,2,FALSE)</f>
        <v>17.466666666666665</v>
      </c>
      <c r="C75" s="26" t="e">
        <f t="shared" si="2"/>
        <v>#N/A</v>
      </c>
      <c r="D75" s="26">
        <f>IF(B75&gt;BalancePointTemperature,E75,NA())</f>
        <v>2.9622000000000002</v>
      </c>
      <c r="E75" s="54">
        <f>SUMIF(OctopusRawData!$E$3:$E$13907,"="&amp;Daily!A75,OctopusRawData!$A$3:$A$13907)</f>
        <v>2.9622000000000002</v>
      </c>
    </row>
    <row r="76" spans="1:5" x14ac:dyDescent="0.45">
      <c r="A76" s="32">
        <f t="shared" si="3"/>
        <v>45502</v>
      </c>
      <c r="B76" s="26">
        <f>VLOOKUP(A76,Temperatures!$A$1:$B$3000,2,FALSE)</f>
        <v>20.074999999999999</v>
      </c>
      <c r="C76" s="26" t="e">
        <f t="shared" si="2"/>
        <v>#N/A</v>
      </c>
      <c r="D76" s="26">
        <f>IF(B76&gt;BalancePointTemperature,E76,NA())</f>
        <v>0.81910000000000005</v>
      </c>
      <c r="E76" s="54">
        <f>SUMIF(OctopusRawData!$E$3:$E$13907,"="&amp;Daily!A76,OctopusRawData!$A$3:$A$13907)</f>
        <v>0.81910000000000005</v>
      </c>
    </row>
    <row r="77" spans="1:5" x14ac:dyDescent="0.45">
      <c r="A77" s="32">
        <f t="shared" si="3"/>
        <v>45503</v>
      </c>
      <c r="B77" s="26">
        <f>VLOOKUP(A77,Temperatures!$A$1:$B$3000,2,FALSE)</f>
        <v>21.245833333333334</v>
      </c>
      <c r="C77" s="26" t="e">
        <f t="shared" si="2"/>
        <v>#N/A</v>
      </c>
      <c r="D77" s="26">
        <f>IF(B77&gt;BalancePointTemperature,E77,NA())</f>
        <v>1.0547</v>
      </c>
      <c r="E77" s="54">
        <f>SUMIF(OctopusRawData!$E$3:$E$13907,"="&amp;Daily!A77,OctopusRawData!$A$3:$A$13907)</f>
        <v>1.0547</v>
      </c>
    </row>
    <row r="78" spans="1:5" x14ac:dyDescent="0.45">
      <c r="A78" s="32">
        <f t="shared" si="3"/>
        <v>45504</v>
      </c>
      <c r="B78" s="26">
        <f>VLOOKUP(A78,Temperatures!$A$1:$B$3000,2,FALSE)</f>
        <v>21.787499999999998</v>
      </c>
      <c r="C78" s="26" t="e">
        <f t="shared" si="2"/>
        <v>#N/A</v>
      </c>
      <c r="D78" s="26">
        <f>IF(B78&gt;BalancePointTemperature,E78,NA())</f>
        <v>1.9524000000000001</v>
      </c>
      <c r="E78" s="54">
        <f>SUMIF(OctopusRawData!$E$3:$E$13907,"="&amp;Daily!A78,OctopusRawData!$A$3:$A$13907)</f>
        <v>1.9524000000000001</v>
      </c>
    </row>
    <row r="79" spans="1:5" x14ac:dyDescent="0.45">
      <c r="A79" s="32">
        <f t="shared" si="3"/>
        <v>45505</v>
      </c>
      <c r="B79" s="26">
        <f>VLOOKUP(A79,Temperatures!$A$1:$B$3000,2,FALSE)</f>
        <v>21.283333333333335</v>
      </c>
      <c r="C79" s="26" t="e">
        <f t="shared" si="2"/>
        <v>#N/A</v>
      </c>
      <c r="D79" s="26">
        <f>IF(B79&gt;BalancePointTemperature,E79,NA())</f>
        <v>5.5317999999999996</v>
      </c>
      <c r="E79" s="54">
        <f>SUMIF(OctopusRawData!$E$3:$E$13907,"="&amp;Daily!A79,OctopusRawData!$A$3:$A$13907)</f>
        <v>5.5317999999999996</v>
      </c>
    </row>
    <row r="80" spans="1:5" x14ac:dyDescent="0.45">
      <c r="A80" s="32">
        <f t="shared" si="3"/>
        <v>45506</v>
      </c>
      <c r="B80" s="26">
        <f>VLOOKUP(A80,Temperatures!$A$1:$B$3000,2,FALSE)</f>
        <v>19.162500000000005</v>
      </c>
      <c r="C80" s="26" t="e">
        <f t="shared" si="2"/>
        <v>#N/A</v>
      </c>
      <c r="D80" s="26">
        <f>IF(B80&gt;BalancePointTemperature,E80,NA())</f>
        <v>2.6929000000000003</v>
      </c>
      <c r="E80" s="54">
        <f>SUMIF(OctopusRawData!$E$3:$E$13907,"="&amp;Daily!A80,OctopusRawData!$A$3:$A$13907)</f>
        <v>2.6929000000000003</v>
      </c>
    </row>
    <row r="81" spans="1:5" x14ac:dyDescent="0.45">
      <c r="A81" s="32">
        <f t="shared" si="3"/>
        <v>45507</v>
      </c>
      <c r="B81" s="26">
        <f>VLOOKUP(A81,Temperatures!$A$1:$B$3000,2,FALSE)</f>
        <v>18.149999999999999</v>
      </c>
      <c r="C81" s="26" t="e">
        <f t="shared" si="2"/>
        <v>#N/A</v>
      </c>
      <c r="D81" s="26">
        <f>IF(B81&gt;BalancePointTemperature,E81,NA())</f>
        <v>11.1419</v>
      </c>
      <c r="E81" s="54">
        <f>SUMIF(OctopusRawData!$E$3:$E$13907,"="&amp;Daily!A81,OctopusRawData!$A$3:$A$13907)</f>
        <v>11.1419</v>
      </c>
    </row>
    <row r="82" spans="1:5" x14ac:dyDescent="0.45">
      <c r="A82" s="32">
        <f t="shared" si="3"/>
        <v>45508</v>
      </c>
      <c r="B82" s="26">
        <f>VLOOKUP(A82,Temperatures!$A$1:$B$3000,2,FALSE)</f>
        <v>16.154166666666669</v>
      </c>
      <c r="C82" s="26" t="e">
        <f t="shared" si="2"/>
        <v>#N/A</v>
      </c>
      <c r="D82" s="26">
        <f>IF(B82&gt;BalancePointTemperature,E82,NA())</f>
        <v>3.8150000000000004</v>
      </c>
      <c r="E82" s="54">
        <f>SUMIF(OctopusRawData!$E$3:$E$13907,"="&amp;Daily!A82,OctopusRawData!$A$3:$A$13907)</f>
        <v>3.8150000000000004</v>
      </c>
    </row>
    <row r="83" spans="1:5" x14ac:dyDescent="0.45">
      <c r="A83" s="32">
        <f t="shared" si="3"/>
        <v>45509</v>
      </c>
      <c r="B83" s="26">
        <f>VLOOKUP(A83,Temperatures!$A$1:$B$3000,2,FALSE)</f>
        <v>18.887500000000003</v>
      </c>
      <c r="C83" s="26" t="e">
        <f t="shared" si="2"/>
        <v>#N/A</v>
      </c>
      <c r="D83" s="26">
        <f>IF(B83&gt;BalancePointTemperature,E83,NA())</f>
        <v>5.6213999999999995</v>
      </c>
      <c r="E83" s="54">
        <f>SUMIF(OctopusRawData!$E$3:$E$13907,"="&amp;Daily!A83,OctopusRawData!$A$3:$A$13907)</f>
        <v>5.6213999999999995</v>
      </c>
    </row>
    <row r="84" spans="1:5" x14ac:dyDescent="0.45">
      <c r="A84" s="32">
        <f t="shared" si="3"/>
        <v>45510</v>
      </c>
      <c r="B84" s="26">
        <f>VLOOKUP(A84,Temperatures!$A$1:$B$3000,2,FALSE)</f>
        <v>18.204166666666669</v>
      </c>
      <c r="C84" s="26" t="e">
        <f t="shared" si="2"/>
        <v>#N/A</v>
      </c>
      <c r="D84" s="26">
        <f>IF(B84&gt;BalancePointTemperature,E84,NA())</f>
        <v>3.3599999999999998E-2</v>
      </c>
      <c r="E84" s="54">
        <f>SUMIF(OctopusRawData!$E$3:$E$13907,"="&amp;Daily!A84,OctopusRawData!$A$3:$A$13907)</f>
        <v>3.3599999999999998E-2</v>
      </c>
    </row>
    <row r="85" spans="1:5" x14ac:dyDescent="0.45">
      <c r="A85" s="32">
        <f t="shared" si="3"/>
        <v>45511</v>
      </c>
      <c r="B85" s="26">
        <f>VLOOKUP(A85,Temperatures!$A$1:$B$3000,2,FALSE)</f>
        <v>16.108333333333331</v>
      </c>
      <c r="C85" s="26" t="e">
        <f t="shared" si="2"/>
        <v>#N/A</v>
      </c>
      <c r="D85" s="26">
        <f>IF(B85&gt;BalancePointTemperature,E85,NA())</f>
        <v>1.6942999999999999</v>
      </c>
      <c r="E85" s="54">
        <f>SUMIF(OctopusRawData!$E$3:$E$13907,"="&amp;Daily!A85,OctopusRawData!$A$3:$A$13907)</f>
        <v>1.6942999999999999</v>
      </c>
    </row>
    <row r="86" spans="1:5" x14ac:dyDescent="0.45">
      <c r="A86" s="32">
        <f t="shared" si="3"/>
        <v>45512</v>
      </c>
      <c r="B86" s="26">
        <f>VLOOKUP(A86,Temperatures!$A$1:$B$3000,2,FALSE)</f>
        <v>17.283333333333335</v>
      </c>
      <c r="C86" s="26" t="e">
        <f t="shared" si="2"/>
        <v>#N/A</v>
      </c>
      <c r="D86" s="26">
        <f>IF(B86&gt;BalancePointTemperature,E86,NA())</f>
        <v>5.6215000000000002</v>
      </c>
      <c r="E86" s="54">
        <f>SUMIF(OctopusRawData!$E$3:$E$13907,"="&amp;Daily!A86,OctopusRawData!$A$3:$A$13907)</f>
        <v>5.6215000000000002</v>
      </c>
    </row>
    <row r="87" spans="1:5" x14ac:dyDescent="0.45">
      <c r="A87" s="32">
        <f t="shared" si="3"/>
        <v>45513</v>
      </c>
      <c r="B87" s="26">
        <f>VLOOKUP(A87,Temperatures!$A$1:$B$3000,2,FALSE)</f>
        <v>18.579166666666666</v>
      </c>
      <c r="C87" s="26" t="e">
        <f t="shared" si="2"/>
        <v>#N/A</v>
      </c>
      <c r="D87" s="26">
        <f>IF(B87&gt;BalancePointTemperature,E87,NA())</f>
        <v>0</v>
      </c>
      <c r="E87" s="54">
        <f>SUMIF(OctopusRawData!$E$3:$E$13907,"="&amp;Daily!A87,OctopusRawData!$A$3:$A$13907)</f>
        <v>0</v>
      </c>
    </row>
    <row r="88" spans="1:5" x14ac:dyDescent="0.45">
      <c r="A88" s="32">
        <f t="shared" si="3"/>
        <v>45514</v>
      </c>
      <c r="B88" s="26">
        <f>VLOOKUP(A88,Temperatures!$A$1:$B$3000,2,FALSE)</f>
        <v>18.508333333333333</v>
      </c>
      <c r="C88" s="26" t="e">
        <f t="shared" si="2"/>
        <v>#N/A</v>
      </c>
      <c r="D88" s="26">
        <f>IF(B88&gt;BalancePointTemperature,E88,NA())</f>
        <v>0</v>
      </c>
      <c r="E88" s="54">
        <f>SUMIF(OctopusRawData!$E$3:$E$13907,"="&amp;Daily!A88,OctopusRawData!$A$3:$A$13907)</f>
        <v>0</v>
      </c>
    </row>
    <row r="89" spans="1:5" x14ac:dyDescent="0.45">
      <c r="A89" s="32">
        <f t="shared" si="3"/>
        <v>45515</v>
      </c>
      <c r="B89" s="26">
        <f>VLOOKUP(A89,Temperatures!$A$1:$B$3000,2,FALSE)</f>
        <v>20.762500000000003</v>
      </c>
      <c r="C89" s="26" t="e">
        <f t="shared" si="2"/>
        <v>#N/A</v>
      </c>
      <c r="D89" s="26">
        <f>IF(B89&gt;BalancePointTemperature,E89,NA())</f>
        <v>0</v>
      </c>
      <c r="E89" s="54">
        <f>SUMIF(OctopusRawData!$E$3:$E$13907,"="&amp;Daily!A89,OctopusRawData!$A$3:$A$13907)</f>
        <v>0</v>
      </c>
    </row>
    <row r="90" spans="1:5" x14ac:dyDescent="0.45">
      <c r="A90" s="32">
        <f t="shared" si="3"/>
        <v>45516</v>
      </c>
      <c r="B90" s="26">
        <f>VLOOKUP(A90,Temperatures!$A$1:$B$3000,2,FALSE)</f>
        <v>21.204166666666666</v>
      </c>
      <c r="C90" s="26" t="e">
        <f t="shared" si="2"/>
        <v>#N/A</v>
      </c>
      <c r="D90" s="26">
        <f>IF(B90&gt;BalancePointTemperature,E90,NA())</f>
        <v>0</v>
      </c>
      <c r="E90" s="54">
        <f>SUMIF(OctopusRawData!$E$3:$E$13907,"="&amp;Daily!A90,OctopusRawData!$A$3:$A$13907)</f>
        <v>0</v>
      </c>
    </row>
    <row r="91" spans="1:5" x14ac:dyDescent="0.45">
      <c r="A91" s="32">
        <f t="shared" si="3"/>
        <v>45517</v>
      </c>
      <c r="B91" s="26">
        <f>VLOOKUP(A91,Temperatures!$A$1:$B$3000,2,FALSE)</f>
        <v>17.137499999999999</v>
      </c>
      <c r="C91" s="26" t="e">
        <f t="shared" si="2"/>
        <v>#N/A</v>
      </c>
      <c r="D91" s="26">
        <f>IF(B91&gt;BalancePointTemperature,E91,NA())</f>
        <v>0</v>
      </c>
      <c r="E91" s="54">
        <f>SUMIF(OctopusRawData!$E$3:$E$13907,"="&amp;Daily!A91,OctopusRawData!$A$3:$A$13907)</f>
        <v>0</v>
      </c>
    </row>
    <row r="92" spans="1:5" x14ac:dyDescent="0.45">
      <c r="A92" s="32">
        <f t="shared" si="3"/>
        <v>45518</v>
      </c>
      <c r="B92" s="26">
        <f>VLOOKUP(A92,Temperatures!$A$1:$B$3000,2,FALSE)</f>
        <v>18.045833333333334</v>
      </c>
      <c r="C92" s="26" t="e">
        <f t="shared" si="2"/>
        <v>#N/A</v>
      </c>
      <c r="D92" s="26">
        <f>IF(B92&gt;BalancePointTemperature,E92,NA())</f>
        <v>3.8487</v>
      </c>
      <c r="E92" s="54">
        <f>SUMIF(OctopusRawData!$E$3:$E$13907,"="&amp;Daily!A92,OctopusRawData!$A$3:$A$13907)</f>
        <v>3.8487</v>
      </c>
    </row>
    <row r="93" spans="1:5" x14ac:dyDescent="0.45">
      <c r="A93" s="32">
        <f t="shared" si="3"/>
        <v>45519</v>
      </c>
      <c r="B93" s="26">
        <f>VLOOKUP(A93,Temperatures!$A$1:$B$3000,2,FALSE)</f>
        <v>17.204166666666666</v>
      </c>
      <c r="C93" s="26" t="e">
        <f t="shared" si="2"/>
        <v>#N/A</v>
      </c>
      <c r="D93" s="26">
        <f>IF(B93&gt;BalancePointTemperature,E93,NA())</f>
        <v>5.9356999999999998</v>
      </c>
      <c r="E93" s="54">
        <f>SUMIF(OctopusRawData!$E$3:$E$13907,"="&amp;Daily!A93,OctopusRawData!$A$3:$A$13907)</f>
        <v>5.9356999999999998</v>
      </c>
    </row>
    <row r="94" spans="1:5" x14ac:dyDescent="0.45">
      <c r="A94" s="32">
        <f t="shared" si="3"/>
        <v>45520</v>
      </c>
      <c r="B94" s="26">
        <f>VLOOKUP(A94,Temperatures!$A$1:$B$3000,2,FALSE)</f>
        <v>17.345833333333335</v>
      </c>
      <c r="C94" s="26" t="e">
        <f t="shared" si="2"/>
        <v>#N/A</v>
      </c>
      <c r="D94" s="26">
        <f>IF(B94&gt;BalancePointTemperature,E94,NA())</f>
        <v>0.88649999999999995</v>
      </c>
      <c r="E94" s="54">
        <f>SUMIF(OctopusRawData!$E$3:$E$13907,"="&amp;Daily!A94,OctopusRawData!$A$3:$A$13907)</f>
        <v>0.88649999999999995</v>
      </c>
    </row>
    <row r="95" spans="1:5" x14ac:dyDescent="0.45">
      <c r="A95" s="32">
        <f t="shared" si="3"/>
        <v>45521</v>
      </c>
      <c r="B95" s="26">
        <f>VLOOKUP(A95,Temperatures!$A$1:$B$3000,2,FALSE)</f>
        <v>15.325000000000003</v>
      </c>
      <c r="C95" s="26">
        <f t="shared" si="2"/>
        <v>7.5065</v>
      </c>
      <c r="D95" s="26" t="e">
        <f>IF(B95&gt;BalancePointTemperature,E95,NA())</f>
        <v>#N/A</v>
      </c>
      <c r="E95" s="54">
        <f>SUMIF(OctopusRawData!$E$3:$E$13907,"="&amp;Daily!A95,OctopusRawData!$A$3:$A$13907)</f>
        <v>7.5065</v>
      </c>
    </row>
    <row r="96" spans="1:5" x14ac:dyDescent="0.45">
      <c r="A96" s="32">
        <f t="shared" si="3"/>
        <v>45522</v>
      </c>
      <c r="B96" s="26">
        <f>VLOOKUP(A96,Temperatures!$A$1:$B$3000,2,FALSE)</f>
        <v>16.654166666666669</v>
      </c>
      <c r="C96" s="26" t="e">
        <f t="shared" si="2"/>
        <v>#N/A</v>
      </c>
      <c r="D96" s="26">
        <f>IF(B96&gt;BalancePointTemperature,E96,NA())</f>
        <v>1.8064000000000002</v>
      </c>
      <c r="E96" s="54">
        <f>SUMIF(OctopusRawData!$E$3:$E$13907,"="&amp;Daily!A96,OctopusRawData!$A$3:$A$13907)</f>
        <v>1.8064000000000002</v>
      </c>
    </row>
    <row r="97" spans="1:5" x14ac:dyDescent="0.45">
      <c r="A97" s="32">
        <f t="shared" si="3"/>
        <v>45523</v>
      </c>
      <c r="B97" s="26">
        <f>VLOOKUP(A97,Temperatures!$A$1:$B$3000,2,FALSE)</f>
        <v>15.920833333333333</v>
      </c>
      <c r="C97" s="26">
        <f t="shared" si="2"/>
        <v>5.2063000000000006</v>
      </c>
      <c r="D97" s="26" t="e">
        <f>IF(B97&gt;BalancePointTemperature,E97,NA())</f>
        <v>#N/A</v>
      </c>
      <c r="E97" s="54">
        <f>SUMIF(OctopusRawData!$E$3:$E$13907,"="&amp;Daily!A97,OctopusRawData!$A$3:$A$13907)</f>
        <v>5.2063000000000006</v>
      </c>
    </row>
    <row r="98" spans="1:5" x14ac:dyDescent="0.45">
      <c r="A98" s="32">
        <f t="shared" si="3"/>
        <v>45524</v>
      </c>
      <c r="B98" s="26">
        <f>VLOOKUP(A98,Temperatures!$A$1:$B$3000,2,FALSE)</f>
        <v>16.712499999999999</v>
      </c>
      <c r="C98" s="26" t="e">
        <f t="shared" si="2"/>
        <v>#N/A</v>
      </c>
      <c r="D98" s="26">
        <f>IF(B98&gt;BalancePointTemperature,E98,NA())</f>
        <v>1.2679</v>
      </c>
      <c r="E98" s="54">
        <f>SUMIF(OctopusRawData!$E$3:$E$13907,"="&amp;Daily!A98,OctopusRawData!$A$3:$A$13907)</f>
        <v>1.2679</v>
      </c>
    </row>
    <row r="99" spans="1:5" x14ac:dyDescent="0.45">
      <c r="A99" s="32">
        <f t="shared" si="3"/>
        <v>45525</v>
      </c>
      <c r="B99" s="26">
        <f>VLOOKUP(A99,Temperatures!$A$1:$B$3000,2,FALSE)</f>
        <v>15.008333333333333</v>
      </c>
      <c r="C99" s="26">
        <f t="shared" si="2"/>
        <v>9.122399999999999</v>
      </c>
      <c r="D99" s="26" t="e">
        <f>IF(B99&gt;BalancePointTemperature,E99,NA())</f>
        <v>#N/A</v>
      </c>
      <c r="E99" s="54">
        <f>SUMIF(OctopusRawData!$E$3:$E$13907,"="&amp;Daily!A99,OctopusRawData!$A$3:$A$13907)</f>
        <v>9.122399999999999</v>
      </c>
    </row>
    <row r="100" spans="1:5" x14ac:dyDescent="0.45">
      <c r="A100" s="32">
        <f t="shared" si="3"/>
        <v>45526</v>
      </c>
      <c r="B100" s="26">
        <f>VLOOKUP(A100,Temperatures!$A$1:$B$3000,2,FALSE)</f>
        <v>16.795833333333338</v>
      </c>
      <c r="C100" s="26" t="e">
        <f t="shared" si="2"/>
        <v>#N/A</v>
      </c>
      <c r="D100" s="26">
        <f>IF(B100&gt;BalancePointTemperature,E100,NA())</f>
        <v>0.65080000000000005</v>
      </c>
      <c r="E100" s="54">
        <f>SUMIF(OctopusRawData!$E$3:$E$13907,"="&amp;Daily!A100,OctopusRawData!$A$3:$A$13907)</f>
        <v>0.65080000000000005</v>
      </c>
    </row>
    <row r="101" spans="1:5" x14ac:dyDescent="0.45">
      <c r="A101" s="32">
        <f t="shared" si="3"/>
        <v>45527</v>
      </c>
      <c r="B101" s="26">
        <f>VLOOKUP(A101,Temperatures!$A$1:$B$3000,2,FALSE)</f>
        <v>16.662500000000001</v>
      </c>
      <c r="C101" s="26" t="e">
        <f t="shared" si="2"/>
        <v>#N/A</v>
      </c>
      <c r="D101" s="26">
        <f>IF(B101&gt;BalancePointTemperature,E101,NA())</f>
        <v>0.1459</v>
      </c>
      <c r="E101" s="54">
        <f>SUMIF(OctopusRawData!$E$3:$E$13907,"="&amp;Daily!A101,OctopusRawData!$A$3:$A$13907)</f>
        <v>0.1459</v>
      </c>
    </row>
    <row r="102" spans="1:5" x14ac:dyDescent="0.45">
      <c r="A102" s="32">
        <f t="shared" si="3"/>
        <v>45528</v>
      </c>
      <c r="B102" s="26">
        <f>VLOOKUP(A102,Temperatures!$A$1:$B$3000,2,FALSE)</f>
        <v>14.733333333333333</v>
      </c>
      <c r="C102" s="26">
        <f t="shared" si="2"/>
        <v>12.7803</v>
      </c>
      <c r="D102" s="26" t="e">
        <f>IF(B102&gt;BalancePointTemperature,E102,NA())</f>
        <v>#N/A</v>
      </c>
      <c r="E102" s="54">
        <f>SUMIF(OctopusRawData!$E$3:$E$13907,"="&amp;Daily!A102,OctopusRawData!$A$3:$A$13907)</f>
        <v>12.7803</v>
      </c>
    </row>
    <row r="103" spans="1:5" x14ac:dyDescent="0.45">
      <c r="A103" s="32">
        <f t="shared" si="3"/>
        <v>45529</v>
      </c>
      <c r="B103" s="26">
        <f>VLOOKUP(A103,Temperatures!$A$1:$B$3000,2,FALSE)</f>
        <v>14.008333333333331</v>
      </c>
      <c r="C103" s="26">
        <f t="shared" si="2"/>
        <v>2.1544000000000003</v>
      </c>
      <c r="D103" s="26" t="e">
        <f>IF(B103&gt;BalancePointTemperature,E103,NA())</f>
        <v>#N/A</v>
      </c>
      <c r="E103" s="54">
        <f>SUMIF(OctopusRawData!$E$3:$E$13907,"="&amp;Daily!A103,OctopusRawData!$A$3:$A$13907)</f>
        <v>2.1544000000000003</v>
      </c>
    </row>
    <row r="104" spans="1:5" x14ac:dyDescent="0.45">
      <c r="A104" s="32">
        <f t="shared" si="3"/>
        <v>45530</v>
      </c>
      <c r="B104" s="26">
        <f>VLOOKUP(A104,Temperatures!$A$1:$B$3000,2,FALSE)</f>
        <v>16.7</v>
      </c>
      <c r="C104" s="26" t="e">
        <f t="shared" si="2"/>
        <v>#N/A</v>
      </c>
      <c r="D104" s="26">
        <f>IF(B104&gt;BalancePointTemperature,E104,NA())</f>
        <v>0.49369999999999997</v>
      </c>
      <c r="E104" s="54">
        <f>SUMIF(OctopusRawData!$E$3:$E$13907,"="&amp;Daily!A104,OctopusRawData!$A$3:$A$13907)</f>
        <v>0.49369999999999997</v>
      </c>
    </row>
    <row r="105" spans="1:5" x14ac:dyDescent="0.45">
      <c r="A105" s="32">
        <f t="shared" si="3"/>
        <v>45531</v>
      </c>
      <c r="B105" s="26">
        <f>VLOOKUP(A105,Temperatures!$A$1:$B$3000,2,FALSE)</f>
        <v>17.895833333333336</v>
      </c>
      <c r="C105" s="26" t="e">
        <f t="shared" si="2"/>
        <v>#N/A</v>
      </c>
      <c r="D105" s="26">
        <f>IF(B105&gt;BalancePointTemperature,E105,NA())</f>
        <v>0.67320000000000002</v>
      </c>
      <c r="E105" s="54">
        <f>SUMIF(OctopusRawData!$E$3:$E$13907,"="&amp;Daily!A105,OctopusRawData!$A$3:$A$13907)</f>
        <v>0.67320000000000002</v>
      </c>
    </row>
    <row r="106" spans="1:5" x14ac:dyDescent="0.45">
      <c r="A106" s="32">
        <f t="shared" si="3"/>
        <v>45532</v>
      </c>
      <c r="B106" s="26">
        <f>VLOOKUP(A106,Temperatures!$A$1:$B$3000,2,FALSE)</f>
        <v>17.837500000000002</v>
      </c>
      <c r="C106" s="26" t="e">
        <f t="shared" si="2"/>
        <v>#N/A</v>
      </c>
      <c r="D106" s="26">
        <f>IF(B106&gt;BalancePointTemperature,E106,NA())</f>
        <v>7.1137999999999986</v>
      </c>
      <c r="E106" s="54">
        <f>SUMIF(OctopusRawData!$E$3:$E$13907,"="&amp;Daily!A106,OctopusRawData!$A$3:$A$13907)</f>
        <v>7.1137999999999986</v>
      </c>
    </row>
    <row r="107" spans="1:5" x14ac:dyDescent="0.45">
      <c r="A107" s="32">
        <f t="shared" si="3"/>
        <v>45533</v>
      </c>
      <c r="B107" s="26">
        <f>VLOOKUP(A107,Temperatures!$A$1:$B$3000,2,FALSE)</f>
        <v>16.087499999999999</v>
      </c>
      <c r="C107" s="26" t="e">
        <f t="shared" si="2"/>
        <v>#N/A</v>
      </c>
      <c r="D107" s="26">
        <f>IF(B107&gt;BalancePointTemperature,E107,NA())</f>
        <v>1.5596999999999999</v>
      </c>
      <c r="E107" s="54">
        <f>SUMIF(OctopusRawData!$E$3:$E$13907,"="&amp;Daily!A107,OctopusRawData!$A$3:$A$13907)</f>
        <v>1.5596999999999999</v>
      </c>
    </row>
    <row r="108" spans="1:5" x14ac:dyDescent="0.45">
      <c r="A108" s="32">
        <f t="shared" si="3"/>
        <v>45534</v>
      </c>
      <c r="B108" s="26">
        <f>VLOOKUP(A108,Temperatures!$A$1:$B$3000,2,FALSE)</f>
        <v>15.1875</v>
      </c>
      <c r="C108" s="26" t="e">
        <f t="shared" si="2"/>
        <v>#N/A</v>
      </c>
      <c r="D108" s="26" t="e">
        <f>IF(B108&gt;BalancePointTemperature,E108,NA())</f>
        <v>#N/A</v>
      </c>
      <c r="E108" s="54">
        <f>SUMIF(OctopusRawData!$E$3:$E$13907,"="&amp;Daily!A108,OctopusRawData!$A$3:$A$13907)</f>
        <v>0</v>
      </c>
    </row>
    <row r="109" spans="1:5" x14ac:dyDescent="0.45">
      <c r="A109" s="32">
        <f t="shared" si="3"/>
        <v>45535</v>
      </c>
      <c r="B109" s="26">
        <f>VLOOKUP(A109,Temperatures!$A$1:$B$3000,2,FALSE)</f>
        <v>16.216666666666665</v>
      </c>
      <c r="C109" s="26" t="e">
        <f t="shared" si="2"/>
        <v>#N/A</v>
      </c>
      <c r="D109" s="26">
        <f>IF(B109&gt;BalancePointTemperature,E109,NA())</f>
        <v>7.0914000000000001</v>
      </c>
      <c r="E109" s="54">
        <f>SUMIF(OctopusRawData!$E$3:$E$13907,"="&amp;Daily!A109,OctopusRawData!$A$3:$A$13907)</f>
        <v>7.0914000000000001</v>
      </c>
    </row>
    <row r="110" spans="1:5" x14ac:dyDescent="0.45">
      <c r="A110" s="32">
        <f t="shared" si="3"/>
        <v>45536</v>
      </c>
      <c r="B110" s="26">
        <f>VLOOKUP(A110,Temperatures!$A$1:$B$3000,2,FALSE)</f>
        <v>16.7</v>
      </c>
      <c r="C110" s="26" t="e">
        <f t="shared" si="2"/>
        <v>#N/A</v>
      </c>
      <c r="D110" s="26">
        <f>IF(B110&gt;BalancePointTemperature,E110,NA())</f>
        <v>8.5052000000000021</v>
      </c>
      <c r="E110" s="54">
        <f>SUMIF(OctopusRawData!$E$3:$E$13907,"="&amp;Daily!A110,OctopusRawData!$A$3:$A$13907)</f>
        <v>8.5052000000000021</v>
      </c>
    </row>
    <row r="111" spans="1:5" x14ac:dyDescent="0.45">
      <c r="A111" s="32">
        <f t="shared" si="3"/>
        <v>45537</v>
      </c>
      <c r="B111" s="26">
        <f>VLOOKUP(A111,Temperatures!$A$1:$B$3000,2,FALSE)</f>
        <v>16.850000000000001</v>
      </c>
      <c r="C111" s="26" t="e">
        <f t="shared" si="2"/>
        <v>#N/A</v>
      </c>
      <c r="D111" s="26">
        <f>IF(B111&gt;BalancePointTemperature,E111,NA())</f>
        <v>8.6623999999999999</v>
      </c>
      <c r="E111" s="54">
        <f>SUMIF(OctopusRawData!$E$3:$E$13907,"="&amp;Daily!A111,OctopusRawData!$A$3:$A$13907)</f>
        <v>8.6623999999999999</v>
      </c>
    </row>
    <row r="112" spans="1:5" x14ac:dyDescent="0.45">
      <c r="A112" s="32">
        <f t="shared" si="3"/>
        <v>45538</v>
      </c>
      <c r="B112" s="26">
        <f>VLOOKUP(A112,Temperatures!$A$1:$B$3000,2,FALSE)</f>
        <v>17.204166666666669</v>
      </c>
      <c r="C112" s="26" t="e">
        <f t="shared" si="2"/>
        <v>#N/A</v>
      </c>
      <c r="D112" s="26">
        <f>IF(B112&gt;BalancePointTemperature,E112,NA())</f>
        <v>13.7004</v>
      </c>
      <c r="E112" s="54">
        <f>SUMIF(OctopusRawData!$E$3:$E$13907,"="&amp;Daily!A112,OctopusRawData!$A$3:$A$13907)</f>
        <v>13.7004</v>
      </c>
    </row>
    <row r="113" spans="1:5" x14ac:dyDescent="0.45">
      <c r="A113" s="32">
        <f t="shared" si="3"/>
        <v>45539</v>
      </c>
      <c r="B113" s="26">
        <f>VLOOKUP(A113,Temperatures!$A$1:$B$3000,2,FALSE)</f>
        <v>14.358333333333334</v>
      </c>
      <c r="C113" s="26">
        <f t="shared" si="2"/>
        <v>6.3732999999999995</v>
      </c>
      <c r="D113" s="26" t="e">
        <f>IF(B113&gt;BalancePointTemperature,E113,NA())</f>
        <v>#N/A</v>
      </c>
      <c r="E113" s="54">
        <f>SUMIF(OctopusRawData!$E$3:$E$13907,"="&amp;Daily!A113,OctopusRawData!$A$3:$A$13907)</f>
        <v>6.3732999999999995</v>
      </c>
    </row>
    <row r="114" spans="1:5" x14ac:dyDescent="0.45">
      <c r="A114" s="32">
        <f t="shared" si="3"/>
        <v>45540</v>
      </c>
      <c r="B114" s="26">
        <f>VLOOKUP(A114,Temperatures!$A$1:$B$3000,2,FALSE)</f>
        <v>13.762499999999998</v>
      </c>
      <c r="C114" s="26">
        <f t="shared" si="2"/>
        <v>2.6143000000000001</v>
      </c>
      <c r="D114" s="26" t="e">
        <f>IF(B114&gt;BalancePointTemperature,E114,NA())</f>
        <v>#N/A</v>
      </c>
      <c r="E114" s="54">
        <f>SUMIF(OctopusRawData!$E$3:$E$13907,"="&amp;Daily!A114,OctopusRawData!$A$3:$A$13907)</f>
        <v>2.6143000000000001</v>
      </c>
    </row>
    <row r="115" spans="1:5" x14ac:dyDescent="0.45">
      <c r="A115" s="32">
        <f t="shared" si="3"/>
        <v>45541</v>
      </c>
      <c r="B115" s="26">
        <f>VLOOKUP(A115,Temperatures!$A$1:$B$3000,2,FALSE)</f>
        <v>17.262500000000003</v>
      </c>
      <c r="C115" s="26" t="e">
        <f t="shared" si="2"/>
        <v>#N/A</v>
      </c>
      <c r="D115" s="26">
        <f>IF(B115&gt;BalancePointTemperature,E115,NA())</f>
        <v>0.3478</v>
      </c>
      <c r="E115" s="54">
        <f>SUMIF(OctopusRawData!$E$3:$E$13907,"="&amp;Daily!A115,OctopusRawData!$A$3:$A$13907)</f>
        <v>0.3478</v>
      </c>
    </row>
    <row r="116" spans="1:5" x14ac:dyDescent="0.45">
      <c r="A116" s="32">
        <f t="shared" si="3"/>
        <v>45542</v>
      </c>
      <c r="B116" s="26">
        <f>VLOOKUP(A116,Temperatures!$A$1:$B$3000,2,FALSE)</f>
        <v>16.679166666666664</v>
      </c>
      <c r="C116" s="26" t="e">
        <f t="shared" si="2"/>
        <v>#N/A</v>
      </c>
      <c r="D116" s="26">
        <f>IF(B116&gt;BalancePointTemperature,E116,NA())</f>
        <v>3.0409999999999999</v>
      </c>
      <c r="E116" s="54">
        <f>SUMIF(OctopusRawData!$E$3:$E$13907,"="&amp;Daily!A116,OctopusRawData!$A$3:$A$13907)</f>
        <v>3.0409999999999999</v>
      </c>
    </row>
    <row r="117" spans="1:5" x14ac:dyDescent="0.45">
      <c r="A117" s="32">
        <f t="shared" si="3"/>
        <v>45543</v>
      </c>
      <c r="B117" s="26">
        <f>VLOOKUP(A117,Temperatures!$A$1:$B$3000,2,FALSE)</f>
        <v>16.1875</v>
      </c>
      <c r="C117" s="26" t="e">
        <f t="shared" si="2"/>
        <v>#N/A</v>
      </c>
      <c r="D117" s="26">
        <f>IF(B117&gt;BalancePointTemperature,E117,NA())</f>
        <v>12.611800000000002</v>
      </c>
      <c r="E117" s="54">
        <f>SUMIF(OctopusRawData!$E$3:$E$13907,"="&amp;Daily!A117,OctopusRawData!$A$3:$A$13907)</f>
        <v>12.611800000000002</v>
      </c>
    </row>
    <row r="118" spans="1:5" x14ac:dyDescent="0.45">
      <c r="A118" s="32">
        <f t="shared" si="3"/>
        <v>45544</v>
      </c>
      <c r="B118" s="26">
        <f>VLOOKUP(A118,Temperatures!$A$1:$B$3000,2,FALSE)</f>
        <v>14.416666666666666</v>
      </c>
      <c r="C118" s="26">
        <f t="shared" si="2"/>
        <v>3.4112000000000005</v>
      </c>
      <c r="D118" s="26" t="e">
        <f>IF(B118&gt;BalancePointTemperature,E118,NA())</f>
        <v>#N/A</v>
      </c>
      <c r="E118" s="54">
        <f>SUMIF(OctopusRawData!$E$3:$E$13907,"="&amp;Daily!A118,OctopusRawData!$A$3:$A$13907)</f>
        <v>3.4112000000000005</v>
      </c>
    </row>
    <row r="119" spans="1:5" x14ac:dyDescent="0.45">
      <c r="A119" s="32">
        <f t="shared" si="3"/>
        <v>45545</v>
      </c>
      <c r="B119" s="26">
        <f>VLOOKUP(A119,Temperatures!$A$1:$B$3000,2,FALSE)</f>
        <v>14.087499999999999</v>
      </c>
      <c r="C119" s="26">
        <f t="shared" si="2"/>
        <v>8.0677000000000003</v>
      </c>
      <c r="D119" s="26" t="e">
        <f>IF(B119&gt;BalancePointTemperature,E119,NA())</f>
        <v>#N/A</v>
      </c>
      <c r="E119" s="54">
        <f>SUMIF(OctopusRawData!$E$3:$E$13907,"="&amp;Daily!A119,OctopusRawData!$A$3:$A$13907)</f>
        <v>8.0677000000000003</v>
      </c>
    </row>
    <row r="120" spans="1:5" x14ac:dyDescent="0.45">
      <c r="A120" s="32">
        <f t="shared" si="3"/>
        <v>45546</v>
      </c>
      <c r="B120" s="26">
        <f>VLOOKUP(A120,Temperatures!$A$1:$B$3000,2,FALSE)</f>
        <v>11.008333333333333</v>
      </c>
      <c r="C120" s="26">
        <f t="shared" si="2"/>
        <v>1.8176999999999999</v>
      </c>
      <c r="D120" s="26" t="e">
        <f>IF(B120&gt;BalancePointTemperature,E120,NA())</f>
        <v>#N/A</v>
      </c>
      <c r="E120" s="54">
        <f>SUMIF(OctopusRawData!$E$3:$E$13907,"="&amp;Daily!A120,OctopusRawData!$A$3:$A$13907)</f>
        <v>1.8176999999999999</v>
      </c>
    </row>
    <row r="121" spans="1:5" x14ac:dyDescent="0.45">
      <c r="A121" s="32">
        <f t="shared" si="3"/>
        <v>45547</v>
      </c>
      <c r="B121" s="26">
        <f>VLOOKUP(A121,Temperatures!$A$1:$B$3000,2,FALSE)</f>
        <v>9.9583333333333339</v>
      </c>
      <c r="C121" s="26">
        <f t="shared" si="2"/>
        <v>6.6987999999999994</v>
      </c>
      <c r="D121" s="26" t="e">
        <f>IF(B121&gt;BalancePointTemperature,E121,NA())</f>
        <v>#N/A</v>
      </c>
      <c r="E121" s="54">
        <f>SUMIF(OctopusRawData!$E$3:$E$13907,"="&amp;Daily!A121,OctopusRawData!$A$3:$A$13907)</f>
        <v>6.6987999999999994</v>
      </c>
    </row>
    <row r="122" spans="1:5" x14ac:dyDescent="0.45">
      <c r="A122" s="32">
        <f t="shared" si="3"/>
        <v>45548</v>
      </c>
      <c r="B122" s="26">
        <f>VLOOKUP(A122,Temperatures!$A$1:$B$3000,2,FALSE)</f>
        <v>10.320833333333335</v>
      </c>
      <c r="C122" s="26">
        <f t="shared" si="2"/>
        <v>18.940499999999997</v>
      </c>
      <c r="D122" s="26" t="e">
        <f>IF(B122&gt;BalancePointTemperature,E122,NA())</f>
        <v>#N/A</v>
      </c>
      <c r="E122" s="54">
        <f>SUMIF(OctopusRawData!$E$3:$E$13907,"="&amp;Daily!A122,OctopusRawData!$A$3:$A$13907)</f>
        <v>18.940499999999997</v>
      </c>
    </row>
    <row r="123" spans="1:5" x14ac:dyDescent="0.45">
      <c r="A123" s="32">
        <f t="shared" si="3"/>
        <v>45549</v>
      </c>
      <c r="B123" s="26">
        <f>VLOOKUP(A123,Temperatures!$A$1:$B$3000,2,FALSE)</f>
        <v>12.699999999999998</v>
      </c>
      <c r="C123" s="26">
        <f t="shared" si="2"/>
        <v>1.12E-2</v>
      </c>
      <c r="D123" s="26" t="e">
        <f>IF(B123&gt;BalancePointTemperature,E123,NA())</f>
        <v>#N/A</v>
      </c>
      <c r="E123" s="54">
        <f>SUMIF(OctopusRawData!$E$3:$E$13907,"="&amp;Daily!A123,OctopusRawData!$A$3:$A$13907)</f>
        <v>1.12E-2</v>
      </c>
    </row>
    <row r="124" spans="1:5" x14ac:dyDescent="0.45">
      <c r="A124" s="32">
        <f t="shared" si="3"/>
        <v>45550</v>
      </c>
      <c r="B124" s="26">
        <f>VLOOKUP(A124,Temperatures!$A$1:$B$3000,2,FALSE)</f>
        <v>13.949999999999998</v>
      </c>
      <c r="C124" s="26" t="e">
        <f t="shared" si="2"/>
        <v>#N/A</v>
      </c>
      <c r="D124" s="26" t="e">
        <f>IF(B124&gt;BalancePointTemperature,E124,NA())</f>
        <v>#N/A</v>
      </c>
      <c r="E124" s="54">
        <f>SUMIF(OctopusRawData!$E$3:$E$13907,"="&amp;Daily!A124,OctopusRawData!$A$3:$A$13907)</f>
        <v>0</v>
      </c>
    </row>
    <row r="125" spans="1:5" x14ac:dyDescent="0.45">
      <c r="A125" s="32">
        <f t="shared" si="3"/>
        <v>45551</v>
      </c>
      <c r="B125" s="26">
        <f>VLOOKUP(A125,Temperatures!$A$1:$B$3000,2,FALSE)</f>
        <v>14.933333333333335</v>
      </c>
      <c r="C125" s="26" t="e">
        <f t="shared" si="2"/>
        <v>#N/A</v>
      </c>
      <c r="D125" s="26" t="e">
        <f>IF(B125&gt;BalancePointTemperature,E125,NA())</f>
        <v>#N/A</v>
      </c>
      <c r="E125" s="54">
        <f>SUMIF(OctopusRawData!$E$3:$E$13907,"="&amp;Daily!A125,OctopusRawData!$A$3:$A$13907)</f>
        <v>0</v>
      </c>
    </row>
    <row r="126" spans="1:5" x14ac:dyDescent="0.45">
      <c r="A126" s="32">
        <f t="shared" si="3"/>
        <v>45552</v>
      </c>
      <c r="B126" s="26">
        <f>VLOOKUP(A126,Temperatures!$A$1:$B$3000,2,FALSE)</f>
        <v>13.775</v>
      </c>
      <c r="C126" s="26" t="e">
        <f t="shared" si="2"/>
        <v>#N/A</v>
      </c>
      <c r="D126" s="26" t="e">
        <f>IF(B126&gt;BalancePointTemperature,E126,NA())</f>
        <v>#N/A</v>
      </c>
      <c r="E126" s="54">
        <f>SUMIF(OctopusRawData!$E$3:$E$13907,"="&amp;Daily!A126,OctopusRawData!$A$3:$A$13907)</f>
        <v>0</v>
      </c>
    </row>
    <row r="127" spans="1:5" x14ac:dyDescent="0.45">
      <c r="A127" s="32">
        <f t="shared" si="3"/>
        <v>45553</v>
      </c>
      <c r="B127" s="26">
        <f>VLOOKUP(A127,Temperatures!$A$1:$B$3000,2,FALSE)</f>
        <v>15.649999999999999</v>
      </c>
      <c r="C127" s="26" t="e">
        <f t="shared" si="2"/>
        <v>#N/A</v>
      </c>
      <c r="D127" s="26" t="e">
        <f>IF(B127&gt;BalancePointTemperature,E127,NA())</f>
        <v>#N/A</v>
      </c>
      <c r="E127" s="54">
        <f>SUMIF(OctopusRawData!$E$3:$E$13907,"="&amp;Daily!A127,OctopusRawData!$A$3:$A$13907)</f>
        <v>0</v>
      </c>
    </row>
    <row r="128" spans="1:5" x14ac:dyDescent="0.45">
      <c r="A128" s="32">
        <f t="shared" si="3"/>
        <v>45554</v>
      </c>
      <c r="B128" s="26">
        <f>VLOOKUP(A128,Temperatures!$A$1:$B$3000,2,FALSE)</f>
        <v>16.712500000000002</v>
      </c>
      <c r="C128" s="26" t="e">
        <f t="shared" si="2"/>
        <v>#N/A</v>
      </c>
      <c r="D128" s="26">
        <f>IF(B128&gt;BalancePointTemperature,E128,NA())</f>
        <v>0</v>
      </c>
      <c r="E128" s="54">
        <f>SUMIF(OctopusRawData!$E$3:$E$13907,"="&amp;Daily!A128,OctopusRawData!$A$3:$A$13907)</f>
        <v>0</v>
      </c>
    </row>
    <row r="129" spans="1:5" x14ac:dyDescent="0.45">
      <c r="A129" s="32">
        <f t="shared" si="3"/>
        <v>45555</v>
      </c>
      <c r="B129" s="26">
        <f>VLOOKUP(A129,Temperatures!$A$1:$B$3000,2,FALSE)</f>
        <v>15.224999999999996</v>
      </c>
      <c r="C129" s="26" t="e">
        <f t="shared" si="2"/>
        <v>#N/A</v>
      </c>
      <c r="D129" s="26" t="e">
        <f>IF(B129&gt;BalancePointTemperature,E129,NA())</f>
        <v>#N/A</v>
      </c>
      <c r="E129" s="54">
        <f>SUMIF(OctopusRawData!$E$3:$E$13907,"="&amp;Daily!A129,OctopusRawData!$A$3:$A$13907)</f>
        <v>0</v>
      </c>
    </row>
    <row r="130" spans="1:5" x14ac:dyDescent="0.45">
      <c r="A130" s="32">
        <f t="shared" si="3"/>
        <v>45556</v>
      </c>
      <c r="B130" s="26">
        <f>VLOOKUP(A130,Temperatures!$A$1:$B$3000,2,FALSE)</f>
        <v>15.966666666666667</v>
      </c>
      <c r="C130" s="26">
        <f t="shared" si="2"/>
        <v>1.12E-2</v>
      </c>
      <c r="D130" s="26" t="e">
        <f>IF(B130&gt;BalancePointTemperature,E130,NA())</f>
        <v>#N/A</v>
      </c>
      <c r="E130" s="54">
        <f>SUMIF(OctopusRawData!$E$3:$E$13907,"="&amp;Daily!A130,OctopusRawData!$A$3:$A$13907)</f>
        <v>1.12E-2</v>
      </c>
    </row>
    <row r="131" spans="1:5" x14ac:dyDescent="0.45">
      <c r="A131" s="32">
        <f t="shared" si="3"/>
        <v>45557</v>
      </c>
      <c r="B131" s="26">
        <f>VLOOKUP(A131,Temperatures!$A$1:$B$3000,2,FALSE)</f>
        <v>15.641666666666671</v>
      </c>
      <c r="C131" s="26">
        <f t="shared" ref="C131:C194" si="4">IF(AND(E131&gt;0,B131&lt;=BalancePointTemperature),E131,NA())</f>
        <v>2.6704000000000003</v>
      </c>
      <c r="D131" s="26" t="e">
        <f>IF(B131&gt;BalancePointTemperature,E131,NA())</f>
        <v>#N/A</v>
      </c>
      <c r="E131" s="54">
        <f>SUMIF(OctopusRawData!$E$3:$E$13907,"="&amp;Daily!A131,OctopusRawData!$A$3:$A$13907)</f>
        <v>2.6704000000000003</v>
      </c>
    </row>
    <row r="132" spans="1:5" x14ac:dyDescent="0.45">
      <c r="A132" s="32">
        <f t="shared" si="3"/>
        <v>45558</v>
      </c>
      <c r="B132" s="26">
        <f>VLOOKUP(A132,Temperatures!$A$1:$B$3000,2,FALSE)</f>
        <v>14.525000000000004</v>
      </c>
      <c r="C132" s="26">
        <f t="shared" si="4"/>
        <v>16.370800000000003</v>
      </c>
      <c r="D132" s="26" t="e">
        <f>IF(B132&gt;BalancePointTemperature,E132,NA())</f>
        <v>#N/A</v>
      </c>
      <c r="E132" s="54">
        <f>SUMIF(OctopusRawData!$E$3:$E$13907,"="&amp;Daily!A132,OctopusRawData!$A$3:$A$13907)</f>
        <v>16.370800000000003</v>
      </c>
    </row>
    <row r="133" spans="1:5" x14ac:dyDescent="0.45">
      <c r="A133" s="32">
        <f t="shared" ref="A133:A196" si="5">A132+1</f>
        <v>45559</v>
      </c>
      <c r="B133" s="26">
        <f>VLOOKUP(A133,Temperatures!$A$1:$B$3000,2,FALSE)</f>
        <v>13.70833333333333</v>
      </c>
      <c r="C133" s="26">
        <f t="shared" si="4"/>
        <v>0.85270000000000001</v>
      </c>
      <c r="D133" s="26" t="e">
        <f>IF(B133&gt;BalancePointTemperature,E133,NA())</f>
        <v>#N/A</v>
      </c>
      <c r="E133" s="54">
        <f>SUMIF(OctopusRawData!$E$3:$E$13907,"="&amp;Daily!A133,OctopusRawData!$A$3:$A$13907)</f>
        <v>0.85270000000000001</v>
      </c>
    </row>
    <row r="134" spans="1:5" x14ac:dyDescent="0.45">
      <c r="A134" s="32">
        <f t="shared" si="5"/>
        <v>45560</v>
      </c>
      <c r="B134" s="26">
        <f>VLOOKUP(A134,Temperatures!$A$1:$B$3000,2,FALSE)</f>
        <v>12.316666666666668</v>
      </c>
      <c r="C134" s="26">
        <f t="shared" si="4"/>
        <v>4.791199999999999</v>
      </c>
      <c r="D134" s="26" t="e">
        <f>IF(B134&gt;BalancePointTemperature,E134,NA())</f>
        <v>#N/A</v>
      </c>
      <c r="E134" s="54">
        <f>SUMIF(OctopusRawData!$E$3:$E$13907,"="&amp;Daily!A134,OctopusRawData!$A$3:$A$13907)</f>
        <v>4.791199999999999</v>
      </c>
    </row>
    <row r="135" spans="1:5" x14ac:dyDescent="0.45">
      <c r="A135" s="32">
        <f t="shared" si="5"/>
        <v>45561</v>
      </c>
      <c r="B135" s="26">
        <f>VLOOKUP(A135,Temperatures!$A$1:$B$3000,2,FALSE)</f>
        <v>13.091666666666667</v>
      </c>
      <c r="C135" s="26">
        <f t="shared" si="4"/>
        <v>6.3846999999999996</v>
      </c>
      <c r="D135" s="26" t="e">
        <f>IF(B135&gt;BalancePointTemperature,E135,NA())</f>
        <v>#N/A</v>
      </c>
      <c r="E135" s="54">
        <f>SUMIF(OctopusRawData!$E$3:$E$13907,"="&amp;Daily!A135,OctopusRawData!$A$3:$A$13907)</f>
        <v>6.3846999999999996</v>
      </c>
    </row>
    <row r="136" spans="1:5" x14ac:dyDescent="0.45">
      <c r="A136" s="32">
        <f t="shared" si="5"/>
        <v>45562</v>
      </c>
      <c r="B136" s="26">
        <f>VLOOKUP(A136,Temperatures!$A$1:$B$3000,2,FALSE)</f>
        <v>10.7125</v>
      </c>
      <c r="C136" s="26">
        <f t="shared" si="4"/>
        <v>2.2553999999999998</v>
      </c>
      <c r="D136" s="26" t="e">
        <f>IF(B136&gt;BalancePointTemperature,E136,NA())</f>
        <v>#N/A</v>
      </c>
      <c r="E136" s="54">
        <f>SUMIF(OctopusRawData!$E$3:$E$13907,"="&amp;Daily!A136,OctopusRawData!$A$3:$A$13907)</f>
        <v>2.2553999999999998</v>
      </c>
    </row>
    <row r="137" spans="1:5" x14ac:dyDescent="0.45">
      <c r="A137" s="32">
        <f t="shared" si="5"/>
        <v>45563</v>
      </c>
      <c r="B137" s="26">
        <f>VLOOKUP(A137,Temperatures!$A$1:$B$3000,2,FALSE)</f>
        <v>9.6666666666666679</v>
      </c>
      <c r="C137" s="26">
        <f t="shared" si="4"/>
        <v>5.9582999999999995</v>
      </c>
      <c r="D137" s="26" t="e">
        <f>IF(B137&gt;BalancePointTemperature,E137,NA())</f>
        <v>#N/A</v>
      </c>
      <c r="E137" s="54">
        <f>SUMIF(OctopusRawData!$E$3:$E$13907,"="&amp;Daily!A137,OctopusRawData!$A$3:$A$13907)</f>
        <v>5.9582999999999995</v>
      </c>
    </row>
    <row r="138" spans="1:5" x14ac:dyDescent="0.45">
      <c r="A138" s="32">
        <f t="shared" si="5"/>
        <v>45564</v>
      </c>
      <c r="B138" s="26">
        <f>VLOOKUP(A138,Temperatures!$A$1:$B$3000,2,FALSE)</f>
        <v>10.570833333333335</v>
      </c>
      <c r="C138" s="26">
        <f t="shared" si="4"/>
        <v>0.33660000000000001</v>
      </c>
      <c r="D138" s="26" t="e">
        <f>IF(B138&gt;BalancePointTemperature,E138,NA())</f>
        <v>#N/A</v>
      </c>
      <c r="E138" s="54">
        <f>SUMIF(OctopusRawData!$E$3:$E$13907,"="&amp;Daily!A138,OctopusRawData!$A$3:$A$13907)</f>
        <v>0.33660000000000001</v>
      </c>
    </row>
    <row r="139" spans="1:5" x14ac:dyDescent="0.45">
      <c r="A139" s="32">
        <f t="shared" si="5"/>
        <v>45565</v>
      </c>
      <c r="B139" s="26">
        <f>VLOOKUP(A139,Temperatures!$A$1:$B$3000,2,FALSE)</f>
        <v>13.304166666666665</v>
      </c>
      <c r="C139" s="26">
        <f t="shared" si="4"/>
        <v>0.47119999999999995</v>
      </c>
      <c r="D139" s="26" t="e">
        <f>IF(B139&gt;BalancePointTemperature,E139,NA())</f>
        <v>#N/A</v>
      </c>
      <c r="E139" s="54">
        <f>SUMIF(OctopusRawData!$E$3:$E$13907,"="&amp;Daily!A139,OctopusRawData!$A$3:$A$13907)</f>
        <v>0.47119999999999995</v>
      </c>
    </row>
    <row r="140" spans="1:5" x14ac:dyDescent="0.45">
      <c r="A140" s="32">
        <f t="shared" si="5"/>
        <v>45566</v>
      </c>
      <c r="B140" s="26">
        <f>VLOOKUP(A140,Temperatures!$A$1:$B$3000,2,FALSE)</f>
        <v>12.204166666666666</v>
      </c>
      <c r="C140" s="26">
        <f t="shared" si="4"/>
        <v>5.0603000000000007</v>
      </c>
      <c r="D140" s="26" t="e">
        <f>IF(B140&gt;BalancePointTemperature,E140,NA())</f>
        <v>#N/A</v>
      </c>
      <c r="E140" s="54">
        <f>SUMIF(OctopusRawData!$E$3:$E$13907,"="&amp;Daily!A140,OctopusRawData!$A$3:$A$13907)</f>
        <v>5.0603000000000007</v>
      </c>
    </row>
    <row r="141" spans="1:5" x14ac:dyDescent="0.45">
      <c r="A141" s="32">
        <f t="shared" si="5"/>
        <v>45567</v>
      </c>
      <c r="B141" s="26">
        <f>VLOOKUP(A141,Temperatures!$A$1:$B$3000,2,FALSE)</f>
        <v>13.074999999999998</v>
      </c>
      <c r="C141" s="26">
        <f t="shared" si="4"/>
        <v>7.7421999999999995</v>
      </c>
      <c r="D141" s="26" t="e">
        <f>IF(B141&gt;BalancePointTemperature,E141,NA())</f>
        <v>#N/A</v>
      </c>
      <c r="E141" s="54">
        <f>SUMIF(OctopusRawData!$E$3:$E$13907,"="&amp;Daily!A141,OctopusRawData!$A$3:$A$13907)</f>
        <v>7.7421999999999995</v>
      </c>
    </row>
    <row r="142" spans="1:5" x14ac:dyDescent="0.45">
      <c r="A142" s="32">
        <f t="shared" si="5"/>
        <v>45568</v>
      </c>
      <c r="B142" s="26">
        <f>VLOOKUP(A142,Temperatures!$A$1:$B$3000,2,FALSE)</f>
        <v>11.266666666666666</v>
      </c>
      <c r="C142" s="26">
        <f t="shared" si="4"/>
        <v>15.248900000000003</v>
      </c>
      <c r="D142" s="26" t="e">
        <f>IF(B142&gt;BalancePointTemperature,E142,NA())</f>
        <v>#N/A</v>
      </c>
      <c r="E142" s="54">
        <f>SUMIF(OctopusRawData!$E$3:$E$13907,"="&amp;Daily!A142,OctopusRawData!$A$3:$A$13907)</f>
        <v>15.248900000000003</v>
      </c>
    </row>
    <row r="143" spans="1:5" x14ac:dyDescent="0.45">
      <c r="A143" s="32">
        <f t="shared" si="5"/>
        <v>45569</v>
      </c>
      <c r="B143" s="26">
        <f>VLOOKUP(A143,Temperatures!$A$1:$B$3000,2,FALSE)</f>
        <v>10.583333333333332</v>
      </c>
      <c r="C143" s="26">
        <f t="shared" si="4"/>
        <v>14.284000000000001</v>
      </c>
      <c r="D143" s="26" t="e">
        <f>IF(B143&gt;BalancePointTemperature,E143,NA())</f>
        <v>#N/A</v>
      </c>
      <c r="E143" s="54">
        <f>SUMIF(OctopusRawData!$E$3:$E$13907,"="&amp;Daily!A143,OctopusRawData!$A$3:$A$13907)</f>
        <v>14.284000000000001</v>
      </c>
    </row>
    <row r="144" spans="1:5" x14ac:dyDescent="0.45">
      <c r="A144" s="32">
        <f t="shared" si="5"/>
        <v>45570</v>
      </c>
      <c r="B144" s="26">
        <f>VLOOKUP(A144,Temperatures!$A$1:$B$3000,2,FALSE)</f>
        <v>11.454166666666667</v>
      </c>
      <c r="C144" s="26">
        <f t="shared" si="4"/>
        <v>5.7785999999999991</v>
      </c>
      <c r="D144" s="26" t="e">
        <f>IF(B144&gt;BalancePointTemperature,E144,NA())</f>
        <v>#N/A</v>
      </c>
      <c r="E144" s="54">
        <f>SUMIF(OctopusRawData!$E$3:$E$13907,"="&amp;Daily!A144,OctopusRawData!$A$3:$A$13907)</f>
        <v>5.7785999999999991</v>
      </c>
    </row>
    <row r="145" spans="1:5" x14ac:dyDescent="0.45">
      <c r="A145" s="32">
        <f t="shared" si="5"/>
        <v>45571</v>
      </c>
      <c r="B145" s="26">
        <f>VLOOKUP(A145,Temperatures!$A$1:$B$3000,2,FALSE)</f>
        <v>12.695833333333335</v>
      </c>
      <c r="C145" s="26">
        <f t="shared" si="4"/>
        <v>0.53859999999999997</v>
      </c>
      <c r="D145" s="26" t="e">
        <f>IF(B145&gt;BalancePointTemperature,E145,NA())</f>
        <v>#N/A</v>
      </c>
      <c r="E145" s="54">
        <f>SUMIF(OctopusRawData!$E$3:$E$13907,"="&amp;Daily!A145,OctopusRawData!$A$3:$A$13907)</f>
        <v>0.53859999999999997</v>
      </c>
    </row>
    <row r="146" spans="1:5" x14ac:dyDescent="0.45">
      <c r="A146" s="32">
        <f t="shared" si="5"/>
        <v>45572</v>
      </c>
      <c r="B146" s="26">
        <f>VLOOKUP(A146,Temperatures!$A$1:$B$3000,2,FALSE)</f>
        <v>13.475000000000001</v>
      </c>
      <c r="C146" s="26">
        <f t="shared" si="4"/>
        <v>9.2457999999999991</v>
      </c>
      <c r="D146" s="26" t="e">
        <f>IF(B146&gt;BalancePointTemperature,E146,NA())</f>
        <v>#N/A</v>
      </c>
      <c r="E146" s="54">
        <f>SUMIF(OctopusRawData!$E$3:$E$13907,"="&amp;Daily!A146,OctopusRawData!$A$3:$A$13907)</f>
        <v>9.2457999999999991</v>
      </c>
    </row>
    <row r="147" spans="1:5" x14ac:dyDescent="0.45">
      <c r="A147" s="32">
        <f t="shared" si="5"/>
        <v>45573</v>
      </c>
      <c r="B147" s="26">
        <f>VLOOKUP(A147,Temperatures!$A$1:$B$3000,2,FALSE)</f>
        <v>12.924999999999999</v>
      </c>
      <c r="C147" s="26">
        <f t="shared" si="4"/>
        <v>2.2216</v>
      </c>
      <c r="D147" s="26" t="e">
        <f>IF(B147&gt;BalancePointTemperature,E147,NA())</f>
        <v>#N/A</v>
      </c>
      <c r="E147" s="54">
        <f>SUMIF(OctopusRawData!$E$3:$E$13907,"="&amp;Daily!A147,OctopusRawData!$A$3:$A$13907)</f>
        <v>2.2216</v>
      </c>
    </row>
    <row r="148" spans="1:5" x14ac:dyDescent="0.45">
      <c r="A148" s="32">
        <f t="shared" si="5"/>
        <v>45574</v>
      </c>
      <c r="B148" s="26">
        <f>VLOOKUP(A148,Temperatures!$A$1:$B$3000,2,FALSE)</f>
        <v>12.291666666666666</v>
      </c>
      <c r="C148" s="26">
        <f t="shared" si="4"/>
        <v>3.0857000000000001</v>
      </c>
      <c r="D148" s="26" t="e">
        <f>IF(B148&gt;BalancePointTemperature,E148,NA())</f>
        <v>#N/A</v>
      </c>
      <c r="E148" s="54">
        <f>SUMIF(OctopusRawData!$E$3:$E$13907,"="&amp;Daily!A148,OctopusRawData!$A$3:$A$13907)</f>
        <v>3.0857000000000001</v>
      </c>
    </row>
    <row r="149" spans="1:5" x14ac:dyDescent="0.45">
      <c r="A149" s="32">
        <f t="shared" si="5"/>
        <v>45575</v>
      </c>
      <c r="B149" s="26">
        <f>VLOOKUP(A149,Temperatures!$A$1:$B$3000,2,FALSE)</f>
        <v>9.3583333333333325</v>
      </c>
      <c r="C149" s="26">
        <f t="shared" si="4"/>
        <v>8.1013999999999999</v>
      </c>
      <c r="D149" s="26" t="e">
        <f>IF(B149&gt;BalancePointTemperature,E149,NA())</f>
        <v>#N/A</v>
      </c>
      <c r="E149" s="54">
        <f>SUMIF(OctopusRawData!$E$3:$E$13907,"="&amp;Daily!A149,OctopusRawData!$A$3:$A$13907)</f>
        <v>8.1013999999999999</v>
      </c>
    </row>
    <row r="150" spans="1:5" x14ac:dyDescent="0.45">
      <c r="A150" s="32">
        <f t="shared" si="5"/>
        <v>45576</v>
      </c>
      <c r="B150" s="26">
        <f>VLOOKUP(A150,Temperatures!$A$1:$B$3000,2,FALSE)</f>
        <v>7.4625000000000012</v>
      </c>
      <c r="C150" s="26">
        <f t="shared" si="4"/>
        <v>2.8388000000000004</v>
      </c>
      <c r="D150" s="26" t="e">
        <f>IF(B150&gt;BalancePointTemperature,E150,NA())</f>
        <v>#N/A</v>
      </c>
      <c r="E150" s="54">
        <f>SUMIF(OctopusRawData!$E$3:$E$13907,"="&amp;Daily!A150,OctopusRawData!$A$3:$A$13907)</f>
        <v>2.8388000000000004</v>
      </c>
    </row>
    <row r="151" spans="1:5" x14ac:dyDescent="0.45">
      <c r="A151" s="32">
        <f t="shared" si="5"/>
        <v>45577</v>
      </c>
      <c r="B151" s="26">
        <f>VLOOKUP(A151,Temperatures!$A$1:$B$3000,2,FALSE)</f>
        <v>9.8749999999999982</v>
      </c>
      <c r="C151" s="26">
        <f t="shared" si="4"/>
        <v>3.1979000000000002</v>
      </c>
      <c r="D151" s="26" t="e">
        <f>IF(B151&gt;BalancePointTemperature,E151,NA())</f>
        <v>#N/A</v>
      </c>
      <c r="E151" s="54">
        <f>SUMIF(OctopusRawData!$E$3:$E$13907,"="&amp;Daily!A151,OctopusRawData!$A$3:$A$13907)</f>
        <v>3.1979000000000002</v>
      </c>
    </row>
    <row r="152" spans="1:5" x14ac:dyDescent="0.45">
      <c r="A152" s="32">
        <f t="shared" si="5"/>
        <v>45578</v>
      </c>
      <c r="B152" s="26">
        <f>VLOOKUP(A152,Temperatures!$A$1:$B$3000,2,FALSE)</f>
        <v>7.3166666666666655</v>
      </c>
      <c r="C152" s="26">
        <f t="shared" si="4"/>
        <v>16.404700000000005</v>
      </c>
      <c r="D152" s="26" t="e">
        <f>IF(B152&gt;BalancePointTemperature,E152,NA())</f>
        <v>#N/A</v>
      </c>
      <c r="E152" s="54">
        <f>SUMIF(OctopusRawData!$E$3:$E$13907,"="&amp;Daily!A152,OctopusRawData!$A$3:$A$13907)</f>
        <v>16.404700000000005</v>
      </c>
    </row>
    <row r="153" spans="1:5" x14ac:dyDescent="0.45">
      <c r="A153" s="32">
        <f t="shared" si="5"/>
        <v>45579</v>
      </c>
      <c r="B153" s="26">
        <f>VLOOKUP(A153,Temperatures!$A$1:$B$3000,2,FALSE)</f>
        <v>10.495833333333332</v>
      </c>
      <c r="C153" s="26">
        <f t="shared" si="4"/>
        <v>2.8724999999999996</v>
      </c>
      <c r="D153" s="26" t="e">
        <f>IF(B153&gt;BalancePointTemperature,E153,NA())</f>
        <v>#N/A</v>
      </c>
      <c r="E153" s="54">
        <f>SUMIF(OctopusRawData!$E$3:$E$13907,"="&amp;Daily!A153,OctopusRawData!$A$3:$A$13907)</f>
        <v>2.8724999999999996</v>
      </c>
    </row>
    <row r="154" spans="1:5" x14ac:dyDescent="0.45">
      <c r="A154" s="32">
        <f t="shared" si="5"/>
        <v>45580</v>
      </c>
      <c r="B154" s="26">
        <f>VLOOKUP(A154,Temperatures!$A$1:$B$3000,2,FALSE)</f>
        <v>13.241666666666669</v>
      </c>
      <c r="C154" s="26">
        <f t="shared" si="4"/>
        <v>4.3421999999999992</v>
      </c>
      <c r="D154" s="26" t="e">
        <f>IF(B154&gt;BalancePointTemperature,E154,NA())</f>
        <v>#N/A</v>
      </c>
      <c r="E154" s="54">
        <f>SUMIF(OctopusRawData!$E$3:$E$13907,"="&amp;Daily!A154,OctopusRawData!$A$3:$A$13907)</f>
        <v>4.3421999999999992</v>
      </c>
    </row>
    <row r="155" spans="1:5" x14ac:dyDescent="0.45">
      <c r="A155" s="32">
        <f t="shared" si="5"/>
        <v>45581</v>
      </c>
      <c r="B155" s="26">
        <f>VLOOKUP(A155,Temperatures!$A$1:$B$3000,2,FALSE)</f>
        <v>15.954166666666666</v>
      </c>
      <c r="C155" s="26">
        <f t="shared" si="4"/>
        <v>1.3912000000000002</v>
      </c>
      <c r="D155" s="26" t="e">
        <f>IF(B155&gt;BalancePointTemperature,E155,NA())</f>
        <v>#N/A</v>
      </c>
      <c r="E155" s="54">
        <f>SUMIF(OctopusRawData!$E$3:$E$13907,"="&amp;Daily!A155,OctopusRawData!$A$3:$A$13907)</f>
        <v>1.3912000000000002</v>
      </c>
    </row>
    <row r="156" spans="1:5" x14ac:dyDescent="0.45">
      <c r="A156" s="32">
        <f t="shared" si="5"/>
        <v>45582</v>
      </c>
      <c r="B156" s="26">
        <f>VLOOKUP(A156,Temperatures!$A$1:$B$3000,2,FALSE)</f>
        <v>13.766666666666667</v>
      </c>
      <c r="C156" s="26">
        <f t="shared" si="4"/>
        <v>7.3270999999999997</v>
      </c>
      <c r="D156" s="26" t="e">
        <f>IF(B156&gt;BalancePointTemperature,E156,NA())</f>
        <v>#N/A</v>
      </c>
      <c r="E156" s="54">
        <f>SUMIF(OctopusRawData!$E$3:$E$13907,"="&amp;Daily!A156,OctopusRawData!$A$3:$A$13907)</f>
        <v>7.3270999999999997</v>
      </c>
    </row>
    <row r="157" spans="1:5" x14ac:dyDescent="0.45">
      <c r="A157" s="32">
        <f t="shared" si="5"/>
        <v>45583</v>
      </c>
      <c r="B157" s="26">
        <f>VLOOKUP(A157,Temperatures!$A$1:$B$3000,2,FALSE)</f>
        <v>12.516666666666666</v>
      </c>
      <c r="C157" s="26">
        <f t="shared" si="4"/>
        <v>7.5288000000000013</v>
      </c>
      <c r="D157" s="26" t="e">
        <f>IF(B157&gt;BalancePointTemperature,E157,NA())</f>
        <v>#N/A</v>
      </c>
      <c r="E157" s="54">
        <f>SUMIF(OctopusRawData!$E$3:$E$13907,"="&amp;Daily!A157,OctopusRawData!$A$3:$A$13907)</f>
        <v>7.5288000000000013</v>
      </c>
    </row>
    <row r="158" spans="1:5" x14ac:dyDescent="0.45">
      <c r="A158" s="32">
        <f t="shared" si="5"/>
        <v>45584</v>
      </c>
      <c r="B158" s="26">
        <f>VLOOKUP(A158,Temperatures!$A$1:$B$3000,2,FALSE)</f>
        <v>13.35416666666667</v>
      </c>
      <c r="C158" s="26">
        <f t="shared" si="4"/>
        <v>7.0128000000000004</v>
      </c>
      <c r="D158" s="26" t="e">
        <f>IF(B158&gt;BalancePointTemperature,E158,NA())</f>
        <v>#N/A</v>
      </c>
      <c r="E158" s="54">
        <f>SUMIF(OctopusRawData!$E$3:$E$13907,"="&amp;Daily!A158,OctopusRawData!$A$3:$A$13907)</f>
        <v>7.0128000000000004</v>
      </c>
    </row>
    <row r="159" spans="1:5" x14ac:dyDescent="0.45">
      <c r="A159" s="32">
        <f t="shared" si="5"/>
        <v>45585</v>
      </c>
      <c r="B159" s="26">
        <f>VLOOKUP(A159,Temperatures!$A$1:$B$3000,2,FALSE)</f>
        <v>13.479166666666671</v>
      </c>
      <c r="C159" s="26">
        <f t="shared" si="4"/>
        <v>15.6866</v>
      </c>
      <c r="D159" s="26" t="e">
        <f>IF(B159&gt;BalancePointTemperature,E159,NA())</f>
        <v>#N/A</v>
      </c>
      <c r="E159" s="54">
        <f>SUMIF(OctopusRawData!$E$3:$E$13907,"="&amp;Daily!A159,OctopusRawData!$A$3:$A$13907)</f>
        <v>15.6866</v>
      </c>
    </row>
    <row r="160" spans="1:5" x14ac:dyDescent="0.45">
      <c r="A160" s="32">
        <f t="shared" si="5"/>
        <v>45586</v>
      </c>
      <c r="B160" s="26">
        <f>VLOOKUP(A160,Temperatures!$A$1:$B$3000,2,FALSE)</f>
        <v>11.875</v>
      </c>
      <c r="C160" s="26">
        <f t="shared" si="4"/>
        <v>1.2119</v>
      </c>
      <c r="D160" s="26" t="e">
        <f>IF(B160&gt;BalancePointTemperature,E160,NA())</f>
        <v>#N/A</v>
      </c>
      <c r="E160" s="54">
        <f>SUMIF(OctopusRawData!$E$3:$E$13907,"="&amp;Daily!A160,OctopusRawData!$A$3:$A$13907)</f>
        <v>1.2119</v>
      </c>
    </row>
    <row r="161" spans="1:5" x14ac:dyDescent="0.45">
      <c r="A161" s="32">
        <f t="shared" si="5"/>
        <v>45587</v>
      </c>
      <c r="B161" s="26">
        <f>VLOOKUP(A161,Temperatures!$A$1:$B$3000,2,FALSE)</f>
        <v>11.695833333333333</v>
      </c>
      <c r="C161" s="26">
        <f t="shared" si="4"/>
        <v>2.0308999999999999</v>
      </c>
      <c r="D161" s="26" t="e">
        <f>IF(B161&gt;BalancePointTemperature,E161,NA())</f>
        <v>#N/A</v>
      </c>
      <c r="E161" s="54">
        <f>SUMIF(OctopusRawData!$E$3:$E$13907,"="&amp;Daily!A161,OctopusRawData!$A$3:$A$13907)</f>
        <v>2.0308999999999999</v>
      </c>
    </row>
    <row r="162" spans="1:5" x14ac:dyDescent="0.45">
      <c r="A162" s="32">
        <f t="shared" si="5"/>
        <v>45588</v>
      </c>
      <c r="B162" s="26">
        <f>VLOOKUP(A162,Temperatures!$A$1:$B$3000,2,FALSE)</f>
        <v>11.545833333333333</v>
      </c>
      <c r="C162" s="26">
        <f t="shared" si="4"/>
        <v>4.4207999999999998</v>
      </c>
      <c r="D162" s="26" t="e">
        <f>IF(B162&gt;BalancePointTemperature,E162,NA())</f>
        <v>#N/A</v>
      </c>
      <c r="E162" s="54">
        <f>SUMIF(OctopusRawData!$E$3:$E$13907,"="&amp;Daily!A162,OctopusRawData!$A$3:$A$13907)</f>
        <v>4.4207999999999998</v>
      </c>
    </row>
    <row r="163" spans="1:5" x14ac:dyDescent="0.45">
      <c r="A163" s="32">
        <f t="shared" si="5"/>
        <v>45589</v>
      </c>
      <c r="B163" s="26">
        <f>VLOOKUP(A163,Temperatures!$A$1:$B$3000,2,FALSE)</f>
        <v>12.608333333333333</v>
      </c>
      <c r="C163" s="26">
        <f t="shared" si="4"/>
        <v>14.227600000000004</v>
      </c>
      <c r="D163" s="26" t="e">
        <f>IF(B163&gt;BalancePointTemperature,E163,NA())</f>
        <v>#N/A</v>
      </c>
      <c r="E163" s="54">
        <f>SUMIF(OctopusRawData!$E$3:$E$13907,"="&amp;Daily!A163,OctopusRawData!$A$3:$A$13907)</f>
        <v>14.227600000000004</v>
      </c>
    </row>
    <row r="164" spans="1:5" x14ac:dyDescent="0.45">
      <c r="A164" s="32">
        <f t="shared" si="5"/>
        <v>45590</v>
      </c>
      <c r="B164" s="26">
        <f>VLOOKUP(A164,Temperatures!$A$1:$B$3000,2,FALSE)</f>
        <v>13.412500000000001</v>
      </c>
      <c r="C164" s="26">
        <f t="shared" si="4"/>
        <v>12.107199999999999</v>
      </c>
      <c r="D164" s="26" t="e">
        <f>IF(B164&gt;BalancePointTemperature,E164,NA())</f>
        <v>#N/A</v>
      </c>
      <c r="E164" s="54">
        <f>SUMIF(OctopusRawData!$E$3:$E$13907,"="&amp;Daily!A164,OctopusRawData!$A$3:$A$13907)</f>
        <v>12.107199999999999</v>
      </c>
    </row>
    <row r="165" spans="1:5" x14ac:dyDescent="0.45">
      <c r="A165" s="32">
        <f t="shared" si="5"/>
        <v>45591</v>
      </c>
      <c r="B165" s="26">
        <f>VLOOKUP(A165,Temperatures!$A$1:$B$3000,2,FALSE)</f>
        <v>10.862500000000002</v>
      </c>
      <c r="C165" s="26">
        <f t="shared" si="4"/>
        <v>0.72940000000000005</v>
      </c>
      <c r="D165" s="26" t="e">
        <f>IF(B165&gt;BalancePointTemperature,E165,NA())</f>
        <v>#N/A</v>
      </c>
      <c r="E165" s="54">
        <f>SUMIF(OctopusRawData!$E$3:$E$13907,"="&amp;Daily!A165,OctopusRawData!$A$3:$A$13907)</f>
        <v>0.72940000000000005</v>
      </c>
    </row>
    <row r="166" spans="1:5" x14ac:dyDescent="0.45">
      <c r="A166" s="32">
        <f t="shared" si="5"/>
        <v>45592</v>
      </c>
      <c r="B166" s="26">
        <f>VLOOKUP(A166,Temperatures!$A$1:$B$3000,2,FALSE)</f>
        <v>10.245833333333334</v>
      </c>
      <c r="C166" s="26">
        <f t="shared" si="4"/>
        <v>11.635799999999998</v>
      </c>
      <c r="D166" s="26" t="e">
        <f>IF(B166&gt;BalancePointTemperature,E166,NA())</f>
        <v>#N/A</v>
      </c>
      <c r="E166" s="54">
        <f>SUMIF(OctopusRawData!$E$3:$E$13907,"="&amp;Daily!A166,OctopusRawData!$A$3:$A$13907)</f>
        <v>11.635799999999998</v>
      </c>
    </row>
    <row r="167" spans="1:5" x14ac:dyDescent="0.45">
      <c r="A167" s="32">
        <f t="shared" si="5"/>
        <v>45593</v>
      </c>
      <c r="B167" s="26">
        <f>VLOOKUP(A167,Temperatures!$A$1:$B$3000,2,FALSE)</f>
        <v>13.35</v>
      </c>
      <c r="C167" s="26">
        <f t="shared" si="4"/>
        <v>2.6480999999999999</v>
      </c>
      <c r="D167" s="26" t="e">
        <f>IF(B167&gt;BalancePointTemperature,E167,NA())</f>
        <v>#N/A</v>
      </c>
      <c r="E167" s="54">
        <f>SUMIF(OctopusRawData!$E$3:$E$13907,"="&amp;Daily!A167,OctopusRawData!$A$3:$A$13907)</f>
        <v>2.6480999999999999</v>
      </c>
    </row>
    <row r="168" spans="1:5" x14ac:dyDescent="0.45">
      <c r="A168" s="32">
        <f t="shared" si="5"/>
        <v>45594</v>
      </c>
      <c r="B168" s="26">
        <f>VLOOKUP(A168,Temperatures!$A$1:$B$3000,2,FALSE)</f>
        <v>12.804166666666667</v>
      </c>
      <c r="C168" s="26">
        <f t="shared" si="4"/>
        <v>4.656600000000001</v>
      </c>
      <c r="D168" s="26" t="e">
        <f>IF(B168&gt;BalancePointTemperature,E168,NA())</f>
        <v>#N/A</v>
      </c>
      <c r="E168" s="54">
        <f>SUMIF(OctopusRawData!$E$3:$E$13907,"="&amp;Daily!A168,OctopusRawData!$A$3:$A$13907)</f>
        <v>4.656600000000001</v>
      </c>
    </row>
    <row r="169" spans="1:5" x14ac:dyDescent="0.45">
      <c r="A169" s="32">
        <f t="shared" si="5"/>
        <v>45595</v>
      </c>
      <c r="B169" s="26">
        <f>VLOOKUP(A169,Temperatures!$A$1:$B$3000,2,FALSE)</f>
        <v>11.066666666666665</v>
      </c>
      <c r="C169" s="26">
        <f t="shared" si="4"/>
        <v>1.5822000000000001</v>
      </c>
      <c r="D169" s="26" t="e">
        <f>IF(B169&gt;BalancePointTemperature,E169,NA())</f>
        <v>#N/A</v>
      </c>
      <c r="E169" s="54">
        <f>SUMIF(OctopusRawData!$E$3:$E$13907,"="&amp;Daily!A169,OctopusRawData!$A$3:$A$13907)</f>
        <v>1.5822000000000001</v>
      </c>
    </row>
    <row r="170" spans="1:5" x14ac:dyDescent="0.45">
      <c r="A170" s="32">
        <f t="shared" si="5"/>
        <v>45596</v>
      </c>
      <c r="B170" s="26">
        <f>VLOOKUP(A170,Temperatures!$A$1:$B$3000,2,FALSE)</f>
        <v>10.525</v>
      </c>
      <c r="C170" s="26">
        <f t="shared" si="4"/>
        <v>10.165699999999999</v>
      </c>
      <c r="D170" s="26" t="e">
        <f>IF(B170&gt;BalancePointTemperature,E170,NA())</f>
        <v>#N/A</v>
      </c>
      <c r="E170" s="54">
        <f>SUMIF(OctopusRawData!$E$3:$E$13907,"="&amp;Daily!A170,OctopusRawData!$A$3:$A$13907)</f>
        <v>10.165699999999999</v>
      </c>
    </row>
    <row r="171" spans="1:5" x14ac:dyDescent="0.45">
      <c r="A171" s="32">
        <f t="shared" si="5"/>
        <v>45597</v>
      </c>
      <c r="B171" s="26">
        <f>VLOOKUP(A171,Temperatures!$A$1:$B$3000,2,FALSE)</f>
        <v>9.85</v>
      </c>
      <c r="C171" s="26">
        <f t="shared" si="4"/>
        <v>26.615500000000004</v>
      </c>
      <c r="D171" s="26" t="e">
        <f>IF(B171&gt;BalancePointTemperature,E171,NA())</f>
        <v>#N/A</v>
      </c>
      <c r="E171" s="54">
        <f>SUMIF(OctopusRawData!$E$3:$E$13907,"="&amp;Daily!A171,OctopusRawData!$A$3:$A$13907)</f>
        <v>26.615500000000004</v>
      </c>
    </row>
    <row r="172" spans="1:5" x14ac:dyDescent="0.45">
      <c r="A172" s="32">
        <f t="shared" si="5"/>
        <v>45598</v>
      </c>
      <c r="B172" s="26">
        <f>VLOOKUP(A172,Temperatures!$A$1:$B$3000,2,FALSE)</f>
        <v>11.225000000000001</v>
      </c>
      <c r="C172" s="26">
        <f t="shared" si="4"/>
        <v>19.198499999999999</v>
      </c>
      <c r="D172" s="26" t="e">
        <f>IF(B172&gt;BalancePointTemperature,E172,NA())</f>
        <v>#N/A</v>
      </c>
      <c r="E172" s="54">
        <f>SUMIF(OctopusRawData!$E$3:$E$13907,"="&amp;Daily!A172,OctopusRawData!$A$3:$A$13907)</f>
        <v>19.198499999999999</v>
      </c>
    </row>
    <row r="173" spans="1:5" x14ac:dyDescent="0.45">
      <c r="A173" s="32">
        <f t="shared" si="5"/>
        <v>45599</v>
      </c>
      <c r="B173" s="26">
        <f>VLOOKUP(A173,Temperatures!$A$1:$B$3000,2,FALSE)</f>
        <v>11.158333333333333</v>
      </c>
      <c r="C173" s="26">
        <f t="shared" si="4"/>
        <v>31.417700000000004</v>
      </c>
      <c r="D173" s="26" t="e">
        <f>IF(B173&gt;BalancePointTemperature,E173,NA())</f>
        <v>#N/A</v>
      </c>
      <c r="E173" s="54">
        <f>SUMIF(OctopusRawData!$E$3:$E$13907,"="&amp;Daily!A173,OctopusRawData!$A$3:$A$13907)</f>
        <v>31.417700000000004</v>
      </c>
    </row>
    <row r="174" spans="1:5" x14ac:dyDescent="0.45">
      <c r="A174" s="32">
        <f t="shared" si="5"/>
        <v>45600</v>
      </c>
      <c r="B174" s="26">
        <f>VLOOKUP(A174,Temperatures!$A$1:$B$3000,2,FALSE)</f>
        <v>10.237499999999999</v>
      </c>
      <c r="C174" s="26">
        <f t="shared" si="4"/>
        <v>27.165399999999998</v>
      </c>
      <c r="D174" s="26" t="e">
        <f>IF(B174&gt;BalancePointTemperature,E174,NA())</f>
        <v>#N/A</v>
      </c>
      <c r="E174" s="54">
        <f>SUMIF(OctopusRawData!$E$3:$E$13907,"="&amp;Daily!A174,OctopusRawData!$A$3:$A$13907)</f>
        <v>27.165399999999998</v>
      </c>
    </row>
    <row r="175" spans="1:5" x14ac:dyDescent="0.45">
      <c r="A175" s="32">
        <f t="shared" si="5"/>
        <v>45601</v>
      </c>
      <c r="B175" s="26">
        <f>VLOOKUP(A175,Temperatures!$A$1:$B$3000,2,FALSE)</f>
        <v>11.154166666666669</v>
      </c>
      <c r="C175" s="26">
        <f t="shared" si="4"/>
        <v>12.398599999999998</v>
      </c>
      <c r="D175" s="26" t="e">
        <f>IF(B175&gt;BalancePointTemperature,E175,NA())</f>
        <v>#N/A</v>
      </c>
      <c r="E175" s="54">
        <f>SUMIF(OctopusRawData!$E$3:$E$13907,"="&amp;Daily!A175,OctopusRawData!$A$3:$A$13907)</f>
        <v>12.398599999999998</v>
      </c>
    </row>
    <row r="176" spans="1:5" x14ac:dyDescent="0.45">
      <c r="A176" s="32">
        <f t="shared" si="5"/>
        <v>45602</v>
      </c>
      <c r="B176" s="26">
        <f>VLOOKUP(A176,Temperatures!$A$1:$B$3000,2,FALSE)</f>
        <v>12.100000000000001</v>
      </c>
      <c r="C176" s="26">
        <f t="shared" si="4"/>
        <v>4.6899999999999995</v>
      </c>
      <c r="D176" s="26" t="e">
        <f>IF(B176&gt;BalancePointTemperature,E176,NA())</f>
        <v>#N/A</v>
      </c>
      <c r="E176" s="54">
        <f>SUMIF(OctopusRawData!$E$3:$E$13907,"="&amp;Daily!A176,OctopusRawData!$A$3:$A$13907)</f>
        <v>4.6899999999999995</v>
      </c>
    </row>
    <row r="177" spans="1:5" x14ac:dyDescent="0.45">
      <c r="A177" s="32">
        <f t="shared" si="5"/>
        <v>45603</v>
      </c>
      <c r="B177" s="26">
        <f>VLOOKUP(A177,Temperatures!$A$1:$B$3000,2,FALSE)</f>
        <v>11.129166666666665</v>
      </c>
      <c r="C177" s="26">
        <f t="shared" si="4"/>
        <v>24.685400000000001</v>
      </c>
      <c r="D177" s="26" t="e">
        <f>IF(B177&gt;BalancePointTemperature,E177,NA())</f>
        <v>#N/A</v>
      </c>
      <c r="E177" s="54">
        <f>SUMIF(OctopusRawData!$E$3:$E$13907,"="&amp;Daily!A177,OctopusRawData!$A$3:$A$13907)</f>
        <v>24.685400000000001</v>
      </c>
    </row>
    <row r="178" spans="1:5" x14ac:dyDescent="0.45">
      <c r="A178" s="32">
        <f t="shared" si="5"/>
        <v>45604</v>
      </c>
      <c r="B178" s="26">
        <f>VLOOKUP(A178,Temperatures!$A$1:$B$3000,2,FALSE)</f>
        <v>9.2541666666666664</v>
      </c>
      <c r="C178" s="26">
        <f t="shared" si="4"/>
        <v>18.850699999999996</v>
      </c>
      <c r="D178" s="26" t="e">
        <f>IF(B178&gt;BalancePointTemperature,E178,NA())</f>
        <v>#N/A</v>
      </c>
      <c r="E178" s="54">
        <f>SUMIF(OctopusRawData!$E$3:$E$13907,"="&amp;Daily!A178,OctopusRawData!$A$3:$A$13907)</f>
        <v>18.850699999999996</v>
      </c>
    </row>
    <row r="179" spans="1:5" x14ac:dyDescent="0.45">
      <c r="A179" s="32">
        <f t="shared" si="5"/>
        <v>45605</v>
      </c>
      <c r="B179" s="26">
        <f>VLOOKUP(A179,Temperatures!$A$1:$B$3000,2,FALSE)</f>
        <v>8.0041666666666664</v>
      </c>
      <c r="C179" s="26">
        <f t="shared" si="4"/>
        <v>21.173300000000001</v>
      </c>
      <c r="D179" s="26" t="e">
        <f>IF(B179&gt;BalancePointTemperature,E179,NA())</f>
        <v>#N/A</v>
      </c>
      <c r="E179" s="54">
        <f>SUMIF(OctopusRawData!$E$3:$E$13907,"="&amp;Daily!A179,OctopusRawData!$A$3:$A$13907)</f>
        <v>21.173300000000001</v>
      </c>
    </row>
    <row r="180" spans="1:5" x14ac:dyDescent="0.45">
      <c r="A180" s="32">
        <f t="shared" si="5"/>
        <v>45606</v>
      </c>
      <c r="B180" s="26">
        <f>VLOOKUP(A180,Temperatures!$A$1:$B$3000,2,FALSE)</f>
        <v>10.487499999999999</v>
      </c>
      <c r="C180" s="26">
        <f t="shared" si="4"/>
        <v>21.251700000000007</v>
      </c>
      <c r="D180" s="26" t="e">
        <f>IF(B180&gt;BalancePointTemperature,E180,NA())</f>
        <v>#N/A</v>
      </c>
      <c r="E180" s="54">
        <f>SUMIF(OctopusRawData!$E$3:$E$13907,"="&amp;Daily!A180,OctopusRawData!$A$3:$A$13907)</f>
        <v>21.251700000000007</v>
      </c>
    </row>
    <row r="181" spans="1:5" x14ac:dyDescent="0.45">
      <c r="A181" s="32">
        <f t="shared" si="5"/>
        <v>45607</v>
      </c>
      <c r="B181" s="26">
        <f>VLOOKUP(A181,Temperatures!$A$1:$B$3000,2,FALSE)</f>
        <v>9.1458333333333304</v>
      </c>
      <c r="C181" s="26">
        <f t="shared" si="4"/>
        <v>13.7789</v>
      </c>
      <c r="D181" s="26" t="e">
        <f>IF(B181&gt;BalancePointTemperature,E181,NA())</f>
        <v>#N/A</v>
      </c>
      <c r="E181" s="54">
        <f>SUMIF(OctopusRawData!$E$3:$E$13907,"="&amp;Daily!A181,OctopusRawData!$A$3:$A$13907)</f>
        <v>13.7789</v>
      </c>
    </row>
    <row r="182" spans="1:5" x14ac:dyDescent="0.45">
      <c r="A182" s="32">
        <f t="shared" si="5"/>
        <v>45608</v>
      </c>
      <c r="B182" s="26">
        <f>VLOOKUP(A182,Temperatures!$A$1:$B$3000,2,FALSE)</f>
        <v>6.5374999999999988</v>
      </c>
      <c r="C182" s="26">
        <f t="shared" si="4"/>
        <v>22.800599999999999</v>
      </c>
      <c r="D182" s="26" t="e">
        <f>IF(B182&gt;BalancePointTemperature,E182,NA())</f>
        <v>#N/A</v>
      </c>
      <c r="E182" s="54">
        <f>SUMIF(OctopusRawData!$E$3:$E$13907,"="&amp;Daily!A182,OctopusRawData!$A$3:$A$13907)</f>
        <v>22.800599999999999</v>
      </c>
    </row>
    <row r="183" spans="1:5" x14ac:dyDescent="0.45">
      <c r="A183" s="32">
        <f t="shared" si="5"/>
        <v>45609</v>
      </c>
      <c r="B183" s="26">
        <f>VLOOKUP(A183,Temperatures!$A$1:$B$3000,2,FALSE)</f>
        <v>7.104166666666667</v>
      </c>
      <c r="C183" s="26">
        <f t="shared" si="4"/>
        <v>16.415700000000001</v>
      </c>
      <c r="D183" s="26" t="e">
        <f>IF(B183&gt;BalancePointTemperature,E183,NA())</f>
        <v>#N/A</v>
      </c>
      <c r="E183" s="54">
        <f>SUMIF(OctopusRawData!$E$3:$E$13907,"="&amp;Daily!A183,OctopusRawData!$A$3:$A$13907)</f>
        <v>16.415700000000001</v>
      </c>
    </row>
    <row r="184" spans="1:5" x14ac:dyDescent="0.45">
      <c r="A184" s="32">
        <f t="shared" si="5"/>
        <v>45610</v>
      </c>
      <c r="B184" s="26">
        <f>VLOOKUP(A184,Temperatures!$A$1:$B$3000,2,FALSE)</f>
        <v>9.2541666666666647</v>
      </c>
      <c r="C184" s="26">
        <f t="shared" si="4"/>
        <v>26.794700000000002</v>
      </c>
      <c r="D184" s="26" t="e">
        <f>IF(B184&gt;BalancePointTemperature,E184,NA())</f>
        <v>#N/A</v>
      </c>
      <c r="E184" s="54">
        <f>SUMIF(OctopusRawData!$E$3:$E$13907,"="&amp;Daily!A184,OctopusRawData!$A$3:$A$13907)</f>
        <v>26.794700000000002</v>
      </c>
    </row>
    <row r="185" spans="1:5" x14ac:dyDescent="0.45">
      <c r="A185" s="32">
        <f t="shared" si="5"/>
        <v>45611</v>
      </c>
      <c r="B185" s="26">
        <f>VLOOKUP(A185,Temperatures!$A$1:$B$3000,2,FALSE)</f>
        <v>6.3666666666666663</v>
      </c>
      <c r="C185" s="26">
        <f t="shared" si="4"/>
        <v>39.081499999999991</v>
      </c>
      <c r="D185" s="26" t="e">
        <f>IF(B185&gt;BalancePointTemperature,E185,NA())</f>
        <v>#N/A</v>
      </c>
      <c r="E185" s="54">
        <f>SUMIF(OctopusRawData!$E$3:$E$13907,"="&amp;Daily!A185,OctopusRawData!$A$3:$A$13907)</f>
        <v>39.081499999999991</v>
      </c>
    </row>
    <row r="186" spans="1:5" x14ac:dyDescent="0.45">
      <c r="A186" s="32">
        <f t="shared" si="5"/>
        <v>45612</v>
      </c>
      <c r="B186" s="26">
        <f>VLOOKUP(A186,Temperatures!$A$1:$B$3000,2,FALSE)</f>
        <v>7.9166666666666652</v>
      </c>
      <c r="C186" s="26">
        <f t="shared" si="4"/>
        <v>8.280899999999999</v>
      </c>
      <c r="D186" s="26" t="e">
        <f>IF(B186&gt;BalancePointTemperature,E186,NA())</f>
        <v>#N/A</v>
      </c>
      <c r="E186" s="54">
        <f>SUMIF(OctopusRawData!$E$3:$E$13907,"="&amp;Daily!A186,OctopusRawData!$A$3:$A$13907)</f>
        <v>8.280899999999999</v>
      </c>
    </row>
    <row r="187" spans="1:5" x14ac:dyDescent="0.45">
      <c r="A187" s="32">
        <f t="shared" si="5"/>
        <v>45613</v>
      </c>
      <c r="B187" s="26">
        <f>VLOOKUP(A187,Temperatures!$A$1:$B$3000,2,FALSE)</f>
        <v>7.270833333333333</v>
      </c>
      <c r="C187" s="26">
        <f t="shared" si="4"/>
        <v>11.826800000000004</v>
      </c>
      <c r="D187" s="26" t="e">
        <f>IF(B187&gt;BalancePointTemperature,E187,NA())</f>
        <v>#N/A</v>
      </c>
      <c r="E187" s="54">
        <f>SUMIF(OctopusRawData!$E$3:$E$13907,"="&amp;Daily!A187,OctopusRawData!$A$3:$A$13907)</f>
        <v>11.826800000000004</v>
      </c>
    </row>
    <row r="188" spans="1:5" x14ac:dyDescent="0.45">
      <c r="A188" s="32">
        <f t="shared" si="5"/>
        <v>45614</v>
      </c>
      <c r="B188" s="26">
        <f>VLOOKUP(A188,Temperatures!$A$1:$B$3000,2,FALSE)</f>
        <v>7.4624999999999995</v>
      </c>
      <c r="C188" s="26">
        <f t="shared" si="4"/>
        <v>10.9849</v>
      </c>
      <c r="D188" s="26" t="e">
        <f>IF(B188&gt;BalancePointTemperature,E188,NA())</f>
        <v>#N/A</v>
      </c>
      <c r="E188" s="54">
        <f>SUMIF(OctopusRawData!$E$3:$E$13907,"="&amp;Daily!A188,OctopusRawData!$A$3:$A$13907)</f>
        <v>10.9849</v>
      </c>
    </row>
    <row r="189" spans="1:5" x14ac:dyDescent="0.45">
      <c r="A189" s="32">
        <f t="shared" si="5"/>
        <v>45615</v>
      </c>
      <c r="B189" s="26">
        <f>VLOOKUP(A189,Temperatures!$A$1:$B$3000,2,FALSE)</f>
        <v>3.9125000000000001</v>
      </c>
      <c r="C189" s="26">
        <f t="shared" si="4"/>
        <v>40.730899999999998</v>
      </c>
      <c r="D189" s="26" t="e">
        <f>IF(B189&gt;BalancePointTemperature,E189,NA())</f>
        <v>#N/A</v>
      </c>
      <c r="E189" s="54">
        <f>SUMIF(OctopusRawData!$E$3:$E$13907,"="&amp;Daily!A189,OctopusRawData!$A$3:$A$13907)</f>
        <v>40.730899999999998</v>
      </c>
    </row>
    <row r="190" spans="1:5" x14ac:dyDescent="0.45">
      <c r="A190" s="32">
        <f t="shared" si="5"/>
        <v>45616</v>
      </c>
      <c r="B190" s="26">
        <f>VLOOKUP(A190,Temperatures!$A$1:$B$3000,2,FALSE)</f>
        <v>1.2499999999999998</v>
      </c>
      <c r="C190" s="26">
        <f t="shared" si="4"/>
        <v>70.387000000000015</v>
      </c>
      <c r="D190" s="26" t="e">
        <f>IF(B190&gt;BalancePointTemperature,E190,NA())</f>
        <v>#N/A</v>
      </c>
      <c r="E190" s="54">
        <f>SUMIF(OctopusRawData!$E$3:$E$13907,"="&amp;Daily!A190,OctopusRawData!$A$3:$A$13907)</f>
        <v>70.387000000000015</v>
      </c>
    </row>
    <row r="191" spans="1:5" x14ac:dyDescent="0.45">
      <c r="A191" s="32">
        <f t="shared" si="5"/>
        <v>45617</v>
      </c>
      <c r="B191" s="26">
        <f>VLOOKUP(A191,Temperatures!$A$1:$B$3000,2,FALSE)</f>
        <v>0.74583333333333357</v>
      </c>
      <c r="C191" s="26">
        <f t="shared" si="4"/>
        <v>46.543300000000002</v>
      </c>
      <c r="D191" s="26" t="e">
        <f>IF(B191&gt;BalancePointTemperature,E191,NA())</f>
        <v>#N/A</v>
      </c>
      <c r="E191" s="54">
        <f>SUMIF(OctopusRawData!$E$3:$E$13907,"="&amp;Daily!A191,OctopusRawData!$A$3:$A$13907)</f>
        <v>46.543300000000002</v>
      </c>
    </row>
    <row r="192" spans="1:5" x14ac:dyDescent="0.45">
      <c r="A192" s="32">
        <f t="shared" si="5"/>
        <v>45618</v>
      </c>
      <c r="B192" s="26">
        <f>VLOOKUP(A192,Temperatures!$A$1:$B$3000,2,FALSE)</f>
        <v>2.6958333333333333</v>
      </c>
      <c r="C192" s="26">
        <f t="shared" si="4"/>
        <v>38.250900000000009</v>
      </c>
      <c r="D192" s="26" t="e">
        <f>IF(B192&gt;BalancePointTemperature,E192,NA())</f>
        <v>#N/A</v>
      </c>
      <c r="E192" s="54">
        <f>SUMIF(OctopusRawData!$E$3:$E$13907,"="&amp;Daily!A192,OctopusRawData!$A$3:$A$13907)</f>
        <v>38.250900000000009</v>
      </c>
    </row>
    <row r="193" spans="1:5" x14ac:dyDescent="0.45">
      <c r="A193" s="32">
        <f t="shared" si="5"/>
        <v>45619</v>
      </c>
      <c r="B193" s="26">
        <f>VLOOKUP(A193,Temperatures!$A$1:$B$3000,2,FALSE)</f>
        <v>9.7124999999999986</v>
      </c>
      <c r="C193" s="26">
        <f t="shared" si="4"/>
        <v>41.886600000000001</v>
      </c>
      <c r="D193" s="26" t="e">
        <f>IF(B193&gt;BalancePointTemperature,E193,NA())</f>
        <v>#N/A</v>
      </c>
      <c r="E193" s="54">
        <f>SUMIF(OctopusRawData!$E$3:$E$13907,"="&amp;Daily!A193,OctopusRawData!$A$3:$A$13907)</f>
        <v>41.886600000000001</v>
      </c>
    </row>
    <row r="194" spans="1:5" x14ac:dyDescent="0.45">
      <c r="A194" s="32">
        <f t="shared" si="5"/>
        <v>45620</v>
      </c>
      <c r="B194" s="26">
        <f>VLOOKUP(A194,Temperatures!$A$1:$B$3000,2,FALSE)</f>
        <v>12.979166666666666</v>
      </c>
      <c r="C194" s="26">
        <f t="shared" si="4"/>
        <v>9.2345000000000024</v>
      </c>
      <c r="D194" s="26" t="e">
        <f>IF(B194&gt;BalancePointTemperature,E194,NA())</f>
        <v>#N/A</v>
      </c>
      <c r="E194" s="54">
        <f>SUMIF(OctopusRawData!$E$3:$E$13907,"="&amp;Daily!A194,OctopusRawData!$A$3:$A$13907)</f>
        <v>9.2345000000000024</v>
      </c>
    </row>
    <row r="195" spans="1:5" x14ac:dyDescent="0.45">
      <c r="A195" s="32">
        <f t="shared" si="5"/>
        <v>45621</v>
      </c>
      <c r="B195" s="26">
        <f>VLOOKUP(A195,Temperatures!$A$1:$B$3000,2,FALSE)</f>
        <v>8.408333333333335</v>
      </c>
      <c r="C195" s="26">
        <f t="shared" ref="C195:C258" si="6">IF(AND(E195&gt;0,B195&lt;=BalancePointTemperature),E195,NA())</f>
        <v>15.361000000000002</v>
      </c>
      <c r="D195" s="26" t="e">
        <f>IF(B195&gt;BalancePointTemperature,E195,NA())</f>
        <v>#N/A</v>
      </c>
      <c r="E195" s="54">
        <f>SUMIF(OctopusRawData!$E$3:$E$13907,"="&amp;Daily!A195,OctopusRawData!$A$3:$A$13907)</f>
        <v>15.361000000000002</v>
      </c>
    </row>
    <row r="196" spans="1:5" x14ac:dyDescent="0.45">
      <c r="A196" s="32">
        <f t="shared" si="5"/>
        <v>45622</v>
      </c>
      <c r="B196" s="26">
        <f>VLOOKUP(A196,Temperatures!$A$1:$B$3000,2,FALSE)</f>
        <v>5.8874999999999993</v>
      </c>
      <c r="C196" s="26">
        <f t="shared" si="6"/>
        <v>30.475400000000004</v>
      </c>
      <c r="D196" s="26" t="e">
        <f>IF(B196&gt;BalancePointTemperature,E196,NA())</f>
        <v>#N/A</v>
      </c>
      <c r="E196" s="54">
        <f>SUMIF(OctopusRawData!$E$3:$E$13907,"="&amp;Daily!A196,OctopusRawData!$A$3:$A$13907)</f>
        <v>30.475400000000004</v>
      </c>
    </row>
    <row r="197" spans="1:5" x14ac:dyDescent="0.45">
      <c r="A197" s="32">
        <f t="shared" ref="A197:A260" si="7">A196+1</f>
        <v>45623</v>
      </c>
      <c r="B197" s="26">
        <f>VLOOKUP(A197,Temperatures!$A$1:$B$3000,2,FALSE)</f>
        <v>4.5625000000000009</v>
      </c>
      <c r="C197" s="26">
        <f t="shared" si="6"/>
        <v>46.778900000000007</v>
      </c>
      <c r="D197" s="26" t="e">
        <f>IF(B197&gt;BalancePointTemperature,E197,NA())</f>
        <v>#N/A</v>
      </c>
      <c r="E197" s="54">
        <f>SUMIF(OctopusRawData!$E$3:$E$13907,"="&amp;Daily!A197,OctopusRawData!$A$3:$A$13907)</f>
        <v>46.778900000000007</v>
      </c>
    </row>
    <row r="198" spans="1:5" x14ac:dyDescent="0.45">
      <c r="A198" s="32">
        <f t="shared" si="7"/>
        <v>45624</v>
      </c>
      <c r="B198" s="26">
        <f>VLOOKUP(A198,Temperatures!$A$1:$B$3000,2,FALSE)</f>
        <v>3.3166666666666669</v>
      </c>
      <c r="C198" s="26">
        <f t="shared" si="6"/>
        <v>48.888199999999998</v>
      </c>
      <c r="D198" s="26" t="e">
        <f>IF(B198&gt;BalancePointTemperature,E198,NA())</f>
        <v>#N/A</v>
      </c>
      <c r="E198" s="54">
        <f>SUMIF(OctopusRawData!$E$3:$E$13907,"="&amp;Daily!A198,OctopusRawData!$A$3:$A$13907)</f>
        <v>48.888199999999998</v>
      </c>
    </row>
    <row r="199" spans="1:5" x14ac:dyDescent="0.45">
      <c r="A199" s="32">
        <f t="shared" si="7"/>
        <v>45625</v>
      </c>
      <c r="B199" s="26">
        <f>VLOOKUP(A199,Temperatures!$A$1:$B$3000,2,FALSE)</f>
        <v>8.1791666666666671</v>
      </c>
      <c r="C199" s="26">
        <f t="shared" si="6"/>
        <v>39.676299999999998</v>
      </c>
      <c r="D199" s="26" t="e">
        <f>IF(B199&gt;BalancePointTemperature,E199,NA())</f>
        <v>#N/A</v>
      </c>
      <c r="E199" s="54">
        <f>SUMIF(OctopusRawData!$E$3:$E$13907,"="&amp;Daily!A199,OctopusRawData!$A$3:$A$13907)</f>
        <v>39.676299999999998</v>
      </c>
    </row>
    <row r="200" spans="1:5" x14ac:dyDescent="0.45">
      <c r="A200" s="32">
        <f t="shared" si="7"/>
        <v>45626</v>
      </c>
      <c r="B200" s="26">
        <f>VLOOKUP(A200,Temperatures!$A$1:$B$3000,2,FALSE)</f>
        <v>11.920833333333334</v>
      </c>
      <c r="C200" s="26">
        <f t="shared" si="6"/>
        <v>21.801600000000008</v>
      </c>
      <c r="D200" s="26" t="e">
        <f>IF(B200&gt;BalancePointTemperature,E200,NA())</f>
        <v>#N/A</v>
      </c>
      <c r="E200" s="54">
        <f>SUMIF(OctopusRawData!$E$3:$E$13907,"="&amp;Daily!A200,OctopusRawData!$A$3:$A$13907)</f>
        <v>21.801600000000008</v>
      </c>
    </row>
    <row r="201" spans="1:5" x14ac:dyDescent="0.45">
      <c r="A201" s="32">
        <f t="shared" si="7"/>
        <v>45627</v>
      </c>
      <c r="B201" s="26">
        <f>VLOOKUP(A201,Temperatures!$A$1:$B$3000,2,FALSE)</f>
        <v>11.625000000000002</v>
      </c>
      <c r="C201" s="26">
        <f t="shared" si="6"/>
        <v>7.2372999999999994</v>
      </c>
      <c r="D201" s="26" t="e">
        <f>IF(B201&gt;BalancePointTemperature,E201,NA())</f>
        <v>#N/A</v>
      </c>
      <c r="E201" s="54">
        <f>SUMIF(OctopusRawData!$E$3:$E$13907,"="&amp;Daily!A201,OctopusRawData!$A$3:$A$13907)</f>
        <v>7.2372999999999994</v>
      </c>
    </row>
    <row r="202" spans="1:5" x14ac:dyDescent="0.45">
      <c r="A202" s="32">
        <f t="shared" si="7"/>
        <v>45628</v>
      </c>
      <c r="B202" s="26">
        <f>VLOOKUP(A202,Temperatures!$A$1:$B$3000,2,FALSE)</f>
        <v>7.5416666666666679</v>
      </c>
      <c r="C202" s="26">
        <f t="shared" si="6"/>
        <v>20.051300000000001</v>
      </c>
      <c r="D202" s="26" t="e">
        <f>IF(B202&gt;BalancePointTemperature,E202,NA())</f>
        <v>#N/A</v>
      </c>
      <c r="E202" s="54">
        <f>SUMIF(OctopusRawData!$E$3:$E$13907,"="&amp;Daily!A202,OctopusRawData!$A$3:$A$13907)</f>
        <v>20.051300000000001</v>
      </c>
    </row>
    <row r="203" spans="1:5" x14ac:dyDescent="0.45">
      <c r="A203" s="32">
        <f t="shared" si="7"/>
        <v>45629</v>
      </c>
      <c r="B203" s="26">
        <f>VLOOKUP(A203,Temperatures!$A$1:$B$3000,2,FALSE)</f>
        <v>4.041666666666667</v>
      </c>
      <c r="C203" s="26">
        <f t="shared" si="6"/>
        <v>36.130699999999997</v>
      </c>
      <c r="D203" s="26" t="e">
        <f>IF(B203&gt;BalancePointTemperature,E203,NA())</f>
        <v>#N/A</v>
      </c>
      <c r="E203" s="54">
        <f>SUMIF(OctopusRawData!$E$3:$E$13907,"="&amp;Daily!A203,OctopusRawData!$A$3:$A$13907)</f>
        <v>36.130699999999997</v>
      </c>
    </row>
    <row r="204" spans="1:5" x14ac:dyDescent="0.45">
      <c r="A204" s="32">
        <f t="shared" si="7"/>
        <v>45630</v>
      </c>
      <c r="B204" s="26">
        <f>VLOOKUP(A204,Temperatures!$A$1:$B$3000,2,FALSE)</f>
        <v>6.7958333333333334</v>
      </c>
      <c r="C204" s="26">
        <f t="shared" si="6"/>
        <v>48.517899999999997</v>
      </c>
      <c r="D204" s="26" t="e">
        <f>IF(B204&gt;BalancePointTemperature,E204,NA())</f>
        <v>#N/A</v>
      </c>
      <c r="E204" s="54">
        <f>SUMIF(OctopusRawData!$E$3:$E$13907,"="&amp;Daily!A204,OctopusRawData!$A$3:$A$13907)</f>
        <v>48.517899999999997</v>
      </c>
    </row>
    <row r="205" spans="1:5" x14ac:dyDescent="0.45">
      <c r="A205" s="32">
        <f t="shared" si="7"/>
        <v>45631</v>
      </c>
      <c r="B205" s="26">
        <f>VLOOKUP(A205,Temperatures!$A$1:$B$3000,2,FALSE)</f>
        <v>11.158333333333333</v>
      </c>
      <c r="C205" s="26">
        <f t="shared" si="6"/>
        <v>31.518800000000002</v>
      </c>
      <c r="D205" s="26" t="e">
        <f>IF(B205&gt;BalancePointTemperature,E205,NA())</f>
        <v>#N/A</v>
      </c>
      <c r="E205" s="54">
        <f>SUMIF(OctopusRawData!$E$3:$E$13907,"="&amp;Daily!A205,OctopusRawData!$A$3:$A$13907)</f>
        <v>31.518800000000002</v>
      </c>
    </row>
    <row r="206" spans="1:5" x14ac:dyDescent="0.45">
      <c r="A206" s="32">
        <f t="shared" si="7"/>
        <v>45632</v>
      </c>
      <c r="B206" s="26">
        <f>VLOOKUP(A206,Temperatures!$A$1:$B$3000,2,FALSE)</f>
        <v>7.4833333333333334</v>
      </c>
      <c r="C206" s="26">
        <f t="shared" si="6"/>
        <v>32.225500000000004</v>
      </c>
      <c r="D206" s="26" t="e">
        <f>IF(B206&gt;BalancePointTemperature,E206,NA())</f>
        <v>#N/A</v>
      </c>
      <c r="E206" s="54">
        <f>SUMIF(OctopusRawData!$E$3:$E$13907,"="&amp;Daily!A206,OctopusRawData!$A$3:$A$13907)</f>
        <v>32.225500000000004</v>
      </c>
    </row>
    <row r="207" spans="1:5" x14ac:dyDescent="0.45">
      <c r="A207" s="32">
        <f t="shared" si="7"/>
        <v>45633</v>
      </c>
      <c r="B207" s="26">
        <f>VLOOKUP(A207,Temperatures!$A$1:$B$3000,2,FALSE)</f>
        <v>7.3625000000000016</v>
      </c>
      <c r="C207" s="26">
        <f t="shared" si="6"/>
        <v>29.846799999999998</v>
      </c>
      <c r="D207" s="26" t="e">
        <f>IF(B207&gt;BalancePointTemperature,E207,NA())</f>
        <v>#N/A</v>
      </c>
      <c r="E207" s="54">
        <f>SUMIF(OctopusRawData!$E$3:$E$13907,"="&amp;Daily!A207,OctopusRawData!$A$3:$A$13907)</f>
        <v>29.846799999999998</v>
      </c>
    </row>
    <row r="208" spans="1:5" x14ac:dyDescent="0.45">
      <c r="A208" s="32">
        <f t="shared" si="7"/>
        <v>45634</v>
      </c>
      <c r="B208" s="26">
        <f>VLOOKUP(A208,Temperatures!$A$1:$B$3000,2,FALSE)</f>
        <v>5.1708333333333334</v>
      </c>
      <c r="C208" s="26">
        <f t="shared" si="6"/>
        <v>32.360300000000002</v>
      </c>
      <c r="D208" s="26" t="e">
        <f>IF(B208&gt;BalancePointTemperature,E208,NA())</f>
        <v>#N/A</v>
      </c>
      <c r="E208" s="54">
        <f>SUMIF(OctopusRawData!$E$3:$E$13907,"="&amp;Daily!A208,OctopusRawData!$A$3:$A$13907)</f>
        <v>32.360300000000002</v>
      </c>
    </row>
    <row r="209" spans="1:5" x14ac:dyDescent="0.45">
      <c r="A209" s="32">
        <f t="shared" si="7"/>
        <v>45635</v>
      </c>
      <c r="B209" s="26">
        <f>VLOOKUP(A209,Temperatures!$A$1:$B$3000,2,FALSE)</f>
        <v>5.3833333333333329</v>
      </c>
      <c r="C209" s="26">
        <f t="shared" si="6"/>
        <v>25.953200000000002</v>
      </c>
      <c r="D209" s="26" t="e">
        <f>IF(B209&gt;BalancePointTemperature,E209,NA())</f>
        <v>#N/A</v>
      </c>
      <c r="E209" s="54">
        <f>SUMIF(OctopusRawData!$E$3:$E$13907,"="&amp;Daily!A209,OctopusRawData!$A$3:$A$13907)</f>
        <v>25.953200000000002</v>
      </c>
    </row>
    <row r="210" spans="1:5" x14ac:dyDescent="0.45">
      <c r="A210" s="32">
        <f t="shared" si="7"/>
        <v>45636</v>
      </c>
      <c r="B210" s="26">
        <f>VLOOKUP(A210,Temperatures!$A$1:$B$3000,2,FALSE)</f>
        <v>4.375</v>
      </c>
      <c r="C210" s="26">
        <f t="shared" si="6"/>
        <v>32.382900000000006</v>
      </c>
      <c r="D210" s="26" t="e">
        <f>IF(B210&gt;BalancePointTemperature,E210,NA())</f>
        <v>#N/A</v>
      </c>
      <c r="E210" s="54">
        <f>SUMIF(OctopusRawData!$E$3:$E$13907,"="&amp;Daily!A210,OctopusRawData!$A$3:$A$13907)</f>
        <v>32.382900000000006</v>
      </c>
    </row>
    <row r="211" spans="1:5" x14ac:dyDescent="0.45">
      <c r="A211" s="32">
        <f t="shared" si="7"/>
        <v>45637</v>
      </c>
      <c r="B211" s="26">
        <f>VLOOKUP(A211,Temperatures!$A$1:$B$3000,2,FALSE)</f>
        <v>3.85</v>
      </c>
      <c r="C211" s="26">
        <f t="shared" si="6"/>
        <v>40.629799999999996</v>
      </c>
      <c r="D211" s="26" t="e">
        <f>IF(B211&gt;BalancePointTemperature,E211,NA())</f>
        <v>#N/A</v>
      </c>
      <c r="E211" s="54">
        <f>SUMIF(OctopusRawData!$E$3:$E$13907,"="&amp;Daily!A211,OctopusRawData!$A$3:$A$13907)</f>
        <v>40.629799999999996</v>
      </c>
    </row>
    <row r="212" spans="1:5" x14ac:dyDescent="0.45">
      <c r="A212" s="32">
        <f t="shared" si="7"/>
        <v>45638</v>
      </c>
      <c r="B212" s="26">
        <f>VLOOKUP(A212,Temperatures!$A$1:$B$3000,2,FALSE)</f>
        <v>3.4875000000000003</v>
      </c>
      <c r="C212" s="26">
        <f t="shared" si="6"/>
        <v>39.765900000000002</v>
      </c>
      <c r="D212" s="26" t="e">
        <f>IF(B212&gt;BalancePointTemperature,E212,NA())</f>
        <v>#N/A</v>
      </c>
      <c r="E212" s="54">
        <f>SUMIF(OctopusRawData!$E$3:$E$13907,"="&amp;Daily!A212,OctopusRawData!$A$3:$A$13907)</f>
        <v>39.765900000000002</v>
      </c>
    </row>
    <row r="213" spans="1:5" x14ac:dyDescent="0.45">
      <c r="A213" s="32">
        <f t="shared" si="7"/>
        <v>45639</v>
      </c>
      <c r="B213" s="26">
        <f>VLOOKUP(A213,Temperatures!$A$1:$B$3000,2,FALSE)</f>
        <v>4.4416666666666673</v>
      </c>
      <c r="C213" s="26">
        <f t="shared" si="6"/>
        <v>32.371399999999994</v>
      </c>
      <c r="D213" s="26" t="e">
        <f>IF(B213&gt;BalancePointTemperature,E213,NA())</f>
        <v>#N/A</v>
      </c>
      <c r="E213" s="54">
        <f>SUMIF(OctopusRawData!$E$3:$E$13907,"="&amp;Daily!A213,OctopusRawData!$A$3:$A$13907)</f>
        <v>32.371399999999994</v>
      </c>
    </row>
    <row r="214" spans="1:5" x14ac:dyDescent="0.45">
      <c r="A214" s="32">
        <f t="shared" si="7"/>
        <v>45640</v>
      </c>
      <c r="B214" s="26">
        <f>VLOOKUP(A214,Temperatures!$A$1:$B$3000,2,FALSE)</f>
        <v>4.9541666666666657</v>
      </c>
      <c r="C214" s="26">
        <f t="shared" si="6"/>
        <v>19.411799999999999</v>
      </c>
      <c r="D214" s="26" t="e">
        <f>IF(B214&gt;BalancePointTemperature,E214,NA())</f>
        <v>#N/A</v>
      </c>
      <c r="E214" s="54">
        <f>SUMIF(OctopusRawData!$E$3:$E$13907,"="&amp;Daily!A214,OctopusRawData!$A$3:$A$13907)</f>
        <v>19.411799999999999</v>
      </c>
    </row>
    <row r="215" spans="1:5" x14ac:dyDescent="0.45">
      <c r="A215" s="32">
        <f t="shared" si="7"/>
        <v>45641</v>
      </c>
      <c r="B215" s="26">
        <f>VLOOKUP(A215,Temperatures!$A$1:$B$3000,2,FALSE)</f>
        <v>9.5124999999999993</v>
      </c>
      <c r="C215" s="26">
        <f t="shared" si="6"/>
        <v>20.118400000000005</v>
      </c>
      <c r="D215" s="26" t="e">
        <f>IF(B215&gt;BalancePointTemperature,E215,NA())</f>
        <v>#N/A</v>
      </c>
      <c r="E215" s="54">
        <f>SUMIF(OctopusRawData!$E$3:$E$13907,"="&amp;Daily!A215,OctopusRawData!$A$3:$A$13907)</f>
        <v>20.118400000000005</v>
      </c>
    </row>
    <row r="216" spans="1:5" x14ac:dyDescent="0.45">
      <c r="A216" s="32">
        <f t="shared" si="7"/>
        <v>45642</v>
      </c>
      <c r="B216" s="26">
        <f>VLOOKUP(A216,Temperatures!$A$1:$B$3000,2,FALSE)</f>
        <v>9.0083333333333311</v>
      </c>
      <c r="C216" s="26">
        <f t="shared" si="6"/>
        <v>24.797500000000003</v>
      </c>
      <c r="D216" s="26" t="e">
        <f>IF(B216&gt;BalancePointTemperature,E216,NA())</f>
        <v>#N/A</v>
      </c>
      <c r="E216" s="54">
        <f>SUMIF(OctopusRawData!$E$3:$E$13907,"="&amp;Daily!A216,OctopusRawData!$A$3:$A$13907)</f>
        <v>24.797500000000003</v>
      </c>
    </row>
    <row r="217" spans="1:5" x14ac:dyDescent="0.45">
      <c r="A217" s="32">
        <f t="shared" si="7"/>
        <v>45643</v>
      </c>
      <c r="B217" s="26">
        <f>VLOOKUP(A217,Temperatures!$A$1:$B$3000,2,FALSE)</f>
        <v>8.4916666666666654</v>
      </c>
      <c r="C217" s="26">
        <f t="shared" si="6"/>
        <v>22.935099999999998</v>
      </c>
      <c r="D217" s="26" t="e">
        <f>IF(B217&gt;BalancePointTemperature,E217,NA())</f>
        <v>#N/A</v>
      </c>
      <c r="E217" s="54">
        <f>SUMIF(OctopusRawData!$E$3:$E$13907,"="&amp;Daily!A217,OctopusRawData!$A$3:$A$13907)</f>
        <v>22.935099999999998</v>
      </c>
    </row>
    <row r="218" spans="1:5" x14ac:dyDescent="0.45">
      <c r="A218" s="32">
        <f t="shared" si="7"/>
        <v>45644</v>
      </c>
      <c r="B218" s="26">
        <f>VLOOKUP(A218,Temperatures!$A$1:$B$3000,2,FALSE)</f>
        <v>11.441666666666663</v>
      </c>
      <c r="C218" s="26">
        <f t="shared" si="6"/>
        <v>26.188699999999997</v>
      </c>
      <c r="D218" s="26" t="e">
        <f>IF(B218&gt;BalancePointTemperature,E218,NA())</f>
        <v>#N/A</v>
      </c>
      <c r="E218" s="54">
        <f>SUMIF(OctopusRawData!$E$3:$E$13907,"="&amp;Daily!A218,OctopusRawData!$A$3:$A$13907)</f>
        <v>26.188699999999997</v>
      </c>
    </row>
    <row r="219" spans="1:5" x14ac:dyDescent="0.45">
      <c r="A219" s="32">
        <f t="shared" si="7"/>
        <v>45645</v>
      </c>
      <c r="B219" s="26">
        <f>VLOOKUP(A219,Temperatures!$A$1:$B$3000,2,FALSE)</f>
        <v>5.15</v>
      </c>
      <c r="C219" s="26">
        <f t="shared" si="6"/>
        <v>36.971900000000005</v>
      </c>
      <c r="D219" s="26" t="e">
        <f>IF(B219&gt;BalancePointTemperature,E219,NA())</f>
        <v>#N/A</v>
      </c>
      <c r="E219" s="54">
        <f>SUMIF(OctopusRawData!$E$3:$E$13907,"="&amp;Daily!A219,OctopusRawData!$A$3:$A$13907)</f>
        <v>36.971900000000005</v>
      </c>
    </row>
    <row r="220" spans="1:5" x14ac:dyDescent="0.45">
      <c r="A220" s="32">
        <f t="shared" si="7"/>
        <v>45646</v>
      </c>
      <c r="B220" s="26">
        <f>VLOOKUP(A220,Temperatures!$A$1:$B$3000,2,FALSE)</f>
        <v>5.2041666666666666</v>
      </c>
      <c r="C220" s="26">
        <f t="shared" si="6"/>
        <v>42.504000000000012</v>
      </c>
      <c r="D220" s="26" t="e">
        <f>IF(B220&gt;BalancePointTemperature,E220,NA())</f>
        <v>#N/A</v>
      </c>
      <c r="E220" s="54">
        <f>SUMIF(OctopusRawData!$E$3:$E$13907,"="&amp;Daily!A220,OctopusRawData!$A$3:$A$13907)</f>
        <v>42.504000000000012</v>
      </c>
    </row>
    <row r="221" spans="1:5" x14ac:dyDescent="0.45">
      <c r="A221" s="32">
        <f t="shared" si="7"/>
        <v>45647</v>
      </c>
      <c r="B221" s="26">
        <f>VLOOKUP(A221,Temperatures!$A$1:$B$3000,2,FALSE)</f>
        <v>7.9333333333333345</v>
      </c>
      <c r="C221" s="26">
        <f t="shared" si="6"/>
        <v>26.817299999999996</v>
      </c>
      <c r="D221" s="26" t="e">
        <f>IF(B221&gt;BalancePointTemperature,E221,NA())</f>
        <v>#N/A</v>
      </c>
      <c r="E221" s="54">
        <f>SUMIF(OctopusRawData!$E$3:$E$13907,"="&amp;Daily!A221,OctopusRawData!$A$3:$A$13907)</f>
        <v>26.817299999999996</v>
      </c>
    </row>
    <row r="222" spans="1:5" x14ac:dyDescent="0.45">
      <c r="A222" s="32">
        <f t="shared" si="7"/>
        <v>45648</v>
      </c>
      <c r="B222" s="26">
        <f>VLOOKUP(A222,Temperatures!$A$1:$B$3000,2,FALSE)</f>
        <v>5.1000000000000005</v>
      </c>
      <c r="C222" s="26">
        <f t="shared" si="6"/>
        <v>36.467199999999998</v>
      </c>
      <c r="D222" s="26" t="e">
        <f>IF(B222&gt;BalancePointTemperature,E222,NA())</f>
        <v>#N/A</v>
      </c>
      <c r="E222" s="54">
        <f>SUMIF(OctopusRawData!$E$3:$E$13907,"="&amp;Daily!A222,OctopusRawData!$A$3:$A$13907)</f>
        <v>36.467199999999998</v>
      </c>
    </row>
    <row r="223" spans="1:5" x14ac:dyDescent="0.45">
      <c r="A223" s="32">
        <f t="shared" si="7"/>
        <v>45649</v>
      </c>
      <c r="B223" s="26">
        <f>VLOOKUP(A223,Temperatures!$A$1:$B$3000,2,FALSE)</f>
        <v>5.6333333333333337</v>
      </c>
      <c r="C223" s="26">
        <f t="shared" si="6"/>
        <v>52.175800000000017</v>
      </c>
      <c r="D223" s="26" t="e">
        <f>IF(B223&gt;BalancePointTemperature,E223,NA())</f>
        <v>#N/A</v>
      </c>
      <c r="E223" s="54">
        <f>SUMIF(OctopusRawData!$E$3:$E$13907,"="&amp;Daily!A223,OctopusRawData!$A$3:$A$13907)</f>
        <v>52.175800000000017</v>
      </c>
    </row>
    <row r="224" spans="1:5" x14ac:dyDescent="0.45">
      <c r="A224" s="32">
        <f t="shared" si="7"/>
        <v>45650</v>
      </c>
      <c r="B224" s="26">
        <f>VLOOKUP(A224,Temperatures!$A$1:$B$3000,2,FALSE)</f>
        <v>9.8666666666666671</v>
      </c>
      <c r="C224" s="26">
        <f t="shared" si="6"/>
        <v>9.8180999999999994</v>
      </c>
      <c r="D224" s="26" t="e">
        <f>IF(B224&gt;BalancePointTemperature,E224,NA())</f>
        <v>#N/A</v>
      </c>
      <c r="E224" s="54">
        <f>SUMIF(OctopusRawData!$E$3:$E$13907,"="&amp;Daily!A224,OctopusRawData!$A$3:$A$13907)</f>
        <v>9.8180999999999994</v>
      </c>
    </row>
    <row r="225" spans="1:5" x14ac:dyDescent="0.45">
      <c r="A225" s="32">
        <f t="shared" si="7"/>
        <v>45651</v>
      </c>
      <c r="B225" s="26">
        <f>VLOOKUP(A225,Temperatures!$A$1:$B$3000,2,FALSE)</f>
        <v>8.9791666666666661</v>
      </c>
      <c r="C225" s="26" t="e">
        <f t="shared" si="6"/>
        <v>#N/A</v>
      </c>
      <c r="D225" s="26" t="e">
        <f>IF(B225&gt;BalancePointTemperature,E225,NA())</f>
        <v>#N/A</v>
      </c>
      <c r="E225" s="54">
        <f>SUMIF(OctopusRawData!$E$3:$E$13907,"="&amp;Daily!A225,OctopusRawData!$A$3:$A$13907)</f>
        <v>0</v>
      </c>
    </row>
    <row r="226" spans="1:5" x14ac:dyDescent="0.45">
      <c r="A226" s="32">
        <f t="shared" si="7"/>
        <v>45652</v>
      </c>
      <c r="B226" s="26">
        <f>VLOOKUP(A226,Temperatures!$A$1:$B$3000,2,FALSE)</f>
        <v>7.7416666666666671</v>
      </c>
      <c r="C226" s="26" t="e">
        <f t="shared" si="6"/>
        <v>#N/A</v>
      </c>
      <c r="D226" s="26" t="e">
        <f>IF(B226&gt;BalancePointTemperature,E226,NA())</f>
        <v>#N/A</v>
      </c>
      <c r="E226" s="54">
        <f>SUMIF(OctopusRawData!$E$3:$E$13907,"="&amp;Daily!A226,OctopusRawData!$A$3:$A$13907)</f>
        <v>0</v>
      </c>
    </row>
    <row r="227" spans="1:5" x14ac:dyDescent="0.45">
      <c r="A227" s="32">
        <f t="shared" si="7"/>
        <v>45653</v>
      </c>
      <c r="B227" s="26">
        <f>VLOOKUP(A227,Temperatures!$A$1:$B$3000,2,FALSE)</f>
        <v>5.6916666666666664</v>
      </c>
      <c r="C227" s="26" t="e">
        <f t="shared" si="6"/>
        <v>#N/A</v>
      </c>
      <c r="D227" s="26" t="e">
        <f>IF(B227&gt;BalancePointTemperature,E227,NA())</f>
        <v>#N/A</v>
      </c>
      <c r="E227" s="54">
        <f>SUMIF(OctopusRawData!$E$3:$E$13907,"="&amp;Daily!A227,OctopusRawData!$A$3:$A$13907)</f>
        <v>0</v>
      </c>
    </row>
    <row r="228" spans="1:5" x14ac:dyDescent="0.45">
      <c r="A228" s="32">
        <f t="shared" si="7"/>
        <v>45654</v>
      </c>
      <c r="B228" s="26">
        <f>VLOOKUP(A228,Temperatures!$A$1:$B$3000,2,FALSE)</f>
        <v>5.2458333333333336</v>
      </c>
      <c r="C228" s="26" t="e">
        <f t="shared" si="6"/>
        <v>#N/A</v>
      </c>
      <c r="D228" s="26" t="e">
        <f>IF(B228&gt;BalancePointTemperature,E228,NA())</f>
        <v>#N/A</v>
      </c>
      <c r="E228" s="54">
        <f>SUMIF(OctopusRawData!$E$3:$E$13907,"="&amp;Daily!A228,OctopusRawData!$A$3:$A$13907)</f>
        <v>0</v>
      </c>
    </row>
    <row r="229" spans="1:5" x14ac:dyDescent="0.45">
      <c r="A229" s="32">
        <f t="shared" si="7"/>
        <v>45655</v>
      </c>
      <c r="B229" s="26">
        <f>VLOOKUP(A229,Temperatures!$A$1:$B$3000,2,FALSE)</f>
        <v>6.2249999999999988</v>
      </c>
      <c r="C229" s="26" t="e">
        <f t="shared" si="6"/>
        <v>#N/A</v>
      </c>
      <c r="D229" s="26" t="e">
        <f>IF(B229&gt;BalancePointTemperature,E229,NA())</f>
        <v>#N/A</v>
      </c>
      <c r="E229" s="54">
        <f>SUMIF(OctopusRawData!$E$3:$E$13907,"="&amp;Daily!A229,OctopusRawData!$A$3:$A$13907)</f>
        <v>0</v>
      </c>
    </row>
    <row r="230" spans="1:5" x14ac:dyDescent="0.45">
      <c r="A230" s="32">
        <f t="shared" si="7"/>
        <v>45656</v>
      </c>
      <c r="B230" s="26">
        <f>VLOOKUP(A230,Temperatures!$A$1:$B$3000,2,FALSE)</f>
        <v>7.2208333333333341</v>
      </c>
      <c r="C230" s="26" t="e">
        <f t="shared" si="6"/>
        <v>#N/A</v>
      </c>
      <c r="D230" s="26" t="e">
        <f>IF(B230&gt;BalancePointTemperature,E230,NA())</f>
        <v>#N/A</v>
      </c>
      <c r="E230" s="54">
        <f>SUMIF(OctopusRawData!$E$3:$E$13907,"="&amp;Daily!A230,OctopusRawData!$A$3:$A$13907)</f>
        <v>0</v>
      </c>
    </row>
    <row r="231" spans="1:5" x14ac:dyDescent="0.45">
      <c r="A231" s="32">
        <f t="shared" si="7"/>
        <v>45657</v>
      </c>
      <c r="B231" s="26">
        <f>VLOOKUP(A231,Temperatures!$A$1:$B$3000,2,FALSE)</f>
        <v>8.6958333333333329</v>
      </c>
      <c r="C231" s="26" t="e">
        <f t="shared" si="6"/>
        <v>#N/A</v>
      </c>
      <c r="D231" s="26" t="e">
        <f>IF(B231&gt;BalancePointTemperature,E231,NA())</f>
        <v>#N/A</v>
      </c>
      <c r="E231" s="54">
        <f>SUMIF(OctopusRawData!$E$3:$E$13907,"="&amp;Daily!A231,OctopusRawData!$A$3:$A$13907)</f>
        <v>0</v>
      </c>
    </row>
    <row r="232" spans="1:5" x14ac:dyDescent="0.45">
      <c r="A232" s="32">
        <f t="shared" si="7"/>
        <v>45658</v>
      </c>
      <c r="B232" s="26">
        <f>VLOOKUP(A232,Temperatures!$A$1:$B$3000,2,FALSE)</f>
        <v>7.8166666666666655</v>
      </c>
      <c r="C232" s="26" t="e">
        <f t="shared" si="6"/>
        <v>#N/A</v>
      </c>
      <c r="D232" s="26" t="e">
        <f>IF(B232&gt;BalancePointTemperature,E232,NA())</f>
        <v>#N/A</v>
      </c>
      <c r="E232" s="54">
        <f>SUMIF(OctopusRawData!$E$3:$E$13907,"="&amp;Daily!A232,OctopusRawData!$A$3:$A$13907)</f>
        <v>0</v>
      </c>
    </row>
    <row r="233" spans="1:5" x14ac:dyDescent="0.45">
      <c r="A233" s="32">
        <f t="shared" si="7"/>
        <v>45659</v>
      </c>
      <c r="B233" s="26">
        <f>VLOOKUP(A233,Temperatures!$A$1:$B$3000,2,FALSE)</f>
        <v>1.3916666666666664</v>
      </c>
      <c r="C233" s="26" t="e">
        <f t="shared" si="6"/>
        <v>#N/A</v>
      </c>
      <c r="D233" s="26" t="e">
        <f>IF(B233&gt;BalancePointTemperature,E233,NA())</f>
        <v>#N/A</v>
      </c>
      <c r="E233" s="54">
        <f>SUMIF(OctopusRawData!$E$3:$E$13907,"="&amp;Daily!A233,OctopusRawData!$A$3:$A$13907)</f>
        <v>0</v>
      </c>
    </row>
    <row r="234" spans="1:5" x14ac:dyDescent="0.45">
      <c r="A234" s="32">
        <f t="shared" si="7"/>
        <v>45660</v>
      </c>
      <c r="B234" s="26">
        <f>VLOOKUP(A234,Temperatures!$A$1:$B$3000,2,FALSE)</f>
        <v>0.32499999999999996</v>
      </c>
      <c r="C234" s="26" t="e">
        <f t="shared" si="6"/>
        <v>#N/A</v>
      </c>
      <c r="D234" s="26" t="e">
        <f>IF(B234&gt;BalancePointTemperature,E234,NA())</f>
        <v>#N/A</v>
      </c>
      <c r="E234" s="54">
        <f>SUMIF(OctopusRawData!$E$3:$E$13907,"="&amp;Daily!A234,OctopusRawData!$A$3:$A$13907)</f>
        <v>0</v>
      </c>
    </row>
    <row r="235" spans="1:5" x14ac:dyDescent="0.45">
      <c r="A235" s="32">
        <f t="shared" si="7"/>
        <v>45661</v>
      </c>
      <c r="B235" s="26">
        <f>VLOOKUP(A235,Temperatures!$A$1:$B$3000,2,FALSE)</f>
        <v>1.0125</v>
      </c>
      <c r="C235" s="26" t="e">
        <f t="shared" si="6"/>
        <v>#N/A</v>
      </c>
      <c r="D235" s="26" t="e">
        <f>IF(B235&gt;BalancePointTemperature,E235,NA())</f>
        <v>#N/A</v>
      </c>
      <c r="E235" s="54">
        <f>SUMIF(OctopusRawData!$E$3:$E$13907,"="&amp;Daily!A235,OctopusRawData!$A$3:$A$13907)</f>
        <v>0</v>
      </c>
    </row>
    <row r="236" spans="1:5" x14ac:dyDescent="0.45">
      <c r="A236" s="32">
        <f t="shared" si="7"/>
        <v>45662</v>
      </c>
      <c r="B236" s="26">
        <f>VLOOKUP(A236,Temperatures!$A$1:$B$3000,2,FALSE)</f>
        <v>7.8</v>
      </c>
      <c r="C236" s="26">
        <f t="shared" si="6"/>
        <v>67.626799999999989</v>
      </c>
      <c r="D236" s="26" t="e">
        <f>IF(B236&gt;BalancePointTemperature,E236,NA())</f>
        <v>#N/A</v>
      </c>
      <c r="E236" s="54">
        <f>SUMIF(OctopusRawData!$E$3:$E$13907,"="&amp;Daily!A236,OctopusRawData!$A$3:$A$13907)</f>
        <v>67.626799999999989</v>
      </c>
    </row>
    <row r="237" spans="1:5" x14ac:dyDescent="0.45">
      <c r="A237" s="32">
        <f t="shared" si="7"/>
        <v>45663</v>
      </c>
      <c r="B237" s="26">
        <f>VLOOKUP(A237,Temperatures!$A$1:$B$3000,2,FALSE)</f>
        <v>5.6708333333333334</v>
      </c>
      <c r="C237" s="26">
        <f t="shared" si="6"/>
        <v>66.381700000000009</v>
      </c>
      <c r="D237" s="26" t="e">
        <f>IF(B237&gt;BalancePointTemperature,E237,NA())</f>
        <v>#N/A</v>
      </c>
      <c r="E237" s="54">
        <f>SUMIF(OctopusRawData!$E$3:$E$13907,"="&amp;Daily!A237,OctopusRawData!$A$3:$A$13907)</f>
        <v>66.381700000000009</v>
      </c>
    </row>
    <row r="238" spans="1:5" x14ac:dyDescent="0.45">
      <c r="A238" s="32">
        <f t="shared" si="7"/>
        <v>45664</v>
      </c>
      <c r="B238" s="26">
        <f>VLOOKUP(A238,Temperatures!$A$1:$B$3000,2,FALSE)</f>
        <v>1.8375000000000004</v>
      </c>
      <c r="C238" s="26">
        <f t="shared" si="6"/>
        <v>52.781999999999996</v>
      </c>
      <c r="D238" s="26" t="e">
        <f>IF(B238&gt;BalancePointTemperature,E238,NA())</f>
        <v>#N/A</v>
      </c>
      <c r="E238" s="54">
        <f>SUMIF(OctopusRawData!$E$3:$E$13907,"="&amp;Daily!A238,OctopusRawData!$A$3:$A$13907)</f>
        <v>52.781999999999996</v>
      </c>
    </row>
    <row r="239" spans="1:5" x14ac:dyDescent="0.45">
      <c r="A239" s="32">
        <f t="shared" si="7"/>
        <v>45665</v>
      </c>
      <c r="B239" s="26">
        <f>VLOOKUP(A239,Temperatures!$A$1:$B$3000,2,FALSE)</f>
        <v>0.54583333333333339</v>
      </c>
      <c r="C239" s="26">
        <f t="shared" si="6"/>
        <v>57.965600000000009</v>
      </c>
      <c r="D239" s="26" t="e">
        <f>IF(B239&gt;BalancePointTemperature,E239,NA())</f>
        <v>#N/A</v>
      </c>
      <c r="E239" s="54">
        <f>SUMIF(OctopusRawData!$E$3:$E$13907,"="&amp;Daily!A239,OctopusRawData!$A$3:$A$13907)</f>
        <v>57.965600000000009</v>
      </c>
    </row>
    <row r="240" spans="1:5" x14ac:dyDescent="0.45">
      <c r="A240" s="32">
        <f t="shared" si="7"/>
        <v>45666</v>
      </c>
      <c r="B240" s="26">
        <f>VLOOKUP(A240,Temperatures!$A$1:$B$3000,2,FALSE)</f>
        <v>-5.4166666666666675E-2</v>
      </c>
      <c r="C240" s="26">
        <f t="shared" si="6"/>
        <v>68.883700000000005</v>
      </c>
      <c r="D240" s="26" t="e">
        <f>IF(B240&gt;BalancePointTemperature,E240,NA())</f>
        <v>#N/A</v>
      </c>
      <c r="E240" s="54">
        <f>SUMIF(OctopusRawData!$E$3:$E$13907,"="&amp;Daily!A240,OctopusRawData!$A$3:$A$13907)</f>
        <v>68.883700000000005</v>
      </c>
    </row>
    <row r="241" spans="1:5" x14ac:dyDescent="0.45">
      <c r="A241" s="32">
        <f t="shared" si="7"/>
        <v>45667</v>
      </c>
      <c r="B241" s="26">
        <f>VLOOKUP(A241,Temperatures!$A$1:$B$3000,2,FALSE)</f>
        <v>0.53749999999999987</v>
      </c>
      <c r="C241" s="26">
        <f t="shared" si="6"/>
        <v>65.753099999999989</v>
      </c>
      <c r="D241" s="26" t="e">
        <f>IF(B241&gt;BalancePointTemperature,E241,NA())</f>
        <v>#N/A</v>
      </c>
      <c r="E241" s="54">
        <f>SUMIF(OctopusRawData!$E$3:$E$13907,"="&amp;Daily!A241,OctopusRawData!$A$3:$A$13907)</f>
        <v>65.753099999999989</v>
      </c>
    </row>
    <row r="242" spans="1:5" x14ac:dyDescent="0.45">
      <c r="A242" s="32">
        <f t="shared" si="7"/>
        <v>45668</v>
      </c>
      <c r="B242" s="26">
        <f>VLOOKUP(A242,Temperatures!$A$1:$B$3000,2,FALSE)</f>
        <v>2.2083333333333335</v>
      </c>
      <c r="C242" s="26">
        <f t="shared" si="6"/>
        <v>63.060100000000006</v>
      </c>
      <c r="D242" s="26" t="e">
        <f>IF(B242&gt;BalancePointTemperature,E242,NA())</f>
        <v>#N/A</v>
      </c>
      <c r="E242" s="54">
        <f>SUMIF(OctopusRawData!$E$3:$E$13907,"="&amp;Daily!A242,OctopusRawData!$A$3:$A$13907)</f>
        <v>63.060100000000006</v>
      </c>
    </row>
    <row r="243" spans="1:5" x14ac:dyDescent="0.45">
      <c r="A243" s="32">
        <f t="shared" si="7"/>
        <v>45669</v>
      </c>
      <c r="B243" s="26">
        <f>VLOOKUP(A243,Temperatures!$A$1:$B$3000,2,FALSE)</f>
        <v>4.258333333333332</v>
      </c>
      <c r="C243" s="26">
        <f t="shared" si="6"/>
        <v>31.215699999999991</v>
      </c>
      <c r="D243" s="26" t="e">
        <f>IF(B243&gt;BalancePointTemperature,E243,NA())</f>
        <v>#N/A</v>
      </c>
      <c r="E243" s="54">
        <f>SUMIF(OctopusRawData!$E$3:$E$13907,"="&amp;Daily!A243,OctopusRawData!$A$3:$A$13907)</f>
        <v>31.215699999999991</v>
      </c>
    </row>
    <row r="244" spans="1:5" x14ac:dyDescent="0.45">
      <c r="A244" s="32">
        <f t="shared" si="7"/>
        <v>45670</v>
      </c>
      <c r="B244" s="26">
        <f>VLOOKUP(A244,Temperatures!$A$1:$B$3000,2,FALSE)</f>
        <v>6.333333333333333</v>
      </c>
      <c r="C244" s="26">
        <f t="shared" si="6"/>
        <v>44.321600000000004</v>
      </c>
      <c r="D244" s="26" t="e">
        <f>IF(B244&gt;BalancePointTemperature,E244,NA())</f>
        <v>#N/A</v>
      </c>
      <c r="E244" s="54">
        <f>SUMIF(OctopusRawData!$E$3:$E$13907,"="&amp;Daily!A244,OctopusRawData!$A$3:$A$13907)</f>
        <v>44.321600000000004</v>
      </c>
    </row>
    <row r="245" spans="1:5" x14ac:dyDescent="0.45">
      <c r="A245" s="32">
        <f t="shared" si="7"/>
        <v>45671</v>
      </c>
      <c r="B245" s="26">
        <f>VLOOKUP(A245,Temperatures!$A$1:$B$3000,2,FALSE)</f>
        <v>6.2625000000000002</v>
      </c>
      <c r="C245" s="26">
        <f t="shared" si="6"/>
        <v>29.319600000000001</v>
      </c>
      <c r="D245" s="26" t="e">
        <f>IF(B245&gt;BalancePointTemperature,E245,NA())</f>
        <v>#N/A</v>
      </c>
      <c r="E245" s="54">
        <f>SUMIF(OctopusRawData!$E$3:$E$13907,"="&amp;Daily!A245,OctopusRawData!$A$3:$A$13907)</f>
        <v>29.319600000000001</v>
      </c>
    </row>
    <row r="246" spans="1:5" x14ac:dyDescent="0.45">
      <c r="A246" s="32">
        <f t="shared" si="7"/>
        <v>45672</v>
      </c>
      <c r="B246" s="26">
        <f>VLOOKUP(A246,Temperatures!$A$1:$B$3000,2,FALSE)</f>
        <v>5.958333333333333</v>
      </c>
      <c r="C246" s="26">
        <f t="shared" si="6"/>
        <v>27.479200000000002</v>
      </c>
      <c r="D246" s="26" t="e">
        <f>IF(B246&gt;BalancePointTemperature,E246,NA())</f>
        <v>#N/A</v>
      </c>
      <c r="E246" s="54">
        <f>SUMIF(OctopusRawData!$E$3:$E$13907,"="&amp;Daily!A246,OctopusRawData!$A$3:$A$13907)</f>
        <v>27.479200000000002</v>
      </c>
    </row>
    <row r="247" spans="1:5" x14ac:dyDescent="0.45">
      <c r="A247" s="32">
        <f t="shared" si="7"/>
        <v>45673</v>
      </c>
      <c r="B247" s="26">
        <f>VLOOKUP(A247,Temperatures!$A$1:$B$3000,2,FALSE)</f>
        <v>5.6166666666666663</v>
      </c>
      <c r="C247" s="26">
        <f t="shared" si="6"/>
        <v>25.358699999999995</v>
      </c>
      <c r="D247" s="26" t="e">
        <f>IF(B247&gt;BalancePointTemperature,E247,NA())</f>
        <v>#N/A</v>
      </c>
      <c r="E247" s="54">
        <f>SUMIF(OctopusRawData!$E$3:$E$13907,"="&amp;Daily!A247,OctopusRawData!$A$3:$A$13907)</f>
        <v>25.358699999999995</v>
      </c>
    </row>
    <row r="248" spans="1:5" x14ac:dyDescent="0.45">
      <c r="A248" s="32">
        <f t="shared" si="7"/>
        <v>45674</v>
      </c>
      <c r="B248" s="26">
        <f>VLOOKUP(A248,Temperatures!$A$1:$B$3000,2,FALSE)</f>
        <v>5.1249999999999991</v>
      </c>
      <c r="C248" s="26">
        <f t="shared" si="6"/>
        <v>25.762299999999996</v>
      </c>
      <c r="D248" s="26" t="e">
        <f>IF(B248&gt;BalancePointTemperature,E248,NA())</f>
        <v>#N/A</v>
      </c>
      <c r="E248" s="54">
        <f>SUMIF(OctopusRawData!$E$3:$E$13907,"="&amp;Daily!A248,OctopusRawData!$A$3:$A$13907)</f>
        <v>25.762299999999996</v>
      </c>
    </row>
    <row r="249" spans="1:5" x14ac:dyDescent="0.45">
      <c r="A249" s="32">
        <f t="shared" si="7"/>
        <v>45675</v>
      </c>
      <c r="B249" s="26">
        <f>VLOOKUP(A249,Temperatures!$A$1:$B$3000,2,FALSE)</f>
        <v>3.1041666666666674</v>
      </c>
      <c r="C249" s="26">
        <f t="shared" si="6"/>
        <v>41.684900000000006</v>
      </c>
      <c r="D249" s="26" t="e">
        <f>IF(B249&gt;BalancePointTemperature,E249,NA())</f>
        <v>#N/A</v>
      </c>
      <c r="E249" s="54">
        <f>SUMIF(OctopusRawData!$E$3:$E$13907,"="&amp;Daily!A249,OctopusRawData!$A$3:$A$13907)</f>
        <v>41.684900000000006</v>
      </c>
    </row>
    <row r="250" spans="1:5" x14ac:dyDescent="0.45">
      <c r="A250" s="32">
        <f t="shared" si="7"/>
        <v>45676</v>
      </c>
      <c r="B250" s="26">
        <f>VLOOKUP(A250,Temperatures!$A$1:$B$3000,2,FALSE)</f>
        <v>2.7791666666666668</v>
      </c>
      <c r="C250" s="26">
        <f t="shared" si="6"/>
        <v>53.264199999999995</v>
      </c>
      <c r="D250" s="26" t="e">
        <f>IF(B250&gt;BalancePointTemperature,E250,NA())</f>
        <v>#N/A</v>
      </c>
      <c r="E250" s="54">
        <f>SUMIF(OctopusRawData!$E$3:$E$13907,"="&amp;Daily!A250,OctopusRawData!$A$3:$A$13907)</f>
        <v>53.264199999999995</v>
      </c>
    </row>
    <row r="251" spans="1:5" x14ac:dyDescent="0.45">
      <c r="A251" s="32">
        <f t="shared" si="7"/>
        <v>45677</v>
      </c>
      <c r="B251" s="26">
        <f>VLOOKUP(A251,Temperatures!$A$1:$B$3000,2,FALSE)</f>
        <v>3.4499999999999988</v>
      </c>
      <c r="C251" s="26">
        <f t="shared" si="6"/>
        <v>33.426499999999997</v>
      </c>
      <c r="D251" s="26" t="e">
        <f>IF(B251&gt;BalancePointTemperature,E251,NA())</f>
        <v>#N/A</v>
      </c>
      <c r="E251" s="54">
        <f>SUMIF(OctopusRawData!$E$3:$E$13907,"="&amp;Daily!A251,OctopusRawData!$A$3:$A$13907)</f>
        <v>33.426499999999997</v>
      </c>
    </row>
    <row r="252" spans="1:5" x14ac:dyDescent="0.45">
      <c r="A252" s="32">
        <f t="shared" si="7"/>
        <v>45678</v>
      </c>
      <c r="B252" s="26">
        <f>VLOOKUP(A252,Temperatures!$A$1:$B$3000,2,FALSE)</f>
        <v>3.4458333333333333</v>
      </c>
      <c r="C252" s="26">
        <f t="shared" si="6"/>
        <v>46.554300000000005</v>
      </c>
      <c r="D252" s="26" t="e">
        <f>IF(B252&gt;BalancePointTemperature,E252,NA())</f>
        <v>#N/A</v>
      </c>
      <c r="E252" s="54">
        <f>SUMIF(OctopusRawData!$E$3:$E$13907,"="&amp;Daily!A252,OctopusRawData!$A$3:$A$13907)</f>
        <v>46.554300000000005</v>
      </c>
    </row>
    <row r="253" spans="1:5" x14ac:dyDescent="0.45">
      <c r="A253" s="32">
        <f t="shared" si="7"/>
        <v>45679</v>
      </c>
      <c r="B253" s="26">
        <f>VLOOKUP(A253,Temperatures!$A$1:$B$3000,2,FALSE)</f>
        <v>3.0500000000000003</v>
      </c>
      <c r="C253" s="26">
        <f t="shared" si="6"/>
        <v>5.6099999999999997E-2</v>
      </c>
      <c r="D253" s="26" t="e">
        <f>IF(B253&gt;BalancePointTemperature,E253,NA())</f>
        <v>#N/A</v>
      </c>
      <c r="E253" s="54">
        <f>SUMIF(OctopusRawData!$E$3:$E$13907,"="&amp;Daily!A253,OctopusRawData!$A$3:$A$13907)</f>
        <v>5.6099999999999997E-2</v>
      </c>
    </row>
    <row r="254" spans="1:5" x14ac:dyDescent="0.45">
      <c r="A254" s="32">
        <f t="shared" si="7"/>
        <v>45680</v>
      </c>
      <c r="B254" s="26">
        <f>VLOOKUP(A254,Temperatures!$A$1:$B$3000,2,FALSE)</f>
        <v>4.4375</v>
      </c>
      <c r="C254" s="26">
        <f t="shared" si="6"/>
        <v>47.867200000000011</v>
      </c>
      <c r="D254" s="26" t="e">
        <f>IF(B254&gt;BalancePointTemperature,E254,NA())</f>
        <v>#N/A</v>
      </c>
      <c r="E254" s="54">
        <f>SUMIF(OctopusRawData!$E$3:$E$13907,"="&amp;Daily!A254,OctopusRawData!$A$3:$A$13907)</f>
        <v>47.867200000000011</v>
      </c>
    </row>
    <row r="255" spans="1:5" x14ac:dyDescent="0.45">
      <c r="A255" s="32">
        <f t="shared" si="7"/>
        <v>45681</v>
      </c>
      <c r="B255" s="26">
        <f>VLOOKUP(A255,Temperatures!$A$1:$B$3000,2,FALSE)</f>
        <v>7.4708333333333341</v>
      </c>
      <c r="C255" s="26">
        <f t="shared" si="6"/>
        <v>58.975599999999993</v>
      </c>
      <c r="D255" s="26" t="e">
        <f>IF(B255&gt;BalancePointTemperature,E255,NA())</f>
        <v>#N/A</v>
      </c>
      <c r="E255" s="54">
        <f>SUMIF(OctopusRawData!$E$3:$E$13907,"="&amp;Daily!A255,OctopusRawData!$A$3:$A$13907)</f>
        <v>58.975599999999993</v>
      </c>
    </row>
    <row r="256" spans="1:5" x14ac:dyDescent="0.45">
      <c r="A256" s="32">
        <f t="shared" si="7"/>
        <v>45682</v>
      </c>
      <c r="B256" s="26">
        <f>VLOOKUP(A256,Temperatures!$A$1:$B$3000,2,FALSE)</f>
        <v>3.0666666666666664</v>
      </c>
      <c r="C256" s="26">
        <f t="shared" si="6"/>
        <v>23.181700000000003</v>
      </c>
      <c r="D256" s="26" t="e">
        <f>IF(B256&gt;BalancePointTemperature,E256,NA())</f>
        <v>#N/A</v>
      </c>
      <c r="E256" s="54">
        <f>SUMIF(OctopusRawData!$E$3:$E$13907,"="&amp;Daily!A256,OctopusRawData!$A$3:$A$13907)</f>
        <v>23.181700000000003</v>
      </c>
    </row>
    <row r="257" spans="1:5" x14ac:dyDescent="0.45">
      <c r="A257" s="32">
        <f t="shared" si="7"/>
        <v>45683</v>
      </c>
      <c r="B257" s="26">
        <f>VLOOKUP(A257,Temperatures!$A$1:$B$3000,2,FALSE)</f>
        <v>5.6583333333333323</v>
      </c>
      <c r="C257" s="26">
        <f t="shared" si="6"/>
        <v>46.015900000000009</v>
      </c>
      <c r="D257" s="26" t="e">
        <f>IF(B257&gt;BalancePointTemperature,E257,NA())</f>
        <v>#N/A</v>
      </c>
      <c r="E257" s="54">
        <f>SUMIF(OctopusRawData!$E$3:$E$13907,"="&amp;Daily!A257,OctopusRawData!$A$3:$A$13907)</f>
        <v>46.015900000000009</v>
      </c>
    </row>
    <row r="258" spans="1:5" x14ac:dyDescent="0.45">
      <c r="A258" s="32">
        <f t="shared" si="7"/>
        <v>45684</v>
      </c>
      <c r="B258" s="26">
        <f>VLOOKUP(A258,Temperatures!$A$1:$B$3000,2,FALSE)</f>
        <v>6.7124999999999986</v>
      </c>
      <c r="C258" s="26">
        <f t="shared" si="6"/>
        <v>37.847099999999998</v>
      </c>
      <c r="D258" s="26" t="e">
        <f>IF(B258&gt;BalancePointTemperature,E258,NA())</f>
        <v>#N/A</v>
      </c>
      <c r="E258" s="54">
        <f>SUMIF(OctopusRawData!$E$3:$E$13907,"="&amp;Daily!A258,OctopusRawData!$A$3:$A$13907)</f>
        <v>37.847099999999998</v>
      </c>
    </row>
    <row r="259" spans="1:5" x14ac:dyDescent="0.45">
      <c r="A259" s="32">
        <f t="shared" si="7"/>
        <v>45685</v>
      </c>
      <c r="B259" s="26">
        <f>VLOOKUP(A259,Temperatures!$A$1:$B$3000,2,FALSE)</f>
        <v>7.2166666666666677</v>
      </c>
      <c r="C259" s="26">
        <f t="shared" ref="C259:C306" si="8">IF(AND(E259&gt;0,B259&lt;=BalancePointTemperature),E259,NA())</f>
        <v>35.311499999999995</v>
      </c>
      <c r="D259" s="26" t="e">
        <f>IF(B259&gt;BalancePointTemperature,E259,NA())</f>
        <v>#N/A</v>
      </c>
      <c r="E259" s="54">
        <f>SUMIF(OctopusRawData!$E$3:$E$13907,"="&amp;Daily!A259,OctopusRawData!$A$3:$A$13907)</f>
        <v>35.311499999999995</v>
      </c>
    </row>
    <row r="260" spans="1:5" x14ac:dyDescent="0.45">
      <c r="A260" s="32">
        <f t="shared" si="7"/>
        <v>45686</v>
      </c>
      <c r="B260" s="26">
        <f>VLOOKUP(A260,Temperatures!$A$1:$B$3000,2,FALSE)</f>
        <v>4.6874999999999991</v>
      </c>
      <c r="C260" s="26">
        <f t="shared" si="8"/>
        <v>24.730300000000003</v>
      </c>
      <c r="D260" s="26" t="e">
        <f>IF(B260&gt;BalancePointTemperature,E260,NA())</f>
        <v>#N/A</v>
      </c>
      <c r="E260" s="54">
        <f>SUMIF(OctopusRawData!$E$3:$E$13907,"="&amp;Daily!A260,OctopusRawData!$A$3:$A$13907)</f>
        <v>24.730300000000003</v>
      </c>
    </row>
    <row r="261" spans="1:5" x14ac:dyDescent="0.45">
      <c r="A261" s="32">
        <f t="shared" ref="A261:A306" si="9">A260+1</f>
        <v>45687</v>
      </c>
      <c r="B261" s="26">
        <f>VLOOKUP(A261,Temperatures!$A$1:$B$3000,2,FALSE)</f>
        <v>3.1958333333333329</v>
      </c>
      <c r="C261" s="26">
        <f t="shared" si="8"/>
        <v>46.363800000000012</v>
      </c>
      <c r="D261" s="26" t="e">
        <f>IF(B261&gt;BalancePointTemperature,E261,NA())</f>
        <v>#N/A</v>
      </c>
      <c r="E261" s="54">
        <f>SUMIF(OctopusRawData!$E$3:$E$13907,"="&amp;Daily!A261,OctopusRawData!$A$3:$A$13907)</f>
        <v>46.363800000000012</v>
      </c>
    </row>
    <row r="262" spans="1:5" x14ac:dyDescent="0.45">
      <c r="A262" s="32">
        <f t="shared" si="9"/>
        <v>45688</v>
      </c>
      <c r="B262" s="26">
        <f>VLOOKUP(A262,Temperatures!$A$1:$B$3000,2,FALSE)</f>
        <v>4.3291666666666666</v>
      </c>
      <c r="C262" s="26">
        <f t="shared" si="8"/>
        <v>26.301300000000001</v>
      </c>
      <c r="D262" s="26" t="e">
        <f>IF(B262&gt;BalancePointTemperature,E262,NA())</f>
        <v>#N/A</v>
      </c>
      <c r="E262" s="54">
        <f>SUMIF(OctopusRawData!$E$3:$E$13907,"="&amp;Daily!A262,OctopusRawData!$A$3:$A$13907)</f>
        <v>26.301300000000001</v>
      </c>
    </row>
    <row r="263" spans="1:5" x14ac:dyDescent="0.45">
      <c r="A263" s="32">
        <f t="shared" si="9"/>
        <v>45689</v>
      </c>
      <c r="B263" s="26">
        <f>VLOOKUP(A263,Temperatures!$A$1:$B$3000,2,FALSE)</f>
        <v>6.3</v>
      </c>
      <c r="C263" s="26">
        <f t="shared" si="8"/>
        <v>16.954400000000003</v>
      </c>
      <c r="D263" s="26" t="e">
        <f>IF(B263&gt;BalancePointTemperature,E263,NA())</f>
        <v>#N/A</v>
      </c>
      <c r="E263" s="54">
        <f>SUMIF(OctopusRawData!$E$3:$E$13907,"="&amp;Daily!A263,OctopusRawData!$A$3:$A$13907)</f>
        <v>16.954400000000003</v>
      </c>
    </row>
    <row r="264" spans="1:5" x14ac:dyDescent="0.45">
      <c r="A264" s="32">
        <f t="shared" si="9"/>
        <v>45690</v>
      </c>
      <c r="B264" s="26">
        <f>VLOOKUP(A264,Temperatures!$A$1:$B$3000,2,FALSE)</f>
        <v>6.7958333333333334</v>
      </c>
      <c r="C264" s="26">
        <f t="shared" si="8"/>
        <v>43.558599999999998</v>
      </c>
      <c r="D264" s="26" t="e">
        <f>IF(B264&gt;BalancePointTemperature,E264,NA())</f>
        <v>#N/A</v>
      </c>
      <c r="E264" s="54">
        <f>SUMIF(OctopusRawData!$E$3:$E$13907,"="&amp;Daily!A264,OctopusRawData!$A$3:$A$13907)</f>
        <v>43.558599999999998</v>
      </c>
    </row>
    <row r="265" spans="1:5" x14ac:dyDescent="0.45">
      <c r="A265" s="32">
        <f t="shared" si="9"/>
        <v>45691</v>
      </c>
      <c r="B265" s="26">
        <f>VLOOKUP(A265,Temperatures!$A$1:$B$3000,2,FALSE)</f>
        <v>6.1333333333333337</v>
      </c>
      <c r="C265" s="26">
        <f t="shared" si="8"/>
        <v>32.685700000000004</v>
      </c>
      <c r="D265" s="26" t="e">
        <f>IF(B265&gt;BalancePointTemperature,E265,NA())</f>
        <v>#N/A</v>
      </c>
      <c r="E265" s="54">
        <f>SUMIF(OctopusRawData!$E$3:$E$13907,"="&amp;Daily!A265,OctopusRawData!$A$3:$A$13907)</f>
        <v>32.685700000000004</v>
      </c>
    </row>
    <row r="266" spans="1:5" x14ac:dyDescent="0.45">
      <c r="A266" s="32">
        <f t="shared" si="9"/>
        <v>45692</v>
      </c>
      <c r="B266" s="26">
        <f>VLOOKUP(A266,Temperatures!$A$1:$B$3000,2,FALSE)</f>
        <v>5.6166666666666671</v>
      </c>
      <c r="C266" s="26">
        <f t="shared" si="8"/>
        <v>18.671199999999999</v>
      </c>
      <c r="D266" s="26" t="e">
        <f>IF(B266&gt;BalancePointTemperature,E266,NA())</f>
        <v>#N/A</v>
      </c>
      <c r="E266" s="54">
        <f>SUMIF(OctopusRawData!$E$3:$E$13907,"="&amp;Daily!A266,OctopusRawData!$A$3:$A$13907)</f>
        <v>18.671199999999999</v>
      </c>
    </row>
    <row r="267" spans="1:5" x14ac:dyDescent="0.45">
      <c r="A267" s="32">
        <f t="shared" si="9"/>
        <v>45693</v>
      </c>
      <c r="B267" s="26">
        <f>VLOOKUP(A267,Temperatures!$A$1:$B$3000,2,FALSE)</f>
        <v>4.9916666666666663</v>
      </c>
      <c r="C267" s="26">
        <f t="shared" si="8"/>
        <v>39.496299999999998</v>
      </c>
      <c r="D267" s="26" t="e">
        <f>IF(B267&gt;BalancePointTemperature,E267,NA())</f>
        <v>#N/A</v>
      </c>
      <c r="E267" s="54">
        <f>SUMIF(OctopusRawData!$E$3:$E$13907,"="&amp;Daily!A267,OctopusRawData!$A$3:$A$13907)</f>
        <v>39.496299999999998</v>
      </c>
    </row>
    <row r="268" spans="1:5" x14ac:dyDescent="0.45">
      <c r="A268" s="32">
        <f t="shared" si="9"/>
        <v>45694</v>
      </c>
      <c r="B268" s="26">
        <f>VLOOKUP(A268,Temperatures!$A$1:$B$3000,2,FALSE)</f>
        <v>3.9958333333333322</v>
      </c>
      <c r="C268" s="26">
        <f t="shared" si="8"/>
        <v>48.102899999999998</v>
      </c>
      <c r="D268" s="26" t="e">
        <f>IF(B268&gt;BalancePointTemperature,E268,NA())</f>
        <v>#N/A</v>
      </c>
      <c r="E268" s="54">
        <f>SUMIF(OctopusRawData!$E$3:$E$13907,"="&amp;Daily!A268,OctopusRawData!$A$3:$A$13907)</f>
        <v>48.102899999999998</v>
      </c>
    </row>
    <row r="269" spans="1:5" x14ac:dyDescent="0.45">
      <c r="A269" s="32">
        <f t="shared" si="9"/>
        <v>45695</v>
      </c>
      <c r="B269" s="26">
        <f>VLOOKUP(A269,Temperatures!$A$1:$B$3000,2,FALSE)</f>
        <v>2.1749999999999994</v>
      </c>
      <c r="C269" s="26">
        <f t="shared" si="8"/>
        <v>41.011300000000006</v>
      </c>
      <c r="D269" s="26" t="e">
        <f>IF(B269&gt;BalancePointTemperature,E269,NA())</f>
        <v>#N/A</v>
      </c>
      <c r="E269" s="54">
        <f>SUMIF(OctopusRawData!$E$3:$E$13907,"="&amp;Daily!A269,OctopusRawData!$A$3:$A$13907)</f>
        <v>41.011300000000006</v>
      </c>
    </row>
    <row r="270" spans="1:5" x14ac:dyDescent="0.45">
      <c r="A270" s="32">
        <f t="shared" si="9"/>
        <v>45696</v>
      </c>
      <c r="B270" s="26">
        <f>VLOOKUP(A270,Temperatures!$A$1:$B$3000,2,FALSE)</f>
        <v>2.5291666666666672</v>
      </c>
      <c r="C270" s="26">
        <f t="shared" si="8"/>
        <v>42.492600000000024</v>
      </c>
      <c r="D270" s="26" t="e">
        <f>IF(B270&gt;BalancePointTemperature,E270,NA())</f>
        <v>#N/A</v>
      </c>
      <c r="E270" s="54">
        <f>SUMIF(OctopusRawData!$E$3:$E$13907,"="&amp;Daily!A270,OctopusRawData!$A$3:$A$13907)</f>
        <v>42.492600000000024</v>
      </c>
    </row>
    <row r="271" spans="1:5" x14ac:dyDescent="0.45">
      <c r="A271" s="32">
        <f t="shared" si="9"/>
        <v>45697</v>
      </c>
      <c r="B271" s="26">
        <f>VLOOKUP(A271,Temperatures!$A$1:$B$3000,2,FALSE)</f>
        <v>4.0458333333333334</v>
      </c>
      <c r="C271" s="26">
        <f t="shared" si="8"/>
        <v>64.06989999999999</v>
      </c>
      <c r="D271" s="26" t="e">
        <f>IF(B271&gt;BalancePointTemperature,E271,NA())</f>
        <v>#N/A</v>
      </c>
      <c r="E271" s="54">
        <f>SUMIF(OctopusRawData!$E$3:$E$13907,"="&amp;Daily!A271,OctopusRawData!$A$3:$A$13907)</f>
        <v>64.06989999999999</v>
      </c>
    </row>
    <row r="272" spans="1:5" x14ac:dyDescent="0.45">
      <c r="A272" s="32">
        <f t="shared" si="9"/>
        <v>45698</v>
      </c>
      <c r="B272" s="26">
        <f>VLOOKUP(A272,Temperatures!$A$1:$B$3000,2,FALSE)</f>
        <v>2.8166666666666664</v>
      </c>
      <c r="C272" s="26">
        <f t="shared" si="8"/>
        <v>56.832199999999993</v>
      </c>
      <c r="D272" s="26" t="e">
        <f>IF(B272&gt;BalancePointTemperature,E272,NA())</f>
        <v>#N/A</v>
      </c>
      <c r="E272" s="54">
        <f>SUMIF(OctopusRawData!$E$3:$E$13907,"="&amp;Daily!A272,OctopusRawData!$A$3:$A$13907)</f>
        <v>56.832199999999993</v>
      </c>
    </row>
    <row r="273" spans="1:5" x14ac:dyDescent="0.45">
      <c r="A273" s="32">
        <f t="shared" si="9"/>
        <v>45699</v>
      </c>
      <c r="B273" s="26">
        <f>VLOOKUP(A273,Temperatures!$A$1:$B$3000,2,FALSE)</f>
        <v>1.8291666666666666</v>
      </c>
      <c r="C273" s="26">
        <f t="shared" si="8"/>
        <v>35.143100000000004</v>
      </c>
      <c r="D273" s="26" t="e">
        <f>IF(B273&gt;BalancePointTemperature,E273,NA())</f>
        <v>#N/A</v>
      </c>
      <c r="E273" s="54">
        <f>SUMIF(OctopusRawData!$E$3:$E$13907,"="&amp;Daily!A273,OctopusRawData!$A$3:$A$13907)</f>
        <v>35.143100000000004</v>
      </c>
    </row>
    <row r="274" spans="1:5" x14ac:dyDescent="0.45">
      <c r="A274" s="32">
        <f t="shared" si="9"/>
        <v>45700</v>
      </c>
      <c r="B274" s="26">
        <f>VLOOKUP(A274,Temperatures!$A$1:$B$3000,2,FALSE)</f>
        <v>1.4083333333333332</v>
      </c>
      <c r="C274" s="26">
        <f t="shared" si="8"/>
        <v>27.804600000000008</v>
      </c>
      <c r="D274" s="26" t="e">
        <f>IF(B274&gt;BalancePointTemperature,E274,NA())</f>
        <v>#N/A</v>
      </c>
      <c r="E274" s="54">
        <f>SUMIF(OctopusRawData!$E$3:$E$13907,"="&amp;Daily!A274,OctopusRawData!$A$3:$A$13907)</f>
        <v>27.804600000000008</v>
      </c>
    </row>
    <row r="275" spans="1:5" x14ac:dyDescent="0.45">
      <c r="A275" s="32">
        <f t="shared" si="9"/>
        <v>45701</v>
      </c>
      <c r="B275" s="26">
        <f>VLOOKUP(A275,Temperatures!$A$1:$B$3000,2,FALSE)</f>
        <v>2.2416666666666663</v>
      </c>
      <c r="C275" s="26">
        <f t="shared" si="8"/>
        <v>45.499600000000001</v>
      </c>
      <c r="D275" s="26" t="e">
        <f>IF(B275&gt;BalancePointTemperature,E275,NA())</f>
        <v>#N/A</v>
      </c>
      <c r="E275" s="54">
        <f>SUMIF(OctopusRawData!$E$3:$E$13907,"="&amp;Daily!A275,OctopusRawData!$A$3:$A$13907)</f>
        <v>45.499600000000001</v>
      </c>
    </row>
    <row r="276" spans="1:5" x14ac:dyDescent="0.45">
      <c r="A276" s="32">
        <f t="shared" si="9"/>
        <v>45702</v>
      </c>
      <c r="B276" s="26">
        <f>VLOOKUP(A276,Temperatures!$A$1:$B$3000,2,FALSE)</f>
        <v>2.7791666666666663</v>
      </c>
      <c r="C276" s="26">
        <f t="shared" si="8"/>
        <v>44.321499999999986</v>
      </c>
      <c r="D276" s="26" t="e">
        <f>IF(B276&gt;BalancePointTemperature,E276,NA())</f>
        <v>#N/A</v>
      </c>
      <c r="E276" s="54">
        <f>SUMIF(OctopusRawData!$E$3:$E$13907,"="&amp;Daily!A276,OctopusRawData!$A$3:$A$13907)</f>
        <v>44.321499999999986</v>
      </c>
    </row>
    <row r="277" spans="1:5" x14ac:dyDescent="0.45">
      <c r="A277" s="32">
        <f t="shared" si="9"/>
        <v>45703</v>
      </c>
      <c r="B277" s="26">
        <f>VLOOKUP(A277,Temperatures!$A$1:$B$3000,2,FALSE)</f>
        <v>3.7708333333333326</v>
      </c>
      <c r="C277" s="26">
        <f t="shared" si="8"/>
        <v>29.375599999999991</v>
      </c>
      <c r="D277" s="26" t="e">
        <f>IF(B277&gt;BalancePointTemperature,E277,NA())</f>
        <v>#N/A</v>
      </c>
      <c r="E277" s="54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4"/>
    </row>
    <row r="279" spans="1:5" x14ac:dyDescent="0.45">
      <c r="A279" s="32"/>
      <c r="B279" s="26"/>
      <c r="C279" s="26"/>
      <c r="D279" s="26"/>
      <c r="E279" s="54"/>
    </row>
    <row r="280" spans="1:5" x14ac:dyDescent="0.45">
      <c r="A280" s="32"/>
      <c r="B280" s="26"/>
      <c r="C280" s="26"/>
      <c r="D280" s="26"/>
      <c r="E280" s="54"/>
    </row>
    <row r="281" spans="1:5" x14ac:dyDescent="0.45">
      <c r="A281" s="32"/>
      <c r="B281" s="26"/>
      <c r="C281" s="26"/>
      <c r="D281" s="26"/>
      <c r="E281" s="54"/>
    </row>
    <row r="282" spans="1:5" x14ac:dyDescent="0.45">
      <c r="A282" s="32"/>
      <c r="B282" s="26"/>
      <c r="C282" s="26"/>
      <c r="D282" s="26"/>
      <c r="E282" s="54"/>
    </row>
    <row r="283" spans="1:5" x14ac:dyDescent="0.45">
      <c r="A283" s="32"/>
      <c r="B283" s="26"/>
      <c r="C283" s="26"/>
      <c r="D283" s="26"/>
      <c r="E283" s="54"/>
    </row>
    <row r="284" spans="1:5" x14ac:dyDescent="0.45">
      <c r="A284" s="32"/>
      <c r="B284" s="26"/>
      <c r="C284" s="26"/>
      <c r="D284" s="26"/>
      <c r="E284" s="54"/>
    </row>
    <row r="285" spans="1:5" x14ac:dyDescent="0.45">
      <c r="A285" s="32"/>
      <c r="B285" s="26"/>
      <c r="C285" s="26"/>
      <c r="D285" s="26"/>
      <c r="E285" s="54"/>
    </row>
    <row r="286" spans="1:5" x14ac:dyDescent="0.45">
      <c r="A286" s="32"/>
      <c r="B286" s="26"/>
      <c r="C286" s="26"/>
      <c r="D286" s="26"/>
      <c r="E286" s="54"/>
    </row>
    <row r="287" spans="1:5" x14ac:dyDescent="0.45">
      <c r="A287" s="32"/>
      <c r="B287" s="26"/>
      <c r="C287" s="26"/>
      <c r="D287" s="26"/>
      <c r="E287" s="54"/>
    </row>
    <row r="288" spans="1:5" x14ac:dyDescent="0.45">
      <c r="A288" s="32"/>
      <c r="B288" s="26"/>
      <c r="C288" s="26"/>
      <c r="D288" s="26"/>
      <c r="E288" s="54"/>
    </row>
    <row r="289" spans="1:5" x14ac:dyDescent="0.45">
      <c r="A289" s="32"/>
      <c r="B289" s="26"/>
      <c r="C289" s="26"/>
      <c r="D289" s="26"/>
      <c r="E289" s="54"/>
    </row>
    <row r="290" spans="1:5" x14ac:dyDescent="0.45">
      <c r="A290" s="32"/>
      <c r="B290" s="26"/>
      <c r="C290" s="26"/>
      <c r="D290" s="26"/>
      <c r="E290" s="54"/>
    </row>
    <row r="291" spans="1:5" x14ac:dyDescent="0.45">
      <c r="A291" s="32"/>
      <c r="B291" s="26"/>
      <c r="C291" s="26"/>
      <c r="D291" s="26"/>
      <c r="E291" s="54"/>
    </row>
    <row r="292" spans="1:5" x14ac:dyDescent="0.45">
      <c r="A292" s="32"/>
      <c r="B292" s="26"/>
      <c r="C292" s="26"/>
      <c r="D292" s="26"/>
      <c r="E292" s="54"/>
    </row>
    <row r="293" spans="1:5" x14ac:dyDescent="0.45">
      <c r="A293" s="32"/>
      <c r="B293" s="26"/>
      <c r="C293" s="26"/>
      <c r="D293" s="26"/>
      <c r="E293" s="54"/>
    </row>
    <row r="294" spans="1:5" x14ac:dyDescent="0.45">
      <c r="A294" s="32"/>
      <c r="B294" s="26"/>
      <c r="C294" s="26"/>
      <c r="D294" s="26"/>
      <c r="E294" s="54"/>
    </row>
    <row r="295" spans="1:5" x14ac:dyDescent="0.45">
      <c r="A295" s="32"/>
      <c r="B295" s="26"/>
      <c r="C295" s="26"/>
      <c r="D295" s="26"/>
      <c r="E295" s="54"/>
    </row>
    <row r="296" spans="1:5" x14ac:dyDescent="0.45">
      <c r="A296" s="32"/>
      <c r="B296" s="26"/>
      <c r="C296" s="26"/>
      <c r="D296" s="26"/>
      <c r="E296" s="54"/>
    </row>
    <row r="297" spans="1:5" x14ac:dyDescent="0.45">
      <c r="A297" s="32"/>
      <c r="B297" s="26"/>
      <c r="C297" s="26"/>
      <c r="D297" s="26"/>
      <c r="E297" s="54"/>
    </row>
    <row r="298" spans="1:5" x14ac:dyDescent="0.45">
      <c r="A298" s="32"/>
      <c r="B298" s="26"/>
      <c r="C298" s="26"/>
      <c r="D298" s="26"/>
      <c r="E298" s="54"/>
    </row>
    <row r="299" spans="1:5" x14ac:dyDescent="0.45">
      <c r="A299" s="32"/>
      <c r="B299" s="26"/>
      <c r="C299" s="26"/>
      <c r="D299" s="26"/>
      <c r="E299" s="54"/>
    </row>
    <row r="300" spans="1:5" x14ac:dyDescent="0.45">
      <c r="A300" s="32"/>
      <c r="B300" s="26"/>
      <c r="C300" s="26"/>
      <c r="D300" s="26"/>
      <c r="E300" s="54"/>
    </row>
    <row r="301" spans="1:5" x14ac:dyDescent="0.45">
      <c r="A301" s="32"/>
      <c r="B301" s="26"/>
      <c r="C301" s="26"/>
      <c r="D301" s="26"/>
      <c r="E301" s="54"/>
    </row>
    <row r="302" spans="1:5" x14ac:dyDescent="0.45">
      <c r="A302" s="32"/>
      <c r="B302" s="26"/>
      <c r="C302" s="26"/>
      <c r="D302" s="26"/>
      <c r="E302" s="54"/>
    </row>
    <row r="303" spans="1:5" x14ac:dyDescent="0.45">
      <c r="A303" s="32"/>
      <c r="B303" s="26"/>
      <c r="C303" s="26"/>
      <c r="D303" s="26"/>
      <c r="E303" s="54"/>
    </row>
    <row r="304" spans="1:5" x14ac:dyDescent="0.45">
      <c r="A304" s="32"/>
      <c r="B304" s="26"/>
      <c r="C304" s="26"/>
      <c r="D304" s="26"/>
      <c r="E304" s="54"/>
    </row>
    <row r="305" spans="1:5" x14ac:dyDescent="0.45">
      <c r="A305" s="32"/>
      <c r="B305" s="26"/>
      <c r="C305" s="26"/>
      <c r="D305" s="26"/>
      <c r="E305" s="54"/>
    </row>
    <row r="306" spans="1:5" x14ac:dyDescent="0.45">
      <c r="A306" s="32"/>
      <c r="B306" s="26"/>
      <c r="C306" s="26"/>
      <c r="D306" s="26"/>
      <c r="E306" s="54"/>
    </row>
    <row r="307" spans="1:5" x14ac:dyDescent="0.45">
      <c r="A307" s="32"/>
      <c r="E307" s="54"/>
    </row>
    <row r="308" spans="1:5" x14ac:dyDescent="0.45">
      <c r="A308" s="32"/>
      <c r="E308" s="54"/>
    </row>
    <row r="309" spans="1:5" x14ac:dyDescent="0.45">
      <c r="A309" s="32"/>
      <c r="E309" s="54"/>
    </row>
    <row r="310" spans="1:5" x14ac:dyDescent="0.45">
      <c r="A310" s="32"/>
      <c r="E310" s="54"/>
    </row>
    <row r="311" spans="1:5" x14ac:dyDescent="0.45">
      <c r="A311" s="32"/>
      <c r="E311" s="54"/>
    </row>
    <row r="312" spans="1:5" x14ac:dyDescent="0.45">
      <c r="A312" s="32"/>
      <c r="E312" s="54"/>
    </row>
    <row r="313" spans="1:5" x14ac:dyDescent="0.45">
      <c r="A313" s="32"/>
      <c r="E313" s="54"/>
    </row>
    <row r="314" spans="1:5" x14ac:dyDescent="0.45">
      <c r="A314" s="32"/>
      <c r="E314" s="54"/>
    </row>
    <row r="315" spans="1:5" x14ac:dyDescent="0.45">
      <c r="A315" s="32"/>
      <c r="E315" s="54"/>
    </row>
    <row r="316" spans="1:5" x14ac:dyDescent="0.45">
      <c r="E316" s="54"/>
    </row>
    <row r="317" spans="1:5" x14ac:dyDescent="0.45">
      <c r="E317" s="54"/>
    </row>
    <row r="318" spans="1:5" x14ac:dyDescent="0.45">
      <c r="E318" s="54"/>
    </row>
    <row r="319" spans="1:5" x14ac:dyDescent="0.45">
      <c r="E319" s="54"/>
    </row>
    <row r="320" spans="1:5" x14ac:dyDescent="0.45">
      <c r="E320" s="54"/>
    </row>
    <row r="321" spans="5:5" x14ac:dyDescent="0.45">
      <c r="E321" s="54"/>
    </row>
    <row r="322" spans="5:5" x14ac:dyDescent="0.45">
      <c r="E322" s="54"/>
    </row>
    <row r="323" spans="5:5" x14ac:dyDescent="0.45">
      <c r="E323" s="54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dimension ref="A1:L22"/>
  <sheetViews>
    <sheetView workbookViewId="0">
      <selection activeCell="A30" sqref="A30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10417</v>
      </c>
      <c r="B1" s="55" cm="1">
        <f t="array" ref="B1">-1000*SLOPE(IF(ISNUMBER(Daily!$C$3:$C$306),Daily!$C$3:$C$306),IF(ISNUMBER(Daily!$C$3:$C$306),Daily!$B$3:$B$306))/24</f>
        <v>144.47759348373299</v>
      </c>
      <c r="C1" t="s">
        <v>10418</v>
      </c>
      <c r="K1" t="s">
        <v>13715</v>
      </c>
      <c r="L1" t="s">
        <v>10420</v>
      </c>
    </row>
    <row r="2" spans="1:12" x14ac:dyDescent="0.45">
      <c r="A2" t="s">
        <v>10419</v>
      </c>
      <c r="B2" s="55" cm="1">
        <f t="array" ref="B2">INTERCEPT(IF(ISNUMBER(Daily!$C$3:$C$306),Daily!$B$3:$B$306), IF(ISNUMBER(Daily!$C$3:$C$306),Daily!$C$3:$C$306))</f>
        <v>13.362576339419119</v>
      </c>
      <c r="C2" t="s">
        <v>110</v>
      </c>
      <c r="D2" t="s">
        <v>13717</v>
      </c>
      <c r="K2">
        <v>12.5</v>
      </c>
      <c r="L2">
        <v>1148.9000000000001</v>
      </c>
    </row>
    <row r="3" spans="1:12" x14ac:dyDescent="0.45">
      <c r="A3" t="s">
        <v>13719</v>
      </c>
      <c r="B3" s="42">
        <f>VLOOKUP(ROUND(B2*2,0)/2,K1:L14,2,FALSE)</f>
        <v>1388.9</v>
      </c>
      <c r="K3">
        <v>13</v>
      </c>
      <c r="L3">
        <v>1264.3</v>
      </c>
    </row>
    <row r="4" spans="1:12" x14ac:dyDescent="0.45">
      <c r="A4" t="s">
        <v>13722</v>
      </c>
      <c r="B4" s="42">
        <f>B3*B1*24/1000</f>
        <v>4815.9583101493627</v>
      </c>
      <c r="C4" t="s">
        <v>111</v>
      </c>
      <c r="K4">
        <v>13.5</v>
      </c>
      <c r="L4">
        <v>1388.9</v>
      </c>
    </row>
    <row r="5" spans="1:12" x14ac:dyDescent="0.45">
      <c r="A5" t="s">
        <v>13721</v>
      </c>
      <c r="B5" s="42">
        <f>Daily!E1</f>
        <v>3844.7140000000013</v>
      </c>
      <c r="C5" t="s">
        <v>111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13720</v>
      </c>
      <c r="B6" s="42">
        <f>B5/G5</f>
        <v>5102.9840363636376</v>
      </c>
      <c r="C6" t="s">
        <v>111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13716</v>
      </c>
      <c r="B8" s="29">
        <v>14</v>
      </c>
      <c r="C8" s="26">
        <f>B2</f>
        <v>13.362576339419119</v>
      </c>
      <c r="D8" t="s">
        <v>13718</v>
      </c>
      <c r="K8">
        <v>15.5</v>
      </c>
      <c r="L8">
        <v>1938.3</v>
      </c>
    </row>
    <row r="9" spans="1:12" x14ac:dyDescent="0.45">
      <c r="A9" t="s">
        <v>10420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10421</v>
      </c>
      <c r="B10" s="29">
        <v>19.5</v>
      </c>
      <c r="K10">
        <v>16.5</v>
      </c>
      <c r="L10">
        <v>2244.1</v>
      </c>
    </row>
    <row r="11" spans="1:12" x14ac:dyDescent="0.45">
      <c r="A11" t="s">
        <v>10422</v>
      </c>
      <c r="B11" s="29">
        <v>-2</v>
      </c>
      <c r="K11">
        <v>17</v>
      </c>
      <c r="L11">
        <v>2402</v>
      </c>
    </row>
    <row r="12" spans="1:12" x14ac:dyDescent="0.45">
      <c r="A12" t="s">
        <v>10423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10424</v>
      </c>
      <c r="B13" s="55">
        <f>B19*B12*B1/1000</f>
        <v>2.6403280209152205</v>
      </c>
      <c r="C13" s="26" t="s">
        <v>10425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10426</v>
      </c>
      <c r="B15" s="6">
        <v>60</v>
      </c>
      <c r="C15" s="26" t="s">
        <v>10427</v>
      </c>
    </row>
    <row r="16" spans="1:12" x14ac:dyDescent="0.45">
      <c r="A16" t="s">
        <v>10428</v>
      </c>
      <c r="B16" s="55">
        <f>B15/24</f>
        <v>2.5</v>
      </c>
      <c r="C16" t="s">
        <v>10425</v>
      </c>
    </row>
    <row r="18" spans="1:3" x14ac:dyDescent="0.45">
      <c r="A18" t="s">
        <v>10429</v>
      </c>
      <c r="B18" s="26" cm="1">
        <f t="array" ref="B18">AVERAGE(LARGE(IF(ISNUMBER(Daily!$C$3:$C$306),Daily!$C$3:$C$306),ROW(1:10)))</f>
        <v>63.993569999999998</v>
      </c>
      <c r="C18" s="26" t="s">
        <v>10427</v>
      </c>
    </row>
    <row r="19" spans="1:3" x14ac:dyDescent="0.45">
      <c r="A19" t="s">
        <v>10430</v>
      </c>
      <c r="B19" s="30">
        <v>0.85</v>
      </c>
    </row>
    <row r="20" spans="1:3" x14ac:dyDescent="0.45">
      <c r="A20" t="s">
        <v>10431</v>
      </c>
      <c r="B20">
        <v>2</v>
      </c>
    </row>
    <row r="21" spans="1:3" x14ac:dyDescent="0.45">
      <c r="A21" t="s">
        <v>10432</v>
      </c>
      <c r="B21" s="26">
        <f>(B18-B20)*B19</f>
        <v>52.694534499999996</v>
      </c>
      <c r="C21" t="s">
        <v>10427</v>
      </c>
    </row>
    <row r="22" spans="1:3" x14ac:dyDescent="0.45">
      <c r="A22" t="s">
        <v>10433</v>
      </c>
      <c r="B22" s="55">
        <f>B21/24</f>
        <v>2.1956056041666665</v>
      </c>
      <c r="C22" t="s">
        <v>10425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dimension ref="A1:K50"/>
  <sheetViews>
    <sheetView topLeftCell="A7"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10434</v>
      </c>
      <c r="C1" t="s">
        <v>470</v>
      </c>
      <c r="D1" t="s">
        <v>10435</v>
      </c>
      <c r="G1" t="s">
        <v>10436</v>
      </c>
      <c r="H1" t="s">
        <v>10435</v>
      </c>
      <c r="I1" t="s">
        <v>10437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4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10438</v>
      </c>
      <c r="G2" s="32">
        <v>45617</v>
      </c>
      <c r="H2">
        <f ca="1">VLOOKUP(G2,$C$2:$D$11,2,FALSE)</f>
        <v>9040</v>
      </c>
      <c r="I2" t="s">
        <v>10434</v>
      </c>
      <c r="J2" t="str">
        <f ca="1">ROUND($J$1,0)&amp;"kWh for "&amp;TEXT($G$2,"dd mmm yyyy")&amp; " at " &amp; ROUND(K1,1) &amp; "C"</f>
        <v>47kWh for 21 Nov 2024 at 0.7C</v>
      </c>
      <c r="K2" t="s">
        <v>10425</v>
      </c>
    </row>
    <row r="3" spans="1:11" x14ac:dyDescent="0.45">
      <c r="A3">
        <v>2</v>
      </c>
      <c r="B3" s="54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2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4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10439</v>
      </c>
      <c r="I4" s="52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4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2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4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2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4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2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4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2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4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2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4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2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4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2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2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2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2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2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2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2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2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2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2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2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2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2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2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2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2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2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2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2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2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2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2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2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2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2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2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2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2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2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2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2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2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2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2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2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2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2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2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2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2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18</vt:i4>
      </vt:variant>
    </vt:vector>
  </HeadingPairs>
  <TitlesOfParts>
    <vt:vector size="39" baseType="lpstr">
      <vt:lpstr>HeatPunkTable</vt:lpstr>
      <vt:lpstr>HeatPunkRaw</vt:lpstr>
      <vt:lpstr>Inputs</vt:lpstr>
      <vt:lpstr>Scenarios</vt:lpstr>
      <vt:lpstr>RadiatorDatabase</vt:lpstr>
      <vt:lpstr>RadiatorLocations</vt:lpstr>
      <vt:lpstr>CalcResults</vt:lpstr>
      <vt:lpstr>Rooms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AnnualkWhHeatingHeatPunk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HeatLossParameter</vt:lpstr>
      <vt:lpstr>HeatPunkSCOP</vt:lpstr>
      <vt:lpstr>HWSCOP</vt:lpstr>
      <vt:lpstr>MCSHeatingSCOP</vt:lpstr>
      <vt:lpstr>MCSHWSCOP</vt:lpstr>
      <vt:lpstr>Occupancy</vt:lpstr>
      <vt:lpstr>postcode</vt:lpstr>
      <vt:lpstr>RadLocationsPrintForm!Print_Area</vt:lpstr>
      <vt:lpstr>RoomEmittersMaxSizes</vt:lpstr>
      <vt:lpstr>VentilationHeatLossParameter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2025-02-18T10:00:27Z</dcterms:modified>
</cp:coreProperties>
</file>